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EAE42C93-F8F0-450C-9051-617F9349AE57}" xr6:coauthVersionLast="36" xr6:coauthVersionMax="36" xr10:uidLastSave="{00000000-0000-0000-0000-000000000000}"/>
  <bookViews>
    <workbookView xWindow="0" yWindow="0" windowWidth="28800" windowHeight="12015" tabRatio="791" xr2:uid="{00000000-000D-0000-FFFF-FFFF00000000}"/>
  </bookViews>
  <sheets>
    <sheet name="フレイル区分の定義" sheetId="246" r:id="rId1"/>
    <sheet name="年齢階層別_フレイル区分別該当人数･割合" sheetId="193" r:id="rId2"/>
    <sheet name="男女別_フレイル区分別該当人数･割合" sheetId="253" r:id="rId3"/>
    <sheet name="年齢別_フレイル区分別該当人数･割合" sheetId="194" r:id="rId4"/>
    <sheet name="市区町村別_フレイル区分別該当人数･割合" sheetId="196" r:id="rId5"/>
    <sheet name="年齢階層別_フレイル区分別医療費の状況" sheetId="255" r:id="rId6"/>
    <sheet name="男女別_フレイル区分別医療費の状況" sheetId="256" r:id="rId7"/>
    <sheet name="市区町村別_フレイル区分別医療費の状況" sheetId="258" r:id="rId8"/>
    <sheet name="年齢階層別_フレイル区分別高齢者の疾病" sheetId="197" r:id="rId9"/>
    <sheet name="フレイル区分別_医療費割合グラフ" sheetId="243" r:id="rId10"/>
    <sheet name="フレイル区分別_患者割合グラフ" sheetId="244" r:id="rId11"/>
    <sheet name="フレイル区分別_一人当たり医療費グラフ" sheetId="245" r:id="rId12"/>
    <sheet name="年齢別_フレイル区分別高齢者の疾病" sheetId="198" r:id="rId13"/>
    <sheet name="市区町村別_フレイル区分別高齢者の疾病" sheetId="200" r:id="rId14"/>
    <sheet name="フレイル区分別要介護度別人数･介護給付費" sheetId="259" r:id="rId15"/>
    <sheet name="市区町村別_フレイル区分別要介護度別人数･介護給付費" sheetId="261" r:id="rId16"/>
    <sheet name="フレイル区分別利用サービス別介護給付費" sheetId="262" r:id="rId17"/>
    <sheet name="市区町村別_フレイル区分別利用サービス別介護給付費" sheetId="265" r:id="rId18"/>
  </sheets>
  <definedNames>
    <definedName name="_xlnm._FilterDatabase" localSheetId="13" hidden="1">市区町村別_フレイル区分別高齢者の疾病!$L$5:$N$1355</definedName>
    <definedName name="_xlnm._FilterDatabase" localSheetId="8" hidden="1">年齢階層別_フレイル区分別高齢者の疾病!$C$5:$BF$156</definedName>
    <definedName name="_Order1" hidden="1">255</definedName>
    <definedName name="_xlnm.Print_Area" localSheetId="0">フレイル区分の定義!$A$1:$M$20</definedName>
    <definedName name="_xlnm.Print_Area" localSheetId="9">フレイル区分別_医療費割合グラフ!$A$1:$J$76</definedName>
    <definedName name="_xlnm.Print_Area" localSheetId="11">フレイル区分別_一人当たり医療費グラフ!$A$1:$J$76</definedName>
    <definedName name="_xlnm.Print_Area" localSheetId="10">フレイル区分別_患者割合グラフ!$A$1:$J$76</definedName>
    <definedName name="_xlnm.Print_Area" localSheetId="16">フレイル区分別利用サービス別介護給付費!$A$1:$L$39</definedName>
    <definedName name="_xlnm.Print_Area" localSheetId="7">市区町村別_フレイル区分別医療費の状況!$A$1:$AY$79</definedName>
    <definedName name="_xlnm.Print_Area" localSheetId="4">市区町村別_フレイル区分別該当人数･割合!$A$1:$T$79</definedName>
    <definedName name="_xlnm.Print_Area" localSheetId="13">市区町村別_フレイル区分別高齢者の疾病!$A$1:$BO$1355</definedName>
    <definedName name="_xlnm.Print_Area" localSheetId="15">市区町村別_フレイル区分別要介護度別人数･介護給付費!$A$1:$BH$679</definedName>
    <definedName name="_xlnm.Print_Area" localSheetId="17">市区町村別_フレイル区分別利用サービス別介護給付費!$A$1:$BX$305</definedName>
    <definedName name="_xlnm.Print_Area" localSheetId="6">男女別_フレイル区分別医療費の状況!$A$1:$AX$7</definedName>
    <definedName name="_xlnm.Print_Area" localSheetId="2">男女別_フレイル区分別該当人数･割合!$A$1:$L$13</definedName>
    <definedName name="_xlnm.Print_Area" localSheetId="5">年齢階層別_フレイル区分別医療費の状況!$A$1:$T$54,年齢階層別_フレイル区分別医療費の状況!$U$1:$AX$12</definedName>
    <definedName name="_xlnm.Print_Area" localSheetId="1">年齢階層別_フレイル区分別該当人数･割合!$A$1:$L$63</definedName>
    <definedName name="_xlnm.Print_Area" localSheetId="8">年齢階層別_フレイル区分別高齢者の疾病!$A$1:$BN$77,年齢階層別_フレイル区分別高齢者の疾病!$A$78:$Z$156,年齢階層別_フレイル区分別高齢者の疾病!$AA$78:$BN$149</definedName>
    <definedName name="_xlnm.Print_Area" localSheetId="3">年齢別_フレイル区分別該当人数･割合!$A$1:$K$31</definedName>
    <definedName name="_xlnm.Print_Area" localSheetId="12">年齢別_フレイル区分別高齢者の疾病!$A$1:$CT$149</definedName>
    <definedName name="_xlnm.Print_Titles" localSheetId="14">フレイル区分別要介護度別人数･介護給付費!$A:$C,フレイル区分別要介護度別人数･介護給付費!$1:$3</definedName>
    <definedName name="_xlnm.Print_Titles" localSheetId="16">フレイル区分別利用サービス別介護給付費!$A:$C,フレイル区分別利用サービス別介護給付費!$1:$3</definedName>
    <definedName name="_xlnm.Print_Titles" localSheetId="7">市区町村別_フレイル区分別医療費の状況!$A:$C,市区町村別_フレイル区分別医療費の状況!$1:$4</definedName>
    <definedName name="_xlnm.Print_Titles" localSheetId="4">市区町村別_フレイル区分別該当人数･割合!$A:$C,市区町村別_フレイル区分別該当人数･割合!$1:$4</definedName>
    <definedName name="_xlnm.Print_Titles" localSheetId="13">市区町村別_フレイル区分別高齢者の疾病!$A:$C,市区町村別_フレイル区分別高齢者の疾病!$1:$5</definedName>
    <definedName name="_xlnm.Print_Titles" localSheetId="15">市区町村別_フレイル区分別要介護度別人数･介護給付費!$A:$D,市区町村別_フレイル区分別要介護度別人数･介護給付費!$1:$4</definedName>
    <definedName name="_xlnm.Print_Titles" localSheetId="17">市区町村別_フレイル区分別利用サービス別介護給付費!$A:$D,市区町村別_フレイル区分別利用サービス別介護給付費!$1:$5</definedName>
    <definedName name="_xlnm.Print_Titles" localSheetId="6">男女別_フレイル区分別医療費の状況!$A:$B,男女別_フレイル区分別医療費の状況!$1:$2</definedName>
    <definedName name="_xlnm.Print_Titles" localSheetId="5">年齢階層別_フレイル区分別医療費の状況!$A:$B,年齢階層別_フレイル区分別医療費の状況!$1:$2</definedName>
    <definedName name="_xlnm.Print_Titles" localSheetId="8">年齢階層別_フレイル区分別高齢者の疾病!$A:$B,年齢階層別_フレイル区分別高齢者の疾病!$1:$5</definedName>
    <definedName name="_xlnm.Print_Titles" localSheetId="12">年齢別_フレイル区分別高齢者の疾病!$A:$B,年齢別_フレイル区分別高齢者の疾病!$1:$5</definedName>
  </definedNames>
  <calcPr calcId="191029"/>
</workbook>
</file>

<file path=xl/calcChain.xml><?xml version="1.0" encoding="utf-8"?>
<calcChain xmlns="http://schemas.openxmlformats.org/spreadsheetml/2006/main">
  <c r="BM1340" i="200" l="1"/>
  <c r="BK1340" i="200"/>
  <c r="BE1340" i="200"/>
  <c r="BC1340" i="200"/>
  <c r="AW1340" i="200"/>
  <c r="AU1340" i="200"/>
  <c r="AO1340" i="200"/>
  <c r="AM1340" i="200"/>
  <c r="AG1340" i="200"/>
  <c r="AE1340" i="200"/>
  <c r="Y1340" i="200"/>
  <c r="W1340" i="200"/>
  <c r="Q1340" i="200"/>
  <c r="O1340" i="200"/>
  <c r="I1340" i="200"/>
  <c r="G1340" i="200"/>
  <c r="BO1322" i="200"/>
  <c r="BN1322" i="200"/>
  <c r="BL1322" i="200"/>
  <c r="BG1322" i="200"/>
  <c r="BF1322" i="200"/>
  <c r="BD1322" i="200"/>
  <c r="AY1322" i="200"/>
  <c r="AX1322" i="200"/>
  <c r="AV1322" i="200"/>
  <c r="AQ1322" i="200"/>
  <c r="AP1322" i="200"/>
  <c r="AN1322" i="200"/>
  <c r="AI1322" i="200"/>
  <c r="AH1322" i="200"/>
  <c r="AF1322" i="200"/>
  <c r="AA1322" i="200"/>
  <c r="Z1322" i="200"/>
  <c r="X1322" i="200"/>
  <c r="S1322" i="200"/>
  <c r="R1322" i="200"/>
  <c r="P1322" i="200"/>
  <c r="K1322" i="200"/>
  <c r="J1322" i="200"/>
  <c r="H1322" i="200"/>
  <c r="BO1304" i="200"/>
  <c r="BN1304" i="200"/>
  <c r="BL1304" i="200"/>
  <c r="BG1304" i="200"/>
  <c r="BF1304" i="200"/>
  <c r="BD1304" i="200"/>
  <c r="AY1304" i="200"/>
  <c r="AX1304" i="200"/>
  <c r="AV1304" i="200"/>
  <c r="AQ1304" i="200"/>
  <c r="AP1304" i="200"/>
  <c r="AN1304" i="200"/>
  <c r="AI1304" i="200"/>
  <c r="AH1304" i="200"/>
  <c r="AF1304" i="200"/>
  <c r="AA1304" i="200"/>
  <c r="Z1304" i="200"/>
  <c r="X1304" i="200"/>
  <c r="S1304" i="200"/>
  <c r="R1304" i="200"/>
  <c r="P1304" i="200"/>
  <c r="K1304" i="200"/>
  <c r="J1304" i="200"/>
  <c r="H1304" i="200"/>
  <c r="BO1286" i="200"/>
  <c r="BN1286" i="200"/>
  <c r="BL1286" i="200"/>
  <c r="BG1286" i="200"/>
  <c r="BF1286" i="200"/>
  <c r="BD1286" i="200"/>
  <c r="AY1286" i="200"/>
  <c r="AX1286" i="200"/>
  <c r="AV1286" i="200"/>
  <c r="AQ1286" i="200"/>
  <c r="AP1286" i="200"/>
  <c r="AN1286" i="200"/>
  <c r="AI1286" i="200"/>
  <c r="AH1286" i="200"/>
  <c r="AF1286" i="200"/>
  <c r="AA1286" i="200"/>
  <c r="Z1286" i="200"/>
  <c r="X1286" i="200"/>
  <c r="S1286" i="200"/>
  <c r="R1286" i="200"/>
  <c r="P1286" i="200"/>
  <c r="K1286" i="200"/>
  <c r="J1286" i="200"/>
  <c r="H1286" i="200"/>
  <c r="BO1268" i="200"/>
  <c r="BN1268" i="200"/>
  <c r="BL1268" i="200"/>
  <c r="BG1268" i="200"/>
  <c r="BF1268" i="200"/>
  <c r="BD1268" i="200"/>
  <c r="AY1268" i="200"/>
  <c r="AX1268" i="200"/>
  <c r="AV1268" i="200"/>
  <c r="AQ1268" i="200"/>
  <c r="AP1268" i="200"/>
  <c r="AN1268" i="200"/>
  <c r="AI1268" i="200"/>
  <c r="AH1268" i="200"/>
  <c r="AF1268" i="200"/>
  <c r="AA1268" i="200"/>
  <c r="Z1268" i="200"/>
  <c r="X1268" i="200"/>
  <c r="S1268" i="200"/>
  <c r="R1268" i="200"/>
  <c r="P1268" i="200"/>
  <c r="K1268" i="200"/>
  <c r="J1268" i="200"/>
  <c r="H1268" i="200"/>
  <c r="BO1250" i="200"/>
  <c r="BN1250" i="200"/>
  <c r="BL1250" i="200"/>
  <c r="BG1250" i="200"/>
  <c r="BF1250" i="200"/>
  <c r="BD1250" i="200"/>
  <c r="AY1250" i="200"/>
  <c r="AX1250" i="200"/>
  <c r="AV1250" i="200"/>
  <c r="AQ1250" i="200"/>
  <c r="AP1250" i="200"/>
  <c r="AN1250" i="200"/>
  <c r="AI1250" i="200"/>
  <c r="AH1250" i="200"/>
  <c r="AF1250" i="200"/>
  <c r="AA1250" i="200"/>
  <c r="Z1250" i="200"/>
  <c r="X1250" i="200"/>
  <c r="S1250" i="200"/>
  <c r="R1250" i="200"/>
  <c r="P1250" i="200"/>
  <c r="K1250" i="200"/>
  <c r="J1250" i="200"/>
  <c r="H1250" i="200"/>
  <c r="BO1232" i="200"/>
  <c r="BN1232" i="200"/>
  <c r="BL1232" i="200"/>
  <c r="BG1232" i="200"/>
  <c r="BF1232" i="200"/>
  <c r="BD1232" i="200"/>
  <c r="AY1232" i="200"/>
  <c r="AX1232" i="200"/>
  <c r="AV1232" i="200"/>
  <c r="AQ1232" i="200"/>
  <c r="AP1232" i="200"/>
  <c r="AN1232" i="200"/>
  <c r="AI1232" i="200"/>
  <c r="AH1232" i="200"/>
  <c r="AF1232" i="200"/>
  <c r="AA1232" i="200"/>
  <c r="Z1232" i="200"/>
  <c r="X1232" i="200"/>
  <c r="S1232" i="200"/>
  <c r="R1232" i="200"/>
  <c r="P1232" i="200"/>
  <c r="K1232" i="200"/>
  <c r="J1232" i="200"/>
  <c r="H1232" i="200"/>
  <c r="BO1214" i="200"/>
  <c r="BN1214" i="200"/>
  <c r="BL1214" i="200"/>
  <c r="BG1214" i="200"/>
  <c r="BF1214" i="200"/>
  <c r="BD1214" i="200"/>
  <c r="AY1214" i="200"/>
  <c r="AX1214" i="200"/>
  <c r="AV1214" i="200"/>
  <c r="AQ1214" i="200"/>
  <c r="AP1214" i="200"/>
  <c r="AN1214" i="200"/>
  <c r="AI1214" i="200"/>
  <c r="AH1214" i="200"/>
  <c r="AF1214" i="200"/>
  <c r="AA1214" i="200"/>
  <c r="Z1214" i="200"/>
  <c r="X1214" i="200"/>
  <c r="S1214" i="200"/>
  <c r="R1214" i="200"/>
  <c r="P1214" i="200"/>
  <c r="K1214" i="200"/>
  <c r="J1214" i="200"/>
  <c r="H1214" i="200"/>
  <c r="BO1196" i="200"/>
  <c r="BN1196" i="200"/>
  <c r="BL1196" i="200"/>
  <c r="BG1196" i="200"/>
  <c r="BF1196" i="200"/>
  <c r="BD1196" i="200"/>
  <c r="AY1196" i="200"/>
  <c r="AX1196" i="200"/>
  <c r="AV1196" i="200"/>
  <c r="AQ1196" i="200"/>
  <c r="AP1196" i="200"/>
  <c r="AN1196" i="200"/>
  <c r="AI1196" i="200"/>
  <c r="AH1196" i="200"/>
  <c r="AF1196" i="200"/>
  <c r="AA1196" i="200"/>
  <c r="Z1196" i="200"/>
  <c r="X1196" i="200"/>
  <c r="S1196" i="200"/>
  <c r="R1196" i="200"/>
  <c r="P1196" i="200"/>
  <c r="K1196" i="200"/>
  <c r="J1196" i="200"/>
  <c r="H1196" i="200"/>
  <c r="BO1178" i="200"/>
  <c r="BN1178" i="200"/>
  <c r="BL1178" i="200"/>
  <c r="BG1178" i="200"/>
  <c r="BF1178" i="200"/>
  <c r="BD1178" i="200"/>
  <c r="AY1178" i="200"/>
  <c r="AX1178" i="200"/>
  <c r="AV1178" i="200"/>
  <c r="AQ1178" i="200"/>
  <c r="AP1178" i="200"/>
  <c r="AN1178" i="200"/>
  <c r="AI1178" i="200"/>
  <c r="AH1178" i="200"/>
  <c r="AF1178" i="200"/>
  <c r="AA1178" i="200"/>
  <c r="Z1178" i="200"/>
  <c r="X1178" i="200"/>
  <c r="S1178" i="200"/>
  <c r="R1178" i="200"/>
  <c r="P1178" i="200"/>
  <c r="K1178" i="200"/>
  <c r="J1178" i="200"/>
  <c r="H1178" i="200"/>
  <c r="BO1160" i="200"/>
  <c r="BN1160" i="200"/>
  <c r="BL1160" i="200"/>
  <c r="BG1160" i="200"/>
  <c r="BF1160" i="200"/>
  <c r="BD1160" i="200"/>
  <c r="AY1160" i="200"/>
  <c r="AX1160" i="200"/>
  <c r="AV1160" i="200"/>
  <c r="AQ1160" i="200"/>
  <c r="AP1160" i="200"/>
  <c r="AN1160" i="200"/>
  <c r="AI1160" i="200"/>
  <c r="AH1160" i="200"/>
  <c r="AF1160" i="200"/>
  <c r="AA1160" i="200"/>
  <c r="Z1160" i="200"/>
  <c r="X1160" i="200"/>
  <c r="S1160" i="200"/>
  <c r="R1160" i="200"/>
  <c r="P1160" i="200"/>
  <c r="K1160" i="200"/>
  <c r="J1160" i="200"/>
  <c r="H1160" i="200"/>
  <c r="BO1142" i="200"/>
  <c r="BN1142" i="200"/>
  <c r="BL1142" i="200"/>
  <c r="BG1142" i="200"/>
  <c r="BF1142" i="200"/>
  <c r="BD1142" i="200"/>
  <c r="AY1142" i="200"/>
  <c r="AX1142" i="200"/>
  <c r="AV1142" i="200"/>
  <c r="AQ1142" i="200"/>
  <c r="AP1142" i="200"/>
  <c r="AN1142" i="200"/>
  <c r="AI1142" i="200"/>
  <c r="AH1142" i="200"/>
  <c r="AF1142" i="200"/>
  <c r="AA1142" i="200"/>
  <c r="Z1142" i="200"/>
  <c r="X1142" i="200"/>
  <c r="S1142" i="200"/>
  <c r="R1142" i="200"/>
  <c r="P1142" i="200"/>
  <c r="K1142" i="200"/>
  <c r="J1142" i="200"/>
  <c r="H1142" i="200"/>
  <c r="BO1124" i="200"/>
  <c r="BN1124" i="200"/>
  <c r="BL1124" i="200"/>
  <c r="BG1124" i="200"/>
  <c r="BF1124" i="200"/>
  <c r="BD1124" i="200"/>
  <c r="AY1124" i="200"/>
  <c r="AX1124" i="200"/>
  <c r="AV1124" i="200"/>
  <c r="AQ1124" i="200"/>
  <c r="AP1124" i="200"/>
  <c r="AN1124" i="200"/>
  <c r="AI1124" i="200"/>
  <c r="AH1124" i="200"/>
  <c r="AF1124" i="200"/>
  <c r="AA1124" i="200"/>
  <c r="Z1124" i="200"/>
  <c r="X1124" i="200"/>
  <c r="S1124" i="200"/>
  <c r="R1124" i="200"/>
  <c r="P1124" i="200"/>
  <c r="K1124" i="200"/>
  <c r="J1124" i="200"/>
  <c r="H1124" i="200"/>
  <c r="BO1106" i="200"/>
  <c r="BN1106" i="200"/>
  <c r="BL1106" i="200"/>
  <c r="BG1106" i="200"/>
  <c r="BF1106" i="200"/>
  <c r="BD1106" i="200"/>
  <c r="AY1106" i="200"/>
  <c r="AX1106" i="200"/>
  <c r="AV1106" i="200"/>
  <c r="AQ1106" i="200"/>
  <c r="AP1106" i="200"/>
  <c r="AN1106" i="200"/>
  <c r="AI1106" i="200"/>
  <c r="AH1106" i="200"/>
  <c r="AF1106" i="200"/>
  <c r="AA1106" i="200"/>
  <c r="Z1106" i="200"/>
  <c r="X1106" i="200"/>
  <c r="S1106" i="200"/>
  <c r="R1106" i="200"/>
  <c r="P1106" i="200"/>
  <c r="K1106" i="200"/>
  <c r="J1106" i="200"/>
  <c r="H1106" i="200"/>
  <c r="BO1088" i="200"/>
  <c r="BN1088" i="200"/>
  <c r="BL1088" i="200"/>
  <c r="BG1088" i="200"/>
  <c r="BF1088" i="200"/>
  <c r="BD1088" i="200"/>
  <c r="AY1088" i="200"/>
  <c r="AX1088" i="200"/>
  <c r="AV1088" i="200"/>
  <c r="AQ1088" i="200"/>
  <c r="AP1088" i="200"/>
  <c r="AN1088" i="200"/>
  <c r="AI1088" i="200"/>
  <c r="AH1088" i="200"/>
  <c r="AF1088" i="200"/>
  <c r="AA1088" i="200"/>
  <c r="Z1088" i="200"/>
  <c r="X1088" i="200"/>
  <c r="S1088" i="200"/>
  <c r="R1088" i="200"/>
  <c r="P1088" i="200"/>
  <c r="K1088" i="200"/>
  <c r="J1088" i="200"/>
  <c r="H1088" i="200"/>
  <c r="BO1070" i="200"/>
  <c r="BN1070" i="200"/>
  <c r="BL1070" i="200"/>
  <c r="BG1070" i="200"/>
  <c r="BF1070" i="200"/>
  <c r="BD1070" i="200"/>
  <c r="AY1070" i="200"/>
  <c r="AX1070" i="200"/>
  <c r="AV1070" i="200"/>
  <c r="AQ1070" i="200"/>
  <c r="AP1070" i="200"/>
  <c r="AN1070" i="200"/>
  <c r="AI1070" i="200"/>
  <c r="AH1070" i="200"/>
  <c r="AF1070" i="200"/>
  <c r="AA1070" i="200"/>
  <c r="Z1070" i="200"/>
  <c r="X1070" i="200"/>
  <c r="S1070" i="200"/>
  <c r="R1070" i="200"/>
  <c r="P1070" i="200"/>
  <c r="K1070" i="200"/>
  <c r="J1070" i="200"/>
  <c r="H1070" i="200"/>
  <c r="BO1052" i="200"/>
  <c r="BN1052" i="200"/>
  <c r="BL1052" i="200"/>
  <c r="BG1052" i="200"/>
  <c r="BF1052" i="200"/>
  <c r="BD1052" i="200"/>
  <c r="AY1052" i="200"/>
  <c r="AX1052" i="200"/>
  <c r="AV1052" i="200"/>
  <c r="AQ1052" i="200"/>
  <c r="AP1052" i="200"/>
  <c r="AN1052" i="200"/>
  <c r="AI1052" i="200"/>
  <c r="AH1052" i="200"/>
  <c r="AF1052" i="200"/>
  <c r="AA1052" i="200"/>
  <c r="Z1052" i="200"/>
  <c r="X1052" i="200"/>
  <c r="S1052" i="200"/>
  <c r="R1052" i="200"/>
  <c r="P1052" i="200"/>
  <c r="K1052" i="200"/>
  <c r="J1052" i="200"/>
  <c r="H1052" i="200"/>
  <c r="BO1034" i="200"/>
  <c r="BN1034" i="200"/>
  <c r="BL1034" i="200"/>
  <c r="BG1034" i="200"/>
  <c r="BF1034" i="200"/>
  <c r="BD1034" i="200"/>
  <c r="AY1034" i="200"/>
  <c r="AX1034" i="200"/>
  <c r="AV1034" i="200"/>
  <c r="AQ1034" i="200"/>
  <c r="AP1034" i="200"/>
  <c r="AN1034" i="200"/>
  <c r="AI1034" i="200"/>
  <c r="AH1034" i="200"/>
  <c r="AF1034" i="200"/>
  <c r="AA1034" i="200"/>
  <c r="Z1034" i="200"/>
  <c r="X1034" i="200"/>
  <c r="S1034" i="200"/>
  <c r="R1034" i="200"/>
  <c r="P1034" i="200"/>
  <c r="K1034" i="200"/>
  <c r="J1034" i="200"/>
  <c r="H1034" i="200"/>
  <c r="BO1016" i="200"/>
  <c r="BN1016" i="200"/>
  <c r="BL1016" i="200"/>
  <c r="BG1016" i="200"/>
  <c r="BF1016" i="200"/>
  <c r="BD1016" i="200"/>
  <c r="AY1016" i="200"/>
  <c r="AX1016" i="200"/>
  <c r="AV1016" i="200"/>
  <c r="AQ1016" i="200"/>
  <c r="AP1016" i="200"/>
  <c r="AN1016" i="200"/>
  <c r="AI1016" i="200"/>
  <c r="AH1016" i="200"/>
  <c r="AF1016" i="200"/>
  <c r="AA1016" i="200"/>
  <c r="Z1016" i="200"/>
  <c r="X1016" i="200"/>
  <c r="S1016" i="200"/>
  <c r="R1016" i="200"/>
  <c r="P1016" i="200"/>
  <c r="K1016" i="200"/>
  <c r="J1016" i="200"/>
  <c r="H1016" i="200"/>
  <c r="BO998" i="200"/>
  <c r="BN998" i="200"/>
  <c r="BL998" i="200"/>
  <c r="BG998" i="200"/>
  <c r="BF998" i="200"/>
  <c r="BD998" i="200"/>
  <c r="AY998" i="200"/>
  <c r="AX998" i="200"/>
  <c r="AV998" i="200"/>
  <c r="AQ998" i="200"/>
  <c r="AP998" i="200"/>
  <c r="AN998" i="200"/>
  <c r="AI998" i="200"/>
  <c r="AH998" i="200"/>
  <c r="AF998" i="200"/>
  <c r="AA998" i="200"/>
  <c r="Z998" i="200"/>
  <c r="X998" i="200"/>
  <c r="S998" i="200"/>
  <c r="R998" i="200"/>
  <c r="P998" i="200"/>
  <c r="K998" i="200"/>
  <c r="J998" i="200"/>
  <c r="H998" i="200"/>
  <c r="BO980" i="200"/>
  <c r="BN980" i="200"/>
  <c r="BL980" i="200"/>
  <c r="BG980" i="200"/>
  <c r="BF980" i="200"/>
  <c r="BD980" i="200"/>
  <c r="AY980" i="200"/>
  <c r="AX980" i="200"/>
  <c r="AV980" i="200"/>
  <c r="AQ980" i="200"/>
  <c r="AP980" i="200"/>
  <c r="AN980" i="200"/>
  <c r="AI980" i="200"/>
  <c r="AH980" i="200"/>
  <c r="AF980" i="200"/>
  <c r="AA980" i="200"/>
  <c r="Z980" i="200"/>
  <c r="X980" i="200"/>
  <c r="S980" i="200"/>
  <c r="R980" i="200"/>
  <c r="P980" i="200"/>
  <c r="K980" i="200"/>
  <c r="J980" i="200"/>
  <c r="H980" i="200"/>
  <c r="BO962" i="200"/>
  <c r="BN962" i="200"/>
  <c r="BL962" i="200"/>
  <c r="BG962" i="200"/>
  <c r="BF962" i="200"/>
  <c r="BD962" i="200"/>
  <c r="AY962" i="200"/>
  <c r="AX962" i="200"/>
  <c r="AV962" i="200"/>
  <c r="AQ962" i="200"/>
  <c r="AP962" i="200"/>
  <c r="AN962" i="200"/>
  <c r="AI962" i="200"/>
  <c r="AH962" i="200"/>
  <c r="AF962" i="200"/>
  <c r="AA962" i="200"/>
  <c r="Z962" i="200"/>
  <c r="X962" i="200"/>
  <c r="S962" i="200"/>
  <c r="R962" i="200"/>
  <c r="P962" i="200"/>
  <c r="K962" i="200"/>
  <c r="J962" i="200"/>
  <c r="H962" i="200"/>
  <c r="BO944" i="200"/>
  <c r="BN944" i="200"/>
  <c r="BL944" i="200"/>
  <c r="BG944" i="200"/>
  <c r="BF944" i="200"/>
  <c r="BD944" i="200"/>
  <c r="AY944" i="200"/>
  <c r="AX944" i="200"/>
  <c r="AV944" i="200"/>
  <c r="AQ944" i="200"/>
  <c r="AP944" i="200"/>
  <c r="AN944" i="200"/>
  <c r="AI944" i="200"/>
  <c r="AH944" i="200"/>
  <c r="AF944" i="200"/>
  <c r="AA944" i="200"/>
  <c r="Z944" i="200"/>
  <c r="X944" i="200"/>
  <c r="S944" i="200"/>
  <c r="R944" i="200"/>
  <c r="P944" i="200"/>
  <c r="K944" i="200"/>
  <c r="J944" i="200"/>
  <c r="H944" i="200"/>
  <c r="BO926" i="200"/>
  <c r="BN926" i="200"/>
  <c r="BL926" i="200"/>
  <c r="BG926" i="200"/>
  <c r="BF926" i="200"/>
  <c r="BD926" i="200"/>
  <c r="AY926" i="200"/>
  <c r="AX926" i="200"/>
  <c r="AV926" i="200"/>
  <c r="AQ926" i="200"/>
  <c r="AP926" i="200"/>
  <c r="AN926" i="200"/>
  <c r="AI926" i="200"/>
  <c r="AH926" i="200"/>
  <c r="AF926" i="200"/>
  <c r="AA926" i="200"/>
  <c r="Z926" i="200"/>
  <c r="X926" i="200"/>
  <c r="S926" i="200"/>
  <c r="R926" i="200"/>
  <c r="P926" i="200"/>
  <c r="K926" i="200"/>
  <c r="J926" i="200"/>
  <c r="H926" i="200"/>
  <c r="BO908" i="200"/>
  <c r="BN908" i="200"/>
  <c r="BL908" i="200"/>
  <c r="BG908" i="200"/>
  <c r="BF908" i="200"/>
  <c r="BD908" i="200"/>
  <c r="AY908" i="200"/>
  <c r="AX908" i="200"/>
  <c r="AV908" i="200"/>
  <c r="AQ908" i="200"/>
  <c r="AP908" i="200"/>
  <c r="AN908" i="200"/>
  <c r="AI908" i="200"/>
  <c r="AH908" i="200"/>
  <c r="AF908" i="200"/>
  <c r="AA908" i="200"/>
  <c r="Z908" i="200"/>
  <c r="X908" i="200"/>
  <c r="S908" i="200"/>
  <c r="R908" i="200"/>
  <c r="P908" i="200"/>
  <c r="K908" i="200"/>
  <c r="J908" i="200"/>
  <c r="H908" i="200"/>
  <c r="BO890" i="200"/>
  <c r="BN890" i="200"/>
  <c r="BL890" i="200"/>
  <c r="BG890" i="200"/>
  <c r="BF890" i="200"/>
  <c r="BD890" i="200"/>
  <c r="AY890" i="200"/>
  <c r="AX890" i="200"/>
  <c r="AV890" i="200"/>
  <c r="AQ890" i="200"/>
  <c r="AP890" i="200"/>
  <c r="AN890" i="200"/>
  <c r="AI890" i="200"/>
  <c r="AH890" i="200"/>
  <c r="AF890" i="200"/>
  <c r="AA890" i="200"/>
  <c r="Z890" i="200"/>
  <c r="X890" i="200"/>
  <c r="S890" i="200"/>
  <c r="R890" i="200"/>
  <c r="P890" i="200"/>
  <c r="K890" i="200"/>
  <c r="J890" i="200"/>
  <c r="H890" i="200"/>
  <c r="BO872" i="200"/>
  <c r="BN872" i="200"/>
  <c r="BL872" i="200"/>
  <c r="BG872" i="200"/>
  <c r="BF872" i="200"/>
  <c r="BD872" i="200"/>
  <c r="AY872" i="200"/>
  <c r="AX872" i="200"/>
  <c r="AV872" i="200"/>
  <c r="AQ872" i="200"/>
  <c r="AP872" i="200"/>
  <c r="AN872" i="200"/>
  <c r="AI872" i="200"/>
  <c r="AH872" i="200"/>
  <c r="AF872" i="200"/>
  <c r="AA872" i="200"/>
  <c r="Z872" i="200"/>
  <c r="X872" i="200"/>
  <c r="S872" i="200"/>
  <c r="R872" i="200"/>
  <c r="P872" i="200"/>
  <c r="K872" i="200"/>
  <c r="J872" i="200"/>
  <c r="H872" i="200"/>
  <c r="BO854" i="200"/>
  <c r="BN854" i="200"/>
  <c r="BL854" i="200"/>
  <c r="BG854" i="200"/>
  <c r="BF854" i="200"/>
  <c r="BD854" i="200"/>
  <c r="AY854" i="200"/>
  <c r="AX854" i="200"/>
  <c r="AV854" i="200"/>
  <c r="AQ854" i="200"/>
  <c r="AP854" i="200"/>
  <c r="AN854" i="200"/>
  <c r="AI854" i="200"/>
  <c r="AH854" i="200"/>
  <c r="AF854" i="200"/>
  <c r="AA854" i="200"/>
  <c r="Z854" i="200"/>
  <c r="X854" i="200"/>
  <c r="S854" i="200"/>
  <c r="R854" i="200"/>
  <c r="P854" i="200"/>
  <c r="K854" i="200"/>
  <c r="J854" i="200"/>
  <c r="H854" i="200"/>
  <c r="BO836" i="200"/>
  <c r="BN836" i="200"/>
  <c r="BL836" i="200"/>
  <c r="BG836" i="200"/>
  <c r="BF836" i="200"/>
  <c r="BD836" i="200"/>
  <c r="AY836" i="200"/>
  <c r="AX836" i="200"/>
  <c r="AV836" i="200"/>
  <c r="AQ836" i="200"/>
  <c r="AP836" i="200"/>
  <c r="AN836" i="200"/>
  <c r="AI836" i="200"/>
  <c r="AH836" i="200"/>
  <c r="AF836" i="200"/>
  <c r="AA836" i="200"/>
  <c r="Z836" i="200"/>
  <c r="X836" i="200"/>
  <c r="S836" i="200"/>
  <c r="R836" i="200"/>
  <c r="P836" i="200"/>
  <c r="K836" i="200"/>
  <c r="J836" i="200"/>
  <c r="H836" i="200"/>
  <c r="BO818" i="200"/>
  <c r="BN818" i="200"/>
  <c r="BL818" i="200"/>
  <c r="BG818" i="200"/>
  <c r="BF818" i="200"/>
  <c r="BD818" i="200"/>
  <c r="AY818" i="200"/>
  <c r="AX818" i="200"/>
  <c r="AV818" i="200"/>
  <c r="AQ818" i="200"/>
  <c r="AP818" i="200"/>
  <c r="AN818" i="200"/>
  <c r="AI818" i="200"/>
  <c r="AH818" i="200"/>
  <c r="AF818" i="200"/>
  <c r="AA818" i="200"/>
  <c r="Z818" i="200"/>
  <c r="X818" i="200"/>
  <c r="S818" i="200"/>
  <c r="R818" i="200"/>
  <c r="P818" i="200"/>
  <c r="K818" i="200"/>
  <c r="J818" i="200"/>
  <c r="H818" i="200"/>
  <c r="BO800" i="200"/>
  <c r="BN800" i="200"/>
  <c r="BL800" i="200"/>
  <c r="BG800" i="200"/>
  <c r="BF800" i="200"/>
  <c r="BD800" i="200"/>
  <c r="AY800" i="200"/>
  <c r="AX800" i="200"/>
  <c r="AV800" i="200"/>
  <c r="AQ800" i="200"/>
  <c r="AP800" i="200"/>
  <c r="AN800" i="200"/>
  <c r="AI800" i="200"/>
  <c r="AH800" i="200"/>
  <c r="AF800" i="200"/>
  <c r="AA800" i="200"/>
  <c r="Z800" i="200"/>
  <c r="X800" i="200"/>
  <c r="S800" i="200"/>
  <c r="R800" i="200"/>
  <c r="P800" i="200"/>
  <c r="K800" i="200"/>
  <c r="J800" i="200"/>
  <c r="H800" i="200"/>
  <c r="BO782" i="200"/>
  <c r="BN782" i="200"/>
  <c r="BL782" i="200"/>
  <c r="BG782" i="200"/>
  <c r="BF782" i="200"/>
  <c r="BD782" i="200"/>
  <c r="AY782" i="200"/>
  <c r="AX782" i="200"/>
  <c r="AV782" i="200"/>
  <c r="AQ782" i="200"/>
  <c r="AP782" i="200"/>
  <c r="AN782" i="200"/>
  <c r="AI782" i="200"/>
  <c r="AH782" i="200"/>
  <c r="AF782" i="200"/>
  <c r="AA782" i="200"/>
  <c r="Z782" i="200"/>
  <c r="X782" i="200"/>
  <c r="S782" i="200"/>
  <c r="R782" i="200"/>
  <c r="P782" i="200"/>
  <c r="K782" i="200"/>
  <c r="J782" i="200"/>
  <c r="H782" i="200"/>
  <c r="BO764" i="200"/>
  <c r="BN764" i="200"/>
  <c r="BL764" i="200"/>
  <c r="BG764" i="200"/>
  <c r="BF764" i="200"/>
  <c r="BD764" i="200"/>
  <c r="AY764" i="200"/>
  <c r="AX764" i="200"/>
  <c r="AV764" i="200"/>
  <c r="AQ764" i="200"/>
  <c r="AP764" i="200"/>
  <c r="AN764" i="200"/>
  <c r="AI764" i="200"/>
  <c r="AH764" i="200"/>
  <c r="AF764" i="200"/>
  <c r="AA764" i="200"/>
  <c r="Z764" i="200"/>
  <c r="X764" i="200"/>
  <c r="S764" i="200"/>
  <c r="R764" i="200"/>
  <c r="P764" i="200"/>
  <c r="K764" i="200"/>
  <c r="J764" i="200"/>
  <c r="H764" i="200"/>
  <c r="BO746" i="200"/>
  <c r="BN746" i="200"/>
  <c r="BL746" i="200"/>
  <c r="BG746" i="200"/>
  <c r="BF746" i="200"/>
  <c r="BD746" i="200"/>
  <c r="AY746" i="200"/>
  <c r="AX746" i="200"/>
  <c r="AV746" i="200"/>
  <c r="AQ746" i="200"/>
  <c r="AP746" i="200"/>
  <c r="AN746" i="200"/>
  <c r="AI746" i="200"/>
  <c r="AH746" i="200"/>
  <c r="AF746" i="200"/>
  <c r="AA746" i="200"/>
  <c r="Z746" i="200"/>
  <c r="X746" i="200"/>
  <c r="S746" i="200"/>
  <c r="R746" i="200"/>
  <c r="P746" i="200"/>
  <c r="K746" i="200"/>
  <c r="J746" i="200"/>
  <c r="H746" i="200"/>
  <c r="BO728" i="200"/>
  <c r="BN728" i="200"/>
  <c r="BL728" i="200"/>
  <c r="BG728" i="200"/>
  <c r="BF728" i="200"/>
  <c r="BD728" i="200"/>
  <c r="AY728" i="200"/>
  <c r="AX728" i="200"/>
  <c r="AV728" i="200"/>
  <c r="AQ728" i="200"/>
  <c r="AP728" i="200"/>
  <c r="AN728" i="200"/>
  <c r="AI728" i="200"/>
  <c r="AH728" i="200"/>
  <c r="AF728" i="200"/>
  <c r="AA728" i="200"/>
  <c r="Z728" i="200"/>
  <c r="X728" i="200"/>
  <c r="S728" i="200"/>
  <c r="R728" i="200"/>
  <c r="P728" i="200"/>
  <c r="K728" i="200"/>
  <c r="J728" i="200"/>
  <c r="H728" i="200"/>
  <c r="BO710" i="200"/>
  <c r="BN710" i="200"/>
  <c r="BL710" i="200"/>
  <c r="BG710" i="200"/>
  <c r="BF710" i="200"/>
  <c r="BD710" i="200"/>
  <c r="AY710" i="200"/>
  <c r="AX710" i="200"/>
  <c r="AV710" i="200"/>
  <c r="AQ710" i="200"/>
  <c r="AP710" i="200"/>
  <c r="AN710" i="200"/>
  <c r="AI710" i="200"/>
  <c r="AH710" i="200"/>
  <c r="AF710" i="200"/>
  <c r="AA710" i="200"/>
  <c r="Z710" i="200"/>
  <c r="X710" i="200"/>
  <c r="S710" i="200"/>
  <c r="R710" i="200"/>
  <c r="P710" i="200"/>
  <c r="K710" i="200"/>
  <c r="J710" i="200"/>
  <c r="H710" i="200"/>
  <c r="BO692" i="200"/>
  <c r="BN692" i="200"/>
  <c r="BL692" i="200"/>
  <c r="BG692" i="200"/>
  <c r="BF692" i="200"/>
  <c r="BD692" i="200"/>
  <c r="AY692" i="200"/>
  <c r="AX692" i="200"/>
  <c r="AV692" i="200"/>
  <c r="AQ692" i="200"/>
  <c r="AP692" i="200"/>
  <c r="AN692" i="200"/>
  <c r="AI692" i="200"/>
  <c r="AH692" i="200"/>
  <c r="AF692" i="200"/>
  <c r="AA692" i="200"/>
  <c r="Z692" i="200"/>
  <c r="X692" i="200"/>
  <c r="S692" i="200"/>
  <c r="R692" i="200"/>
  <c r="P692" i="200"/>
  <c r="K692" i="200"/>
  <c r="J692" i="200"/>
  <c r="H692" i="200"/>
  <c r="BO674" i="200"/>
  <c r="BN674" i="200"/>
  <c r="BL674" i="200"/>
  <c r="BG674" i="200"/>
  <c r="BF674" i="200"/>
  <c r="BD674" i="200"/>
  <c r="AY674" i="200"/>
  <c r="AX674" i="200"/>
  <c r="AV674" i="200"/>
  <c r="AQ674" i="200"/>
  <c r="AP674" i="200"/>
  <c r="AN674" i="200"/>
  <c r="AI674" i="200"/>
  <c r="AH674" i="200"/>
  <c r="AF674" i="200"/>
  <c r="AA674" i="200"/>
  <c r="Z674" i="200"/>
  <c r="X674" i="200"/>
  <c r="S674" i="200"/>
  <c r="R674" i="200"/>
  <c r="P674" i="200"/>
  <c r="K674" i="200"/>
  <c r="J674" i="200"/>
  <c r="H674" i="200"/>
  <c r="BO656" i="200"/>
  <c r="BN656" i="200"/>
  <c r="BL656" i="200"/>
  <c r="BG656" i="200"/>
  <c r="BF656" i="200"/>
  <c r="BD656" i="200"/>
  <c r="AY656" i="200"/>
  <c r="AX656" i="200"/>
  <c r="AV656" i="200"/>
  <c r="AQ656" i="200"/>
  <c r="AP656" i="200"/>
  <c r="AN656" i="200"/>
  <c r="AI656" i="200"/>
  <c r="AH656" i="200"/>
  <c r="AF656" i="200"/>
  <c r="AA656" i="200"/>
  <c r="Z656" i="200"/>
  <c r="X656" i="200"/>
  <c r="S656" i="200"/>
  <c r="R656" i="200"/>
  <c r="P656" i="200"/>
  <c r="K656" i="200"/>
  <c r="J656" i="200"/>
  <c r="H656" i="200"/>
  <c r="BO638" i="200"/>
  <c r="BN638" i="200"/>
  <c r="BL638" i="200"/>
  <c r="BG638" i="200"/>
  <c r="BF638" i="200"/>
  <c r="BD638" i="200"/>
  <c r="AY638" i="200"/>
  <c r="AX638" i="200"/>
  <c r="AV638" i="200"/>
  <c r="AQ638" i="200"/>
  <c r="AP638" i="200"/>
  <c r="AN638" i="200"/>
  <c r="AI638" i="200"/>
  <c r="AH638" i="200"/>
  <c r="AF638" i="200"/>
  <c r="AA638" i="200"/>
  <c r="Z638" i="200"/>
  <c r="X638" i="200"/>
  <c r="S638" i="200"/>
  <c r="R638" i="200"/>
  <c r="P638" i="200"/>
  <c r="K638" i="200"/>
  <c r="J638" i="200"/>
  <c r="H638" i="200"/>
  <c r="BO620" i="200"/>
  <c r="BN620" i="200"/>
  <c r="BL620" i="200"/>
  <c r="BG620" i="200"/>
  <c r="BF620" i="200"/>
  <c r="BD620" i="200"/>
  <c r="AY620" i="200"/>
  <c r="AX620" i="200"/>
  <c r="AV620" i="200"/>
  <c r="AQ620" i="200"/>
  <c r="AP620" i="200"/>
  <c r="AN620" i="200"/>
  <c r="AI620" i="200"/>
  <c r="AH620" i="200"/>
  <c r="AF620" i="200"/>
  <c r="AA620" i="200"/>
  <c r="Z620" i="200"/>
  <c r="X620" i="200"/>
  <c r="S620" i="200"/>
  <c r="R620" i="200"/>
  <c r="P620" i="200"/>
  <c r="K620" i="200"/>
  <c r="J620" i="200"/>
  <c r="H620" i="200"/>
  <c r="BO602" i="200"/>
  <c r="BN602" i="200"/>
  <c r="BL602" i="200"/>
  <c r="BG602" i="200"/>
  <c r="BF602" i="200"/>
  <c r="BD602" i="200"/>
  <c r="AY602" i="200"/>
  <c r="AX602" i="200"/>
  <c r="AV602" i="200"/>
  <c r="AQ602" i="200"/>
  <c r="AP602" i="200"/>
  <c r="AN602" i="200"/>
  <c r="AI602" i="200"/>
  <c r="AH602" i="200"/>
  <c r="AF602" i="200"/>
  <c r="AA602" i="200"/>
  <c r="Z602" i="200"/>
  <c r="X602" i="200"/>
  <c r="S602" i="200"/>
  <c r="R602" i="200"/>
  <c r="P602" i="200"/>
  <c r="K602" i="200"/>
  <c r="J602" i="200"/>
  <c r="H602" i="200"/>
  <c r="BO584" i="200"/>
  <c r="BN584" i="200"/>
  <c r="BL584" i="200"/>
  <c r="BG584" i="200"/>
  <c r="BF584" i="200"/>
  <c r="BD584" i="200"/>
  <c r="AY584" i="200"/>
  <c r="AX584" i="200"/>
  <c r="AV584" i="200"/>
  <c r="AQ584" i="200"/>
  <c r="AP584" i="200"/>
  <c r="AN584" i="200"/>
  <c r="AI584" i="200"/>
  <c r="AH584" i="200"/>
  <c r="AF584" i="200"/>
  <c r="AA584" i="200"/>
  <c r="Z584" i="200"/>
  <c r="X584" i="200"/>
  <c r="S584" i="200"/>
  <c r="R584" i="200"/>
  <c r="P584" i="200"/>
  <c r="K584" i="200"/>
  <c r="J584" i="200"/>
  <c r="H584" i="200"/>
  <c r="BO566" i="200"/>
  <c r="BN566" i="200"/>
  <c r="BL566" i="200"/>
  <c r="BG566" i="200"/>
  <c r="BF566" i="200"/>
  <c r="BD566" i="200"/>
  <c r="AY566" i="200"/>
  <c r="AX566" i="200"/>
  <c r="AV566" i="200"/>
  <c r="AQ566" i="200"/>
  <c r="AP566" i="200"/>
  <c r="AN566" i="200"/>
  <c r="AI566" i="200"/>
  <c r="AH566" i="200"/>
  <c r="AF566" i="200"/>
  <c r="AA566" i="200"/>
  <c r="Z566" i="200"/>
  <c r="X566" i="200"/>
  <c r="S566" i="200"/>
  <c r="R566" i="200"/>
  <c r="P566" i="200"/>
  <c r="K566" i="200"/>
  <c r="J566" i="200"/>
  <c r="H566" i="200"/>
  <c r="BO548" i="200"/>
  <c r="BN548" i="200"/>
  <c r="BL548" i="200"/>
  <c r="BG548" i="200"/>
  <c r="BF548" i="200"/>
  <c r="BD548" i="200"/>
  <c r="AY548" i="200"/>
  <c r="AX548" i="200"/>
  <c r="AV548" i="200"/>
  <c r="AQ548" i="200"/>
  <c r="AP548" i="200"/>
  <c r="AN548" i="200"/>
  <c r="AI548" i="200"/>
  <c r="AH548" i="200"/>
  <c r="AF548" i="200"/>
  <c r="AA548" i="200"/>
  <c r="Z548" i="200"/>
  <c r="X548" i="200"/>
  <c r="S548" i="200"/>
  <c r="R548" i="200"/>
  <c r="P548" i="200"/>
  <c r="K548" i="200"/>
  <c r="J548" i="200"/>
  <c r="H548" i="200"/>
  <c r="BO530" i="200"/>
  <c r="BN530" i="200"/>
  <c r="BL530" i="200"/>
  <c r="BG530" i="200"/>
  <c r="BF530" i="200"/>
  <c r="BD530" i="200"/>
  <c r="AY530" i="200"/>
  <c r="AX530" i="200"/>
  <c r="AV530" i="200"/>
  <c r="AQ530" i="200"/>
  <c r="AP530" i="200"/>
  <c r="AN530" i="200"/>
  <c r="AI530" i="200"/>
  <c r="AH530" i="200"/>
  <c r="AF530" i="200"/>
  <c r="AA530" i="200"/>
  <c r="Z530" i="200"/>
  <c r="X530" i="200"/>
  <c r="S530" i="200"/>
  <c r="R530" i="200"/>
  <c r="P530" i="200"/>
  <c r="K530" i="200"/>
  <c r="J530" i="200"/>
  <c r="H530" i="200"/>
  <c r="BO512" i="200"/>
  <c r="BN512" i="200"/>
  <c r="BL512" i="200"/>
  <c r="BG512" i="200"/>
  <c r="BF512" i="200"/>
  <c r="BD512" i="200"/>
  <c r="AY512" i="200"/>
  <c r="AX512" i="200"/>
  <c r="AV512" i="200"/>
  <c r="AQ512" i="200"/>
  <c r="AP512" i="200"/>
  <c r="AN512" i="200"/>
  <c r="AI512" i="200"/>
  <c r="AH512" i="200"/>
  <c r="AF512" i="200"/>
  <c r="AA512" i="200"/>
  <c r="Z512" i="200"/>
  <c r="X512" i="200"/>
  <c r="S512" i="200"/>
  <c r="R512" i="200"/>
  <c r="P512" i="200"/>
  <c r="K512" i="200"/>
  <c r="J512" i="200"/>
  <c r="H512" i="200"/>
  <c r="BO494" i="200"/>
  <c r="BN494" i="200"/>
  <c r="BL494" i="200"/>
  <c r="BG494" i="200"/>
  <c r="BF494" i="200"/>
  <c r="BD494" i="200"/>
  <c r="AY494" i="200"/>
  <c r="AX494" i="200"/>
  <c r="AV494" i="200"/>
  <c r="AQ494" i="200"/>
  <c r="AP494" i="200"/>
  <c r="AN494" i="200"/>
  <c r="AI494" i="200"/>
  <c r="AH494" i="200"/>
  <c r="AF494" i="200"/>
  <c r="AA494" i="200"/>
  <c r="Z494" i="200"/>
  <c r="X494" i="200"/>
  <c r="S494" i="200"/>
  <c r="R494" i="200"/>
  <c r="P494" i="200"/>
  <c r="K494" i="200"/>
  <c r="J494" i="200"/>
  <c r="H494" i="200"/>
  <c r="BO476" i="200"/>
  <c r="BN476" i="200"/>
  <c r="BL476" i="200"/>
  <c r="BG476" i="200"/>
  <c r="BF476" i="200"/>
  <c r="BD476" i="200"/>
  <c r="AY476" i="200"/>
  <c r="AX476" i="200"/>
  <c r="AV476" i="200"/>
  <c r="AQ476" i="200"/>
  <c r="AP476" i="200"/>
  <c r="AN476" i="200"/>
  <c r="AI476" i="200"/>
  <c r="AH476" i="200"/>
  <c r="AF476" i="200"/>
  <c r="AA476" i="200"/>
  <c r="Z476" i="200"/>
  <c r="X476" i="200"/>
  <c r="S476" i="200"/>
  <c r="R476" i="200"/>
  <c r="P476" i="200"/>
  <c r="K476" i="200"/>
  <c r="J476" i="200"/>
  <c r="H476" i="200"/>
  <c r="BO458" i="200"/>
  <c r="BN458" i="200"/>
  <c r="BL458" i="200"/>
  <c r="BG458" i="200"/>
  <c r="BF458" i="200"/>
  <c r="BD458" i="200"/>
  <c r="AY458" i="200"/>
  <c r="AX458" i="200"/>
  <c r="AV458" i="200"/>
  <c r="AQ458" i="200"/>
  <c r="AP458" i="200"/>
  <c r="AN458" i="200"/>
  <c r="AI458" i="200"/>
  <c r="AH458" i="200"/>
  <c r="AF458" i="200"/>
  <c r="AA458" i="200"/>
  <c r="Z458" i="200"/>
  <c r="X458" i="200"/>
  <c r="S458" i="200"/>
  <c r="R458" i="200"/>
  <c r="P458" i="200"/>
  <c r="K458" i="200"/>
  <c r="J458" i="200"/>
  <c r="H458" i="200"/>
  <c r="BO440" i="200"/>
  <c r="BN440" i="200"/>
  <c r="BL440" i="200"/>
  <c r="BG440" i="200"/>
  <c r="BF440" i="200"/>
  <c r="BD440" i="200"/>
  <c r="AY440" i="200"/>
  <c r="AX440" i="200"/>
  <c r="AV440" i="200"/>
  <c r="AQ440" i="200"/>
  <c r="AP440" i="200"/>
  <c r="AN440" i="200"/>
  <c r="AI440" i="200"/>
  <c r="AH440" i="200"/>
  <c r="AF440" i="200"/>
  <c r="AA440" i="200"/>
  <c r="Z440" i="200"/>
  <c r="X440" i="200"/>
  <c r="S440" i="200"/>
  <c r="R440" i="200"/>
  <c r="P440" i="200"/>
  <c r="K440" i="200"/>
  <c r="J440" i="200"/>
  <c r="H440" i="200"/>
  <c r="BO422" i="200"/>
  <c r="BN422" i="200"/>
  <c r="BL422" i="200"/>
  <c r="BG422" i="200"/>
  <c r="BF422" i="200"/>
  <c r="BD422" i="200"/>
  <c r="AY422" i="200"/>
  <c r="AX422" i="200"/>
  <c r="AV422" i="200"/>
  <c r="AQ422" i="200"/>
  <c r="AP422" i="200"/>
  <c r="AN422" i="200"/>
  <c r="AI422" i="200"/>
  <c r="AH422" i="200"/>
  <c r="AF422" i="200"/>
  <c r="AA422" i="200"/>
  <c r="Z422" i="200"/>
  <c r="X422" i="200"/>
  <c r="S422" i="200"/>
  <c r="R422" i="200"/>
  <c r="P422" i="200"/>
  <c r="K422" i="200"/>
  <c r="J422" i="200"/>
  <c r="H422" i="200"/>
  <c r="BO404" i="200"/>
  <c r="BN404" i="200"/>
  <c r="BL404" i="200"/>
  <c r="BG404" i="200"/>
  <c r="BF404" i="200"/>
  <c r="BD404" i="200"/>
  <c r="AY404" i="200"/>
  <c r="AX404" i="200"/>
  <c r="AV404" i="200"/>
  <c r="AQ404" i="200"/>
  <c r="AP404" i="200"/>
  <c r="AN404" i="200"/>
  <c r="AI404" i="200"/>
  <c r="AH404" i="200"/>
  <c r="AF404" i="200"/>
  <c r="AA404" i="200"/>
  <c r="Z404" i="200"/>
  <c r="X404" i="200"/>
  <c r="S404" i="200"/>
  <c r="R404" i="200"/>
  <c r="P404" i="200"/>
  <c r="K404" i="200"/>
  <c r="J404" i="200"/>
  <c r="H404" i="200"/>
  <c r="BO386" i="200"/>
  <c r="BN386" i="200"/>
  <c r="BL386" i="200"/>
  <c r="BG386" i="200"/>
  <c r="BF386" i="200"/>
  <c r="BD386" i="200"/>
  <c r="AY386" i="200"/>
  <c r="AX386" i="200"/>
  <c r="AV386" i="200"/>
  <c r="AQ386" i="200"/>
  <c r="AP386" i="200"/>
  <c r="AN386" i="200"/>
  <c r="AI386" i="200"/>
  <c r="AH386" i="200"/>
  <c r="AF386" i="200"/>
  <c r="AA386" i="200"/>
  <c r="Z386" i="200"/>
  <c r="X386" i="200"/>
  <c r="S386" i="200"/>
  <c r="R386" i="200"/>
  <c r="P386" i="200"/>
  <c r="K386" i="200"/>
  <c r="J386" i="200"/>
  <c r="H386" i="200"/>
  <c r="BO368" i="200"/>
  <c r="BN368" i="200"/>
  <c r="BL368" i="200"/>
  <c r="BG368" i="200"/>
  <c r="BF368" i="200"/>
  <c r="BD368" i="200"/>
  <c r="AY368" i="200"/>
  <c r="AX368" i="200"/>
  <c r="AV368" i="200"/>
  <c r="AQ368" i="200"/>
  <c r="AP368" i="200"/>
  <c r="AN368" i="200"/>
  <c r="AI368" i="200"/>
  <c r="AH368" i="200"/>
  <c r="AF368" i="200"/>
  <c r="AA368" i="200"/>
  <c r="Z368" i="200"/>
  <c r="X368" i="200"/>
  <c r="S368" i="200"/>
  <c r="R368" i="200"/>
  <c r="P368" i="200"/>
  <c r="K368" i="200"/>
  <c r="J368" i="200"/>
  <c r="H368" i="200"/>
  <c r="BO350" i="200"/>
  <c r="BN350" i="200"/>
  <c r="BL350" i="200"/>
  <c r="BG350" i="200"/>
  <c r="BF350" i="200"/>
  <c r="BD350" i="200"/>
  <c r="AY350" i="200"/>
  <c r="AX350" i="200"/>
  <c r="AV350" i="200"/>
  <c r="AQ350" i="200"/>
  <c r="AP350" i="200"/>
  <c r="AN350" i="200"/>
  <c r="AI350" i="200"/>
  <c r="AH350" i="200"/>
  <c r="AF350" i="200"/>
  <c r="AA350" i="200"/>
  <c r="Z350" i="200"/>
  <c r="X350" i="200"/>
  <c r="S350" i="200"/>
  <c r="R350" i="200"/>
  <c r="P350" i="200"/>
  <c r="K350" i="200"/>
  <c r="J350" i="200"/>
  <c r="H350" i="200"/>
  <c r="BO332" i="200"/>
  <c r="BN332" i="200"/>
  <c r="BL332" i="200"/>
  <c r="BG332" i="200"/>
  <c r="BF332" i="200"/>
  <c r="BD332" i="200"/>
  <c r="AY332" i="200"/>
  <c r="AX332" i="200"/>
  <c r="AV332" i="200"/>
  <c r="AQ332" i="200"/>
  <c r="AP332" i="200"/>
  <c r="AN332" i="200"/>
  <c r="AI332" i="200"/>
  <c r="AH332" i="200"/>
  <c r="AF332" i="200"/>
  <c r="AA332" i="200"/>
  <c r="Z332" i="200"/>
  <c r="X332" i="200"/>
  <c r="S332" i="200"/>
  <c r="R332" i="200"/>
  <c r="P332" i="200"/>
  <c r="K332" i="200"/>
  <c r="J332" i="200"/>
  <c r="H332" i="200"/>
  <c r="BO314" i="200"/>
  <c r="BN314" i="200"/>
  <c r="BL314" i="200"/>
  <c r="BG314" i="200"/>
  <c r="BF314" i="200"/>
  <c r="BD314" i="200"/>
  <c r="AY314" i="200"/>
  <c r="AX314" i="200"/>
  <c r="AV314" i="200"/>
  <c r="AQ314" i="200"/>
  <c r="AP314" i="200"/>
  <c r="AN314" i="200"/>
  <c r="AI314" i="200"/>
  <c r="AH314" i="200"/>
  <c r="AF314" i="200"/>
  <c r="AA314" i="200"/>
  <c r="Z314" i="200"/>
  <c r="X314" i="200"/>
  <c r="S314" i="200"/>
  <c r="R314" i="200"/>
  <c r="P314" i="200"/>
  <c r="K314" i="200"/>
  <c r="J314" i="200"/>
  <c r="H314" i="200"/>
  <c r="BO296" i="200"/>
  <c r="BN296" i="200"/>
  <c r="BL296" i="200"/>
  <c r="BG296" i="200"/>
  <c r="BF296" i="200"/>
  <c r="BD296" i="200"/>
  <c r="AY296" i="200"/>
  <c r="AX296" i="200"/>
  <c r="AV296" i="200"/>
  <c r="AQ296" i="200"/>
  <c r="AP296" i="200"/>
  <c r="AN296" i="200"/>
  <c r="AI296" i="200"/>
  <c r="AH296" i="200"/>
  <c r="AF296" i="200"/>
  <c r="AA296" i="200"/>
  <c r="Z296" i="200"/>
  <c r="X296" i="200"/>
  <c r="S296" i="200"/>
  <c r="R296" i="200"/>
  <c r="P296" i="200"/>
  <c r="K296" i="200"/>
  <c r="J296" i="200"/>
  <c r="H296" i="200"/>
  <c r="BO278" i="200"/>
  <c r="BN278" i="200"/>
  <c r="BL278" i="200"/>
  <c r="BG278" i="200"/>
  <c r="BF278" i="200"/>
  <c r="BD278" i="200"/>
  <c r="AY278" i="200"/>
  <c r="AX278" i="200"/>
  <c r="AV278" i="200"/>
  <c r="AQ278" i="200"/>
  <c r="AP278" i="200"/>
  <c r="AN278" i="200"/>
  <c r="AI278" i="200"/>
  <c r="AH278" i="200"/>
  <c r="AF278" i="200"/>
  <c r="AA278" i="200"/>
  <c r="Z278" i="200"/>
  <c r="X278" i="200"/>
  <c r="S278" i="200"/>
  <c r="R278" i="200"/>
  <c r="P278" i="200"/>
  <c r="K278" i="200"/>
  <c r="J278" i="200"/>
  <c r="H278" i="200"/>
  <c r="BO260" i="200"/>
  <c r="BN260" i="200"/>
  <c r="BL260" i="200"/>
  <c r="BG260" i="200"/>
  <c r="BF260" i="200"/>
  <c r="BD260" i="200"/>
  <c r="AY260" i="200"/>
  <c r="AX260" i="200"/>
  <c r="AV260" i="200"/>
  <c r="AQ260" i="200"/>
  <c r="AP260" i="200"/>
  <c r="AN260" i="200"/>
  <c r="AI260" i="200"/>
  <c r="AH260" i="200"/>
  <c r="AF260" i="200"/>
  <c r="AA260" i="200"/>
  <c r="Z260" i="200"/>
  <c r="X260" i="200"/>
  <c r="S260" i="200"/>
  <c r="R260" i="200"/>
  <c r="P260" i="200"/>
  <c r="K260" i="200"/>
  <c r="J260" i="200"/>
  <c r="H260" i="200"/>
  <c r="BO242" i="200"/>
  <c r="BN242" i="200"/>
  <c r="BL242" i="200"/>
  <c r="BG242" i="200"/>
  <c r="BF242" i="200"/>
  <c r="BD242" i="200"/>
  <c r="AY242" i="200"/>
  <c r="AX242" i="200"/>
  <c r="AV242" i="200"/>
  <c r="AQ242" i="200"/>
  <c r="AP242" i="200"/>
  <c r="AN242" i="200"/>
  <c r="AI242" i="200"/>
  <c r="AH242" i="200"/>
  <c r="AF242" i="200"/>
  <c r="AA242" i="200"/>
  <c r="Z242" i="200"/>
  <c r="X242" i="200"/>
  <c r="S242" i="200"/>
  <c r="R242" i="200"/>
  <c r="P242" i="200"/>
  <c r="K242" i="200"/>
  <c r="J242" i="200"/>
  <c r="H242" i="200"/>
  <c r="BO224" i="200"/>
  <c r="BN224" i="200"/>
  <c r="BL224" i="200"/>
  <c r="BG224" i="200"/>
  <c r="BF224" i="200"/>
  <c r="BD224" i="200"/>
  <c r="AY224" i="200"/>
  <c r="AX224" i="200"/>
  <c r="AV224" i="200"/>
  <c r="AQ224" i="200"/>
  <c r="AP224" i="200"/>
  <c r="AN224" i="200"/>
  <c r="AI224" i="200"/>
  <c r="AH224" i="200"/>
  <c r="AF224" i="200"/>
  <c r="AA224" i="200"/>
  <c r="Z224" i="200"/>
  <c r="X224" i="200"/>
  <c r="S224" i="200"/>
  <c r="R224" i="200"/>
  <c r="P224" i="200"/>
  <c r="K224" i="200"/>
  <c r="J224" i="200"/>
  <c r="H224" i="200"/>
  <c r="BO206" i="200"/>
  <c r="BN206" i="200"/>
  <c r="BL206" i="200"/>
  <c r="BG206" i="200"/>
  <c r="BF206" i="200"/>
  <c r="BD206" i="200"/>
  <c r="AY206" i="200"/>
  <c r="AX206" i="200"/>
  <c r="AV206" i="200"/>
  <c r="AQ206" i="200"/>
  <c r="AP206" i="200"/>
  <c r="AN206" i="200"/>
  <c r="AI206" i="200"/>
  <c r="AH206" i="200"/>
  <c r="AF206" i="200"/>
  <c r="AA206" i="200"/>
  <c r="Z206" i="200"/>
  <c r="X206" i="200"/>
  <c r="S206" i="200"/>
  <c r="R206" i="200"/>
  <c r="P206" i="200"/>
  <c r="K206" i="200"/>
  <c r="J206" i="200"/>
  <c r="H206" i="200"/>
  <c r="BO188" i="200"/>
  <c r="BN188" i="200"/>
  <c r="BL188" i="200"/>
  <c r="BG188" i="200"/>
  <c r="BF188" i="200"/>
  <c r="BD188" i="200"/>
  <c r="AY188" i="200"/>
  <c r="AX188" i="200"/>
  <c r="AV188" i="200"/>
  <c r="AQ188" i="200"/>
  <c r="AP188" i="200"/>
  <c r="AN188" i="200"/>
  <c r="AI188" i="200"/>
  <c r="AH188" i="200"/>
  <c r="AF188" i="200"/>
  <c r="AA188" i="200"/>
  <c r="Z188" i="200"/>
  <c r="X188" i="200"/>
  <c r="S188" i="200"/>
  <c r="R188" i="200"/>
  <c r="P188" i="200"/>
  <c r="K188" i="200"/>
  <c r="J188" i="200"/>
  <c r="H188" i="200"/>
  <c r="BO170" i="200"/>
  <c r="BN170" i="200"/>
  <c r="BL170" i="200"/>
  <c r="BG170" i="200"/>
  <c r="BF170" i="200"/>
  <c r="BD170" i="200"/>
  <c r="AY170" i="200"/>
  <c r="AX170" i="200"/>
  <c r="AV170" i="200"/>
  <c r="AQ170" i="200"/>
  <c r="AP170" i="200"/>
  <c r="AN170" i="200"/>
  <c r="AI170" i="200"/>
  <c r="AH170" i="200"/>
  <c r="AF170" i="200"/>
  <c r="AA170" i="200"/>
  <c r="Z170" i="200"/>
  <c r="X170" i="200"/>
  <c r="S170" i="200"/>
  <c r="R170" i="200"/>
  <c r="P170" i="200"/>
  <c r="K170" i="200"/>
  <c r="J170" i="200"/>
  <c r="H170" i="200"/>
  <c r="BO152" i="200"/>
  <c r="BN152" i="200"/>
  <c r="BL152" i="200"/>
  <c r="BG152" i="200"/>
  <c r="BF152" i="200"/>
  <c r="BD152" i="200"/>
  <c r="AY152" i="200"/>
  <c r="AX152" i="200"/>
  <c r="AV152" i="200"/>
  <c r="AQ152" i="200"/>
  <c r="AP152" i="200"/>
  <c r="AN152" i="200"/>
  <c r="AI152" i="200"/>
  <c r="AH152" i="200"/>
  <c r="AF152" i="200"/>
  <c r="AA152" i="200"/>
  <c r="Z152" i="200"/>
  <c r="X152" i="200"/>
  <c r="S152" i="200"/>
  <c r="R152" i="200"/>
  <c r="P152" i="200"/>
  <c r="K152" i="200"/>
  <c r="J152" i="200"/>
  <c r="H152" i="200"/>
  <c r="BO134" i="200"/>
  <c r="BN134" i="200"/>
  <c r="BL134" i="200"/>
  <c r="BG134" i="200"/>
  <c r="BF134" i="200"/>
  <c r="BD134" i="200"/>
  <c r="AY134" i="200"/>
  <c r="AX134" i="200"/>
  <c r="AV134" i="200"/>
  <c r="AQ134" i="200"/>
  <c r="AP134" i="200"/>
  <c r="AN134" i="200"/>
  <c r="AI134" i="200"/>
  <c r="AH134" i="200"/>
  <c r="AF134" i="200"/>
  <c r="AA134" i="200"/>
  <c r="Z134" i="200"/>
  <c r="X134" i="200"/>
  <c r="S134" i="200"/>
  <c r="R134" i="200"/>
  <c r="P134" i="200"/>
  <c r="K134" i="200"/>
  <c r="J134" i="200"/>
  <c r="H134" i="200"/>
  <c r="BO116" i="200"/>
  <c r="BN116" i="200"/>
  <c r="BL116" i="200"/>
  <c r="BG116" i="200"/>
  <c r="BF116" i="200"/>
  <c r="BD116" i="200"/>
  <c r="AY116" i="200"/>
  <c r="AX116" i="200"/>
  <c r="AV116" i="200"/>
  <c r="AQ116" i="200"/>
  <c r="AP116" i="200"/>
  <c r="AN116" i="200"/>
  <c r="AI116" i="200"/>
  <c r="AH116" i="200"/>
  <c r="AF116" i="200"/>
  <c r="AA116" i="200"/>
  <c r="Z116" i="200"/>
  <c r="X116" i="200"/>
  <c r="S116" i="200"/>
  <c r="R116" i="200"/>
  <c r="P116" i="200"/>
  <c r="K116" i="200"/>
  <c r="J116" i="200"/>
  <c r="H116" i="200"/>
  <c r="BO98" i="200"/>
  <c r="BN98" i="200"/>
  <c r="BL98" i="200"/>
  <c r="BG98" i="200"/>
  <c r="BF98" i="200"/>
  <c r="BD98" i="200"/>
  <c r="AY98" i="200"/>
  <c r="AX98" i="200"/>
  <c r="AV98" i="200"/>
  <c r="AQ98" i="200"/>
  <c r="AP98" i="200"/>
  <c r="AN98" i="200"/>
  <c r="AI98" i="200"/>
  <c r="AH98" i="200"/>
  <c r="AF98" i="200"/>
  <c r="AA98" i="200"/>
  <c r="Z98" i="200"/>
  <c r="X98" i="200"/>
  <c r="S98" i="200"/>
  <c r="R98" i="200"/>
  <c r="P98" i="200"/>
  <c r="K98" i="200"/>
  <c r="J98" i="200"/>
  <c r="H98" i="200"/>
  <c r="BO80" i="200"/>
  <c r="BN80" i="200"/>
  <c r="BL80" i="200"/>
  <c r="BG80" i="200"/>
  <c r="BF80" i="200"/>
  <c r="BD80" i="200"/>
  <c r="AY80" i="200"/>
  <c r="AX80" i="200"/>
  <c r="AV80" i="200"/>
  <c r="AQ80" i="200"/>
  <c r="AP80" i="200"/>
  <c r="AN80" i="200"/>
  <c r="AI80" i="200"/>
  <c r="AH80" i="200"/>
  <c r="AF80" i="200"/>
  <c r="AA80" i="200"/>
  <c r="Z80" i="200"/>
  <c r="X80" i="200"/>
  <c r="S80" i="200"/>
  <c r="R80" i="200"/>
  <c r="P80" i="200"/>
  <c r="K80" i="200"/>
  <c r="J80" i="200"/>
  <c r="H80" i="200"/>
  <c r="BO62" i="200"/>
  <c r="BN62" i="200"/>
  <c r="BL62" i="200"/>
  <c r="BG62" i="200"/>
  <c r="BF62" i="200"/>
  <c r="BD62" i="200"/>
  <c r="AY62" i="200"/>
  <c r="AX62" i="200"/>
  <c r="AV62" i="200"/>
  <c r="AQ62" i="200"/>
  <c r="AP62" i="200"/>
  <c r="AN62" i="200"/>
  <c r="AI62" i="200"/>
  <c r="AH62" i="200"/>
  <c r="AF62" i="200"/>
  <c r="AA62" i="200"/>
  <c r="Z62" i="200"/>
  <c r="X62" i="200"/>
  <c r="S62" i="200"/>
  <c r="R62" i="200"/>
  <c r="P62" i="200"/>
  <c r="K62" i="200"/>
  <c r="J62" i="200"/>
  <c r="H62" i="200"/>
  <c r="BO44" i="200"/>
  <c r="BN44" i="200"/>
  <c r="BL44" i="200"/>
  <c r="BG44" i="200"/>
  <c r="BF44" i="200"/>
  <c r="BD44" i="200"/>
  <c r="AY44" i="200"/>
  <c r="AX44" i="200"/>
  <c r="AV44" i="200"/>
  <c r="AQ44" i="200"/>
  <c r="AP44" i="200"/>
  <c r="AN44" i="200"/>
  <c r="AI44" i="200"/>
  <c r="AH44" i="200"/>
  <c r="AF44" i="200"/>
  <c r="AA44" i="200"/>
  <c r="Z44" i="200"/>
  <c r="X44" i="200"/>
  <c r="S44" i="200"/>
  <c r="R44" i="200"/>
  <c r="P44" i="200"/>
  <c r="K44" i="200"/>
  <c r="J44" i="200"/>
  <c r="H44" i="200"/>
  <c r="BO26" i="200"/>
  <c r="BN26" i="200"/>
  <c r="BL26" i="200"/>
  <c r="BG26" i="200"/>
  <c r="BF26" i="200"/>
  <c r="BD26" i="200"/>
  <c r="AY26" i="200"/>
  <c r="AX26" i="200"/>
  <c r="AV26" i="200"/>
  <c r="AQ26" i="200"/>
  <c r="AP26" i="200"/>
  <c r="AN26" i="200"/>
  <c r="AI26" i="200"/>
  <c r="AH26" i="200"/>
  <c r="AF26" i="200"/>
  <c r="AA26" i="200"/>
  <c r="Z26" i="200"/>
  <c r="X26" i="200"/>
  <c r="S26" i="200"/>
  <c r="R26" i="200"/>
  <c r="P26" i="200"/>
  <c r="K26" i="200"/>
  <c r="J26" i="200"/>
  <c r="H26" i="200"/>
  <c r="BO8" i="200"/>
  <c r="BN8" i="200"/>
  <c r="BL8" i="200"/>
  <c r="BG8" i="200"/>
  <c r="BF8" i="200"/>
  <c r="BD8" i="200"/>
  <c r="AY8" i="200"/>
  <c r="AX8" i="200"/>
  <c r="AV8" i="200"/>
  <c r="AQ8" i="200"/>
  <c r="AP8" i="200"/>
  <c r="AN8" i="200"/>
  <c r="AI8" i="200"/>
  <c r="AH8" i="200"/>
  <c r="AF8" i="200"/>
  <c r="AA8" i="200"/>
  <c r="Z8" i="200"/>
  <c r="X8" i="200"/>
  <c r="S8" i="200"/>
  <c r="R8" i="200"/>
  <c r="P8" i="200"/>
  <c r="K8" i="200"/>
  <c r="J8" i="200"/>
  <c r="H8" i="200"/>
  <c r="CL134" i="198"/>
  <c r="CK134" i="198"/>
  <c r="CI134" i="198"/>
  <c r="CD134" i="198"/>
  <c r="CC134" i="198"/>
  <c r="CA134" i="198"/>
  <c r="BV134" i="198"/>
  <c r="BU134" i="198"/>
  <c r="BS134" i="198"/>
  <c r="BN134" i="198"/>
  <c r="BM134" i="198"/>
  <c r="BK134" i="198"/>
  <c r="BF134" i="198"/>
  <c r="BE134" i="198"/>
  <c r="BC134" i="198"/>
  <c r="AX134" i="198"/>
  <c r="AW134" i="198"/>
  <c r="AU134" i="198"/>
  <c r="AP134" i="198"/>
  <c r="AO134" i="198"/>
  <c r="AM134" i="198"/>
  <c r="AH134" i="198"/>
  <c r="AG134" i="198"/>
  <c r="AE134" i="198"/>
  <c r="Z134" i="198"/>
  <c r="Y134" i="198"/>
  <c r="W134" i="198"/>
  <c r="R134" i="198"/>
  <c r="Q134" i="198"/>
  <c r="O134" i="198"/>
  <c r="J134" i="198"/>
  <c r="I134" i="198"/>
  <c r="G134" i="198"/>
  <c r="CL116" i="198"/>
  <c r="CK116" i="198"/>
  <c r="CI116" i="198"/>
  <c r="CD116" i="198"/>
  <c r="CC116" i="198"/>
  <c r="CA116" i="198"/>
  <c r="BV116" i="198"/>
  <c r="BU116" i="198"/>
  <c r="BS116" i="198"/>
  <c r="BN116" i="198"/>
  <c r="BM116" i="198"/>
  <c r="BK116" i="198"/>
  <c r="BF116" i="198"/>
  <c r="BE116" i="198"/>
  <c r="BC116" i="198"/>
  <c r="AX116" i="198"/>
  <c r="AW116" i="198"/>
  <c r="AU116" i="198"/>
  <c r="AP116" i="198"/>
  <c r="AO116" i="198"/>
  <c r="AM116" i="198"/>
  <c r="AH116" i="198"/>
  <c r="AG116" i="198"/>
  <c r="AE116" i="198"/>
  <c r="Z116" i="198"/>
  <c r="Y116" i="198"/>
  <c r="W116" i="198"/>
  <c r="R116" i="198"/>
  <c r="Q116" i="198"/>
  <c r="O116" i="198"/>
  <c r="J116" i="198"/>
  <c r="I116" i="198"/>
  <c r="G116" i="198"/>
  <c r="CL98" i="198"/>
  <c r="CK98" i="198"/>
  <c r="CI98" i="198"/>
  <c r="CD98" i="198"/>
  <c r="CC98" i="198"/>
  <c r="CA98" i="198"/>
  <c r="BV98" i="198"/>
  <c r="BU98" i="198"/>
  <c r="BS98" i="198"/>
  <c r="BN98" i="198"/>
  <c r="BM98" i="198"/>
  <c r="BK98" i="198"/>
  <c r="BF98" i="198"/>
  <c r="BE98" i="198"/>
  <c r="BC98" i="198"/>
  <c r="AX98" i="198"/>
  <c r="AW98" i="198"/>
  <c r="AU98" i="198"/>
  <c r="AP98" i="198"/>
  <c r="AO98" i="198"/>
  <c r="AM98" i="198"/>
  <c r="AH98" i="198"/>
  <c r="AG98" i="198"/>
  <c r="AE98" i="198"/>
  <c r="Z98" i="198"/>
  <c r="Y98" i="198"/>
  <c r="W98" i="198"/>
  <c r="R98" i="198"/>
  <c r="Q98" i="198"/>
  <c r="O98" i="198"/>
  <c r="J98" i="198"/>
  <c r="I98" i="198"/>
  <c r="G98" i="198"/>
  <c r="CL80" i="198"/>
  <c r="CK80" i="198"/>
  <c r="CI80" i="198"/>
  <c r="CD80" i="198"/>
  <c r="CC80" i="198"/>
  <c r="CA80" i="198"/>
  <c r="BV80" i="198"/>
  <c r="BU80" i="198"/>
  <c r="BS80" i="198"/>
  <c r="BN80" i="198"/>
  <c r="BM80" i="198"/>
  <c r="BK80" i="198"/>
  <c r="BF80" i="198"/>
  <c r="BE80" i="198"/>
  <c r="BC80" i="198"/>
  <c r="AX80" i="198"/>
  <c r="AW80" i="198"/>
  <c r="AU80" i="198"/>
  <c r="AP80" i="198"/>
  <c r="AO80" i="198"/>
  <c r="AM80" i="198"/>
  <c r="AH80" i="198"/>
  <c r="AG80" i="198"/>
  <c r="AE80" i="198"/>
  <c r="Z80" i="198"/>
  <c r="Y80" i="198"/>
  <c r="W80" i="198"/>
  <c r="R80" i="198"/>
  <c r="Q80" i="198"/>
  <c r="O80" i="198"/>
  <c r="J80" i="198"/>
  <c r="I80" i="198"/>
  <c r="G80" i="198"/>
  <c r="CL62" i="198"/>
  <c r="CK62" i="198"/>
  <c r="CI62" i="198"/>
  <c r="CD62" i="198"/>
  <c r="CC62" i="198"/>
  <c r="CA62" i="198"/>
  <c r="BV62" i="198"/>
  <c r="BU62" i="198"/>
  <c r="BS62" i="198"/>
  <c r="BN62" i="198"/>
  <c r="BM62" i="198"/>
  <c r="BK62" i="198"/>
  <c r="BF62" i="198"/>
  <c r="BE62" i="198"/>
  <c r="BC62" i="198"/>
  <c r="AX62" i="198"/>
  <c r="AW62" i="198"/>
  <c r="AU62" i="198"/>
  <c r="AP62" i="198"/>
  <c r="AO62" i="198"/>
  <c r="AM62" i="198"/>
  <c r="AH62" i="198"/>
  <c r="AG62" i="198"/>
  <c r="AE62" i="198"/>
  <c r="Z62" i="198"/>
  <c r="Y62" i="198"/>
  <c r="W62" i="198"/>
  <c r="R62" i="198"/>
  <c r="Q62" i="198"/>
  <c r="O62" i="198"/>
  <c r="J62" i="198"/>
  <c r="I62" i="198"/>
  <c r="G62" i="198"/>
  <c r="CL44" i="198"/>
  <c r="CK44" i="198"/>
  <c r="CI44" i="198"/>
  <c r="CD44" i="198"/>
  <c r="CC44" i="198"/>
  <c r="CA44" i="198"/>
  <c r="BV44" i="198"/>
  <c r="BU44" i="198"/>
  <c r="BS44" i="198"/>
  <c r="BN44" i="198"/>
  <c r="BM44" i="198"/>
  <c r="BK44" i="198"/>
  <c r="BF44" i="198"/>
  <c r="BE44" i="198"/>
  <c r="BC44" i="198"/>
  <c r="AX44" i="198"/>
  <c r="AW44" i="198"/>
  <c r="AU44" i="198"/>
  <c r="AP44" i="198"/>
  <c r="AO44" i="198"/>
  <c r="AM44" i="198"/>
  <c r="AH44" i="198"/>
  <c r="AG44" i="198"/>
  <c r="AE44" i="198"/>
  <c r="Z44" i="198"/>
  <c r="Y44" i="198"/>
  <c r="W44" i="198"/>
  <c r="R44" i="198"/>
  <c r="Q44" i="198"/>
  <c r="O44" i="198"/>
  <c r="J44" i="198"/>
  <c r="I44" i="198"/>
  <c r="G44" i="198"/>
  <c r="CL26" i="198"/>
  <c r="CK26" i="198"/>
  <c r="CI26" i="198"/>
  <c r="CD26" i="198"/>
  <c r="CC26" i="198"/>
  <c r="CA26" i="198"/>
  <c r="BV26" i="198"/>
  <c r="BU26" i="198"/>
  <c r="BS26" i="198"/>
  <c r="BN26" i="198"/>
  <c r="BM26" i="198"/>
  <c r="BK26" i="198"/>
  <c r="BF26" i="198"/>
  <c r="BE26" i="198"/>
  <c r="BC26" i="198"/>
  <c r="AX26" i="198"/>
  <c r="AW26" i="198"/>
  <c r="AU26" i="198"/>
  <c r="AP26" i="198"/>
  <c r="AO26" i="198"/>
  <c r="AM26" i="198"/>
  <c r="AH26" i="198"/>
  <c r="AG26" i="198"/>
  <c r="AE26" i="198"/>
  <c r="Z26" i="198"/>
  <c r="Y26" i="198"/>
  <c r="W26" i="198"/>
  <c r="R26" i="198"/>
  <c r="Q26" i="198"/>
  <c r="O26" i="198"/>
  <c r="J26" i="198"/>
  <c r="I26" i="198"/>
  <c r="G26" i="198"/>
  <c r="CL8" i="198"/>
  <c r="CK8" i="198"/>
  <c r="CI8" i="198"/>
  <c r="CD8" i="198"/>
  <c r="CC8" i="198"/>
  <c r="CA8" i="198"/>
  <c r="BV8" i="198"/>
  <c r="BU8" i="198"/>
  <c r="BU7" i="198"/>
  <c r="BS8" i="198"/>
  <c r="BN8" i="198"/>
  <c r="BM8" i="198"/>
  <c r="BK8" i="198"/>
  <c r="BF8" i="198"/>
  <c r="BE8" i="198"/>
  <c r="BC8" i="198"/>
  <c r="AX8" i="198"/>
  <c r="AW8" i="198"/>
  <c r="AU8" i="198"/>
  <c r="AP8" i="198"/>
  <c r="AO8" i="198"/>
  <c r="AM8" i="198"/>
  <c r="AH8" i="198"/>
  <c r="AG8" i="198"/>
  <c r="AE8" i="198"/>
  <c r="Z8" i="198"/>
  <c r="Y8" i="198"/>
  <c r="W8" i="198"/>
  <c r="R8" i="198"/>
  <c r="Q8" i="198"/>
  <c r="O8" i="198"/>
  <c r="J8" i="198"/>
  <c r="I8" i="198"/>
  <c r="G8" i="198"/>
  <c r="BF134" i="197"/>
  <c r="BE134" i="197"/>
  <c r="BC134" i="197"/>
  <c r="AX134" i="197"/>
  <c r="AW134" i="197"/>
  <c r="AU134" i="197"/>
  <c r="AP134" i="197"/>
  <c r="AO134" i="197"/>
  <c r="AM134" i="197"/>
  <c r="AH134" i="197"/>
  <c r="AG134" i="197"/>
  <c r="AE134" i="197"/>
  <c r="Z134" i="197"/>
  <c r="Y134" i="197"/>
  <c r="W134" i="197"/>
  <c r="R134" i="197"/>
  <c r="Q134" i="197"/>
  <c r="O134" i="197"/>
  <c r="J134" i="197"/>
  <c r="I134" i="197"/>
  <c r="G134" i="197"/>
  <c r="BF116" i="197"/>
  <c r="BE116" i="197"/>
  <c r="BC116" i="197"/>
  <c r="AX116" i="197"/>
  <c r="AW116" i="197"/>
  <c r="AU116" i="197"/>
  <c r="AP116" i="197"/>
  <c r="AO116" i="197"/>
  <c r="AM116" i="197"/>
  <c r="AH116" i="197"/>
  <c r="AG116" i="197"/>
  <c r="AE116" i="197"/>
  <c r="Z116" i="197"/>
  <c r="Y116" i="197"/>
  <c r="W116" i="197"/>
  <c r="R116" i="197"/>
  <c r="Q116" i="197"/>
  <c r="O116" i="197"/>
  <c r="J116" i="197"/>
  <c r="I116" i="197"/>
  <c r="G116" i="197"/>
  <c r="BF98" i="197"/>
  <c r="BE98" i="197"/>
  <c r="BC98" i="197"/>
  <c r="AX98" i="197"/>
  <c r="AW98" i="197"/>
  <c r="AU98" i="197"/>
  <c r="AP98" i="197"/>
  <c r="AO98" i="197"/>
  <c r="AM98" i="197"/>
  <c r="AH98" i="197"/>
  <c r="AG98" i="197"/>
  <c r="AE98" i="197"/>
  <c r="Z98" i="197"/>
  <c r="Y98" i="197"/>
  <c r="W98" i="197"/>
  <c r="R98" i="197"/>
  <c r="Q98" i="197"/>
  <c r="O98" i="197"/>
  <c r="J98" i="197"/>
  <c r="I98" i="197"/>
  <c r="G98" i="197"/>
  <c r="BF80" i="197"/>
  <c r="BE80" i="197"/>
  <c r="BC80" i="197"/>
  <c r="AX80" i="197"/>
  <c r="AW80" i="197"/>
  <c r="AU80" i="197"/>
  <c r="AP80" i="197"/>
  <c r="AO80" i="197"/>
  <c r="AM80" i="197"/>
  <c r="AH80" i="197"/>
  <c r="AG80" i="197"/>
  <c r="AE80" i="197"/>
  <c r="Z80" i="197"/>
  <c r="Y80" i="197"/>
  <c r="W80" i="197"/>
  <c r="R80" i="197"/>
  <c r="Q80" i="197"/>
  <c r="O80" i="197"/>
  <c r="J80" i="197"/>
  <c r="I80" i="197"/>
  <c r="G80" i="197"/>
  <c r="BF62" i="197"/>
  <c r="BE62" i="197"/>
  <c r="BC62" i="197"/>
  <c r="AX62" i="197"/>
  <c r="AW62" i="197"/>
  <c r="AU62" i="197"/>
  <c r="AP62" i="197"/>
  <c r="AO62" i="197"/>
  <c r="AM62" i="197"/>
  <c r="AH62" i="197"/>
  <c r="AG62" i="197"/>
  <c r="AE62" i="197"/>
  <c r="Z62" i="197"/>
  <c r="Y62" i="197"/>
  <c r="W62" i="197"/>
  <c r="R62" i="197"/>
  <c r="Q62" i="197"/>
  <c r="O62" i="197"/>
  <c r="J62" i="197"/>
  <c r="I62" i="197"/>
  <c r="G62" i="197"/>
  <c r="BF44" i="197"/>
  <c r="BE44" i="197"/>
  <c r="BC44" i="197"/>
  <c r="AX44" i="197"/>
  <c r="AW44" i="197"/>
  <c r="AU44" i="197"/>
  <c r="AP44" i="197"/>
  <c r="AO44" i="197"/>
  <c r="AM44" i="197"/>
  <c r="AH44" i="197"/>
  <c r="AG44" i="197"/>
  <c r="AE44" i="197"/>
  <c r="Z44" i="197"/>
  <c r="Y44" i="197"/>
  <c r="W44" i="197"/>
  <c r="R44" i="197"/>
  <c r="Q44" i="197"/>
  <c r="O44" i="197"/>
  <c r="J44" i="197"/>
  <c r="I44" i="197"/>
  <c r="G44" i="197"/>
  <c r="BF26" i="197"/>
  <c r="BE26" i="197"/>
  <c r="BC26" i="197"/>
  <c r="AX26" i="197"/>
  <c r="AW26" i="197"/>
  <c r="AU26" i="197"/>
  <c r="AP26" i="197"/>
  <c r="AO26" i="197"/>
  <c r="AM26" i="197"/>
  <c r="AH26" i="197"/>
  <c r="AG26" i="197"/>
  <c r="AE26" i="197"/>
  <c r="Z26" i="197"/>
  <c r="Y26" i="197"/>
  <c r="W26" i="197"/>
  <c r="R26" i="197"/>
  <c r="Q26" i="197"/>
  <c r="O26" i="197"/>
  <c r="J26" i="197"/>
  <c r="I26" i="197"/>
  <c r="G26" i="197"/>
  <c r="BF8" i="197"/>
  <c r="BE8" i="197"/>
  <c r="BC8" i="197"/>
  <c r="AX8" i="197"/>
  <c r="AW8" i="197"/>
  <c r="AU8" i="197"/>
  <c r="AP8" i="197"/>
  <c r="AO8" i="197"/>
  <c r="AM8" i="197"/>
  <c r="AH8" i="197"/>
  <c r="AG8" i="197"/>
  <c r="AE8" i="197"/>
  <c r="Z8" i="197"/>
  <c r="Y8" i="197"/>
  <c r="W8" i="197"/>
  <c r="R8" i="197"/>
  <c r="Q8" i="197"/>
  <c r="O8" i="197"/>
  <c r="J8" i="197"/>
  <c r="I8" i="197"/>
  <c r="G8" i="197"/>
  <c r="BL134" i="197"/>
  <c r="CR134" i="198"/>
  <c r="CP134" i="198"/>
  <c r="BJ134" i="197"/>
  <c r="BO1340" i="200"/>
  <c r="BL116" i="197"/>
  <c r="CR116" i="198"/>
  <c r="BJ116" i="197"/>
  <c r="CP116" i="198"/>
  <c r="BG1340" i="200"/>
  <c r="CR98" i="198"/>
  <c r="BL98" i="197"/>
  <c r="CP98" i="198"/>
  <c r="BJ98" i="197"/>
  <c r="AY1340" i="200"/>
  <c r="AQ1340" i="200"/>
  <c r="CR80" i="198"/>
  <c r="BL80" i="197"/>
  <c r="BJ80" i="197"/>
  <c r="CP80" i="198"/>
  <c r="BL62" i="197"/>
  <c r="CR62" i="198"/>
  <c r="AI1340" i="200"/>
  <c r="CP62" i="198"/>
  <c r="BJ62" i="197"/>
  <c r="AA1340" i="200"/>
  <c r="CR44" i="198"/>
  <c r="BL44" i="197"/>
  <c r="CP44" i="198"/>
  <c r="BJ44" i="197"/>
  <c r="S1340" i="200"/>
  <c r="BL26" i="197"/>
  <c r="CR26" i="198"/>
  <c r="BJ26" i="197"/>
  <c r="CP26" i="198"/>
  <c r="CR8" i="198"/>
  <c r="BL8" i="197"/>
  <c r="K1340" i="200"/>
  <c r="BJ8" i="197"/>
  <c r="CP8" i="198"/>
  <c r="CT62" i="198"/>
  <c r="CT26" i="198"/>
  <c r="BN8" i="197"/>
  <c r="BN134" i="197"/>
  <c r="CT134" i="198"/>
  <c r="CT116" i="198"/>
  <c r="BN116" i="197"/>
  <c r="CT98" i="198"/>
  <c r="BN98" i="197"/>
  <c r="CT80" i="198"/>
  <c r="BN80" i="197"/>
  <c r="BN62" i="197"/>
  <c r="BN44" i="197"/>
  <c r="CT44" i="198"/>
  <c r="BN26" i="197"/>
  <c r="CT8" i="198"/>
  <c r="BM1355" i="200"/>
  <c r="BM1354" i="200"/>
  <c r="BM1353" i="200"/>
  <c r="BM1352" i="200"/>
  <c r="BM1351" i="200"/>
  <c r="BM1350" i="200"/>
  <c r="BM1349" i="200"/>
  <c r="BM1348" i="200"/>
  <c r="BM1347" i="200"/>
  <c r="BM1346" i="200"/>
  <c r="BM1345" i="200"/>
  <c r="BM1344" i="200"/>
  <c r="BM1343" i="200"/>
  <c r="BM1342" i="200"/>
  <c r="BM1341" i="200"/>
  <c r="BM1339" i="200"/>
  <c r="BM1338" i="200"/>
  <c r="BS305" i="265"/>
  <c r="BQ305" i="265"/>
  <c r="BS304" i="265"/>
  <c r="BR304" i="265"/>
  <c r="BQ304" i="265"/>
  <c r="BS303" i="265"/>
  <c r="BR303" i="265"/>
  <c r="BQ303" i="265"/>
  <c r="BS302" i="265"/>
  <c r="BR302" i="265"/>
  <c r="BQ302" i="265"/>
  <c r="BJ305" i="265"/>
  <c r="BH305" i="265"/>
  <c r="BJ304" i="265"/>
  <c r="BI304" i="265"/>
  <c r="BH304" i="265"/>
  <c r="BJ303" i="265"/>
  <c r="BI303" i="265"/>
  <c r="BH303" i="265"/>
  <c r="BJ302" i="265"/>
  <c r="BI302" i="265"/>
  <c r="BH302" i="265"/>
  <c r="BA305" i="265"/>
  <c r="AY305" i="265"/>
  <c r="BA304" i="265"/>
  <c r="AZ304" i="265"/>
  <c r="AY304" i="265"/>
  <c r="BA303" i="265"/>
  <c r="AZ303" i="265"/>
  <c r="AY303" i="265"/>
  <c r="BA302" i="265"/>
  <c r="AZ302" i="265"/>
  <c r="AY302" i="265"/>
  <c r="AR305" i="265"/>
  <c r="AP305" i="265"/>
  <c r="AR304" i="265"/>
  <c r="AQ304" i="265"/>
  <c r="AP304" i="265"/>
  <c r="AR303" i="265"/>
  <c r="AQ303" i="265"/>
  <c r="AP303" i="265"/>
  <c r="AR302" i="265"/>
  <c r="AQ302" i="265"/>
  <c r="AP302" i="265"/>
  <c r="AI305" i="265"/>
  <c r="AG305" i="265"/>
  <c r="AI304" i="265"/>
  <c r="AH304" i="265"/>
  <c r="AG304" i="265"/>
  <c r="AI303" i="265"/>
  <c r="AH303" i="265"/>
  <c r="AG303" i="265"/>
  <c r="AI302" i="265"/>
  <c r="AH302" i="265"/>
  <c r="AG302" i="265"/>
  <c r="Z305" i="265"/>
  <c r="X305" i="265"/>
  <c r="Z304" i="265"/>
  <c r="Y304" i="265"/>
  <c r="X304" i="265"/>
  <c r="Z303" i="265"/>
  <c r="Y303" i="265"/>
  <c r="X303" i="265"/>
  <c r="Z302" i="265"/>
  <c r="Y302" i="265"/>
  <c r="X302" i="265"/>
  <c r="Q305" i="265"/>
  <c r="O305" i="265"/>
  <c r="Q304" i="265"/>
  <c r="P304" i="265"/>
  <c r="O304" i="265"/>
  <c r="Q303" i="265"/>
  <c r="P303" i="265"/>
  <c r="O303" i="265"/>
  <c r="Q302" i="265"/>
  <c r="P302" i="265"/>
  <c r="O302" i="265"/>
  <c r="H305" i="265"/>
  <c r="F305" i="265"/>
  <c r="H304" i="265"/>
  <c r="G304" i="265"/>
  <c r="F304" i="265"/>
  <c r="H303" i="265"/>
  <c r="G303" i="265"/>
  <c r="F303" i="265"/>
  <c r="H302" i="265"/>
  <c r="G302" i="265"/>
  <c r="F302" i="265"/>
  <c r="BE678" i="261"/>
  <c r="BD678" i="261"/>
  <c r="BB678" i="261"/>
  <c r="AX678" i="261"/>
  <c r="AW678" i="261"/>
  <c r="AU678" i="261"/>
  <c r="AQ678" i="261"/>
  <c r="AP678" i="261"/>
  <c r="AN678" i="261"/>
  <c r="AJ678" i="261"/>
  <c r="AI678" i="261"/>
  <c r="AG678" i="261"/>
  <c r="AC678" i="261"/>
  <c r="AB678" i="261"/>
  <c r="Z678" i="261"/>
  <c r="V678" i="261"/>
  <c r="U678" i="261"/>
  <c r="S678" i="261"/>
  <c r="O678" i="261"/>
  <c r="N678" i="261"/>
  <c r="L678" i="261"/>
  <c r="H678" i="261"/>
  <c r="G678" i="261"/>
  <c r="E678" i="261"/>
  <c r="BE677" i="261"/>
  <c r="BD677" i="261"/>
  <c r="BB677" i="261"/>
  <c r="AX677" i="261"/>
  <c r="AW677" i="261"/>
  <c r="AU677" i="261"/>
  <c r="AQ677" i="261"/>
  <c r="AP677" i="261"/>
  <c r="AN677" i="261"/>
  <c r="AJ677" i="261"/>
  <c r="AI677" i="261"/>
  <c r="AG677" i="261"/>
  <c r="AC677" i="261"/>
  <c r="AB677" i="261"/>
  <c r="Z677" i="261"/>
  <c r="V677" i="261"/>
  <c r="U677" i="261"/>
  <c r="S677" i="261"/>
  <c r="O677" i="261"/>
  <c r="N677" i="261"/>
  <c r="L677" i="261"/>
  <c r="H677" i="261"/>
  <c r="G677" i="261"/>
  <c r="E677" i="261"/>
  <c r="BE676" i="261"/>
  <c r="BD676" i="261"/>
  <c r="BB676" i="261"/>
  <c r="AX676" i="261"/>
  <c r="AW676" i="261"/>
  <c r="AU676" i="261"/>
  <c r="AQ676" i="261"/>
  <c r="AP676" i="261"/>
  <c r="AN676" i="261"/>
  <c r="AJ676" i="261"/>
  <c r="AI676" i="261"/>
  <c r="AG676" i="261"/>
  <c r="AC676" i="261"/>
  <c r="AB676" i="261"/>
  <c r="Z676" i="261"/>
  <c r="V676" i="261"/>
  <c r="U676" i="261"/>
  <c r="S676" i="261"/>
  <c r="O676" i="261"/>
  <c r="N676" i="261"/>
  <c r="L676" i="261"/>
  <c r="H676" i="261"/>
  <c r="G676" i="261"/>
  <c r="E676" i="261"/>
  <c r="BE675" i="261"/>
  <c r="BD675" i="261"/>
  <c r="BB675" i="261"/>
  <c r="AX675" i="261"/>
  <c r="AW675" i="261"/>
  <c r="AU675" i="261"/>
  <c r="AQ675" i="261"/>
  <c r="AP675" i="261"/>
  <c r="AN675" i="261"/>
  <c r="AJ675" i="261"/>
  <c r="AI675" i="261"/>
  <c r="AG675" i="261"/>
  <c r="AC675" i="261"/>
  <c r="AB675" i="261"/>
  <c r="Z675" i="261"/>
  <c r="V675" i="261"/>
  <c r="U675" i="261"/>
  <c r="S675" i="261"/>
  <c r="O675" i="261"/>
  <c r="N675" i="261"/>
  <c r="L675" i="261"/>
  <c r="H675" i="261"/>
  <c r="G675" i="261"/>
  <c r="E675" i="261"/>
  <c r="BE674" i="261"/>
  <c r="BD674" i="261"/>
  <c r="BB674" i="261"/>
  <c r="AX674" i="261"/>
  <c r="AW674" i="261"/>
  <c r="AU674" i="261"/>
  <c r="AQ674" i="261"/>
  <c r="AP674" i="261"/>
  <c r="AN674" i="261"/>
  <c r="AJ674" i="261"/>
  <c r="AI674" i="261"/>
  <c r="AG674" i="261"/>
  <c r="AC674" i="261"/>
  <c r="AB674" i="261"/>
  <c r="Z674" i="261"/>
  <c r="V674" i="261"/>
  <c r="U674" i="261"/>
  <c r="S674" i="261"/>
  <c r="O674" i="261"/>
  <c r="N674" i="261"/>
  <c r="L674" i="261"/>
  <c r="H674" i="261"/>
  <c r="G674" i="261"/>
  <c r="E674" i="261"/>
  <c r="BE673" i="261"/>
  <c r="BD673" i="261"/>
  <c r="BB673" i="261"/>
  <c r="AX673" i="261"/>
  <c r="AW673" i="261"/>
  <c r="AU673" i="261"/>
  <c r="AQ673" i="261"/>
  <c r="AP673" i="261"/>
  <c r="AN673" i="261"/>
  <c r="AJ673" i="261"/>
  <c r="AI673" i="261"/>
  <c r="AG673" i="261"/>
  <c r="AC673" i="261"/>
  <c r="AB673" i="261"/>
  <c r="Z673" i="261"/>
  <c r="V673" i="261"/>
  <c r="U673" i="261"/>
  <c r="S673" i="261"/>
  <c r="O673" i="261"/>
  <c r="N673" i="261"/>
  <c r="L673" i="261"/>
  <c r="H673" i="261"/>
  <c r="G673" i="261"/>
  <c r="E673" i="261"/>
  <c r="BE672" i="261"/>
  <c r="BD672" i="261"/>
  <c r="BB672" i="261"/>
  <c r="AX672" i="261"/>
  <c r="AW672" i="261"/>
  <c r="AU672" i="261"/>
  <c r="AQ672" i="261"/>
  <c r="AP672" i="261"/>
  <c r="AN672" i="261"/>
  <c r="AJ672" i="261"/>
  <c r="AI672" i="261"/>
  <c r="AG672" i="261"/>
  <c r="AC672" i="261"/>
  <c r="AB672" i="261"/>
  <c r="Z672" i="261"/>
  <c r="V672" i="261"/>
  <c r="U672" i="261"/>
  <c r="S672" i="261"/>
  <c r="O672" i="261"/>
  <c r="N672" i="261"/>
  <c r="L672" i="261"/>
  <c r="H672" i="261"/>
  <c r="G672" i="261"/>
  <c r="E672" i="261"/>
  <c r="BE671" i="261"/>
  <c r="BD671" i="261"/>
  <c r="BB671" i="261"/>
  <c r="AX671" i="261"/>
  <c r="AW671" i="261"/>
  <c r="AU671" i="261"/>
  <c r="AQ671" i="261"/>
  <c r="AP671" i="261"/>
  <c r="AN671" i="261"/>
  <c r="AJ671" i="261"/>
  <c r="AI671" i="261"/>
  <c r="AG671" i="261"/>
  <c r="AC671" i="261"/>
  <c r="AB671" i="261"/>
  <c r="Z671" i="261"/>
  <c r="V671" i="261"/>
  <c r="U671" i="261"/>
  <c r="S671" i="261"/>
  <c r="O671" i="261"/>
  <c r="N671" i="261"/>
  <c r="L671" i="261"/>
  <c r="H671" i="261"/>
  <c r="G671" i="261"/>
  <c r="E671" i="261"/>
  <c r="BN1289" i="200"/>
  <c r="BN1302" i="200"/>
  <c r="BO1302" i="200"/>
  <c r="BN1303" i="200"/>
  <c r="BO1303" i="200"/>
  <c r="BN1305" i="200"/>
  <c r="BO1305" i="200"/>
  <c r="BN1306" i="200"/>
  <c r="BO1306" i="200"/>
  <c r="BN1307" i="200"/>
  <c r="BO1307" i="200"/>
  <c r="BN1308" i="200"/>
  <c r="BO1308" i="200"/>
  <c r="BN1309" i="200"/>
  <c r="BO1309" i="200"/>
  <c r="BN1310" i="200"/>
  <c r="BO1310" i="200"/>
  <c r="BN1311" i="200"/>
  <c r="BO1311" i="200"/>
  <c r="BN1312" i="200"/>
  <c r="BO1312" i="200"/>
  <c r="BN1313" i="200"/>
  <c r="BO1313" i="200"/>
  <c r="BN1314" i="200"/>
  <c r="BO1314" i="200"/>
  <c r="BN1315" i="200"/>
  <c r="BO1315" i="200"/>
  <c r="BN1316" i="200"/>
  <c r="BO1316" i="200"/>
  <c r="BN1317" i="200"/>
  <c r="BO1317" i="200"/>
  <c r="BN1318" i="200"/>
  <c r="BO1318" i="200"/>
  <c r="BN1319" i="200"/>
  <c r="BN1320" i="200"/>
  <c r="BO1320" i="200"/>
  <c r="BK1354" i="200"/>
  <c r="BK1353" i="200"/>
  <c r="BK1352" i="200"/>
  <c r="BK1351" i="200"/>
  <c r="BK1350" i="200"/>
  <c r="BK1349" i="200"/>
  <c r="BK1348" i="200"/>
  <c r="BK1347" i="200"/>
  <c r="BK1346" i="200"/>
  <c r="BK1345" i="200"/>
  <c r="BK1344" i="200"/>
  <c r="BK1343" i="200"/>
  <c r="BK1342" i="200"/>
  <c r="BK1341" i="200"/>
  <c r="BK1339" i="200"/>
  <c r="BK1338" i="200"/>
  <c r="BI1338" i="200"/>
  <c r="BH1338" i="200"/>
  <c r="BE1355" i="200"/>
  <c r="BE1354" i="200"/>
  <c r="BE1353" i="200"/>
  <c r="BE1352" i="200"/>
  <c r="BE1351" i="200"/>
  <c r="BE1350" i="200"/>
  <c r="BE1349" i="200"/>
  <c r="BE1348" i="200"/>
  <c r="BE1347" i="200"/>
  <c r="BE1346" i="200"/>
  <c r="BE1345" i="200"/>
  <c r="BE1344" i="200"/>
  <c r="BE1343" i="200"/>
  <c r="BE1342" i="200"/>
  <c r="BE1341" i="200"/>
  <c r="BE1339" i="200"/>
  <c r="BE1338" i="200"/>
  <c r="BC1354" i="200"/>
  <c r="BC1353" i="200"/>
  <c r="BC1352" i="200"/>
  <c r="BC1351" i="200"/>
  <c r="BC1350" i="200"/>
  <c r="BC1349" i="200"/>
  <c r="BC1348" i="200"/>
  <c r="BC1347" i="200"/>
  <c r="BC1346" i="200"/>
  <c r="BC1345" i="200"/>
  <c r="BC1344" i="200"/>
  <c r="BC1343" i="200"/>
  <c r="BC1342" i="200"/>
  <c r="BC1341" i="200"/>
  <c r="BC1339" i="200"/>
  <c r="BC1338" i="200"/>
  <c r="BA1338" i="200"/>
  <c r="AZ1338" i="200"/>
  <c r="AW1355" i="200"/>
  <c r="AW1354" i="200"/>
  <c r="AW1353" i="200"/>
  <c r="AW1352" i="200"/>
  <c r="AW1351" i="200"/>
  <c r="AW1350" i="200"/>
  <c r="AW1349" i="200"/>
  <c r="AW1348" i="200"/>
  <c r="AW1347" i="200"/>
  <c r="AW1346" i="200"/>
  <c r="AW1345" i="200"/>
  <c r="AW1344" i="200"/>
  <c r="AW1343" i="200"/>
  <c r="AW1342" i="200"/>
  <c r="AW1341" i="200"/>
  <c r="AW1339" i="200"/>
  <c r="AW1338" i="200"/>
  <c r="AU1354" i="200"/>
  <c r="AU1353" i="200"/>
  <c r="AU1352" i="200"/>
  <c r="AU1351" i="200"/>
  <c r="AU1350" i="200"/>
  <c r="AU1349" i="200"/>
  <c r="AU1348" i="200"/>
  <c r="AU1347" i="200"/>
  <c r="AU1346" i="200"/>
  <c r="AU1345" i="200"/>
  <c r="AU1344" i="200"/>
  <c r="AU1343" i="200"/>
  <c r="AU1342" i="200"/>
  <c r="AU1341" i="200"/>
  <c r="AU1339" i="200"/>
  <c r="AU1338" i="200"/>
  <c r="AS1338" i="200"/>
  <c r="AR1338" i="200"/>
  <c r="AO1355" i="200"/>
  <c r="AO1354" i="200"/>
  <c r="AO1353" i="200"/>
  <c r="AO1352" i="200"/>
  <c r="AO1351" i="200"/>
  <c r="AO1350" i="200"/>
  <c r="AO1349" i="200"/>
  <c r="AO1348" i="200"/>
  <c r="AO1347" i="200"/>
  <c r="AO1346" i="200"/>
  <c r="AO1345" i="200"/>
  <c r="AO1344" i="200"/>
  <c r="AO1343" i="200"/>
  <c r="AO1342" i="200"/>
  <c r="AO1341" i="200"/>
  <c r="AO1339" i="200"/>
  <c r="AO1338" i="200"/>
  <c r="AM1354" i="200"/>
  <c r="AM1353" i="200"/>
  <c r="AM1352" i="200"/>
  <c r="AM1351" i="200"/>
  <c r="AM1350" i="200"/>
  <c r="AM1349" i="200"/>
  <c r="AM1348" i="200"/>
  <c r="AM1347" i="200"/>
  <c r="AM1346" i="200"/>
  <c r="AM1345" i="200"/>
  <c r="AM1344" i="200"/>
  <c r="AM1343" i="200"/>
  <c r="AM1342" i="200"/>
  <c r="AM1341" i="200"/>
  <c r="AM1339" i="200"/>
  <c r="AM1338" i="200"/>
  <c r="AK1338" i="200"/>
  <c r="AJ1338" i="200"/>
  <c r="AG1344" i="200"/>
  <c r="AG1355" i="200"/>
  <c r="AG1354" i="200"/>
  <c r="AG1353" i="200"/>
  <c r="AG1352" i="200"/>
  <c r="AG1351" i="200"/>
  <c r="AG1350" i="200"/>
  <c r="AG1349" i="200"/>
  <c r="AG1348" i="200"/>
  <c r="AG1347" i="200"/>
  <c r="AG1346" i="200"/>
  <c r="AG1345" i="200"/>
  <c r="AG1343" i="200"/>
  <c r="AG1342" i="200"/>
  <c r="AG1341" i="200"/>
  <c r="AG1339" i="200"/>
  <c r="AG1338" i="200"/>
  <c r="AE1354" i="200"/>
  <c r="AE1353" i="200"/>
  <c r="AE1352" i="200"/>
  <c r="AE1351" i="200"/>
  <c r="AE1350" i="200"/>
  <c r="AE1349" i="200"/>
  <c r="AE1348" i="200"/>
  <c r="AE1347" i="200"/>
  <c r="AE1346" i="200"/>
  <c r="AE1345" i="200"/>
  <c r="AE1344" i="200"/>
  <c r="AE1343" i="200"/>
  <c r="AE1342" i="200"/>
  <c r="AE1341" i="200"/>
  <c r="AE1339" i="200"/>
  <c r="AE1338" i="200"/>
  <c r="AC1338" i="200"/>
  <c r="AB1338" i="200"/>
  <c r="Y1355" i="200"/>
  <c r="Y1354" i="200"/>
  <c r="Y1353" i="200"/>
  <c r="Y1352" i="200"/>
  <c r="Y1351" i="200"/>
  <c r="Y1350" i="200"/>
  <c r="Y1349" i="200"/>
  <c r="Y1348" i="200"/>
  <c r="Y1347" i="200"/>
  <c r="Y1346" i="200"/>
  <c r="Y1345" i="200"/>
  <c r="Y1344" i="200"/>
  <c r="Y1343" i="200"/>
  <c r="Y1342" i="200"/>
  <c r="Y1341" i="200"/>
  <c r="Y1339" i="200"/>
  <c r="Y1338" i="200"/>
  <c r="W1354" i="200"/>
  <c r="W1353" i="200"/>
  <c r="W1352" i="200"/>
  <c r="W1351" i="200"/>
  <c r="W1350" i="200"/>
  <c r="W1349" i="200"/>
  <c r="W1348" i="200"/>
  <c r="W1347" i="200"/>
  <c r="W1346" i="200"/>
  <c r="W1345" i="200"/>
  <c r="W1344" i="200"/>
  <c r="W1343" i="200"/>
  <c r="W1342" i="200"/>
  <c r="W1341" i="200"/>
  <c r="W1339" i="200"/>
  <c r="W1338" i="200"/>
  <c r="U1338" i="200"/>
  <c r="T1338" i="200"/>
  <c r="Q1355" i="200"/>
  <c r="Q1354" i="200"/>
  <c r="Q1353" i="200"/>
  <c r="Q1352" i="200"/>
  <c r="Q1351" i="200"/>
  <c r="Q1350" i="200"/>
  <c r="Q1349" i="200"/>
  <c r="Q1348" i="200"/>
  <c r="Q1347" i="200"/>
  <c r="Q1346" i="200"/>
  <c r="Q1345" i="200"/>
  <c r="Q1344" i="200"/>
  <c r="Q1343" i="200"/>
  <c r="Q1342" i="200"/>
  <c r="Q1341" i="200"/>
  <c r="Q1339" i="200"/>
  <c r="Q1338" i="200"/>
  <c r="O1354" i="200"/>
  <c r="O1353" i="200"/>
  <c r="O1352" i="200"/>
  <c r="O1351" i="200"/>
  <c r="O1350" i="200"/>
  <c r="O1349" i="200"/>
  <c r="O1348" i="200"/>
  <c r="O1347" i="200"/>
  <c r="O1346" i="200"/>
  <c r="O1345" i="200"/>
  <c r="O1344" i="200"/>
  <c r="O1343" i="200"/>
  <c r="O1342" i="200"/>
  <c r="O1341" i="200"/>
  <c r="O1339" i="200"/>
  <c r="O1338" i="200"/>
  <c r="M1338" i="200"/>
  <c r="L1338" i="200"/>
  <c r="I1355" i="200"/>
  <c r="I1354" i="200"/>
  <c r="I1353" i="200"/>
  <c r="I1352" i="200"/>
  <c r="I1351" i="200"/>
  <c r="I1350" i="200"/>
  <c r="I1349" i="200"/>
  <c r="I1348" i="200"/>
  <c r="I1347" i="200"/>
  <c r="I1346" i="200"/>
  <c r="I1345" i="200"/>
  <c r="I1344" i="200"/>
  <c r="I1343" i="200"/>
  <c r="I1342" i="200"/>
  <c r="I1341" i="200"/>
  <c r="I1339" i="200"/>
  <c r="I1338" i="200"/>
  <c r="G1354" i="200"/>
  <c r="G1353" i="200"/>
  <c r="G1352" i="200"/>
  <c r="G1351" i="200"/>
  <c r="G1350" i="200"/>
  <c r="G1349" i="200"/>
  <c r="G1348" i="200"/>
  <c r="G1347" i="200"/>
  <c r="G1346" i="200"/>
  <c r="G1345" i="200"/>
  <c r="G1344" i="200"/>
  <c r="G1343" i="200"/>
  <c r="G1342" i="200"/>
  <c r="G1341" i="200"/>
  <c r="G1339" i="200"/>
  <c r="G1338" i="200"/>
  <c r="E1338" i="200"/>
  <c r="D1338" i="200"/>
  <c r="AV79" i="258"/>
  <c r="AU79" i="258"/>
  <c r="AP79" i="258"/>
  <c r="AO79" i="258"/>
  <c r="AJ79" i="258"/>
  <c r="AI79" i="258"/>
  <c r="AD79" i="258"/>
  <c r="AC79" i="258"/>
  <c r="X79" i="258"/>
  <c r="W79" i="258"/>
  <c r="R79" i="258"/>
  <c r="Q79" i="258"/>
  <c r="L79" i="258"/>
  <c r="K79" i="258"/>
  <c r="F79" i="258"/>
  <c r="E79" i="258"/>
  <c r="S79" i="196"/>
  <c r="Q79" i="196"/>
  <c r="O79" i="196"/>
  <c r="M79" i="196"/>
  <c r="K79" i="196"/>
  <c r="I79" i="196"/>
  <c r="G79" i="196"/>
  <c r="E79" i="196"/>
  <c r="D79" i="196"/>
  <c r="T79" i="196"/>
  <c r="BR301" i="265"/>
  <c r="BR297" i="265"/>
  <c r="BR293" i="265"/>
  <c r="BR289" i="265"/>
  <c r="BV289" i="265"/>
  <c r="BR285" i="265"/>
  <c r="BR281" i="265"/>
  <c r="BR277" i="265"/>
  <c r="BR273" i="265"/>
  <c r="BR269" i="265"/>
  <c r="BR265" i="265"/>
  <c r="BR261" i="265"/>
  <c r="BR257" i="265"/>
  <c r="BR253" i="265"/>
  <c r="BV253" i="265"/>
  <c r="BR249" i="265"/>
  <c r="BR245" i="265"/>
  <c r="BR241" i="265"/>
  <c r="BR237" i="265"/>
  <c r="BR233" i="265"/>
  <c r="BR229" i="265"/>
  <c r="BR225" i="265"/>
  <c r="BU225" i="265"/>
  <c r="BR221" i="265"/>
  <c r="BU221" i="265"/>
  <c r="BR217" i="265"/>
  <c r="BR213" i="265"/>
  <c r="BR209" i="265"/>
  <c r="BR205" i="265"/>
  <c r="BR201" i="265"/>
  <c r="BR197" i="265"/>
  <c r="BR193" i="265"/>
  <c r="BV193" i="265"/>
  <c r="BR189" i="265"/>
  <c r="BR185" i="265"/>
  <c r="BR181" i="265"/>
  <c r="BR177" i="265"/>
  <c r="BR173" i="265"/>
  <c r="BR169" i="265"/>
  <c r="BR165" i="265"/>
  <c r="BR161" i="265"/>
  <c r="BR157" i="265"/>
  <c r="BR153" i="265"/>
  <c r="BR149" i="265"/>
  <c r="BR145" i="265"/>
  <c r="BR141" i="265"/>
  <c r="BR137" i="265"/>
  <c r="BR133" i="265"/>
  <c r="BR129" i="265"/>
  <c r="BR125" i="265"/>
  <c r="BR121" i="265"/>
  <c r="BR117" i="265"/>
  <c r="BR113" i="265"/>
  <c r="BR109" i="265"/>
  <c r="BR105" i="265"/>
  <c r="BR101" i="265"/>
  <c r="BR97" i="265"/>
  <c r="BU97" i="265"/>
  <c r="BR93" i="265"/>
  <c r="BU93" i="265"/>
  <c r="BR89" i="265"/>
  <c r="BR85" i="265"/>
  <c r="BR81" i="265"/>
  <c r="BR77" i="265"/>
  <c r="BR73" i="265"/>
  <c r="BR69" i="265"/>
  <c r="BR65" i="265"/>
  <c r="BV65" i="265"/>
  <c r="BR61" i="265"/>
  <c r="BV61" i="265"/>
  <c r="BR57" i="265"/>
  <c r="BR53" i="265"/>
  <c r="BR49" i="265"/>
  <c r="BR45" i="265"/>
  <c r="BR41" i="265"/>
  <c r="BR37" i="265"/>
  <c r="BR33" i="265"/>
  <c r="BU33" i="265"/>
  <c r="BR29" i="265"/>
  <c r="BV29" i="265"/>
  <c r="BR25" i="265"/>
  <c r="BR21" i="265"/>
  <c r="BR17" i="265"/>
  <c r="BR13" i="265"/>
  <c r="BR9" i="265"/>
  <c r="BI301" i="265"/>
  <c r="BI297" i="265"/>
  <c r="BI293" i="265"/>
  <c r="BI289" i="265"/>
  <c r="BI285" i="265"/>
  <c r="BI281" i="265"/>
  <c r="BI277" i="265"/>
  <c r="BI273" i="265"/>
  <c r="BI269" i="265"/>
  <c r="BI265" i="265"/>
  <c r="BL265" i="265"/>
  <c r="BI261" i="265"/>
  <c r="BI257" i="265"/>
  <c r="BI253" i="265"/>
  <c r="BI249" i="265"/>
  <c r="BM249" i="265"/>
  <c r="BI245" i="265"/>
  <c r="BI241" i="265"/>
  <c r="BI237" i="265"/>
  <c r="BI233" i="265"/>
  <c r="BM233" i="265"/>
  <c r="BI229" i="265"/>
  <c r="BM229" i="265"/>
  <c r="BI225" i="265"/>
  <c r="BI221" i="265"/>
  <c r="BI217" i="265"/>
  <c r="BI213" i="265"/>
  <c r="BI209" i="265"/>
  <c r="BI205" i="265"/>
  <c r="BI201" i="265"/>
  <c r="BL201" i="265"/>
  <c r="BI197" i="265"/>
  <c r="BI193" i="265"/>
  <c r="BI189" i="265"/>
  <c r="BI185" i="265"/>
  <c r="BI181" i="265"/>
  <c r="BI177" i="265"/>
  <c r="BI173" i="265"/>
  <c r="BI169" i="265"/>
  <c r="BI165" i="265"/>
  <c r="BM165" i="265"/>
  <c r="BI161" i="265"/>
  <c r="BI157" i="265"/>
  <c r="BI153" i="265"/>
  <c r="BK153" i="265"/>
  <c r="BI149" i="265"/>
  <c r="BI145" i="265"/>
  <c r="BI141" i="265"/>
  <c r="BI137" i="265"/>
  <c r="BL137" i="265"/>
  <c r="BI133" i="265"/>
  <c r="BI129" i="265"/>
  <c r="BI125" i="265"/>
  <c r="BI121" i="265"/>
  <c r="BI117" i="265"/>
  <c r="BI113" i="265"/>
  <c r="BI109" i="265"/>
  <c r="BI105" i="265"/>
  <c r="BM105" i="265"/>
  <c r="BI101" i="265"/>
  <c r="BM101" i="265"/>
  <c r="BI97" i="265"/>
  <c r="BI93" i="265"/>
  <c r="BI89" i="265"/>
  <c r="BI85" i="265"/>
  <c r="BI81" i="265"/>
  <c r="BI77" i="265"/>
  <c r="BI73" i="265"/>
  <c r="BL73" i="265"/>
  <c r="BI69" i="265"/>
  <c r="BI65" i="265"/>
  <c r="BI61" i="265"/>
  <c r="BI57" i="265"/>
  <c r="BI53" i="265"/>
  <c r="BI49" i="265"/>
  <c r="BI45" i="265"/>
  <c r="BI41" i="265"/>
  <c r="BL41" i="265"/>
  <c r="BI37" i="265"/>
  <c r="BM37" i="265"/>
  <c r="BI33" i="265"/>
  <c r="BI29" i="265"/>
  <c r="BI25" i="265"/>
  <c r="BI21" i="265"/>
  <c r="BI17" i="265"/>
  <c r="BM17" i="265"/>
  <c r="BI13" i="265"/>
  <c r="BI9" i="265"/>
  <c r="AZ301" i="265"/>
  <c r="BD301" i="265"/>
  <c r="AZ297" i="265"/>
  <c r="AZ293" i="265"/>
  <c r="AZ289" i="265"/>
  <c r="AZ285" i="265"/>
  <c r="BC285" i="265"/>
  <c r="AZ281" i="265"/>
  <c r="AZ277" i="265"/>
  <c r="AZ273" i="265"/>
  <c r="BC273" i="265"/>
  <c r="AZ269" i="265"/>
  <c r="AZ265" i="265"/>
  <c r="AZ261" i="265"/>
  <c r="AZ257" i="265"/>
  <c r="AZ253" i="265"/>
  <c r="AZ249" i="265"/>
  <c r="AZ245" i="265"/>
  <c r="AZ241" i="265"/>
  <c r="BC241" i="265"/>
  <c r="AZ237" i="265"/>
  <c r="BD237" i="265"/>
  <c r="AZ233" i="265"/>
  <c r="AZ229" i="265"/>
  <c r="AZ225" i="265"/>
  <c r="AZ221" i="265"/>
  <c r="AZ217" i="265"/>
  <c r="BD217" i="265"/>
  <c r="AZ213" i="265"/>
  <c r="AZ209" i="265"/>
  <c r="BC209" i="265"/>
  <c r="AZ205" i="265"/>
  <c r="AZ201" i="265"/>
  <c r="AZ197" i="265"/>
  <c r="AZ193" i="265"/>
  <c r="AZ189" i="265"/>
  <c r="AZ185" i="265"/>
  <c r="AZ181" i="265"/>
  <c r="AZ177" i="265"/>
  <c r="BC177" i="265"/>
  <c r="AZ173" i="265"/>
  <c r="AZ169" i="265"/>
  <c r="AZ165" i="265"/>
  <c r="AZ161" i="265"/>
  <c r="AZ157" i="265"/>
  <c r="AZ153" i="265"/>
  <c r="AZ149" i="265"/>
  <c r="AZ145" i="265"/>
  <c r="BC145" i="265"/>
  <c r="AZ141" i="265"/>
  <c r="BD141" i="265"/>
  <c r="AZ137" i="265"/>
  <c r="AZ133" i="265"/>
  <c r="AZ129" i="265"/>
  <c r="AZ125" i="265"/>
  <c r="AZ121" i="265"/>
  <c r="AZ117" i="265"/>
  <c r="AZ113" i="265"/>
  <c r="AZ109" i="265"/>
  <c r="AZ105" i="265"/>
  <c r="AZ101" i="265"/>
  <c r="AZ97" i="265"/>
  <c r="AZ93" i="265"/>
  <c r="AZ89" i="265"/>
  <c r="AZ85" i="265"/>
  <c r="AZ81" i="265"/>
  <c r="BD81" i="265"/>
  <c r="AZ77" i="265"/>
  <c r="BC77" i="265"/>
  <c r="AZ73" i="265"/>
  <c r="AZ69" i="265"/>
  <c r="AZ65" i="265"/>
  <c r="AZ61" i="265"/>
  <c r="AZ57" i="265"/>
  <c r="AZ53" i="265"/>
  <c r="AZ49" i="265"/>
  <c r="BD49" i="265"/>
  <c r="AZ45" i="265"/>
  <c r="BC45" i="265"/>
  <c r="AZ41" i="265"/>
  <c r="AZ37" i="265"/>
  <c r="AZ33" i="265"/>
  <c r="AZ29" i="265"/>
  <c r="AZ25" i="265"/>
  <c r="AZ21" i="265"/>
  <c r="AZ17" i="265"/>
  <c r="BD17" i="265"/>
  <c r="AZ13" i="265"/>
  <c r="AZ9" i="265"/>
  <c r="AQ301" i="265"/>
  <c r="AQ297" i="265"/>
  <c r="AQ293" i="265"/>
  <c r="AQ289" i="265"/>
  <c r="AQ285" i="265"/>
  <c r="AQ281" i="265"/>
  <c r="AT281" i="265"/>
  <c r="AQ277" i="265"/>
  <c r="AU277" i="265"/>
  <c r="AQ273" i="265"/>
  <c r="AQ269" i="265"/>
  <c r="AQ265" i="265"/>
  <c r="AQ261" i="265"/>
  <c r="AQ257" i="265"/>
  <c r="AQ253" i="265"/>
  <c r="AQ249" i="265"/>
  <c r="AU249" i="265"/>
  <c r="AQ245" i="265"/>
  <c r="AT245" i="265"/>
  <c r="AQ241" i="265"/>
  <c r="AQ237" i="265"/>
  <c r="AQ233" i="265"/>
  <c r="AQ229" i="265"/>
  <c r="AQ225" i="265"/>
  <c r="AQ221" i="265"/>
  <c r="AQ217" i="265"/>
  <c r="AQ213" i="265"/>
  <c r="AU213" i="265"/>
  <c r="AQ209" i="265"/>
  <c r="AQ205" i="265"/>
  <c r="AQ201" i="265"/>
  <c r="AQ197" i="265"/>
  <c r="AQ193" i="265"/>
  <c r="AQ189" i="265"/>
  <c r="AQ185" i="265"/>
  <c r="AU185" i="265"/>
  <c r="AQ181" i="265"/>
  <c r="AT181" i="265"/>
  <c r="AQ177" i="265"/>
  <c r="AQ173" i="265"/>
  <c r="AQ169" i="265"/>
  <c r="AQ165" i="265"/>
  <c r="AQ161" i="265"/>
  <c r="AQ157" i="265"/>
  <c r="AQ153" i="265"/>
  <c r="AQ149" i="265"/>
  <c r="AQ145" i="265"/>
  <c r="AQ141" i="265"/>
  <c r="AQ137" i="265"/>
  <c r="AQ133" i="265"/>
  <c r="AQ129" i="265"/>
  <c r="AQ125" i="265"/>
  <c r="AQ121" i="265"/>
  <c r="AT121" i="265"/>
  <c r="AQ117" i="265"/>
  <c r="AQ113" i="265"/>
  <c r="AQ109" i="265"/>
  <c r="AQ105" i="265"/>
  <c r="AT105" i="265"/>
  <c r="AQ101" i="265"/>
  <c r="AQ97" i="265"/>
  <c r="AQ93" i="265"/>
  <c r="AQ89" i="265"/>
  <c r="AT89" i="265"/>
  <c r="AQ85" i="265"/>
  <c r="AU85" i="265"/>
  <c r="AQ81" i="265"/>
  <c r="AQ77" i="265"/>
  <c r="AQ73" i="265"/>
  <c r="AQ69" i="265"/>
  <c r="AQ65" i="265"/>
  <c r="AQ61" i="265"/>
  <c r="AQ57" i="265"/>
  <c r="AT57" i="265"/>
  <c r="AQ53" i="265"/>
  <c r="AU53" i="265"/>
  <c r="AQ49" i="265"/>
  <c r="AQ45" i="265"/>
  <c r="AQ41" i="265"/>
  <c r="AQ37" i="265"/>
  <c r="AQ33" i="265"/>
  <c r="AQ29" i="265"/>
  <c r="AQ25" i="265"/>
  <c r="AQ21" i="265"/>
  <c r="AT21" i="265"/>
  <c r="AQ17" i="265"/>
  <c r="AQ13" i="265"/>
  <c r="AQ9" i="265"/>
  <c r="AH301" i="265"/>
  <c r="AH297" i="265"/>
  <c r="AH293" i="265"/>
  <c r="AH289" i="265"/>
  <c r="AK289" i="265"/>
  <c r="AH285" i="265"/>
  <c r="AH281" i="265"/>
  <c r="AH277" i="265"/>
  <c r="AH273" i="265"/>
  <c r="AH269" i="265"/>
  <c r="AH265" i="265"/>
  <c r="AH261" i="265"/>
  <c r="AH257" i="265"/>
  <c r="AK257" i="265"/>
  <c r="AH253" i="265"/>
  <c r="AL253" i="265"/>
  <c r="AH249" i="265"/>
  <c r="AH245" i="265"/>
  <c r="AH241" i="265"/>
  <c r="AH237" i="265"/>
  <c r="AH233" i="265"/>
  <c r="AH229" i="265"/>
  <c r="AH225" i="265"/>
  <c r="AH221" i="265"/>
  <c r="AH217" i="265"/>
  <c r="AH213" i="265"/>
  <c r="AH209" i="265"/>
  <c r="AH205" i="265"/>
  <c r="AH201" i="265"/>
  <c r="AH197" i="265"/>
  <c r="AH193" i="265"/>
  <c r="AH189" i="265"/>
  <c r="AK189" i="265"/>
  <c r="AH185" i="265"/>
  <c r="AH181" i="265"/>
  <c r="AH177" i="265"/>
  <c r="AH173" i="265"/>
  <c r="AH169" i="265"/>
  <c r="AH165" i="265"/>
  <c r="AH161" i="265"/>
  <c r="AL161" i="265"/>
  <c r="AH157" i="265"/>
  <c r="AK157" i="265"/>
  <c r="AH153" i="265"/>
  <c r="AH149" i="265"/>
  <c r="AH145" i="265"/>
  <c r="AH141" i="265"/>
  <c r="AH137" i="265"/>
  <c r="AH133" i="265"/>
  <c r="AH129" i="265"/>
  <c r="AK129" i="265"/>
  <c r="AH125" i="265"/>
  <c r="AL125" i="265"/>
  <c r="AH121" i="265"/>
  <c r="AH117" i="265"/>
  <c r="AH113" i="265"/>
  <c r="AH109" i="265"/>
  <c r="AH105" i="265"/>
  <c r="AH101" i="265"/>
  <c r="AH97" i="265"/>
  <c r="AH93" i="265"/>
  <c r="AH89" i="265"/>
  <c r="AH85" i="265"/>
  <c r="AH81" i="265"/>
  <c r="AH77" i="265"/>
  <c r="AH73" i="265"/>
  <c r="AH69" i="265"/>
  <c r="AH65" i="265"/>
  <c r="AK65" i="265"/>
  <c r="AH61" i="265"/>
  <c r="AL61" i="265"/>
  <c r="AH57" i="265"/>
  <c r="AH53" i="265"/>
  <c r="AH49" i="265"/>
  <c r="AH45" i="265"/>
  <c r="AH41" i="265"/>
  <c r="AH37" i="265"/>
  <c r="AH33" i="265"/>
  <c r="AH29" i="265"/>
  <c r="AL29" i="265"/>
  <c r="AH25" i="265"/>
  <c r="AK25" i="265"/>
  <c r="AH21" i="265"/>
  <c r="AH17" i="265"/>
  <c r="AH13" i="265"/>
  <c r="AH9" i="265"/>
  <c r="Y301" i="265"/>
  <c r="Y297" i="265"/>
  <c r="AC297" i="265"/>
  <c r="Y293" i="265"/>
  <c r="Y289" i="265"/>
  <c r="Y285" i="265"/>
  <c r="Y281" i="265"/>
  <c r="Y277" i="265"/>
  <c r="Y273" i="265"/>
  <c r="Y269" i="265"/>
  <c r="Y265" i="265"/>
  <c r="AB265" i="265"/>
  <c r="Y261" i="265"/>
  <c r="AC261" i="265"/>
  <c r="Y257" i="265"/>
  <c r="Y253" i="265"/>
  <c r="Y249" i="265"/>
  <c r="Y245" i="265"/>
  <c r="Y241" i="265"/>
  <c r="Y237" i="265"/>
  <c r="Y233" i="265"/>
  <c r="Y229" i="265"/>
  <c r="Y225" i="265"/>
  <c r="Y221" i="265"/>
  <c r="Y217" i="265"/>
  <c r="Y213" i="265"/>
  <c r="Y209" i="265"/>
  <c r="Y205" i="265"/>
  <c r="Y201" i="265"/>
  <c r="AB201" i="265"/>
  <c r="Y197" i="265"/>
  <c r="AC197" i="265"/>
  <c r="Y193" i="265"/>
  <c r="Y189" i="265"/>
  <c r="Y185" i="265"/>
  <c r="Y181" i="265"/>
  <c r="Y177" i="265"/>
  <c r="Y173" i="265"/>
  <c r="Y169" i="265"/>
  <c r="AC169" i="265"/>
  <c r="Y165" i="265"/>
  <c r="AB165" i="265"/>
  <c r="Y161" i="265"/>
  <c r="Y157" i="265"/>
  <c r="Y153" i="265"/>
  <c r="Y149" i="265"/>
  <c r="Y145" i="265"/>
  <c r="Y141" i="265"/>
  <c r="Y137" i="265"/>
  <c r="AC137" i="265"/>
  <c r="Y133" i="265"/>
  <c r="Y129" i="265"/>
  <c r="Y125" i="265"/>
  <c r="Y121" i="265"/>
  <c r="Y117" i="265"/>
  <c r="Y113" i="265"/>
  <c r="Y109" i="265"/>
  <c r="Y105" i="265"/>
  <c r="AC105" i="265"/>
  <c r="Y101" i="265"/>
  <c r="AC101" i="265"/>
  <c r="Y97" i="265"/>
  <c r="Y93" i="265"/>
  <c r="Y89" i="265"/>
  <c r="Y85" i="265"/>
  <c r="Y81" i="265"/>
  <c r="Y77" i="265"/>
  <c r="Y73" i="265"/>
  <c r="AC73" i="265"/>
  <c r="Y69" i="265"/>
  <c r="AC69" i="265"/>
  <c r="Y65" i="265"/>
  <c r="Y61" i="265"/>
  <c r="Y57" i="265"/>
  <c r="Y53" i="265"/>
  <c r="Y49" i="265"/>
  <c r="Y45" i="265"/>
  <c r="Y41" i="265"/>
  <c r="AB41" i="265"/>
  <c r="Y37" i="265"/>
  <c r="Y33" i="265"/>
  <c r="Y29" i="265"/>
  <c r="Y25" i="265"/>
  <c r="Y21" i="265"/>
  <c r="Y17" i="265"/>
  <c r="Y13" i="265"/>
  <c r="Y9" i="265"/>
  <c r="P301" i="265"/>
  <c r="T301" i="265"/>
  <c r="P297" i="265"/>
  <c r="P293" i="265"/>
  <c r="P289" i="265"/>
  <c r="P285" i="265"/>
  <c r="P281" i="265"/>
  <c r="P277" i="265"/>
  <c r="P273" i="265"/>
  <c r="P269" i="265"/>
  <c r="P265" i="265"/>
  <c r="P261" i="265"/>
  <c r="P257" i="265"/>
  <c r="P253" i="265"/>
  <c r="P249" i="265"/>
  <c r="P245" i="265"/>
  <c r="T245" i="265"/>
  <c r="P241" i="265"/>
  <c r="P237" i="265"/>
  <c r="T237" i="265"/>
  <c r="P233" i="265"/>
  <c r="P229" i="265"/>
  <c r="P225" i="265"/>
  <c r="P221" i="265"/>
  <c r="P217" i="265"/>
  <c r="P213" i="265"/>
  <c r="P209" i="265"/>
  <c r="T209" i="265"/>
  <c r="P205" i="265"/>
  <c r="S205" i="265"/>
  <c r="P201" i="265"/>
  <c r="P197" i="265"/>
  <c r="P193" i="265"/>
  <c r="P189" i="265"/>
  <c r="P185" i="265"/>
  <c r="P181" i="265"/>
  <c r="P177" i="265"/>
  <c r="T177" i="265"/>
  <c r="P173" i="265"/>
  <c r="T173" i="265"/>
  <c r="P169" i="265"/>
  <c r="P165" i="265"/>
  <c r="P161" i="265"/>
  <c r="P157" i="265"/>
  <c r="P153" i="265"/>
  <c r="P149" i="265"/>
  <c r="P145" i="265"/>
  <c r="T145" i="265"/>
  <c r="P141" i="265"/>
  <c r="P137" i="265"/>
  <c r="P133" i="265"/>
  <c r="P129" i="265"/>
  <c r="P125" i="265"/>
  <c r="P121" i="265"/>
  <c r="P117" i="265"/>
  <c r="P113" i="265"/>
  <c r="P109" i="265"/>
  <c r="P105" i="265"/>
  <c r="P101" i="265"/>
  <c r="P97" i="265"/>
  <c r="P93" i="265"/>
  <c r="P89" i="265"/>
  <c r="P85" i="265"/>
  <c r="P81" i="265"/>
  <c r="P77" i="265"/>
  <c r="T77" i="265"/>
  <c r="P73" i="265"/>
  <c r="P69" i="265"/>
  <c r="P65" i="265"/>
  <c r="P61" i="265"/>
  <c r="P57" i="265"/>
  <c r="P53" i="265"/>
  <c r="P49" i="265"/>
  <c r="S49" i="265"/>
  <c r="P45" i="265"/>
  <c r="T45" i="265"/>
  <c r="P41" i="265"/>
  <c r="P37" i="265"/>
  <c r="P33" i="265"/>
  <c r="P29" i="265"/>
  <c r="P25" i="265"/>
  <c r="T25" i="265"/>
  <c r="P21" i="265"/>
  <c r="P17" i="265"/>
  <c r="S17" i="265"/>
  <c r="P13" i="265"/>
  <c r="P9" i="265"/>
  <c r="G285" i="265"/>
  <c r="G289" i="265"/>
  <c r="G281" i="265"/>
  <c r="G277" i="265"/>
  <c r="G273" i="265"/>
  <c r="G269" i="265"/>
  <c r="G265" i="265"/>
  <c r="G261" i="265"/>
  <c r="G257" i="265"/>
  <c r="K257" i="265"/>
  <c r="G253" i="265"/>
  <c r="J253" i="265"/>
  <c r="G249" i="265"/>
  <c r="G245" i="265"/>
  <c r="G241" i="265"/>
  <c r="G237" i="265"/>
  <c r="G233" i="265"/>
  <c r="G229" i="265"/>
  <c r="G225" i="265"/>
  <c r="G221" i="265"/>
  <c r="K221" i="265"/>
  <c r="G217" i="265"/>
  <c r="G213" i="265"/>
  <c r="K213" i="265"/>
  <c r="G209" i="265"/>
  <c r="G205" i="265"/>
  <c r="G201" i="265"/>
  <c r="G197" i="265"/>
  <c r="G193" i="265"/>
  <c r="G189" i="265"/>
  <c r="J189" i="265"/>
  <c r="G185" i="265"/>
  <c r="G181" i="265"/>
  <c r="G177" i="265"/>
  <c r="G173" i="265"/>
  <c r="G169" i="265"/>
  <c r="G165" i="265"/>
  <c r="G161" i="265"/>
  <c r="G157" i="265"/>
  <c r="G153" i="265"/>
  <c r="G149" i="265"/>
  <c r="G145" i="265"/>
  <c r="G141" i="265"/>
  <c r="G137" i="265"/>
  <c r="G133" i="265"/>
  <c r="G129" i="265"/>
  <c r="G125" i="265"/>
  <c r="K125" i="265"/>
  <c r="G121" i="265"/>
  <c r="G117" i="265"/>
  <c r="G113" i="265"/>
  <c r="G109" i="265"/>
  <c r="G105" i="265"/>
  <c r="G101" i="265"/>
  <c r="G97" i="265"/>
  <c r="G93" i="265"/>
  <c r="G89" i="265"/>
  <c r="G85" i="265"/>
  <c r="G81" i="265"/>
  <c r="G77" i="265"/>
  <c r="G73" i="265"/>
  <c r="G69" i="265"/>
  <c r="K69" i="265"/>
  <c r="G65" i="265"/>
  <c r="G61" i="265"/>
  <c r="K61" i="265"/>
  <c r="G57" i="265"/>
  <c r="G53" i="265"/>
  <c r="G49" i="265"/>
  <c r="O670" i="261"/>
  <c r="N670" i="261"/>
  <c r="L670" i="261"/>
  <c r="M665" i="261"/>
  <c r="O274" i="261"/>
  <c r="N274" i="261"/>
  <c r="G274" i="261"/>
  <c r="L274" i="261"/>
  <c r="BE373" i="261"/>
  <c r="BD373" i="261"/>
  <c r="BE382" i="261"/>
  <c r="BD382" i="261"/>
  <c r="BE391" i="261"/>
  <c r="BD391" i="261"/>
  <c r="BB481" i="261"/>
  <c r="BC474" i="261"/>
  <c r="BB490" i="261"/>
  <c r="BC489" i="261"/>
  <c r="BB499" i="261"/>
  <c r="BC499" i="261"/>
  <c r="BE571" i="261"/>
  <c r="BD571" i="261"/>
  <c r="AN454" i="261"/>
  <c r="AN202" i="261"/>
  <c r="AE1121" i="200"/>
  <c r="AI1121" i="200"/>
  <c r="AT78" i="258"/>
  <c r="AT77" i="258"/>
  <c r="AT76" i="258"/>
  <c r="AT75" i="258"/>
  <c r="AT74" i="258"/>
  <c r="AT73" i="258"/>
  <c r="AT72" i="258"/>
  <c r="AT71" i="258"/>
  <c r="AT70" i="258"/>
  <c r="AT69" i="258"/>
  <c r="AT68" i="258"/>
  <c r="AT67" i="258"/>
  <c r="AT66" i="258"/>
  <c r="AT65" i="258"/>
  <c r="AT64" i="258"/>
  <c r="AT63" i="258"/>
  <c r="AT62" i="258"/>
  <c r="AT61" i="258"/>
  <c r="AT60" i="258"/>
  <c r="AT59" i="258"/>
  <c r="AT58" i="258"/>
  <c r="AT57" i="258"/>
  <c r="AT56" i="258"/>
  <c r="AT55" i="258"/>
  <c r="AT54" i="258"/>
  <c r="AT53" i="258"/>
  <c r="AT52" i="258"/>
  <c r="AT51" i="258"/>
  <c r="AT50" i="258"/>
  <c r="AT49" i="258"/>
  <c r="AT48" i="258"/>
  <c r="AT47" i="258"/>
  <c r="AT46" i="258"/>
  <c r="AT45" i="258"/>
  <c r="AT44" i="258"/>
  <c r="AT43" i="258"/>
  <c r="AT42" i="258"/>
  <c r="AT41" i="258"/>
  <c r="AT40" i="258"/>
  <c r="AT39" i="258"/>
  <c r="AT38" i="258"/>
  <c r="AT37" i="258"/>
  <c r="AT36" i="258"/>
  <c r="AT35" i="258"/>
  <c r="AT34" i="258"/>
  <c r="AT33" i="258"/>
  <c r="AT32" i="258"/>
  <c r="AT31" i="258"/>
  <c r="AT30" i="258"/>
  <c r="AT29" i="258"/>
  <c r="AT28" i="258"/>
  <c r="AT27" i="258"/>
  <c r="AT26" i="258"/>
  <c r="AT25" i="258"/>
  <c r="AT24" i="258"/>
  <c r="AT23" i="258"/>
  <c r="AT22" i="258"/>
  <c r="AT21" i="258"/>
  <c r="AT20" i="258"/>
  <c r="AT19" i="258"/>
  <c r="AT18" i="258"/>
  <c r="AT17" i="258"/>
  <c r="AT16" i="258"/>
  <c r="AT15" i="258"/>
  <c r="AT14" i="258"/>
  <c r="AT13" i="258"/>
  <c r="AT12" i="258"/>
  <c r="AT11" i="258"/>
  <c r="AT10" i="258"/>
  <c r="AT9" i="258"/>
  <c r="AT8" i="258"/>
  <c r="AT7" i="258"/>
  <c r="AT6" i="258"/>
  <c r="AT5" i="258"/>
  <c r="AN78" i="258"/>
  <c r="AN77" i="258"/>
  <c r="AN76" i="258"/>
  <c r="AN75" i="258"/>
  <c r="AN74" i="258"/>
  <c r="AN73" i="258"/>
  <c r="AN72" i="258"/>
  <c r="AS72" i="258"/>
  <c r="AN71" i="258"/>
  <c r="AN70" i="258"/>
  <c r="AN69" i="258"/>
  <c r="AN68" i="258"/>
  <c r="AN67" i="258"/>
  <c r="AN66" i="258"/>
  <c r="AN65" i="258"/>
  <c r="AN64" i="258"/>
  <c r="AN63" i="258"/>
  <c r="AN62" i="258"/>
  <c r="AN61" i="258"/>
  <c r="AN60" i="258"/>
  <c r="AN59" i="258"/>
  <c r="AN58" i="258"/>
  <c r="AN57" i="258"/>
  <c r="AN56" i="258"/>
  <c r="AN55" i="258"/>
  <c r="AN54" i="258"/>
  <c r="AS54" i="258"/>
  <c r="AN53" i="258"/>
  <c r="AN52" i="258"/>
  <c r="AN51" i="258"/>
  <c r="AN50" i="258"/>
  <c r="AN49" i="258"/>
  <c r="AN48" i="258"/>
  <c r="AN47" i="258"/>
  <c r="AN46" i="258"/>
  <c r="AN45" i="258"/>
  <c r="AN44" i="258"/>
  <c r="AN43" i="258"/>
  <c r="AN42" i="258"/>
  <c r="AN41" i="258"/>
  <c r="AN40" i="258"/>
  <c r="AN39" i="258"/>
  <c r="AN38" i="258"/>
  <c r="AN37" i="258"/>
  <c r="AN36" i="258"/>
  <c r="AN35" i="258"/>
  <c r="AN34" i="258"/>
  <c r="AN33" i="258"/>
  <c r="AN32" i="258"/>
  <c r="AN31" i="258"/>
  <c r="AN30" i="258"/>
  <c r="AN29" i="258"/>
  <c r="AN28" i="258"/>
  <c r="AN27" i="258"/>
  <c r="AN26" i="258"/>
  <c r="AN25" i="258"/>
  <c r="AN24" i="258"/>
  <c r="AN23" i="258"/>
  <c r="AN22" i="258"/>
  <c r="AN21" i="258"/>
  <c r="AN20" i="258"/>
  <c r="AN19" i="258"/>
  <c r="AN18" i="258"/>
  <c r="AN17" i="258"/>
  <c r="AN16" i="258"/>
  <c r="AN15" i="258"/>
  <c r="AN14" i="258"/>
  <c r="AN13" i="258"/>
  <c r="AN12" i="258"/>
  <c r="AN11" i="258"/>
  <c r="AN10" i="258"/>
  <c r="AN9" i="258"/>
  <c r="AN8" i="258"/>
  <c r="AN7" i="258"/>
  <c r="AN6" i="258"/>
  <c r="AN5" i="258"/>
  <c r="AH78" i="258"/>
  <c r="AH77" i="258"/>
  <c r="AH76" i="258"/>
  <c r="AH75" i="258"/>
  <c r="AH74" i="258"/>
  <c r="AH73" i="258"/>
  <c r="AH72" i="258"/>
  <c r="AH71" i="258"/>
  <c r="AH70" i="258"/>
  <c r="AH69" i="258"/>
  <c r="AH68" i="258"/>
  <c r="AH67" i="258"/>
  <c r="AH66" i="258"/>
  <c r="AH65" i="258"/>
  <c r="AH64" i="258"/>
  <c r="AH63" i="258"/>
  <c r="AH62" i="258"/>
  <c r="AH61" i="258"/>
  <c r="AH60" i="258"/>
  <c r="AH59" i="258"/>
  <c r="AH58" i="258"/>
  <c r="AH57" i="258"/>
  <c r="AH56" i="258"/>
  <c r="AH55" i="258"/>
  <c r="AH54" i="258"/>
  <c r="AH53" i="258"/>
  <c r="AH52" i="258"/>
  <c r="AH51" i="258"/>
  <c r="AH50" i="258"/>
  <c r="AH49" i="258"/>
  <c r="AH48" i="258"/>
  <c r="AH47" i="258"/>
  <c r="AH46" i="258"/>
  <c r="AH45" i="258"/>
  <c r="AH44" i="258"/>
  <c r="AH43" i="258"/>
  <c r="AH42" i="258"/>
  <c r="AH41" i="258"/>
  <c r="AH40" i="258"/>
  <c r="AH39" i="258"/>
  <c r="AH38" i="258"/>
  <c r="AH37" i="258"/>
  <c r="AH36" i="258"/>
  <c r="AH35" i="258"/>
  <c r="AH34" i="258"/>
  <c r="AH33" i="258"/>
  <c r="AH32" i="258"/>
  <c r="AH31" i="258"/>
  <c r="AH30" i="258"/>
  <c r="AH29" i="258"/>
  <c r="AH28" i="258"/>
  <c r="AH27" i="258"/>
  <c r="AH26" i="258"/>
  <c r="AH25" i="258"/>
  <c r="AH24" i="258"/>
  <c r="AH23" i="258"/>
  <c r="AH22" i="258"/>
  <c r="AH21" i="258"/>
  <c r="AH20" i="258"/>
  <c r="AH19" i="258"/>
  <c r="AH18" i="258"/>
  <c r="AH17" i="258"/>
  <c r="AH16" i="258"/>
  <c r="AH15" i="258"/>
  <c r="AH14" i="258"/>
  <c r="AH13" i="258"/>
  <c r="AH12" i="258"/>
  <c r="AH11" i="258"/>
  <c r="AH10" i="258"/>
  <c r="AH9" i="258"/>
  <c r="AH8" i="258"/>
  <c r="AH7" i="258"/>
  <c r="AH6" i="258"/>
  <c r="AH5" i="258"/>
  <c r="AB78" i="258"/>
  <c r="AB77" i="258"/>
  <c r="AB76" i="258"/>
  <c r="AB75" i="258"/>
  <c r="AB74" i="258"/>
  <c r="AB73" i="258"/>
  <c r="AB72" i="258"/>
  <c r="AB71" i="258"/>
  <c r="AB70" i="258"/>
  <c r="AB69" i="258"/>
  <c r="AB68" i="258"/>
  <c r="AB67" i="258"/>
  <c r="AB66" i="258"/>
  <c r="AB65" i="258"/>
  <c r="AB64" i="258"/>
  <c r="AB63" i="258"/>
  <c r="AB62" i="258"/>
  <c r="AB61" i="258"/>
  <c r="AB60" i="258"/>
  <c r="AB59" i="258"/>
  <c r="AB58" i="258"/>
  <c r="AB57" i="258"/>
  <c r="AB56" i="258"/>
  <c r="AB55" i="258"/>
  <c r="AB54" i="258"/>
  <c r="AB53" i="258"/>
  <c r="AB52" i="258"/>
  <c r="AB51" i="258"/>
  <c r="AB50" i="258"/>
  <c r="AB49" i="258"/>
  <c r="AB48" i="258"/>
  <c r="AB47" i="258"/>
  <c r="AB46" i="258"/>
  <c r="AB45" i="258"/>
  <c r="AB44" i="258"/>
  <c r="AE44" i="258"/>
  <c r="AB43" i="258"/>
  <c r="AB42" i="258"/>
  <c r="AG42" i="258"/>
  <c r="AB41" i="258"/>
  <c r="AB40" i="258"/>
  <c r="AB39" i="258"/>
  <c r="AB38" i="258"/>
  <c r="AB37" i="258"/>
  <c r="AB36" i="258"/>
  <c r="AB35" i="258"/>
  <c r="AB34" i="258"/>
  <c r="AB33" i="258"/>
  <c r="AB32" i="258"/>
  <c r="AB31" i="258"/>
  <c r="AB30" i="258"/>
  <c r="AB29" i="258"/>
  <c r="AB28" i="258"/>
  <c r="AB27" i="258"/>
  <c r="AB26" i="258"/>
  <c r="AB25" i="258"/>
  <c r="AB24" i="258"/>
  <c r="AB23" i="258"/>
  <c r="AB22" i="258"/>
  <c r="AB21" i="258"/>
  <c r="AB20" i="258"/>
  <c r="AB19" i="258"/>
  <c r="AB18" i="258"/>
  <c r="AB17" i="258"/>
  <c r="AB16" i="258"/>
  <c r="AB15" i="258"/>
  <c r="AB14" i="258"/>
  <c r="AB13" i="258"/>
  <c r="AB12" i="258"/>
  <c r="AB11" i="258"/>
  <c r="AB10" i="258"/>
  <c r="AB9" i="258"/>
  <c r="AB8" i="258"/>
  <c r="AB7" i="258"/>
  <c r="AB6" i="258"/>
  <c r="AB5" i="258"/>
  <c r="V78" i="258"/>
  <c r="V77" i="258"/>
  <c r="V76" i="258"/>
  <c r="V75" i="258"/>
  <c r="V74" i="258"/>
  <c r="V73" i="258"/>
  <c r="V72" i="258"/>
  <c r="V71" i="258"/>
  <c r="V70" i="258"/>
  <c r="V69" i="258"/>
  <c r="V68" i="258"/>
  <c r="V67" i="258"/>
  <c r="V66" i="258"/>
  <c r="V65" i="258"/>
  <c r="V64" i="258"/>
  <c r="V63" i="258"/>
  <c r="V62" i="258"/>
  <c r="V61" i="258"/>
  <c r="V60" i="258"/>
  <c r="V59" i="258"/>
  <c r="V58" i="258"/>
  <c r="V57" i="258"/>
  <c r="V56" i="258"/>
  <c r="V55" i="258"/>
  <c r="V54" i="258"/>
  <c r="V53" i="258"/>
  <c r="V52" i="258"/>
  <c r="V51" i="258"/>
  <c r="V50" i="258"/>
  <c r="V49" i="258"/>
  <c r="V48" i="258"/>
  <c r="V47" i="258"/>
  <c r="V46" i="258"/>
  <c r="V45" i="258"/>
  <c r="V44" i="258"/>
  <c r="V43" i="258"/>
  <c r="V42" i="258"/>
  <c r="V41" i="258"/>
  <c r="V40" i="258"/>
  <c r="V39" i="258"/>
  <c r="V38" i="258"/>
  <c r="V37" i="258"/>
  <c r="V36" i="258"/>
  <c r="V35" i="258"/>
  <c r="V34" i="258"/>
  <c r="V33" i="258"/>
  <c r="V32" i="258"/>
  <c r="V31" i="258"/>
  <c r="V30" i="258"/>
  <c r="V29" i="258"/>
  <c r="V28" i="258"/>
  <c r="V27" i="258"/>
  <c r="V26" i="258"/>
  <c r="V25" i="258"/>
  <c r="V24" i="258"/>
  <c r="V23" i="258"/>
  <c r="V22" i="258"/>
  <c r="V21" i="258"/>
  <c r="V20" i="258"/>
  <c r="V19" i="258"/>
  <c r="V18" i="258"/>
  <c r="V17" i="258"/>
  <c r="V16" i="258"/>
  <c r="V15" i="258"/>
  <c r="V14" i="258"/>
  <c r="V13" i="258"/>
  <c r="V12" i="258"/>
  <c r="V11" i="258"/>
  <c r="V10" i="258"/>
  <c r="V9" i="258"/>
  <c r="V8" i="258"/>
  <c r="V7" i="258"/>
  <c r="V6" i="258"/>
  <c r="V5" i="258"/>
  <c r="P78" i="258"/>
  <c r="P77" i="258"/>
  <c r="P76" i="258"/>
  <c r="P75" i="258"/>
  <c r="P74" i="258"/>
  <c r="P73" i="258"/>
  <c r="P72" i="258"/>
  <c r="P71" i="258"/>
  <c r="P70" i="258"/>
  <c r="P69" i="258"/>
  <c r="P68" i="258"/>
  <c r="P67" i="258"/>
  <c r="P66" i="258"/>
  <c r="P65" i="258"/>
  <c r="P64" i="258"/>
  <c r="P63" i="258"/>
  <c r="P62" i="258"/>
  <c r="P61" i="258"/>
  <c r="P60" i="258"/>
  <c r="P59" i="258"/>
  <c r="P58" i="258"/>
  <c r="P57" i="258"/>
  <c r="P56" i="258"/>
  <c r="P55" i="258"/>
  <c r="P54" i="258"/>
  <c r="P53" i="258"/>
  <c r="U53" i="258"/>
  <c r="P52" i="258"/>
  <c r="P51" i="258"/>
  <c r="P50" i="258"/>
  <c r="P49" i="258"/>
  <c r="P48" i="258"/>
  <c r="P47" i="258"/>
  <c r="P46" i="258"/>
  <c r="P45" i="258"/>
  <c r="P44" i="258"/>
  <c r="P43" i="258"/>
  <c r="P42" i="258"/>
  <c r="P41" i="258"/>
  <c r="P40" i="258"/>
  <c r="P39" i="258"/>
  <c r="P38" i="258"/>
  <c r="P37" i="258"/>
  <c r="P36" i="258"/>
  <c r="P35" i="258"/>
  <c r="P34" i="258"/>
  <c r="P33" i="258"/>
  <c r="P32" i="258"/>
  <c r="P31" i="258"/>
  <c r="P30" i="258"/>
  <c r="P29" i="258"/>
  <c r="P28" i="258"/>
  <c r="P27" i="258"/>
  <c r="P26" i="258"/>
  <c r="P25" i="258"/>
  <c r="P24" i="258"/>
  <c r="P23" i="258"/>
  <c r="P22" i="258"/>
  <c r="P21" i="258"/>
  <c r="P20" i="258"/>
  <c r="P19" i="258"/>
  <c r="P18" i="258"/>
  <c r="P17" i="258"/>
  <c r="P16" i="258"/>
  <c r="P15" i="258"/>
  <c r="P14" i="258"/>
  <c r="P13" i="258"/>
  <c r="P12" i="258"/>
  <c r="P11" i="258"/>
  <c r="P10" i="258"/>
  <c r="P9" i="258"/>
  <c r="P8" i="258"/>
  <c r="P7" i="258"/>
  <c r="P6" i="258"/>
  <c r="P5" i="258"/>
  <c r="J78" i="258"/>
  <c r="J77" i="258"/>
  <c r="J76" i="258"/>
  <c r="J75" i="258"/>
  <c r="J74" i="258"/>
  <c r="J73" i="258"/>
  <c r="J72" i="258"/>
  <c r="J71" i="258"/>
  <c r="J70" i="258"/>
  <c r="J69" i="258"/>
  <c r="J68" i="258"/>
  <c r="J67" i="258"/>
  <c r="J66" i="258"/>
  <c r="J65" i="258"/>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J5" i="258"/>
  <c r="D78" i="258"/>
  <c r="D77" i="258"/>
  <c r="I77" i="258"/>
  <c r="D76" i="258"/>
  <c r="I76" i="258"/>
  <c r="D75" i="258"/>
  <c r="D74" i="258"/>
  <c r="D73" i="258"/>
  <c r="D72" i="258"/>
  <c r="D71" i="258"/>
  <c r="D70" i="258"/>
  <c r="D69" i="258"/>
  <c r="I69" i="258"/>
  <c r="D68" i="258"/>
  <c r="I68" i="258"/>
  <c r="D67" i="258"/>
  <c r="D66" i="258"/>
  <c r="D65" i="258"/>
  <c r="D64" i="258"/>
  <c r="D63" i="258"/>
  <c r="D62" i="258"/>
  <c r="D61" i="258"/>
  <c r="I61" i="258"/>
  <c r="D60" i="258"/>
  <c r="I60" i="258"/>
  <c r="D59" i="258"/>
  <c r="D58" i="258"/>
  <c r="D57" i="258"/>
  <c r="D56" i="258"/>
  <c r="D55" i="258"/>
  <c r="D54" i="258"/>
  <c r="D53" i="258"/>
  <c r="G53" i="258"/>
  <c r="D52" i="258"/>
  <c r="G52" i="258"/>
  <c r="D51" i="258"/>
  <c r="D50" i="258"/>
  <c r="D49" i="258"/>
  <c r="D48" i="258"/>
  <c r="D47" i="258"/>
  <c r="D46" i="258"/>
  <c r="D45" i="258"/>
  <c r="G45" i="258"/>
  <c r="D44" i="258"/>
  <c r="G44" i="258"/>
  <c r="D43" i="258"/>
  <c r="D42" i="258"/>
  <c r="D41" i="258"/>
  <c r="D40" i="258"/>
  <c r="D39" i="258"/>
  <c r="D38" i="258"/>
  <c r="D37" i="258"/>
  <c r="I37" i="258"/>
  <c r="D36" i="258"/>
  <c r="I36" i="258"/>
  <c r="D35" i="258"/>
  <c r="D34" i="258"/>
  <c r="D33" i="258"/>
  <c r="D32" i="258"/>
  <c r="D31" i="258"/>
  <c r="D30" i="258"/>
  <c r="D29" i="258"/>
  <c r="I29" i="258"/>
  <c r="D28" i="258"/>
  <c r="I28" i="258"/>
  <c r="D27" i="258"/>
  <c r="D26" i="258"/>
  <c r="D25" i="258"/>
  <c r="D24" i="258"/>
  <c r="D23" i="258"/>
  <c r="D22" i="258"/>
  <c r="D21" i="258"/>
  <c r="I21" i="258"/>
  <c r="D20" i="258"/>
  <c r="I20" i="258"/>
  <c r="D19" i="258"/>
  <c r="D18" i="258"/>
  <c r="D17" i="258"/>
  <c r="D16" i="258"/>
  <c r="D15" i="258"/>
  <c r="D14" i="258"/>
  <c r="D13" i="258"/>
  <c r="I13" i="258"/>
  <c r="D12" i="258"/>
  <c r="I12" i="258"/>
  <c r="D11" i="258"/>
  <c r="D10" i="258"/>
  <c r="D9" i="258"/>
  <c r="D8" i="258"/>
  <c r="D7" i="258"/>
  <c r="D6" i="258"/>
  <c r="D5" i="258"/>
  <c r="AS6" i="256"/>
  <c r="AS5" i="256"/>
  <c r="AM6" i="256"/>
  <c r="AM5" i="256"/>
  <c r="AG6" i="256"/>
  <c r="AG5" i="256"/>
  <c r="AA6" i="256"/>
  <c r="AA5" i="256"/>
  <c r="U6" i="256"/>
  <c r="U5" i="256"/>
  <c r="O6" i="256"/>
  <c r="O5" i="256"/>
  <c r="I6" i="256"/>
  <c r="I5" i="256"/>
  <c r="C6" i="256"/>
  <c r="H6" i="256"/>
  <c r="C5" i="256"/>
  <c r="AS11" i="255"/>
  <c r="AS10" i="255"/>
  <c r="AS9" i="255"/>
  <c r="AX9" i="255"/>
  <c r="AS8" i="255"/>
  <c r="AS7" i="255"/>
  <c r="AS6" i="255"/>
  <c r="AS5" i="255"/>
  <c r="AM11" i="255"/>
  <c r="AM10" i="255"/>
  <c r="AP10" i="255"/>
  <c r="AM9" i="255"/>
  <c r="AM8" i="255"/>
  <c r="AM7" i="255"/>
  <c r="AM6" i="255"/>
  <c r="AM5" i="255"/>
  <c r="AG11" i="255"/>
  <c r="AL11" i="255"/>
  <c r="AG10" i="255"/>
  <c r="AG9" i="255"/>
  <c r="AG8" i="255"/>
  <c r="AG7" i="255"/>
  <c r="AG6" i="255"/>
  <c r="AG5" i="255"/>
  <c r="AA11" i="255"/>
  <c r="AA10" i="255"/>
  <c r="AA9" i="255"/>
  <c r="AA8" i="255"/>
  <c r="AA7" i="255"/>
  <c r="AA6" i="255"/>
  <c r="AD6" i="255"/>
  <c r="AA5" i="255"/>
  <c r="U11" i="255"/>
  <c r="U10" i="255"/>
  <c r="U9" i="255"/>
  <c r="U8" i="255"/>
  <c r="U7" i="255"/>
  <c r="Z7" i="255"/>
  <c r="U6" i="255"/>
  <c r="U5" i="255"/>
  <c r="O11" i="255"/>
  <c r="O10" i="255"/>
  <c r="O9" i="255"/>
  <c r="O8" i="255"/>
  <c r="R8" i="255"/>
  <c r="O7" i="255"/>
  <c r="O6" i="255"/>
  <c r="O5" i="255"/>
  <c r="I11" i="255"/>
  <c r="I10" i="255"/>
  <c r="I9" i="255"/>
  <c r="N9" i="255"/>
  <c r="I8" i="255"/>
  <c r="I7" i="255"/>
  <c r="I6" i="255"/>
  <c r="I5" i="255"/>
  <c r="C11" i="255"/>
  <c r="C10" i="255"/>
  <c r="F10" i="255"/>
  <c r="C9" i="255"/>
  <c r="C8" i="255"/>
  <c r="C7" i="255"/>
  <c r="C6" i="255"/>
  <c r="C5" i="255"/>
  <c r="AI13" i="261"/>
  <c r="AJ13" i="261"/>
  <c r="AN13" i="261"/>
  <c r="AP13" i="261"/>
  <c r="AQ13" i="261"/>
  <c r="AU13" i="261"/>
  <c r="AW13" i="261"/>
  <c r="AX13" i="261"/>
  <c r="BB13" i="261"/>
  <c r="BD13" i="261"/>
  <c r="BE13" i="261"/>
  <c r="AK14" i="261"/>
  <c r="AL14" i="261"/>
  <c r="AM14" i="261"/>
  <c r="AR14" i="261"/>
  <c r="AS14" i="261"/>
  <c r="AT14" i="261"/>
  <c r="AY14" i="261"/>
  <c r="AZ14" i="261"/>
  <c r="BA14" i="261"/>
  <c r="BF14" i="261"/>
  <c r="BG14" i="261"/>
  <c r="BH14" i="261"/>
  <c r="AK15" i="261"/>
  <c r="AL15" i="261"/>
  <c r="AM15" i="261"/>
  <c r="AR15" i="261"/>
  <c r="AS15" i="261"/>
  <c r="AT15" i="261"/>
  <c r="AY15" i="261"/>
  <c r="AZ15" i="261"/>
  <c r="BA15" i="261"/>
  <c r="BF15" i="261"/>
  <c r="BG15" i="261"/>
  <c r="BH15" i="261"/>
  <c r="AK16" i="261"/>
  <c r="AL16" i="261"/>
  <c r="AM16" i="261"/>
  <c r="AR16" i="261"/>
  <c r="AS16" i="261"/>
  <c r="AT16" i="261"/>
  <c r="AY16" i="261"/>
  <c r="AZ16" i="261"/>
  <c r="BA16" i="261"/>
  <c r="BF16" i="261"/>
  <c r="BG16" i="261"/>
  <c r="BH16" i="261"/>
  <c r="AK17" i="261"/>
  <c r="AL17" i="261"/>
  <c r="AM17" i="261"/>
  <c r="AR17" i="261"/>
  <c r="AS17" i="261"/>
  <c r="AT17" i="261"/>
  <c r="AY17" i="261"/>
  <c r="AZ17" i="261"/>
  <c r="BA17" i="261"/>
  <c r="BF17" i="261"/>
  <c r="BG17" i="261"/>
  <c r="BH17" i="261"/>
  <c r="AK18" i="261"/>
  <c r="AL18" i="261"/>
  <c r="AM18" i="261"/>
  <c r="AR18" i="261"/>
  <c r="AS18" i="261"/>
  <c r="AT18" i="261"/>
  <c r="AY18" i="261"/>
  <c r="AZ18" i="261"/>
  <c r="BA18" i="261"/>
  <c r="BF18" i="261"/>
  <c r="BG18" i="261"/>
  <c r="BH18" i="261"/>
  <c r="AK19" i="261"/>
  <c r="AL19" i="261"/>
  <c r="AM19" i="261"/>
  <c r="AR19" i="261"/>
  <c r="AS19" i="261"/>
  <c r="AT19" i="261"/>
  <c r="AY19" i="261"/>
  <c r="AZ19" i="261"/>
  <c r="BA19" i="261"/>
  <c r="BF19" i="261"/>
  <c r="BG19" i="261"/>
  <c r="BH19" i="261"/>
  <c r="AK20" i="261"/>
  <c r="AL20" i="261"/>
  <c r="AM20" i="261"/>
  <c r="AR20" i="261"/>
  <c r="AS20" i="261"/>
  <c r="AT20" i="261"/>
  <c r="AY20" i="261"/>
  <c r="AZ20" i="261"/>
  <c r="BA20" i="261"/>
  <c r="BF20" i="261"/>
  <c r="BG20" i="261"/>
  <c r="BH20" i="261"/>
  <c r="AK21" i="261"/>
  <c r="AL21" i="261"/>
  <c r="AM21" i="261"/>
  <c r="AR21" i="261"/>
  <c r="AS21" i="261"/>
  <c r="AT21" i="261"/>
  <c r="AY21" i="261"/>
  <c r="AZ21" i="261"/>
  <c r="BA21" i="261"/>
  <c r="BF21" i="261"/>
  <c r="BG21" i="261"/>
  <c r="BH21" i="261"/>
  <c r="AI22" i="261"/>
  <c r="AJ22" i="261"/>
  <c r="AN22" i="261"/>
  <c r="AP22" i="261"/>
  <c r="AQ22" i="261"/>
  <c r="AU22" i="261"/>
  <c r="AW22" i="261"/>
  <c r="AX22" i="261"/>
  <c r="BB22" i="261"/>
  <c r="BD22" i="261"/>
  <c r="BE22" i="261"/>
  <c r="BE670" i="261"/>
  <c r="BD670" i="261"/>
  <c r="BB670" i="261"/>
  <c r="BC667" i="261"/>
  <c r="AX670" i="261"/>
  <c r="AW670" i="261"/>
  <c r="AU670" i="261"/>
  <c r="AV670" i="261"/>
  <c r="AQ670" i="261"/>
  <c r="AP670" i="261"/>
  <c r="AN670" i="261"/>
  <c r="AO670" i="261"/>
  <c r="AJ670" i="261"/>
  <c r="AI670" i="261"/>
  <c r="AG670" i="261"/>
  <c r="AH668" i="261"/>
  <c r="AC670" i="261"/>
  <c r="AB670" i="261"/>
  <c r="Z670" i="261"/>
  <c r="AA665" i="261"/>
  <c r="V670" i="261"/>
  <c r="U670" i="261"/>
  <c r="S670" i="261"/>
  <c r="T664" i="261"/>
  <c r="H670" i="261"/>
  <c r="G670" i="261"/>
  <c r="E670" i="261"/>
  <c r="F667" i="261"/>
  <c r="BH669" i="261"/>
  <c r="BG669" i="261"/>
  <c r="BF669" i="261"/>
  <c r="BA669" i="261"/>
  <c r="AZ669" i="261"/>
  <c r="AY669" i="261"/>
  <c r="AT669" i="261"/>
  <c r="AS669" i="261"/>
  <c r="AR669" i="261"/>
  <c r="AM669" i="261"/>
  <c r="AL669" i="261"/>
  <c r="AK669" i="261"/>
  <c r="AF669" i="261"/>
  <c r="AE669" i="261"/>
  <c r="AD669" i="261"/>
  <c r="Y669" i="261"/>
  <c r="X669" i="261"/>
  <c r="W669" i="261"/>
  <c r="R669" i="261"/>
  <c r="Q669" i="261"/>
  <c r="P669" i="261"/>
  <c r="K669" i="261"/>
  <c r="J669" i="261"/>
  <c r="I669" i="261"/>
  <c r="BH668" i="261"/>
  <c r="BG668" i="261"/>
  <c r="BF668" i="261"/>
  <c r="BA668" i="261"/>
  <c r="AZ668" i="261"/>
  <c r="AY668" i="261"/>
  <c r="AT668" i="261"/>
  <c r="AS668" i="261"/>
  <c r="AR668" i="261"/>
  <c r="AM668" i="261"/>
  <c r="AL668" i="261"/>
  <c r="AK668" i="261"/>
  <c r="AF668" i="261"/>
  <c r="AE668" i="261"/>
  <c r="AD668" i="261"/>
  <c r="Y668" i="261"/>
  <c r="X668" i="261"/>
  <c r="W668" i="261"/>
  <c r="R668" i="261"/>
  <c r="Q668" i="261"/>
  <c r="P668" i="261"/>
  <c r="K668" i="261"/>
  <c r="J668" i="261"/>
  <c r="I668" i="261"/>
  <c r="BH667" i="261"/>
  <c r="BG667" i="261"/>
  <c r="BF667" i="261"/>
  <c r="BA667" i="261"/>
  <c r="AZ667" i="261"/>
  <c r="AY667" i="261"/>
  <c r="AT667" i="261"/>
  <c r="AS667" i="261"/>
  <c r="AR667" i="261"/>
  <c r="AM667" i="261"/>
  <c r="AL667" i="261"/>
  <c r="AK667" i="261"/>
  <c r="AF667" i="261"/>
  <c r="AE667" i="261"/>
  <c r="AD667" i="261"/>
  <c r="Y667" i="261"/>
  <c r="X667" i="261"/>
  <c r="W667" i="261"/>
  <c r="R667" i="261"/>
  <c r="Q667" i="261"/>
  <c r="P667" i="261"/>
  <c r="K667" i="261"/>
  <c r="J667" i="261"/>
  <c r="I667" i="261"/>
  <c r="BH666" i="261"/>
  <c r="BG666" i="261"/>
  <c r="BF666" i="261"/>
  <c r="BA666" i="261"/>
  <c r="AZ666" i="261"/>
  <c r="AY666" i="261"/>
  <c r="AT666" i="261"/>
  <c r="AS666" i="261"/>
  <c r="AR666" i="261"/>
  <c r="AM666" i="261"/>
  <c r="AL666" i="261"/>
  <c r="AK666" i="261"/>
  <c r="AF666" i="261"/>
  <c r="AE666" i="261"/>
  <c r="AD666" i="261"/>
  <c r="Y666" i="261"/>
  <c r="X666" i="261"/>
  <c r="W666" i="261"/>
  <c r="R666" i="261"/>
  <c r="Q666" i="261"/>
  <c r="P666" i="261"/>
  <c r="K666" i="261"/>
  <c r="J666" i="261"/>
  <c r="I666" i="261"/>
  <c r="BH665" i="261"/>
  <c r="BG665" i="261"/>
  <c r="BF665" i="261"/>
  <c r="BA665" i="261"/>
  <c r="AZ665" i="261"/>
  <c r="AY665" i="261"/>
  <c r="AT665" i="261"/>
  <c r="AS665" i="261"/>
  <c r="AR665" i="261"/>
  <c r="AM665" i="261"/>
  <c r="AL665" i="261"/>
  <c r="AK665" i="261"/>
  <c r="AF665" i="261"/>
  <c r="AE665" i="261"/>
  <c r="AD665" i="261"/>
  <c r="Y665" i="261"/>
  <c r="X665" i="261"/>
  <c r="W665" i="261"/>
  <c r="R665" i="261"/>
  <c r="Q665" i="261"/>
  <c r="P665" i="261"/>
  <c r="K665" i="261"/>
  <c r="J665" i="261"/>
  <c r="I665" i="261"/>
  <c r="BH664" i="261"/>
  <c r="BG664" i="261"/>
  <c r="BF664" i="261"/>
  <c r="BA664" i="261"/>
  <c r="AZ664" i="261"/>
  <c r="AY664" i="261"/>
  <c r="AT664" i="261"/>
  <c r="AS664" i="261"/>
  <c r="AR664" i="261"/>
  <c r="AM664" i="261"/>
  <c r="AL664" i="261"/>
  <c r="AK664" i="261"/>
  <c r="AF664" i="261"/>
  <c r="AE664" i="261"/>
  <c r="AD664" i="261"/>
  <c r="Y664" i="261"/>
  <c r="X664" i="261"/>
  <c r="W664" i="261"/>
  <c r="R664" i="261"/>
  <c r="Q664" i="261"/>
  <c r="P664" i="261"/>
  <c r="K664" i="261"/>
  <c r="J664" i="261"/>
  <c r="I664" i="261"/>
  <c r="BH663" i="261"/>
  <c r="BG663" i="261"/>
  <c r="BF663" i="261"/>
  <c r="BA663" i="261"/>
  <c r="AZ663" i="261"/>
  <c r="AY663" i="261"/>
  <c r="AT663" i="261"/>
  <c r="AS663" i="261"/>
  <c r="AR663" i="261"/>
  <c r="AM663" i="261"/>
  <c r="AL663" i="261"/>
  <c r="AK663" i="261"/>
  <c r="AF663" i="261"/>
  <c r="AE663" i="261"/>
  <c r="AD663" i="261"/>
  <c r="Y663" i="261"/>
  <c r="X663" i="261"/>
  <c r="W663" i="261"/>
  <c r="R663" i="261"/>
  <c r="Q663" i="261"/>
  <c r="P663" i="261"/>
  <c r="K663" i="261"/>
  <c r="J663" i="261"/>
  <c r="I663" i="261"/>
  <c r="BH662" i="261"/>
  <c r="BG662" i="261"/>
  <c r="BF662" i="261"/>
  <c r="BA662" i="261"/>
  <c r="AZ662" i="261"/>
  <c r="AY662" i="261"/>
  <c r="AT662" i="261"/>
  <c r="AS662" i="261"/>
  <c r="AR662" i="261"/>
  <c r="AM662" i="261"/>
  <c r="AL662" i="261"/>
  <c r="AK662" i="261"/>
  <c r="AF662" i="261"/>
  <c r="AE662" i="261"/>
  <c r="AD662" i="261"/>
  <c r="Y662" i="261"/>
  <c r="X662" i="261"/>
  <c r="W662" i="261"/>
  <c r="R662" i="261"/>
  <c r="Q662" i="261"/>
  <c r="P662" i="261"/>
  <c r="K662" i="261"/>
  <c r="J662" i="261"/>
  <c r="I662" i="261"/>
  <c r="BE661" i="261"/>
  <c r="BD661" i="261"/>
  <c r="BB661" i="261"/>
  <c r="BC654" i="261"/>
  <c r="AX661" i="261"/>
  <c r="AW661" i="261"/>
  <c r="AU661" i="261"/>
  <c r="AV661" i="261"/>
  <c r="AQ661" i="261"/>
  <c r="AP661" i="261"/>
  <c r="AN661" i="261"/>
  <c r="AO659" i="261"/>
  <c r="AJ661" i="261"/>
  <c r="AI661" i="261"/>
  <c r="AG661" i="261"/>
  <c r="AH659" i="261"/>
  <c r="AC661" i="261"/>
  <c r="AB661" i="261"/>
  <c r="Z661" i="261"/>
  <c r="AA659" i="261"/>
  <c r="V661" i="261"/>
  <c r="U661" i="261"/>
  <c r="S661" i="261"/>
  <c r="T656" i="261"/>
  <c r="O661" i="261"/>
  <c r="N661" i="261"/>
  <c r="L661" i="261"/>
  <c r="M655" i="261"/>
  <c r="H661" i="261"/>
  <c r="G661" i="261"/>
  <c r="E661" i="261"/>
  <c r="F661" i="261"/>
  <c r="BH660" i="261"/>
  <c r="BG660" i="261"/>
  <c r="BF660" i="261"/>
  <c r="BA660" i="261"/>
  <c r="AZ660" i="261"/>
  <c r="AY660" i="261"/>
  <c r="AT660" i="261"/>
  <c r="AS660" i="261"/>
  <c r="AR660" i="261"/>
  <c r="AM660" i="261"/>
  <c r="AL660" i="261"/>
  <c r="AK660" i="261"/>
  <c r="AF660" i="261"/>
  <c r="AE660" i="261"/>
  <c r="AD660" i="261"/>
  <c r="Y660" i="261"/>
  <c r="X660" i="261"/>
  <c r="W660" i="261"/>
  <c r="R660" i="261"/>
  <c r="Q660" i="261"/>
  <c r="P660" i="261"/>
  <c r="K660" i="261"/>
  <c r="J660" i="261"/>
  <c r="I660" i="261"/>
  <c r="BH659" i="261"/>
  <c r="BG659" i="261"/>
  <c r="BF659" i="261"/>
  <c r="BA659" i="261"/>
  <c r="AZ659" i="261"/>
  <c r="AY659" i="261"/>
  <c r="AT659" i="261"/>
  <c r="AS659" i="261"/>
  <c r="AR659" i="261"/>
  <c r="AM659" i="261"/>
  <c r="AL659" i="261"/>
  <c r="AK659" i="261"/>
  <c r="AF659" i="261"/>
  <c r="AE659" i="261"/>
  <c r="AD659" i="261"/>
  <c r="Y659" i="261"/>
  <c r="X659" i="261"/>
  <c r="W659" i="261"/>
  <c r="R659" i="261"/>
  <c r="Q659" i="261"/>
  <c r="P659" i="261"/>
  <c r="K659" i="261"/>
  <c r="J659" i="261"/>
  <c r="I659" i="261"/>
  <c r="BH658" i="261"/>
  <c r="BG658" i="261"/>
  <c r="BF658" i="261"/>
  <c r="BA658" i="261"/>
  <c r="AZ658" i="261"/>
  <c r="AY658" i="261"/>
  <c r="AT658" i="261"/>
  <c r="AS658" i="261"/>
  <c r="AR658" i="261"/>
  <c r="AM658" i="261"/>
  <c r="AL658" i="261"/>
  <c r="AK658" i="261"/>
  <c r="AF658" i="261"/>
  <c r="AE658" i="261"/>
  <c r="AD658" i="261"/>
  <c r="Y658" i="261"/>
  <c r="X658" i="261"/>
  <c r="W658" i="261"/>
  <c r="R658" i="261"/>
  <c r="Q658" i="261"/>
  <c r="P658" i="261"/>
  <c r="K658" i="261"/>
  <c r="J658" i="261"/>
  <c r="I658" i="261"/>
  <c r="BH657" i="261"/>
  <c r="BG657" i="261"/>
  <c r="BF657" i="261"/>
  <c r="BA657" i="261"/>
  <c r="AZ657" i="261"/>
  <c r="AY657" i="261"/>
  <c r="AT657" i="261"/>
  <c r="AS657" i="261"/>
  <c r="AR657" i="261"/>
  <c r="AM657" i="261"/>
  <c r="AL657" i="261"/>
  <c r="AK657" i="261"/>
  <c r="AF657" i="261"/>
  <c r="AE657" i="261"/>
  <c r="AD657" i="261"/>
  <c r="Y657" i="261"/>
  <c r="X657" i="261"/>
  <c r="W657" i="261"/>
  <c r="R657" i="261"/>
  <c r="Q657" i="261"/>
  <c r="P657" i="261"/>
  <c r="K657" i="261"/>
  <c r="J657" i="261"/>
  <c r="I657" i="261"/>
  <c r="BH656" i="261"/>
  <c r="BG656" i="261"/>
  <c r="BF656" i="261"/>
  <c r="BA656" i="261"/>
  <c r="AZ656" i="261"/>
  <c r="AY656" i="261"/>
  <c r="AT656" i="261"/>
  <c r="AS656" i="261"/>
  <c r="AR656" i="261"/>
  <c r="AM656" i="261"/>
  <c r="AL656" i="261"/>
  <c r="AK656" i="261"/>
  <c r="AF656" i="261"/>
  <c r="AE656" i="261"/>
  <c r="AD656" i="261"/>
  <c r="Y656" i="261"/>
  <c r="X656" i="261"/>
  <c r="W656" i="261"/>
  <c r="R656" i="261"/>
  <c r="Q656" i="261"/>
  <c r="P656" i="261"/>
  <c r="K656" i="261"/>
  <c r="J656" i="261"/>
  <c r="I656" i="261"/>
  <c r="BH655" i="261"/>
  <c r="BG655" i="261"/>
  <c r="BF655" i="261"/>
  <c r="BA655" i="261"/>
  <c r="AZ655" i="261"/>
  <c r="AY655" i="261"/>
  <c r="AT655" i="261"/>
  <c r="AS655" i="261"/>
  <c r="AR655" i="261"/>
  <c r="AM655" i="261"/>
  <c r="AL655" i="261"/>
  <c r="AK655" i="261"/>
  <c r="AF655" i="261"/>
  <c r="AE655" i="261"/>
  <c r="AD655" i="261"/>
  <c r="Y655" i="261"/>
  <c r="X655" i="261"/>
  <c r="W655" i="261"/>
  <c r="R655" i="261"/>
  <c r="Q655" i="261"/>
  <c r="P655" i="261"/>
  <c r="K655" i="261"/>
  <c r="J655" i="261"/>
  <c r="I655" i="261"/>
  <c r="BH654" i="261"/>
  <c r="BG654" i="261"/>
  <c r="BF654" i="261"/>
  <c r="BA654" i="261"/>
  <c r="AZ654" i="261"/>
  <c r="AY654" i="261"/>
  <c r="AT654" i="261"/>
  <c r="AS654" i="261"/>
  <c r="AR654" i="261"/>
  <c r="AM654" i="261"/>
  <c r="AL654" i="261"/>
  <c r="AK654" i="261"/>
  <c r="AF654" i="261"/>
  <c r="AE654" i="261"/>
  <c r="AD654" i="261"/>
  <c r="Y654" i="261"/>
  <c r="X654" i="261"/>
  <c r="W654" i="261"/>
  <c r="R654" i="261"/>
  <c r="Q654" i="261"/>
  <c r="P654" i="261"/>
  <c r="K654" i="261"/>
  <c r="J654" i="261"/>
  <c r="I654" i="261"/>
  <c r="BH653" i="261"/>
  <c r="BG653" i="261"/>
  <c r="BF653" i="261"/>
  <c r="BA653" i="261"/>
  <c r="AZ653" i="261"/>
  <c r="AY653" i="261"/>
  <c r="AT653" i="261"/>
  <c r="AS653" i="261"/>
  <c r="AR653" i="261"/>
  <c r="AM653" i="261"/>
  <c r="AL653" i="261"/>
  <c r="AK653" i="261"/>
  <c r="AF653" i="261"/>
  <c r="AE653" i="261"/>
  <c r="AD653" i="261"/>
  <c r="Y653" i="261"/>
  <c r="X653" i="261"/>
  <c r="W653" i="261"/>
  <c r="R653" i="261"/>
  <c r="Q653" i="261"/>
  <c r="P653" i="261"/>
  <c r="K653" i="261"/>
  <c r="J653" i="261"/>
  <c r="I653" i="261"/>
  <c r="BE652" i="261"/>
  <c r="BD652" i="261"/>
  <c r="BB652" i="261"/>
  <c r="BC650" i="261"/>
  <c r="AX652" i="261"/>
  <c r="AW652" i="261"/>
  <c r="AU652" i="261"/>
  <c r="AV652" i="261"/>
  <c r="AQ652" i="261"/>
  <c r="AP652" i="261"/>
  <c r="AN652" i="261"/>
  <c r="AO650" i="261"/>
  <c r="AJ652" i="261"/>
  <c r="AI652" i="261"/>
  <c r="AG652" i="261"/>
  <c r="AH646" i="261"/>
  <c r="AC652" i="261"/>
  <c r="AB652" i="261"/>
  <c r="Z652" i="261"/>
  <c r="AA652" i="261"/>
  <c r="V652" i="261"/>
  <c r="U652" i="261"/>
  <c r="S652" i="261"/>
  <c r="T647" i="261"/>
  <c r="O652" i="261"/>
  <c r="N652" i="261"/>
  <c r="L652" i="261"/>
  <c r="P652" i="261"/>
  <c r="H652" i="261"/>
  <c r="G652" i="261"/>
  <c r="E652" i="261"/>
  <c r="F647" i="261"/>
  <c r="BH651" i="261"/>
  <c r="BG651" i="261"/>
  <c r="BF651" i="261"/>
  <c r="BA651" i="261"/>
  <c r="AZ651" i="261"/>
  <c r="AY651" i="261"/>
  <c r="AT651" i="261"/>
  <c r="AS651" i="261"/>
  <c r="AR651" i="261"/>
  <c r="AM651" i="261"/>
  <c r="AL651" i="261"/>
  <c r="AK651" i="261"/>
  <c r="AF651" i="261"/>
  <c r="AE651" i="261"/>
  <c r="AD651" i="261"/>
  <c r="Y651" i="261"/>
  <c r="X651" i="261"/>
  <c r="W651" i="261"/>
  <c r="R651" i="261"/>
  <c r="Q651" i="261"/>
  <c r="P651" i="261"/>
  <c r="K651" i="261"/>
  <c r="J651" i="261"/>
  <c r="I651" i="261"/>
  <c r="BH650" i="261"/>
  <c r="BG650" i="261"/>
  <c r="BF650" i="261"/>
  <c r="BA650" i="261"/>
  <c r="AZ650" i="261"/>
  <c r="AY650" i="261"/>
  <c r="AT650" i="261"/>
  <c r="AS650" i="261"/>
  <c r="AR650" i="261"/>
  <c r="AM650" i="261"/>
  <c r="AL650" i="261"/>
  <c r="AK650" i="261"/>
  <c r="AF650" i="261"/>
  <c r="AE650" i="261"/>
  <c r="AD650" i="261"/>
  <c r="Y650" i="261"/>
  <c r="X650" i="261"/>
  <c r="W650" i="261"/>
  <c r="R650" i="261"/>
  <c r="Q650" i="261"/>
  <c r="P650" i="261"/>
  <c r="K650" i="261"/>
  <c r="J650" i="261"/>
  <c r="I650" i="261"/>
  <c r="BH649" i="261"/>
  <c r="BG649" i="261"/>
  <c r="BF649" i="261"/>
  <c r="BA649" i="261"/>
  <c r="AZ649" i="261"/>
  <c r="AY649" i="261"/>
  <c r="AT649" i="261"/>
  <c r="AS649" i="261"/>
  <c r="AR649" i="261"/>
  <c r="AM649" i="261"/>
  <c r="AL649" i="261"/>
  <c r="AK649" i="261"/>
  <c r="AF649" i="261"/>
  <c r="AE649" i="261"/>
  <c r="AD649" i="261"/>
  <c r="Y649" i="261"/>
  <c r="X649" i="261"/>
  <c r="W649" i="261"/>
  <c r="R649" i="261"/>
  <c r="Q649" i="261"/>
  <c r="P649" i="261"/>
  <c r="K649" i="261"/>
  <c r="J649" i="261"/>
  <c r="I649" i="261"/>
  <c r="BH648" i="261"/>
  <c r="BG648" i="261"/>
  <c r="BF648" i="261"/>
  <c r="BA648" i="261"/>
  <c r="AZ648" i="261"/>
  <c r="AY648" i="261"/>
  <c r="AT648" i="261"/>
  <c r="AS648" i="261"/>
  <c r="AR648" i="261"/>
  <c r="AM648" i="261"/>
  <c r="AL648" i="261"/>
  <c r="AK648" i="261"/>
  <c r="AF648" i="261"/>
  <c r="AE648" i="261"/>
  <c r="AD648" i="261"/>
  <c r="AA648" i="261"/>
  <c r="Y648" i="261"/>
  <c r="X648" i="261"/>
  <c r="W648" i="261"/>
  <c r="R648" i="261"/>
  <c r="Q648" i="261"/>
  <c r="P648" i="261"/>
  <c r="K648" i="261"/>
  <c r="J648" i="261"/>
  <c r="I648" i="261"/>
  <c r="BH647" i="261"/>
  <c r="BG647" i="261"/>
  <c r="BF647" i="261"/>
  <c r="BA647" i="261"/>
  <c r="AZ647" i="261"/>
  <c r="AY647" i="261"/>
  <c r="AT647" i="261"/>
  <c r="AS647" i="261"/>
  <c r="AR647" i="261"/>
  <c r="AM647" i="261"/>
  <c r="AL647" i="261"/>
  <c r="AK647" i="261"/>
  <c r="AF647" i="261"/>
  <c r="AE647" i="261"/>
  <c r="AD647" i="261"/>
  <c r="AA647" i="261"/>
  <c r="Y647" i="261"/>
  <c r="X647" i="261"/>
  <c r="W647" i="261"/>
  <c r="R647" i="261"/>
  <c r="Q647" i="261"/>
  <c r="P647" i="261"/>
  <c r="K647" i="261"/>
  <c r="J647" i="261"/>
  <c r="I647" i="261"/>
  <c r="BH646" i="261"/>
  <c r="BG646" i="261"/>
  <c r="BF646" i="261"/>
  <c r="BA646" i="261"/>
  <c r="AZ646" i="261"/>
  <c r="AY646" i="261"/>
  <c r="AT646" i="261"/>
  <c r="AS646" i="261"/>
  <c r="AR646" i="261"/>
  <c r="AM646" i="261"/>
  <c r="AL646" i="261"/>
  <c r="AK646" i="261"/>
  <c r="AF646" i="261"/>
  <c r="AE646" i="261"/>
  <c r="AD646" i="261"/>
  <c r="AA646" i="261"/>
  <c r="Y646" i="261"/>
  <c r="X646" i="261"/>
  <c r="W646" i="261"/>
  <c r="R646" i="261"/>
  <c r="Q646" i="261"/>
  <c r="P646" i="261"/>
  <c r="K646" i="261"/>
  <c r="J646" i="261"/>
  <c r="I646" i="261"/>
  <c r="BH645" i="261"/>
  <c r="BG645" i="261"/>
  <c r="BF645" i="261"/>
  <c r="BA645" i="261"/>
  <c r="AZ645" i="261"/>
  <c r="AY645" i="261"/>
  <c r="AT645" i="261"/>
  <c r="AS645" i="261"/>
  <c r="AR645" i="261"/>
  <c r="AM645" i="261"/>
  <c r="AL645" i="261"/>
  <c r="AK645" i="261"/>
  <c r="AF645" i="261"/>
  <c r="AE645" i="261"/>
  <c r="AD645" i="261"/>
  <c r="AA645" i="261"/>
  <c r="Y645" i="261"/>
  <c r="X645" i="261"/>
  <c r="W645" i="261"/>
  <c r="R645" i="261"/>
  <c r="Q645" i="261"/>
  <c r="P645" i="261"/>
  <c r="K645" i="261"/>
  <c r="J645" i="261"/>
  <c r="I645" i="261"/>
  <c r="BH644" i="261"/>
  <c r="BG644" i="261"/>
  <c r="BF644" i="261"/>
  <c r="BA644" i="261"/>
  <c r="AZ644" i="261"/>
  <c r="AY644" i="261"/>
  <c r="AT644" i="261"/>
  <c r="AS644" i="261"/>
  <c r="AR644" i="261"/>
  <c r="AM644" i="261"/>
  <c r="AL644" i="261"/>
  <c r="AK644" i="261"/>
  <c r="AF644" i="261"/>
  <c r="AE644" i="261"/>
  <c r="AD644" i="261"/>
  <c r="AA644" i="261"/>
  <c r="Y644" i="261"/>
  <c r="X644" i="261"/>
  <c r="W644" i="261"/>
  <c r="R644" i="261"/>
  <c r="Q644" i="261"/>
  <c r="P644" i="261"/>
  <c r="K644" i="261"/>
  <c r="J644" i="261"/>
  <c r="I644" i="261"/>
  <c r="BE643" i="261"/>
  <c r="BD643" i="261"/>
  <c r="BB643" i="261"/>
  <c r="BC641" i="261"/>
  <c r="AX643" i="261"/>
  <c r="AW643" i="261"/>
  <c r="AU643" i="261"/>
  <c r="AV635" i="261"/>
  <c r="AQ643" i="261"/>
  <c r="AP643" i="261"/>
  <c r="AN643" i="261"/>
  <c r="AO640" i="261"/>
  <c r="AJ643" i="261"/>
  <c r="AI643" i="261"/>
  <c r="AG643" i="261"/>
  <c r="AH637" i="261"/>
  <c r="AC643" i="261"/>
  <c r="AB643" i="261"/>
  <c r="Z643" i="261"/>
  <c r="AA640" i="261"/>
  <c r="V643" i="261"/>
  <c r="U643" i="261"/>
  <c r="S643" i="261"/>
  <c r="T635" i="261"/>
  <c r="O643" i="261"/>
  <c r="N643" i="261"/>
  <c r="L643" i="261"/>
  <c r="M641" i="261"/>
  <c r="H643" i="261"/>
  <c r="G643" i="261"/>
  <c r="E643" i="261"/>
  <c r="F639" i="261"/>
  <c r="BH642" i="261"/>
  <c r="BG642" i="261"/>
  <c r="BF642" i="261"/>
  <c r="BA642" i="261"/>
  <c r="AZ642" i="261"/>
  <c r="AY642" i="261"/>
  <c r="AT642" i="261"/>
  <c r="AS642" i="261"/>
  <c r="AR642" i="261"/>
  <c r="AM642" i="261"/>
  <c r="AL642" i="261"/>
  <c r="AK642" i="261"/>
  <c r="AF642" i="261"/>
  <c r="AE642" i="261"/>
  <c r="AD642" i="261"/>
  <c r="Y642" i="261"/>
  <c r="X642" i="261"/>
  <c r="W642" i="261"/>
  <c r="R642" i="261"/>
  <c r="Q642" i="261"/>
  <c r="P642" i="261"/>
  <c r="K642" i="261"/>
  <c r="J642" i="261"/>
  <c r="I642" i="261"/>
  <c r="BH641" i="261"/>
  <c r="BG641" i="261"/>
  <c r="BF641" i="261"/>
  <c r="BA641" i="261"/>
  <c r="AZ641" i="261"/>
  <c r="AY641" i="261"/>
  <c r="AT641" i="261"/>
  <c r="AS641" i="261"/>
  <c r="AR641" i="261"/>
  <c r="AM641" i="261"/>
  <c r="AL641" i="261"/>
  <c r="AK641" i="261"/>
  <c r="AF641" i="261"/>
  <c r="AE641" i="261"/>
  <c r="AD641" i="261"/>
  <c r="Y641" i="261"/>
  <c r="X641" i="261"/>
  <c r="W641" i="261"/>
  <c r="R641" i="261"/>
  <c r="Q641" i="261"/>
  <c r="P641" i="261"/>
  <c r="K641" i="261"/>
  <c r="J641" i="261"/>
  <c r="I641" i="261"/>
  <c r="BH640" i="261"/>
  <c r="BG640" i="261"/>
  <c r="BF640" i="261"/>
  <c r="BA640" i="261"/>
  <c r="AZ640" i="261"/>
  <c r="AY640" i="261"/>
  <c r="AT640" i="261"/>
  <c r="AS640" i="261"/>
  <c r="AR640" i="261"/>
  <c r="AM640" i="261"/>
  <c r="AL640" i="261"/>
  <c r="AK640" i="261"/>
  <c r="AF640" i="261"/>
  <c r="AE640" i="261"/>
  <c r="AD640" i="261"/>
  <c r="Y640" i="261"/>
  <c r="X640" i="261"/>
  <c r="W640" i="261"/>
  <c r="R640" i="261"/>
  <c r="Q640" i="261"/>
  <c r="P640" i="261"/>
  <c r="K640" i="261"/>
  <c r="J640" i="261"/>
  <c r="I640" i="261"/>
  <c r="BH639" i="261"/>
  <c r="BG639" i="261"/>
  <c r="BF639" i="261"/>
  <c r="BA639" i="261"/>
  <c r="AZ639" i="261"/>
  <c r="AY639" i="261"/>
  <c r="AT639" i="261"/>
  <c r="AS639" i="261"/>
  <c r="AR639" i="261"/>
  <c r="AM639" i="261"/>
  <c r="AL639" i="261"/>
  <c r="AK639" i="261"/>
  <c r="AF639" i="261"/>
  <c r="AE639" i="261"/>
  <c r="AD639" i="261"/>
  <c r="Y639" i="261"/>
  <c r="X639" i="261"/>
  <c r="W639" i="261"/>
  <c r="R639" i="261"/>
  <c r="Q639" i="261"/>
  <c r="P639" i="261"/>
  <c r="K639" i="261"/>
  <c r="J639" i="261"/>
  <c r="I639" i="261"/>
  <c r="BH638" i="261"/>
  <c r="BG638" i="261"/>
  <c r="BF638" i="261"/>
  <c r="BA638" i="261"/>
  <c r="AZ638" i="261"/>
  <c r="AY638" i="261"/>
  <c r="AT638" i="261"/>
  <c r="AS638" i="261"/>
  <c r="AR638" i="261"/>
  <c r="AM638" i="261"/>
  <c r="AL638" i="261"/>
  <c r="AK638" i="261"/>
  <c r="AF638" i="261"/>
  <c r="AE638" i="261"/>
  <c r="AD638" i="261"/>
  <c r="Y638" i="261"/>
  <c r="X638" i="261"/>
  <c r="W638" i="261"/>
  <c r="R638" i="261"/>
  <c r="Q638" i="261"/>
  <c r="P638" i="261"/>
  <c r="K638" i="261"/>
  <c r="J638" i="261"/>
  <c r="I638" i="261"/>
  <c r="BH637" i="261"/>
  <c r="BG637" i="261"/>
  <c r="BF637" i="261"/>
  <c r="BA637" i="261"/>
  <c r="AZ637" i="261"/>
  <c r="AY637" i="261"/>
  <c r="AT637" i="261"/>
  <c r="AS637" i="261"/>
  <c r="AR637" i="261"/>
  <c r="AM637" i="261"/>
  <c r="AL637" i="261"/>
  <c r="AK637" i="261"/>
  <c r="AF637" i="261"/>
  <c r="AE637" i="261"/>
  <c r="AD637" i="261"/>
  <c r="Y637" i="261"/>
  <c r="X637" i="261"/>
  <c r="W637" i="261"/>
  <c r="R637" i="261"/>
  <c r="Q637" i="261"/>
  <c r="P637" i="261"/>
  <c r="K637" i="261"/>
  <c r="J637" i="261"/>
  <c r="I637" i="261"/>
  <c r="BH636" i="261"/>
  <c r="BG636" i="261"/>
  <c r="BF636" i="261"/>
  <c r="BA636" i="261"/>
  <c r="AZ636" i="261"/>
  <c r="AY636" i="261"/>
  <c r="AT636" i="261"/>
  <c r="AS636" i="261"/>
  <c r="AR636" i="261"/>
  <c r="AM636" i="261"/>
  <c r="AL636" i="261"/>
  <c r="AK636" i="261"/>
  <c r="AF636" i="261"/>
  <c r="AE636" i="261"/>
  <c r="AD636" i="261"/>
  <c r="Y636" i="261"/>
  <c r="X636" i="261"/>
  <c r="W636" i="261"/>
  <c r="R636" i="261"/>
  <c r="Q636" i="261"/>
  <c r="P636" i="261"/>
  <c r="K636" i="261"/>
  <c r="J636" i="261"/>
  <c r="I636" i="261"/>
  <c r="BH635" i="261"/>
  <c r="BG635" i="261"/>
  <c r="BF635" i="261"/>
  <c r="BA635" i="261"/>
  <c r="AZ635" i="261"/>
  <c r="AY635" i="261"/>
  <c r="AT635" i="261"/>
  <c r="AS635" i="261"/>
  <c r="AR635" i="261"/>
  <c r="AM635" i="261"/>
  <c r="AL635" i="261"/>
  <c r="AK635" i="261"/>
  <c r="AF635" i="261"/>
  <c r="AE635" i="261"/>
  <c r="AD635" i="261"/>
  <c r="Y635" i="261"/>
  <c r="X635" i="261"/>
  <c r="W635" i="261"/>
  <c r="R635" i="261"/>
  <c r="Q635" i="261"/>
  <c r="P635" i="261"/>
  <c r="K635" i="261"/>
  <c r="J635" i="261"/>
  <c r="I635" i="261"/>
  <c r="BE634" i="261"/>
  <c r="BD634" i="261"/>
  <c r="BB634" i="261"/>
  <c r="BC632" i="261"/>
  <c r="AX634" i="261"/>
  <c r="AW634" i="261"/>
  <c r="AU634" i="261"/>
  <c r="AQ634" i="261"/>
  <c r="AP634" i="261"/>
  <c r="AN634" i="261"/>
  <c r="AO632" i="261"/>
  <c r="AJ634" i="261"/>
  <c r="AI634" i="261"/>
  <c r="AG634" i="261"/>
  <c r="AH628" i="261"/>
  <c r="AC634" i="261"/>
  <c r="AB634" i="261"/>
  <c r="Z634" i="261"/>
  <c r="AA631" i="261"/>
  <c r="V634" i="261"/>
  <c r="U634" i="261"/>
  <c r="S634" i="261"/>
  <c r="T629" i="261"/>
  <c r="O634" i="261"/>
  <c r="N634" i="261"/>
  <c r="L634" i="261"/>
  <c r="M632" i="261"/>
  <c r="H634" i="261"/>
  <c r="G634" i="261"/>
  <c r="E634" i="261"/>
  <c r="F634" i="261"/>
  <c r="BH633" i="261"/>
  <c r="BG633" i="261"/>
  <c r="BF633" i="261"/>
  <c r="BA633" i="261"/>
  <c r="AZ633" i="261"/>
  <c r="AY633" i="261"/>
  <c r="AT633" i="261"/>
  <c r="AS633" i="261"/>
  <c r="AR633" i="261"/>
  <c r="AM633" i="261"/>
  <c r="AL633" i="261"/>
  <c r="AK633" i="261"/>
  <c r="AF633" i="261"/>
  <c r="AE633" i="261"/>
  <c r="AD633" i="261"/>
  <c r="Y633" i="261"/>
  <c r="X633" i="261"/>
  <c r="W633" i="261"/>
  <c r="R633" i="261"/>
  <c r="Q633" i="261"/>
  <c r="P633" i="261"/>
  <c r="K633" i="261"/>
  <c r="J633" i="261"/>
  <c r="I633" i="261"/>
  <c r="BH632" i="261"/>
  <c r="BG632" i="261"/>
  <c r="BF632" i="261"/>
  <c r="BA632" i="261"/>
  <c r="AZ632" i="261"/>
  <c r="AY632" i="261"/>
  <c r="AT632" i="261"/>
  <c r="AS632" i="261"/>
  <c r="AR632" i="261"/>
  <c r="AM632" i="261"/>
  <c r="AL632" i="261"/>
  <c r="AK632" i="261"/>
  <c r="AF632" i="261"/>
  <c r="AE632" i="261"/>
  <c r="AD632" i="261"/>
  <c r="Y632" i="261"/>
  <c r="X632" i="261"/>
  <c r="W632" i="261"/>
  <c r="R632" i="261"/>
  <c r="Q632" i="261"/>
  <c r="P632" i="261"/>
  <c r="K632" i="261"/>
  <c r="J632" i="261"/>
  <c r="I632" i="261"/>
  <c r="BH631" i="261"/>
  <c r="BG631" i="261"/>
  <c r="BF631" i="261"/>
  <c r="BA631" i="261"/>
  <c r="AZ631" i="261"/>
  <c r="AY631" i="261"/>
  <c r="AT631" i="261"/>
  <c r="AS631" i="261"/>
  <c r="AR631" i="261"/>
  <c r="AM631" i="261"/>
  <c r="AL631" i="261"/>
  <c r="AK631" i="261"/>
  <c r="AF631" i="261"/>
  <c r="AE631" i="261"/>
  <c r="AD631" i="261"/>
  <c r="Y631" i="261"/>
  <c r="X631" i="261"/>
  <c r="W631" i="261"/>
  <c r="R631" i="261"/>
  <c r="Q631" i="261"/>
  <c r="P631" i="261"/>
  <c r="K631" i="261"/>
  <c r="J631" i="261"/>
  <c r="I631" i="261"/>
  <c r="BH630" i="261"/>
  <c r="BG630" i="261"/>
  <c r="BF630" i="261"/>
  <c r="BC630" i="261"/>
  <c r="BA630" i="261"/>
  <c r="AZ630" i="261"/>
  <c r="AY630" i="261"/>
  <c r="AT630" i="261"/>
  <c r="AS630" i="261"/>
  <c r="AR630" i="261"/>
  <c r="AM630" i="261"/>
  <c r="AL630" i="261"/>
  <c r="AK630" i="261"/>
  <c r="AF630" i="261"/>
  <c r="AE630" i="261"/>
  <c r="AD630" i="261"/>
  <c r="Y630" i="261"/>
  <c r="X630" i="261"/>
  <c r="W630" i="261"/>
  <c r="R630" i="261"/>
  <c r="Q630" i="261"/>
  <c r="P630" i="261"/>
  <c r="K630" i="261"/>
  <c r="J630" i="261"/>
  <c r="I630" i="261"/>
  <c r="BH629" i="261"/>
  <c r="BG629" i="261"/>
  <c r="BF629" i="261"/>
  <c r="BA629" i="261"/>
  <c r="AZ629" i="261"/>
  <c r="AY629" i="261"/>
  <c r="AT629" i="261"/>
  <c r="AS629" i="261"/>
  <c r="AR629" i="261"/>
  <c r="AM629" i="261"/>
  <c r="AL629" i="261"/>
  <c r="AK629" i="261"/>
  <c r="AF629" i="261"/>
  <c r="AE629" i="261"/>
  <c r="AD629" i="261"/>
  <c r="Y629" i="261"/>
  <c r="X629" i="261"/>
  <c r="W629" i="261"/>
  <c r="R629" i="261"/>
  <c r="Q629" i="261"/>
  <c r="P629" i="261"/>
  <c r="K629" i="261"/>
  <c r="J629" i="261"/>
  <c r="I629" i="261"/>
  <c r="BH628" i="261"/>
  <c r="BG628" i="261"/>
  <c r="BF628" i="261"/>
  <c r="BA628" i="261"/>
  <c r="AZ628" i="261"/>
  <c r="AY628" i="261"/>
  <c r="AT628" i="261"/>
  <c r="AS628" i="261"/>
  <c r="AR628" i="261"/>
  <c r="AM628" i="261"/>
  <c r="AL628" i="261"/>
  <c r="AK628" i="261"/>
  <c r="AF628" i="261"/>
  <c r="AE628" i="261"/>
  <c r="AD628" i="261"/>
  <c r="Y628" i="261"/>
  <c r="X628" i="261"/>
  <c r="W628" i="261"/>
  <c r="R628" i="261"/>
  <c r="Q628" i="261"/>
  <c r="P628" i="261"/>
  <c r="M628" i="261"/>
  <c r="K628" i="261"/>
  <c r="J628" i="261"/>
  <c r="I628" i="261"/>
  <c r="F628" i="261"/>
  <c r="BH627" i="261"/>
  <c r="BG627" i="261"/>
  <c r="BF627" i="261"/>
  <c r="BC627" i="261"/>
  <c r="BA627" i="261"/>
  <c r="AZ627" i="261"/>
  <c r="AY627" i="261"/>
  <c r="AT627" i="261"/>
  <c r="AS627" i="261"/>
  <c r="AR627" i="261"/>
  <c r="AM627" i="261"/>
  <c r="AL627" i="261"/>
  <c r="AK627" i="261"/>
  <c r="AH627" i="261"/>
  <c r="AF627" i="261"/>
  <c r="AE627" i="261"/>
  <c r="AD627" i="261"/>
  <c r="Y627" i="261"/>
  <c r="X627" i="261"/>
  <c r="W627" i="261"/>
  <c r="R627" i="261"/>
  <c r="Q627" i="261"/>
  <c r="P627" i="261"/>
  <c r="M627" i="261"/>
  <c r="K627" i="261"/>
  <c r="J627" i="261"/>
  <c r="I627" i="261"/>
  <c r="F627" i="261"/>
  <c r="BH626" i="261"/>
  <c r="BG626" i="261"/>
  <c r="BF626" i="261"/>
  <c r="BC626" i="261"/>
  <c r="BA626" i="261"/>
  <c r="AZ626" i="261"/>
  <c r="AY626" i="261"/>
  <c r="AT626" i="261"/>
  <c r="AS626" i="261"/>
  <c r="AR626" i="261"/>
  <c r="AM626" i="261"/>
  <c r="AL626" i="261"/>
  <c r="AK626" i="261"/>
  <c r="AF626" i="261"/>
  <c r="AE626" i="261"/>
  <c r="AD626" i="261"/>
  <c r="AA626" i="261"/>
  <c r="Y626" i="261"/>
  <c r="X626" i="261"/>
  <c r="W626" i="261"/>
  <c r="R626" i="261"/>
  <c r="Q626" i="261"/>
  <c r="P626" i="261"/>
  <c r="M626" i="261"/>
  <c r="K626" i="261"/>
  <c r="J626" i="261"/>
  <c r="I626" i="261"/>
  <c r="F626" i="261"/>
  <c r="BE625" i="261"/>
  <c r="BD625" i="261"/>
  <c r="BB625" i="261"/>
  <c r="BC620" i="261"/>
  <c r="AX625" i="261"/>
  <c r="AW625" i="261"/>
  <c r="AU625" i="261"/>
  <c r="AV625" i="261"/>
  <c r="AQ625" i="261"/>
  <c r="AP625" i="261"/>
  <c r="AN625" i="261"/>
  <c r="AO625" i="261"/>
  <c r="AJ625" i="261"/>
  <c r="AI625" i="261"/>
  <c r="AG625" i="261"/>
  <c r="AH625" i="261"/>
  <c r="AC625" i="261"/>
  <c r="AB625" i="261"/>
  <c r="Z625" i="261"/>
  <c r="AA617" i="261"/>
  <c r="V625" i="261"/>
  <c r="U625" i="261"/>
  <c r="S625" i="261"/>
  <c r="T622" i="261"/>
  <c r="O625" i="261"/>
  <c r="N625" i="261"/>
  <c r="L625" i="261"/>
  <c r="M619" i="261"/>
  <c r="H625" i="261"/>
  <c r="G625" i="261"/>
  <c r="E625" i="261"/>
  <c r="F625" i="261"/>
  <c r="BH624" i="261"/>
  <c r="BG624" i="261"/>
  <c r="BF624" i="261"/>
  <c r="BA624" i="261"/>
  <c r="AZ624" i="261"/>
  <c r="AY624" i="261"/>
  <c r="AT624" i="261"/>
  <c r="AS624" i="261"/>
  <c r="AR624" i="261"/>
  <c r="AM624" i="261"/>
  <c r="AL624" i="261"/>
  <c r="AK624" i="261"/>
  <c r="AF624" i="261"/>
  <c r="AE624" i="261"/>
  <c r="AD624" i="261"/>
  <c r="Y624" i="261"/>
  <c r="X624" i="261"/>
  <c r="W624" i="261"/>
  <c r="R624" i="261"/>
  <c r="Q624" i="261"/>
  <c r="P624" i="261"/>
  <c r="K624" i="261"/>
  <c r="J624" i="261"/>
  <c r="I624" i="261"/>
  <c r="BH623" i="261"/>
  <c r="BG623" i="261"/>
  <c r="BF623" i="261"/>
  <c r="BA623" i="261"/>
  <c r="AZ623" i="261"/>
  <c r="AY623" i="261"/>
  <c r="AT623" i="261"/>
  <c r="AS623" i="261"/>
  <c r="AR623" i="261"/>
  <c r="AM623" i="261"/>
  <c r="AL623" i="261"/>
  <c r="AK623" i="261"/>
  <c r="AF623" i="261"/>
  <c r="AE623" i="261"/>
  <c r="AD623" i="261"/>
  <c r="Y623" i="261"/>
  <c r="X623" i="261"/>
  <c r="W623" i="261"/>
  <c r="R623" i="261"/>
  <c r="Q623" i="261"/>
  <c r="P623" i="261"/>
  <c r="K623" i="261"/>
  <c r="J623" i="261"/>
  <c r="I623" i="261"/>
  <c r="BH622" i="261"/>
  <c r="BG622" i="261"/>
  <c r="BF622" i="261"/>
  <c r="BA622" i="261"/>
  <c r="AZ622" i="261"/>
  <c r="AY622" i="261"/>
  <c r="AT622" i="261"/>
  <c r="AS622" i="261"/>
  <c r="AR622" i="261"/>
  <c r="AM622" i="261"/>
  <c r="AL622" i="261"/>
  <c r="AK622" i="261"/>
  <c r="AF622" i="261"/>
  <c r="AE622" i="261"/>
  <c r="AD622" i="261"/>
  <c r="Y622" i="261"/>
  <c r="X622" i="261"/>
  <c r="W622" i="261"/>
  <c r="R622" i="261"/>
  <c r="Q622" i="261"/>
  <c r="P622" i="261"/>
  <c r="K622" i="261"/>
  <c r="J622" i="261"/>
  <c r="I622" i="261"/>
  <c r="BH621" i="261"/>
  <c r="BG621" i="261"/>
  <c r="BF621" i="261"/>
  <c r="BA621" i="261"/>
  <c r="AZ621" i="261"/>
  <c r="AY621" i="261"/>
  <c r="AT621" i="261"/>
  <c r="AS621" i="261"/>
  <c r="AR621" i="261"/>
  <c r="AM621" i="261"/>
  <c r="AL621" i="261"/>
  <c r="AK621" i="261"/>
  <c r="AF621" i="261"/>
  <c r="AE621" i="261"/>
  <c r="AD621" i="261"/>
  <c r="Y621" i="261"/>
  <c r="X621" i="261"/>
  <c r="W621" i="261"/>
  <c r="R621" i="261"/>
  <c r="Q621" i="261"/>
  <c r="P621" i="261"/>
  <c r="K621" i="261"/>
  <c r="J621" i="261"/>
  <c r="I621" i="261"/>
  <c r="BH620" i="261"/>
  <c r="BG620" i="261"/>
  <c r="BF620" i="261"/>
  <c r="BA620" i="261"/>
  <c r="AZ620" i="261"/>
  <c r="AY620" i="261"/>
  <c r="AT620" i="261"/>
  <c r="AS620" i="261"/>
  <c r="AR620" i="261"/>
  <c r="AM620" i="261"/>
  <c r="AL620" i="261"/>
  <c r="AK620" i="261"/>
  <c r="AF620" i="261"/>
  <c r="AE620" i="261"/>
  <c r="AD620" i="261"/>
  <c r="Y620" i="261"/>
  <c r="X620" i="261"/>
  <c r="W620" i="261"/>
  <c r="R620" i="261"/>
  <c r="Q620" i="261"/>
  <c r="P620" i="261"/>
  <c r="K620" i="261"/>
  <c r="J620" i="261"/>
  <c r="I620" i="261"/>
  <c r="BH619" i="261"/>
  <c r="BG619" i="261"/>
  <c r="BF619" i="261"/>
  <c r="BA619" i="261"/>
  <c r="AZ619" i="261"/>
  <c r="AY619" i="261"/>
  <c r="AT619" i="261"/>
  <c r="AS619" i="261"/>
  <c r="AR619" i="261"/>
  <c r="AM619" i="261"/>
  <c r="AL619" i="261"/>
  <c r="AK619" i="261"/>
  <c r="AF619" i="261"/>
  <c r="AE619" i="261"/>
  <c r="AD619" i="261"/>
  <c r="Y619" i="261"/>
  <c r="X619" i="261"/>
  <c r="W619" i="261"/>
  <c r="R619" i="261"/>
  <c r="Q619" i="261"/>
  <c r="P619" i="261"/>
  <c r="K619" i="261"/>
  <c r="J619" i="261"/>
  <c r="I619" i="261"/>
  <c r="BH618" i="261"/>
  <c r="BG618" i="261"/>
  <c r="BF618" i="261"/>
  <c r="BA618" i="261"/>
  <c r="AZ618" i="261"/>
  <c r="AY618" i="261"/>
  <c r="AT618" i="261"/>
  <c r="AS618" i="261"/>
  <c r="AR618" i="261"/>
  <c r="AM618" i="261"/>
  <c r="AL618" i="261"/>
  <c r="AK618" i="261"/>
  <c r="AF618" i="261"/>
  <c r="AE618" i="261"/>
  <c r="AD618" i="261"/>
  <c r="Y618" i="261"/>
  <c r="X618" i="261"/>
  <c r="W618" i="261"/>
  <c r="R618" i="261"/>
  <c r="Q618" i="261"/>
  <c r="P618" i="261"/>
  <c r="K618" i="261"/>
  <c r="J618" i="261"/>
  <c r="I618" i="261"/>
  <c r="BH617" i="261"/>
  <c r="BG617" i="261"/>
  <c r="BF617" i="261"/>
  <c r="BA617" i="261"/>
  <c r="AZ617" i="261"/>
  <c r="AY617" i="261"/>
  <c r="AT617" i="261"/>
  <c r="AS617" i="261"/>
  <c r="AR617" i="261"/>
  <c r="AM617" i="261"/>
  <c r="AL617" i="261"/>
  <c r="AK617" i="261"/>
  <c r="AF617" i="261"/>
  <c r="AE617" i="261"/>
  <c r="AD617" i="261"/>
  <c r="Y617" i="261"/>
  <c r="X617" i="261"/>
  <c r="W617" i="261"/>
  <c r="R617" i="261"/>
  <c r="Q617" i="261"/>
  <c r="P617" i="261"/>
  <c r="K617" i="261"/>
  <c r="J617" i="261"/>
  <c r="I617" i="261"/>
  <c r="BE616" i="261"/>
  <c r="BD616" i="261"/>
  <c r="BB616" i="261"/>
  <c r="BC615" i="261"/>
  <c r="AX616" i="261"/>
  <c r="AW616" i="261"/>
  <c r="AU616" i="261"/>
  <c r="AV616" i="261"/>
  <c r="AQ616" i="261"/>
  <c r="AP616" i="261"/>
  <c r="AN616" i="261"/>
  <c r="AO616" i="261"/>
  <c r="AJ616" i="261"/>
  <c r="AI616" i="261"/>
  <c r="AG616" i="261"/>
  <c r="AH616" i="261"/>
  <c r="AC616" i="261"/>
  <c r="AB616" i="261"/>
  <c r="Z616" i="261"/>
  <c r="AA613" i="261"/>
  <c r="V616" i="261"/>
  <c r="U616" i="261"/>
  <c r="S616" i="261"/>
  <c r="T610" i="261"/>
  <c r="O616" i="261"/>
  <c r="N616" i="261"/>
  <c r="L616" i="261"/>
  <c r="M612" i="261"/>
  <c r="H616" i="261"/>
  <c r="G616" i="261"/>
  <c r="E616" i="261"/>
  <c r="F616" i="261"/>
  <c r="BH615" i="261"/>
  <c r="BG615" i="261"/>
  <c r="BF615" i="261"/>
  <c r="BA615" i="261"/>
  <c r="AZ615" i="261"/>
  <c r="AY615" i="261"/>
  <c r="AT615" i="261"/>
  <c r="AS615" i="261"/>
  <c r="AR615" i="261"/>
  <c r="AM615" i="261"/>
  <c r="AL615" i="261"/>
  <c r="AK615" i="261"/>
  <c r="AF615" i="261"/>
  <c r="AE615" i="261"/>
  <c r="AD615" i="261"/>
  <c r="Y615" i="261"/>
  <c r="X615" i="261"/>
  <c r="W615" i="261"/>
  <c r="R615" i="261"/>
  <c r="Q615" i="261"/>
  <c r="P615" i="261"/>
  <c r="K615" i="261"/>
  <c r="J615" i="261"/>
  <c r="I615" i="261"/>
  <c r="BH614" i="261"/>
  <c r="BG614" i="261"/>
  <c r="BF614" i="261"/>
  <c r="BA614" i="261"/>
  <c r="AZ614" i="261"/>
  <c r="AY614" i="261"/>
  <c r="AT614" i="261"/>
  <c r="AS614" i="261"/>
  <c r="AR614" i="261"/>
  <c r="AM614" i="261"/>
  <c r="AL614" i="261"/>
  <c r="AK614" i="261"/>
  <c r="AF614" i="261"/>
  <c r="AE614" i="261"/>
  <c r="AD614" i="261"/>
  <c r="Y614" i="261"/>
  <c r="X614" i="261"/>
  <c r="W614" i="261"/>
  <c r="R614" i="261"/>
  <c r="Q614" i="261"/>
  <c r="P614" i="261"/>
  <c r="K614" i="261"/>
  <c r="J614" i="261"/>
  <c r="I614" i="261"/>
  <c r="BH613" i="261"/>
  <c r="BG613" i="261"/>
  <c r="BF613" i="261"/>
  <c r="BA613" i="261"/>
  <c r="AZ613" i="261"/>
  <c r="AY613" i="261"/>
  <c r="AT613" i="261"/>
  <c r="AS613" i="261"/>
  <c r="AR613" i="261"/>
  <c r="AM613" i="261"/>
  <c r="AL613" i="261"/>
  <c r="AK613" i="261"/>
  <c r="AF613" i="261"/>
  <c r="AE613" i="261"/>
  <c r="AD613" i="261"/>
  <c r="Y613" i="261"/>
  <c r="X613" i="261"/>
  <c r="W613" i="261"/>
  <c r="R613" i="261"/>
  <c r="Q613" i="261"/>
  <c r="P613" i="261"/>
  <c r="K613" i="261"/>
  <c r="J613" i="261"/>
  <c r="I613" i="261"/>
  <c r="BH612" i="261"/>
  <c r="BG612" i="261"/>
  <c r="BF612" i="261"/>
  <c r="BA612" i="261"/>
  <c r="AZ612" i="261"/>
  <c r="AY612" i="261"/>
  <c r="AT612" i="261"/>
  <c r="AS612" i="261"/>
  <c r="AR612" i="261"/>
  <c r="AM612" i="261"/>
  <c r="AL612" i="261"/>
  <c r="AK612" i="261"/>
  <c r="AF612" i="261"/>
  <c r="AE612" i="261"/>
  <c r="AD612" i="261"/>
  <c r="Y612" i="261"/>
  <c r="X612" i="261"/>
  <c r="W612" i="261"/>
  <c r="R612" i="261"/>
  <c r="Q612" i="261"/>
  <c r="P612" i="261"/>
  <c r="K612" i="261"/>
  <c r="J612" i="261"/>
  <c r="I612" i="261"/>
  <c r="BH611" i="261"/>
  <c r="BG611" i="261"/>
  <c r="BF611" i="261"/>
  <c r="BA611" i="261"/>
  <c r="AZ611" i="261"/>
  <c r="AY611" i="261"/>
  <c r="AT611" i="261"/>
  <c r="AS611" i="261"/>
  <c r="AR611" i="261"/>
  <c r="AM611" i="261"/>
  <c r="AL611" i="261"/>
  <c r="AK611" i="261"/>
  <c r="AF611" i="261"/>
  <c r="AE611" i="261"/>
  <c r="AD611" i="261"/>
  <c r="Y611" i="261"/>
  <c r="X611" i="261"/>
  <c r="W611" i="261"/>
  <c r="R611" i="261"/>
  <c r="Q611" i="261"/>
  <c r="P611" i="261"/>
  <c r="K611" i="261"/>
  <c r="J611" i="261"/>
  <c r="I611" i="261"/>
  <c r="BH610" i="261"/>
  <c r="BG610" i="261"/>
  <c r="BF610" i="261"/>
  <c r="BA610" i="261"/>
  <c r="AZ610" i="261"/>
  <c r="AY610" i="261"/>
  <c r="AT610" i="261"/>
  <c r="AS610" i="261"/>
  <c r="AR610" i="261"/>
  <c r="AM610" i="261"/>
  <c r="AL610" i="261"/>
  <c r="AK610" i="261"/>
  <c r="AF610" i="261"/>
  <c r="AE610" i="261"/>
  <c r="AD610" i="261"/>
  <c r="Y610" i="261"/>
  <c r="X610" i="261"/>
  <c r="W610" i="261"/>
  <c r="R610" i="261"/>
  <c r="Q610" i="261"/>
  <c r="P610" i="261"/>
  <c r="K610" i="261"/>
  <c r="J610" i="261"/>
  <c r="I610" i="261"/>
  <c r="BH609" i="261"/>
  <c r="BG609" i="261"/>
  <c r="BF609" i="261"/>
  <c r="BA609" i="261"/>
  <c r="AZ609" i="261"/>
  <c r="AY609" i="261"/>
  <c r="AT609" i="261"/>
  <c r="AS609" i="261"/>
  <c r="AR609" i="261"/>
  <c r="AM609" i="261"/>
  <c r="AL609" i="261"/>
  <c r="AK609" i="261"/>
  <c r="AF609" i="261"/>
  <c r="AE609" i="261"/>
  <c r="AD609" i="261"/>
  <c r="Y609" i="261"/>
  <c r="X609" i="261"/>
  <c r="W609" i="261"/>
  <c r="R609" i="261"/>
  <c r="Q609" i="261"/>
  <c r="P609" i="261"/>
  <c r="K609" i="261"/>
  <c r="J609" i="261"/>
  <c r="I609" i="261"/>
  <c r="F609" i="261"/>
  <c r="BH608" i="261"/>
  <c r="BG608" i="261"/>
  <c r="BF608" i="261"/>
  <c r="BA608" i="261"/>
  <c r="AZ608" i="261"/>
  <c r="AY608" i="261"/>
  <c r="AV608" i="261"/>
  <c r="AT608" i="261"/>
  <c r="AS608" i="261"/>
  <c r="AR608" i="261"/>
  <c r="AM608" i="261"/>
  <c r="AL608" i="261"/>
  <c r="AK608" i="261"/>
  <c r="AF608" i="261"/>
  <c r="AE608" i="261"/>
  <c r="AD608" i="261"/>
  <c r="Y608" i="261"/>
  <c r="X608" i="261"/>
  <c r="W608" i="261"/>
  <c r="R608" i="261"/>
  <c r="Q608" i="261"/>
  <c r="P608" i="261"/>
  <c r="K608" i="261"/>
  <c r="J608" i="261"/>
  <c r="I608" i="261"/>
  <c r="F608" i="261"/>
  <c r="BE607" i="261"/>
  <c r="BD607" i="261"/>
  <c r="BB607" i="261"/>
  <c r="BC606" i="261"/>
  <c r="AX607" i="261"/>
  <c r="AW607" i="261"/>
  <c r="AU607" i="261"/>
  <c r="AV607" i="261"/>
  <c r="AQ607" i="261"/>
  <c r="AP607" i="261"/>
  <c r="AN607" i="261"/>
  <c r="AO607" i="261"/>
  <c r="AJ607" i="261"/>
  <c r="AI607" i="261"/>
  <c r="AG607" i="261"/>
  <c r="AH607" i="261"/>
  <c r="AC607" i="261"/>
  <c r="AB607" i="261"/>
  <c r="Z607" i="261"/>
  <c r="AA605" i="261"/>
  <c r="V607" i="261"/>
  <c r="U607" i="261"/>
  <c r="S607" i="261"/>
  <c r="T601" i="261"/>
  <c r="O607" i="261"/>
  <c r="N607" i="261"/>
  <c r="L607" i="261"/>
  <c r="H607" i="261"/>
  <c r="G607" i="261"/>
  <c r="E607" i="261"/>
  <c r="F607" i="261"/>
  <c r="BH606" i="261"/>
  <c r="BG606" i="261"/>
  <c r="BF606" i="261"/>
  <c r="BA606" i="261"/>
  <c r="AZ606" i="261"/>
  <c r="AY606" i="261"/>
  <c r="AT606" i="261"/>
  <c r="AS606" i="261"/>
  <c r="AR606" i="261"/>
  <c r="AM606" i="261"/>
  <c r="AL606" i="261"/>
  <c r="AK606" i="261"/>
  <c r="AF606" i="261"/>
  <c r="AE606" i="261"/>
  <c r="AD606" i="261"/>
  <c r="Y606" i="261"/>
  <c r="X606" i="261"/>
  <c r="W606" i="261"/>
  <c r="R606" i="261"/>
  <c r="Q606" i="261"/>
  <c r="P606" i="261"/>
  <c r="K606" i="261"/>
  <c r="J606" i="261"/>
  <c r="I606" i="261"/>
  <c r="BH605" i="261"/>
  <c r="BG605" i="261"/>
  <c r="BF605" i="261"/>
  <c r="BA605" i="261"/>
  <c r="AZ605" i="261"/>
  <c r="AY605" i="261"/>
  <c r="AT605" i="261"/>
  <c r="AS605" i="261"/>
  <c r="AR605" i="261"/>
  <c r="AM605" i="261"/>
  <c r="AL605" i="261"/>
  <c r="AK605" i="261"/>
  <c r="AF605" i="261"/>
  <c r="AE605" i="261"/>
  <c r="AD605" i="261"/>
  <c r="Y605" i="261"/>
  <c r="X605" i="261"/>
  <c r="W605" i="261"/>
  <c r="R605" i="261"/>
  <c r="Q605" i="261"/>
  <c r="P605" i="261"/>
  <c r="K605" i="261"/>
  <c r="J605" i="261"/>
  <c r="I605" i="261"/>
  <c r="BH604" i="261"/>
  <c r="BG604" i="261"/>
  <c r="BF604" i="261"/>
  <c r="BA604" i="261"/>
  <c r="AZ604" i="261"/>
  <c r="AY604" i="261"/>
  <c r="AT604" i="261"/>
  <c r="AS604" i="261"/>
  <c r="AR604" i="261"/>
  <c r="AM604" i="261"/>
  <c r="AL604" i="261"/>
  <c r="AK604" i="261"/>
  <c r="AF604" i="261"/>
  <c r="AE604" i="261"/>
  <c r="AD604" i="261"/>
  <c r="Y604" i="261"/>
  <c r="X604" i="261"/>
  <c r="W604" i="261"/>
  <c r="R604" i="261"/>
  <c r="Q604" i="261"/>
  <c r="P604" i="261"/>
  <c r="K604" i="261"/>
  <c r="J604" i="261"/>
  <c r="I604" i="261"/>
  <c r="BH603" i="261"/>
  <c r="BG603" i="261"/>
  <c r="BF603" i="261"/>
  <c r="BA603" i="261"/>
  <c r="AZ603" i="261"/>
  <c r="AY603" i="261"/>
  <c r="AT603" i="261"/>
  <c r="AS603" i="261"/>
  <c r="AR603" i="261"/>
  <c r="AM603" i="261"/>
  <c r="AL603" i="261"/>
  <c r="AK603" i="261"/>
  <c r="AH603" i="261"/>
  <c r="AF603" i="261"/>
  <c r="AE603" i="261"/>
  <c r="AD603" i="261"/>
  <c r="Y603" i="261"/>
  <c r="X603" i="261"/>
  <c r="W603" i="261"/>
  <c r="R603" i="261"/>
  <c r="Q603" i="261"/>
  <c r="P603" i="261"/>
  <c r="K603" i="261"/>
  <c r="J603" i="261"/>
  <c r="I603" i="261"/>
  <c r="BH602" i="261"/>
  <c r="BG602" i="261"/>
  <c r="BF602" i="261"/>
  <c r="BA602" i="261"/>
  <c r="AZ602" i="261"/>
  <c r="AY602" i="261"/>
  <c r="AT602" i="261"/>
  <c r="AS602" i="261"/>
  <c r="AR602" i="261"/>
  <c r="AM602" i="261"/>
  <c r="AL602" i="261"/>
  <c r="AK602" i="261"/>
  <c r="AF602" i="261"/>
  <c r="AE602" i="261"/>
  <c r="AD602" i="261"/>
  <c r="Y602" i="261"/>
  <c r="X602" i="261"/>
  <c r="W602" i="261"/>
  <c r="R602" i="261"/>
  <c r="Q602" i="261"/>
  <c r="P602" i="261"/>
  <c r="K602" i="261"/>
  <c r="J602" i="261"/>
  <c r="I602" i="261"/>
  <c r="BH601" i="261"/>
  <c r="BG601" i="261"/>
  <c r="BF601" i="261"/>
  <c r="BA601" i="261"/>
  <c r="AZ601" i="261"/>
  <c r="AY601" i="261"/>
  <c r="AT601" i="261"/>
  <c r="AS601" i="261"/>
  <c r="AR601" i="261"/>
  <c r="AO601" i="261"/>
  <c r="AM601" i="261"/>
  <c r="AL601" i="261"/>
  <c r="AK601" i="261"/>
  <c r="AF601" i="261"/>
  <c r="AE601" i="261"/>
  <c r="AD601" i="261"/>
  <c r="Y601" i="261"/>
  <c r="X601" i="261"/>
  <c r="W601" i="261"/>
  <c r="R601" i="261"/>
  <c r="Q601" i="261"/>
  <c r="P601" i="261"/>
  <c r="K601" i="261"/>
  <c r="J601" i="261"/>
  <c r="I601" i="261"/>
  <c r="BH600" i="261"/>
  <c r="BG600" i="261"/>
  <c r="BF600" i="261"/>
  <c r="BA600" i="261"/>
  <c r="AZ600" i="261"/>
  <c r="AY600" i="261"/>
  <c r="AT600" i="261"/>
  <c r="AS600" i="261"/>
  <c r="AR600" i="261"/>
  <c r="AO600" i="261"/>
  <c r="AM600" i="261"/>
  <c r="AL600" i="261"/>
  <c r="AK600" i="261"/>
  <c r="AF600" i="261"/>
  <c r="AE600" i="261"/>
  <c r="AD600" i="261"/>
  <c r="Y600" i="261"/>
  <c r="X600" i="261"/>
  <c r="W600" i="261"/>
  <c r="R600" i="261"/>
  <c r="Q600" i="261"/>
  <c r="P600" i="261"/>
  <c r="K600" i="261"/>
  <c r="J600" i="261"/>
  <c r="I600" i="261"/>
  <c r="BH599" i="261"/>
  <c r="BG599" i="261"/>
  <c r="BF599" i="261"/>
  <c r="BA599" i="261"/>
  <c r="AZ599" i="261"/>
  <c r="AY599" i="261"/>
  <c r="AT599" i="261"/>
  <c r="AS599" i="261"/>
  <c r="AR599" i="261"/>
  <c r="AO599" i="261"/>
  <c r="AM599" i="261"/>
  <c r="AL599" i="261"/>
  <c r="AK599" i="261"/>
  <c r="AF599" i="261"/>
  <c r="AE599" i="261"/>
  <c r="AD599" i="261"/>
  <c r="Y599" i="261"/>
  <c r="X599" i="261"/>
  <c r="W599" i="261"/>
  <c r="R599" i="261"/>
  <c r="Q599" i="261"/>
  <c r="P599" i="261"/>
  <c r="K599" i="261"/>
  <c r="J599" i="261"/>
  <c r="I599" i="261"/>
  <c r="BE598" i="261"/>
  <c r="BD598" i="261"/>
  <c r="BB598" i="261"/>
  <c r="BC597" i="261"/>
  <c r="AX598" i="261"/>
  <c r="AW598" i="261"/>
  <c r="AU598" i="261"/>
  <c r="AV597" i="261"/>
  <c r="AQ598" i="261"/>
  <c r="AP598" i="261"/>
  <c r="AN598" i="261"/>
  <c r="AO598" i="261"/>
  <c r="AJ598" i="261"/>
  <c r="AI598" i="261"/>
  <c r="AG598" i="261"/>
  <c r="AH594" i="261"/>
  <c r="AC598" i="261"/>
  <c r="AB598" i="261"/>
  <c r="Z598" i="261"/>
  <c r="AA596" i="261"/>
  <c r="V598" i="261"/>
  <c r="U598" i="261"/>
  <c r="S598" i="261"/>
  <c r="T594" i="261"/>
  <c r="O598" i="261"/>
  <c r="N598" i="261"/>
  <c r="L598" i="261"/>
  <c r="M594" i="261"/>
  <c r="H598" i="261"/>
  <c r="G598" i="261"/>
  <c r="E598" i="261"/>
  <c r="F597" i="261"/>
  <c r="BH597" i="261"/>
  <c r="BG597" i="261"/>
  <c r="BF597" i="261"/>
  <c r="BA597" i="261"/>
  <c r="AZ597" i="261"/>
  <c r="AY597" i="261"/>
  <c r="AT597" i="261"/>
  <c r="AS597" i="261"/>
  <c r="AR597" i="261"/>
  <c r="AM597" i="261"/>
  <c r="AL597" i="261"/>
  <c r="AK597" i="261"/>
  <c r="AF597" i="261"/>
  <c r="AE597" i="261"/>
  <c r="AD597" i="261"/>
  <c r="Y597" i="261"/>
  <c r="X597" i="261"/>
  <c r="W597" i="261"/>
  <c r="R597" i="261"/>
  <c r="Q597" i="261"/>
  <c r="P597" i="261"/>
  <c r="K597" i="261"/>
  <c r="J597" i="261"/>
  <c r="I597" i="261"/>
  <c r="BH596" i="261"/>
  <c r="BG596" i="261"/>
  <c r="BF596" i="261"/>
  <c r="BA596" i="261"/>
  <c r="AZ596" i="261"/>
  <c r="AY596" i="261"/>
  <c r="AT596" i="261"/>
  <c r="AS596" i="261"/>
  <c r="AR596" i="261"/>
  <c r="AM596" i="261"/>
  <c r="AL596" i="261"/>
  <c r="AK596" i="261"/>
  <c r="AF596" i="261"/>
  <c r="AE596" i="261"/>
  <c r="AD596" i="261"/>
  <c r="Y596" i="261"/>
  <c r="X596" i="261"/>
  <c r="W596" i="261"/>
  <c r="R596" i="261"/>
  <c r="Q596" i="261"/>
  <c r="P596" i="261"/>
  <c r="K596" i="261"/>
  <c r="J596" i="261"/>
  <c r="I596" i="261"/>
  <c r="BH595" i="261"/>
  <c r="BG595" i="261"/>
  <c r="BF595" i="261"/>
  <c r="BA595" i="261"/>
  <c r="AZ595" i="261"/>
  <c r="AY595" i="261"/>
  <c r="AT595" i="261"/>
  <c r="AS595" i="261"/>
  <c r="AR595" i="261"/>
  <c r="AM595" i="261"/>
  <c r="AL595" i="261"/>
  <c r="AK595" i="261"/>
  <c r="AF595" i="261"/>
  <c r="AE595" i="261"/>
  <c r="AD595" i="261"/>
  <c r="Y595" i="261"/>
  <c r="X595" i="261"/>
  <c r="W595" i="261"/>
  <c r="R595" i="261"/>
  <c r="Q595" i="261"/>
  <c r="P595" i="261"/>
  <c r="K595" i="261"/>
  <c r="J595" i="261"/>
  <c r="I595" i="261"/>
  <c r="BH594" i="261"/>
  <c r="BG594" i="261"/>
  <c r="BF594" i="261"/>
  <c r="BA594" i="261"/>
  <c r="AZ594" i="261"/>
  <c r="AY594" i="261"/>
  <c r="AT594" i="261"/>
  <c r="AS594" i="261"/>
  <c r="AR594" i="261"/>
  <c r="AM594" i="261"/>
  <c r="AL594" i="261"/>
  <c r="AK594" i="261"/>
  <c r="AF594" i="261"/>
  <c r="AE594" i="261"/>
  <c r="AD594" i="261"/>
  <c r="Y594" i="261"/>
  <c r="X594" i="261"/>
  <c r="W594" i="261"/>
  <c r="R594" i="261"/>
  <c r="Q594" i="261"/>
  <c r="P594" i="261"/>
  <c r="K594" i="261"/>
  <c r="J594" i="261"/>
  <c r="I594" i="261"/>
  <c r="BH593" i="261"/>
  <c r="BG593" i="261"/>
  <c r="BF593" i="261"/>
  <c r="BA593" i="261"/>
  <c r="AZ593" i="261"/>
  <c r="AY593" i="261"/>
  <c r="AT593" i="261"/>
  <c r="AS593" i="261"/>
  <c r="AR593" i="261"/>
  <c r="AM593" i="261"/>
  <c r="AL593" i="261"/>
  <c r="AK593" i="261"/>
  <c r="AF593" i="261"/>
  <c r="AE593" i="261"/>
  <c r="AD593" i="261"/>
  <c r="Y593" i="261"/>
  <c r="X593" i="261"/>
  <c r="W593" i="261"/>
  <c r="R593" i="261"/>
  <c r="Q593" i="261"/>
  <c r="P593" i="261"/>
  <c r="K593" i="261"/>
  <c r="J593" i="261"/>
  <c r="I593" i="261"/>
  <c r="BH592" i="261"/>
  <c r="BG592" i="261"/>
  <c r="BF592" i="261"/>
  <c r="BA592" i="261"/>
  <c r="AZ592" i="261"/>
  <c r="AY592" i="261"/>
  <c r="AT592" i="261"/>
  <c r="AS592" i="261"/>
  <c r="AR592" i="261"/>
  <c r="AM592" i="261"/>
  <c r="AL592" i="261"/>
  <c r="AK592" i="261"/>
  <c r="AF592" i="261"/>
  <c r="AE592" i="261"/>
  <c r="AD592" i="261"/>
  <c r="Y592" i="261"/>
  <c r="X592" i="261"/>
  <c r="W592" i="261"/>
  <c r="R592" i="261"/>
  <c r="Q592" i="261"/>
  <c r="P592" i="261"/>
  <c r="K592" i="261"/>
  <c r="J592" i="261"/>
  <c r="I592" i="261"/>
  <c r="BH591" i="261"/>
  <c r="BG591" i="261"/>
  <c r="BF591" i="261"/>
  <c r="BA591" i="261"/>
  <c r="AZ591" i="261"/>
  <c r="AY591" i="261"/>
  <c r="AT591" i="261"/>
  <c r="AS591" i="261"/>
  <c r="AR591" i="261"/>
  <c r="AM591" i="261"/>
  <c r="AL591" i="261"/>
  <c r="AK591" i="261"/>
  <c r="AF591" i="261"/>
  <c r="AE591" i="261"/>
  <c r="AD591" i="261"/>
  <c r="Y591" i="261"/>
  <c r="X591" i="261"/>
  <c r="W591" i="261"/>
  <c r="R591" i="261"/>
  <c r="Q591" i="261"/>
  <c r="P591" i="261"/>
  <c r="K591" i="261"/>
  <c r="J591" i="261"/>
  <c r="I591" i="261"/>
  <c r="BH590" i="261"/>
  <c r="BG590" i="261"/>
  <c r="BF590" i="261"/>
  <c r="BA590" i="261"/>
  <c r="AZ590" i="261"/>
  <c r="AY590" i="261"/>
  <c r="AT590" i="261"/>
  <c r="AS590" i="261"/>
  <c r="AR590" i="261"/>
  <c r="AM590" i="261"/>
  <c r="AL590" i="261"/>
  <c r="AK590" i="261"/>
  <c r="AF590" i="261"/>
  <c r="AE590" i="261"/>
  <c r="AD590" i="261"/>
  <c r="Y590" i="261"/>
  <c r="X590" i="261"/>
  <c r="W590" i="261"/>
  <c r="R590" i="261"/>
  <c r="Q590" i="261"/>
  <c r="P590" i="261"/>
  <c r="K590" i="261"/>
  <c r="J590" i="261"/>
  <c r="I590" i="261"/>
  <c r="BE589" i="261"/>
  <c r="BD589" i="261"/>
  <c r="BB589" i="261"/>
  <c r="BC582" i="261"/>
  <c r="AX589" i="261"/>
  <c r="AW589" i="261"/>
  <c r="AU589" i="261"/>
  <c r="AV587" i="261"/>
  <c r="AQ589" i="261"/>
  <c r="AP589" i="261"/>
  <c r="AN589" i="261"/>
  <c r="AO589" i="261"/>
  <c r="AJ589" i="261"/>
  <c r="AI589" i="261"/>
  <c r="AG589" i="261"/>
  <c r="AH583" i="261"/>
  <c r="AC589" i="261"/>
  <c r="AB589" i="261"/>
  <c r="Z589" i="261"/>
  <c r="AA587" i="261"/>
  <c r="V589" i="261"/>
  <c r="U589" i="261"/>
  <c r="S589" i="261"/>
  <c r="T583" i="261"/>
  <c r="O589" i="261"/>
  <c r="N589" i="261"/>
  <c r="L589" i="261"/>
  <c r="M589" i="261"/>
  <c r="H589" i="261"/>
  <c r="G589" i="261"/>
  <c r="E589" i="261"/>
  <c r="F586" i="261"/>
  <c r="BH588" i="261"/>
  <c r="BG588" i="261"/>
  <c r="BF588" i="261"/>
  <c r="BA588" i="261"/>
  <c r="AZ588" i="261"/>
  <c r="AY588" i="261"/>
  <c r="AT588" i="261"/>
  <c r="AS588" i="261"/>
  <c r="AR588" i="261"/>
  <c r="AM588" i="261"/>
  <c r="AL588" i="261"/>
  <c r="AK588" i="261"/>
  <c r="AF588" i="261"/>
  <c r="AE588" i="261"/>
  <c r="AD588" i="261"/>
  <c r="Y588" i="261"/>
  <c r="X588" i="261"/>
  <c r="W588" i="261"/>
  <c r="R588" i="261"/>
  <c r="Q588" i="261"/>
  <c r="P588" i="261"/>
  <c r="K588" i="261"/>
  <c r="J588" i="261"/>
  <c r="I588" i="261"/>
  <c r="BH587" i="261"/>
  <c r="BG587" i="261"/>
  <c r="BF587" i="261"/>
  <c r="BA587" i="261"/>
  <c r="AZ587" i="261"/>
  <c r="AY587" i="261"/>
  <c r="AT587" i="261"/>
  <c r="AS587" i="261"/>
  <c r="AR587" i="261"/>
  <c r="AM587" i="261"/>
  <c r="AL587" i="261"/>
  <c r="AK587" i="261"/>
  <c r="AF587" i="261"/>
  <c r="AE587" i="261"/>
  <c r="AD587" i="261"/>
  <c r="Y587" i="261"/>
  <c r="X587" i="261"/>
  <c r="W587" i="261"/>
  <c r="R587" i="261"/>
  <c r="Q587" i="261"/>
  <c r="P587" i="261"/>
  <c r="K587" i="261"/>
  <c r="J587" i="261"/>
  <c r="I587" i="261"/>
  <c r="BH586" i="261"/>
  <c r="BG586" i="261"/>
  <c r="BF586" i="261"/>
  <c r="BA586" i="261"/>
  <c r="AZ586" i="261"/>
  <c r="AY586" i="261"/>
  <c r="AT586" i="261"/>
  <c r="AS586" i="261"/>
  <c r="AR586" i="261"/>
  <c r="AM586" i="261"/>
  <c r="AL586" i="261"/>
  <c r="AK586" i="261"/>
  <c r="AF586" i="261"/>
  <c r="AE586" i="261"/>
  <c r="AD586" i="261"/>
  <c r="Y586" i="261"/>
  <c r="X586" i="261"/>
  <c r="W586" i="261"/>
  <c r="R586" i="261"/>
  <c r="Q586" i="261"/>
  <c r="P586" i="261"/>
  <c r="K586" i="261"/>
  <c r="J586" i="261"/>
  <c r="I586" i="261"/>
  <c r="BH585" i="261"/>
  <c r="BG585" i="261"/>
  <c r="BF585" i="261"/>
  <c r="BA585" i="261"/>
  <c r="AZ585" i="261"/>
  <c r="AY585" i="261"/>
  <c r="AT585" i="261"/>
  <c r="AS585" i="261"/>
  <c r="AR585" i="261"/>
  <c r="AM585" i="261"/>
  <c r="AL585" i="261"/>
  <c r="AK585" i="261"/>
  <c r="AF585" i="261"/>
  <c r="AE585" i="261"/>
  <c r="AD585" i="261"/>
  <c r="Y585" i="261"/>
  <c r="X585" i="261"/>
  <c r="W585" i="261"/>
  <c r="R585" i="261"/>
  <c r="Q585" i="261"/>
  <c r="P585" i="261"/>
  <c r="K585" i="261"/>
  <c r="J585" i="261"/>
  <c r="I585" i="261"/>
  <c r="BH584" i="261"/>
  <c r="BG584" i="261"/>
  <c r="BF584" i="261"/>
  <c r="BA584" i="261"/>
  <c r="AZ584" i="261"/>
  <c r="AY584" i="261"/>
  <c r="AT584" i="261"/>
  <c r="AS584" i="261"/>
  <c r="AR584" i="261"/>
  <c r="AM584" i="261"/>
  <c r="AL584" i="261"/>
  <c r="AK584" i="261"/>
  <c r="AF584" i="261"/>
  <c r="AE584" i="261"/>
  <c r="AD584" i="261"/>
  <c r="Y584" i="261"/>
  <c r="X584" i="261"/>
  <c r="W584" i="261"/>
  <c r="R584" i="261"/>
  <c r="Q584" i="261"/>
  <c r="P584" i="261"/>
  <c r="K584" i="261"/>
  <c r="J584" i="261"/>
  <c r="I584" i="261"/>
  <c r="BH583" i="261"/>
  <c r="BG583" i="261"/>
  <c r="BF583" i="261"/>
  <c r="BA583" i="261"/>
  <c r="AZ583" i="261"/>
  <c r="AY583" i="261"/>
  <c r="AT583" i="261"/>
  <c r="AS583" i="261"/>
  <c r="AR583" i="261"/>
  <c r="AM583" i="261"/>
  <c r="AL583" i="261"/>
  <c r="AK583" i="261"/>
  <c r="AF583" i="261"/>
  <c r="AE583" i="261"/>
  <c r="AD583" i="261"/>
  <c r="Y583" i="261"/>
  <c r="X583" i="261"/>
  <c r="W583" i="261"/>
  <c r="R583" i="261"/>
  <c r="Q583" i="261"/>
  <c r="P583" i="261"/>
  <c r="K583" i="261"/>
  <c r="J583" i="261"/>
  <c r="I583" i="261"/>
  <c r="BH582" i="261"/>
  <c r="BG582" i="261"/>
  <c r="BF582" i="261"/>
  <c r="BA582" i="261"/>
  <c r="AZ582" i="261"/>
  <c r="AY582" i="261"/>
  <c r="AT582" i="261"/>
  <c r="AS582" i="261"/>
  <c r="AR582" i="261"/>
  <c r="AM582" i="261"/>
  <c r="AL582" i="261"/>
  <c r="AK582" i="261"/>
  <c r="AF582" i="261"/>
  <c r="AE582" i="261"/>
  <c r="AD582" i="261"/>
  <c r="Y582" i="261"/>
  <c r="X582" i="261"/>
  <c r="W582" i="261"/>
  <c r="R582" i="261"/>
  <c r="Q582" i="261"/>
  <c r="P582" i="261"/>
  <c r="K582" i="261"/>
  <c r="J582" i="261"/>
  <c r="I582" i="261"/>
  <c r="BH581" i="261"/>
  <c r="BG581" i="261"/>
  <c r="BF581" i="261"/>
  <c r="BA581" i="261"/>
  <c r="AZ581" i="261"/>
  <c r="AY581" i="261"/>
  <c r="AT581" i="261"/>
  <c r="AS581" i="261"/>
  <c r="AR581" i="261"/>
  <c r="AM581" i="261"/>
  <c r="AL581" i="261"/>
  <c r="AK581" i="261"/>
  <c r="AF581" i="261"/>
  <c r="AE581" i="261"/>
  <c r="AD581" i="261"/>
  <c r="Y581" i="261"/>
  <c r="X581" i="261"/>
  <c r="W581" i="261"/>
  <c r="R581" i="261"/>
  <c r="Q581" i="261"/>
  <c r="P581" i="261"/>
  <c r="K581" i="261"/>
  <c r="J581" i="261"/>
  <c r="I581" i="261"/>
  <c r="BE580" i="261"/>
  <c r="BD580" i="261"/>
  <c r="BB580" i="261"/>
  <c r="BC575" i="261"/>
  <c r="AX580" i="261"/>
  <c r="AW580" i="261"/>
  <c r="AU580" i="261"/>
  <c r="AV578" i="261"/>
  <c r="AQ580" i="261"/>
  <c r="AP580" i="261"/>
  <c r="AN580" i="261"/>
  <c r="AO578" i="261"/>
  <c r="AJ580" i="261"/>
  <c r="AI580" i="261"/>
  <c r="AG580" i="261"/>
  <c r="AH579" i="261"/>
  <c r="AC580" i="261"/>
  <c r="AB580" i="261"/>
  <c r="Z580" i="261"/>
  <c r="AA577" i="261"/>
  <c r="V580" i="261"/>
  <c r="U580" i="261"/>
  <c r="S580" i="261"/>
  <c r="T573" i="261"/>
  <c r="O580" i="261"/>
  <c r="N580" i="261"/>
  <c r="L580" i="261"/>
  <c r="M580" i="261"/>
  <c r="H580" i="261"/>
  <c r="G580" i="261"/>
  <c r="E580" i="261"/>
  <c r="F579" i="261"/>
  <c r="BH579" i="261"/>
  <c r="BG579" i="261"/>
  <c r="BF579" i="261"/>
  <c r="BA579" i="261"/>
  <c r="AZ579" i="261"/>
  <c r="AY579" i="261"/>
  <c r="AT579" i="261"/>
  <c r="AS579" i="261"/>
  <c r="AR579" i="261"/>
  <c r="AM579" i="261"/>
  <c r="AL579" i="261"/>
  <c r="AK579" i="261"/>
  <c r="AF579" i="261"/>
  <c r="AE579" i="261"/>
  <c r="AD579" i="261"/>
  <c r="Y579" i="261"/>
  <c r="X579" i="261"/>
  <c r="W579" i="261"/>
  <c r="R579" i="261"/>
  <c r="Q579" i="261"/>
  <c r="P579" i="261"/>
  <c r="K579" i="261"/>
  <c r="J579" i="261"/>
  <c r="I579" i="261"/>
  <c r="BH578" i="261"/>
  <c r="BG578" i="261"/>
  <c r="BF578" i="261"/>
  <c r="BA578" i="261"/>
  <c r="AZ578" i="261"/>
  <c r="AY578" i="261"/>
  <c r="AT578" i="261"/>
  <c r="AS578" i="261"/>
  <c r="AR578" i="261"/>
  <c r="AM578" i="261"/>
  <c r="AL578" i="261"/>
  <c r="AK578" i="261"/>
  <c r="AF578" i="261"/>
  <c r="AE578" i="261"/>
  <c r="AD578" i="261"/>
  <c r="Y578" i="261"/>
  <c r="X578" i="261"/>
  <c r="W578" i="261"/>
  <c r="R578" i="261"/>
  <c r="Q578" i="261"/>
  <c r="P578" i="261"/>
  <c r="K578" i="261"/>
  <c r="J578" i="261"/>
  <c r="I578" i="261"/>
  <c r="BH577" i="261"/>
  <c r="BG577" i="261"/>
  <c r="BF577" i="261"/>
  <c r="BA577" i="261"/>
  <c r="AZ577" i="261"/>
  <c r="AY577" i="261"/>
  <c r="AT577" i="261"/>
  <c r="AS577" i="261"/>
  <c r="AR577" i="261"/>
  <c r="AM577" i="261"/>
  <c r="AL577" i="261"/>
  <c r="AK577" i="261"/>
  <c r="AF577" i="261"/>
  <c r="AE577" i="261"/>
  <c r="AD577" i="261"/>
  <c r="Y577" i="261"/>
  <c r="X577" i="261"/>
  <c r="W577" i="261"/>
  <c r="R577" i="261"/>
  <c r="Q577" i="261"/>
  <c r="P577" i="261"/>
  <c r="K577" i="261"/>
  <c r="J577" i="261"/>
  <c r="I577" i="261"/>
  <c r="BH576" i="261"/>
  <c r="BG576" i="261"/>
  <c r="BF576" i="261"/>
  <c r="BA576" i="261"/>
  <c r="AZ576" i="261"/>
  <c r="AY576" i="261"/>
  <c r="AT576" i="261"/>
  <c r="AS576" i="261"/>
  <c r="AR576" i="261"/>
  <c r="AM576" i="261"/>
  <c r="AL576" i="261"/>
  <c r="AK576" i="261"/>
  <c r="AF576" i="261"/>
  <c r="AE576" i="261"/>
  <c r="AD576" i="261"/>
  <c r="Y576" i="261"/>
  <c r="X576" i="261"/>
  <c r="W576" i="261"/>
  <c r="R576" i="261"/>
  <c r="Q576" i="261"/>
  <c r="P576" i="261"/>
  <c r="K576" i="261"/>
  <c r="J576" i="261"/>
  <c r="I576" i="261"/>
  <c r="BH575" i="261"/>
  <c r="BG575" i="261"/>
  <c r="BF575" i="261"/>
  <c r="BA575" i="261"/>
  <c r="AZ575" i="261"/>
  <c r="AY575" i="261"/>
  <c r="AT575" i="261"/>
  <c r="AS575" i="261"/>
  <c r="AR575" i="261"/>
  <c r="AM575" i="261"/>
  <c r="AL575" i="261"/>
  <c r="AK575" i="261"/>
  <c r="AH575" i="261"/>
  <c r="AF575" i="261"/>
  <c r="AE575" i="261"/>
  <c r="AD575" i="261"/>
  <c r="Y575" i="261"/>
  <c r="X575" i="261"/>
  <c r="W575" i="261"/>
  <c r="R575" i="261"/>
  <c r="Q575" i="261"/>
  <c r="P575" i="261"/>
  <c r="K575" i="261"/>
  <c r="J575" i="261"/>
  <c r="I575" i="261"/>
  <c r="BH574" i="261"/>
  <c r="BG574" i="261"/>
  <c r="BF574" i="261"/>
  <c r="BA574" i="261"/>
  <c r="AZ574" i="261"/>
  <c r="AY574" i="261"/>
  <c r="AT574" i="261"/>
  <c r="AS574" i="261"/>
  <c r="AR574" i="261"/>
  <c r="AM574" i="261"/>
  <c r="AL574" i="261"/>
  <c r="AK574" i="261"/>
  <c r="AH574" i="261"/>
  <c r="AF574" i="261"/>
  <c r="AE574" i="261"/>
  <c r="AD574" i="261"/>
  <c r="AA574" i="261"/>
  <c r="Y574" i="261"/>
  <c r="X574" i="261"/>
  <c r="W574" i="261"/>
  <c r="T574" i="261"/>
  <c r="R574" i="261"/>
  <c r="Q574" i="261"/>
  <c r="P574" i="261"/>
  <c r="K574" i="261"/>
  <c r="J574" i="261"/>
  <c r="I574" i="261"/>
  <c r="BH573" i="261"/>
  <c r="BG573" i="261"/>
  <c r="BF573" i="261"/>
  <c r="BA573" i="261"/>
  <c r="AZ573" i="261"/>
  <c r="AY573" i="261"/>
  <c r="AT573" i="261"/>
  <c r="AS573" i="261"/>
  <c r="AR573" i="261"/>
  <c r="AM573" i="261"/>
  <c r="AL573" i="261"/>
  <c r="AK573" i="261"/>
  <c r="AH573" i="261"/>
  <c r="AF573" i="261"/>
  <c r="AE573" i="261"/>
  <c r="AD573" i="261"/>
  <c r="AA573" i="261"/>
  <c r="Y573" i="261"/>
  <c r="X573" i="261"/>
  <c r="W573" i="261"/>
  <c r="R573" i="261"/>
  <c r="Q573" i="261"/>
  <c r="P573" i="261"/>
  <c r="K573" i="261"/>
  <c r="J573" i="261"/>
  <c r="I573" i="261"/>
  <c r="BH572" i="261"/>
  <c r="BG572" i="261"/>
  <c r="BF572" i="261"/>
  <c r="BA572" i="261"/>
  <c r="AZ572" i="261"/>
  <c r="AY572" i="261"/>
  <c r="AT572" i="261"/>
  <c r="AS572" i="261"/>
  <c r="AR572" i="261"/>
  <c r="AM572" i="261"/>
  <c r="AL572" i="261"/>
  <c r="AK572" i="261"/>
  <c r="AH572" i="261"/>
  <c r="AF572" i="261"/>
  <c r="AE572" i="261"/>
  <c r="AD572" i="261"/>
  <c r="AA572" i="261"/>
  <c r="Y572" i="261"/>
  <c r="X572" i="261"/>
  <c r="W572" i="261"/>
  <c r="R572" i="261"/>
  <c r="Q572" i="261"/>
  <c r="P572" i="261"/>
  <c r="M572" i="261"/>
  <c r="K572" i="261"/>
  <c r="J572" i="261"/>
  <c r="I572" i="261"/>
  <c r="BB571" i="261"/>
  <c r="BC566" i="261"/>
  <c r="AX571" i="261"/>
  <c r="AW571" i="261"/>
  <c r="AU571" i="261"/>
  <c r="AV570" i="261"/>
  <c r="AQ571" i="261"/>
  <c r="AP571" i="261"/>
  <c r="AN571" i="261"/>
  <c r="AO571" i="261"/>
  <c r="AJ571" i="261"/>
  <c r="AI571" i="261"/>
  <c r="AG571" i="261"/>
  <c r="AH569" i="261"/>
  <c r="AC571" i="261"/>
  <c r="AB571" i="261"/>
  <c r="Z571" i="261"/>
  <c r="AA565" i="261"/>
  <c r="V571" i="261"/>
  <c r="U571" i="261"/>
  <c r="S571" i="261"/>
  <c r="T567" i="261"/>
  <c r="O571" i="261"/>
  <c r="N571" i="261"/>
  <c r="L571" i="261"/>
  <c r="M569" i="261"/>
  <c r="H571" i="261"/>
  <c r="G571" i="261"/>
  <c r="E571" i="261"/>
  <c r="F570" i="261"/>
  <c r="BH570" i="261"/>
  <c r="BG570" i="261"/>
  <c r="BF570" i="261"/>
  <c r="BA570" i="261"/>
  <c r="AZ570" i="261"/>
  <c r="AY570" i="261"/>
  <c r="AT570" i="261"/>
  <c r="AS570" i="261"/>
  <c r="AR570" i="261"/>
  <c r="AM570" i="261"/>
  <c r="AL570" i="261"/>
  <c r="AK570" i="261"/>
  <c r="AF570" i="261"/>
  <c r="AE570" i="261"/>
  <c r="AD570" i="261"/>
  <c r="Y570" i="261"/>
  <c r="X570" i="261"/>
  <c r="W570" i="261"/>
  <c r="R570" i="261"/>
  <c r="Q570" i="261"/>
  <c r="P570" i="261"/>
  <c r="K570" i="261"/>
  <c r="J570" i="261"/>
  <c r="I570" i="261"/>
  <c r="BH569" i="261"/>
  <c r="BG569" i="261"/>
  <c r="BF569" i="261"/>
  <c r="BA569" i="261"/>
  <c r="AZ569" i="261"/>
  <c r="AY569" i="261"/>
  <c r="AT569" i="261"/>
  <c r="AS569" i="261"/>
  <c r="AR569" i="261"/>
  <c r="AM569" i="261"/>
  <c r="AL569" i="261"/>
  <c r="AK569" i="261"/>
  <c r="AF569" i="261"/>
  <c r="AE569" i="261"/>
  <c r="AD569" i="261"/>
  <c r="Y569" i="261"/>
  <c r="X569" i="261"/>
  <c r="W569" i="261"/>
  <c r="R569" i="261"/>
  <c r="Q569" i="261"/>
  <c r="P569" i="261"/>
  <c r="K569" i="261"/>
  <c r="J569" i="261"/>
  <c r="I569" i="261"/>
  <c r="BH568" i="261"/>
  <c r="BG568" i="261"/>
  <c r="BF568" i="261"/>
  <c r="BA568" i="261"/>
  <c r="AZ568" i="261"/>
  <c r="AY568" i="261"/>
  <c r="AT568" i="261"/>
  <c r="AS568" i="261"/>
  <c r="AR568" i="261"/>
  <c r="AM568" i="261"/>
  <c r="AL568" i="261"/>
  <c r="AK568" i="261"/>
  <c r="AF568" i="261"/>
  <c r="AE568" i="261"/>
  <c r="AD568" i="261"/>
  <c r="Y568" i="261"/>
  <c r="X568" i="261"/>
  <c r="W568" i="261"/>
  <c r="R568" i="261"/>
  <c r="Q568" i="261"/>
  <c r="P568" i="261"/>
  <c r="K568" i="261"/>
  <c r="J568" i="261"/>
  <c r="I568" i="261"/>
  <c r="BH567" i="261"/>
  <c r="BG567" i="261"/>
  <c r="BF567" i="261"/>
  <c r="BA567" i="261"/>
  <c r="AZ567" i="261"/>
  <c r="AY567" i="261"/>
  <c r="AT567" i="261"/>
  <c r="AS567" i="261"/>
  <c r="AR567" i="261"/>
  <c r="AM567" i="261"/>
  <c r="AL567" i="261"/>
  <c r="AK567" i="261"/>
  <c r="AF567" i="261"/>
  <c r="AE567" i="261"/>
  <c r="AD567" i="261"/>
  <c r="Y567" i="261"/>
  <c r="X567" i="261"/>
  <c r="W567" i="261"/>
  <c r="R567" i="261"/>
  <c r="Q567" i="261"/>
  <c r="P567" i="261"/>
  <c r="K567" i="261"/>
  <c r="J567" i="261"/>
  <c r="I567" i="261"/>
  <c r="BH566" i="261"/>
  <c r="BG566" i="261"/>
  <c r="BF566" i="261"/>
  <c r="BA566" i="261"/>
  <c r="AZ566" i="261"/>
  <c r="AY566" i="261"/>
  <c r="AT566" i="261"/>
  <c r="AS566" i="261"/>
  <c r="AR566" i="261"/>
  <c r="AM566" i="261"/>
  <c r="AL566" i="261"/>
  <c r="AK566" i="261"/>
  <c r="AF566" i="261"/>
  <c r="AE566" i="261"/>
  <c r="AD566" i="261"/>
  <c r="Y566" i="261"/>
  <c r="X566" i="261"/>
  <c r="W566" i="261"/>
  <c r="R566" i="261"/>
  <c r="Q566" i="261"/>
  <c r="P566" i="261"/>
  <c r="K566" i="261"/>
  <c r="J566" i="261"/>
  <c r="I566" i="261"/>
  <c r="BH565" i="261"/>
  <c r="BG565" i="261"/>
  <c r="BF565" i="261"/>
  <c r="BA565" i="261"/>
  <c r="AZ565" i="261"/>
  <c r="AY565" i="261"/>
  <c r="AT565" i="261"/>
  <c r="AS565" i="261"/>
  <c r="AR565" i="261"/>
  <c r="AM565" i="261"/>
  <c r="AL565" i="261"/>
  <c r="AK565" i="261"/>
  <c r="AF565" i="261"/>
  <c r="AE565" i="261"/>
  <c r="AD565" i="261"/>
  <c r="Y565" i="261"/>
  <c r="X565" i="261"/>
  <c r="W565" i="261"/>
  <c r="R565" i="261"/>
  <c r="Q565" i="261"/>
  <c r="P565" i="261"/>
  <c r="K565" i="261"/>
  <c r="J565" i="261"/>
  <c r="I565" i="261"/>
  <c r="BH564" i="261"/>
  <c r="BG564" i="261"/>
  <c r="BF564" i="261"/>
  <c r="BA564" i="261"/>
  <c r="AZ564" i="261"/>
  <c r="AY564" i="261"/>
  <c r="AT564" i="261"/>
  <c r="AS564" i="261"/>
  <c r="AR564" i="261"/>
  <c r="AM564" i="261"/>
  <c r="AL564" i="261"/>
  <c r="AK564" i="261"/>
  <c r="AF564" i="261"/>
  <c r="AE564" i="261"/>
  <c r="AD564" i="261"/>
  <c r="Y564" i="261"/>
  <c r="X564" i="261"/>
  <c r="W564" i="261"/>
  <c r="R564" i="261"/>
  <c r="Q564" i="261"/>
  <c r="P564" i="261"/>
  <c r="K564" i="261"/>
  <c r="J564" i="261"/>
  <c r="I564" i="261"/>
  <c r="BH563" i="261"/>
  <c r="BG563" i="261"/>
  <c r="BF563" i="261"/>
  <c r="BA563" i="261"/>
  <c r="AZ563" i="261"/>
  <c r="AY563" i="261"/>
  <c r="AT563" i="261"/>
  <c r="AS563" i="261"/>
  <c r="AR563" i="261"/>
  <c r="AM563" i="261"/>
  <c r="AL563" i="261"/>
  <c r="AK563" i="261"/>
  <c r="AF563" i="261"/>
  <c r="AE563" i="261"/>
  <c r="AD563" i="261"/>
  <c r="Y563" i="261"/>
  <c r="X563" i="261"/>
  <c r="W563" i="261"/>
  <c r="R563" i="261"/>
  <c r="Q563" i="261"/>
  <c r="P563" i="261"/>
  <c r="K563" i="261"/>
  <c r="J563" i="261"/>
  <c r="I563" i="261"/>
  <c r="BE562" i="261"/>
  <c r="BD562" i="261"/>
  <c r="BB562" i="261"/>
  <c r="BC562" i="261"/>
  <c r="AX562" i="261"/>
  <c r="AW562" i="261"/>
  <c r="AU562" i="261"/>
  <c r="AV560" i="261"/>
  <c r="AQ562" i="261"/>
  <c r="AP562" i="261"/>
  <c r="AN562" i="261"/>
  <c r="AJ562" i="261"/>
  <c r="AI562" i="261"/>
  <c r="AG562" i="261"/>
  <c r="AH560" i="261"/>
  <c r="AC562" i="261"/>
  <c r="AB562" i="261"/>
  <c r="Z562" i="261"/>
  <c r="AA561" i="261"/>
  <c r="V562" i="261"/>
  <c r="U562" i="261"/>
  <c r="S562" i="261"/>
  <c r="T559" i="261"/>
  <c r="O562" i="261"/>
  <c r="N562" i="261"/>
  <c r="L562" i="261"/>
  <c r="M561" i="261"/>
  <c r="H562" i="261"/>
  <c r="G562" i="261"/>
  <c r="E562" i="261"/>
  <c r="F555" i="261"/>
  <c r="BH561" i="261"/>
  <c r="BG561" i="261"/>
  <c r="BF561" i="261"/>
  <c r="BA561" i="261"/>
  <c r="AZ561" i="261"/>
  <c r="AY561" i="261"/>
  <c r="AT561" i="261"/>
  <c r="AS561" i="261"/>
  <c r="AR561" i="261"/>
  <c r="AM561" i="261"/>
  <c r="AL561" i="261"/>
  <c r="AK561" i="261"/>
  <c r="AF561" i="261"/>
  <c r="AE561" i="261"/>
  <c r="AD561" i="261"/>
  <c r="Y561" i="261"/>
  <c r="X561" i="261"/>
  <c r="W561" i="261"/>
  <c r="R561" i="261"/>
  <c r="Q561" i="261"/>
  <c r="P561" i="261"/>
  <c r="K561" i="261"/>
  <c r="J561" i="261"/>
  <c r="I561" i="261"/>
  <c r="BH560" i="261"/>
  <c r="BG560" i="261"/>
  <c r="BF560" i="261"/>
  <c r="BA560" i="261"/>
  <c r="AZ560" i="261"/>
  <c r="AY560" i="261"/>
  <c r="AT560" i="261"/>
  <c r="AS560" i="261"/>
  <c r="AR560" i="261"/>
  <c r="AM560" i="261"/>
  <c r="AL560" i="261"/>
  <c r="AK560" i="261"/>
  <c r="AF560" i="261"/>
  <c r="AE560" i="261"/>
  <c r="AD560" i="261"/>
  <c r="Y560" i="261"/>
  <c r="X560" i="261"/>
  <c r="W560" i="261"/>
  <c r="R560" i="261"/>
  <c r="Q560" i="261"/>
  <c r="P560" i="261"/>
  <c r="K560" i="261"/>
  <c r="J560" i="261"/>
  <c r="I560" i="261"/>
  <c r="BH559" i="261"/>
  <c r="BG559" i="261"/>
  <c r="BF559" i="261"/>
  <c r="BA559" i="261"/>
  <c r="AZ559" i="261"/>
  <c r="AY559" i="261"/>
  <c r="AT559" i="261"/>
  <c r="AS559" i="261"/>
  <c r="AR559" i="261"/>
  <c r="AM559" i="261"/>
  <c r="AL559" i="261"/>
  <c r="AK559" i="261"/>
  <c r="AF559" i="261"/>
  <c r="AE559" i="261"/>
  <c r="AD559" i="261"/>
  <c r="Y559" i="261"/>
  <c r="X559" i="261"/>
  <c r="W559" i="261"/>
  <c r="R559" i="261"/>
  <c r="Q559" i="261"/>
  <c r="P559" i="261"/>
  <c r="K559" i="261"/>
  <c r="J559" i="261"/>
  <c r="I559" i="261"/>
  <c r="BH558" i="261"/>
  <c r="BG558" i="261"/>
  <c r="BF558" i="261"/>
  <c r="BA558" i="261"/>
  <c r="AZ558" i="261"/>
  <c r="AY558" i="261"/>
  <c r="AT558" i="261"/>
  <c r="AS558" i="261"/>
  <c r="AR558" i="261"/>
  <c r="AM558" i="261"/>
  <c r="AL558" i="261"/>
  <c r="AK558" i="261"/>
  <c r="AF558" i="261"/>
  <c r="AE558" i="261"/>
  <c r="AD558" i="261"/>
  <c r="Y558" i="261"/>
  <c r="X558" i="261"/>
  <c r="W558" i="261"/>
  <c r="R558" i="261"/>
  <c r="Q558" i="261"/>
  <c r="P558" i="261"/>
  <c r="K558" i="261"/>
  <c r="J558" i="261"/>
  <c r="I558" i="261"/>
  <c r="BH557" i="261"/>
  <c r="BG557" i="261"/>
  <c r="BF557" i="261"/>
  <c r="BA557" i="261"/>
  <c r="AZ557" i="261"/>
  <c r="AY557" i="261"/>
  <c r="AT557" i="261"/>
  <c r="AS557" i="261"/>
  <c r="AR557" i="261"/>
  <c r="AM557" i="261"/>
  <c r="AL557" i="261"/>
  <c r="AK557" i="261"/>
  <c r="AF557" i="261"/>
  <c r="AE557" i="261"/>
  <c r="AD557" i="261"/>
  <c r="Y557" i="261"/>
  <c r="X557" i="261"/>
  <c r="W557" i="261"/>
  <c r="R557" i="261"/>
  <c r="Q557" i="261"/>
  <c r="P557" i="261"/>
  <c r="K557" i="261"/>
  <c r="J557" i="261"/>
  <c r="I557" i="261"/>
  <c r="BH556" i="261"/>
  <c r="BG556" i="261"/>
  <c r="BF556" i="261"/>
  <c r="BA556" i="261"/>
  <c r="AZ556" i="261"/>
  <c r="AY556" i="261"/>
  <c r="AT556" i="261"/>
  <c r="AS556" i="261"/>
  <c r="AR556" i="261"/>
  <c r="AM556" i="261"/>
  <c r="AL556" i="261"/>
  <c r="AK556" i="261"/>
  <c r="AF556" i="261"/>
  <c r="AE556" i="261"/>
  <c r="AD556" i="261"/>
  <c r="Y556" i="261"/>
  <c r="X556" i="261"/>
  <c r="W556" i="261"/>
  <c r="R556" i="261"/>
  <c r="Q556" i="261"/>
  <c r="P556" i="261"/>
  <c r="K556" i="261"/>
  <c r="J556" i="261"/>
  <c r="I556" i="261"/>
  <c r="BH555" i="261"/>
  <c r="BG555" i="261"/>
  <c r="BF555" i="261"/>
  <c r="BA555" i="261"/>
  <c r="AZ555" i="261"/>
  <c r="AY555" i="261"/>
  <c r="AT555" i="261"/>
  <c r="AS555" i="261"/>
  <c r="AR555" i="261"/>
  <c r="AM555" i="261"/>
  <c r="AL555" i="261"/>
  <c r="AK555" i="261"/>
  <c r="AF555" i="261"/>
  <c r="AE555" i="261"/>
  <c r="AD555" i="261"/>
  <c r="Y555" i="261"/>
  <c r="X555" i="261"/>
  <c r="W555" i="261"/>
  <c r="R555" i="261"/>
  <c r="Q555" i="261"/>
  <c r="P555" i="261"/>
  <c r="K555" i="261"/>
  <c r="J555" i="261"/>
  <c r="I555" i="261"/>
  <c r="BH554" i="261"/>
  <c r="BG554" i="261"/>
  <c r="BF554" i="261"/>
  <c r="BA554" i="261"/>
  <c r="AZ554" i="261"/>
  <c r="AY554" i="261"/>
  <c r="AT554" i="261"/>
  <c r="AS554" i="261"/>
  <c r="AR554" i="261"/>
  <c r="AM554" i="261"/>
  <c r="AL554" i="261"/>
  <c r="AK554" i="261"/>
  <c r="AF554" i="261"/>
  <c r="AE554" i="261"/>
  <c r="AD554" i="261"/>
  <c r="Y554" i="261"/>
  <c r="X554" i="261"/>
  <c r="W554" i="261"/>
  <c r="R554" i="261"/>
  <c r="Q554" i="261"/>
  <c r="P554" i="261"/>
  <c r="K554" i="261"/>
  <c r="J554" i="261"/>
  <c r="I554" i="261"/>
  <c r="BE553" i="261"/>
  <c r="BD553" i="261"/>
  <c r="BB553" i="261"/>
  <c r="BC547" i="261"/>
  <c r="AX553" i="261"/>
  <c r="AW553" i="261"/>
  <c r="AU553" i="261"/>
  <c r="AV552" i="261"/>
  <c r="AQ553" i="261"/>
  <c r="AP553" i="261"/>
  <c r="AN553" i="261"/>
  <c r="AO547" i="261"/>
  <c r="AJ553" i="261"/>
  <c r="AI553" i="261"/>
  <c r="AG553" i="261"/>
  <c r="AH551" i="261"/>
  <c r="AC553" i="261"/>
  <c r="AB553" i="261"/>
  <c r="Z553" i="261"/>
  <c r="AA549" i="261"/>
  <c r="V553" i="261"/>
  <c r="U553" i="261"/>
  <c r="S553" i="261"/>
  <c r="T548" i="261"/>
  <c r="O553" i="261"/>
  <c r="N553" i="261"/>
  <c r="L553" i="261"/>
  <c r="M552" i="261"/>
  <c r="H553" i="261"/>
  <c r="G553" i="261"/>
  <c r="E553" i="261"/>
  <c r="F552" i="261"/>
  <c r="BH552" i="261"/>
  <c r="BG552" i="261"/>
  <c r="BF552" i="261"/>
  <c r="BA552" i="261"/>
  <c r="AZ552" i="261"/>
  <c r="AY552" i="261"/>
  <c r="AT552" i="261"/>
  <c r="AS552" i="261"/>
  <c r="AR552" i="261"/>
  <c r="AM552" i="261"/>
  <c r="AL552" i="261"/>
  <c r="AK552" i="261"/>
  <c r="AF552" i="261"/>
  <c r="AE552" i="261"/>
  <c r="AD552" i="261"/>
  <c r="Y552" i="261"/>
  <c r="X552" i="261"/>
  <c r="W552" i="261"/>
  <c r="R552" i="261"/>
  <c r="Q552" i="261"/>
  <c r="P552" i="261"/>
  <c r="K552" i="261"/>
  <c r="J552" i="261"/>
  <c r="I552" i="261"/>
  <c r="BH551" i="261"/>
  <c r="BG551" i="261"/>
  <c r="BF551" i="261"/>
  <c r="BA551" i="261"/>
  <c r="AZ551" i="261"/>
  <c r="AY551" i="261"/>
  <c r="AT551" i="261"/>
  <c r="AS551" i="261"/>
  <c r="AR551" i="261"/>
  <c r="AM551" i="261"/>
  <c r="AL551" i="261"/>
  <c r="AK551" i="261"/>
  <c r="AF551" i="261"/>
  <c r="AE551" i="261"/>
  <c r="AD551" i="261"/>
  <c r="Y551" i="261"/>
  <c r="X551" i="261"/>
  <c r="W551" i="261"/>
  <c r="R551" i="261"/>
  <c r="Q551" i="261"/>
  <c r="P551" i="261"/>
  <c r="K551" i="261"/>
  <c r="J551" i="261"/>
  <c r="I551" i="261"/>
  <c r="BH550" i="261"/>
  <c r="BG550" i="261"/>
  <c r="BF550" i="261"/>
  <c r="BA550" i="261"/>
  <c r="AZ550" i="261"/>
  <c r="AY550" i="261"/>
  <c r="AT550" i="261"/>
  <c r="AS550" i="261"/>
  <c r="AR550" i="261"/>
  <c r="AM550" i="261"/>
  <c r="AL550" i="261"/>
  <c r="AK550" i="261"/>
  <c r="AF550" i="261"/>
  <c r="AE550" i="261"/>
  <c r="AD550" i="261"/>
  <c r="Y550" i="261"/>
  <c r="X550" i="261"/>
  <c r="W550" i="261"/>
  <c r="R550" i="261"/>
  <c r="Q550" i="261"/>
  <c r="P550" i="261"/>
  <c r="K550" i="261"/>
  <c r="J550" i="261"/>
  <c r="I550" i="261"/>
  <c r="BH549" i="261"/>
  <c r="BG549" i="261"/>
  <c r="BF549" i="261"/>
  <c r="BA549" i="261"/>
  <c r="AZ549" i="261"/>
  <c r="AY549" i="261"/>
  <c r="AT549" i="261"/>
  <c r="AS549" i="261"/>
  <c r="AR549" i="261"/>
  <c r="AM549" i="261"/>
  <c r="AL549" i="261"/>
  <c r="AK549" i="261"/>
  <c r="AF549" i="261"/>
  <c r="AE549" i="261"/>
  <c r="AD549" i="261"/>
  <c r="Y549" i="261"/>
  <c r="X549" i="261"/>
  <c r="W549" i="261"/>
  <c r="R549" i="261"/>
  <c r="Q549" i="261"/>
  <c r="P549" i="261"/>
  <c r="K549" i="261"/>
  <c r="J549" i="261"/>
  <c r="I549" i="261"/>
  <c r="BH548" i="261"/>
  <c r="BG548" i="261"/>
  <c r="BF548" i="261"/>
  <c r="BA548" i="261"/>
  <c r="AZ548" i="261"/>
  <c r="AY548" i="261"/>
  <c r="AT548" i="261"/>
  <c r="AS548" i="261"/>
  <c r="AR548" i="261"/>
  <c r="AM548" i="261"/>
  <c r="AL548" i="261"/>
  <c r="AK548" i="261"/>
  <c r="AF548" i="261"/>
  <c r="AE548" i="261"/>
  <c r="AD548" i="261"/>
  <c r="Y548" i="261"/>
  <c r="X548" i="261"/>
  <c r="W548" i="261"/>
  <c r="R548" i="261"/>
  <c r="Q548" i="261"/>
  <c r="P548" i="261"/>
  <c r="K548" i="261"/>
  <c r="J548" i="261"/>
  <c r="I548" i="261"/>
  <c r="BH547" i="261"/>
  <c r="BG547" i="261"/>
  <c r="BF547" i="261"/>
  <c r="BA547" i="261"/>
  <c r="AZ547" i="261"/>
  <c r="AY547" i="261"/>
  <c r="AT547" i="261"/>
  <c r="AS547" i="261"/>
  <c r="AR547" i="261"/>
  <c r="AM547" i="261"/>
  <c r="AL547" i="261"/>
  <c r="AK547" i="261"/>
  <c r="AF547" i="261"/>
  <c r="AE547" i="261"/>
  <c r="AD547" i="261"/>
  <c r="Y547" i="261"/>
  <c r="X547" i="261"/>
  <c r="W547" i="261"/>
  <c r="R547" i="261"/>
  <c r="Q547" i="261"/>
  <c r="P547" i="261"/>
  <c r="K547" i="261"/>
  <c r="J547" i="261"/>
  <c r="I547" i="261"/>
  <c r="BH546" i="261"/>
  <c r="BG546" i="261"/>
  <c r="BF546" i="261"/>
  <c r="BA546" i="261"/>
  <c r="AZ546" i="261"/>
  <c r="AY546" i="261"/>
  <c r="AT546" i="261"/>
  <c r="AS546" i="261"/>
  <c r="AR546" i="261"/>
  <c r="AM546" i="261"/>
  <c r="AL546" i="261"/>
  <c r="AK546" i="261"/>
  <c r="AF546" i="261"/>
  <c r="AE546" i="261"/>
  <c r="AD546" i="261"/>
  <c r="Y546" i="261"/>
  <c r="X546" i="261"/>
  <c r="W546" i="261"/>
  <c r="R546" i="261"/>
  <c r="Q546" i="261"/>
  <c r="P546" i="261"/>
  <c r="K546" i="261"/>
  <c r="J546" i="261"/>
  <c r="I546" i="261"/>
  <c r="BH545" i="261"/>
  <c r="BG545" i="261"/>
  <c r="BF545" i="261"/>
  <c r="BA545" i="261"/>
  <c r="AZ545" i="261"/>
  <c r="AY545" i="261"/>
  <c r="AT545" i="261"/>
  <c r="AS545" i="261"/>
  <c r="AR545" i="261"/>
  <c r="AM545" i="261"/>
  <c r="AL545" i="261"/>
  <c r="AK545" i="261"/>
  <c r="AF545" i="261"/>
  <c r="AE545" i="261"/>
  <c r="AD545" i="261"/>
  <c r="Y545" i="261"/>
  <c r="X545" i="261"/>
  <c r="W545" i="261"/>
  <c r="R545" i="261"/>
  <c r="Q545" i="261"/>
  <c r="P545" i="261"/>
  <c r="K545" i="261"/>
  <c r="J545" i="261"/>
  <c r="I545" i="261"/>
  <c r="BE544" i="261"/>
  <c r="BD544" i="261"/>
  <c r="BB544" i="261"/>
  <c r="BC544" i="261"/>
  <c r="AX544" i="261"/>
  <c r="AW544" i="261"/>
  <c r="AU544" i="261"/>
  <c r="AV544" i="261"/>
  <c r="AQ544" i="261"/>
  <c r="AP544" i="261"/>
  <c r="AN544" i="261"/>
  <c r="AO544" i="261"/>
  <c r="AJ544" i="261"/>
  <c r="AI544" i="261"/>
  <c r="AG544" i="261"/>
  <c r="AH540" i="261"/>
  <c r="AC544" i="261"/>
  <c r="AB544" i="261"/>
  <c r="Z544" i="261"/>
  <c r="AA538" i="261"/>
  <c r="V544" i="261"/>
  <c r="U544" i="261"/>
  <c r="S544" i="261"/>
  <c r="T541" i="261"/>
  <c r="O544" i="261"/>
  <c r="N544" i="261"/>
  <c r="L544" i="261"/>
  <c r="M537" i="261"/>
  <c r="H544" i="261"/>
  <c r="G544" i="261"/>
  <c r="E544" i="261"/>
  <c r="F539" i="261"/>
  <c r="BH543" i="261"/>
  <c r="BG543" i="261"/>
  <c r="BF543" i="261"/>
  <c r="BA543" i="261"/>
  <c r="AZ543" i="261"/>
  <c r="AY543" i="261"/>
  <c r="AT543" i="261"/>
  <c r="AS543" i="261"/>
  <c r="AR543" i="261"/>
  <c r="AM543" i="261"/>
  <c r="AL543" i="261"/>
  <c r="AK543" i="261"/>
  <c r="AF543" i="261"/>
  <c r="AE543" i="261"/>
  <c r="AD543" i="261"/>
  <c r="Y543" i="261"/>
  <c r="X543" i="261"/>
  <c r="W543" i="261"/>
  <c r="R543" i="261"/>
  <c r="Q543" i="261"/>
  <c r="P543" i="261"/>
  <c r="K543" i="261"/>
  <c r="J543" i="261"/>
  <c r="I543" i="261"/>
  <c r="BH542" i="261"/>
  <c r="BG542" i="261"/>
  <c r="BF542" i="261"/>
  <c r="BA542" i="261"/>
  <c r="AZ542" i="261"/>
  <c r="AY542" i="261"/>
  <c r="AT542" i="261"/>
  <c r="AS542" i="261"/>
  <c r="AR542" i="261"/>
  <c r="AM542" i="261"/>
  <c r="AL542" i="261"/>
  <c r="AK542" i="261"/>
  <c r="AF542" i="261"/>
  <c r="AE542" i="261"/>
  <c r="AD542" i="261"/>
  <c r="Y542" i="261"/>
  <c r="X542" i="261"/>
  <c r="W542" i="261"/>
  <c r="R542" i="261"/>
  <c r="Q542" i="261"/>
  <c r="P542" i="261"/>
  <c r="K542" i="261"/>
  <c r="J542" i="261"/>
  <c r="I542" i="261"/>
  <c r="BH541" i="261"/>
  <c r="BG541" i="261"/>
  <c r="BF541" i="261"/>
  <c r="BA541" i="261"/>
  <c r="AZ541" i="261"/>
  <c r="AY541" i="261"/>
  <c r="AT541" i="261"/>
  <c r="AS541" i="261"/>
  <c r="AR541" i="261"/>
  <c r="AM541" i="261"/>
  <c r="AL541" i="261"/>
  <c r="AK541" i="261"/>
  <c r="AF541" i="261"/>
  <c r="AE541" i="261"/>
  <c r="AD541" i="261"/>
  <c r="Y541" i="261"/>
  <c r="X541" i="261"/>
  <c r="W541" i="261"/>
  <c r="R541" i="261"/>
  <c r="Q541" i="261"/>
  <c r="P541" i="261"/>
  <c r="K541" i="261"/>
  <c r="J541" i="261"/>
  <c r="I541" i="261"/>
  <c r="BH540" i="261"/>
  <c r="BG540" i="261"/>
  <c r="BF540" i="261"/>
  <c r="BA540" i="261"/>
  <c r="AZ540" i="261"/>
  <c r="AY540" i="261"/>
  <c r="AT540" i="261"/>
  <c r="AS540" i="261"/>
  <c r="AR540" i="261"/>
  <c r="AM540" i="261"/>
  <c r="AL540" i="261"/>
  <c r="AK540" i="261"/>
  <c r="AF540" i="261"/>
  <c r="AE540" i="261"/>
  <c r="AD540" i="261"/>
  <c r="Y540" i="261"/>
  <c r="X540" i="261"/>
  <c r="W540" i="261"/>
  <c r="R540" i="261"/>
  <c r="Q540" i="261"/>
  <c r="P540" i="261"/>
  <c r="K540" i="261"/>
  <c r="J540" i="261"/>
  <c r="I540" i="261"/>
  <c r="BH539" i="261"/>
  <c r="BG539" i="261"/>
  <c r="BF539" i="261"/>
  <c r="BA539" i="261"/>
  <c r="AZ539" i="261"/>
  <c r="AY539" i="261"/>
  <c r="AT539" i="261"/>
  <c r="AS539" i="261"/>
  <c r="AR539" i="261"/>
  <c r="AM539" i="261"/>
  <c r="AL539" i="261"/>
  <c r="AK539" i="261"/>
  <c r="AF539" i="261"/>
  <c r="AE539" i="261"/>
  <c r="AD539" i="261"/>
  <c r="Y539" i="261"/>
  <c r="X539" i="261"/>
  <c r="W539" i="261"/>
  <c r="R539" i="261"/>
  <c r="Q539" i="261"/>
  <c r="P539" i="261"/>
  <c r="K539" i="261"/>
  <c r="J539" i="261"/>
  <c r="I539" i="261"/>
  <c r="BH538" i="261"/>
  <c r="BG538" i="261"/>
  <c r="BF538" i="261"/>
  <c r="BA538" i="261"/>
  <c r="AZ538" i="261"/>
  <c r="AY538" i="261"/>
  <c r="AT538" i="261"/>
  <c r="AS538" i="261"/>
  <c r="AR538" i="261"/>
  <c r="AM538" i="261"/>
  <c r="AL538" i="261"/>
  <c r="AK538" i="261"/>
  <c r="AF538" i="261"/>
  <c r="AE538" i="261"/>
  <c r="AD538" i="261"/>
  <c r="Y538" i="261"/>
  <c r="X538" i="261"/>
  <c r="W538" i="261"/>
  <c r="R538" i="261"/>
  <c r="Q538" i="261"/>
  <c r="P538" i="261"/>
  <c r="K538" i="261"/>
  <c r="J538" i="261"/>
  <c r="I538" i="261"/>
  <c r="BH537" i="261"/>
  <c r="BG537" i="261"/>
  <c r="BF537" i="261"/>
  <c r="BA537" i="261"/>
  <c r="AZ537" i="261"/>
  <c r="AY537" i="261"/>
  <c r="AT537" i="261"/>
  <c r="AS537" i="261"/>
  <c r="AR537" i="261"/>
  <c r="AM537" i="261"/>
  <c r="AL537" i="261"/>
  <c r="AK537" i="261"/>
  <c r="AF537" i="261"/>
  <c r="AE537" i="261"/>
  <c r="AD537" i="261"/>
  <c r="Y537" i="261"/>
  <c r="X537" i="261"/>
  <c r="W537" i="261"/>
  <c r="R537" i="261"/>
  <c r="Q537" i="261"/>
  <c r="P537" i="261"/>
  <c r="K537" i="261"/>
  <c r="J537" i="261"/>
  <c r="I537" i="261"/>
  <c r="F537" i="261"/>
  <c r="BH536" i="261"/>
  <c r="BG536" i="261"/>
  <c r="BF536" i="261"/>
  <c r="BA536" i="261"/>
  <c r="AZ536" i="261"/>
  <c r="AY536" i="261"/>
  <c r="AT536" i="261"/>
  <c r="AS536" i="261"/>
  <c r="AR536" i="261"/>
  <c r="AM536" i="261"/>
  <c r="AL536" i="261"/>
  <c r="AK536" i="261"/>
  <c r="AF536" i="261"/>
  <c r="AE536" i="261"/>
  <c r="AD536" i="261"/>
  <c r="Y536" i="261"/>
  <c r="X536" i="261"/>
  <c r="W536" i="261"/>
  <c r="R536" i="261"/>
  <c r="Q536" i="261"/>
  <c r="P536" i="261"/>
  <c r="K536" i="261"/>
  <c r="J536" i="261"/>
  <c r="I536" i="261"/>
  <c r="F536" i="261"/>
  <c r="BE535" i="261"/>
  <c r="BD535" i="261"/>
  <c r="BB535" i="261"/>
  <c r="BC531" i="261"/>
  <c r="AX535" i="261"/>
  <c r="AW535" i="261"/>
  <c r="AU535" i="261"/>
  <c r="AV535" i="261"/>
  <c r="AQ535" i="261"/>
  <c r="AP535" i="261"/>
  <c r="AN535" i="261"/>
  <c r="AO534" i="261"/>
  <c r="AJ535" i="261"/>
  <c r="AI535" i="261"/>
  <c r="AG535" i="261"/>
  <c r="AH534" i="261"/>
  <c r="AC535" i="261"/>
  <c r="AB535" i="261"/>
  <c r="Z535" i="261"/>
  <c r="AA533" i="261"/>
  <c r="V535" i="261"/>
  <c r="U535" i="261"/>
  <c r="S535" i="261"/>
  <c r="T532" i="261"/>
  <c r="O535" i="261"/>
  <c r="N535" i="261"/>
  <c r="L535" i="261"/>
  <c r="M533" i="261"/>
  <c r="H535" i="261"/>
  <c r="G535" i="261"/>
  <c r="E535" i="261"/>
  <c r="F534" i="261"/>
  <c r="BH534" i="261"/>
  <c r="BG534" i="261"/>
  <c r="BF534" i="261"/>
  <c r="BA534" i="261"/>
  <c r="AZ534" i="261"/>
  <c r="AY534" i="261"/>
  <c r="AT534" i="261"/>
  <c r="AS534" i="261"/>
  <c r="AR534" i="261"/>
  <c r="AM534" i="261"/>
  <c r="AL534" i="261"/>
  <c r="AK534" i="261"/>
  <c r="AF534" i="261"/>
  <c r="AE534" i="261"/>
  <c r="AD534" i="261"/>
  <c r="Y534" i="261"/>
  <c r="X534" i="261"/>
  <c r="W534" i="261"/>
  <c r="R534" i="261"/>
  <c r="Q534" i="261"/>
  <c r="P534" i="261"/>
  <c r="K534" i="261"/>
  <c r="J534" i="261"/>
  <c r="I534" i="261"/>
  <c r="BH533" i="261"/>
  <c r="BG533" i="261"/>
  <c r="BF533" i="261"/>
  <c r="BA533" i="261"/>
  <c r="AZ533" i="261"/>
  <c r="AY533" i="261"/>
  <c r="AT533" i="261"/>
  <c r="AS533" i="261"/>
  <c r="AR533" i="261"/>
  <c r="AM533" i="261"/>
  <c r="AL533" i="261"/>
  <c r="AK533" i="261"/>
  <c r="AF533" i="261"/>
  <c r="AE533" i="261"/>
  <c r="AD533" i="261"/>
  <c r="Y533" i="261"/>
  <c r="X533" i="261"/>
  <c r="W533" i="261"/>
  <c r="R533" i="261"/>
  <c r="Q533" i="261"/>
  <c r="P533" i="261"/>
  <c r="K533" i="261"/>
  <c r="J533" i="261"/>
  <c r="I533" i="261"/>
  <c r="BH532" i="261"/>
  <c r="BG532" i="261"/>
  <c r="BF532" i="261"/>
  <c r="BA532" i="261"/>
  <c r="AZ532" i="261"/>
  <c r="AY532" i="261"/>
  <c r="AT532" i="261"/>
  <c r="AS532" i="261"/>
  <c r="AR532" i="261"/>
  <c r="AM532" i="261"/>
  <c r="AL532" i="261"/>
  <c r="AK532" i="261"/>
  <c r="AF532" i="261"/>
  <c r="AE532" i="261"/>
  <c r="AD532" i="261"/>
  <c r="Y532" i="261"/>
  <c r="X532" i="261"/>
  <c r="W532" i="261"/>
  <c r="R532" i="261"/>
  <c r="Q532" i="261"/>
  <c r="P532" i="261"/>
  <c r="K532" i="261"/>
  <c r="J532" i="261"/>
  <c r="I532" i="261"/>
  <c r="BH531" i="261"/>
  <c r="BG531" i="261"/>
  <c r="BF531" i="261"/>
  <c r="BA531" i="261"/>
  <c r="AZ531" i="261"/>
  <c r="AY531" i="261"/>
  <c r="AT531" i="261"/>
  <c r="AS531" i="261"/>
  <c r="AR531" i="261"/>
  <c r="AM531" i="261"/>
  <c r="AL531" i="261"/>
  <c r="AK531" i="261"/>
  <c r="AF531" i="261"/>
  <c r="AE531" i="261"/>
  <c r="AD531" i="261"/>
  <c r="Y531" i="261"/>
  <c r="X531" i="261"/>
  <c r="W531" i="261"/>
  <c r="R531" i="261"/>
  <c r="Q531" i="261"/>
  <c r="P531" i="261"/>
  <c r="K531" i="261"/>
  <c r="J531" i="261"/>
  <c r="I531" i="261"/>
  <c r="BH530" i="261"/>
  <c r="BG530" i="261"/>
  <c r="BF530" i="261"/>
  <c r="BA530" i="261"/>
  <c r="AZ530" i="261"/>
  <c r="AY530" i="261"/>
  <c r="AT530" i="261"/>
  <c r="AS530" i="261"/>
  <c r="AR530" i="261"/>
  <c r="AM530" i="261"/>
  <c r="AL530" i="261"/>
  <c r="AK530" i="261"/>
  <c r="AF530" i="261"/>
  <c r="AE530" i="261"/>
  <c r="AD530" i="261"/>
  <c r="Y530" i="261"/>
  <c r="X530" i="261"/>
  <c r="W530" i="261"/>
  <c r="R530" i="261"/>
  <c r="Q530" i="261"/>
  <c r="P530" i="261"/>
  <c r="K530" i="261"/>
  <c r="J530" i="261"/>
  <c r="I530" i="261"/>
  <c r="BH529" i="261"/>
  <c r="BG529" i="261"/>
  <c r="BF529" i="261"/>
  <c r="BA529" i="261"/>
  <c r="AZ529" i="261"/>
  <c r="AY529" i="261"/>
  <c r="AT529" i="261"/>
  <c r="AS529" i="261"/>
  <c r="AR529" i="261"/>
  <c r="AM529" i="261"/>
  <c r="AL529" i="261"/>
  <c r="AK529" i="261"/>
  <c r="AF529" i="261"/>
  <c r="AE529" i="261"/>
  <c r="AD529" i="261"/>
  <c r="Y529" i="261"/>
  <c r="X529" i="261"/>
  <c r="W529" i="261"/>
  <c r="R529" i="261"/>
  <c r="Q529" i="261"/>
  <c r="P529" i="261"/>
  <c r="K529" i="261"/>
  <c r="J529" i="261"/>
  <c r="I529" i="261"/>
  <c r="BH528" i="261"/>
  <c r="BG528" i="261"/>
  <c r="BF528" i="261"/>
  <c r="BA528" i="261"/>
  <c r="AZ528" i="261"/>
  <c r="AY528" i="261"/>
  <c r="AV528" i="261"/>
  <c r="AT528" i="261"/>
  <c r="AS528" i="261"/>
  <c r="AR528" i="261"/>
  <c r="AM528" i="261"/>
  <c r="AL528" i="261"/>
  <c r="AK528" i="261"/>
  <c r="AF528" i="261"/>
  <c r="AE528" i="261"/>
  <c r="AD528" i="261"/>
  <c r="Y528" i="261"/>
  <c r="X528" i="261"/>
  <c r="W528" i="261"/>
  <c r="R528" i="261"/>
  <c r="Q528" i="261"/>
  <c r="P528" i="261"/>
  <c r="K528" i="261"/>
  <c r="J528" i="261"/>
  <c r="I528" i="261"/>
  <c r="BH527" i="261"/>
  <c r="BG527" i="261"/>
  <c r="BF527" i="261"/>
  <c r="BA527" i="261"/>
  <c r="AZ527" i="261"/>
  <c r="AY527" i="261"/>
  <c r="AT527" i="261"/>
  <c r="AS527" i="261"/>
  <c r="AR527" i="261"/>
  <c r="AM527" i="261"/>
  <c r="AL527" i="261"/>
  <c r="AK527" i="261"/>
  <c r="AF527" i="261"/>
  <c r="AE527" i="261"/>
  <c r="AD527" i="261"/>
  <c r="Y527" i="261"/>
  <c r="X527" i="261"/>
  <c r="W527" i="261"/>
  <c r="R527" i="261"/>
  <c r="Q527" i="261"/>
  <c r="P527" i="261"/>
  <c r="K527" i="261"/>
  <c r="J527" i="261"/>
  <c r="I527" i="261"/>
  <c r="BE526" i="261"/>
  <c r="BD526" i="261"/>
  <c r="BB526" i="261"/>
  <c r="BC525" i="261"/>
  <c r="AX526" i="261"/>
  <c r="AW526" i="261"/>
  <c r="AU526" i="261"/>
  <c r="AV524" i="261"/>
  <c r="AQ526" i="261"/>
  <c r="AP526" i="261"/>
  <c r="AN526" i="261"/>
  <c r="AO526" i="261"/>
  <c r="AJ526" i="261"/>
  <c r="AI526" i="261"/>
  <c r="AG526" i="261"/>
  <c r="AH524" i="261"/>
  <c r="AC526" i="261"/>
  <c r="AB526" i="261"/>
  <c r="Z526" i="261"/>
  <c r="AA520" i="261"/>
  <c r="V526" i="261"/>
  <c r="U526" i="261"/>
  <c r="S526" i="261"/>
  <c r="T523" i="261"/>
  <c r="O526" i="261"/>
  <c r="N526" i="261"/>
  <c r="L526" i="261"/>
  <c r="M522" i="261"/>
  <c r="H526" i="261"/>
  <c r="G526" i="261"/>
  <c r="E526" i="261"/>
  <c r="BH525" i="261"/>
  <c r="BG525" i="261"/>
  <c r="BF525" i="261"/>
  <c r="BA525" i="261"/>
  <c r="AZ525" i="261"/>
  <c r="AY525" i="261"/>
  <c r="AT525" i="261"/>
  <c r="AS525" i="261"/>
  <c r="AR525" i="261"/>
  <c r="AM525" i="261"/>
  <c r="AL525" i="261"/>
  <c r="AK525" i="261"/>
  <c r="AF525" i="261"/>
  <c r="AE525" i="261"/>
  <c r="AD525" i="261"/>
  <c r="Y525" i="261"/>
  <c r="X525" i="261"/>
  <c r="W525" i="261"/>
  <c r="R525" i="261"/>
  <c r="Q525" i="261"/>
  <c r="P525" i="261"/>
  <c r="K525" i="261"/>
  <c r="J525" i="261"/>
  <c r="I525" i="261"/>
  <c r="BH524" i="261"/>
  <c r="BG524" i="261"/>
  <c r="BF524" i="261"/>
  <c r="BA524" i="261"/>
  <c r="AZ524" i="261"/>
  <c r="AY524" i="261"/>
  <c r="AT524" i="261"/>
  <c r="AS524" i="261"/>
  <c r="AR524" i="261"/>
  <c r="AM524" i="261"/>
  <c r="AL524" i="261"/>
  <c r="AK524" i="261"/>
  <c r="AF524" i="261"/>
  <c r="AE524" i="261"/>
  <c r="AD524" i="261"/>
  <c r="Y524" i="261"/>
  <c r="X524" i="261"/>
  <c r="W524" i="261"/>
  <c r="R524" i="261"/>
  <c r="Q524" i="261"/>
  <c r="P524" i="261"/>
  <c r="K524" i="261"/>
  <c r="J524" i="261"/>
  <c r="I524" i="261"/>
  <c r="BH523" i="261"/>
  <c r="BG523" i="261"/>
  <c r="BF523" i="261"/>
  <c r="BA523" i="261"/>
  <c r="AZ523" i="261"/>
  <c r="AY523" i="261"/>
  <c r="AT523" i="261"/>
  <c r="AS523" i="261"/>
  <c r="AR523" i="261"/>
  <c r="AM523" i="261"/>
  <c r="AL523" i="261"/>
  <c r="AK523" i="261"/>
  <c r="AF523" i="261"/>
  <c r="AE523" i="261"/>
  <c r="AD523" i="261"/>
  <c r="Y523" i="261"/>
  <c r="X523" i="261"/>
  <c r="W523" i="261"/>
  <c r="R523" i="261"/>
  <c r="Q523" i="261"/>
  <c r="P523" i="261"/>
  <c r="K523" i="261"/>
  <c r="J523" i="261"/>
  <c r="I523" i="261"/>
  <c r="BH522" i="261"/>
  <c r="BG522" i="261"/>
  <c r="BF522" i="261"/>
  <c r="BA522" i="261"/>
  <c r="AZ522" i="261"/>
  <c r="AY522" i="261"/>
  <c r="AT522" i="261"/>
  <c r="AS522" i="261"/>
  <c r="AR522" i="261"/>
  <c r="AM522" i="261"/>
  <c r="AL522" i="261"/>
  <c r="AK522" i="261"/>
  <c r="AF522" i="261"/>
  <c r="AE522" i="261"/>
  <c r="AD522" i="261"/>
  <c r="Y522" i="261"/>
  <c r="X522" i="261"/>
  <c r="W522" i="261"/>
  <c r="R522" i="261"/>
  <c r="Q522" i="261"/>
  <c r="P522" i="261"/>
  <c r="K522" i="261"/>
  <c r="J522" i="261"/>
  <c r="I522" i="261"/>
  <c r="BH521" i="261"/>
  <c r="BG521" i="261"/>
  <c r="BF521" i="261"/>
  <c r="BA521" i="261"/>
  <c r="AZ521" i="261"/>
  <c r="AY521" i="261"/>
  <c r="AT521" i="261"/>
  <c r="AS521" i="261"/>
  <c r="AR521" i="261"/>
  <c r="AM521" i="261"/>
  <c r="AL521" i="261"/>
  <c r="AK521" i="261"/>
  <c r="AF521" i="261"/>
  <c r="AE521" i="261"/>
  <c r="AD521" i="261"/>
  <c r="Y521" i="261"/>
  <c r="X521" i="261"/>
  <c r="W521" i="261"/>
  <c r="R521" i="261"/>
  <c r="Q521" i="261"/>
  <c r="P521" i="261"/>
  <c r="K521" i="261"/>
  <c r="J521" i="261"/>
  <c r="I521" i="261"/>
  <c r="BH520" i="261"/>
  <c r="BG520" i="261"/>
  <c r="BF520" i="261"/>
  <c r="BA520" i="261"/>
  <c r="AZ520" i="261"/>
  <c r="AY520" i="261"/>
  <c r="AT520" i="261"/>
  <c r="AS520" i="261"/>
  <c r="AR520" i="261"/>
  <c r="AM520" i="261"/>
  <c r="AL520" i="261"/>
  <c r="AK520" i="261"/>
  <c r="AF520" i="261"/>
  <c r="AE520" i="261"/>
  <c r="AD520" i="261"/>
  <c r="Y520" i="261"/>
  <c r="X520" i="261"/>
  <c r="W520" i="261"/>
  <c r="R520" i="261"/>
  <c r="Q520" i="261"/>
  <c r="P520" i="261"/>
  <c r="K520" i="261"/>
  <c r="J520" i="261"/>
  <c r="I520" i="261"/>
  <c r="BH519" i="261"/>
  <c r="BG519" i="261"/>
  <c r="BF519" i="261"/>
  <c r="BA519" i="261"/>
  <c r="AZ519" i="261"/>
  <c r="AY519" i="261"/>
  <c r="AT519" i="261"/>
  <c r="AS519" i="261"/>
  <c r="AR519" i="261"/>
  <c r="AM519" i="261"/>
  <c r="AL519" i="261"/>
  <c r="AK519" i="261"/>
  <c r="AF519" i="261"/>
  <c r="AE519" i="261"/>
  <c r="AD519" i="261"/>
  <c r="Y519" i="261"/>
  <c r="X519" i="261"/>
  <c r="W519" i="261"/>
  <c r="R519" i="261"/>
  <c r="Q519" i="261"/>
  <c r="P519" i="261"/>
  <c r="K519" i="261"/>
  <c r="J519" i="261"/>
  <c r="I519" i="261"/>
  <c r="BH518" i="261"/>
  <c r="BG518" i="261"/>
  <c r="BF518" i="261"/>
  <c r="BA518" i="261"/>
  <c r="AZ518" i="261"/>
  <c r="AY518" i="261"/>
  <c r="AT518" i="261"/>
  <c r="AS518" i="261"/>
  <c r="AR518" i="261"/>
  <c r="AM518" i="261"/>
  <c r="AL518" i="261"/>
  <c r="AK518" i="261"/>
  <c r="AF518" i="261"/>
  <c r="AE518" i="261"/>
  <c r="AD518" i="261"/>
  <c r="AA518" i="261"/>
  <c r="Y518" i="261"/>
  <c r="X518" i="261"/>
  <c r="W518" i="261"/>
  <c r="R518" i="261"/>
  <c r="Q518" i="261"/>
  <c r="P518" i="261"/>
  <c r="K518" i="261"/>
  <c r="J518" i="261"/>
  <c r="I518" i="261"/>
  <c r="BE517" i="261"/>
  <c r="BD517" i="261"/>
  <c r="BB517" i="261"/>
  <c r="BC513" i="261"/>
  <c r="AX517" i="261"/>
  <c r="AW517" i="261"/>
  <c r="AU517" i="261"/>
  <c r="AV513" i="261"/>
  <c r="AQ517" i="261"/>
  <c r="AP517" i="261"/>
  <c r="AN517" i="261"/>
  <c r="AO517" i="261"/>
  <c r="AJ517" i="261"/>
  <c r="AI517" i="261"/>
  <c r="AG517" i="261"/>
  <c r="AH515" i="261"/>
  <c r="AC517" i="261"/>
  <c r="AB517" i="261"/>
  <c r="Z517" i="261"/>
  <c r="AA517" i="261"/>
  <c r="V517" i="261"/>
  <c r="U517" i="261"/>
  <c r="S517" i="261"/>
  <c r="T514" i="261"/>
  <c r="O517" i="261"/>
  <c r="N517" i="261"/>
  <c r="L517" i="261"/>
  <c r="M509" i="261"/>
  <c r="H517" i="261"/>
  <c r="G517" i="261"/>
  <c r="E517" i="261"/>
  <c r="F512" i="261"/>
  <c r="BH516" i="261"/>
  <c r="BG516" i="261"/>
  <c r="BF516" i="261"/>
  <c r="BA516" i="261"/>
  <c r="AZ516" i="261"/>
  <c r="AY516" i="261"/>
  <c r="AT516" i="261"/>
  <c r="AS516" i="261"/>
  <c r="AR516" i="261"/>
  <c r="AM516" i="261"/>
  <c r="AL516" i="261"/>
  <c r="AK516" i="261"/>
  <c r="AF516" i="261"/>
  <c r="AE516" i="261"/>
  <c r="AD516" i="261"/>
  <c r="Y516" i="261"/>
  <c r="X516" i="261"/>
  <c r="W516" i="261"/>
  <c r="R516" i="261"/>
  <c r="Q516" i="261"/>
  <c r="P516" i="261"/>
  <c r="K516" i="261"/>
  <c r="J516" i="261"/>
  <c r="I516" i="261"/>
  <c r="BH515" i="261"/>
  <c r="BG515" i="261"/>
  <c r="BF515" i="261"/>
  <c r="BA515" i="261"/>
  <c r="AZ515" i="261"/>
  <c r="AY515" i="261"/>
  <c r="AT515" i="261"/>
  <c r="AS515" i="261"/>
  <c r="AR515" i="261"/>
  <c r="AM515" i="261"/>
  <c r="AL515" i="261"/>
  <c r="AK515" i="261"/>
  <c r="AF515" i="261"/>
  <c r="AE515" i="261"/>
  <c r="AD515" i="261"/>
  <c r="Y515" i="261"/>
  <c r="X515" i="261"/>
  <c r="W515" i="261"/>
  <c r="R515" i="261"/>
  <c r="Q515" i="261"/>
  <c r="P515" i="261"/>
  <c r="K515" i="261"/>
  <c r="J515" i="261"/>
  <c r="I515" i="261"/>
  <c r="BH514" i="261"/>
  <c r="BG514" i="261"/>
  <c r="BF514" i="261"/>
  <c r="BA514" i="261"/>
  <c r="AZ514" i="261"/>
  <c r="AY514" i="261"/>
  <c r="AT514" i="261"/>
  <c r="AS514" i="261"/>
  <c r="AR514" i="261"/>
  <c r="AM514" i="261"/>
  <c r="AL514" i="261"/>
  <c r="AK514" i="261"/>
  <c r="AF514" i="261"/>
  <c r="AE514" i="261"/>
  <c r="AD514" i="261"/>
  <c r="Y514" i="261"/>
  <c r="X514" i="261"/>
  <c r="W514" i="261"/>
  <c r="R514" i="261"/>
  <c r="Q514" i="261"/>
  <c r="P514" i="261"/>
  <c r="K514" i="261"/>
  <c r="J514" i="261"/>
  <c r="I514" i="261"/>
  <c r="BH513" i="261"/>
  <c r="BG513" i="261"/>
  <c r="BF513" i="261"/>
  <c r="BA513" i="261"/>
  <c r="AZ513" i="261"/>
  <c r="AY513" i="261"/>
  <c r="AT513" i="261"/>
  <c r="AS513" i="261"/>
  <c r="AR513" i="261"/>
  <c r="AM513" i="261"/>
  <c r="AL513" i="261"/>
  <c r="AK513" i="261"/>
  <c r="AF513" i="261"/>
  <c r="AE513" i="261"/>
  <c r="AD513" i="261"/>
  <c r="Y513" i="261"/>
  <c r="X513" i="261"/>
  <c r="W513" i="261"/>
  <c r="R513" i="261"/>
  <c r="Q513" i="261"/>
  <c r="P513" i="261"/>
  <c r="K513" i="261"/>
  <c r="J513" i="261"/>
  <c r="I513" i="261"/>
  <c r="BH512" i="261"/>
  <c r="BG512" i="261"/>
  <c r="BF512" i="261"/>
  <c r="BA512" i="261"/>
  <c r="AZ512" i="261"/>
  <c r="AY512" i="261"/>
  <c r="AT512" i="261"/>
  <c r="AS512" i="261"/>
  <c r="AR512" i="261"/>
  <c r="AM512" i="261"/>
  <c r="AL512" i="261"/>
  <c r="AK512" i="261"/>
  <c r="AF512" i="261"/>
  <c r="AE512" i="261"/>
  <c r="AD512" i="261"/>
  <c r="Y512" i="261"/>
  <c r="X512" i="261"/>
  <c r="W512" i="261"/>
  <c r="R512" i="261"/>
  <c r="Q512" i="261"/>
  <c r="P512" i="261"/>
  <c r="K512" i="261"/>
  <c r="J512" i="261"/>
  <c r="I512" i="261"/>
  <c r="BH511" i="261"/>
  <c r="BG511" i="261"/>
  <c r="BF511" i="261"/>
  <c r="BA511" i="261"/>
  <c r="AZ511" i="261"/>
  <c r="AY511" i="261"/>
  <c r="AT511" i="261"/>
  <c r="AS511" i="261"/>
  <c r="AR511" i="261"/>
  <c r="AM511" i="261"/>
  <c r="AL511" i="261"/>
  <c r="AK511" i="261"/>
  <c r="AF511" i="261"/>
  <c r="AE511" i="261"/>
  <c r="AD511" i="261"/>
  <c r="Y511" i="261"/>
  <c r="X511" i="261"/>
  <c r="W511" i="261"/>
  <c r="R511" i="261"/>
  <c r="Q511" i="261"/>
  <c r="P511" i="261"/>
  <c r="K511" i="261"/>
  <c r="J511" i="261"/>
  <c r="I511" i="261"/>
  <c r="BH510" i="261"/>
  <c r="BG510" i="261"/>
  <c r="BF510" i="261"/>
  <c r="BC510" i="261"/>
  <c r="BA510" i="261"/>
  <c r="AZ510" i="261"/>
  <c r="AY510" i="261"/>
  <c r="AV510" i="261"/>
  <c r="AT510" i="261"/>
  <c r="AS510" i="261"/>
  <c r="AR510" i="261"/>
  <c r="AM510" i="261"/>
  <c r="AL510" i="261"/>
  <c r="AK510" i="261"/>
  <c r="AF510" i="261"/>
  <c r="AE510" i="261"/>
  <c r="AD510" i="261"/>
  <c r="AA510" i="261"/>
  <c r="Y510" i="261"/>
  <c r="X510" i="261"/>
  <c r="W510" i="261"/>
  <c r="R510" i="261"/>
  <c r="Q510" i="261"/>
  <c r="P510" i="261"/>
  <c r="K510" i="261"/>
  <c r="J510" i="261"/>
  <c r="I510" i="261"/>
  <c r="BH509" i="261"/>
  <c r="BG509" i="261"/>
  <c r="BF509" i="261"/>
  <c r="BA509" i="261"/>
  <c r="AZ509" i="261"/>
  <c r="AY509" i="261"/>
  <c r="AV509" i="261"/>
  <c r="AT509" i="261"/>
  <c r="AS509" i="261"/>
  <c r="AR509" i="261"/>
  <c r="AO509" i="261"/>
  <c r="AM509" i="261"/>
  <c r="AL509" i="261"/>
  <c r="AK509" i="261"/>
  <c r="AF509" i="261"/>
  <c r="AE509" i="261"/>
  <c r="AD509" i="261"/>
  <c r="AA509" i="261"/>
  <c r="Y509" i="261"/>
  <c r="X509" i="261"/>
  <c r="W509" i="261"/>
  <c r="R509" i="261"/>
  <c r="Q509" i="261"/>
  <c r="P509" i="261"/>
  <c r="K509" i="261"/>
  <c r="J509" i="261"/>
  <c r="I509" i="261"/>
  <c r="BE508" i="261"/>
  <c r="BD508" i="261"/>
  <c r="BB508" i="261"/>
  <c r="BC504" i="261"/>
  <c r="AX508" i="261"/>
  <c r="AW508" i="261"/>
  <c r="AU508" i="261"/>
  <c r="AV506" i="261"/>
  <c r="AQ508" i="261"/>
  <c r="AP508" i="261"/>
  <c r="AN508" i="261"/>
  <c r="AO507" i="261"/>
  <c r="AJ508" i="261"/>
  <c r="AI508" i="261"/>
  <c r="AG508" i="261"/>
  <c r="AH506" i="261"/>
  <c r="AC508" i="261"/>
  <c r="AB508" i="261"/>
  <c r="Z508" i="261"/>
  <c r="AA506" i="261"/>
  <c r="V508" i="261"/>
  <c r="U508" i="261"/>
  <c r="S508" i="261"/>
  <c r="T505" i="261"/>
  <c r="O508" i="261"/>
  <c r="N508" i="261"/>
  <c r="L508" i="261"/>
  <c r="M504" i="261"/>
  <c r="H508" i="261"/>
  <c r="G508" i="261"/>
  <c r="E508" i="261"/>
  <c r="F508" i="261"/>
  <c r="BH507" i="261"/>
  <c r="BG507" i="261"/>
  <c r="BF507" i="261"/>
  <c r="BA507" i="261"/>
  <c r="AZ507" i="261"/>
  <c r="AY507" i="261"/>
  <c r="AT507" i="261"/>
  <c r="AS507" i="261"/>
  <c r="AR507" i="261"/>
  <c r="AM507" i="261"/>
  <c r="AL507" i="261"/>
  <c r="AK507" i="261"/>
  <c r="AF507" i="261"/>
  <c r="AE507" i="261"/>
  <c r="AD507" i="261"/>
  <c r="Y507" i="261"/>
  <c r="X507" i="261"/>
  <c r="W507" i="261"/>
  <c r="R507" i="261"/>
  <c r="Q507" i="261"/>
  <c r="P507" i="261"/>
  <c r="K507" i="261"/>
  <c r="J507" i="261"/>
  <c r="I507" i="261"/>
  <c r="BH506" i="261"/>
  <c r="BG506" i="261"/>
  <c r="BF506" i="261"/>
  <c r="BA506" i="261"/>
  <c r="AZ506" i="261"/>
  <c r="AY506" i="261"/>
  <c r="AT506" i="261"/>
  <c r="AS506" i="261"/>
  <c r="AR506" i="261"/>
  <c r="AM506" i="261"/>
  <c r="AL506" i="261"/>
  <c r="AK506" i="261"/>
  <c r="AF506" i="261"/>
  <c r="AE506" i="261"/>
  <c r="AD506" i="261"/>
  <c r="Y506" i="261"/>
  <c r="X506" i="261"/>
  <c r="W506" i="261"/>
  <c r="R506" i="261"/>
  <c r="Q506" i="261"/>
  <c r="P506" i="261"/>
  <c r="K506" i="261"/>
  <c r="J506" i="261"/>
  <c r="I506" i="261"/>
  <c r="BH505" i="261"/>
  <c r="BG505" i="261"/>
  <c r="BF505" i="261"/>
  <c r="BA505" i="261"/>
  <c r="AZ505" i="261"/>
  <c r="AY505" i="261"/>
  <c r="AV505" i="261"/>
  <c r="AT505" i="261"/>
  <c r="AS505" i="261"/>
  <c r="AR505" i="261"/>
  <c r="AM505" i="261"/>
  <c r="AL505" i="261"/>
  <c r="AK505" i="261"/>
  <c r="AF505" i="261"/>
  <c r="AE505" i="261"/>
  <c r="AD505" i="261"/>
  <c r="Y505" i="261"/>
  <c r="X505" i="261"/>
  <c r="W505" i="261"/>
  <c r="R505" i="261"/>
  <c r="Q505" i="261"/>
  <c r="P505" i="261"/>
  <c r="K505" i="261"/>
  <c r="J505" i="261"/>
  <c r="I505" i="261"/>
  <c r="BH504" i="261"/>
  <c r="BG504" i="261"/>
  <c r="BF504" i="261"/>
  <c r="BA504" i="261"/>
  <c r="AZ504" i="261"/>
  <c r="AY504" i="261"/>
  <c r="AT504" i="261"/>
  <c r="AS504" i="261"/>
  <c r="AR504" i="261"/>
  <c r="AM504" i="261"/>
  <c r="AL504" i="261"/>
  <c r="AK504" i="261"/>
  <c r="AF504" i="261"/>
  <c r="AE504" i="261"/>
  <c r="AD504" i="261"/>
  <c r="Y504" i="261"/>
  <c r="X504" i="261"/>
  <c r="W504" i="261"/>
  <c r="R504" i="261"/>
  <c r="Q504" i="261"/>
  <c r="P504" i="261"/>
  <c r="K504" i="261"/>
  <c r="J504" i="261"/>
  <c r="I504" i="261"/>
  <c r="BH503" i="261"/>
  <c r="BG503" i="261"/>
  <c r="BF503" i="261"/>
  <c r="BA503" i="261"/>
  <c r="AZ503" i="261"/>
  <c r="AY503" i="261"/>
  <c r="AV503" i="261"/>
  <c r="AT503" i="261"/>
  <c r="AS503" i="261"/>
  <c r="AR503" i="261"/>
  <c r="AM503" i="261"/>
  <c r="AL503" i="261"/>
  <c r="AK503" i="261"/>
  <c r="AF503" i="261"/>
  <c r="AE503" i="261"/>
  <c r="AD503" i="261"/>
  <c r="AA503" i="261"/>
  <c r="Y503" i="261"/>
  <c r="X503" i="261"/>
  <c r="W503" i="261"/>
  <c r="R503" i="261"/>
  <c r="Q503" i="261"/>
  <c r="P503" i="261"/>
  <c r="K503" i="261"/>
  <c r="J503" i="261"/>
  <c r="I503" i="261"/>
  <c r="BH502" i="261"/>
  <c r="BG502" i="261"/>
  <c r="BF502" i="261"/>
  <c r="BA502" i="261"/>
  <c r="AZ502" i="261"/>
  <c r="AY502" i="261"/>
  <c r="AV502" i="261"/>
  <c r="AT502" i="261"/>
  <c r="AS502" i="261"/>
  <c r="AR502" i="261"/>
  <c r="AM502" i="261"/>
  <c r="AL502" i="261"/>
  <c r="AK502" i="261"/>
  <c r="AF502" i="261"/>
  <c r="AE502" i="261"/>
  <c r="AD502" i="261"/>
  <c r="Y502" i="261"/>
  <c r="X502" i="261"/>
  <c r="W502" i="261"/>
  <c r="R502" i="261"/>
  <c r="Q502" i="261"/>
  <c r="P502" i="261"/>
  <c r="K502" i="261"/>
  <c r="J502" i="261"/>
  <c r="I502" i="261"/>
  <c r="BH501" i="261"/>
  <c r="BG501" i="261"/>
  <c r="BF501" i="261"/>
  <c r="BA501" i="261"/>
  <c r="AZ501" i="261"/>
  <c r="AY501" i="261"/>
  <c r="AV501" i="261"/>
  <c r="AT501" i="261"/>
  <c r="AS501" i="261"/>
  <c r="AR501" i="261"/>
  <c r="AM501" i="261"/>
  <c r="AL501" i="261"/>
  <c r="AK501" i="261"/>
  <c r="AF501" i="261"/>
  <c r="AE501" i="261"/>
  <c r="AD501" i="261"/>
  <c r="Y501" i="261"/>
  <c r="X501" i="261"/>
  <c r="W501" i="261"/>
  <c r="R501" i="261"/>
  <c r="Q501" i="261"/>
  <c r="P501" i="261"/>
  <c r="K501" i="261"/>
  <c r="J501" i="261"/>
  <c r="I501" i="261"/>
  <c r="F501" i="261"/>
  <c r="BH500" i="261"/>
  <c r="BG500" i="261"/>
  <c r="BF500" i="261"/>
  <c r="BA500" i="261"/>
  <c r="AZ500" i="261"/>
  <c r="AY500" i="261"/>
  <c r="AT500" i="261"/>
  <c r="AS500" i="261"/>
  <c r="AR500" i="261"/>
  <c r="AM500" i="261"/>
  <c r="AL500" i="261"/>
  <c r="AK500" i="261"/>
  <c r="AF500" i="261"/>
  <c r="AE500" i="261"/>
  <c r="AD500" i="261"/>
  <c r="Y500" i="261"/>
  <c r="X500" i="261"/>
  <c r="W500" i="261"/>
  <c r="R500" i="261"/>
  <c r="Q500" i="261"/>
  <c r="P500" i="261"/>
  <c r="K500" i="261"/>
  <c r="J500" i="261"/>
  <c r="I500" i="261"/>
  <c r="BE499" i="261"/>
  <c r="BD499" i="261"/>
  <c r="AX499" i="261"/>
  <c r="AW499" i="261"/>
  <c r="AU499" i="261"/>
  <c r="AV497" i="261"/>
  <c r="AQ499" i="261"/>
  <c r="AP499" i="261"/>
  <c r="AN499" i="261"/>
  <c r="AJ499" i="261"/>
  <c r="AI499" i="261"/>
  <c r="AG499" i="261"/>
  <c r="AH498" i="261"/>
  <c r="AC499" i="261"/>
  <c r="AB499" i="261"/>
  <c r="Z499" i="261"/>
  <c r="AA496" i="261"/>
  <c r="V499" i="261"/>
  <c r="U499" i="261"/>
  <c r="S499" i="261"/>
  <c r="O499" i="261"/>
  <c r="N499" i="261"/>
  <c r="L499" i="261"/>
  <c r="M495" i="261"/>
  <c r="H499" i="261"/>
  <c r="G499" i="261"/>
  <c r="E499" i="261"/>
  <c r="F491" i="261"/>
  <c r="BH498" i="261"/>
  <c r="BG498" i="261"/>
  <c r="BF498" i="261"/>
  <c r="BA498" i="261"/>
  <c r="AZ498" i="261"/>
  <c r="AY498" i="261"/>
  <c r="AT498" i="261"/>
  <c r="AS498" i="261"/>
  <c r="AR498" i="261"/>
  <c r="AM498" i="261"/>
  <c r="AL498" i="261"/>
  <c r="AK498" i="261"/>
  <c r="AF498" i="261"/>
  <c r="AE498" i="261"/>
  <c r="AD498" i="261"/>
  <c r="Y498" i="261"/>
  <c r="X498" i="261"/>
  <c r="W498" i="261"/>
  <c r="R498" i="261"/>
  <c r="Q498" i="261"/>
  <c r="P498" i="261"/>
  <c r="K498" i="261"/>
  <c r="J498" i="261"/>
  <c r="I498" i="261"/>
  <c r="BH497" i="261"/>
  <c r="BG497" i="261"/>
  <c r="BF497" i="261"/>
  <c r="BA497" i="261"/>
  <c r="AZ497" i="261"/>
  <c r="AY497" i="261"/>
  <c r="AT497" i="261"/>
  <c r="AS497" i="261"/>
  <c r="AR497" i="261"/>
  <c r="AM497" i="261"/>
  <c r="AL497" i="261"/>
  <c r="AK497" i="261"/>
  <c r="AF497" i="261"/>
  <c r="AE497" i="261"/>
  <c r="AD497" i="261"/>
  <c r="Y497" i="261"/>
  <c r="X497" i="261"/>
  <c r="W497" i="261"/>
  <c r="R497" i="261"/>
  <c r="Q497" i="261"/>
  <c r="P497" i="261"/>
  <c r="K497" i="261"/>
  <c r="J497" i="261"/>
  <c r="I497" i="261"/>
  <c r="BH496" i="261"/>
  <c r="BG496" i="261"/>
  <c r="BF496" i="261"/>
  <c r="BA496" i="261"/>
  <c r="AZ496" i="261"/>
  <c r="AY496" i="261"/>
  <c r="AT496" i="261"/>
  <c r="AS496" i="261"/>
  <c r="AR496" i="261"/>
  <c r="AM496" i="261"/>
  <c r="AL496" i="261"/>
  <c r="AK496" i="261"/>
  <c r="AF496" i="261"/>
  <c r="AE496" i="261"/>
  <c r="AD496" i="261"/>
  <c r="Y496" i="261"/>
  <c r="X496" i="261"/>
  <c r="W496" i="261"/>
  <c r="R496" i="261"/>
  <c r="Q496" i="261"/>
  <c r="P496" i="261"/>
  <c r="K496" i="261"/>
  <c r="J496" i="261"/>
  <c r="I496" i="261"/>
  <c r="BH495" i="261"/>
  <c r="BG495" i="261"/>
  <c r="BF495" i="261"/>
  <c r="BA495" i="261"/>
  <c r="AZ495" i="261"/>
  <c r="AY495" i="261"/>
  <c r="AT495" i="261"/>
  <c r="AS495" i="261"/>
  <c r="AR495" i="261"/>
  <c r="AM495" i="261"/>
  <c r="AL495" i="261"/>
  <c r="AK495" i="261"/>
  <c r="AF495" i="261"/>
  <c r="AE495" i="261"/>
  <c r="AD495" i="261"/>
  <c r="Y495" i="261"/>
  <c r="X495" i="261"/>
  <c r="W495" i="261"/>
  <c r="R495" i="261"/>
  <c r="Q495" i="261"/>
  <c r="P495" i="261"/>
  <c r="K495" i="261"/>
  <c r="J495" i="261"/>
  <c r="I495" i="261"/>
  <c r="BH494" i="261"/>
  <c r="BG494" i="261"/>
  <c r="BF494" i="261"/>
  <c r="BA494" i="261"/>
  <c r="AZ494" i="261"/>
  <c r="AY494" i="261"/>
  <c r="AT494" i="261"/>
  <c r="AS494" i="261"/>
  <c r="AR494" i="261"/>
  <c r="AM494" i="261"/>
  <c r="AL494" i="261"/>
  <c r="AK494" i="261"/>
  <c r="AF494" i="261"/>
  <c r="AE494" i="261"/>
  <c r="AD494" i="261"/>
  <c r="Y494" i="261"/>
  <c r="X494" i="261"/>
  <c r="W494" i="261"/>
  <c r="R494" i="261"/>
  <c r="Q494" i="261"/>
  <c r="P494" i="261"/>
  <c r="K494" i="261"/>
  <c r="J494" i="261"/>
  <c r="I494" i="261"/>
  <c r="BH493" i="261"/>
  <c r="BG493" i="261"/>
  <c r="BF493" i="261"/>
  <c r="BA493" i="261"/>
  <c r="AZ493" i="261"/>
  <c r="AY493" i="261"/>
  <c r="AT493" i="261"/>
  <c r="AS493" i="261"/>
  <c r="AR493" i="261"/>
  <c r="AM493" i="261"/>
  <c r="AL493" i="261"/>
  <c r="AK493" i="261"/>
  <c r="AF493" i="261"/>
  <c r="AE493" i="261"/>
  <c r="AD493" i="261"/>
  <c r="AA493" i="261"/>
  <c r="Y493" i="261"/>
  <c r="X493" i="261"/>
  <c r="W493" i="261"/>
  <c r="R493" i="261"/>
  <c r="Q493" i="261"/>
  <c r="P493" i="261"/>
  <c r="K493" i="261"/>
  <c r="J493" i="261"/>
  <c r="I493" i="261"/>
  <c r="F493" i="261"/>
  <c r="BH492" i="261"/>
  <c r="BG492" i="261"/>
  <c r="BF492" i="261"/>
  <c r="BA492" i="261"/>
  <c r="AZ492" i="261"/>
  <c r="AY492" i="261"/>
  <c r="AT492" i="261"/>
  <c r="AS492" i="261"/>
  <c r="AR492" i="261"/>
  <c r="AM492" i="261"/>
  <c r="AL492" i="261"/>
  <c r="AK492" i="261"/>
  <c r="AF492" i="261"/>
  <c r="AE492" i="261"/>
  <c r="AD492" i="261"/>
  <c r="AA492" i="261"/>
  <c r="Y492" i="261"/>
  <c r="X492" i="261"/>
  <c r="W492" i="261"/>
  <c r="R492" i="261"/>
  <c r="Q492" i="261"/>
  <c r="P492" i="261"/>
  <c r="K492" i="261"/>
  <c r="J492" i="261"/>
  <c r="I492" i="261"/>
  <c r="BH491" i="261"/>
  <c r="BG491" i="261"/>
  <c r="BF491" i="261"/>
  <c r="BA491" i="261"/>
  <c r="AZ491" i="261"/>
  <c r="AY491" i="261"/>
  <c r="AT491" i="261"/>
  <c r="AS491" i="261"/>
  <c r="AR491" i="261"/>
  <c r="AM491" i="261"/>
  <c r="AL491" i="261"/>
  <c r="AK491" i="261"/>
  <c r="AF491" i="261"/>
  <c r="AE491" i="261"/>
  <c r="AD491" i="261"/>
  <c r="AA491" i="261"/>
  <c r="Y491" i="261"/>
  <c r="X491" i="261"/>
  <c r="W491" i="261"/>
  <c r="R491" i="261"/>
  <c r="Q491" i="261"/>
  <c r="P491" i="261"/>
  <c r="K491" i="261"/>
  <c r="J491" i="261"/>
  <c r="I491" i="261"/>
  <c r="BE490" i="261"/>
  <c r="BD490" i="261"/>
  <c r="BC490" i="261"/>
  <c r="AX490" i="261"/>
  <c r="AW490" i="261"/>
  <c r="AU490" i="261"/>
  <c r="AV487" i="261"/>
  <c r="AQ490" i="261"/>
  <c r="AP490" i="261"/>
  <c r="AN490" i="261"/>
  <c r="AO490" i="261"/>
  <c r="AJ490" i="261"/>
  <c r="AI490" i="261"/>
  <c r="AG490" i="261"/>
  <c r="AH488" i="261"/>
  <c r="AC490" i="261"/>
  <c r="AB490" i="261"/>
  <c r="Z490" i="261"/>
  <c r="AA487" i="261"/>
  <c r="V490" i="261"/>
  <c r="U490" i="261"/>
  <c r="S490" i="261"/>
  <c r="T487" i="261"/>
  <c r="O490" i="261"/>
  <c r="N490" i="261"/>
  <c r="L490" i="261"/>
  <c r="H490" i="261"/>
  <c r="G490" i="261"/>
  <c r="E490" i="261"/>
  <c r="F488" i="261"/>
  <c r="BH489" i="261"/>
  <c r="BG489" i="261"/>
  <c r="BF489" i="261"/>
  <c r="BA489" i="261"/>
  <c r="AZ489" i="261"/>
  <c r="AY489" i="261"/>
  <c r="AT489" i="261"/>
  <c r="AS489" i="261"/>
  <c r="AR489" i="261"/>
  <c r="AM489" i="261"/>
  <c r="AL489" i="261"/>
  <c r="AK489" i="261"/>
  <c r="AF489" i="261"/>
  <c r="AE489" i="261"/>
  <c r="AD489" i="261"/>
  <c r="Y489" i="261"/>
  <c r="X489" i="261"/>
  <c r="W489" i="261"/>
  <c r="R489" i="261"/>
  <c r="Q489" i="261"/>
  <c r="P489" i="261"/>
  <c r="K489" i="261"/>
  <c r="J489" i="261"/>
  <c r="I489" i="261"/>
  <c r="BH488" i="261"/>
  <c r="BG488" i="261"/>
  <c r="BF488" i="261"/>
  <c r="BA488" i="261"/>
  <c r="AZ488" i="261"/>
  <c r="AY488" i="261"/>
  <c r="AT488" i="261"/>
  <c r="AS488" i="261"/>
  <c r="AR488" i="261"/>
  <c r="AM488" i="261"/>
  <c r="AL488" i="261"/>
  <c r="AK488" i="261"/>
  <c r="AF488" i="261"/>
  <c r="AE488" i="261"/>
  <c r="AD488" i="261"/>
  <c r="Y488" i="261"/>
  <c r="X488" i="261"/>
  <c r="W488" i="261"/>
  <c r="R488" i="261"/>
  <c r="Q488" i="261"/>
  <c r="P488" i="261"/>
  <c r="K488" i="261"/>
  <c r="J488" i="261"/>
  <c r="I488" i="261"/>
  <c r="BH487" i="261"/>
  <c r="BG487" i="261"/>
  <c r="BF487" i="261"/>
  <c r="BA487" i="261"/>
  <c r="AZ487" i="261"/>
  <c r="AY487" i="261"/>
  <c r="AT487" i="261"/>
  <c r="AS487" i="261"/>
  <c r="AR487" i="261"/>
  <c r="AM487" i="261"/>
  <c r="AL487" i="261"/>
  <c r="AK487" i="261"/>
  <c r="AF487" i="261"/>
  <c r="AE487" i="261"/>
  <c r="AD487" i="261"/>
  <c r="Y487" i="261"/>
  <c r="X487" i="261"/>
  <c r="W487" i="261"/>
  <c r="R487" i="261"/>
  <c r="Q487" i="261"/>
  <c r="P487" i="261"/>
  <c r="K487" i="261"/>
  <c r="J487" i="261"/>
  <c r="I487" i="261"/>
  <c r="BH486" i="261"/>
  <c r="BG486" i="261"/>
  <c r="BF486" i="261"/>
  <c r="BA486" i="261"/>
  <c r="AZ486" i="261"/>
  <c r="AY486" i="261"/>
  <c r="AT486" i="261"/>
  <c r="AS486" i="261"/>
  <c r="AR486" i="261"/>
  <c r="AM486" i="261"/>
  <c r="AL486" i="261"/>
  <c r="AK486" i="261"/>
  <c r="AF486" i="261"/>
  <c r="AE486" i="261"/>
  <c r="AD486" i="261"/>
  <c r="Y486" i="261"/>
  <c r="X486" i="261"/>
  <c r="W486" i="261"/>
  <c r="R486" i="261"/>
  <c r="Q486" i="261"/>
  <c r="P486" i="261"/>
  <c r="K486" i="261"/>
  <c r="J486" i="261"/>
  <c r="I486" i="261"/>
  <c r="BH485" i="261"/>
  <c r="BG485" i="261"/>
  <c r="BF485" i="261"/>
  <c r="BA485" i="261"/>
  <c r="AZ485" i="261"/>
  <c r="AY485" i="261"/>
  <c r="AT485" i="261"/>
  <c r="AS485" i="261"/>
  <c r="AR485" i="261"/>
  <c r="AO485" i="261"/>
  <c r="AM485" i="261"/>
  <c r="AL485" i="261"/>
  <c r="AK485" i="261"/>
  <c r="AF485" i="261"/>
  <c r="AE485" i="261"/>
  <c r="AD485" i="261"/>
  <c r="Y485" i="261"/>
  <c r="X485" i="261"/>
  <c r="W485" i="261"/>
  <c r="R485" i="261"/>
  <c r="Q485" i="261"/>
  <c r="P485" i="261"/>
  <c r="K485" i="261"/>
  <c r="J485" i="261"/>
  <c r="I485" i="261"/>
  <c r="BH484" i="261"/>
  <c r="BG484" i="261"/>
  <c r="BF484" i="261"/>
  <c r="BA484" i="261"/>
  <c r="AZ484" i="261"/>
  <c r="AY484" i="261"/>
  <c r="AT484" i="261"/>
  <c r="AS484" i="261"/>
  <c r="AR484" i="261"/>
  <c r="AO484" i="261"/>
  <c r="AM484" i="261"/>
  <c r="AL484" i="261"/>
  <c r="AK484" i="261"/>
  <c r="AF484" i="261"/>
  <c r="AE484" i="261"/>
  <c r="AD484" i="261"/>
  <c r="Y484" i="261"/>
  <c r="X484" i="261"/>
  <c r="W484" i="261"/>
  <c r="R484" i="261"/>
  <c r="Q484" i="261"/>
  <c r="P484" i="261"/>
  <c r="K484" i="261"/>
  <c r="J484" i="261"/>
  <c r="I484" i="261"/>
  <c r="BH483" i="261"/>
  <c r="BG483" i="261"/>
  <c r="BF483" i="261"/>
  <c r="BA483" i="261"/>
  <c r="AZ483" i="261"/>
  <c r="AY483" i="261"/>
  <c r="AT483" i="261"/>
  <c r="AS483" i="261"/>
  <c r="AR483" i="261"/>
  <c r="AO483" i="261"/>
  <c r="AM483" i="261"/>
  <c r="AL483" i="261"/>
  <c r="AK483" i="261"/>
  <c r="AF483" i="261"/>
  <c r="AE483" i="261"/>
  <c r="AD483" i="261"/>
  <c r="Y483" i="261"/>
  <c r="X483" i="261"/>
  <c r="W483" i="261"/>
  <c r="R483" i="261"/>
  <c r="Q483" i="261"/>
  <c r="P483" i="261"/>
  <c r="K483" i="261"/>
  <c r="J483" i="261"/>
  <c r="I483" i="261"/>
  <c r="BH482" i="261"/>
  <c r="BG482" i="261"/>
  <c r="BF482" i="261"/>
  <c r="BA482" i="261"/>
  <c r="AZ482" i="261"/>
  <c r="AY482" i="261"/>
  <c r="AT482" i="261"/>
  <c r="AS482" i="261"/>
  <c r="AR482" i="261"/>
  <c r="AO482" i="261"/>
  <c r="AM482" i="261"/>
  <c r="AL482" i="261"/>
  <c r="AK482" i="261"/>
  <c r="AF482" i="261"/>
  <c r="AE482" i="261"/>
  <c r="AD482" i="261"/>
  <c r="Y482" i="261"/>
  <c r="X482" i="261"/>
  <c r="W482" i="261"/>
  <c r="R482" i="261"/>
  <c r="Q482" i="261"/>
  <c r="P482" i="261"/>
  <c r="K482" i="261"/>
  <c r="J482" i="261"/>
  <c r="I482" i="261"/>
  <c r="BE481" i="261"/>
  <c r="BH481" i="261"/>
  <c r="BD481" i="261"/>
  <c r="AX481" i="261"/>
  <c r="AW481" i="261"/>
  <c r="AU481" i="261"/>
  <c r="AQ481" i="261"/>
  <c r="AP481" i="261"/>
  <c r="AN481" i="261"/>
  <c r="AO481" i="261"/>
  <c r="AJ481" i="261"/>
  <c r="AI481" i="261"/>
  <c r="AG481" i="261"/>
  <c r="AH479" i="261"/>
  <c r="AC481" i="261"/>
  <c r="AB481" i="261"/>
  <c r="Z481" i="261"/>
  <c r="AA481" i="261"/>
  <c r="V481" i="261"/>
  <c r="U481" i="261"/>
  <c r="S481" i="261"/>
  <c r="T478" i="261"/>
  <c r="O481" i="261"/>
  <c r="N481" i="261"/>
  <c r="L481" i="261"/>
  <c r="H481" i="261"/>
  <c r="G481" i="261"/>
  <c r="E481" i="261"/>
  <c r="F477" i="261"/>
  <c r="BH480" i="261"/>
  <c r="BG480" i="261"/>
  <c r="BF480" i="261"/>
  <c r="BA480" i="261"/>
  <c r="AZ480" i="261"/>
  <c r="AY480" i="261"/>
  <c r="AT480" i="261"/>
  <c r="AS480" i="261"/>
  <c r="AR480" i="261"/>
  <c r="AM480" i="261"/>
  <c r="AL480" i="261"/>
  <c r="AK480" i="261"/>
  <c r="AF480" i="261"/>
  <c r="AE480" i="261"/>
  <c r="AD480" i="261"/>
  <c r="Y480" i="261"/>
  <c r="X480" i="261"/>
  <c r="W480" i="261"/>
  <c r="R480" i="261"/>
  <c r="Q480" i="261"/>
  <c r="P480" i="261"/>
  <c r="K480" i="261"/>
  <c r="J480" i="261"/>
  <c r="I480" i="261"/>
  <c r="BH479" i="261"/>
  <c r="BG479" i="261"/>
  <c r="BF479" i="261"/>
  <c r="BA479" i="261"/>
  <c r="AZ479" i="261"/>
  <c r="AY479" i="261"/>
  <c r="AT479" i="261"/>
  <c r="AS479" i="261"/>
  <c r="AR479" i="261"/>
  <c r="AM479" i="261"/>
  <c r="AL479" i="261"/>
  <c r="AK479" i="261"/>
  <c r="AF479" i="261"/>
  <c r="AE479" i="261"/>
  <c r="AD479" i="261"/>
  <c r="Y479" i="261"/>
  <c r="X479" i="261"/>
  <c r="W479" i="261"/>
  <c r="R479" i="261"/>
  <c r="Q479" i="261"/>
  <c r="P479" i="261"/>
  <c r="K479" i="261"/>
  <c r="J479" i="261"/>
  <c r="I479" i="261"/>
  <c r="BH478" i="261"/>
  <c r="BG478" i="261"/>
  <c r="BF478" i="261"/>
  <c r="BA478" i="261"/>
  <c r="AZ478" i="261"/>
  <c r="AY478" i="261"/>
  <c r="AT478" i="261"/>
  <c r="AS478" i="261"/>
  <c r="AR478" i="261"/>
  <c r="AM478" i="261"/>
  <c r="AL478" i="261"/>
  <c r="AK478" i="261"/>
  <c r="AF478" i="261"/>
  <c r="AE478" i="261"/>
  <c r="AD478" i="261"/>
  <c r="Y478" i="261"/>
  <c r="X478" i="261"/>
  <c r="W478" i="261"/>
  <c r="R478" i="261"/>
  <c r="Q478" i="261"/>
  <c r="P478" i="261"/>
  <c r="K478" i="261"/>
  <c r="J478" i="261"/>
  <c r="I478" i="261"/>
  <c r="BH477" i="261"/>
  <c r="BG477" i="261"/>
  <c r="BF477" i="261"/>
  <c r="BA477" i="261"/>
  <c r="AZ477" i="261"/>
  <c r="AY477" i="261"/>
  <c r="AV477" i="261"/>
  <c r="AT477" i="261"/>
  <c r="AS477" i="261"/>
  <c r="AR477" i="261"/>
  <c r="AM477" i="261"/>
  <c r="AL477" i="261"/>
  <c r="AK477" i="261"/>
  <c r="AF477" i="261"/>
  <c r="AE477" i="261"/>
  <c r="AD477" i="261"/>
  <c r="Y477" i="261"/>
  <c r="X477" i="261"/>
  <c r="W477" i="261"/>
  <c r="R477" i="261"/>
  <c r="Q477" i="261"/>
  <c r="P477" i="261"/>
  <c r="K477" i="261"/>
  <c r="J477" i="261"/>
  <c r="I477" i="261"/>
  <c r="BH476" i="261"/>
  <c r="BG476" i="261"/>
  <c r="BF476" i="261"/>
  <c r="BA476" i="261"/>
  <c r="AZ476" i="261"/>
  <c r="AY476" i="261"/>
  <c r="AV476" i="261"/>
  <c r="AT476" i="261"/>
  <c r="AS476" i="261"/>
  <c r="AR476" i="261"/>
  <c r="AM476" i="261"/>
  <c r="AL476" i="261"/>
  <c r="AK476" i="261"/>
  <c r="AF476" i="261"/>
  <c r="AE476" i="261"/>
  <c r="AD476" i="261"/>
  <c r="Y476" i="261"/>
  <c r="X476" i="261"/>
  <c r="W476" i="261"/>
  <c r="R476" i="261"/>
  <c r="Q476" i="261"/>
  <c r="P476" i="261"/>
  <c r="K476" i="261"/>
  <c r="J476" i="261"/>
  <c r="I476" i="261"/>
  <c r="BH475" i="261"/>
  <c r="BG475" i="261"/>
  <c r="BF475" i="261"/>
  <c r="BA475" i="261"/>
  <c r="AZ475" i="261"/>
  <c r="AY475" i="261"/>
  <c r="AV475" i="261"/>
  <c r="AT475" i="261"/>
  <c r="AS475" i="261"/>
  <c r="AR475" i="261"/>
  <c r="AM475" i="261"/>
  <c r="AL475" i="261"/>
  <c r="AK475" i="261"/>
  <c r="AH475" i="261"/>
  <c r="AF475" i="261"/>
  <c r="AE475" i="261"/>
  <c r="AD475" i="261"/>
  <c r="Y475" i="261"/>
  <c r="X475" i="261"/>
  <c r="W475" i="261"/>
  <c r="R475" i="261"/>
  <c r="Q475" i="261"/>
  <c r="P475" i="261"/>
  <c r="K475" i="261"/>
  <c r="J475" i="261"/>
  <c r="I475" i="261"/>
  <c r="BH474" i="261"/>
  <c r="BG474" i="261"/>
  <c r="BF474" i="261"/>
  <c r="BA474" i="261"/>
  <c r="AZ474" i="261"/>
  <c r="AY474" i="261"/>
  <c r="AV474" i="261"/>
  <c r="AT474" i="261"/>
  <c r="AS474" i="261"/>
  <c r="AR474" i="261"/>
  <c r="AM474" i="261"/>
  <c r="AL474" i="261"/>
  <c r="AK474" i="261"/>
  <c r="AF474" i="261"/>
  <c r="AE474" i="261"/>
  <c r="AD474" i="261"/>
  <c r="Y474" i="261"/>
  <c r="X474" i="261"/>
  <c r="W474" i="261"/>
  <c r="R474" i="261"/>
  <c r="Q474" i="261"/>
  <c r="P474" i="261"/>
  <c r="K474" i="261"/>
  <c r="J474" i="261"/>
  <c r="I474" i="261"/>
  <c r="BH473" i="261"/>
  <c r="BG473" i="261"/>
  <c r="BF473" i="261"/>
  <c r="BA473" i="261"/>
  <c r="AZ473" i="261"/>
  <c r="AY473" i="261"/>
  <c r="AV473" i="261"/>
  <c r="AT473" i="261"/>
  <c r="AS473" i="261"/>
  <c r="AR473" i="261"/>
  <c r="AM473" i="261"/>
  <c r="AL473" i="261"/>
  <c r="AK473" i="261"/>
  <c r="AF473" i="261"/>
  <c r="AE473" i="261"/>
  <c r="AD473" i="261"/>
  <c r="Y473" i="261"/>
  <c r="X473" i="261"/>
  <c r="W473" i="261"/>
  <c r="R473" i="261"/>
  <c r="Q473" i="261"/>
  <c r="P473" i="261"/>
  <c r="K473" i="261"/>
  <c r="J473" i="261"/>
  <c r="I473" i="261"/>
  <c r="BE472" i="261"/>
  <c r="BD472" i="261"/>
  <c r="BB472" i="261"/>
  <c r="BC471" i="261"/>
  <c r="AX472" i="261"/>
  <c r="AW472" i="261"/>
  <c r="AU472" i="261"/>
  <c r="AV472" i="261"/>
  <c r="AQ472" i="261"/>
  <c r="AP472" i="261"/>
  <c r="AN472" i="261"/>
  <c r="AO466" i="261"/>
  <c r="AJ472" i="261"/>
  <c r="AI472" i="261"/>
  <c r="AG472" i="261"/>
  <c r="AH472" i="261"/>
  <c r="AC472" i="261"/>
  <c r="AB472" i="261"/>
  <c r="Z472" i="261"/>
  <c r="AA472" i="261"/>
  <c r="V472" i="261"/>
  <c r="U472" i="261"/>
  <c r="S472" i="261"/>
  <c r="T472" i="261"/>
  <c r="O472" i="261"/>
  <c r="N472" i="261"/>
  <c r="L472" i="261"/>
  <c r="M467" i="261"/>
  <c r="H472" i="261"/>
  <c r="G472" i="261"/>
  <c r="E472" i="261"/>
  <c r="BH471" i="261"/>
  <c r="BG471" i="261"/>
  <c r="BF471" i="261"/>
  <c r="BA471" i="261"/>
  <c r="AZ471" i="261"/>
  <c r="AY471" i="261"/>
  <c r="AT471" i="261"/>
  <c r="AS471" i="261"/>
  <c r="AR471" i="261"/>
  <c r="AM471" i="261"/>
  <c r="AL471" i="261"/>
  <c r="AK471" i="261"/>
  <c r="AF471" i="261"/>
  <c r="AE471" i="261"/>
  <c r="AD471" i="261"/>
  <c r="Y471" i="261"/>
  <c r="X471" i="261"/>
  <c r="W471" i="261"/>
  <c r="R471" i="261"/>
  <c r="Q471" i="261"/>
  <c r="P471" i="261"/>
  <c r="K471" i="261"/>
  <c r="J471" i="261"/>
  <c r="I471" i="261"/>
  <c r="BH470" i="261"/>
  <c r="BG470" i="261"/>
  <c r="BF470" i="261"/>
  <c r="BA470" i="261"/>
  <c r="AZ470" i="261"/>
  <c r="AY470" i="261"/>
  <c r="AT470" i="261"/>
  <c r="AS470" i="261"/>
  <c r="AR470" i="261"/>
  <c r="AM470" i="261"/>
  <c r="AL470" i="261"/>
  <c r="AK470" i="261"/>
  <c r="AF470" i="261"/>
  <c r="AE470" i="261"/>
  <c r="AD470" i="261"/>
  <c r="Y470" i="261"/>
  <c r="X470" i="261"/>
  <c r="W470" i="261"/>
  <c r="R470" i="261"/>
  <c r="Q470" i="261"/>
  <c r="P470" i="261"/>
  <c r="K470" i="261"/>
  <c r="J470" i="261"/>
  <c r="I470" i="261"/>
  <c r="BH469" i="261"/>
  <c r="BG469" i="261"/>
  <c r="BF469" i="261"/>
  <c r="BA469" i="261"/>
  <c r="AZ469" i="261"/>
  <c r="AY469" i="261"/>
  <c r="AT469" i="261"/>
  <c r="AS469" i="261"/>
  <c r="AR469" i="261"/>
  <c r="AM469" i="261"/>
  <c r="AL469" i="261"/>
  <c r="AK469" i="261"/>
  <c r="AF469" i="261"/>
  <c r="AE469" i="261"/>
  <c r="AD469" i="261"/>
  <c r="Y469" i="261"/>
  <c r="X469" i="261"/>
  <c r="W469" i="261"/>
  <c r="R469" i="261"/>
  <c r="Q469" i="261"/>
  <c r="P469" i="261"/>
  <c r="K469" i="261"/>
  <c r="J469" i="261"/>
  <c r="I469" i="261"/>
  <c r="BH468" i="261"/>
  <c r="BG468" i="261"/>
  <c r="BF468" i="261"/>
  <c r="BA468" i="261"/>
  <c r="AZ468" i="261"/>
  <c r="AY468" i="261"/>
  <c r="AT468" i="261"/>
  <c r="AS468" i="261"/>
  <c r="AR468" i="261"/>
  <c r="AM468" i="261"/>
  <c r="AL468" i="261"/>
  <c r="AK468" i="261"/>
  <c r="AF468" i="261"/>
  <c r="AE468" i="261"/>
  <c r="AD468" i="261"/>
  <c r="Y468" i="261"/>
  <c r="X468" i="261"/>
  <c r="W468" i="261"/>
  <c r="R468" i="261"/>
  <c r="Q468" i="261"/>
  <c r="P468" i="261"/>
  <c r="K468" i="261"/>
  <c r="J468" i="261"/>
  <c r="I468" i="261"/>
  <c r="BH467" i="261"/>
  <c r="BG467" i="261"/>
  <c r="BF467" i="261"/>
  <c r="BA467" i="261"/>
  <c r="AZ467" i="261"/>
  <c r="AY467" i="261"/>
  <c r="AT467" i="261"/>
  <c r="AS467" i="261"/>
  <c r="AR467" i="261"/>
  <c r="AM467" i="261"/>
  <c r="AL467" i="261"/>
  <c r="AK467" i="261"/>
  <c r="AF467" i="261"/>
  <c r="AE467" i="261"/>
  <c r="AD467" i="261"/>
  <c r="Y467" i="261"/>
  <c r="X467" i="261"/>
  <c r="W467" i="261"/>
  <c r="R467" i="261"/>
  <c r="Q467" i="261"/>
  <c r="P467" i="261"/>
  <c r="K467" i="261"/>
  <c r="J467" i="261"/>
  <c r="I467" i="261"/>
  <c r="BH466" i="261"/>
  <c r="BG466" i="261"/>
  <c r="BF466" i="261"/>
  <c r="BA466" i="261"/>
  <c r="AZ466" i="261"/>
  <c r="AY466" i="261"/>
  <c r="AT466" i="261"/>
  <c r="AS466" i="261"/>
  <c r="AR466" i="261"/>
  <c r="AM466" i="261"/>
  <c r="AL466" i="261"/>
  <c r="AK466" i="261"/>
  <c r="AF466" i="261"/>
  <c r="AE466" i="261"/>
  <c r="AD466" i="261"/>
  <c r="Y466" i="261"/>
  <c r="X466" i="261"/>
  <c r="W466" i="261"/>
  <c r="T466" i="261"/>
  <c r="R466" i="261"/>
  <c r="Q466" i="261"/>
  <c r="P466" i="261"/>
  <c r="K466" i="261"/>
  <c r="J466" i="261"/>
  <c r="I466" i="261"/>
  <c r="BH465" i="261"/>
  <c r="BG465" i="261"/>
  <c r="BF465" i="261"/>
  <c r="BA465" i="261"/>
  <c r="AZ465" i="261"/>
  <c r="AY465" i="261"/>
  <c r="AT465" i="261"/>
  <c r="AS465" i="261"/>
  <c r="AR465" i="261"/>
  <c r="AM465" i="261"/>
  <c r="AL465" i="261"/>
  <c r="AK465" i="261"/>
  <c r="AH465" i="261"/>
  <c r="AF465" i="261"/>
  <c r="AE465" i="261"/>
  <c r="AD465" i="261"/>
  <c r="Y465" i="261"/>
  <c r="X465" i="261"/>
  <c r="W465" i="261"/>
  <c r="R465" i="261"/>
  <c r="Q465" i="261"/>
  <c r="P465" i="261"/>
  <c r="K465" i="261"/>
  <c r="J465" i="261"/>
  <c r="I465" i="261"/>
  <c r="BH464" i="261"/>
  <c r="BG464" i="261"/>
  <c r="BF464" i="261"/>
  <c r="BA464" i="261"/>
  <c r="AZ464" i="261"/>
  <c r="AY464" i="261"/>
  <c r="AT464" i="261"/>
  <c r="AS464" i="261"/>
  <c r="AR464" i="261"/>
  <c r="AM464" i="261"/>
  <c r="AL464" i="261"/>
  <c r="AK464" i="261"/>
  <c r="AF464" i="261"/>
  <c r="AE464" i="261"/>
  <c r="AD464" i="261"/>
  <c r="Y464" i="261"/>
  <c r="X464" i="261"/>
  <c r="W464" i="261"/>
  <c r="R464" i="261"/>
  <c r="Q464" i="261"/>
  <c r="P464" i="261"/>
  <c r="K464" i="261"/>
  <c r="J464" i="261"/>
  <c r="I464" i="261"/>
  <c r="BE463" i="261"/>
  <c r="BD463" i="261"/>
  <c r="BB463" i="261"/>
  <c r="BC462" i="261"/>
  <c r="AX463" i="261"/>
  <c r="AW463" i="261"/>
  <c r="AU463" i="261"/>
  <c r="AV459" i="261"/>
  <c r="AQ463" i="261"/>
  <c r="AP463" i="261"/>
  <c r="AN463" i="261"/>
  <c r="AO462" i="261"/>
  <c r="AJ463" i="261"/>
  <c r="AI463" i="261"/>
  <c r="AG463" i="261"/>
  <c r="AH461" i="261"/>
  <c r="AC463" i="261"/>
  <c r="AB463" i="261"/>
  <c r="Z463" i="261"/>
  <c r="AA463" i="261"/>
  <c r="V463" i="261"/>
  <c r="U463" i="261"/>
  <c r="S463" i="261"/>
  <c r="T463" i="261"/>
  <c r="O463" i="261"/>
  <c r="N463" i="261"/>
  <c r="L463" i="261"/>
  <c r="M457" i="261"/>
  <c r="H463" i="261"/>
  <c r="G463" i="261"/>
  <c r="E463" i="261"/>
  <c r="F461" i="261"/>
  <c r="BH462" i="261"/>
  <c r="BG462" i="261"/>
  <c r="BF462" i="261"/>
  <c r="BA462" i="261"/>
  <c r="AZ462" i="261"/>
  <c r="AY462" i="261"/>
  <c r="AT462" i="261"/>
  <c r="AS462" i="261"/>
  <c r="AR462" i="261"/>
  <c r="AM462" i="261"/>
  <c r="AL462" i="261"/>
  <c r="AK462" i="261"/>
  <c r="AF462" i="261"/>
  <c r="AE462" i="261"/>
  <c r="AD462" i="261"/>
  <c r="Y462" i="261"/>
  <c r="X462" i="261"/>
  <c r="W462" i="261"/>
  <c r="R462" i="261"/>
  <c r="Q462" i="261"/>
  <c r="P462" i="261"/>
  <c r="K462" i="261"/>
  <c r="J462" i="261"/>
  <c r="I462" i="261"/>
  <c r="BH461" i="261"/>
  <c r="BG461" i="261"/>
  <c r="BF461" i="261"/>
  <c r="BA461" i="261"/>
  <c r="AZ461" i="261"/>
  <c r="AY461" i="261"/>
  <c r="AT461" i="261"/>
  <c r="AS461" i="261"/>
  <c r="AR461" i="261"/>
  <c r="AM461" i="261"/>
  <c r="AL461" i="261"/>
  <c r="AK461" i="261"/>
  <c r="AF461" i="261"/>
  <c r="AE461" i="261"/>
  <c r="AD461" i="261"/>
  <c r="Y461" i="261"/>
  <c r="X461" i="261"/>
  <c r="W461" i="261"/>
  <c r="R461" i="261"/>
  <c r="Q461" i="261"/>
  <c r="P461" i="261"/>
  <c r="K461" i="261"/>
  <c r="J461" i="261"/>
  <c r="I461" i="261"/>
  <c r="BH460" i="261"/>
  <c r="BG460" i="261"/>
  <c r="BF460" i="261"/>
  <c r="BA460" i="261"/>
  <c r="AZ460" i="261"/>
  <c r="AY460" i="261"/>
  <c r="AT460" i="261"/>
  <c r="AS460" i="261"/>
  <c r="AR460" i="261"/>
  <c r="AM460" i="261"/>
  <c r="AL460" i="261"/>
  <c r="AK460" i="261"/>
  <c r="AF460" i="261"/>
  <c r="AE460" i="261"/>
  <c r="AD460" i="261"/>
  <c r="Y460" i="261"/>
  <c r="X460" i="261"/>
  <c r="W460" i="261"/>
  <c r="R460" i="261"/>
  <c r="Q460" i="261"/>
  <c r="P460" i="261"/>
  <c r="K460" i="261"/>
  <c r="J460" i="261"/>
  <c r="I460" i="261"/>
  <c r="BH459" i="261"/>
  <c r="BG459" i="261"/>
  <c r="BF459" i="261"/>
  <c r="BA459" i="261"/>
  <c r="AZ459" i="261"/>
  <c r="AY459" i="261"/>
  <c r="AT459" i="261"/>
  <c r="AS459" i="261"/>
  <c r="AR459" i="261"/>
  <c r="AM459" i="261"/>
  <c r="AL459" i="261"/>
  <c r="AK459" i="261"/>
  <c r="AF459" i="261"/>
  <c r="AE459" i="261"/>
  <c r="AD459" i="261"/>
  <c r="Y459" i="261"/>
  <c r="X459" i="261"/>
  <c r="W459" i="261"/>
  <c r="R459" i="261"/>
  <c r="Q459" i="261"/>
  <c r="P459" i="261"/>
  <c r="K459" i="261"/>
  <c r="J459" i="261"/>
  <c r="I459" i="261"/>
  <c r="BH458" i="261"/>
  <c r="BG458" i="261"/>
  <c r="BF458" i="261"/>
  <c r="BA458" i="261"/>
  <c r="AZ458" i="261"/>
  <c r="AY458" i="261"/>
  <c r="AT458" i="261"/>
  <c r="AS458" i="261"/>
  <c r="AR458" i="261"/>
  <c r="AM458" i="261"/>
  <c r="AL458" i="261"/>
  <c r="AK458" i="261"/>
  <c r="AF458" i="261"/>
  <c r="AE458" i="261"/>
  <c r="AD458" i="261"/>
  <c r="Y458" i="261"/>
  <c r="X458" i="261"/>
  <c r="W458" i="261"/>
  <c r="R458" i="261"/>
  <c r="Q458" i="261"/>
  <c r="P458" i="261"/>
  <c r="K458" i="261"/>
  <c r="J458" i="261"/>
  <c r="I458" i="261"/>
  <c r="BH457" i="261"/>
  <c r="BG457" i="261"/>
  <c r="BF457" i="261"/>
  <c r="BA457" i="261"/>
  <c r="AZ457" i="261"/>
  <c r="AY457" i="261"/>
  <c r="AT457" i="261"/>
  <c r="AS457" i="261"/>
  <c r="AR457" i="261"/>
  <c r="AM457" i="261"/>
  <c r="AL457" i="261"/>
  <c r="AK457" i="261"/>
  <c r="AF457" i="261"/>
  <c r="AE457" i="261"/>
  <c r="AD457" i="261"/>
  <c r="Y457" i="261"/>
  <c r="X457" i="261"/>
  <c r="W457" i="261"/>
  <c r="R457" i="261"/>
  <c r="Q457" i="261"/>
  <c r="P457" i="261"/>
  <c r="K457" i="261"/>
  <c r="J457" i="261"/>
  <c r="I457" i="261"/>
  <c r="BH456" i="261"/>
  <c r="BG456" i="261"/>
  <c r="BF456" i="261"/>
  <c r="BA456" i="261"/>
  <c r="AZ456" i="261"/>
  <c r="AY456" i="261"/>
  <c r="AT456" i="261"/>
  <c r="AS456" i="261"/>
  <c r="AR456" i="261"/>
  <c r="AM456" i="261"/>
  <c r="AL456" i="261"/>
  <c r="AK456" i="261"/>
  <c r="AF456" i="261"/>
  <c r="AE456" i="261"/>
  <c r="AD456" i="261"/>
  <c r="Y456" i="261"/>
  <c r="X456" i="261"/>
  <c r="W456" i="261"/>
  <c r="R456" i="261"/>
  <c r="Q456" i="261"/>
  <c r="P456" i="261"/>
  <c r="K456" i="261"/>
  <c r="J456" i="261"/>
  <c r="I456" i="261"/>
  <c r="BH455" i="261"/>
  <c r="BG455" i="261"/>
  <c r="BF455" i="261"/>
  <c r="BA455" i="261"/>
  <c r="AZ455" i="261"/>
  <c r="AY455" i="261"/>
  <c r="AT455" i="261"/>
  <c r="AS455" i="261"/>
  <c r="AR455" i="261"/>
  <c r="AM455" i="261"/>
  <c r="AL455" i="261"/>
  <c r="AK455" i="261"/>
  <c r="AF455" i="261"/>
  <c r="AE455" i="261"/>
  <c r="AD455" i="261"/>
  <c r="Y455" i="261"/>
  <c r="X455" i="261"/>
  <c r="W455" i="261"/>
  <c r="R455" i="261"/>
  <c r="Q455" i="261"/>
  <c r="P455" i="261"/>
  <c r="K455" i="261"/>
  <c r="J455" i="261"/>
  <c r="I455" i="261"/>
  <c r="BE454" i="261"/>
  <c r="BD454" i="261"/>
  <c r="BB454" i="261"/>
  <c r="BC452" i="261"/>
  <c r="AX454" i="261"/>
  <c r="AW454" i="261"/>
  <c r="AU454" i="261"/>
  <c r="AV454" i="261"/>
  <c r="AQ454" i="261"/>
  <c r="AP454" i="261"/>
  <c r="AR454" i="261"/>
  <c r="AJ454" i="261"/>
  <c r="AI454" i="261"/>
  <c r="AG454" i="261"/>
  <c r="AH453" i="261"/>
  <c r="AC454" i="261"/>
  <c r="AB454" i="261"/>
  <c r="Z454" i="261"/>
  <c r="AA452" i="261"/>
  <c r="V454" i="261"/>
  <c r="U454" i="261"/>
  <c r="S454" i="261"/>
  <c r="T452" i="261"/>
  <c r="O454" i="261"/>
  <c r="N454" i="261"/>
  <c r="L454" i="261"/>
  <c r="M448" i="261"/>
  <c r="H454" i="261"/>
  <c r="G454" i="261"/>
  <c r="E454" i="261"/>
  <c r="F454" i="261"/>
  <c r="BH453" i="261"/>
  <c r="BG453" i="261"/>
  <c r="BF453" i="261"/>
  <c r="BA453" i="261"/>
  <c r="AZ453" i="261"/>
  <c r="AY453" i="261"/>
  <c r="AT453" i="261"/>
  <c r="AS453" i="261"/>
  <c r="AR453" i="261"/>
  <c r="AM453" i="261"/>
  <c r="AL453" i="261"/>
  <c r="AK453" i="261"/>
  <c r="AF453" i="261"/>
  <c r="AE453" i="261"/>
  <c r="AD453" i="261"/>
  <c r="Y453" i="261"/>
  <c r="X453" i="261"/>
  <c r="W453" i="261"/>
  <c r="R453" i="261"/>
  <c r="Q453" i="261"/>
  <c r="P453" i="261"/>
  <c r="K453" i="261"/>
  <c r="J453" i="261"/>
  <c r="I453" i="261"/>
  <c r="BH452" i="261"/>
  <c r="BG452" i="261"/>
  <c r="BF452" i="261"/>
  <c r="BA452" i="261"/>
  <c r="AZ452" i="261"/>
  <c r="AY452" i="261"/>
  <c r="AT452" i="261"/>
  <c r="AS452" i="261"/>
  <c r="AR452" i="261"/>
  <c r="AO452" i="261"/>
  <c r="AM452" i="261"/>
  <c r="AL452" i="261"/>
  <c r="AK452" i="261"/>
  <c r="AF452" i="261"/>
  <c r="AE452" i="261"/>
  <c r="AD452" i="261"/>
  <c r="Y452" i="261"/>
  <c r="X452" i="261"/>
  <c r="W452" i="261"/>
  <c r="R452" i="261"/>
  <c r="Q452" i="261"/>
  <c r="P452" i="261"/>
  <c r="K452" i="261"/>
  <c r="J452" i="261"/>
  <c r="I452" i="261"/>
  <c r="BH451" i="261"/>
  <c r="BG451" i="261"/>
  <c r="BF451" i="261"/>
  <c r="BA451" i="261"/>
  <c r="AZ451" i="261"/>
  <c r="AY451" i="261"/>
  <c r="AT451" i="261"/>
  <c r="AS451" i="261"/>
  <c r="AR451" i="261"/>
  <c r="AO451" i="261"/>
  <c r="AM451" i="261"/>
  <c r="AL451" i="261"/>
  <c r="AK451" i="261"/>
  <c r="AF451" i="261"/>
  <c r="AE451" i="261"/>
  <c r="AD451" i="261"/>
  <c r="Y451" i="261"/>
  <c r="X451" i="261"/>
  <c r="W451" i="261"/>
  <c r="R451" i="261"/>
  <c r="Q451" i="261"/>
  <c r="P451" i="261"/>
  <c r="K451" i="261"/>
  <c r="J451" i="261"/>
  <c r="I451" i="261"/>
  <c r="BH450" i="261"/>
  <c r="BG450" i="261"/>
  <c r="BF450" i="261"/>
  <c r="BA450" i="261"/>
  <c r="AZ450" i="261"/>
  <c r="AY450" i="261"/>
  <c r="AT450" i="261"/>
  <c r="AS450" i="261"/>
  <c r="AR450" i="261"/>
  <c r="AM450" i="261"/>
  <c r="AL450" i="261"/>
  <c r="AK450" i="261"/>
  <c r="AF450" i="261"/>
  <c r="AE450" i="261"/>
  <c r="AD450" i="261"/>
  <c r="Y450" i="261"/>
  <c r="X450" i="261"/>
  <c r="W450" i="261"/>
  <c r="R450" i="261"/>
  <c r="Q450" i="261"/>
  <c r="P450" i="261"/>
  <c r="K450" i="261"/>
  <c r="J450" i="261"/>
  <c r="I450" i="261"/>
  <c r="BH449" i="261"/>
  <c r="BG449" i="261"/>
  <c r="BF449" i="261"/>
  <c r="BA449" i="261"/>
  <c r="AZ449" i="261"/>
  <c r="AY449" i="261"/>
  <c r="AT449" i="261"/>
  <c r="AS449" i="261"/>
  <c r="AR449" i="261"/>
  <c r="AO449" i="261"/>
  <c r="AM449" i="261"/>
  <c r="AL449" i="261"/>
  <c r="AK449" i="261"/>
  <c r="AF449" i="261"/>
  <c r="AE449" i="261"/>
  <c r="AD449" i="261"/>
  <c r="Y449" i="261"/>
  <c r="X449" i="261"/>
  <c r="W449" i="261"/>
  <c r="R449" i="261"/>
  <c r="Q449" i="261"/>
  <c r="P449" i="261"/>
  <c r="K449" i="261"/>
  <c r="J449" i="261"/>
  <c r="I449" i="261"/>
  <c r="BH448" i="261"/>
  <c r="BG448" i="261"/>
  <c r="BF448" i="261"/>
  <c r="BA448" i="261"/>
  <c r="AZ448" i="261"/>
  <c r="AY448" i="261"/>
  <c r="AT448" i="261"/>
  <c r="AS448" i="261"/>
  <c r="AR448" i="261"/>
  <c r="AO448" i="261"/>
  <c r="AM448" i="261"/>
  <c r="AL448" i="261"/>
  <c r="AK448" i="261"/>
  <c r="AF448" i="261"/>
  <c r="AE448" i="261"/>
  <c r="AD448" i="261"/>
  <c r="Y448" i="261"/>
  <c r="X448" i="261"/>
  <c r="W448" i="261"/>
  <c r="R448" i="261"/>
  <c r="Q448" i="261"/>
  <c r="P448" i="261"/>
  <c r="K448" i="261"/>
  <c r="J448" i="261"/>
  <c r="I448" i="261"/>
  <c r="BH447" i="261"/>
  <c r="BG447" i="261"/>
  <c r="BF447" i="261"/>
  <c r="BA447" i="261"/>
  <c r="AZ447" i="261"/>
  <c r="AY447" i="261"/>
  <c r="AT447" i="261"/>
  <c r="AS447" i="261"/>
  <c r="AR447" i="261"/>
  <c r="AM447" i="261"/>
  <c r="AL447" i="261"/>
  <c r="AK447" i="261"/>
  <c r="AF447" i="261"/>
  <c r="AE447" i="261"/>
  <c r="AD447" i="261"/>
  <c r="Y447" i="261"/>
  <c r="X447" i="261"/>
  <c r="W447" i="261"/>
  <c r="R447" i="261"/>
  <c r="Q447" i="261"/>
  <c r="P447" i="261"/>
  <c r="K447" i="261"/>
  <c r="J447" i="261"/>
  <c r="I447" i="261"/>
  <c r="BH446" i="261"/>
  <c r="BG446" i="261"/>
  <c r="BF446" i="261"/>
  <c r="BA446" i="261"/>
  <c r="AZ446" i="261"/>
  <c r="AY446" i="261"/>
  <c r="AT446" i="261"/>
  <c r="AS446" i="261"/>
  <c r="AR446" i="261"/>
  <c r="AO446" i="261"/>
  <c r="AM446" i="261"/>
  <c r="AL446" i="261"/>
  <c r="AK446" i="261"/>
  <c r="AF446" i="261"/>
  <c r="AE446" i="261"/>
  <c r="AD446" i="261"/>
  <c r="Y446" i="261"/>
  <c r="X446" i="261"/>
  <c r="W446" i="261"/>
  <c r="R446" i="261"/>
  <c r="Q446" i="261"/>
  <c r="P446" i="261"/>
  <c r="K446" i="261"/>
  <c r="J446" i="261"/>
  <c r="I446" i="261"/>
  <c r="BE445" i="261"/>
  <c r="BD445" i="261"/>
  <c r="BB445" i="261"/>
  <c r="BC440" i="261"/>
  <c r="AX445" i="261"/>
  <c r="AW445" i="261"/>
  <c r="AU445" i="261"/>
  <c r="AV441" i="261"/>
  <c r="AQ445" i="261"/>
  <c r="AP445" i="261"/>
  <c r="AN445" i="261"/>
  <c r="AO441" i="261"/>
  <c r="AJ445" i="261"/>
  <c r="AI445" i="261"/>
  <c r="AG445" i="261"/>
  <c r="AH437" i="261"/>
  <c r="AC445" i="261"/>
  <c r="AB445" i="261"/>
  <c r="Z445" i="261"/>
  <c r="AA444" i="261"/>
  <c r="V445" i="261"/>
  <c r="U445" i="261"/>
  <c r="S445" i="261"/>
  <c r="T442" i="261"/>
  <c r="O445" i="261"/>
  <c r="N445" i="261"/>
  <c r="L445" i="261"/>
  <c r="M440" i="261"/>
  <c r="H445" i="261"/>
  <c r="G445" i="261"/>
  <c r="E445" i="261"/>
  <c r="F445" i="261"/>
  <c r="BH444" i="261"/>
  <c r="BG444" i="261"/>
  <c r="BF444" i="261"/>
  <c r="BA444" i="261"/>
  <c r="AZ444" i="261"/>
  <c r="AY444" i="261"/>
  <c r="AT444" i="261"/>
  <c r="AS444" i="261"/>
  <c r="AR444" i="261"/>
  <c r="AM444" i="261"/>
  <c r="AL444" i="261"/>
  <c r="AK444" i="261"/>
  <c r="AF444" i="261"/>
  <c r="AE444" i="261"/>
  <c r="AD444" i="261"/>
  <c r="Y444" i="261"/>
  <c r="X444" i="261"/>
  <c r="W444" i="261"/>
  <c r="R444" i="261"/>
  <c r="Q444" i="261"/>
  <c r="P444" i="261"/>
  <c r="K444" i="261"/>
  <c r="J444" i="261"/>
  <c r="I444" i="261"/>
  <c r="BH443" i="261"/>
  <c r="BG443" i="261"/>
  <c r="BF443" i="261"/>
  <c r="BA443" i="261"/>
  <c r="AZ443" i="261"/>
  <c r="AY443" i="261"/>
  <c r="AT443" i="261"/>
  <c r="AS443" i="261"/>
  <c r="AR443" i="261"/>
  <c r="AM443" i="261"/>
  <c r="AL443" i="261"/>
  <c r="AK443" i="261"/>
  <c r="AF443" i="261"/>
  <c r="AE443" i="261"/>
  <c r="AD443" i="261"/>
  <c r="Y443" i="261"/>
  <c r="X443" i="261"/>
  <c r="W443" i="261"/>
  <c r="R443" i="261"/>
  <c r="Q443" i="261"/>
  <c r="P443" i="261"/>
  <c r="K443" i="261"/>
  <c r="J443" i="261"/>
  <c r="I443" i="261"/>
  <c r="BH442" i="261"/>
  <c r="BG442" i="261"/>
  <c r="BF442" i="261"/>
  <c r="BA442" i="261"/>
  <c r="AZ442" i="261"/>
  <c r="AY442" i="261"/>
  <c r="AT442" i="261"/>
  <c r="AS442" i="261"/>
  <c r="AR442" i="261"/>
  <c r="AM442" i="261"/>
  <c r="AL442" i="261"/>
  <c r="AK442" i="261"/>
  <c r="AF442" i="261"/>
  <c r="AE442" i="261"/>
  <c r="AD442" i="261"/>
  <c r="Y442" i="261"/>
  <c r="X442" i="261"/>
  <c r="W442" i="261"/>
  <c r="R442" i="261"/>
  <c r="Q442" i="261"/>
  <c r="P442" i="261"/>
  <c r="K442" i="261"/>
  <c r="J442" i="261"/>
  <c r="I442" i="261"/>
  <c r="BH441" i="261"/>
  <c r="BG441" i="261"/>
  <c r="BF441" i="261"/>
  <c r="BA441" i="261"/>
  <c r="AZ441" i="261"/>
  <c r="AY441" i="261"/>
  <c r="AT441" i="261"/>
  <c r="AS441" i="261"/>
  <c r="AR441" i="261"/>
  <c r="AM441" i="261"/>
  <c r="AL441" i="261"/>
  <c r="AK441" i="261"/>
  <c r="AF441" i="261"/>
  <c r="AE441" i="261"/>
  <c r="AD441" i="261"/>
  <c r="Y441" i="261"/>
  <c r="X441" i="261"/>
  <c r="W441" i="261"/>
  <c r="R441" i="261"/>
  <c r="Q441" i="261"/>
  <c r="P441" i="261"/>
  <c r="K441" i="261"/>
  <c r="J441" i="261"/>
  <c r="I441" i="261"/>
  <c r="BH440" i="261"/>
  <c r="BG440" i="261"/>
  <c r="BF440" i="261"/>
  <c r="BA440" i="261"/>
  <c r="AZ440" i="261"/>
  <c r="AY440" i="261"/>
  <c r="AT440" i="261"/>
  <c r="AS440" i="261"/>
  <c r="AR440" i="261"/>
  <c r="AM440" i="261"/>
  <c r="AL440" i="261"/>
  <c r="AK440" i="261"/>
  <c r="AF440" i="261"/>
  <c r="AE440" i="261"/>
  <c r="AD440" i="261"/>
  <c r="Y440" i="261"/>
  <c r="X440" i="261"/>
  <c r="W440" i="261"/>
  <c r="R440" i="261"/>
  <c r="Q440" i="261"/>
  <c r="P440" i="261"/>
  <c r="K440" i="261"/>
  <c r="J440" i="261"/>
  <c r="I440" i="261"/>
  <c r="BH439" i="261"/>
  <c r="BG439" i="261"/>
  <c r="BF439" i="261"/>
  <c r="BA439" i="261"/>
  <c r="AZ439" i="261"/>
  <c r="AY439" i="261"/>
  <c r="AT439" i="261"/>
  <c r="AS439" i="261"/>
  <c r="AR439" i="261"/>
  <c r="AM439" i="261"/>
  <c r="AL439" i="261"/>
  <c r="AK439" i="261"/>
  <c r="AF439" i="261"/>
  <c r="AE439" i="261"/>
  <c r="AD439" i="261"/>
  <c r="Y439" i="261"/>
  <c r="X439" i="261"/>
  <c r="W439" i="261"/>
  <c r="R439" i="261"/>
  <c r="Q439" i="261"/>
  <c r="P439" i="261"/>
  <c r="K439" i="261"/>
  <c r="J439" i="261"/>
  <c r="I439" i="261"/>
  <c r="BH438" i="261"/>
  <c r="BG438" i="261"/>
  <c r="BF438" i="261"/>
  <c r="BA438" i="261"/>
  <c r="AZ438" i="261"/>
  <c r="AY438" i="261"/>
  <c r="AT438" i="261"/>
  <c r="AS438" i="261"/>
  <c r="AR438" i="261"/>
  <c r="AM438" i="261"/>
  <c r="AL438" i="261"/>
  <c r="AK438" i="261"/>
  <c r="AF438" i="261"/>
  <c r="AE438" i="261"/>
  <c r="AD438" i="261"/>
  <c r="Y438" i="261"/>
  <c r="X438" i="261"/>
  <c r="W438" i="261"/>
  <c r="R438" i="261"/>
  <c r="Q438" i="261"/>
  <c r="P438" i="261"/>
  <c r="K438" i="261"/>
  <c r="J438" i="261"/>
  <c r="I438" i="261"/>
  <c r="BH437" i="261"/>
  <c r="BG437" i="261"/>
  <c r="BF437" i="261"/>
  <c r="BA437" i="261"/>
  <c r="AZ437" i="261"/>
  <c r="AY437" i="261"/>
  <c r="AT437" i="261"/>
  <c r="AS437" i="261"/>
  <c r="AR437" i="261"/>
  <c r="AM437" i="261"/>
  <c r="AL437" i="261"/>
  <c r="AK437" i="261"/>
  <c r="AF437" i="261"/>
  <c r="AE437" i="261"/>
  <c r="AD437" i="261"/>
  <c r="Y437" i="261"/>
  <c r="X437" i="261"/>
  <c r="W437" i="261"/>
  <c r="R437" i="261"/>
  <c r="Q437" i="261"/>
  <c r="P437" i="261"/>
  <c r="K437" i="261"/>
  <c r="J437" i="261"/>
  <c r="I437" i="261"/>
  <c r="BE436" i="261"/>
  <c r="BD436" i="261"/>
  <c r="BB436" i="261"/>
  <c r="BC434" i="261"/>
  <c r="AX436" i="261"/>
  <c r="AW436" i="261"/>
  <c r="AU436" i="261"/>
  <c r="AV436" i="261"/>
  <c r="AQ436" i="261"/>
  <c r="AP436" i="261"/>
  <c r="AN436" i="261"/>
  <c r="AO434" i="261"/>
  <c r="AJ436" i="261"/>
  <c r="AI436" i="261"/>
  <c r="AG436" i="261"/>
  <c r="AH436" i="261"/>
  <c r="AC436" i="261"/>
  <c r="AB436" i="261"/>
  <c r="Z436" i="261"/>
  <c r="AA436" i="261"/>
  <c r="V436" i="261"/>
  <c r="U436" i="261"/>
  <c r="S436" i="261"/>
  <c r="T436" i="261"/>
  <c r="O436" i="261"/>
  <c r="N436" i="261"/>
  <c r="L436" i="261"/>
  <c r="M432" i="261"/>
  <c r="H436" i="261"/>
  <c r="G436" i="261"/>
  <c r="E436" i="261"/>
  <c r="F433" i="261"/>
  <c r="BH435" i="261"/>
  <c r="BG435" i="261"/>
  <c r="BF435" i="261"/>
  <c r="BA435" i="261"/>
  <c r="AZ435" i="261"/>
  <c r="AY435" i="261"/>
  <c r="AT435" i="261"/>
  <c r="AS435" i="261"/>
  <c r="AR435" i="261"/>
  <c r="AM435" i="261"/>
  <c r="AL435" i="261"/>
  <c r="AK435" i="261"/>
  <c r="AF435" i="261"/>
  <c r="AE435" i="261"/>
  <c r="AD435" i="261"/>
  <c r="Y435" i="261"/>
  <c r="X435" i="261"/>
  <c r="W435" i="261"/>
  <c r="R435" i="261"/>
  <c r="Q435" i="261"/>
  <c r="P435" i="261"/>
  <c r="K435" i="261"/>
  <c r="J435" i="261"/>
  <c r="I435" i="261"/>
  <c r="BH434" i="261"/>
  <c r="BG434" i="261"/>
  <c r="BF434" i="261"/>
  <c r="BA434" i="261"/>
  <c r="AZ434" i="261"/>
  <c r="AY434" i="261"/>
  <c r="AT434" i="261"/>
  <c r="AS434" i="261"/>
  <c r="AR434" i="261"/>
  <c r="AM434" i="261"/>
  <c r="AL434" i="261"/>
  <c r="AK434" i="261"/>
  <c r="AF434" i="261"/>
  <c r="AE434" i="261"/>
  <c r="AD434" i="261"/>
  <c r="Y434" i="261"/>
  <c r="X434" i="261"/>
  <c r="W434" i="261"/>
  <c r="R434" i="261"/>
  <c r="Q434" i="261"/>
  <c r="P434" i="261"/>
  <c r="K434" i="261"/>
  <c r="J434" i="261"/>
  <c r="I434" i="261"/>
  <c r="BH433" i="261"/>
  <c r="BG433" i="261"/>
  <c r="BF433" i="261"/>
  <c r="BA433" i="261"/>
  <c r="AZ433" i="261"/>
  <c r="AY433" i="261"/>
  <c r="AT433" i="261"/>
  <c r="AS433" i="261"/>
  <c r="AR433" i="261"/>
  <c r="AM433" i="261"/>
  <c r="AL433" i="261"/>
  <c r="AK433" i="261"/>
  <c r="AF433" i="261"/>
  <c r="AE433" i="261"/>
  <c r="AD433" i="261"/>
  <c r="Y433" i="261"/>
  <c r="X433" i="261"/>
  <c r="W433" i="261"/>
  <c r="R433" i="261"/>
  <c r="Q433" i="261"/>
  <c r="P433" i="261"/>
  <c r="K433" i="261"/>
  <c r="J433" i="261"/>
  <c r="I433" i="261"/>
  <c r="BH432" i="261"/>
  <c r="BG432" i="261"/>
  <c r="BF432" i="261"/>
  <c r="BA432" i="261"/>
  <c r="AZ432" i="261"/>
  <c r="AY432" i="261"/>
  <c r="AT432" i="261"/>
  <c r="AS432" i="261"/>
  <c r="AR432" i="261"/>
  <c r="AM432" i="261"/>
  <c r="AL432" i="261"/>
  <c r="AK432" i="261"/>
  <c r="AF432" i="261"/>
  <c r="AE432" i="261"/>
  <c r="AD432" i="261"/>
  <c r="Y432" i="261"/>
  <c r="X432" i="261"/>
  <c r="W432" i="261"/>
  <c r="R432" i="261"/>
  <c r="Q432" i="261"/>
  <c r="P432" i="261"/>
  <c r="K432" i="261"/>
  <c r="J432" i="261"/>
  <c r="I432" i="261"/>
  <c r="BH431" i="261"/>
  <c r="BG431" i="261"/>
  <c r="BF431" i="261"/>
  <c r="BA431" i="261"/>
  <c r="AZ431" i="261"/>
  <c r="AY431" i="261"/>
  <c r="AT431" i="261"/>
  <c r="AS431" i="261"/>
  <c r="AR431" i="261"/>
  <c r="AM431" i="261"/>
  <c r="AL431" i="261"/>
  <c r="AK431" i="261"/>
  <c r="AF431" i="261"/>
  <c r="AE431" i="261"/>
  <c r="AD431" i="261"/>
  <c r="Y431" i="261"/>
  <c r="X431" i="261"/>
  <c r="W431" i="261"/>
  <c r="R431" i="261"/>
  <c r="Q431" i="261"/>
  <c r="P431" i="261"/>
  <c r="K431" i="261"/>
  <c r="J431" i="261"/>
  <c r="I431" i="261"/>
  <c r="BH430" i="261"/>
  <c r="BG430" i="261"/>
  <c r="BF430" i="261"/>
  <c r="BA430" i="261"/>
  <c r="AZ430" i="261"/>
  <c r="AY430" i="261"/>
  <c r="AT430" i="261"/>
  <c r="AS430" i="261"/>
  <c r="AR430" i="261"/>
  <c r="AM430" i="261"/>
  <c r="AL430" i="261"/>
  <c r="AK430" i="261"/>
  <c r="AF430" i="261"/>
  <c r="AE430" i="261"/>
  <c r="AD430" i="261"/>
  <c r="Y430" i="261"/>
  <c r="X430" i="261"/>
  <c r="W430" i="261"/>
  <c r="R430" i="261"/>
  <c r="Q430" i="261"/>
  <c r="P430" i="261"/>
  <c r="K430" i="261"/>
  <c r="J430" i="261"/>
  <c r="I430" i="261"/>
  <c r="BH429" i="261"/>
  <c r="BG429" i="261"/>
  <c r="BF429" i="261"/>
  <c r="BA429" i="261"/>
  <c r="AZ429" i="261"/>
  <c r="AY429" i="261"/>
  <c r="AT429" i="261"/>
  <c r="AS429" i="261"/>
  <c r="AR429" i="261"/>
  <c r="AM429" i="261"/>
  <c r="AL429" i="261"/>
  <c r="AK429" i="261"/>
  <c r="AF429" i="261"/>
  <c r="AE429" i="261"/>
  <c r="AD429" i="261"/>
  <c r="Y429" i="261"/>
  <c r="X429" i="261"/>
  <c r="W429" i="261"/>
  <c r="R429" i="261"/>
  <c r="Q429" i="261"/>
  <c r="P429" i="261"/>
  <c r="K429" i="261"/>
  <c r="J429" i="261"/>
  <c r="I429" i="261"/>
  <c r="BH428" i="261"/>
  <c r="BG428" i="261"/>
  <c r="BF428" i="261"/>
  <c r="BC428" i="261"/>
  <c r="BA428" i="261"/>
  <c r="AZ428" i="261"/>
  <c r="AY428" i="261"/>
  <c r="AT428" i="261"/>
  <c r="AS428" i="261"/>
  <c r="AR428" i="261"/>
  <c r="AM428" i="261"/>
  <c r="AL428" i="261"/>
  <c r="AK428" i="261"/>
  <c r="AF428" i="261"/>
  <c r="AE428" i="261"/>
  <c r="AD428" i="261"/>
  <c r="Y428" i="261"/>
  <c r="X428" i="261"/>
  <c r="W428" i="261"/>
  <c r="R428" i="261"/>
  <c r="Q428" i="261"/>
  <c r="P428" i="261"/>
  <c r="K428" i="261"/>
  <c r="J428" i="261"/>
  <c r="I428" i="261"/>
  <c r="BE427" i="261"/>
  <c r="BD427" i="261"/>
  <c r="BB427" i="261"/>
  <c r="BC427" i="261"/>
  <c r="AX427" i="261"/>
  <c r="AW427" i="261"/>
  <c r="AU427" i="261"/>
  <c r="AV426" i="261"/>
  <c r="AQ427" i="261"/>
  <c r="AP427" i="261"/>
  <c r="AN427" i="261"/>
  <c r="AO425" i="261"/>
  <c r="AJ427" i="261"/>
  <c r="AI427" i="261"/>
  <c r="AG427" i="261"/>
  <c r="AH427" i="261"/>
  <c r="AC427" i="261"/>
  <c r="AB427" i="261"/>
  <c r="Z427" i="261"/>
  <c r="AA427" i="261"/>
  <c r="V427" i="261"/>
  <c r="U427" i="261"/>
  <c r="S427" i="261"/>
  <c r="T427" i="261"/>
  <c r="O427" i="261"/>
  <c r="N427" i="261"/>
  <c r="L427" i="261"/>
  <c r="H427" i="261"/>
  <c r="G427" i="261"/>
  <c r="E427" i="261"/>
  <c r="F421" i="261"/>
  <c r="BH426" i="261"/>
  <c r="BG426" i="261"/>
  <c r="BF426" i="261"/>
  <c r="BA426" i="261"/>
  <c r="AZ426" i="261"/>
  <c r="AY426" i="261"/>
  <c r="AT426" i="261"/>
  <c r="AS426" i="261"/>
  <c r="AR426" i="261"/>
  <c r="AM426" i="261"/>
  <c r="AL426" i="261"/>
  <c r="AK426" i="261"/>
  <c r="AF426" i="261"/>
  <c r="AE426" i="261"/>
  <c r="AD426" i="261"/>
  <c r="Y426" i="261"/>
  <c r="X426" i="261"/>
  <c r="W426" i="261"/>
  <c r="R426" i="261"/>
  <c r="Q426" i="261"/>
  <c r="P426" i="261"/>
  <c r="K426" i="261"/>
  <c r="J426" i="261"/>
  <c r="I426" i="261"/>
  <c r="BH425" i="261"/>
  <c r="BG425" i="261"/>
  <c r="BF425" i="261"/>
  <c r="BA425" i="261"/>
  <c r="AZ425" i="261"/>
  <c r="AY425" i="261"/>
  <c r="AT425" i="261"/>
  <c r="AS425" i="261"/>
  <c r="AR425" i="261"/>
  <c r="AM425" i="261"/>
  <c r="AL425" i="261"/>
  <c r="AK425" i="261"/>
  <c r="AF425" i="261"/>
  <c r="AE425" i="261"/>
  <c r="AD425" i="261"/>
  <c r="Y425" i="261"/>
  <c r="X425" i="261"/>
  <c r="W425" i="261"/>
  <c r="R425" i="261"/>
  <c r="Q425" i="261"/>
  <c r="P425" i="261"/>
  <c r="K425" i="261"/>
  <c r="J425" i="261"/>
  <c r="I425" i="261"/>
  <c r="BH424" i="261"/>
  <c r="BG424" i="261"/>
  <c r="BF424" i="261"/>
  <c r="BA424" i="261"/>
  <c r="AZ424" i="261"/>
  <c r="AY424" i="261"/>
  <c r="AT424" i="261"/>
  <c r="AS424" i="261"/>
  <c r="AR424" i="261"/>
  <c r="AM424" i="261"/>
  <c r="AL424" i="261"/>
  <c r="AK424" i="261"/>
  <c r="AF424" i="261"/>
  <c r="AE424" i="261"/>
  <c r="AD424" i="261"/>
  <c r="Y424" i="261"/>
  <c r="X424" i="261"/>
  <c r="W424" i="261"/>
  <c r="R424" i="261"/>
  <c r="Q424" i="261"/>
  <c r="P424" i="261"/>
  <c r="K424" i="261"/>
  <c r="J424" i="261"/>
  <c r="I424" i="261"/>
  <c r="BH423" i="261"/>
  <c r="BG423" i="261"/>
  <c r="BF423" i="261"/>
  <c r="BA423" i="261"/>
  <c r="AZ423" i="261"/>
  <c r="AY423" i="261"/>
  <c r="AT423" i="261"/>
  <c r="AS423" i="261"/>
  <c r="AR423" i="261"/>
  <c r="AM423" i="261"/>
  <c r="AL423" i="261"/>
  <c r="AK423" i="261"/>
  <c r="AF423" i="261"/>
  <c r="AE423" i="261"/>
  <c r="AD423" i="261"/>
  <c r="Y423" i="261"/>
  <c r="X423" i="261"/>
  <c r="W423" i="261"/>
  <c r="R423" i="261"/>
  <c r="Q423" i="261"/>
  <c r="P423" i="261"/>
  <c r="K423" i="261"/>
  <c r="J423" i="261"/>
  <c r="I423" i="261"/>
  <c r="BH422" i="261"/>
  <c r="BG422" i="261"/>
  <c r="BF422" i="261"/>
  <c r="BA422" i="261"/>
  <c r="AZ422" i="261"/>
  <c r="AY422" i="261"/>
  <c r="AT422" i="261"/>
  <c r="AS422" i="261"/>
  <c r="AR422" i="261"/>
  <c r="AM422" i="261"/>
  <c r="AL422" i="261"/>
  <c r="AK422" i="261"/>
  <c r="AF422" i="261"/>
  <c r="AE422" i="261"/>
  <c r="AD422" i="261"/>
  <c r="Y422" i="261"/>
  <c r="X422" i="261"/>
  <c r="W422" i="261"/>
  <c r="R422" i="261"/>
  <c r="Q422" i="261"/>
  <c r="P422" i="261"/>
  <c r="K422" i="261"/>
  <c r="J422" i="261"/>
  <c r="I422" i="261"/>
  <c r="BH421" i="261"/>
  <c r="BG421" i="261"/>
  <c r="BF421" i="261"/>
  <c r="BA421" i="261"/>
  <c r="AZ421" i="261"/>
  <c r="AY421" i="261"/>
  <c r="AT421" i="261"/>
  <c r="AS421" i="261"/>
  <c r="AR421" i="261"/>
  <c r="AM421" i="261"/>
  <c r="AL421" i="261"/>
  <c r="AK421" i="261"/>
  <c r="AH421" i="261"/>
  <c r="AF421" i="261"/>
  <c r="AE421" i="261"/>
  <c r="AD421" i="261"/>
  <c r="Y421" i="261"/>
  <c r="X421" i="261"/>
  <c r="W421" i="261"/>
  <c r="R421" i="261"/>
  <c r="Q421" i="261"/>
  <c r="P421" i="261"/>
  <c r="K421" i="261"/>
  <c r="J421" i="261"/>
  <c r="I421" i="261"/>
  <c r="BH420" i="261"/>
  <c r="BG420" i="261"/>
  <c r="BF420" i="261"/>
  <c r="BA420" i="261"/>
  <c r="AZ420" i="261"/>
  <c r="AY420" i="261"/>
  <c r="AT420" i="261"/>
  <c r="AS420" i="261"/>
  <c r="AR420" i="261"/>
  <c r="AM420" i="261"/>
  <c r="AL420" i="261"/>
  <c r="AK420" i="261"/>
  <c r="AF420" i="261"/>
  <c r="AE420" i="261"/>
  <c r="AD420" i="261"/>
  <c r="Y420" i="261"/>
  <c r="X420" i="261"/>
  <c r="W420" i="261"/>
  <c r="R420" i="261"/>
  <c r="Q420" i="261"/>
  <c r="P420" i="261"/>
  <c r="K420" i="261"/>
  <c r="J420" i="261"/>
  <c r="I420" i="261"/>
  <c r="BH419" i="261"/>
  <c r="BG419" i="261"/>
  <c r="BF419" i="261"/>
  <c r="BA419" i="261"/>
  <c r="AZ419" i="261"/>
  <c r="AY419" i="261"/>
  <c r="AT419" i="261"/>
  <c r="AS419" i="261"/>
  <c r="AR419" i="261"/>
  <c r="AM419" i="261"/>
  <c r="AL419" i="261"/>
  <c r="AK419" i="261"/>
  <c r="AH419" i="261"/>
  <c r="AF419" i="261"/>
  <c r="AE419" i="261"/>
  <c r="AD419" i="261"/>
  <c r="Y419" i="261"/>
  <c r="X419" i="261"/>
  <c r="W419" i="261"/>
  <c r="R419" i="261"/>
  <c r="Q419" i="261"/>
  <c r="P419" i="261"/>
  <c r="K419" i="261"/>
  <c r="J419" i="261"/>
  <c r="I419" i="261"/>
  <c r="BE418" i="261"/>
  <c r="BD418" i="261"/>
  <c r="BB418" i="261"/>
  <c r="BC416" i="261"/>
  <c r="AX418" i="261"/>
  <c r="AW418" i="261"/>
  <c r="AZ418" i="261"/>
  <c r="AU418" i="261"/>
  <c r="AV418" i="261"/>
  <c r="AQ418" i="261"/>
  <c r="AP418" i="261"/>
  <c r="AN418" i="261"/>
  <c r="AO410" i="261"/>
  <c r="AJ418" i="261"/>
  <c r="AI418" i="261"/>
  <c r="AG418" i="261"/>
  <c r="AH418" i="261"/>
  <c r="AC418" i="261"/>
  <c r="AB418" i="261"/>
  <c r="Z418" i="261"/>
  <c r="AA418" i="261"/>
  <c r="V418" i="261"/>
  <c r="U418" i="261"/>
  <c r="S418" i="261"/>
  <c r="T415" i="261"/>
  <c r="O418" i="261"/>
  <c r="N418" i="261"/>
  <c r="L418" i="261"/>
  <c r="M416" i="261"/>
  <c r="H418" i="261"/>
  <c r="G418" i="261"/>
  <c r="E418" i="261"/>
  <c r="F415" i="261"/>
  <c r="BH417" i="261"/>
  <c r="BG417" i="261"/>
  <c r="BF417" i="261"/>
  <c r="BA417" i="261"/>
  <c r="AZ417" i="261"/>
  <c r="AY417" i="261"/>
  <c r="AT417" i="261"/>
  <c r="AS417" i="261"/>
  <c r="AR417" i="261"/>
  <c r="AM417" i="261"/>
  <c r="AL417" i="261"/>
  <c r="AK417" i="261"/>
  <c r="AF417" i="261"/>
  <c r="AE417" i="261"/>
  <c r="AD417" i="261"/>
  <c r="Y417" i="261"/>
  <c r="X417" i="261"/>
  <c r="W417" i="261"/>
  <c r="R417" i="261"/>
  <c r="Q417" i="261"/>
  <c r="P417" i="261"/>
  <c r="K417" i="261"/>
  <c r="J417" i="261"/>
  <c r="I417" i="261"/>
  <c r="BH416" i="261"/>
  <c r="BG416" i="261"/>
  <c r="BF416" i="261"/>
  <c r="BA416" i="261"/>
  <c r="AZ416" i="261"/>
  <c r="AY416" i="261"/>
  <c r="AT416" i="261"/>
  <c r="AS416" i="261"/>
  <c r="AR416" i="261"/>
  <c r="AM416" i="261"/>
  <c r="AL416" i="261"/>
  <c r="AK416" i="261"/>
  <c r="AF416" i="261"/>
  <c r="AE416" i="261"/>
  <c r="AD416" i="261"/>
  <c r="Y416" i="261"/>
  <c r="X416" i="261"/>
  <c r="W416" i="261"/>
  <c r="R416" i="261"/>
  <c r="Q416" i="261"/>
  <c r="P416" i="261"/>
  <c r="K416" i="261"/>
  <c r="J416" i="261"/>
  <c r="I416" i="261"/>
  <c r="BH415" i="261"/>
  <c r="BG415" i="261"/>
  <c r="BF415" i="261"/>
  <c r="BA415" i="261"/>
  <c r="AZ415" i="261"/>
  <c r="AY415" i="261"/>
  <c r="AT415" i="261"/>
  <c r="AS415" i="261"/>
  <c r="AR415" i="261"/>
  <c r="AM415" i="261"/>
  <c r="AL415" i="261"/>
  <c r="AK415" i="261"/>
  <c r="AF415" i="261"/>
  <c r="AE415" i="261"/>
  <c r="AD415" i="261"/>
  <c r="Y415" i="261"/>
  <c r="X415" i="261"/>
  <c r="W415" i="261"/>
  <c r="R415" i="261"/>
  <c r="Q415" i="261"/>
  <c r="P415" i="261"/>
  <c r="K415" i="261"/>
  <c r="J415" i="261"/>
  <c r="I415" i="261"/>
  <c r="BH414" i="261"/>
  <c r="BG414" i="261"/>
  <c r="BF414" i="261"/>
  <c r="BA414" i="261"/>
  <c r="AZ414" i="261"/>
  <c r="AY414" i="261"/>
  <c r="AT414" i="261"/>
  <c r="AS414" i="261"/>
  <c r="AR414" i="261"/>
  <c r="AM414" i="261"/>
  <c r="AL414" i="261"/>
  <c r="AK414" i="261"/>
  <c r="AF414" i="261"/>
  <c r="AE414" i="261"/>
  <c r="AD414" i="261"/>
  <c r="Y414" i="261"/>
  <c r="X414" i="261"/>
  <c r="W414" i="261"/>
  <c r="R414" i="261"/>
  <c r="Q414" i="261"/>
  <c r="P414" i="261"/>
  <c r="K414" i="261"/>
  <c r="J414" i="261"/>
  <c r="I414" i="261"/>
  <c r="BH413" i="261"/>
  <c r="BG413" i="261"/>
  <c r="BF413" i="261"/>
  <c r="BA413" i="261"/>
  <c r="AZ413" i="261"/>
  <c r="AY413" i="261"/>
  <c r="AT413" i="261"/>
  <c r="AS413" i="261"/>
  <c r="AR413" i="261"/>
  <c r="AM413" i="261"/>
  <c r="AL413" i="261"/>
  <c r="AK413" i="261"/>
  <c r="AF413" i="261"/>
  <c r="AE413" i="261"/>
  <c r="AD413" i="261"/>
  <c r="Y413" i="261"/>
  <c r="X413" i="261"/>
  <c r="W413" i="261"/>
  <c r="R413" i="261"/>
  <c r="Q413" i="261"/>
  <c r="P413" i="261"/>
  <c r="K413" i="261"/>
  <c r="J413" i="261"/>
  <c r="I413" i="261"/>
  <c r="BH412" i="261"/>
  <c r="BG412" i="261"/>
  <c r="BF412" i="261"/>
  <c r="BA412" i="261"/>
  <c r="AZ412" i="261"/>
  <c r="AY412" i="261"/>
  <c r="AV412" i="261"/>
  <c r="AT412" i="261"/>
  <c r="AS412" i="261"/>
  <c r="AR412" i="261"/>
  <c r="AM412" i="261"/>
  <c r="AL412" i="261"/>
  <c r="AK412" i="261"/>
  <c r="AF412" i="261"/>
  <c r="AE412" i="261"/>
  <c r="AD412" i="261"/>
  <c r="Y412" i="261"/>
  <c r="X412" i="261"/>
  <c r="W412" i="261"/>
  <c r="R412" i="261"/>
  <c r="Q412" i="261"/>
  <c r="P412" i="261"/>
  <c r="K412" i="261"/>
  <c r="J412" i="261"/>
  <c r="I412" i="261"/>
  <c r="BH411" i="261"/>
  <c r="BG411" i="261"/>
  <c r="BF411" i="261"/>
  <c r="BA411" i="261"/>
  <c r="AZ411" i="261"/>
  <c r="AY411" i="261"/>
  <c r="AT411" i="261"/>
  <c r="AS411" i="261"/>
  <c r="AR411" i="261"/>
  <c r="AM411" i="261"/>
  <c r="AL411" i="261"/>
  <c r="AK411" i="261"/>
  <c r="AF411" i="261"/>
  <c r="AE411" i="261"/>
  <c r="AD411" i="261"/>
  <c r="Y411" i="261"/>
  <c r="X411" i="261"/>
  <c r="W411" i="261"/>
  <c r="R411" i="261"/>
  <c r="Q411" i="261"/>
  <c r="P411" i="261"/>
  <c r="K411" i="261"/>
  <c r="J411" i="261"/>
  <c r="I411" i="261"/>
  <c r="BH410" i="261"/>
  <c r="BG410" i="261"/>
  <c r="BF410" i="261"/>
  <c r="BA410" i="261"/>
  <c r="AZ410" i="261"/>
  <c r="AY410" i="261"/>
  <c r="AT410" i="261"/>
  <c r="AS410" i="261"/>
  <c r="AR410" i="261"/>
  <c r="AM410" i="261"/>
  <c r="AL410" i="261"/>
  <c r="AK410" i="261"/>
  <c r="AF410" i="261"/>
  <c r="AE410" i="261"/>
  <c r="AD410" i="261"/>
  <c r="Y410" i="261"/>
  <c r="X410" i="261"/>
  <c r="W410" i="261"/>
  <c r="R410" i="261"/>
  <c r="Q410" i="261"/>
  <c r="P410" i="261"/>
  <c r="M410" i="261"/>
  <c r="K410" i="261"/>
  <c r="J410" i="261"/>
  <c r="I410" i="261"/>
  <c r="BE409" i="261"/>
  <c r="BD409" i="261"/>
  <c r="BB409" i="261"/>
  <c r="BC404" i="261"/>
  <c r="AX409" i="261"/>
  <c r="AW409" i="261"/>
  <c r="AU409" i="261"/>
  <c r="AV409" i="261"/>
  <c r="AQ409" i="261"/>
  <c r="AP409" i="261"/>
  <c r="AN409" i="261"/>
  <c r="AO405" i="261"/>
  <c r="AJ409" i="261"/>
  <c r="AI409" i="261"/>
  <c r="AG409" i="261"/>
  <c r="AH409" i="261"/>
  <c r="AC409" i="261"/>
  <c r="AB409" i="261"/>
  <c r="Z409" i="261"/>
  <c r="AA409" i="261"/>
  <c r="V409" i="261"/>
  <c r="U409" i="261"/>
  <c r="S409" i="261"/>
  <c r="T409" i="261"/>
  <c r="O409" i="261"/>
  <c r="N409" i="261"/>
  <c r="L409" i="261"/>
  <c r="M409" i="261"/>
  <c r="H409" i="261"/>
  <c r="G409" i="261"/>
  <c r="E409" i="261"/>
  <c r="F406" i="261"/>
  <c r="BH408" i="261"/>
  <c r="BG408" i="261"/>
  <c r="BF408" i="261"/>
  <c r="BA408" i="261"/>
  <c r="AZ408" i="261"/>
  <c r="AY408" i="261"/>
  <c r="AT408" i="261"/>
  <c r="AS408" i="261"/>
  <c r="AR408" i="261"/>
  <c r="AM408" i="261"/>
  <c r="AL408" i="261"/>
  <c r="AK408" i="261"/>
  <c r="AF408" i="261"/>
  <c r="AE408" i="261"/>
  <c r="AD408" i="261"/>
  <c r="Y408" i="261"/>
  <c r="X408" i="261"/>
  <c r="W408" i="261"/>
  <c r="R408" i="261"/>
  <c r="Q408" i="261"/>
  <c r="P408" i="261"/>
  <c r="K408" i="261"/>
  <c r="J408" i="261"/>
  <c r="I408" i="261"/>
  <c r="BH407" i="261"/>
  <c r="BG407" i="261"/>
  <c r="BF407" i="261"/>
  <c r="BA407" i="261"/>
  <c r="AZ407" i="261"/>
  <c r="AY407" i="261"/>
  <c r="AT407" i="261"/>
  <c r="AS407" i="261"/>
  <c r="AR407" i="261"/>
  <c r="AM407" i="261"/>
  <c r="AL407" i="261"/>
  <c r="AK407" i="261"/>
  <c r="AF407" i="261"/>
  <c r="AE407" i="261"/>
  <c r="AD407" i="261"/>
  <c r="Y407" i="261"/>
  <c r="X407" i="261"/>
  <c r="W407" i="261"/>
  <c r="R407" i="261"/>
  <c r="Q407" i="261"/>
  <c r="P407" i="261"/>
  <c r="K407" i="261"/>
  <c r="J407" i="261"/>
  <c r="I407" i="261"/>
  <c r="BH406" i="261"/>
  <c r="BG406" i="261"/>
  <c r="BF406" i="261"/>
  <c r="BA406" i="261"/>
  <c r="AZ406" i="261"/>
  <c r="AY406" i="261"/>
  <c r="AT406" i="261"/>
  <c r="AS406" i="261"/>
  <c r="AR406" i="261"/>
  <c r="AM406" i="261"/>
  <c r="AL406" i="261"/>
  <c r="AK406" i="261"/>
  <c r="AF406" i="261"/>
  <c r="AE406" i="261"/>
  <c r="AD406" i="261"/>
  <c r="Y406" i="261"/>
  <c r="X406" i="261"/>
  <c r="W406" i="261"/>
  <c r="R406" i="261"/>
  <c r="Q406" i="261"/>
  <c r="P406" i="261"/>
  <c r="K406" i="261"/>
  <c r="J406" i="261"/>
  <c r="I406" i="261"/>
  <c r="BH405" i="261"/>
  <c r="BG405" i="261"/>
  <c r="BF405" i="261"/>
  <c r="BA405" i="261"/>
  <c r="AZ405" i="261"/>
  <c r="AY405" i="261"/>
  <c r="AT405" i="261"/>
  <c r="AS405" i="261"/>
  <c r="AR405" i="261"/>
  <c r="AM405" i="261"/>
  <c r="AL405" i="261"/>
  <c r="AK405" i="261"/>
  <c r="AF405" i="261"/>
  <c r="AE405" i="261"/>
  <c r="AD405" i="261"/>
  <c r="Y405" i="261"/>
  <c r="X405" i="261"/>
  <c r="W405" i="261"/>
  <c r="R405" i="261"/>
  <c r="Q405" i="261"/>
  <c r="P405" i="261"/>
  <c r="K405" i="261"/>
  <c r="J405" i="261"/>
  <c r="I405" i="261"/>
  <c r="BH404" i="261"/>
  <c r="BG404" i="261"/>
  <c r="BF404" i="261"/>
  <c r="BA404" i="261"/>
  <c r="AZ404" i="261"/>
  <c r="AY404" i="261"/>
  <c r="AT404" i="261"/>
  <c r="AS404" i="261"/>
  <c r="AR404" i="261"/>
  <c r="AM404" i="261"/>
  <c r="AL404" i="261"/>
  <c r="AK404" i="261"/>
  <c r="AF404" i="261"/>
  <c r="AE404" i="261"/>
  <c r="AD404" i="261"/>
  <c r="Y404" i="261"/>
  <c r="X404" i="261"/>
  <c r="W404" i="261"/>
  <c r="R404" i="261"/>
  <c r="Q404" i="261"/>
  <c r="P404" i="261"/>
  <c r="K404" i="261"/>
  <c r="J404" i="261"/>
  <c r="I404" i="261"/>
  <c r="BH403" i="261"/>
  <c r="BG403" i="261"/>
  <c r="BF403" i="261"/>
  <c r="BA403" i="261"/>
  <c r="AZ403" i="261"/>
  <c r="AY403" i="261"/>
  <c r="AT403" i="261"/>
  <c r="AS403" i="261"/>
  <c r="AR403" i="261"/>
  <c r="AM403" i="261"/>
  <c r="AL403" i="261"/>
  <c r="AK403" i="261"/>
  <c r="AF403" i="261"/>
  <c r="AE403" i="261"/>
  <c r="AD403" i="261"/>
  <c r="Y403" i="261"/>
  <c r="X403" i="261"/>
  <c r="W403" i="261"/>
  <c r="R403" i="261"/>
  <c r="Q403" i="261"/>
  <c r="P403" i="261"/>
  <c r="K403" i="261"/>
  <c r="J403" i="261"/>
  <c r="I403" i="261"/>
  <c r="BH402" i="261"/>
  <c r="BG402" i="261"/>
  <c r="BF402" i="261"/>
  <c r="BA402" i="261"/>
  <c r="AZ402" i="261"/>
  <c r="AY402" i="261"/>
  <c r="AT402" i="261"/>
  <c r="AS402" i="261"/>
  <c r="AR402" i="261"/>
  <c r="AM402" i="261"/>
  <c r="AL402" i="261"/>
  <c r="AK402" i="261"/>
  <c r="AF402" i="261"/>
  <c r="AE402" i="261"/>
  <c r="AD402" i="261"/>
  <c r="Y402" i="261"/>
  <c r="X402" i="261"/>
  <c r="W402" i="261"/>
  <c r="R402" i="261"/>
  <c r="Q402" i="261"/>
  <c r="P402" i="261"/>
  <c r="K402" i="261"/>
  <c r="J402" i="261"/>
  <c r="I402" i="261"/>
  <c r="BH401" i="261"/>
  <c r="BG401" i="261"/>
  <c r="BF401" i="261"/>
  <c r="BA401" i="261"/>
  <c r="AZ401" i="261"/>
  <c r="AY401" i="261"/>
  <c r="AT401" i="261"/>
  <c r="AS401" i="261"/>
  <c r="AR401" i="261"/>
  <c r="AM401" i="261"/>
  <c r="AL401" i="261"/>
  <c r="AK401" i="261"/>
  <c r="AF401" i="261"/>
  <c r="AE401" i="261"/>
  <c r="AD401" i="261"/>
  <c r="Y401" i="261"/>
  <c r="X401" i="261"/>
  <c r="W401" i="261"/>
  <c r="R401" i="261"/>
  <c r="Q401" i="261"/>
  <c r="P401" i="261"/>
  <c r="K401" i="261"/>
  <c r="J401" i="261"/>
  <c r="I401" i="261"/>
  <c r="BE400" i="261"/>
  <c r="BD400" i="261"/>
  <c r="BB400" i="261"/>
  <c r="AX400" i="261"/>
  <c r="AW400" i="261"/>
  <c r="AU400" i="261"/>
  <c r="AV393" i="261"/>
  <c r="AQ400" i="261"/>
  <c r="AP400" i="261"/>
  <c r="AN400" i="261"/>
  <c r="AO393" i="261"/>
  <c r="AJ400" i="261"/>
  <c r="AI400" i="261"/>
  <c r="AG400" i="261"/>
  <c r="AH400" i="261"/>
  <c r="AC400" i="261"/>
  <c r="AB400" i="261"/>
  <c r="Z400" i="261"/>
  <c r="V400" i="261"/>
  <c r="U400" i="261"/>
  <c r="S400" i="261"/>
  <c r="T400" i="261"/>
  <c r="O400" i="261"/>
  <c r="N400" i="261"/>
  <c r="L400" i="261"/>
  <c r="M395" i="261"/>
  <c r="H400" i="261"/>
  <c r="G400" i="261"/>
  <c r="E400" i="261"/>
  <c r="F399" i="261"/>
  <c r="BH399" i="261"/>
  <c r="BG399" i="261"/>
  <c r="BF399" i="261"/>
  <c r="BA399" i="261"/>
  <c r="AZ399" i="261"/>
  <c r="AY399" i="261"/>
  <c r="AT399" i="261"/>
  <c r="AS399" i="261"/>
  <c r="AR399" i="261"/>
  <c r="AM399" i="261"/>
  <c r="AL399" i="261"/>
  <c r="AK399" i="261"/>
  <c r="AF399" i="261"/>
  <c r="AE399" i="261"/>
  <c r="AD399" i="261"/>
  <c r="Y399" i="261"/>
  <c r="X399" i="261"/>
  <c r="W399" i="261"/>
  <c r="R399" i="261"/>
  <c r="Q399" i="261"/>
  <c r="P399" i="261"/>
  <c r="K399" i="261"/>
  <c r="J399" i="261"/>
  <c r="I399" i="261"/>
  <c r="BH398" i="261"/>
  <c r="BG398" i="261"/>
  <c r="BF398" i="261"/>
  <c r="BA398" i="261"/>
  <c r="AZ398" i="261"/>
  <c r="AY398" i="261"/>
  <c r="AT398" i="261"/>
  <c r="AS398" i="261"/>
  <c r="AR398" i="261"/>
  <c r="AM398" i="261"/>
  <c r="AL398" i="261"/>
  <c r="AK398" i="261"/>
  <c r="AF398" i="261"/>
  <c r="AE398" i="261"/>
  <c r="AD398" i="261"/>
  <c r="Y398" i="261"/>
  <c r="X398" i="261"/>
  <c r="W398" i="261"/>
  <c r="R398" i="261"/>
  <c r="Q398" i="261"/>
  <c r="P398" i="261"/>
  <c r="K398" i="261"/>
  <c r="J398" i="261"/>
  <c r="I398" i="261"/>
  <c r="BH397" i="261"/>
  <c r="BG397" i="261"/>
  <c r="BF397" i="261"/>
  <c r="BA397" i="261"/>
  <c r="AZ397" i="261"/>
  <c r="AY397" i="261"/>
  <c r="AT397" i="261"/>
  <c r="AS397" i="261"/>
  <c r="AR397" i="261"/>
  <c r="AM397" i="261"/>
  <c r="AL397" i="261"/>
  <c r="AK397" i="261"/>
  <c r="AF397" i="261"/>
  <c r="AE397" i="261"/>
  <c r="AD397" i="261"/>
  <c r="Y397" i="261"/>
  <c r="X397" i="261"/>
  <c r="W397" i="261"/>
  <c r="R397" i="261"/>
  <c r="Q397" i="261"/>
  <c r="P397" i="261"/>
  <c r="K397" i="261"/>
  <c r="J397" i="261"/>
  <c r="I397" i="261"/>
  <c r="BH396" i="261"/>
  <c r="BG396" i="261"/>
  <c r="BF396" i="261"/>
  <c r="BA396" i="261"/>
  <c r="AZ396" i="261"/>
  <c r="AY396" i="261"/>
  <c r="AT396" i="261"/>
  <c r="AS396" i="261"/>
  <c r="AR396" i="261"/>
  <c r="AM396" i="261"/>
  <c r="AL396" i="261"/>
  <c r="AK396" i="261"/>
  <c r="AF396" i="261"/>
  <c r="AE396" i="261"/>
  <c r="AD396" i="261"/>
  <c r="Y396" i="261"/>
  <c r="X396" i="261"/>
  <c r="W396" i="261"/>
  <c r="R396" i="261"/>
  <c r="Q396" i="261"/>
  <c r="P396" i="261"/>
  <c r="K396" i="261"/>
  <c r="J396" i="261"/>
  <c r="I396" i="261"/>
  <c r="BH395" i="261"/>
  <c r="BG395" i="261"/>
  <c r="BF395" i="261"/>
  <c r="BA395" i="261"/>
  <c r="AZ395" i="261"/>
  <c r="AY395" i="261"/>
  <c r="AT395" i="261"/>
  <c r="AS395" i="261"/>
  <c r="AR395" i="261"/>
  <c r="AM395" i="261"/>
  <c r="AL395" i="261"/>
  <c r="AK395" i="261"/>
  <c r="AF395" i="261"/>
  <c r="AE395" i="261"/>
  <c r="AD395" i="261"/>
  <c r="Y395" i="261"/>
  <c r="X395" i="261"/>
  <c r="W395" i="261"/>
  <c r="R395" i="261"/>
  <c r="Q395" i="261"/>
  <c r="P395" i="261"/>
  <c r="K395" i="261"/>
  <c r="J395" i="261"/>
  <c r="I395" i="261"/>
  <c r="BH394" i="261"/>
  <c r="BG394" i="261"/>
  <c r="BF394" i="261"/>
  <c r="BA394" i="261"/>
  <c r="AZ394" i="261"/>
  <c r="AY394" i="261"/>
  <c r="AT394" i="261"/>
  <c r="AS394" i="261"/>
  <c r="AR394" i="261"/>
  <c r="AM394" i="261"/>
  <c r="AL394" i="261"/>
  <c r="AK394" i="261"/>
  <c r="AF394" i="261"/>
  <c r="AE394" i="261"/>
  <c r="AD394" i="261"/>
  <c r="Y394" i="261"/>
  <c r="X394" i="261"/>
  <c r="W394" i="261"/>
  <c r="R394" i="261"/>
  <c r="Q394" i="261"/>
  <c r="P394" i="261"/>
  <c r="K394" i="261"/>
  <c r="J394" i="261"/>
  <c r="I394" i="261"/>
  <c r="BH393" i="261"/>
  <c r="BG393" i="261"/>
  <c r="BF393" i="261"/>
  <c r="BA393" i="261"/>
  <c r="AZ393" i="261"/>
  <c r="AY393" i="261"/>
  <c r="AT393" i="261"/>
  <c r="AS393" i="261"/>
  <c r="AR393" i="261"/>
  <c r="AM393" i="261"/>
  <c r="AL393" i="261"/>
  <c r="AK393" i="261"/>
  <c r="AF393" i="261"/>
  <c r="AE393" i="261"/>
  <c r="AD393" i="261"/>
  <c r="Y393" i="261"/>
  <c r="X393" i="261"/>
  <c r="W393" i="261"/>
  <c r="R393" i="261"/>
  <c r="Q393" i="261"/>
  <c r="P393" i="261"/>
  <c r="K393" i="261"/>
  <c r="J393" i="261"/>
  <c r="I393" i="261"/>
  <c r="BH392" i="261"/>
  <c r="BG392" i="261"/>
  <c r="BF392" i="261"/>
  <c r="BA392" i="261"/>
  <c r="AZ392" i="261"/>
  <c r="AY392" i="261"/>
  <c r="AT392" i="261"/>
  <c r="AS392" i="261"/>
  <c r="AR392" i="261"/>
  <c r="AM392" i="261"/>
  <c r="AL392" i="261"/>
  <c r="AK392" i="261"/>
  <c r="AF392" i="261"/>
  <c r="AE392" i="261"/>
  <c r="AD392" i="261"/>
  <c r="Y392" i="261"/>
  <c r="X392" i="261"/>
  <c r="W392" i="261"/>
  <c r="R392" i="261"/>
  <c r="Q392" i="261"/>
  <c r="P392" i="261"/>
  <c r="K392" i="261"/>
  <c r="J392" i="261"/>
  <c r="I392" i="261"/>
  <c r="BB391" i="261"/>
  <c r="BC391" i="261"/>
  <c r="AX391" i="261"/>
  <c r="AW391" i="261"/>
  <c r="AU391" i="261"/>
  <c r="AV391" i="261"/>
  <c r="AQ391" i="261"/>
  <c r="AP391" i="261"/>
  <c r="AN391" i="261"/>
  <c r="AO391" i="261"/>
  <c r="AJ391" i="261"/>
  <c r="AI391" i="261"/>
  <c r="AG391" i="261"/>
  <c r="AH385" i="261"/>
  <c r="AC391" i="261"/>
  <c r="AB391" i="261"/>
  <c r="Z391" i="261"/>
  <c r="AA385" i="261"/>
  <c r="V391" i="261"/>
  <c r="U391" i="261"/>
  <c r="S391" i="261"/>
  <c r="T390" i="261"/>
  <c r="O391" i="261"/>
  <c r="N391" i="261"/>
  <c r="L391" i="261"/>
  <c r="M389" i="261"/>
  <c r="H391" i="261"/>
  <c r="G391" i="261"/>
  <c r="E391" i="261"/>
  <c r="F387" i="261"/>
  <c r="BH390" i="261"/>
  <c r="BG390" i="261"/>
  <c r="BF390" i="261"/>
  <c r="BA390" i="261"/>
  <c r="AZ390" i="261"/>
  <c r="AY390" i="261"/>
  <c r="AT390" i="261"/>
  <c r="AS390" i="261"/>
  <c r="AR390" i="261"/>
  <c r="AM390" i="261"/>
  <c r="AL390" i="261"/>
  <c r="AK390" i="261"/>
  <c r="AF390" i="261"/>
  <c r="AE390" i="261"/>
  <c r="AD390" i="261"/>
  <c r="Y390" i="261"/>
  <c r="X390" i="261"/>
  <c r="W390" i="261"/>
  <c r="R390" i="261"/>
  <c r="Q390" i="261"/>
  <c r="P390" i="261"/>
  <c r="K390" i="261"/>
  <c r="J390" i="261"/>
  <c r="I390" i="261"/>
  <c r="BH389" i="261"/>
  <c r="BG389" i="261"/>
  <c r="BF389" i="261"/>
  <c r="BA389" i="261"/>
  <c r="AZ389" i="261"/>
  <c r="AY389" i="261"/>
  <c r="AT389" i="261"/>
  <c r="AS389" i="261"/>
  <c r="AR389" i="261"/>
  <c r="AM389" i="261"/>
  <c r="AL389" i="261"/>
  <c r="AK389" i="261"/>
  <c r="AF389" i="261"/>
  <c r="AE389" i="261"/>
  <c r="AD389" i="261"/>
  <c r="Y389" i="261"/>
  <c r="X389" i="261"/>
  <c r="W389" i="261"/>
  <c r="R389" i="261"/>
  <c r="Q389" i="261"/>
  <c r="P389" i="261"/>
  <c r="K389" i="261"/>
  <c r="J389" i="261"/>
  <c r="I389" i="261"/>
  <c r="BH388" i="261"/>
  <c r="BG388" i="261"/>
  <c r="BF388" i="261"/>
  <c r="BA388" i="261"/>
  <c r="AZ388" i="261"/>
  <c r="AY388" i="261"/>
  <c r="AT388" i="261"/>
  <c r="AS388" i="261"/>
  <c r="AR388" i="261"/>
  <c r="AM388" i="261"/>
  <c r="AL388" i="261"/>
  <c r="AK388" i="261"/>
  <c r="AF388" i="261"/>
  <c r="AE388" i="261"/>
  <c r="AD388" i="261"/>
  <c r="Y388" i="261"/>
  <c r="X388" i="261"/>
  <c r="W388" i="261"/>
  <c r="R388" i="261"/>
  <c r="Q388" i="261"/>
  <c r="P388" i="261"/>
  <c r="K388" i="261"/>
  <c r="J388" i="261"/>
  <c r="I388" i="261"/>
  <c r="BH387" i="261"/>
  <c r="BG387" i="261"/>
  <c r="BF387" i="261"/>
  <c r="BA387" i="261"/>
  <c r="AZ387" i="261"/>
  <c r="AY387" i="261"/>
  <c r="AT387" i="261"/>
  <c r="AS387" i="261"/>
  <c r="AR387" i="261"/>
  <c r="AM387" i="261"/>
  <c r="AL387" i="261"/>
  <c r="AK387" i="261"/>
  <c r="AF387" i="261"/>
  <c r="AE387" i="261"/>
  <c r="AD387" i="261"/>
  <c r="Y387" i="261"/>
  <c r="X387" i="261"/>
  <c r="W387" i="261"/>
  <c r="R387" i="261"/>
  <c r="Q387" i="261"/>
  <c r="P387" i="261"/>
  <c r="K387" i="261"/>
  <c r="J387" i="261"/>
  <c r="I387" i="261"/>
  <c r="BH386" i="261"/>
  <c r="BG386" i="261"/>
  <c r="BF386" i="261"/>
  <c r="BA386" i="261"/>
  <c r="AZ386" i="261"/>
  <c r="AY386" i="261"/>
  <c r="AT386" i="261"/>
  <c r="AS386" i="261"/>
  <c r="AR386" i="261"/>
  <c r="AM386" i="261"/>
  <c r="AL386" i="261"/>
  <c r="AK386" i="261"/>
  <c r="AF386" i="261"/>
  <c r="AE386" i="261"/>
  <c r="AD386" i="261"/>
  <c r="Y386" i="261"/>
  <c r="X386" i="261"/>
  <c r="W386" i="261"/>
  <c r="T386" i="261"/>
  <c r="R386" i="261"/>
  <c r="Q386" i="261"/>
  <c r="P386" i="261"/>
  <c r="K386" i="261"/>
  <c r="J386" i="261"/>
  <c r="I386" i="261"/>
  <c r="BH385" i="261"/>
  <c r="BG385" i="261"/>
  <c r="BF385" i="261"/>
  <c r="BA385" i="261"/>
  <c r="AZ385" i="261"/>
  <c r="AY385" i="261"/>
  <c r="AT385" i="261"/>
  <c r="AS385" i="261"/>
  <c r="AR385" i="261"/>
  <c r="AM385" i="261"/>
  <c r="AL385" i="261"/>
  <c r="AK385" i="261"/>
  <c r="AF385" i="261"/>
  <c r="AE385" i="261"/>
  <c r="AD385" i="261"/>
  <c r="Y385" i="261"/>
  <c r="X385" i="261"/>
  <c r="W385" i="261"/>
  <c r="T385" i="261"/>
  <c r="R385" i="261"/>
  <c r="Q385" i="261"/>
  <c r="P385" i="261"/>
  <c r="K385" i="261"/>
  <c r="J385" i="261"/>
  <c r="I385" i="261"/>
  <c r="BH384" i="261"/>
  <c r="BG384" i="261"/>
  <c r="BF384" i="261"/>
  <c r="BA384" i="261"/>
  <c r="AZ384" i="261"/>
  <c r="AY384" i="261"/>
  <c r="AT384" i="261"/>
  <c r="AS384" i="261"/>
  <c r="AR384" i="261"/>
  <c r="AM384" i="261"/>
  <c r="AL384" i="261"/>
  <c r="AK384" i="261"/>
  <c r="AF384" i="261"/>
  <c r="AE384" i="261"/>
  <c r="AD384" i="261"/>
  <c r="Y384" i="261"/>
  <c r="X384" i="261"/>
  <c r="W384" i="261"/>
  <c r="R384" i="261"/>
  <c r="Q384" i="261"/>
  <c r="P384" i="261"/>
  <c r="K384" i="261"/>
  <c r="J384" i="261"/>
  <c r="I384" i="261"/>
  <c r="BH383" i="261"/>
  <c r="BG383" i="261"/>
  <c r="BF383" i="261"/>
  <c r="BA383" i="261"/>
  <c r="AZ383" i="261"/>
  <c r="AY383" i="261"/>
  <c r="AV383" i="261"/>
  <c r="AT383" i="261"/>
  <c r="AS383" i="261"/>
  <c r="AR383" i="261"/>
  <c r="AM383" i="261"/>
  <c r="AL383" i="261"/>
  <c r="AK383" i="261"/>
  <c r="AF383" i="261"/>
  <c r="AE383" i="261"/>
  <c r="AD383" i="261"/>
  <c r="Y383" i="261"/>
  <c r="X383" i="261"/>
  <c r="W383" i="261"/>
  <c r="T383" i="261"/>
  <c r="R383" i="261"/>
  <c r="Q383" i="261"/>
  <c r="P383" i="261"/>
  <c r="K383" i="261"/>
  <c r="J383" i="261"/>
  <c r="I383" i="261"/>
  <c r="BB382" i="261"/>
  <c r="BC374" i="261"/>
  <c r="AX382" i="261"/>
  <c r="AW382" i="261"/>
  <c r="AU382" i="261"/>
  <c r="AV377" i="261"/>
  <c r="AQ382" i="261"/>
  <c r="AP382" i="261"/>
  <c r="AN382" i="261"/>
  <c r="AO377" i="261"/>
  <c r="AJ382" i="261"/>
  <c r="AI382" i="261"/>
  <c r="AG382" i="261"/>
  <c r="AC382" i="261"/>
  <c r="AF382" i="261"/>
  <c r="AB382" i="261"/>
  <c r="Z382" i="261"/>
  <c r="V382" i="261"/>
  <c r="U382" i="261"/>
  <c r="S382" i="261"/>
  <c r="T381" i="261"/>
  <c r="O382" i="261"/>
  <c r="N382" i="261"/>
  <c r="L382" i="261"/>
  <c r="M374" i="261"/>
  <c r="H382" i="261"/>
  <c r="G382" i="261"/>
  <c r="E382" i="261"/>
  <c r="F379" i="261"/>
  <c r="BH381" i="261"/>
  <c r="BG381" i="261"/>
  <c r="BF381" i="261"/>
  <c r="BA381" i="261"/>
  <c r="AZ381" i="261"/>
  <c r="AY381" i="261"/>
  <c r="AT381" i="261"/>
  <c r="AS381" i="261"/>
  <c r="AR381" i="261"/>
  <c r="AM381" i="261"/>
  <c r="AL381" i="261"/>
  <c r="AK381" i="261"/>
  <c r="AF381" i="261"/>
  <c r="AE381" i="261"/>
  <c r="AD381" i="261"/>
  <c r="Y381" i="261"/>
  <c r="X381" i="261"/>
  <c r="W381" i="261"/>
  <c r="R381" i="261"/>
  <c r="Q381" i="261"/>
  <c r="P381" i="261"/>
  <c r="K381" i="261"/>
  <c r="J381" i="261"/>
  <c r="I381" i="261"/>
  <c r="BH380" i="261"/>
  <c r="BG380" i="261"/>
  <c r="BF380" i="261"/>
  <c r="BA380" i="261"/>
  <c r="AZ380" i="261"/>
  <c r="AY380" i="261"/>
  <c r="AT380" i="261"/>
  <c r="AS380" i="261"/>
  <c r="AR380" i="261"/>
  <c r="AM380" i="261"/>
  <c r="AL380" i="261"/>
  <c r="AK380" i="261"/>
  <c r="AF380" i="261"/>
  <c r="AE380" i="261"/>
  <c r="AD380" i="261"/>
  <c r="Y380" i="261"/>
  <c r="X380" i="261"/>
  <c r="W380" i="261"/>
  <c r="R380" i="261"/>
  <c r="Q380" i="261"/>
  <c r="P380" i="261"/>
  <c r="K380" i="261"/>
  <c r="J380" i="261"/>
  <c r="I380" i="261"/>
  <c r="BH379" i="261"/>
  <c r="BG379" i="261"/>
  <c r="BF379" i="261"/>
  <c r="BA379" i="261"/>
  <c r="AZ379" i="261"/>
  <c r="AY379" i="261"/>
  <c r="AT379" i="261"/>
  <c r="AS379" i="261"/>
  <c r="AR379" i="261"/>
  <c r="AM379" i="261"/>
  <c r="AL379" i="261"/>
  <c r="AK379" i="261"/>
  <c r="AF379" i="261"/>
  <c r="AE379" i="261"/>
  <c r="AD379" i="261"/>
  <c r="Y379" i="261"/>
  <c r="X379" i="261"/>
  <c r="W379" i="261"/>
  <c r="R379" i="261"/>
  <c r="Q379" i="261"/>
  <c r="P379" i="261"/>
  <c r="K379" i="261"/>
  <c r="J379" i="261"/>
  <c r="I379" i="261"/>
  <c r="BH378" i="261"/>
  <c r="BG378" i="261"/>
  <c r="BF378" i="261"/>
  <c r="BA378" i="261"/>
  <c r="AZ378" i="261"/>
  <c r="AY378" i="261"/>
  <c r="AT378" i="261"/>
  <c r="AS378" i="261"/>
  <c r="AR378" i="261"/>
  <c r="AM378" i="261"/>
  <c r="AL378" i="261"/>
  <c r="AK378" i="261"/>
  <c r="AF378" i="261"/>
  <c r="AE378" i="261"/>
  <c r="AD378" i="261"/>
  <c r="Y378" i="261"/>
  <c r="X378" i="261"/>
  <c r="W378" i="261"/>
  <c r="R378" i="261"/>
  <c r="Q378" i="261"/>
  <c r="P378" i="261"/>
  <c r="K378" i="261"/>
  <c r="J378" i="261"/>
  <c r="I378" i="261"/>
  <c r="F378" i="261"/>
  <c r="BH377" i="261"/>
  <c r="BG377" i="261"/>
  <c r="BF377" i="261"/>
  <c r="BA377" i="261"/>
  <c r="AZ377" i="261"/>
  <c r="AY377" i="261"/>
  <c r="AT377" i="261"/>
  <c r="AS377" i="261"/>
  <c r="AR377" i="261"/>
  <c r="AM377" i="261"/>
  <c r="AL377" i="261"/>
  <c r="AK377" i="261"/>
  <c r="AF377" i="261"/>
  <c r="AE377" i="261"/>
  <c r="AD377" i="261"/>
  <c r="Y377" i="261"/>
  <c r="X377" i="261"/>
  <c r="W377" i="261"/>
  <c r="R377" i="261"/>
  <c r="Q377" i="261"/>
  <c r="P377" i="261"/>
  <c r="K377" i="261"/>
  <c r="J377" i="261"/>
  <c r="I377" i="261"/>
  <c r="BH376" i="261"/>
  <c r="BG376" i="261"/>
  <c r="BF376" i="261"/>
  <c r="BA376" i="261"/>
  <c r="AZ376" i="261"/>
  <c r="AY376" i="261"/>
  <c r="AT376" i="261"/>
  <c r="AS376" i="261"/>
  <c r="AR376" i="261"/>
  <c r="AM376" i="261"/>
  <c r="AL376" i="261"/>
  <c r="AK376" i="261"/>
  <c r="AF376" i="261"/>
  <c r="AE376" i="261"/>
  <c r="AD376" i="261"/>
  <c r="Y376" i="261"/>
  <c r="X376" i="261"/>
  <c r="W376" i="261"/>
  <c r="R376" i="261"/>
  <c r="Q376" i="261"/>
  <c r="P376" i="261"/>
  <c r="K376" i="261"/>
  <c r="J376" i="261"/>
  <c r="I376" i="261"/>
  <c r="BH375" i="261"/>
  <c r="BG375" i="261"/>
  <c r="BF375" i="261"/>
  <c r="BA375" i="261"/>
  <c r="AZ375" i="261"/>
  <c r="AY375" i="261"/>
  <c r="AT375" i="261"/>
  <c r="AS375" i="261"/>
  <c r="AR375" i="261"/>
  <c r="AM375" i="261"/>
  <c r="AL375" i="261"/>
  <c r="AK375" i="261"/>
  <c r="AF375" i="261"/>
  <c r="AE375" i="261"/>
  <c r="AD375" i="261"/>
  <c r="Y375" i="261"/>
  <c r="X375" i="261"/>
  <c r="W375" i="261"/>
  <c r="R375" i="261"/>
  <c r="Q375" i="261"/>
  <c r="P375" i="261"/>
  <c r="K375" i="261"/>
  <c r="J375" i="261"/>
  <c r="I375" i="261"/>
  <c r="BH374" i="261"/>
  <c r="BG374" i="261"/>
  <c r="BF374" i="261"/>
  <c r="BA374" i="261"/>
  <c r="AZ374" i="261"/>
  <c r="AY374" i="261"/>
  <c r="AT374" i="261"/>
  <c r="AS374" i="261"/>
  <c r="AR374" i="261"/>
  <c r="AM374" i="261"/>
  <c r="AL374" i="261"/>
  <c r="AK374" i="261"/>
  <c r="AF374" i="261"/>
  <c r="AE374" i="261"/>
  <c r="AD374" i="261"/>
  <c r="Y374" i="261"/>
  <c r="X374" i="261"/>
  <c r="W374" i="261"/>
  <c r="R374" i="261"/>
  <c r="Q374" i="261"/>
  <c r="P374" i="261"/>
  <c r="K374" i="261"/>
  <c r="J374" i="261"/>
  <c r="I374" i="261"/>
  <c r="BG373" i="261"/>
  <c r="BB373" i="261"/>
  <c r="AX373" i="261"/>
  <c r="AW373" i="261"/>
  <c r="AU373" i="261"/>
  <c r="AV373" i="261"/>
  <c r="AQ373" i="261"/>
  <c r="AP373" i="261"/>
  <c r="AN373" i="261"/>
  <c r="AO371" i="261"/>
  <c r="AJ373" i="261"/>
  <c r="AI373" i="261"/>
  <c r="AG373" i="261"/>
  <c r="AH373" i="261"/>
  <c r="AC373" i="261"/>
  <c r="AB373" i="261"/>
  <c r="Z373" i="261"/>
  <c r="AA366" i="261"/>
  <c r="V373" i="261"/>
  <c r="U373" i="261"/>
  <c r="S373" i="261"/>
  <c r="T372" i="261"/>
  <c r="O373" i="261"/>
  <c r="N373" i="261"/>
  <c r="L373" i="261"/>
  <c r="M373" i="261"/>
  <c r="H373" i="261"/>
  <c r="G373" i="261"/>
  <c r="E373" i="261"/>
  <c r="F373" i="261"/>
  <c r="BH372" i="261"/>
  <c r="BG372" i="261"/>
  <c r="BF372" i="261"/>
  <c r="BA372" i="261"/>
  <c r="AZ372" i="261"/>
  <c r="AY372" i="261"/>
  <c r="AT372" i="261"/>
  <c r="AS372" i="261"/>
  <c r="AR372" i="261"/>
  <c r="AM372" i="261"/>
  <c r="AL372" i="261"/>
  <c r="AK372" i="261"/>
  <c r="AF372" i="261"/>
  <c r="AE372" i="261"/>
  <c r="AD372" i="261"/>
  <c r="Y372" i="261"/>
  <c r="X372" i="261"/>
  <c r="W372" i="261"/>
  <c r="R372" i="261"/>
  <c r="Q372" i="261"/>
  <c r="P372" i="261"/>
  <c r="K372" i="261"/>
  <c r="J372" i="261"/>
  <c r="I372" i="261"/>
  <c r="BH371" i="261"/>
  <c r="BG371" i="261"/>
  <c r="BF371" i="261"/>
  <c r="BA371" i="261"/>
  <c r="AZ371" i="261"/>
  <c r="AY371" i="261"/>
  <c r="AT371" i="261"/>
  <c r="AS371" i="261"/>
  <c r="AR371" i="261"/>
  <c r="AM371" i="261"/>
  <c r="AL371" i="261"/>
  <c r="AK371" i="261"/>
  <c r="AF371" i="261"/>
  <c r="AE371" i="261"/>
  <c r="AD371" i="261"/>
  <c r="Y371" i="261"/>
  <c r="X371" i="261"/>
  <c r="W371" i="261"/>
  <c r="R371" i="261"/>
  <c r="Q371" i="261"/>
  <c r="P371" i="261"/>
  <c r="K371" i="261"/>
  <c r="J371" i="261"/>
  <c r="I371" i="261"/>
  <c r="BH370" i="261"/>
  <c r="BG370" i="261"/>
  <c r="BF370" i="261"/>
  <c r="BA370" i="261"/>
  <c r="AZ370" i="261"/>
  <c r="AY370" i="261"/>
  <c r="AT370" i="261"/>
  <c r="AS370" i="261"/>
  <c r="AR370" i="261"/>
  <c r="AM370" i="261"/>
  <c r="AL370" i="261"/>
  <c r="AK370" i="261"/>
  <c r="AF370" i="261"/>
  <c r="AE370" i="261"/>
  <c r="AD370" i="261"/>
  <c r="Y370" i="261"/>
  <c r="X370" i="261"/>
  <c r="W370" i="261"/>
  <c r="R370" i="261"/>
  <c r="Q370" i="261"/>
  <c r="P370" i="261"/>
  <c r="K370" i="261"/>
  <c r="J370" i="261"/>
  <c r="I370" i="261"/>
  <c r="BH369" i="261"/>
  <c r="BG369" i="261"/>
  <c r="BF369" i="261"/>
  <c r="BA369" i="261"/>
  <c r="AZ369" i="261"/>
  <c r="AY369" i="261"/>
  <c r="AT369" i="261"/>
  <c r="AS369" i="261"/>
  <c r="AR369" i="261"/>
  <c r="AM369" i="261"/>
  <c r="AL369" i="261"/>
  <c r="AK369" i="261"/>
  <c r="AF369" i="261"/>
  <c r="AE369" i="261"/>
  <c r="AD369" i="261"/>
  <c r="Y369" i="261"/>
  <c r="X369" i="261"/>
  <c r="W369" i="261"/>
  <c r="R369" i="261"/>
  <c r="Q369" i="261"/>
  <c r="P369" i="261"/>
  <c r="K369" i="261"/>
  <c r="J369" i="261"/>
  <c r="I369" i="261"/>
  <c r="BH368" i="261"/>
  <c r="BG368" i="261"/>
  <c r="BF368" i="261"/>
  <c r="BA368" i="261"/>
  <c r="AZ368" i="261"/>
  <c r="AY368" i="261"/>
  <c r="AT368" i="261"/>
  <c r="AS368" i="261"/>
  <c r="AR368" i="261"/>
  <c r="AM368" i="261"/>
  <c r="AL368" i="261"/>
  <c r="AK368" i="261"/>
  <c r="AF368" i="261"/>
  <c r="AE368" i="261"/>
  <c r="AD368" i="261"/>
  <c r="Y368" i="261"/>
  <c r="X368" i="261"/>
  <c r="W368" i="261"/>
  <c r="R368" i="261"/>
  <c r="Q368" i="261"/>
  <c r="P368" i="261"/>
  <c r="K368" i="261"/>
  <c r="J368" i="261"/>
  <c r="I368" i="261"/>
  <c r="BH367" i="261"/>
  <c r="BG367" i="261"/>
  <c r="BF367" i="261"/>
  <c r="BA367" i="261"/>
  <c r="AZ367" i="261"/>
  <c r="AY367" i="261"/>
  <c r="AT367" i="261"/>
  <c r="AS367" i="261"/>
  <c r="AR367" i="261"/>
  <c r="AM367" i="261"/>
  <c r="AL367" i="261"/>
  <c r="AK367" i="261"/>
  <c r="AF367" i="261"/>
  <c r="AE367" i="261"/>
  <c r="AD367" i="261"/>
  <c r="Y367" i="261"/>
  <c r="X367" i="261"/>
  <c r="W367" i="261"/>
  <c r="R367" i="261"/>
  <c r="Q367" i="261"/>
  <c r="P367" i="261"/>
  <c r="K367" i="261"/>
  <c r="J367" i="261"/>
  <c r="I367" i="261"/>
  <c r="BH366" i="261"/>
  <c r="BG366" i="261"/>
  <c r="BF366" i="261"/>
  <c r="BA366" i="261"/>
  <c r="AZ366" i="261"/>
  <c r="AY366" i="261"/>
  <c r="AT366" i="261"/>
  <c r="AS366" i="261"/>
  <c r="AR366" i="261"/>
  <c r="AM366" i="261"/>
  <c r="AL366" i="261"/>
  <c r="AK366" i="261"/>
  <c r="AF366" i="261"/>
  <c r="AE366" i="261"/>
  <c r="AD366" i="261"/>
  <c r="Y366" i="261"/>
  <c r="X366" i="261"/>
  <c r="W366" i="261"/>
  <c r="R366" i="261"/>
  <c r="Q366" i="261"/>
  <c r="P366" i="261"/>
  <c r="K366" i="261"/>
  <c r="J366" i="261"/>
  <c r="I366" i="261"/>
  <c r="BH365" i="261"/>
  <c r="BG365" i="261"/>
  <c r="BF365" i="261"/>
  <c r="BA365" i="261"/>
  <c r="AZ365" i="261"/>
  <c r="AY365" i="261"/>
  <c r="AT365" i="261"/>
  <c r="AS365" i="261"/>
  <c r="AR365" i="261"/>
  <c r="AM365" i="261"/>
  <c r="AL365" i="261"/>
  <c r="AK365" i="261"/>
  <c r="AF365" i="261"/>
  <c r="AE365" i="261"/>
  <c r="AD365" i="261"/>
  <c r="Y365" i="261"/>
  <c r="X365" i="261"/>
  <c r="W365" i="261"/>
  <c r="R365" i="261"/>
  <c r="Q365" i="261"/>
  <c r="P365" i="261"/>
  <c r="K365" i="261"/>
  <c r="J365" i="261"/>
  <c r="I365" i="261"/>
  <c r="BE364" i="261"/>
  <c r="BD364" i="261"/>
  <c r="BB364" i="261"/>
  <c r="BC364" i="261"/>
  <c r="AX364" i="261"/>
  <c r="AW364" i="261"/>
  <c r="AU364" i="261"/>
  <c r="AV360" i="261"/>
  <c r="AQ364" i="261"/>
  <c r="AP364" i="261"/>
  <c r="AN364" i="261"/>
  <c r="AJ364" i="261"/>
  <c r="AI364" i="261"/>
  <c r="AG364" i="261"/>
  <c r="AH360" i="261"/>
  <c r="AC364" i="261"/>
  <c r="AB364" i="261"/>
  <c r="Z364" i="261"/>
  <c r="AA363" i="261"/>
  <c r="V364" i="261"/>
  <c r="U364" i="261"/>
  <c r="S364" i="261"/>
  <c r="T363" i="261"/>
  <c r="O364" i="261"/>
  <c r="N364" i="261"/>
  <c r="L364" i="261"/>
  <c r="H364" i="261"/>
  <c r="K364" i="261"/>
  <c r="G364" i="261"/>
  <c r="E364" i="261"/>
  <c r="F361" i="261"/>
  <c r="BH363" i="261"/>
  <c r="BG363" i="261"/>
  <c r="BF363" i="261"/>
  <c r="BA363" i="261"/>
  <c r="AZ363" i="261"/>
  <c r="AY363" i="261"/>
  <c r="AT363" i="261"/>
  <c r="AS363" i="261"/>
  <c r="AR363" i="261"/>
  <c r="AM363" i="261"/>
  <c r="AL363" i="261"/>
  <c r="AK363" i="261"/>
  <c r="AF363" i="261"/>
  <c r="AE363" i="261"/>
  <c r="AD363" i="261"/>
  <c r="Y363" i="261"/>
  <c r="X363" i="261"/>
  <c r="W363" i="261"/>
  <c r="R363" i="261"/>
  <c r="Q363" i="261"/>
  <c r="P363" i="261"/>
  <c r="K363" i="261"/>
  <c r="J363" i="261"/>
  <c r="I363" i="261"/>
  <c r="BH362" i="261"/>
  <c r="BG362" i="261"/>
  <c r="BF362" i="261"/>
  <c r="BA362" i="261"/>
  <c r="AZ362" i="261"/>
  <c r="AY362" i="261"/>
  <c r="AT362" i="261"/>
  <c r="AS362" i="261"/>
  <c r="AR362" i="261"/>
  <c r="AM362" i="261"/>
  <c r="AL362" i="261"/>
  <c r="AK362" i="261"/>
  <c r="AF362" i="261"/>
  <c r="AE362" i="261"/>
  <c r="AD362" i="261"/>
  <c r="Y362" i="261"/>
  <c r="X362" i="261"/>
  <c r="W362" i="261"/>
  <c r="R362" i="261"/>
  <c r="Q362" i="261"/>
  <c r="P362" i="261"/>
  <c r="K362" i="261"/>
  <c r="J362" i="261"/>
  <c r="I362" i="261"/>
  <c r="BH361" i="261"/>
  <c r="BG361" i="261"/>
  <c r="BF361" i="261"/>
  <c r="BA361" i="261"/>
  <c r="AZ361" i="261"/>
  <c r="AY361" i="261"/>
  <c r="AT361" i="261"/>
  <c r="AS361" i="261"/>
  <c r="AR361" i="261"/>
  <c r="AM361" i="261"/>
  <c r="AL361" i="261"/>
  <c r="AK361" i="261"/>
  <c r="AF361" i="261"/>
  <c r="AE361" i="261"/>
  <c r="AD361" i="261"/>
  <c r="Y361" i="261"/>
  <c r="X361" i="261"/>
  <c r="W361" i="261"/>
  <c r="R361" i="261"/>
  <c r="Q361" i="261"/>
  <c r="P361" i="261"/>
  <c r="K361" i="261"/>
  <c r="J361" i="261"/>
  <c r="I361" i="261"/>
  <c r="BH360" i="261"/>
  <c r="BG360" i="261"/>
  <c r="BF360" i="261"/>
  <c r="BA360" i="261"/>
  <c r="AZ360" i="261"/>
  <c r="AY360" i="261"/>
  <c r="AT360" i="261"/>
  <c r="AS360" i="261"/>
  <c r="AR360" i="261"/>
  <c r="AM360" i="261"/>
  <c r="AL360" i="261"/>
  <c r="AK360" i="261"/>
  <c r="AF360" i="261"/>
  <c r="AE360" i="261"/>
  <c r="AD360" i="261"/>
  <c r="Y360" i="261"/>
  <c r="X360" i="261"/>
  <c r="W360" i="261"/>
  <c r="R360" i="261"/>
  <c r="Q360" i="261"/>
  <c r="P360" i="261"/>
  <c r="K360" i="261"/>
  <c r="J360" i="261"/>
  <c r="I360" i="261"/>
  <c r="BH359" i="261"/>
  <c r="BG359" i="261"/>
  <c r="BF359" i="261"/>
  <c r="BA359" i="261"/>
  <c r="AZ359" i="261"/>
  <c r="AY359" i="261"/>
  <c r="AT359" i="261"/>
  <c r="AS359" i="261"/>
  <c r="AR359" i="261"/>
  <c r="AM359" i="261"/>
  <c r="AL359" i="261"/>
  <c r="AK359" i="261"/>
  <c r="AF359" i="261"/>
  <c r="AE359" i="261"/>
  <c r="AD359" i="261"/>
  <c r="Y359" i="261"/>
  <c r="X359" i="261"/>
  <c r="W359" i="261"/>
  <c r="R359" i="261"/>
  <c r="Q359" i="261"/>
  <c r="P359" i="261"/>
  <c r="K359" i="261"/>
  <c r="J359" i="261"/>
  <c r="I359" i="261"/>
  <c r="BH358" i="261"/>
  <c r="BG358" i="261"/>
  <c r="BF358" i="261"/>
  <c r="BA358" i="261"/>
  <c r="AZ358" i="261"/>
  <c r="AY358" i="261"/>
  <c r="AT358" i="261"/>
  <c r="AS358" i="261"/>
  <c r="AR358" i="261"/>
  <c r="AM358" i="261"/>
  <c r="AL358" i="261"/>
  <c r="AK358" i="261"/>
  <c r="AF358" i="261"/>
  <c r="AE358" i="261"/>
  <c r="AD358" i="261"/>
  <c r="Y358" i="261"/>
  <c r="X358" i="261"/>
  <c r="W358" i="261"/>
  <c r="R358" i="261"/>
  <c r="Q358" i="261"/>
  <c r="P358" i="261"/>
  <c r="K358" i="261"/>
  <c r="J358" i="261"/>
  <c r="I358" i="261"/>
  <c r="BH357" i="261"/>
  <c r="BG357" i="261"/>
  <c r="BF357" i="261"/>
  <c r="BC357" i="261"/>
  <c r="BA357" i="261"/>
  <c r="AZ357" i="261"/>
  <c r="AY357" i="261"/>
  <c r="AT357" i="261"/>
  <c r="AS357" i="261"/>
  <c r="AR357" i="261"/>
  <c r="AM357" i="261"/>
  <c r="AL357" i="261"/>
  <c r="AK357" i="261"/>
  <c r="AF357" i="261"/>
  <c r="AE357" i="261"/>
  <c r="AD357" i="261"/>
  <c r="Y357" i="261"/>
  <c r="X357" i="261"/>
  <c r="W357" i="261"/>
  <c r="R357" i="261"/>
  <c r="Q357" i="261"/>
  <c r="P357" i="261"/>
  <c r="K357" i="261"/>
  <c r="J357" i="261"/>
  <c r="I357" i="261"/>
  <c r="BH356" i="261"/>
  <c r="BG356" i="261"/>
  <c r="BF356" i="261"/>
  <c r="BC356" i="261"/>
  <c r="BA356" i="261"/>
  <c r="AZ356" i="261"/>
  <c r="AY356" i="261"/>
  <c r="AT356" i="261"/>
  <c r="AS356" i="261"/>
  <c r="AR356" i="261"/>
  <c r="AM356" i="261"/>
  <c r="AL356" i="261"/>
  <c r="AK356" i="261"/>
  <c r="AF356" i="261"/>
  <c r="AE356" i="261"/>
  <c r="AD356" i="261"/>
  <c r="Y356" i="261"/>
  <c r="X356" i="261"/>
  <c r="W356" i="261"/>
  <c r="R356" i="261"/>
  <c r="Q356" i="261"/>
  <c r="P356" i="261"/>
  <c r="K356" i="261"/>
  <c r="J356" i="261"/>
  <c r="I356" i="261"/>
  <c r="BE355" i="261"/>
  <c r="BD355" i="261"/>
  <c r="BB355" i="261"/>
  <c r="BC348" i="261"/>
  <c r="AX355" i="261"/>
  <c r="AW355" i="261"/>
  <c r="AU355" i="261"/>
  <c r="AV355" i="261"/>
  <c r="AQ355" i="261"/>
  <c r="AP355" i="261"/>
  <c r="AN355" i="261"/>
  <c r="AO348" i="261"/>
  <c r="AJ355" i="261"/>
  <c r="AI355" i="261"/>
  <c r="AG355" i="261"/>
  <c r="AH349" i="261"/>
  <c r="AC355" i="261"/>
  <c r="AB355" i="261"/>
  <c r="Z355" i="261"/>
  <c r="AA354" i="261"/>
  <c r="V355" i="261"/>
  <c r="U355" i="261"/>
  <c r="S355" i="261"/>
  <c r="T354" i="261"/>
  <c r="O355" i="261"/>
  <c r="N355" i="261"/>
  <c r="L355" i="261"/>
  <c r="M354" i="261"/>
  <c r="H355" i="261"/>
  <c r="G355" i="261"/>
  <c r="E355" i="261"/>
  <c r="F355" i="261"/>
  <c r="BH354" i="261"/>
  <c r="BG354" i="261"/>
  <c r="BF354" i="261"/>
  <c r="BA354" i="261"/>
  <c r="AZ354" i="261"/>
  <c r="AY354" i="261"/>
  <c r="AT354" i="261"/>
  <c r="AS354" i="261"/>
  <c r="AR354" i="261"/>
  <c r="AM354" i="261"/>
  <c r="AL354" i="261"/>
  <c r="AK354" i="261"/>
  <c r="AF354" i="261"/>
  <c r="AE354" i="261"/>
  <c r="AD354" i="261"/>
  <c r="Y354" i="261"/>
  <c r="X354" i="261"/>
  <c r="W354" i="261"/>
  <c r="R354" i="261"/>
  <c r="Q354" i="261"/>
  <c r="P354" i="261"/>
  <c r="K354" i="261"/>
  <c r="J354" i="261"/>
  <c r="I354" i="261"/>
  <c r="BH353" i="261"/>
  <c r="BG353" i="261"/>
  <c r="BF353" i="261"/>
  <c r="BA353" i="261"/>
  <c r="AZ353" i="261"/>
  <c r="AY353" i="261"/>
  <c r="AT353" i="261"/>
  <c r="AS353" i="261"/>
  <c r="AR353" i="261"/>
  <c r="AM353" i="261"/>
  <c r="AL353" i="261"/>
  <c r="AK353" i="261"/>
  <c r="AF353" i="261"/>
  <c r="AE353" i="261"/>
  <c r="AD353" i="261"/>
  <c r="Y353" i="261"/>
  <c r="X353" i="261"/>
  <c r="W353" i="261"/>
  <c r="R353" i="261"/>
  <c r="Q353" i="261"/>
  <c r="P353" i="261"/>
  <c r="K353" i="261"/>
  <c r="J353" i="261"/>
  <c r="I353" i="261"/>
  <c r="BH352" i="261"/>
  <c r="BG352" i="261"/>
  <c r="BF352" i="261"/>
  <c r="BA352" i="261"/>
  <c r="AZ352" i="261"/>
  <c r="AY352" i="261"/>
  <c r="AT352" i="261"/>
  <c r="AS352" i="261"/>
  <c r="AR352" i="261"/>
  <c r="AM352" i="261"/>
  <c r="AL352" i="261"/>
  <c r="AK352" i="261"/>
  <c r="AF352" i="261"/>
  <c r="AE352" i="261"/>
  <c r="AD352" i="261"/>
  <c r="Y352" i="261"/>
  <c r="X352" i="261"/>
  <c r="W352" i="261"/>
  <c r="R352" i="261"/>
  <c r="Q352" i="261"/>
  <c r="P352" i="261"/>
  <c r="K352" i="261"/>
  <c r="J352" i="261"/>
  <c r="I352" i="261"/>
  <c r="BH351" i="261"/>
  <c r="BG351" i="261"/>
  <c r="BF351" i="261"/>
  <c r="BA351" i="261"/>
  <c r="AZ351" i="261"/>
  <c r="AY351" i="261"/>
  <c r="AT351" i="261"/>
  <c r="AS351" i="261"/>
  <c r="AR351" i="261"/>
  <c r="AM351" i="261"/>
  <c r="AL351" i="261"/>
  <c r="AK351" i="261"/>
  <c r="AF351" i="261"/>
  <c r="AE351" i="261"/>
  <c r="AD351" i="261"/>
  <c r="Y351" i="261"/>
  <c r="X351" i="261"/>
  <c r="W351" i="261"/>
  <c r="R351" i="261"/>
  <c r="Q351" i="261"/>
  <c r="P351" i="261"/>
  <c r="K351" i="261"/>
  <c r="J351" i="261"/>
  <c r="I351" i="261"/>
  <c r="BH350" i="261"/>
  <c r="BG350" i="261"/>
  <c r="BF350" i="261"/>
  <c r="BA350" i="261"/>
  <c r="AZ350" i="261"/>
  <c r="AY350" i="261"/>
  <c r="AT350" i="261"/>
  <c r="AS350" i="261"/>
  <c r="AR350" i="261"/>
  <c r="AM350" i="261"/>
  <c r="AL350" i="261"/>
  <c r="AK350" i="261"/>
  <c r="AF350" i="261"/>
  <c r="AE350" i="261"/>
  <c r="AD350" i="261"/>
  <c r="Y350" i="261"/>
  <c r="X350" i="261"/>
  <c r="W350" i="261"/>
  <c r="R350" i="261"/>
  <c r="Q350" i="261"/>
  <c r="P350" i="261"/>
  <c r="K350" i="261"/>
  <c r="J350" i="261"/>
  <c r="I350" i="261"/>
  <c r="BH349" i="261"/>
  <c r="BG349" i="261"/>
  <c r="BF349" i="261"/>
  <c r="BA349" i="261"/>
  <c r="AZ349" i="261"/>
  <c r="AY349" i="261"/>
  <c r="AT349" i="261"/>
  <c r="AS349" i="261"/>
  <c r="AR349" i="261"/>
  <c r="AM349" i="261"/>
  <c r="AL349" i="261"/>
  <c r="AK349" i="261"/>
  <c r="AF349" i="261"/>
  <c r="AE349" i="261"/>
  <c r="AD349" i="261"/>
  <c r="Y349" i="261"/>
  <c r="X349" i="261"/>
  <c r="W349" i="261"/>
  <c r="R349" i="261"/>
  <c r="Q349" i="261"/>
  <c r="P349" i="261"/>
  <c r="M349" i="261"/>
  <c r="K349" i="261"/>
  <c r="J349" i="261"/>
  <c r="I349" i="261"/>
  <c r="BH348" i="261"/>
  <c r="BG348" i="261"/>
  <c r="BF348" i="261"/>
  <c r="BA348" i="261"/>
  <c r="AZ348" i="261"/>
  <c r="AY348" i="261"/>
  <c r="AT348" i="261"/>
  <c r="AS348" i="261"/>
  <c r="AR348" i="261"/>
  <c r="AM348" i="261"/>
  <c r="AL348" i="261"/>
  <c r="AK348" i="261"/>
  <c r="AF348" i="261"/>
  <c r="AE348" i="261"/>
  <c r="AD348" i="261"/>
  <c r="Y348" i="261"/>
  <c r="X348" i="261"/>
  <c r="W348" i="261"/>
  <c r="R348" i="261"/>
  <c r="Q348" i="261"/>
  <c r="P348" i="261"/>
  <c r="K348" i="261"/>
  <c r="J348" i="261"/>
  <c r="I348" i="261"/>
  <c r="BH347" i="261"/>
  <c r="BG347" i="261"/>
  <c r="BF347" i="261"/>
  <c r="BA347" i="261"/>
  <c r="AZ347" i="261"/>
  <c r="AY347" i="261"/>
  <c r="AT347" i="261"/>
  <c r="AS347" i="261"/>
  <c r="AR347" i="261"/>
  <c r="AM347" i="261"/>
  <c r="AL347" i="261"/>
  <c r="AK347" i="261"/>
  <c r="AF347" i="261"/>
  <c r="AE347" i="261"/>
  <c r="AD347" i="261"/>
  <c r="Y347" i="261"/>
  <c r="X347" i="261"/>
  <c r="W347" i="261"/>
  <c r="R347" i="261"/>
  <c r="Q347" i="261"/>
  <c r="P347" i="261"/>
  <c r="K347" i="261"/>
  <c r="J347" i="261"/>
  <c r="I347" i="261"/>
  <c r="BE346" i="261"/>
  <c r="BD346" i="261"/>
  <c r="BB346" i="261"/>
  <c r="BC346" i="261"/>
  <c r="AX346" i="261"/>
  <c r="AW346" i="261"/>
  <c r="AU346" i="261"/>
  <c r="AV346" i="261"/>
  <c r="AQ346" i="261"/>
  <c r="AP346" i="261"/>
  <c r="AN346" i="261"/>
  <c r="AO344" i="261"/>
  <c r="AJ346" i="261"/>
  <c r="AI346" i="261"/>
  <c r="AG346" i="261"/>
  <c r="AC346" i="261"/>
  <c r="AB346" i="261"/>
  <c r="Z346" i="261"/>
  <c r="AA346" i="261"/>
  <c r="V346" i="261"/>
  <c r="U346" i="261"/>
  <c r="S346" i="261"/>
  <c r="T346" i="261"/>
  <c r="O346" i="261"/>
  <c r="N346" i="261"/>
  <c r="L346" i="261"/>
  <c r="M346" i="261"/>
  <c r="H346" i="261"/>
  <c r="G346" i="261"/>
  <c r="E346" i="261"/>
  <c r="F346" i="261"/>
  <c r="BH345" i="261"/>
  <c r="BG345" i="261"/>
  <c r="BF345" i="261"/>
  <c r="BA345" i="261"/>
  <c r="AZ345" i="261"/>
  <c r="AY345" i="261"/>
  <c r="AT345" i="261"/>
  <c r="AS345" i="261"/>
  <c r="AR345" i="261"/>
  <c r="AM345" i="261"/>
  <c r="AL345" i="261"/>
  <c r="AK345" i="261"/>
  <c r="AF345" i="261"/>
  <c r="AE345" i="261"/>
  <c r="AD345" i="261"/>
  <c r="Y345" i="261"/>
  <c r="X345" i="261"/>
  <c r="W345" i="261"/>
  <c r="R345" i="261"/>
  <c r="Q345" i="261"/>
  <c r="P345" i="261"/>
  <c r="K345" i="261"/>
  <c r="J345" i="261"/>
  <c r="I345" i="261"/>
  <c r="BH344" i="261"/>
  <c r="BG344" i="261"/>
  <c r="BF344" i="261"/>
  <c r="BA344" i="261"/>
  <c r="AZ344" i="261"/>
  <c r="AY344" i="261"/>
  <c r="AT344" i="261"/>
  <c r="AS344" i="261"/>
  <c r="AR344" i="261"/>
  <c r="AM344" i="261"/>
  <c r="AL344" i="261"/>
  <c r="AK344" i="261"/>
  <c r="AF344" i="261"/>
  <c r="AE344" i="261"/>
  <c r="AD344" i="261"/>
  <c r="Y344" i="261"/>
  <c r="X344" i="261"/>
  <c r="W344" i="261"/>
  <c r="R344" i="261"/>
  <c r="Q344" i="261"/>
  <c r="P344" i="261"/>
  <c r="K344" i="261"/>
  <c r="J344" i="261"/>
  <c r="I344" i="261"/>
  <c r="BH343" i="261"/>
  <c r="BG343" i="261"/>
  <c r="BF343" i="261"/>
  <c r="BA343" i="261"/>
  <c r="AZ343" i="261"/>
  <c r="AY343" i="261"/>
  <c r="AT343" i="261"/>
  <c r="AS343" i="261"/>
  <c r="AR343" i="261"/>
  <c r="AM343" i="261"/>
  <c r="AL343" i="261"/>
  <c r="AK343" i="261"/>
  <c r="AF343" i="261"/>
  <c r="AE343" i="261"/>
  <c r="AD343" i="261"/>
  <c r="Y343" i="261"/>
  <c r="X343" i="261"/>
  <c r="W343" i="261"/>
  <c r="R343" i="261"/>
  <c r="Q343" i="261"/>
  <c r="P343" i="261"/>
  <c r="K343" i="261"/>
  <c r="J343" i="261"/>
  <c r="I343" i="261"/>
  <c r="BH342" i="261"/>
  <c r="BG342" i="261"/>
  <c r="BF342" i="261"/>
  <c r="BA342" i="261"/>
  <c r="AZ342" i="261"/>
  <c r="AY342" i="261"/>
  <c r="AT342" i="261"/>
  <c r="AS342" i="261"/>
  <c r="AR342" i="261"/>
  <c r="AM342" i="261"/>
  <c r="AL342" i="261"/>
  <c r="AK342" i="261"/>
  <c r="AF342" i="261"/>
  <c r="AE342" i="261"/>
  <c r="AD342" i="261"/>
  <c r="Y342" i="261"/>
  <c r="X342" i="261"/>
  <c r="W342" i="261"/>
  <c r="R342" i="261"/>
  <c r="Q342" i="261"/>
  <c r="P342" i="261"/>
  <c r="K342" i="261"/>
  <c r="J342" i="261"/>
  <c r="I342" i="261"/>
  <c r="BH341" i="261"/>
  <c r="BG341" i="261"/>
  <c r="BF341" i="261"/>
  <c r="BA341" i="261"/>
  <c r="AZ341" i="261"/>
  <c r="AY341" i="261"/>
  <c r="AT341" i="261"/>
  <c r="AS341" i="261"/>
  <c r="AR341" i="261"/>
  <c r="AM341" i="261"/>
  <c r="AL341" i="261"/>
  <c r="AK341" i="261"/>
  <c r="AF341" i="261"/>
  <c r="AE341" i="261"/>
  <c r="AD341" i="261"/>
  <c r="Y341" i="261"/>
  <c r="X341" i="261"/>
  <c r="W341" i="261"/>
  <c r="R341" i="261"/>
  <c r="Q341" i="261"/>
  <c r="P341" i="261"/>
  <c r="M341" i="261"/>
  <c r="K341" i="261"/>
  <c r="J341" i="261"/>
  <c r="I341" i="261"/>
  <c r="BH340" i="261"/>
  <c r="BG340" i="261"/>
  <c r="BF340" i="261"/>
  <c r="BA340" i="261"/>
  <c r="AZ340" i="261"/>
  <c r="AY340" i="261"/>
  <c r="AV340" i="261"/>
  <c r="AT340" i="261"/>
  <c r="AS340" i="261"/>
  <c r="AR340" i="261"/>
  <c r="AM340" i="261"/>
  <c r="AL340" i="261"/>
  <c r="AK340" i="261"/>
  <c r="AF340" i="261"/>
  <c r="AE340" i="261"/>
  <c r="AD340" i="261"/>
  <c r="Y340" i="261"/>
  <c r="X340" i="261"/>
  <c r="W340" i="261"/>
  <c r="R340" i="261"/>
  <c r="Q340" i="261"/>
  <c r="P340" i="261"/>
  <c r="K340" i="261"/>
  <c r="J340" i="261"/>
  <c r="I340" i="261"/>
  <c r="BH339" i="261"/>
  <c r="BG339" i="261"/>
  <c r="BF339" i="261"/>
  <c r="BA339" i="261"/>
  <c r="AZ339" i="261"/>
  <c r="AY339" i="261"/>
  <c r="AV339" i="261"/>
  <c r="AT339" i="261"/>
  <c r="AS339" i="261"/>
  <c r="AR339" i="261"/>
  <c r="AM339" i="261"/>
  <c r="AL339" i="261"/>
  <c r="AK339" i="261"/>
  <c r="AF339" i="261"/>
  <c r="AE339" i="261"/>
  <c r="AD339" i="261"/>
  <c r="Y339" i="261"/>
  <c r="X339" i="261"/>
  <c r="W339" i="261"/>
  <c r="R339" i="261"/>
  <c r="Q339" i="261"/>
  <c r="P339" i="261"/>
  <c r="M339" i="261"/>
  <c r="K339" i="261"/>
  <c r="J339" i="261"/>
  <c r="I339" i="261"/>
  <c r="BH338" i="261"/>
  <c r="BG338" i="261"/>
  <c r="BF338" i="261"/>
  <c r="BC338" i="261"/>
  <c r="BA338" i="261"/>
  <c r="AZ338" i="261"/>
  <c r="AY338" i="261"/>
  <c r="AT338" i="261"/>
  <c r="AS338" i="261"/>
  <c r="AR338" i="261"/>
  <c r="AM338" i="261"/>
  <c r="AL338" i="261"/>
  <c r="AK338" i="261"/>
  <c r="AF338" i="261"/>
  <c r="AE338" i="261"/>
  <c r="AD338" i="261"/>
  <c r="Y338" i="261"/>
  <c r="X338" i="261"/>
  <c r="W338" i="261"/>
  <c r="R338" i="261"/>
  <c r="Q338" i="261"/>
  <c r="P338" i="261"/>
  <c r="K338" i="261"/>
  <c r="J338" i="261"/>
  <c r="I338" i="261"/>
  <c r="BE337" i="261"/>
  <c r="BD337" i="261"/>
  <c r="BB337" i="261"/>
  <c r="BC331" i="261"/>
  <c r="AX337" i="261"/>
  <c r="AW337" i="261"/>
  <c r="AU337" i="261"/>
  <c r="AV337" i="261"/>
  <c r="AQ337" i="261"/>
  <c r="AP337" i="261"/>
  <c r="AN337" i="261"/>
  <c r="AO331" i="261"/>
  <c r="AJ337" i="261"/>
  <c r="AI337" i="261"/>
  <c r="AG337" i="261"/>
  <c r="AH337" i="261"/>
  <c r="AC337" i="261"/>
  <c r="AB337" i="261"/>
  <c r="Z337" i="261"/>
  <c r="AA330" i="261"/>
  <c r="V337" i="261"/>
  <c r="U337" i="261"/>
  <c r="S337" i="261"/>
  <c r="T337" i="261"/>
  <c r="O337" i="261"/>
  <c r="N337" i="261"/>
  <c r="L337" i="261"/>
  <c r="M329" i="261"/>
  <c r="H337" i="261"/>
  <c r="G337" i="261"/>
  <c r="E337" i="261"/>
  <c r="F337" i="261"/>
  <c r="BH336" i="261"/>
  <c r="BG336" i="261"/>
  <c r="BF336" i="261"/>
  <c r="BA336" i="261"/>
  <c r="AZ336" i="261"/>
  <c r="AY336" i="261"/>
  <c r="AT336" i="261"/>
  <c r="AS336" i="261"/>
  <c r="AR336" i="261"/>
  <c r="AM336" i="261"/>
  <c r="AL336" i="261"/>
  <c r="AK336" i="261"/>
  <c r="AF336" i="261"/>
  <c r="AE336" i="261"/>
  <c r="AD336" i="261"/>
  <c r="Y336" i="261"/>
  <c r="X336" i="261"/>
  <c r="W336" i="261"/>
  <c r="R336" i="261"/>
  <c r="Q336" i="261"/>
  <c r="P336" i="261"/>
  <c r="K336" i="261"/>
  <c r="J336" i="261"/>
  <c r="I336" i="261"/>
  <c r="BH335" i="261"/>
  <c r="BG335" i="261"/>
  <c r="BF335" i="261"/>
  <c r="BA335" i="261"/>
  <c r="AZ335" i="261"/>
  <c r="AY335" i="261"/>
  <c r="AT335" i="261"/>
  <c r="AS335" i="261"/>
  <c r="AR335" i="261"/>
  <c r="AM335" i="261"/>
  <c r="AL335" i="261"/>
  <c r="AK335" i="261"/>
  <c r="AF335" i="261"/>
  <c r="AE335" i="261"/>
  <c r="AD335" i="261"/>
  <c r="Y335" i="261"/>
  <c r="X335" i="261"/>
  <c r="W335" i="261"/>
  <c r="R335" i="261"/>
  <c r="Q335" i="261"/>
  <c r="P335" i="261"/>
  <c r="K335" i="261"/>
  <c r="J335" i="261"/>
  <c r="I335" i="261"/>
  <c r="BH334" i="261"/>
  <c r="BG334" i="261"/>
  <c r="BF334" i="261"/>
  <c r="BA334" i="261"/>
  <c r="AZ334" i="261"/>
  <c r="AY334" i="261"/>
  <c r="AT334" i="261"/>
  <c r="AS334" i="261"/>
  <c r="AR334" i="261"/>
  <c r="AM334" i="261"/>
  <c r="AL334" i="261"/>
  <c r="AK334" i="261"/>
  <c r="AF334" i="261"/>
  <c r="AE334" i="261"/>
  <c r="AD334" i="261"/>
  <c r="Y334" i="261"/>
  <c r="X334" i="261"/>
  <c r="W334" i="261"/>
  <c r="R334" i="261"/>
  <c r="Q334" i="261"/>
  <c r="P334" i="261"/>
  <c r="K334" i="261"/>
  <c r="J334" i="261"/>
  <c r="I334" i="261"/>
  <c r="BH333" i="261"/>
  <c r="BG333" i="261"/>
  <c r="BF333" i="261"/>
  <c r="BA333" i="261"/>
  <c r="AZ333" i="261"/>
  <c r="AY333" i="261"/>
  <c r="AT333" i="261"/>
  <c r="AS333" i="261"/>
  <c r="AR333" i="261"/>
  <c r="AM333" i="261"/>
  <c r="AL333" i="261"/>
  <c r="AK333" i="261"/>
  <c r="AF333" i="261"/>
  <c r="AE333" i="261"/>
  <c r="AD333" i="261"/>
  <c r="Y333" i="261"/>
  <c r="X333" i="261"/>
  <c r="W333" i="261"/>
  <c r="R333" i="261"/>
  <c r="Q333" i="261"/>
  <c r="P333" i="261"/>
  <c r="K333" i="261"/>
  <c r="J333" i="261"/>
  <c r="I333" i="261"/>
  <c r="BH332" i="261"/>
  <c r="BG332" i="261"/>
  <c r="BF332" i="261"/>
  <c r="BA332" i="261"/>
  <c r="AZ332" i="261"/>
  <c r="AY332" i="261"/>
  <c r="AT332" i="261"/>
  <c r="AS332" i="261"/>
  <c r="AR332" i="261"/>
  <c r="AM332" i="261"/>
  <c r="AL332" i="261"/>
  <c r="AK332" i="261"/>
  <c r="AF332" i="261"/>
  <c r="AE332" i="261"/>
  <c r="AD332" i="261"/>
  <c r="Y332" i="261"/>
  <c r="X332" i="261"/>
  <c r="W332" i="261"/>
  <c r="R332" i="261"/>
  <c r="Q332" i="261"/>
  <c r="P332" i="261"/>
  <c r="K332" i="261"/>
  <c r="J332" i="261"/>
  <c r="I332" i="261"/>
  <c r="BH331" i="261"/>
  <c r="BG331" i="261"/>
  <c r="BF331" i="261"/>
  <c r="BA331" i="261"/>
  <c r="AZ331" i="261"/>
  <c r="AY331" i="261"/>
  <c r="AT331" i="261"/>
  <c r="AS331" i="261"/>
  <c r="AR331" i="261"/>
  <c r="AM331" i="261"/>
  <c r="AL331" i="261"/>
  <c r="AK331" i="261"/>
  <c r="AF331" i="261"/>
  <c r="AE331" i="261"/>
  <c r="AD331" i="261"/>
  <c r="Y331" i="261"/>
  <c r="X331" i="261"/>
  <c r="W331" i="261"/>
  <c r="R331" i="261"/>
  <c r="Q331" i="261"/>
  <c r="P331" i="261"/>
  <c r="K331" i="261"/>
  <c r="J331" i="261"/>
  <c r="I331" i="261"/>
  <c r="BH330" i="261"/>
  <c r="BG330" i="261"/>
  <c r="BF330" i="261"/>
  <c r="BA330" i="261"/>
  <c r="AZ330" i="261"/>
  <c r="AY330" i="261"/>
  <c r="AT330" i="261"/>
  <c r="AS330" i="261"/>
  <c r="AR330" i="261"/>
  <c r="AM330" i="261"/>
  <c r="AL330" i="261"/>
  <c r="AK330" i="261"/>
  <c r="AF330" i="261"/>
  <c r="AE330" i="261"/>
  <c r="AD330" i="261"/>
  <c r="Y330" i="261"/>
  <c r="X330" i="261"/>
  <c r="W330" i="261"/>
  <c r="R330" i="261"/>
  <c r="Q330" i="261"/>
  <c r="P330" i="261"/>
  <c r="K330" i="261"/>
  <c r="J330" i="261"/>
  <c r="I330" i="261"/>
  <c r="BH329" i="261"/>
  <c r="BG329" i="261"/>
  <c r="BF329" i="261"/>
  <c r="BA329" i="261"/>
  <c r="AZ329" i="261"/>
  <c r="AY329" i="261"/>
  <c r="AT329" i="261"/>
  <c r="AS329" i="261"/>
  <c r="AR329" i="261"/>
  <c r="AM329" i="261"/>
  <c r="AL329" i="261"/>
  <c r="AK329" i="261"/>
  <c r="AF329" i="261"/>
  <c r="AE329" i="261"/>
  <c r="AD329" i="261"/>
  <c r="Y329" i="261"/>
  <c r="X329" i="261"/>
  <c r="W329" i="261"/>
  <c r="R329" i="261"/>
  <c r="Q329" i="261"/>
  <c r="P329" i="261"/>
  <c r="K329" i="261"/>
  <c r="J329" i="261"/>
  <c r="I329" i="261"/>
  <c r="BE328" i="261"/>
  <c r="BD328" i="261"/>
  <c r="BB328" i="261"/>
  <c r="BC321" i="261"/>
  <c r="AX328" i="261"/>
  <c r="AW328" i="261"/>
  <c r="AU328" i="261"/>
  <c r="AV328" i="261"/>
  <c r="AQ328" i="261"/>
  <c r="AP328" i="261"/>
  <c r="AN328" i="261"/>
  <c r="AO326" i="261"/>
  <c r="AJ328" i="261"/>
  <c r="AI328" i="261"/>
  <c r="AG328" i="261"/>
  <c r="AC328" i="261"/>
  <c r="AB328" i="261"/>
  <c r="Z328" i="261"/>
  <c r="AA328" i="261"/>
  <c r="V328" i="261"/>
  <c r="U328" i="261"/>
  <c r="S328" i="261"/>
  <c r="T326" i="261"/>
  <c r="O328" i="261"/>
  <c r="N328" i="261"/>
  <c r="L328" i="261"/>
  <c r="M323" i="261"/>
  <c r="H328" i="261"/>
  <c r="G328" i="261"/>
  <c r="E328" i="261"/>
  <c r="BH327" i="261"/>
  <c r="BG327" i="261"/>
  <c r="BF327" i="261"/>
  <c r="BA327" i="261"/>
  <c r="AZ327" i="261"/>
  <c r="AY327" i="261"/>
  <c r="AT327" i="261"/>
  <c r="AS327" i="261"/>
  <c r="AR327" i="261"/>
  <c r="AM327" i="261"/>
  <c r="AL327" i="261"/>
  <c r="AK327" i="261"/>
  <c r="AF327" i="261"/>
  <c r="AE327" i="261"/>
  <c r="AD327" i="261"/>
  <c r="Y327" i="261"/>
  <c r="X327" i="261"/>
  <c r="W327" i="261"/>
  <c r="R327" i="261"/>
  <c r="Q327" i="261"/>
  <c r="P327" i="261"/>
  <c r="K327" i="261"/>
  <c r="J327" i="261"/>
  <c r="I327" i="261"/>
  <c r="BH326" i="261"/>
  <c r="BG326" i="261"/>
  <c r="BF326" i="261"/>
  <c r="BA326" i="261"/>
  <c r="AZ326" i="261"/>
  <c r="AY326" i="261"/>
  <c r="AT326" i="261"/>
  <c r="AS326" i="261"/>
  <c r="AR326" i="261"/>
  <c r="AM326" i="261"/>
  <c r="AL326" i="261"/>
  <c r="AK326" i="261"/>
  <c r="AF326" i="261"/>
  <c r="AE326" i="261"/>
  <c r="AD326" i="261"/>
  <c r="Y326" i="261"/>
  <c r="X326" i="261"/>
  <c r="W326" i="261"/>
  <c r="R326" i="261"/>
  <c r="Q326" i="261"/>
  <c r="P326" i="261"/>
  <c r="K326" i="261"/>
  <c r="J326" i="261"/>
  <c r="I326" i="261"/>
  <c r="BH325" i="261"/>
  <c r="BG325" i="261"/>
  <c r="BF325" i="261"/>
  <c r="BA325" i="261"/>
  <c r="AZ325" i="261"/>
  <c r="AY325" i="261"/>
  <c r="AT325" i="261"/>
  <c r="AS325" i="261"/>
  <c r="AR325" i="261"/>
  <c r="AM325" i="261"/>
  <c r="AL325" i="261"/>
  <c r="AK325" i="261"/>
  <c r="AF325" i="261"/>
  <c r="AE325" i="261"/>
  <c r="AD325" i="261"/>
  <c r="Y325" i="261"/>
  <c r="X325" i="261"/>
  <c r="W325" i="261"/>
  <c r="R325" i="261"/>
  <c r="Q325" i="261"/>
  <c r="P325" i="261"/>
  <c r="K325" i="261"/>
  <c r="J325" i="261"/>
  <c r="I325" i="261"/>
  <c r="BH324" i="261"/>
  <c r="BG324" i="261"/>
  <c r="BF324" i="261"/>
  <c r="BA324" i="261"/>
  <c r="AZ324" i="261"/>
  <c r="AY324" i="261"/>
  <c r="AT324" i="261"/>
  <c r="AS324" i="261"/>
  <c r="AR324" i="261"/>
  <c r="AM324" i="261"/>
  <c r="AL324" i="261"/>
  <c r="AK324" i="261"/>
  <c r="AF324" i="261"/>
  <c r="AE324" i="261"/>
  <c r="AD324" i="261"/>
  <c r="Y324" i="261"/>
  <c r="X324" i="261"/>
  <c r="W324" i="261"/>
  <c r="R324" i="261"/>
  <c r="Q324" i="261"/>
  <c r="P324" i="261"/>
  <c r="K324" i="261"/>
  <c r="J324" i="261"/>
  <c r="I324" i="261"/>
  <c r="BH323" i="261"/>
  <c r="BG323" i="261"/>
  <c r="BF323" i="261"/>
  <c r="BA323" i="261"/>
  <c r="AZ323" i="261"/>
  <c r="AY323" i="261"/>
  <c r="AT323" i="261"/>
  <c r="AS323" i="261"/>
  <c r="AR323" i="261"/>
  <c r="AM323" i="261"/>
  <c r="AL323" i="261"/>
  <c r="AK323" i="261"/>
  <c r="AF323" i="261"/>
  <c r="AE323" i="261"/>
  <c r="AD323" i="261"/>
  <c r="Y323" i="261"/>
  <c r="X323" i="261"/>
  <c r="W323" i="261"/>
  <c r="R323" i="261"/>
  <c r="Q323" i="261"/>
  <c r="P323" i="261"/>
  <c r="K323" i="261"/>
  <c r="J323" i="261"/>
  <c r="I323" i="261"/>
  <c r="BH322" i="261"/>
  <c r="BG322" i="261"/>
  <c r="BF322" i="261"/>
  <c r="BA322" i="261"/>
  <c r="AZ322" i="261"/>
  <c r="AY322" i="261"/>
  <c r="AT322" i="261"/>
  <c r="AS322" i="261"/>
  <c r="AR322" i="261"/>
  <c r="AM322" i="261"/>
  <c r="AL322" i="261"/>
  <c r="AK322" i="261"/>
  <c r="AF322" i="261"/>
  <c r="AE322" i="261"/>
  <c r="AD322" i="261"/>
  <c r="Y322" i="261"/>
  <c r="X322" i="261"/>
  <c r="W322" i="261"/>
  <c r="R322" i="261"/>
  <c r="Q322" i="261"/>
  <c r="P322" i="261"/>
  <c r="K322" i="261"/>
  <c r="J322" i="261"/>
  <c r="I322" i="261"/>
  <c r="BH321" i="261"/>
  <c r="BG321" i="261"/>
  <c r="BF321" i="261"/>
  <c r="BA321" i="261"/>
  <c r="AZ321" i="261"/>
  <c r="AY321" i="261"/>
  <c r="AT321" i="261"/>
  <c r="AS321" i="261"/>
  <c r="AR321" i="261"/>
  <c r="AM321" i="261"/>
  <c r="AL321" i="261"/>
  <c r="AK321" i="261"/>
  <c r="AF321" i="261"/>
  <c r="AE321" i="261"/>
  <c r="AD321" i="261"/>
  <c r="Y321" i="261"/>
  <c r="X321" i="261"/>
  <c r="W321" i="261"/>
  <c r="R321" i="261"/>
  <c r="Q321" i="261"/>
  <c r="P321" i="261"/>
  <c r="K321" i="261"/>
  <c r="J321" i="261"/>
  <c r="I321" i="261"/>
  <c r="BH320" i="261"/>
  <c r="BG320" i="261"/>
  <c r="BF320" i="261"/>
  <c r="BA320" i="261"/>
  <c r="AZ320" i="261"/>
  <c r="AY320" i="261"/>
  <c r="AT320" i="261"/>
  <c r="AS320" i="261"/>
  <c r="AR320" i="261"/>
  <c r="AM320" i="261"/>
  <c r="AL320" i="261"/>
  <c r="AK320" i="261"/>
  <c r="AF320" i="261"/>
  <c r="AE320" i="261"/>
  <c r="AD320" i="261"/>
  <c r="Y320" i="261"/>
  <c r="X320" i="261"/>
  <c r="W320" i="261"/>
  <c r="R320" i="261"/>
  <c r="Q320" i="261"/>
  <c r="P320" i="261"/>
  <c r="K320" i="261"/>
  <c r="J320" i="261"/>
  <c r="I320" i="261"/>
  <c r="BE319" i="261"/>
  <c r="BD319" i="261"/>
  <c r="BB319" i="261"/>
  <c r="BC319" i="261"/>
  <c r="AX319" i="261"/>
  <c r="AW319" i="261"/>
  <c r="AU319" i="261"/>
  <c r="AV311" i="261"/>
  <c r="AQ319" i="261"/>
  <c r="AP319" i="261"/>
  <c r="AN319" i="261"/>
  <c r="AO313" i="261"/>
  <c r="AJ319" i="261"/>
  <c r="AI319" i="261"/>
  <c r="AG319" i="261"/>
  <c r="AH314" i="261"/>
  <c r="AC319" i="261"/>
  <c r="AB319" i="261"/>
  <c r="Z319" i="261"/>
  <c r="AA313" i="261"/>
  <c r="V319" i="261"/>
  <c r="U319" i="261"/>
  <c r="S319" i="261"/>
  <c r="T319" i="261"/>
  <c r="O319" i="261"/>
  <c r="N319" i="261"/>
  <c r="L319" i="261"/>
  <c r="M319" i="261"/>
  <c r="H319" i="261"/>
  <c r="G319" i="261"/>
  <c r="E319" i="261"/>
  <c r="F317" i="261"/>
  <c r="BH318" i="261"/>
  <c r="BG318" i="261"/>
  <c r="BF318" i="261"/>
  <c r="BA318" i="261"/>
  <c r="AZ318" i="261"/>
  <c r="AY318" i="261"/>
  <c r="AT318" i="261"/>
  <c r="AS318" i="261"/>
  <c r="AR318" i="261"/>
  <c r="AM318" i="261"/>
  <c r="AL318" i="261"/>
  <c r="AK318" i="261"/>
  <c r="AF318" i="261"/>
  <c r="AE318" i="261"/>
  <c r="AD318" i="261"/>
  <c r="Y318" i="261"/>
  <c r="X318" i="261"/>
  <c r="W318" i="261"/>
  <c r="R318" i="261"/>
  <c r="Q318" i="261"/>
  <c r="P318" i="261"/>
  <c r="K318" i="261"/>
  <c r="J318" i="261"/>
  <c r="I318" i="261"/>
  <c r="BH317" i="261"/>
  <c r="BG317" i="261"/>
  <c r="BF317" i="261"/>
  <c r="BA317" i="261"/>
  <c r="AZ317" i="261"/>
  <c r="AY317" i="261"/>
  <c r="AT317" i="261"/>
  <c r="AS317" i="261"/>
  <c r="AR317" i="261"/>
  <c r="AM317" i="261"/>
  <c r="AL317" i="261"/>
  <c r="AK317" i="261"/>
  <c r="AF317" i="261"/>
  <c r="AE317" i="261"/>
  <c r="AD317" i="261"/>
  <c r="Y317" i="261"/>
  <c r="X317" i="261"/>
  <c r="W317" i="261"/>
  <c r="R317" i="261"/>
  <c r="Q317" i="261"/>
  <c r="P317" i="261"/>
  <c r="K317" i="261"/>
  <c r="J317" i="261"/>
  <c r="I317" i="261"/>
  <c r="BH316" i="261"/>
  <c r="BG316" i="261"/>
  <c r="BF316" i="261"/>
  <c r="BA316" i="261"/>
  <c r="AZ316" i="261"/>
  <c r="AY316" i="261"/>
  <c r="AT316" i="261"/>
  <c r="AS316" i="261"/>
  <c r="AR316" i="261"/>
  <c r="AM316" i="261"/>
  <c r="AL316" i="261"/>
  <c r="AK316" i="261"/>
  <c r="AF316" i="261"/>
  <c r="AE316" i="261"/>
  <c r="AD316" i="261"/>
  <c r="Y316" i="261"/>
  <c r="X316" i="261"/>
  <c r="W316" i="261"/>
  <c r="R316" i="261"/>
  <c r="Q316" i="261"/>
  <c r="P316" i="261"/>
  <c r="K316" i="261"/>
  <c r="J316" i="261"/>
  <c r="I316" i="261"/>
  <c r="BH315" i="261"/>
  <c r="BG315" i="261"/>
  <c r="BF315" i="261"/>
  <c r="BA315" i="261"/>
  <c r="AZ315" i="261"/>
  <c r="AY315" i="261"/>
  <c r="AT315" i="261"/>
  <c r="AS315" i="261"/>
  <c r="AR315" i="261"/>
  <c r="AM315" i="261"/>
  <c r="AL315" i="261"/>
  <c r="AK315" i="261"/>
  <c r="AF315" i="261"/>
  <c r="AE315" i="261"/>
  <c r="AD315" i="261"/>
  <c r="Y315" i="261"/>
  <c r="X315" i="261"/>
  <c r="W315" i="261"/>
  <c r="R315" i="261"/>
  <c r="Q315" i="261"/>
  <c r="P315" i="261"/>
  <c r="K315" i="261"/>
  <c r="J315" i="261"/>
  <c r="I315" i="261"/>
  <c r="BH314" i="261"/>
  <c r="BG314" i="261"/>
  <c r="BF314" i="261"/>
  <c r="BA314" i="261"/>
  <c r="AZ314" i="261"/>
  <c r="AY314" i="261"/>
  <c r="AT314" i="261"/>
  <c r="AS314" i="261"/>
  <c r="AR314" i="261"/>
  <c r="AM314" i="261"/>
  <c r="AL314" i="261"/>
  <c r="AK314" i="261"/>
  <c r="AF314" i="261"/>
  <c r="AE314" i="261"/>
  <c r="AD314" i="261"/>
  <c r="Y314" i="261"/>
  <c r="X314" i="261"/>
  <c r="W314" i="261"/>
  <c r="R314" i="261"/>
  <c r="Q314" i="261"/>
  <c r="P314" i="261"/>
  <c r="K314" i="261"/>
  <c r="J314" i="261"/>
  <c r="I314" i="261"/>
  <c r="BH313" i="261"/>
  <c r="BG313" i="261"/>
  <c r="BF313" i="261"/>
  <c r="BA313" i="261"/>
  <c r="AZ313" i="261"/>
  <c r="AY313" i="261"/>
  <c r="AT313" i="261"/>
  <c r="AS313" i="261"/>
  <c r="AR313" i="261"/>
  <c r="AM313" i="261"/>
  <c r="AL313" i="261"/>
  <c r="AK313" i="261"/>
  <c r="AF313" i="261"/>
  <c r="AE313" i="261"/>
  <c r="AD313" i="261"/>
  <c r="Y313" i="261"/>
  <c r="X313" i="261"/>
  <c r="W313" i="261"/>
  <c r="R313" i="261"/>
  <c r="Q313" i="261"/>
  <c r="P313" i="261"/>
  <c r="K313" i="261"/>
  <c r="J313" i="261"/>
  <c r="I313" i="261"/>
  <c r="BH312" i="261"/>
  <c r="BG312" i="261"/>
  <c r="BF312" i="261"/>
  <c r="BA312" i="261"/>
  <c r="AZ312" i="261"/>
  <c r="AY312" i="261"/>
  <c r="AT312" i="261"/>
  <c r="AS312" i="261"/>
  <c r="AR312" i="261"/>
  <c r="AM312" i="261"/>
  <c r="AL312" i="261"/>
  <c r="AK312" i="261"/>
  <c r="AF312" i="261"/>
  <c r="AE312" i="261"/>
  <c r="AD312" i="261"/>
  <c r="Y312" i="261"/>
  <c r="X312" i="261"/>
  <c r="W312" i="261"/>
  <c r="R312" i="261"/>
  <c r="Q312" i="261"/>
  <c r="P312" i="261"/>
  <c r="K312" i="261"/>
  <c r="J312" i="261"/>
  <c r="I312" i="261"/>
  <c r="BH311" i="261"/>
  <c r="BG311" i="261"/>
  <c r="BF311" i="261"/>
  <c r="BA311" i="261"/>
  <c r="AZ311" i="261"/>
  <c r="AY311" i="261"/>
  <c r="AT311" i="261"/>
  <c r="AS311" i="261"/>
  <c r="AR311" i="261"/>
  <c r="AM311" i="261"/>
  <c r="AL311" i="261"/>
  <c r="AK311" i="261"/>
  <c r="AF311" i="261"/>
  <c r="AE311" i="261"/>
  <c r="AD311" i="261"/>
  <c r="Y311" i="261"/>
  <c r="X311" i="261"/>
  <c r="W311" i="261"/>
  <c r="R311" i="261"/>
  <c r="Q311" i="261"/>
  <c r="P311" i="261"/>
  <c r="K311" i="261"/>
  <c r="J311" i="261"/>
  <c r="I311" i="261"/>
  <c r="BE310" i="261"/>
  <c r="BD310" i="261"/>
  <c r="BB310" i="261"/>
  <c r="AX310" i="261"/>
  <c r="AW310" i="261"/>
  <c r="AU310" i="261"/>
  <c r="AQ310" i="261"/>
  <c r="AP310" i="261"/>
  <c r="AN310" i="261"/>
  <c r="AJ310" i="261"/>
  <c r="AI310" i="261"/>
  <c r="AG310" i="261"/>
  <c r="AC310" i="261"/>
  <c r="AB310" i="261"/>
  <c r="Z310" i="261"/>
  <c r="V310" i="261"/>
  <c r="U310" i="261"/>
  <c r="S310" i="261"/>
  <c r="O310" i="261"/>
  <c r="N310" i="261"/>
  <c r="L310" i="261"/>
  <c r="H310" i="261"/>
  <c r="G310" i="261"/>
  <c r="E310" i="261"/>
  <c r="BH309" i="261"/>
  <c r="BG309" i="261"/>
  <c r="BF309" i="261"/>
  <c r="BA309" i="261"/>
  <c r="AZ309" i="261"/>
  <c r="AY309" i="261"/>
  <c r="AT309" i="261"/>
  <c r="AS309" i="261"/>
  <c r="AR309" i="261"/>
  <c r="AM309" i="261"/>
  <c r="AL309" i="261"/>
  <c r="AK309" i="261"/>
  <c r="AF309" i="261"/>
  <c r="AE309" i="261"/>
  <c r="AD309" i="261"/>
  <c r="Y309" i="261"/>
  <c r="X309" i="261"/>
  <c r="W309" i="261"/>
  <c r="R309" i="261"/>
  <c r="Q309" i="261"/>
  <c r="P309" i="261"/>
  <c r="K309" i="261"/>
  <c r="J309" i="261"/>
  <c r="I309" i="261"/>
  <c r="BH308" i="261"/>
  <c r="BG308" i="261"/>
  <c r="BF308" i="261"/>
  <c r="BA308" i="261"/>
  <c r="AZ308" i="261"/>
  <c r="AY308" i="261"/>
  <c r="AT308" i="261"/>
  <c r="AS308" i="261"/>
  <c r="AR308" i="261"/>
  <c r="AM308" i="261"/>
  <c r="AL308" i="261"/>
  <c r="AK308" i="261"/>
  <c r="AF308" i="261"/>
  <c r="AE308" i="261"/>
  <c r="AD308" i="261"/>
  <c r="Y308" i="261"/>
  <c r="X308" i="261"/>
  <c r="W308" i="261"/>
  <c r="R308" i="261"/>
  <c r="Q308" i="261"/>
  <c r="P308" i="261"/>
  <c r="K308" i="261"/>
  <c r="J308" i="261"/>
  <c r="I308" i="261"/>
  <c r="BH307" i="261"/>
  <c r="BG307" i="261"/>
  <c r="BF307" i="261"/>
  <c r="BA307" i="261"/>
  <c r="AZ307" i="261"/>
  <c r="AY307" i="261"/>
  <c r="AT307" i="261"/>
  <c r="AS307" i="261"/>
  <c r="AR307" i="261"/>
  <c r="AM307" i="261"/>
  <c r="AL307" i="261"/>
  <c r="AK307" i="261"/>
  <c r="AF307" i="261"/>
  <c r="AE307" i="261"/>
  <c r="AD307" i="261"/>
  <c r="Y307" i="261"/>
  <c r="X307" i="261"/>
  <c r="W307" i="261"/>
  <c r="R307" i="261"/>
  <c r="Q307" i="261"/>
  <c r="P307" i="261"/>
  <c r="K307" i="261"/>
  <c r="J307" i="261"/>
  <c r="I307" i="261"/>
  <c r="BH306" i="261"/>
  <c r="BG306" i="261"/>
  <c r="BF306" i="261"/>
  <c r="BA306" i="261"/>
  <c r="AZ306" i="261"/>
  <c r="AY306" i="261"/>
  <c r="AT306" i="261"/>
  <c r="AS306" i="261"/>
  <c r="AR306" i="261"/>
  <c r="AM306" i="261"/>
  <c r="AL306" i="261"/>
  <c r="AK306" i="261"/>
  <c r="AF306" i="261"/>
  <c r="AE306" i="261"/>
  <c r="AD306" i="261"/>
  <c r="Y306" i="261"/>
  <c r="X306" i="261"/>
  <c r="W306" i="261"/>
  <c r="R306" i="261"/>
  <c r="Q306" i="261"/>
  <c r="P306" i="261"/>
  <c r="K306" i="261"/>
  <c r="J306" i="261"/>
  <c r="I306" i="261"/>
  <c r="BH305" i="261"/>
  <c r="BG305" i="261"/>
  <c r="BF305" i="261"/>
  <c r="BA305" i="261"/>
  <c r="AZ305" i="261"/>
  <c r="AY305" i="261"/>
  <c r="AT305" i="261"/>
  <c r="AS305" i="261"/>
  <c r="AR305" i="261"/>
  <c r="AM305" i="261"/>
  <c r="AL305" i="261"/>
  <c r="AK305" i="261"/>
  <c r="AF305" i="261"/>
  <c r="AE305" i="261"/>
  <c r="AD305" i="261"/>
  <c r="Y305" i="261"/>
  <c r="X305" i="261"/>
  <c r="W305" i="261"/>
  <c r="R305" i="261"/>
  <c r="Q305" i="261"/>
  <c r="P305" i="261"/>
  <c r="K305" i="261"/>
  <c r="J305" i="261"/>
  <c r="I305" i="261"/>
  <c r="BH304" i="261"/>
  <c r="BG304" i="261"/>
  <c r="BF304" i="261"/>
  <c r="BA304" i="261"/>
  <c r="AZ304" i="261"/>
  <c r="AY304" i="261"/>
  <c r="AT304" i="261"/>
  <c r="AS304" i="261"/>
  <c r="AR304" i="261"/>
  <c r="AM304" i="261"/>
  <c r="AL304" i="261"/>
  <c r="AK304" i="261"/>
  <c r="AF304" i="261"/>
  <c r="AE304" i="261"/>
  <c r="AD304" i="261"/>
  <c r="Y304" i="261"/>
  <c r="X304" i="261"/>
  <c r="W304" i="261"/>
  <c r="R304" i="261"/>
  <c r="Q304" i="261"/>
  <c r="P304" i="261"/>
  <c r="K304" i="261"/>
  <c r="J304" i="261"/>
  <c r="I304" i="261"/>
  <c r="BH303" i="261"/>
  <c r="BG303" i="261"/>
  <c r="BF303" i="261"/>
  <c r="BA303" i="261"/>
  <c r="AZ303" i="261"/>
  <c r="AY303" i="261"/>
  <c r="AT303" i="261"/>
  <c r="AS303" i="261"/>
  <c r="AR303" i="261"/>
  <c r="AM303" i="261"/>
  <c r="AL303" i="261"/>
  <c r="AK303" i="261"/>
  <c r="AF303" i="261"/>
  <c r="AE303" i="261"/>
  <c r="AD303" i="261"/>
  <c r="Y303" i="261"/>
  <c r="X303" i="261"/>
  <c r="W303" i="261"/>
  <c r="R303" i="261"/>
  <c r="Q303" i="261"/>
  <c r="P303" i="261"/>
  <c r="K303" i="261"/>
  <c r="J303" i="261"/>
  <c r="I303" i="261"/>
  <c r="BH302" i="261"/>
  <c r="BG302" i="261"/>
  <c r="BF302" i="261"/>
  <c r="BA302" i="261"/>
  <c r="AZ302" i="261"/>
  <c r="AY302" i="261"/>
  <c r="AT302" i="261"/>
  <c r="AS302" i="261"/>
  <c r="AR302" i="261"/>
  <c r="AM302" i="261"/>
  <c r="AL302" i="261"/>
  <c r="AK302" i="261"/>
  <c r="AF302" i="261"/>
  <c r="AE302" i="261"/>
  <c r="AD302" i="261"/>
  <c r="Y302" i="261"/>
  <c r="X302" i="261"/>
  <c r="W302" i="261"/>
  <c r="R302" i="261"/>
  <c r="Q302" i="261"/>
  <c r="P302" i="261"/>
  <c r="K302" i="261"/>
  <c r="J302" i="261"/>
  <c r="I302" i="261"/>
  <c r="BE301" i="261"/>
  <c r="BD301" i="261"/>
  <c r="BB301" i="261"/>
  <c r="BC294" i="261"/>
  <c r="AX301" i="261"/>
  <c r="AW301" i="261"/>
  <c r="AU301" i="261"/>
  <c r="AV301" i="261"/>
  <c r="AQ301" i="261"/>
  <c r="AP301" i="261"/>
  <c r="AN301" i="261"/>
  <c r="AO299" i="261"/>
  <c r="AJ301" i="261"/>
  <c r="AI301" i="261"/>
  <c r="AG301" i="261"/>
  <c r="AH300" i="261"/>
  <c r="AC301" i="261"/>
  <c r="AB301" i="261"/>
  <c r="Z301" i="261"/>
  <c r="V301" i="261"/>
  <c r="U301" i="261"/>
  <c r="S301" i="261"/>
  <c r="T299" i="261"/>
  <c r="O301" i="261"/>
  <c r="N301" i="261"/>
  <c r="L301" i="261"/>
  <c r="H301" i="261"/>
  <c r="G301" i="261"/>
  <c r="E301" i="261"/>
  <c r="F301" i="261"/>
  <c r="BH300" i="261"/>
  <c r="BG300" i="261"/>
  <c r="BF300" i="261"/>
  <c r="BA300" i="261"/>
  <c r="AZ300" i="261"/>
  <c r="AY300" i="261"/>
  <c r="AT300" i="261"/>
  <c r="AS300" i="261"/>
  <c r="AR300" i="261"/>
  <c r="AM300" i="261"/>
  <c r="AL300" i="261"/>
  <c r="AK300" i="261"/>
  <c r="AF300" i="261"/>
  <c r="AE300" i="261"/>
  <c r="AD300" i="261"/>
  <c r="Y300" i="261"/>
  <c r="X300" i="261"/>
  <c r="W300" i="261"/>
  <c r="R300" i="261"/>
  <c r="Q300" i="261"/>
  <c r="P300" i="261"/>
  <c r="K300" i="261"/>
  <c r="J300" i="261"/>
  <c r="I300" i="261"/>
  <c r="BH299" i="261"/>
  <c r="BG299" i="261"/>
  <c r="BF299" i="261"/>
  <c r="BA299" i="261"/>
  <c r="AZ299" i="261"/>
  <c r="AY299" i="261"/>
  <c r="AT299" i="261"/>
  <c r="AS299" i="261"/>
  <c r="AR299" i="261"/>
  <c r="AM299" i="261"/>
  <c r="AL299" i="261"/>
  <c r="AK299" i="261"/>
  <c r="AF299" i="261"/>
  <c r="AE299" i="261"/>
  <c r="AD299" i="261"/>
  <c r="Y299" i="261"/>
  <c r="X299" i="261"/>
  <c r="W299" i="261"/>
  <c r="R299" i="261"/>
  <c r="Q299" i="261"/>
  <c r="P299" i="261"/>
  <c r="K299" i="261"/>
  <c r="J299" i="261"/>
  <c r="I299" i="261"/>
  <c r="BH298" i="261"/>
  <c r="BG298" i="261"/>
  <c r="BF298" i="261"/>
  <c r="BA298" i="261"/>
  <c r="AZ298" i="261"/>
  <c r="AY298" i="261"/>
  <c r="AT298" i="261"/>
  <c r="AS298" i="261"/>
  <c r="AR298" i="261"/>
  <c r="AM298" i="261"/>
  <c r="AL298" i="261"/>
  <c r="AK298" i="261"/>
  <c r="AF298" i="261"/>
  <c r="AE298" i="261"/>
  <c r="AD298" i="261"/>
  <c r="Y298" i="261"/>
  <c r="X298" i="261"/>
  <c r="W298" i="261"/>
  <c r="R298" i="261"/>
  <c r="Q298" i="261"/>
  <c r="P298" i="261"/>
  <c r="K298" i="261"/>
  <c r="J298" i="261"/>
  <c r="I298" i="261"/>
  <c r="BH297" i="261"/>
  <c r="BG297" i="261"/>
  <c r="BF297" i="261"/>
  <c r="BA297" i="261"/>
  <c r="AZ297" i="261"/>
  <c r="AY297" i="261"/>
  <c r="AT297" i="261"/>
  <c r="AS297" i="261"/>
  <c r="AR297" i="261"/>
  <c r="AM297" i="261"/>
  <c r="AL297" i="261"/>
  <c r="AK297" i="261"/>
  <c r="AF297" i="261"/>
  <c r="AE297" i="261"/>
  <c r="AD297" i="261"/>
  <c r="Y297" i="261"/>
  <c r="X297" i="261"/>
  <c r="W297" i="261"/>
  <c r="R297" i="261"/>
  <c r="Q297" i="261"/>
  <c r="P297" i="261"/>
  <c r="K297" i="261"/>
  <c r="J297" i="261"/>
  <c r="I297" i="261"/>
  <c r="BH296" i="261"/>
  <c r="BG296" i="261"/>
  <c r="BF296" i="261"/>
  <c r="BA296" i="261"/>
  <c r="AZ296" i="261"/>
  <c r="AY296" i="261"/>
  <c r="AT296" i="261"/>
  <c r="AS296" i="261"/>
  <c r="AR296" i="261"/>
  <c r="AM296" i="261"/>
  <c r="AL296" i="261"/>
  <c r="AK296" i="261"/>
  <c r="AF296" i="261"/>
  <c r="AE296" i="261"/>
  <c r="AD296" i="261"/>
  <c r="Y296" i="261"/>
  <c r="X296" i="261"/>
  <c r="W296" i="261"/>
  <c r="R296" i="261"/>
  <c r="Q296" i="261"/>
  <c r="P296" i="261"/>
  <c r="K296" i="261"/>
  <c r="J296" i="261"/>
  <c r="I296" i="261"/>
  <c r="BH295" i="261"/>
  <c r="BG295" i="261"/>
  <c r="BF295" i="261"/>
  <c r="BA295" i="261"/>
  <c r="AZ295" i="261"/>
  <c r="AY295" i="261"/>
  <c r="AT295" i="261"/>
  <c r="AS295" i="261"/>
  <c r="AR295" i="261"/>
  <c r="AM295" i="261"/>
  <c r="AL295" i="261"/>
  <c r="AK295" i="261"/>
  <c r="AF295" i="261"/>
  <c r="AE295" i="261"/>
  <c r="AD295" i="261"/>
  <c r="Y295" i="261"/>
  <c r="X295" i="261"/>
  <c r="W295" i="261"/>
  <c r="R295" i="261"/>
  <c r="Q295" i="261"/>
  <c r="P295" i="261"/>
  <c r="K295" i="261"/>
  <c r="J295" i="261"/>
  <c r="I295" i="261"/>
  <c r="BH294" i="261"/>
  <c r="BG294" i="261"/>
  <c r="BF294" i="261"/>
  <c r="BA294" i="261"/>
  <c r="AZ294" i="261"/>
  <c r="AY294" i="261"/>
  <c r="AT294" i="261"/>
  <c r="AS294" i="261"/>
  <c r="AR294" i="261"/>
  <c r="AM294" i="261"/>
  <c r="AL294" i="261"/>
  <c r="AK294" i="261"/>
  <c r="AF294" i="261"/>
  <c r="AE294" i="261"/>
  <c r="AD294" i="261"/>
  <c r="Y294" i="261"/>
  <c r="X294" i="261"/>
  <c r="W294" i="261"/>
  <c r="R294" i="261"/>
  <c r="Q294" i="261"/>
  <c r="P294" i="261"/>
  <c r="K294" i="261"/>
  <c r="J294" i="261"/>
  <c r="I294" i="261"/>
  <c r="BH293" i="261"/>
  <c r="BG293" i="261"/>
  <c r="BF293" i="261"/>
  <c r="BA293" i="261"/>
  <c r="AZ293" i="261"/>
  <c r="AY293" i="261"/>
  <c r="AT293" i="261"/>
  <c r="AS293" i="261"/>
  <c r="AR293" i="261"/>
  <c r="AO293" i="261"/>
  <c r="AM293" i="261"/>
  <c r="AL293" i="261"/>
  <c r="AK293" i="261"/>
  <c r="AF293" i="261"/>
  <c r="AE293" i="261"/>
  <c r="AD293" i="261"/>
  <c r="Y293" i="261"/>
  <c r="X293" i="261"/>
  <c r="W293" i="261"/>
  <c r="R293" i="261"/>
  <c r="Q293" i="261"/>
  <c r="P293" i="261"/>
  <c r="K293" i="261"/>
  <c r="J293" i="261"/>
  <c r="I293" i="261"/>
  <c r="F293" i="261"/>
  <c r="BE292" i="261"/>
  <c r="BD292" i="261"/>
  <c r="BB292" i="261"/>
  <c r="BC286" i="261"/>
  <c r="AX292" i="261"/>
  <c r="AW292" i="261"/>
  <c r="AU292" i="261"/>
  <c r="AV290" i="261"/>
  <c r="AQ292" i="261"/>
  <c r="AP292" i="261"/>
  <c r="AN292" i="261"/>
  <c r="AO284" i="261"/>
  <c r="AJ292" i="261"/>
  <c r="AI292" i="261"/>
  <c r="AG292" i="261"/>
  <c r="AH291" i="261"/>
  <c r="AC292" i="261"/>
  <c r="AB292" i="261"/>
  <c r="Z292" i="261"/>
  <c r="AA291" i="261"/>
  <c r="V292" i="261"/>
  <c r="U292" i="261"/>
  <c r="S292" i="261"/>
  <c r="T292" i="261"/>
  <c r="O292" i="261"/>
  <c r="N292" i="261"/>
  <c r="L292" i="261"/>
  <c r="M292" i="261"/>
  <c r="H292" i="261"/>
  <c r="G292" i="261"/>
  <c r="E292" i="261"/>
  <c r="F292" i="261"/>
  <c r="BH291" i="261"/>
  <c r="BG291" i="261"/>
  <c r="BF291" i="261"/>
  <c r="BA291" i="261"/>
  <c r="AZ291" i="261"/>
  <c r="AY291" i="261"/>
  <c r="AT291" i="261"/>
  <c r="AS291" i="261"/>
  <c r="AR291" i="261"/>
  <c r="AM291" i="261"/>
  <c r="AL291" i="261"/>
  <c r="AK291" i="261"/>
  <c r="AF291" i="261"/>
  <c r="AE291" i="261"/>
  <c r="AD291" i="261"/>
  <c r="Y291" i="261"/>
  <c r="X291" i="261"/>
  <c r="W291" i="261"/>
  <c r="R291" i="261"/>
  <c r="Q291" i="261"/>
  <c r="P291" i="261"/>
  <c r="K291" i="261"/>
  <c r="J291" i="261"/>
  <c r="I291" i="261"/>
  <c r="BH290" i="261"/>
  <c r="BG290" i="261"/>
  <c r="BF290" i="261"/>
  <c r="BA290" i="261"/>
  <c r="AZ290" i="261"/>
  <c r="AY290" i="261"/>
  <c r="AT290" i="261"/>
  <c r="AS290" i="261"/>
  <c r="AR290" i="261"/>
  <c r="AM290" i="261"/>
  <c r="AL290" i="261"/>
  <c r="AK290" i="261"/>
  <c r="AF290" i="261"/>
  <c r="AE290" i="261"/>
  <c r="AD290" i="261"/>
  <c r="Y290" i="261"/>
  <c r="X290" i="261"/>
  <c r="W290" i="261"/>
  <c r="R290" i="261"/>
  <c r="Q290" i="261"/>
  <c r="P290" i="261"/>
  <c r="K290" i="261"/>
  <c r="J290" i="261"/>
  <c r="I290" i="261"/>
  <c r="BH289" i="261"/>
  <c r="BG289" i="261"/>
  <c r="BF289" i="261"/>
  <c r="BA289" i="261"/>
  <c r="AZ289" i="261"/>
  <c r="AY289" i="261"/>
  <c r="AT289" i="261"/>
  <c r="AS289" i="261"/>
  <c r="AR289" i="261"/>
  <c r="AM289" i="261"/>
  <c r="AL289" i="261"/>
  <c r="AK289" i="261"/>
  <c r="AF289" i="261"/>
  <c r="AE289" i="261"/>
  <c r="AD289" i="261"/>
  <c r="Y289" i="261"/>
  <c r="X289" i="261"/>
  <c r="W289" i="261"/>
  <c r="R289" i="261"/>
  <c r="Q289" i="261"/>
  <c r="P289" i="261"/>
  <c r="K289" i="261"/>
  <c r="J289" i="261"/>
  <c r="I289" i="261"/>
  <c r="BH288" i="261"/>
  <c r="BG288" i="261"/>
  <c r="BF288" i="261"/>
  <c r="BA288" i="261"/>
  <c r="AZ288" i="261"/>
  <c r="AY288" i="261"/>
  <c r="AT288" i="261"/>
  <c r="AS288" i="261"/>
  <c r="AR288" i="261"/>
  <c r="AM288" i="261"/>
  <c r="AL288" i="261"/>
  <c r="AK288" i="261"/>
  <c r="AF288" i="261"/>
  <c r="AE288" i="261"/>
  <c r="AD288" i="261"/>
  <c r="Y288" i="261"/>
  <c r="X288" i="261"/>
  <c r="W288" i="261"/>
  <c r="R288" i="261"/>
  <c r="Q288" i="261"/>
  <c r="P288" i="261"/>
  <c r="K288" i="261"/>
  <c r="J288" i="261"/>
  <c r="I288" i="261"/>
  <c r="BH287" i="261"/>
  <c r="BG287" i="261"/>
  <c r="BF287" i="261"/>
  <c r="BA287" i="261"/>
  <c r="AZ287" i="261"/>
  <c r="AY287" i="261"/>
  <c r="AT287" i="261"/>
  <c r="AS287" i="261"/>
  <c r="AR287" i="261"/>
  <c r="AM287" i="261"/>
  <c r="AL287" i="261"/>
  <c r="AK287" i="261"/>
  <c r="AF287" i="261"/>
  <c r="AE287" i="261"/>
  <c r="AD287" i="261"/>
  <c r="Y287" i="261"/>
  <c r="X287" i="261"/>
  <c r="W287" i="261"/>
  <c r="R287" i="261"/>
  <c r="Q287" i="261"/>
  <c r="P287" i="261"/>
  <c r="K287" i="261"/>
  <c r="J287" i="261"/>
  <c r="I287" i="261"/>
  <c r="BH286" i="261"/>
  <c r="BG286" i="261"/>
  <c r="BF286" i="261"/>
  <c r="BA286" i="261"/>
  <c r="AZ286" i="261"/>
  <c r="AY286" i="261"/>
  <c r="AT286" i="261"/>
  <c r="AS286" i="261"/>
  <c r="AR286" i="261"/>
  <c r="AM286" i="261"/>
  <c r="AL286" i="261"/>
  <c r="AK286" i="261"/>
  <c r="AF286" i="261"/>
  <c r="AE286" i="261"/>
  <c r="AD286" i="261"/>
  <c r="Y286" i="261"/>
  <c r="X286" i="261"/>
  <c r="W286" i="261"/>
  <c r="R286" i="261"/>
  <c r="Q286" i="261"/>
  <c r="P286" i="261"/>
  <c r="K286" i="261"/>
  <c r="J286" i="261"/>
  <c r="I286" i="261"/>
  <c r="BH285" i="261"/>
  <c r="BG285" i="261"/>
  <c r="BF285" i="261"/>
  <c r="BA285" i="261"/>
  <c r="AZ285" i="261"/>
  <c r="AY285" i="261"/>
  <c r="AT285" i="261"/>
  <c r="AS285" i="261"/>
  <c r="AR285" i="261"/>
  <c r="AM285" i="261"/>
  <c r="AL285" i="261"/>
  <c r="AK285" i="261"/>
  <c r="AF285" i="261"/>
  <c r="AE285" i="261"/>
  <c r="AD285" i="261"/>
  <c r="Y285" i="261"/>
  <c r="X285" i="261"/>
  <c r="W285" i="261"/>
  <c r="R285" i="261"/>
  <c r="Q285" i="261"/>
  <c r="P285" i="261"/>
  <c r="M285" i="261"/>
  <c r="K285" i="261"/>
  <c r="J285" i="261"/>
  <c r="I285" i="261"/>
  <c r="BH284" i="261"/>
  <c r="BG284" i="261"/>
  <c r="BF284" i="261"/>
  <c r="BA284" i="261"/>
  <c r="AZ284" i="261"/>
  <c r="AY284" i="261"/>
  <c r="AT284" i="261"/>
  <c r="AS284" i="261"/>
  <c r="AR284" i="261"/>
  <c r="AM284" i="261"/>
  <c r="AL284" i="261"/>
  <c r="AK284" i="261"/>
  <c r="AF284" i="261"/>
  <c r="AE284" i="261"/>
  <c r="AD284" i="261"/>
  <c r="Y284" i="261"/>
  <c r="X284" i="261"/>
  <c r="W284" i="261"/>
  <c r="R284" i="261"/>
  <c r="Q284" i="261"/>
  <c r="P284" i="261"/>
  <c r="K284" i="261"/>
  <c r="J284" i="261"/>
  <c r="I284" i="261"/>
  <c r="BE283" i="261"/>
  <c r="BD283" i="261"/>
  <c r="BB283" i="261"/>
  <c r="BC282" i="261"/>
  <c r="AX283" i="261"/>
  <c r="AW283" i="261"/>
  <c r="AU283" i="261"/>
  <c r="AV277" i="261"/>
  <c r="AQ283" i="261"/>
  <c r="AP283" i="261"/>
  <c r="AN283" i="261"/>
  <c r="AO281" i="261"/>
  <c r="AJ283" i="261"/>
  <c r="AI283" i="261"/>
  <c r="AG283" i="261"/>
  <c r="AH276" i="261"/>
  <c r="AC283" i="261"/>
  <c r="AB283" i="261"/>
  <c r="Z283" i="261"/>
  <c r="AA282" i="261"/>
  <c r="V283" i="261"/>
  <c r="U283" i="261"/>
  <c r="S283" i="261"/>
  <c r="T283" i="261"/>
  <c r="O283" i="261"/>
  <c r="N283" i="261"/>
  <c r="L283" i="261"/>
  <c r="M282" i="261"/>
  <c r="H283" i="261"/>
  <c r="G283" i="261"/>
  <c r="E283" i="261"/>
  <c r="F282" i="261"/>
  <c r="BH282" i="261"/>
  <c r="BG282" i="261"/>
  <c r="BF282" i="261"/>
  <c r="BA282" i="261"/>
  <c r="AZ282" i="261"/>
  <c r="AY282" i="261"/>
  <c r="AT282" i="261"/>
  <c r="AS282" i="261"/>
  <c r="AR282" i="261"/>
  <c r="AM282" i="261"/>
  <c r="AL282" i="261"/>
  <c r="AK282" i="261"/>
  <c r="AF282" i="261"/>
  <c r="AE282" i="261"/>
  <c r="AD282" i="261"/>
  <c r="Y282" i="261"/>
  <c r="X282" i="261"/>
  <c r="W282" i="261"/>
  <c r="R282" i="261"/>
  <c r="Q282" i="261"/>
  <c r="P282" i="261"/>
  <c r="K282" i="261"/>
  <c r="J282" i="261"/>
  <c r="I282" i="261"/>
  <c r="BH281" i="261"/>
  <c r="BG281" i="261"/>
  <c r="BF281" i="261"/>
  <c r="BA281" i="261"/>
  <c r="AZ281" i="261"/>
  <c r="AY281" i="261"/>
  <c r="AT281" i="261"/>
  <c r="AS281" i="261"/>
  <c r="AR281" i="261"/>
  <c r="AM281" i="261"/>
  <c r="AL281" i="261"/>
  <c r="AK281" i="261"/>
  <c r="AF281" i="261"/>
  <c r="AE281" i="261"/>
  <c r="AD281" i="261"/>
  <c r="Y281" i="261"/>
  <c r="X281" i="261"/>
  <c r="W281" i="261"/>
  <c r="R281" i="261"/>
  <c r="Q281" i="261"/>
  <c r="P281" i="261"/>
  <c r="K281" i="261"/>
  <c r="J281" i="261"/>
  <c r="I281" i="261"/>
  <c r="BH280" i="261"/>
  <c r="BG280" i="261"/>
  <c r="BF280" i="261"/>
  <c r="BA280" i="261"/>
  <c r="AZ280" i="261"/>
  <c r="AY280" i="261"/>
  <c r="AT280" i="261"/>
  <c r="AS280" i="261"/>
  <c r="AR280" i="261"/>
  <c r="AM280" i="261"/>
  <c r="AL280" i="261"/>
  <c r="AK280" i="261"/>
  <c r="AF280" i="261"/>
  <c r="AE280" i="261"/>
  <c r="AD280" i="261"/>
  <c r="Y280" i="261"/>
  <c r="X280" i="261"/>
  <c r="W280" i="261"/>
  <c r="R280" i="261"/>
  <c r="Q280" i="261"/>
  <c r="P280" i="261"/>
  <c r="K280" i="261"/>
  <c r="J280" i="261"/>
  <c r="I280" i="261"/>
  <c r="BH279" i="261"/>
  <c r="BG279" i="261"/>
  <c r="BF279" i="261"/>
  <c r="BA279" i="261"/>
  <c r="AZ279" i="261"/>
  <c r="AY279" i="261"/>
  <c r="AT279" i="261"/>
  <c r="AS279" i="261"/>
  <c r="AR279" i="261"/>
  <c r="AM279" i="261"/>
  <c r="AL279" i="261"/>
  <c r="AK279" i="261"/>
  <c r="AF279" i="261"/>
  <c r="AE279" i="261"/>
  <c r="AD279" i="261"/>
  <c r="Y279" i="261"/>
  <c r="X279" i="261"/>
  <c r="W279" i="261"/>
  <c r="R279" i="261"/>
  <c r="Q279" i="261"/>
  <c r="P279" i="261"/>
  <c r="K279" i="261"/>
  <c r="J279" i="261"/>
  <c r="I279" i="261"/>
  <c r="BH278" i="261"/>
  <c r="BG278" i="261"/>
  <c r="BF278" i="261"/>
  <c r="BA278" i="261"/>
  <c r="AZ278" i="261"/>
  <c r="AY278" i="261"/>
  <c r="AT278" i="261"/>
  <c r="AS278" i="261"/>
  <c r="AR278" i="261"/>
  <c r="AM278" i="261"/>
  <c r="AL278" i="261"/>
  <c r="AK278" i="261"/>
  <c r="AF278" i="261"/>
  <c r="AE278" i="261"/>
  <c r="AD278" i="261"/>
  <c r="Y278" i="261"/>
  <c r="X278" i="261"/>
  <c r="W278" i="261"/>
  <c r="R278" i="261"/>
  <c r="Q278" i="261"/>
  <c r="P278" i="261"/>
  <c r="K278" i="261"/>
  <c r="J278" i="261"/>
  <c r="I278" i="261"/>
  <c r="BH277" i="261"/>
  <c r="BG277" i="261"/>
  <c r="BF277" i="261"/>
  <c r="BC277" i="261"/>
  <c r="BA277" i="261"/>
  <c r="AZ277" i="261"/>
  <c r="AY277" i="261"/>
  <c r="AT277" i="261"/>
  <c r="AS277" i="261"/>
  <c r="AR277" i="261"/>
  <c r="AM277" i="261"/>
  <c r="AL277" i="261"/>
  <c r="AK277" i="261"/>
  <c r="AF277" i="261"/>
  <c r="AE277" i="261"/>
  <c r="AD277" i="261"/>
  <c r="Y277" i="261"/>
  <c r="X277" i="261"/>
  <c r="W277" i="261"/>
  <c r="R277" i="261"/>
  <c r="Q277" i="261"/>
  <c r="P277" i="261"/>
  <c r="K277" i="261"/>
  <c r="J277" i="261"/>
  <c r="I277" i="261"/>
  <c r="F277" i="261"/>
  <c r="BH276" i="261"/>
  <c r="BG276" i="261"/>
  <c r="BF276" i="261"/>
  <c r="BC276" i="261"/>
  <c r="BA276" i="261"/>
  <c r="AZ276" i="261"/>
  <c r="AY276" i="261"/>
  <c r="AT276" i="261"/>
  <c r="AS276" i="261"/>
  <c r="AR276" i="261"/>
  <c r="AM276" i="261"/>
  <c r="AL276" i="261"/>
  <c r="AK276" i="261"/>
  <c r="AF276" i="261"/>
  <c r="AE276" i="261"/>
  <c r="AD276" i="261"/>
  <c r="Y276" i="261"/>
  <c r="X276" i="261"/>
  <c r="W276" i="261"/>
  <c r="T276" i="261"/>
  <c r="R276" i="261"/>
  <c r="Q276" i="261"/>
  <c r="P276" i="261"/>
  <c r="K276" i="261"/>
  <c r="J276" i="261"/>
  <c r="I276" i="261"/>
  <c r="BH275" i="261"/>
  <c r="BG275" i="261"/>
  <c r="BF275" i="261"/>
  <c r="BC275" i="261"/>
  <c r="BA275" i="261"/>
  <c r="AZ275" i="261"/>
  <c r="AY275" i="261"/>
  <c r="AT275" i="261"/>
  <c r="AS275" i="261"/>
  <c r="AR275" i="261"/>
  <c r="AM275" i="261"/>
  <c r="AL275" i="261"/>
  <c r="AK275" i="261"/>
  <c r="AF275" i="261"/>
  <c r="AE275" i="261"/>
  <c r="AD275" i="261"/>
  <c r="AA275" i="261"/>
  <c r="Y275" i="261"/>
  <c r="X275" i="261"/>
  <c r="W275" i="261"/>
  <c r="R275" i="261"/>
  <c r="Q275" i="261"/>
  <c r="P275" i="261"/>
  <c r="K275" i="261"/>
  <c r="J275" i="261"/>
  <c r="I275" i="261"/>
  <c r="BE274" i="261"/>
  <c r="BD274" i="261"/>
  <c r="BB274" i="261"/>
  <c r="BC274" i="261"/>
  <c r="AX274" i="261"/>
  <c r="AW274" i="261"/>
  <c r="AU274" i="261"/>
  <c r="AV272" i="261"/>
  <c r="AQ274" i="261"/>
  <c r="AP274" i="261"/>
  <c r="AN274" i="261"/>
  <c r="AJ274" i="261"/>
  <c r="AI274" i="261"/>
  <c r="AG274" i="261"/>
  <c r="AH271" i="261"/>
  <c r="AC274" i="261"/>
  <c r="AB274" i="261"/>
  <c r="Z274" i="261"/>
  <c r="AA272" i="261"/>
  <c r="V274" i="261"/>
  <c r="U274" i="261"/>
  <c r="S274" i="261"/>
  <c r="T274" i="261"/>
  <c r="M274" i="261"/>
  <c r="H274" i="261"/>
  <c r="E274" i="261"/>
  <c r="F274" i="261"/>
  <c r="BH273" i="261"/>
  <c r="BG273" i="261"/>
  <c r="BF273" i="261"/>
  <c r="BA273" i="261"/>
  <c r="AZ273" i="261"/>
  <c r="AY273" i="261"/>
  <c r="AT273" i="261"/>
  <c r="AS273" i="261"/>
  <c r="AR273" i="261"/>
  <c r="AM273" i="261"/>
  <c r="AL273" i="261"/>
  <c r="AK273" i="261"/>
  <c r="AF273" i="261"/>
  <c r="AE273" i="261"/>
  <c r="AD273" i="261"/>
  <c r="Y273" i="261"/>
  <c r="X273" i="261"/>
  <c r="W273" i="261"/>
  <c r="R273" i="261"/>
  <c r="Q273" i="261"/>
  <c r="P273" i="261"/>
  <c r="K273" i="261"/>
  <c r="J273" i="261"/>
  <c r="I273" i="261"/>
  <c r="BH272" i="261"/>
  <c r="BG272" i="261"/>
  <c r="BF272" i="261"/>
  <c r="BA272" i="261"/>
  <c r="AZ272" i="261"/>
  <c r="AY272" i="261"/>
  <c r="AT272" i="261"/>
  <c r="AS272" i="261"/>
  <c r="AR272" i="261"/>
  <c r="AM272" i="261"/>
  <c r="AL272" i="261"/>
  <c r="AK272" i="261"/>
  <c r="AF272" i="261"/>
  <c r="AE272" i="261"/>
  <c r="AD272" i="261"/>
  <c r="Y272" i="261"/>
  <c r="X272" i="261"/>
  <c r="W272" i="261"/>
  <c r="R272" i="261"/>
  <c r="Q272" i="261"/>
  <c r="P272" i="261"/>
  <c r="K272" i="261"/>
  <c r="J272" i="261"/>
  <c r="I272" i="261"/>
  <c r="BH271" i="261"/>
  <c r="BG271" i="261"/>
  <c r="BF271" i="261"/>
  <c r="BA271" i="261"/>
  <c r="AZ271" i="261"/>
  <c r="AY271" i="261"/>
  <c r="AT271" i="261"/>
  <c r="AS271" i="261"/>
  <c r="AR271" i="261"/>
  <c r="AM271" i="261"/>
  <c r="AL271" i="261"/>
  <c r="AK271" i="261"/>
  <c r="AF271" i="261"/>
  <c r="AE271" i="261"/>
  <c r="AD271" i="261"/>
  <c r="Y271" i="261"/>
  <c r="X271" i="261"/>
  <c r="W271" i="261"/>
  <c r="R271" i="261"/>
  <c r="Q271" i="261"/>
  <c r="P271" i="261"/>
  <c r="M271" i="261"/>
  <c r="K271" i="261"/>
  <c r="J271" i="261"/>
  <c r="I271" i="261"/>
  <c r="BH270" i="261"/>
  <c r="BG270" i="261"/>
  <c r="BF270" i="261"/>
  <c r="BA270" i="261"/>
  <c r="AZ270" i="261"/>
  <c r="AY270" i="261"/>
  <c r="AT270" i="261"/>
  <c r="AS270" i="261"/>
  <c r="AR270" i="261"/>
  <c r="AM270" i="261"/>
  <c r="AL270" i="261"/>
  <c r="AK270" i="261"/>
  <c r="AF270" i="261"/>
  <c r="AE270" i="261"/>
  <c r="AD270" i="261"/>
  <c r="Y270" i="261"/>
  <c r="X270" i="261"/>
  <c r="W270" i="261"/>
  <c r="R270" i="261"/>
  <c r="Q270" i="261"/>
  <c r="P270" i="261"/>
  <c r="M270" i="261"/>
  <c r="K270" i="261"/>
  <c r="J270" i="261"/>
  <c r="I270" i="261"/>
  <c r="BH269" i="261"/>
  <c r="BG269" i="261"/>
  <c r="BF269" i="261"/>
  <c r="BC269" i="261"/>
  <c r="BA269" i="261"/>
  <c r="AZ269" i="261"/>
  <c r="AY269" i="261"/>
  <c r="AT269" i="261"/>
  <c r="AS269" i="261"/>
  <c r="AR269" i="261"/>
  <c r="AM269" i="261"/>
  <c r="AL269" i="261"/>
  <c r="AK269" i="261"/>
  <c r="AF269" i="261"/>
  <c r="AE269" i="261"/>
  <c r="AD269" i="261"/>
  <c r="Y269" i="261"/>
  <c r="X269" i="261"/>
  <c r="W269" i="261"/>
  <c r="R269" i="261"/>
  <c r="Q269" i="261"/>
  <c r="P269" i="261"/>
  <c r="K269" i="261"/>
  <c r="J269" i="261"/>
  <c r="I269" i="261"/>
  <c r="BH268" i="261"/>
  <c r="BG268" i="261"/>
  <c r="BF268" i="261"/>
  <c r="BA268" i="261"/>
  <c r="AZ268" i="261"/>
  <c r="AY268" i="261"/>
  <c r="AT268" i="261"/>
  <c r="AS268" i="261"/>
  <c r="AR268" i="261"/>
  <c r="AM268" i="261"/>
  <c r="AL268" i="261"/>
  <c r="AK268" i="261"/>
  <c r="AF268" i="261"/>
  <c r="AE268" i="261"/>
  <c r="AD268" i="261"/>
  <c r="Y268" i="261"/>
  <c r="X268" i="261"/>
  <c r="W268" i="261"/>
  <c r="R268" i="261"/>
  <c r="Q268" i="261"/>
  <c r="P268" i="261"/>
  <c r="M268" i="261"/>
  <c r="K268" i="261"/>
  <c r="J268" i="261"/>
  <c r="I268" i="261"/>
  <c r="BH267" i="261"/>
  <c r="BG267" i="261"/>
  <c r="BF267" i="261"/>
  <c r="BA267" i="261"/>
  <c r="AZ267" i="261"/>
  <c r="AY267" i="261"/>
  <c r="AT267" i="261"/>
  <c r="AS267" i="261"/>
  <c r="AR267" i="261"/>
  <c r="AM267" i="261"/>
  <c r="AL267" i="261"/>
  <c r="AK267" i="261"/>
  <c r="AF267" i="261"/>
  <c r="AE267" i="261"/>
  <c r="AD267" i="261"/>
  <c r="AA267" i="261"/>
  <c r="Y267" i="261"/>
  <c r="X267" i="261"/>
  <c r="W267" i="261"/>
  <c r="R267" i="261"/>
  <c r="Q267" i="261"/>
  <c r="P267" i="261"/>
  <c r="M267" i="261"/>
  <c r="K267" i="261"/>
  <c r="J267" i="261"/>
  <c r="I267" i="261"/>
  <c r="BH266" i="261"/>
  <c r="BG266" i="261"/>
  <c r="BF266" i="261"/>
  <c r="BC266" i="261"/>
  <c r="BA266" i="261"/>
  <c r="AZ266" i="261"/>
  <c r="AY266" i="261"/>
  <c r="AT266" i="261"/>
  <c r="AS266" i="261"/>
  <c r="AR266" i="261"/>
  <c r="AM266" i="261"/>
  <c r="AL266" i="261"/>
  <c r="AK266" i="261"/>
  <c r="AF266" i="261"/>
  <c r="AE266" i="261"/>
  <c r="AD266" i="261"/>
  <c r="Y266" i="261"/>
  <c r="X266" i="261"/>
  <c r="W266" i="261"/>
  <c r="R266" i="261"/>
  <c r="Q266" i="261"/>
  <c r="P266" i="261"/>
  <c r="M266" i="261"/>
  <c r="K266" i="261"/>
  <c r="J266" i="261"/>
  <c r="I266" i="261"/>
  <c r="BE265" i="261"/>
  <c r="BD265" i="261"/>
  <c r="BB265" i="261"/>
  <c r="BC265" i="261"/>
  <c r="AX265" i="261"/>
  <c r="AW265" i="261"/>
  <c r="AU265" i="261"/>
  <c r="AQ265" i="261"/>
  <c r="AP265" i="261"/>
  <c r="AN265" i="261"/>
  <c r="AJ265" i="261"/>
  <c r="AI265" i="261"/>
  <c r="AG265" i="261"/>
  <c r="AH259" i="261"/>
  <c r="AC265" i="261"/>
  <c r="AB265" i="261"/>
  <c r="Z265" i="261"/>
  <c r="AA265" i="261"/>
  <c r="V265" i="261"/>
  <c r="U265" i="261"/>
  <c r="S265" i="261"/>
  <c r="T264" i="261"/>
  <c r="O265" i="261"/>
  <c r="N265" i="261"/>
  <c r="L265" i="261"/>
  <c r="M265" i="261"/>
  <c r="H265" i="261"/>
  <c r="G265" i="261"/>
  <c r="E265" i="261"/>
  <c r="F265" i="261"/>
  <c r="BH264" i="261"/>
  <c r="BG264" i="261"/>
  <c r="BF264" i="261"/>
  <c r="BA264" i="261"/>
  <c r="AZ264" i="261"/>
  <c r="AY264" i="261"/>
  <c r="AT264" i="261"/>
  <c r="AS264" i="261"/>
  <c r="AR264" i="261"/>
  <c r="AM264" i="261"/>
  <c r="AL264" i="261"/>
  <c r="AK264" i="261"/>
  <c r="AF264" i="261"/>
  <c r="AE264" i="261"/>
  <c r="AD264" i="261"/>
  <c r="Y264" i="261"/>
  <c r="X264" i="261"/>
  <c r="W264" i="261"/>
  <c r="R264" i="261"/>
  <c r="Q264" i="261"/>
  <c r="P264" i="261"/>
  <c r="K264" i="261"/>
  <c r="J264" i="261"/>
  <c r="I264" i="261"/>
  <c r="BH263" i="261"/>
  <c r="BG263" i="261"/>
  <c r="BF263" i="261"/>
  <c r="BA263" i="261"/>
  <c r="AZ263" i="261"/>
  <c r="AY263" i="261"/>
  <c r="AT263" i="261"/>
  <c r="AS263" i="261"/>
  <c r="AR263" i="261"/>
  <c r="AM263" i="261"/>
  <c r="AL263" i="261"/>
  <c r="AK263" i="261"/>
  <c r="AF263" i="261"/>
  <c r="AE263" i="261"/>
  <c r="AD263" i="261"/>
  <c r="Y263" i="261"/>
  <c r="X263" i="261"/>
  <c r="W263" i="261"/>
  <c r="R263" i="261"/>
  <c r="Q263" i="261"/>
  <c r="P263" i="261"/>
  <c r="K263" i="261"/>
  <c r="J263" i="261"/>
  <c r="I263" i="261"/>
  <c r="BH262" i="261"/>
  <c r="BG262" i="261"/>
  <c r="BF262" i="261"/>
  <c r="BA262" i="261"/>
  <c r="AZ262" i="261"/>
  <c r="AY262" i="261"/>
  <c r="AT262" i="261"/>
  <c r="AS262" i="261"/>
  <c r="AR262" i="261"/>
  <c r="AM262" i="261"/>
  <c r="AL262" i="261"/>
  <c r="AK262" i="261"/>
  <c r="AF262" i="261"/>
  <c r="AE262" i="261"/>
  <c r="AD262" i="261"/>
  <c r="Y262" i="261"/>
  <c r="X262" i="261"/>
  <c r="W262" i="261"/>
  <c r="R262" i="261"/>
  <c r="Q262" i="261"/>
  <c r="P262" i="261"/>
  <c r="K262" i="261"/>
  <c r="J262" i="261"/>
  <c r="I262" i="261"/>
  <c r="BH261" i="261"/>
  <c r="BG261" i="261"/>
  <c r="BF261" i="261"/>
  <c r="BA261" i="261"/>
  <c r="AZ261" i="261"/>
  <c r="AY261" i="261"/>
  <c r="AT261" i="261"/>
  <c r="AS261" i="261"/>
  <c r="AR261" i="261"/>
  <c r="AM261" i="261"/>
  <c r="AL261" i="261"/>
  <c r="AK261" i="261"/>
  <c r="AF261" i="261"/>
  <c r="AE261" i="261"/>
  <c r="AD261" i="261"/>
  <c r="Y261" i="261"/>
  <c r="X261" i="261"/>
  <c r="W261" i="261"/>
  <c r="R261" i="261"/>
  <c r="Q261" i="261"/>
  <c r="P261" i="261"/>
  <c r="K261" i="261"/>
  <c r="J261" i="261"/>
  <c r="I261" i="261"/>
  <c r="BH260" i="261"/>
  <c r="BG260" i="261"/>
  <c r="BF260" i="261"/>
  <c r="BA260" i="261"/>
  <c r="AZ260" i="261"/>
  <c r="AY260" i="261"/>
  <c r="AT260" i="261"/>
  <c r="AS260" i="261"/>
  <c r="AR260" i="261"/>
  <c r="AM260" i="261"/>
  <c r="AL260" i="261"/>
  <c r="AK260" i="261"/>
  <c r="AF260" i="261"/>
  <c r="AE260" i="261"/>
  <c r="AD260" i="261"/>
  <c r="Y260" i="261"/>
  <c r="X260" i="261"/>
  <c r="W260" i="261"/>
  <c r="R260" i="261"/>
  <c r="Q260" i="261"/>
  <c r="P260" i="261"/>
  <c r="K260" i="261"/>
  <c r="J260" i="261"/>
  <c r="I260" i="261"/>
  <c r="BH259" i="261"/>
  <c r="BG259" i="261"/>
  <c r="BF259" i="261"/>
  <c r="BA259" i="261"/>
  <c r="AZ259" i="261"/>
  <c r="AY259" i="261"/>
  <c r="AT259" i="261"/>
  <c r="AS259" i="261"/>
  <c r="AR259" i="261"/>
  <c r="AM259" i="261"/>
  <c r="AL259" i="261"/>
  <c r="AK259" i="261"/>
  <c r="AF259" i="261"/>
  <c r="AE259" i="261"/>
  <c r="AD259" i="261"/>
  <c r="Y259" i="261"/>
  <c r="X259" i="261"/>
  <c r="W259" i="261"/>
  <c r="R259" i="261"/>
  <c r="Q259" i="261"/>
  <c r="P259" i="261"/>
  <c r="K259" i="261"/>
  <c r="J259" i="261"/>
  <c r="I259" i="261"/>
  <c r="BH258" i="261"/>
  <c r="BG258" i="261"/>
  <c r="BF258" i="261"/>
  <c r="BA258" i="261"/>
  <c r="AZ258" i="261"/>
  <c r="AY258" i="261"/>
  <c r="AT258" i="261"/>
  <c r="AS258" i="261"/>
  <c r="AR258" i="261"/>
  <c r="AM258" i="261"/>
  <c r="AL258" i="261"/>
  <c r="AK258" i="261"/>
  <c r="AF258" i="261"/>
  <c r="AE258" i="261"/>
  <c r="AD258" i="261"/>
  <c r="Y258" i="261"/>
  <c r="X258" i="261"/>
  <c r="W258" i="261"/>
  <c r="R258" i="261"/>
  <c r="Q258" i="261"/>
  <c r="P258" i="261"/>
  <c r="K258" i="261"/>
  <c r="J258" i="261"/>
  <c r="I258" i="261"/>
  <c r="BH257" i="261"/>
  <c r="BG257" i="261"/>
  <c r="BF257" i="261"/>
  <c r="BA257" i="261"/>
  <c r="AZ257" i="261"/>
  <c r="AY257" i="261"/>
  <c r="AT257" i="261"/>
  <c r="AS257" i="261"/>
  <c r="AR257" i="261"/>
  <c r="AM257" i="261"/>
  <c r="AL257" i="261"/>
  <c r="AK257" i="261"/>
  <c r="AF257" i="261"/>
  <c r="AE257" i="261"/>
  <c r="AD257" i="261"/>
  <c r="Y257" i="261"/>
  <c r="X257" i="261"/>
  <c r="W257" i="261"/>
  <c r="R257" i="261"/>
  <c r="Q257" i="261"/>
  <c r="P257" i="261"/>
  <c r="M257" i="261"/>
  <c r="K257" i="261"/>
  <c r="J257" i="261"/>
  <c r="I257" i="261"/>
  <c r="F257" i="261"/>
  <c r="BE256" i="261"/>
  <c r="BD256" i="261"/>
  <c r="BB256" i="261"/>
  <c r="BC256" i="261"/>
  <c r="AX256" i="261"/>
  <c r="AW256" i="261"/>
  <c r="AU256" i="261"/>
  <c r="AV256" i="261"/>
  <c r="AQ256" i="261"/>
  <c r="AP256" i="261"/>
  <c r="AN256" i="261"/>
  <c r="AJ256" i="261"/>
  <c r="AI256" i="261"/>
  <c r="AG256" i="261"/>
  <c r="AH253" i="261"/>
  <c r="AC256" i="261"/>
  <c r="AB256" i="261"/>
  <c r="Z256" i="261"/>
  <c r="AA253" i="261"/>
  <c r="V256" i="261"/>
  <c r="U256" i="261"/>
  <c r="S256" i="261"/>
  <c r="T255" i="261"/>
  <c r="O256" i="261"/>
  <c r="N256" i="261"/>
  <c r="L256" i="261"/>
  <c r="M256" i="261"/>
  <c r="H256" i="261"/>
  <c r="G256" i="261"/>
  <c r="E256" i="261"/>
  <c r="F254" i="261"/>
  <c r="BH255" i="261"/>
  <c r="BG255" i="261"/>
  <c r="BF255" i="261"/>
  <c r="BA255" i="261"/>
  <c r="AZ255" i="261"/>
  <c r="AY255" i="261"/>
  <c r="AT255" i="261"/>
  <c r="AS255" i="261"/>
  <c r="AR255" i="261"/>
  <c r="AM255" i="261"/>
  <c r="AL255" i="261"/>
  <c r="AK255" i="261"/>
  <c r="AF255" i="261"/>
  <c r="AE255" i="261"/>
  <c r="AD255" i="261"/>
  <c r="Y255" i="261"/>
  <c r="X255" i="261"/>
  <c r="W255" i="261"/>
  <c r="R255" i="261"/>
  <c r="Q255" i="261"/>
  <c r="P255" i="261"/>
  <c r="K255" i="261"/>
  <c r="J255" i="261"/>
  <c r="I255" i="261"/>
  <c r="BH254" i="261"/>
  <c r="BG254" i="261"/>
  <c r="BF254" i="261"/>
  <c r="BA254" i="261"/>
  <c r="AZ254" i="261"/>
  <c r="AY254" i="261"/>
  <c r="AT254" i="261"/>
  <c r="AS254" i="261"/>
  <c r="AR254" i="261"/>
  <c r="AM254" i="261"/>
  <c r="AL254" i="261"/>
  <c r="AK254" i="261"/>
  <c r="AF254" i="261"/>
  <c r="AE254" i="261"/>
  <c r="AD254" i="261"/>
  <c r="Y254" i="261"/>
  <c r="X254" i="261"/>
  <c r="W254" i="261"/>
  <c r="R254" i="261"/>
  <c r="Q254" i="261"/>
  <c r="P254" i="261"/>
  <c r="K254" i="261"/>
  <c r="J254" i="261"/>
  <c r="I254" i="261"/>
  <c r="BH253" i="261"/>
  <c r="BG253" i="261"/>
  <c r="BF253" i="261"/>
  <c r="BA253" i="261"/>
  <c r="AZ253" i="261"/>
  <c r="AY253" i="261"/>
  <c r="AT253" i="261"/>
  <c r="AS253" i="261"/>
  <c r="AR253" i="261"/>
  <c r="AM253" i="261"/>
  <c r="AL253" i="261"/>
  <c r="AK253" i="261"/>
  <c r="AF253" i="261"/>
  <c r="AE253" i="261"/>
  <c r="AD253" i="261"/>
  <c r="Y253" i="261"/>
  <c r="X253" i="261"/>
  <c r="W253" i="261"/>
  <c r="R253" i="261"/>
  <c r="Q253" i="261"/>
  <c r="P253" i="261"/>
  <c r="K253" i="261"/>
  <c r="J253" i="261"/>
  <c r="I253" i="261"/>
  <c r="BH252" i="261"/>
  <c r="BG252" i="261"/>
  <c r="BF252" i="261"/>
  <c r="BA252" i="261"/>
  <c r="AZ252" i="261"/>
  <c r="AY252" i="261"/>
  <c r="AT252" i="261"/>
  <c r="AS252" i="261"/>
  <c r="AR252" i="261"/>
  <c r="AM252" i="261"/>
  <c r="AL252" i="261"/>
  <c r="AK252" i="261"/>
  <c r="AF252" i="261"/>
  <c r="AE252" i="261"/>
  <c r="AD252" i="261"/>
  <c r="Y252" i="261"/>
  <c r="X252" i="261"/>
  <c r="W252" i="261"/>
  <c r="R252" i="261"/>
  <c r="Q252" i="261"/>
  <c r="P252" i="261"/>
  <c r="K252" i="261"/>
  <c r="J252" i="261"/>
  <c r="I252" i="261"/>
  <c r="BH251" i="261"/>
  <c r="BG251" i="261"/>
  <c r="BF251" i="261"/>
  <c r="BA251" i="261"/>
  <c r="AZ251" i="261"/>
  <c r="AY251" i="261"/>
  <c r="AT251" i="261"/>
  <c r="AS251" i="261"/>
  <c r="AR251" i="261"/>
  <c r="AM251" i="261"/>
  <c r="AL251" i="261"/>
  <c r="AK251" i="261"/>
  <c r="AF251" i="261"/>
  <c r="AE251" i="261"/>
  <c r="AD251" i="261"/>
  <c r="Y251" i="261"/>
  <c r="X251" i="261"/>
  <c r="W251" i="261"/>
  <c r="R251" i="261"/>
  <c r="Q251" i="261"/>
  <c r="P251" i="261"/>
  <c r="K251" i="261"/>
  <c r="J251" i="261"/>
  <c r="I251" i="261"/>
  <c r="BH250" i="261"/>
  <c r="BG250" i="261"/>
  <c r="BF250" i="261"/>
  <c r="BA250" i="261"/>
  <c r="AZ250" i="261"/>
  <c r="AY250" i="261"/>
  <c r="AT250" i="261"/>
  <c r="AS250" i="261"/>
  <c r="AR250" i="261"/>
  <c r="AM250" i="261"/>
  <c r="AL250" i="261"/>
  <c r="AK250" i="261"/>
  <c r="AF250" i="261"/>
  <c r="AE250" i="261"/>
  <c r="AD250" i="261"/>
  <c r="Y250" i="261"/>
  <c r="X250" i="261"/>
  <c r="W250" i="261"/>
  <c r="R250" i="261"/>
  <c r="Q250" i="261"/>
  <c r="P250" i="261"/>
  <c r="K250" i="261"/>
  <c r="J250" i="261"/>
  <c r="I250" i="261"/>
  <c r="BH249" i="261"/>
  <c r="BG249" i="261"/>
  <c r="BF249" i="261"/>
  <c r="BA249" i="261"/>
  <c r="AZ249" i="261"/>
  <c r="AY249" i="261"/>
  <c r="AT249" i="261"/>
  <c r="AS249" i="261"/>
  <c r="AR249" i="261"/>
  <c r="AM249" i="261"/>
  <c r="AL249" i="261"/>
  <c r="AK249" i="261"/>
  <c r="AF249" i="261"/>
  <c r="AE249" i="261"/>
  <c r="AD249" i="261"/>
  <c r="Y249" i="261"/>
  <c r="X249" i="261"/>
  <c r="W249" i="261"/>
  <c r="R249" i="261"/>
  <c r="Q249" i="261"/>
  <c r="P249" i="261"/>
  <c r="K249" i="261"/>
  <c r="J249" i="261"/>
  <c r="I249" i="261"/>
  <c r="F249" i="261"/>
  <c r="BH248" i="261"/>
  <c r="BG248" i="261"/>
  <c r="BF248" i="261"/>
  <c r="BA248" i="261"/>
  <c r="AZ248" i="261"/>
  <c r="AY248" i="261"/>
  <c r="AV248" i="261"/>
  <c r="AT248" i="261"/>
  <c r="AS248" i="261"/>
  <c r="AR248" i="261"/>
  <c r="AM248" i="261"/>
  <c r="AL248" i="261"/>
  <c r="AK248" i="261"/>
  <c r="AF248" i="261"/>
  <c r="AE248" i="261"/>
  <c r="AD248" i="261"/>
  <c r="Y248" i="261"/>
  <c r="X248" i="261"/>
  <c r="W248" i="261"/>
  <c r="R248" i="261"/>
  <c r="Q248" i="261"/>
  <c r="P248" i="261"/>
  <c r="K248" i="261"/>
  <c r="J248" i="261"/>
  <c r="I248" i="261"/>
  <c r="F248" i="261"/>
  <c r="BE247" i="261"/>
  <c r="BD247" i="261"/>
  <c r="BB247" i="261"/>
  <c r="AX247" i="261"/>
  <c r="AW247" i="261"/>
  <c r="AU247" i="261"/>
  <c r="AQ247" i="261"/>
  <c r="AP247" i="261"/>
  <c r="AN247" i="261"/>
  <c r="AO242" i="261"/>
  <c r="AJ247" i="261"/>
  <c r="AI247" i="261"/>
  <c r="AG247" i="261"/>
  <c r="AC247" i="261"/>
  <c r="AB247" i="261"/>
  <c r="Z247" i="261"/>
  <c r="V247" i="261"/>
  <c r="U247" i="261"/>
  <c r="S247" i="261"/>
  <c r="T239" i="261"/>
  <c r="O247" i="261"/>
  <c r="N247" i="261"/>
  <c r="L247" i="261"/>
  <c r="M239" i="261"/>
  <c r="H247" i="261"/>
  <c r="G247" i="261"/>
  <c r="E247" i="261"/>
  <c r="BH246" i="261"/>
  <c r="BG246" i="261"/>
  <c r="BF246" i="261"/>
  <c r="BA246" i="261"/>
  <c r="AZ246" i="261"/>
  <c r="AY246" i="261"/>
  <c r="AT246" i="261"/>
  <c r="AS246" i="261"/>
  <c r="AR246" i="261"/>
  <c r="AM246" i="261"/>
  <c r="AL246" i="261"/>
  <c r="AK246" i="261"/>
  <c r="AF246" i="261"/>
  <c r="AE246" i="261"/>
  <c r="AD246" i="261"/>
  <c r="Y246" i="261"/>
  <c r="X246" i="261"/>
  <c r="W246" i="261"/>
  <c r="R246" i="261"/>
  <c r="Q246" i="261"/>
  <c r="P246" i="261"/>
  <c r="K246" i="261"/>
  <c r="J246" i="261"/>
  <c r="I246" i="261"/>
  <c r="BH245" i="261"/>
  <c r="BG245" i="261"/>
  <c r="BF245" i="261"/>
  <c r="BA245" i="261"/>
  <c r="AZ245" i="261"/>
  <c r="AY245" i="261"/>
  <c r="AT245" i="261"/>
  <c r="AS245" i="261"/>
  <c r="AR245" i="261"/>
  <c r="AM245" i="261"/>
  <c r="AL245" i="261"/>
  <c r="AK245" i="261"/>
  <c r="AF245" i="261"/>
  <c r="AE245" i="261"/>
  <c r="AD245" i="261"/>
  <c r="Y245" i="261"/>
  <c r="X245" i="261"/>
  <c r="W245" i="261"/>
  <c r="R245" i="261"/>
  <c r="Q245" i="261"/>
  <c r="P245" i="261"/>
  <c r="K245" i="261"/>
  <c r="J245" i="261"/>
  <c r="I245" i="261"/>
  <c r="BH244" i="261"/>
  <c r="BG244" i="261"/>
  <c r="BF244" i="261"/>
  <c r="BA244" i="261"/>
  <c r="AZ244" i="261"/>
  <c r="AY244" i="261"/>
  <c r="AT244" i="261"/>
  <c r="AS244" i="261"/>
  <c r="AR244" i="261"/>
  <c r="AM244" i="261"/>
  <c r="AL244" i="261"/>
  <c r="AK244" i="261"/>
  <c r="AF244" i="261"/>
  <c r="AE244" i="261"/>
  <c r="AD244" i="261"/>
  <c r="Y244" i="261"/>
  <c r="X244" i="261"/>
  <c r="W244" i="261"/>
  <c r="R244" i="261"/>
  <c r="Q244" i="261"/>
  <c r="P244" i="261"/>
  <c r="K244" i="261"/>
  <c r="J244" i="261"/>
  <c r="I244" i="261"/>
  <c r="BH243" i="261"/>
  <c r="BG243" i="261"/>
  <c r="BF243" i="261"/>
  <c r="BA243" i="261"/>
  <c r="AZ243" i="261"/>
  <c r="AY243" i="261"/>
  <c r="AT243" i="261"/>
  <c r="AS243" i="261"/>
  <c r="AR243" i="261"/>
  <c r="AM243" i="261"/>
  <c r="AL243" i="261"/>
  <c r="AK243" i="261"/>
  <c r="AF243" i="261"/>
  <c r="AE243" i="261"/>
  <c r="AD243" i="261"/>
  <c r="Y243" i="261"/>
  <c r="X243" i="261"/>
  <c r="W243" i="261"/>
  <c r="R243" i="261"/>
  <c r="Q243" i="261"/>
  <c r="P243" i="261"/>
  <c r="K243" i="261"/>
  <c r="J243" i="261"/>
  <c r="I243" i="261"/>
  <c r="BH242" i="261"/>
  <c r="BG242" i="261"/>
  <c r="BF242" i="261"/>
  <c r="BA242" i="261"/>
  <c r="AZ242" i="261"/>
  <c r="AY242" i="261"/>
  <c r="AT242" i="261"/>
  <c r="AS242" i="261"/>
  <c r="AR242" i="261"/>
  <c r="AM242" i="261"/>
  <c r="AL242" i="261"/>
  <c r="AK242" i="261"/>
  <c r="AF242" i="261"/>
  <c r="AE242" i="261"/>
  <c r="AD242" i="261"/>
  <c r="Y242" i="261"/>
  <c r="X242" i="261"/>
  <c r="W242" i="261"/>
  <c r="R242" i="261"/>
  <c r="Q242" i="261"/>
  <c r="P242" i="261"/>
  <c r="K242" i="261"/>
  <c r="J242" i="261"/>
  <c r="I242" i="261"/>
  <c r="BH241" i="261"/>
  <c r="BG241" i="261"/>
  <c r="BF241" i="261"/>
  <c r="BA241" i="261"/>
  <c r="AZ241" i="261"/>
  <c r="AY241" i="261"/>
  <c r="AT241" i="261"/>
  <c r="AS241" i="261"/>
  <c r="AR241" i="261"/>
  <c r="AO241" i="261"/>
  <c r="AM241" i="261"/>
  <c r="AL241" i="261"/>
  <c r="AK241" i="261"/>
  <c r="AF241" i="261"/>
  <c r="AE241" i="261"/>
  <c r="AD241" i="261"/>
  <c r="Y241" i="261"/>
  <c r="X241" i="261"/>
  <c r="W241" i="261"/>
  <c r="R241" i="261"/>
  <c r="Q241" i="261"/>
  <c r="P241" i="261"/>
  <c r="K241" i="261"/>
  <c r="J241" i="261"/>
  <c r="I241" i="261"/>
  <c r="BH240" i="261"/>
  <c r="BG240" i="261"/>
  <c r="BF240" i="261"/>
  <c r="BC240" i="261"/>
  <c r="BA240" i="261"/>
  <c r="AZ240" i="261"/>
  <c r="AY240" i="261"/>
  <c r="AT240" i="261"/>
  <c r="AS240" i="261"/>
  <c r="AR240" i="261"/>
  <c r="AO240" i="261"/>
  <c r="AM240" i="261"/>
  <c r="AL240" i="261"/>
  <c r="AK240" i="261"/>
  <c r="AF240" i="261"/>
  <c r="AE240" i="261"/>
  <c r="AD240" i="261"/>
  <c r="Y240" i="261"/>
  <c r="X240" i="261"/>
  <c r="W240" i="261"/>
  <c r="R240" i="261"/>
  <c r="Q240" i="261"/>
  <c r="P240" i="261"/>
  <c r="K240" i="261"/>
  <c r="J240" i="261"/>
  <c r="I240" i="261"/>
  <c r="BH239" i="261"/>
  <c r="BG239" i="261"/>
  <c r="BF239" i="261"/>
  <c r="BC239" i="261"/>
  <c r="BA239" i="261"/>
  <c r="AZ239" i="261"/>
  <c r="AY239" i="261"/>
  <c r="AT239" i="261"/>
  <c r="AS239" i="261"/>
  <c r="AR239" i="261"/>
  <c r="AO239" i="261"/>
  <c r="AM239" i="261"/>
  <c r="AL239" i="261"/>
  <c r="AK239" i="261"/>
  <c r="AF239" i="261"/>
  <c r="AE239" i="261"/>
  <c r="AD239" i="261"/>
  <c r="Y239" i="261"/>
  <c r="X239" i="261"/>
  <c r="W239" i="261"/>
  <c r="R239" i="261"/>
  <c r="Q239" i="261"/>
  <c r="P239" i="261"/>
  <c r="K239" i="261"/>
  <c r="J239" i="261"/>
  <c r="I239" i="261"/>
  <c r="BE238" i="261"/>
  <c r="BD238" i="261"/>
  <c r="BB238" i="261"/>
  <c r="AX238" i="261"/>
  <c r="AW238" i="261"/>
  <c r="AU238" i="261"/>
  <c r="AQ238" i="261"/>
  <c r="AP238" i="261"/>
  <c r="AN238" i="261"/>
  <c r="AJ238" i="261"/>
  <c r="AI238" i="261"/>
  <c r="AG238" i="261"/>
  <c r="AC238" i="261"/>
  <c r="AB238" i="261"/>
  <c r="Z238" i="261"/>
  <c r="V238" i="261"/>
  <c r="U238" i="261"/>
  <c r="S238" i="261"/>
  <c r="O238" i="261"/>
  <c r="N238" i="261"/>
  <c r="L238" i="261"/>
  <c r="H238" i="261"/>
  <c r="G238" i="261"/>
  <c r="E238" i="261"/>
  <c r="BH237" i="261"/>
  <c r="BG237" i="261"/>
  <c r="BF237" i="261"/>
  <c r="BA237" i="261"/>
  <c r="AZ237" i="261"/>
  <c r="AY237" i="261"/>
  <c r="AT237" i="261"/>
  <c r="AS237" i="261"/>
  <c r="AR237" i="261"/>
  <c r="AM237" i="261"/>
  <c r="AL237" i="261"/>
  <c r="AK237" i="261"/>
  <c r="AF237" i="261"/>
  <c r="AE237" i="261"/>
  <c r="AD237" i="261"/>
  <c r="Y237" i="261"/>
  <c r="X237" i="261"/>
  <c r="W237" i="261"/>
  <c r="R237" i="261"/>
  <c r="Q237" i="261"/>
  <c r="P237" i="261"/>
  <c r="K237" i="261"/>
  <c r="J237" i="261"/>
  <c r="I237" i="261"/>
  <c r="BH236" i="261"/>
  <c r="BG236" i="261"/>
  <c r="BF236" i="261"/>
  <c r="BA236" i="261"/>
  <c r="AZ236" i="261"/>
  <c r="AY236" i="261"/>
  <c r="AT236" i="261"/>
  <c r="AS236" i="261"/>
  <c r="AR236" i="261"/>
  <c r="AM236" i="261"/>
  <c r="AL236" i="261"/>
  <c r="AK236" i="261"/>
  <c r="AF236" i="261"/>
  <c r="AE236" i="261"/>
  <c r="AD236" i="261"/>
  <c r="Y236" i="261"/>
  <c r="X236" i="261"/>
  <c r="W236" i="261"/>
  <c r="R236" i="261"/>
  <c r="Q236" i="261"/>
  <c r="P236" i="261"/>
  <c r="K236" i="261"/>
  <c r="J236" i="261"/>
  <c r="I236" i="261"/>
  <c r="BH235" i="261"/>
  <c r="BG235" i="261"/>
  <c r="BF235" i="261"/>
  <c r="BA235" i="261"/>
  <c r="AZ235" i="261"/>
  <c r="AY235" i="261"/>
  <c r="AT235" i="261"/>
  <c r="AS235" i="261"/>
  <c r="AR235" i="261"/>
  <c r="AM235" i="261"/>
  <c r="AL235" i="261"/>
  <c r="AK235" i="261"/>
  <c r="AF235" i="261"/>
  <c r="AE235" i="261"/>
  <c r="AD235" i="261"/>
  <c r="Y235" i="261"/>
  <c r="X235" i="261"/>
  <c r="W235" i="261"/>
  <c r="R235" i="261"/>
  <c r="Q235" i="261"/>
  <c r="P235" i="261"/>
  <c r="K235" i="261"/>
  <c r="J235" i="261"/>
  <c r="I235" i="261"/>
  <c r="BH234" i="261"/>
  <c r="BG234" i="261"/>
  <c r="BF234" i="261"/>
  <c r="BA234" i="261"/>
  <c r="AZ234" i="261"/>
  <c r="AY234" i="261"/>
  <c r="AT234" i="261"/>
  <c r="AS234" i="261"/>
  <c r="AR234" i="261"/>
  <c r="AM234" i="261"/>
  <c r="AL234" i="261"/>
  <c r="AK234" i="261"/>
  <c r="AF234" i="261"/>
  <c r="AE234" i="261"/>
  <c r="AD234" i="261"/>
  <c r="Y234" i="261"/>
  <c r="X234" i="261"/>
  <c r="W234" i="261"/>
  <c r="R234" i="261"/>
  <c r="Q234" i="261"/>
  <c r="P234" i="261"/>
  <c r="K234" i="261"/>
  <c r="J234" i="261"/>
  <c r="I234" i="261"/>
  <c r="BH233" i="261"/>
  <c r="BG233" i="261"/>
  <c r="BF233" i="261"/>
  <c r="BA233" i="261"/>
  <c r="AZ233" i="261"/>
  <c r="AY233" i="261"/>
  <c r="AT233" i="261"/>
  <c r="AS233" i="261"/>
  <c r="AR233" i="261"/>
  <c r="AM233" i="261"/>
  <c r="AL233" i="261"/>
  <c r="AK233" i="261"/>
  <c r="AF233" i="261"/>
  <c r="AE233" i="261"/>
  <c r="AD233" i="261"/>
  <c r="Y233" i="261"/>
  <c r="X233" i="261"/>
  <c r="W233" i="261"/>
  <c r="R233" i="261"/>
  <c r="Q233" i="261"/>
  <c r="P233" i="261"/>
  <c r="K233" i="261"/>
  <c r="J233" i="261"/>
  <c r="I233" i="261"/>
  <c r="BH232" i="261"/>
  <c r="BG232" i="261"/>
  <c r="BF232" i="261"/>
  <c r="BA232" i="261"/>
  <c r="AZ232" i="261"/>
  <c r="AY232" i="261"/>
  <c r="AT232" i="261"/>
  <c r="AS232" i="261"/>
  <c r="AR232" i="261"/>
  <c r="AM232" i="261"/>
  <c r="AL232" i="261"/>
  <c r="AK232" i="261"/>
  <c r="AF232" i="261"/>
  <c r="AE232" i="261"/>
  <c r="AD232" i="261"/>
  <c r="Y232" i="261"/>
  <c r="X232" i="261"/>
  <c r="W232" i="261"/>
  <c r="R232" i="261"/>
  <c r="Q232" i="261"/>
  <c r="P232" i="261"/>
  <c r="K232" i="261"/>
  <c r="J232" i="261"/>
  <c r="I232" i="261"/>
  <c r="BH231" i="261"/>
  <c r="BG231" i="261"/>
  <c r="BF231" i="261"/>
  <c r="BA231" i="261"/>
  <c r="AZ231" i="261"/>
  <c r="AY231" i="261"/>
  <c r="AT231" i="261"/>
  <c r="AS231" i="261"/>
  <c r="AR231" i="261"/>
  <c r="AM231" i="261"/>
  <c r="AL231" i="261"/>
  <c r="AK231" i="261"/>
  <c r="AF231" i="261"/>
  <c r="AE231" i="261"/>
  <c r="AD231" i="261"/>
  <c r="Y231" i="261"/>
  <c r="X231" i="261"/>
  <c r="W231" i="261"/>
  <c r="R231" i="261"/>
  <c r="Q231" i="261"/>
  <c r="P231" i="261"/>
  <c r="K231" i="261"/>
  <c r="J231" i="261"/>
  <c r="I231" i="261"/>
  <c r="BH230" i="261"/>
  <c r="BG230" i="261"/>
  <c r="BF230" i="261"/>
  <c r="BA230" i="261"/>
  <c r="AZ230" i="261"/>
  <c r="AY230" i="261"/>
  <c r="AT230" i="261"/>
  <c r="AS230" i="261"/>
  <c r="AR230" i="261"/>
  <c r="AM230" i="261"/>
  <c r="AL230" i="261"/>
  <c r="AK230" i="261"/>
  <c r="AF230" i="261"/>
  <c r="AE230" i="261"/>
  <c r="AD230" i="261"/>
  <c r="Y230" i="261"/>
  <c r="X230" i="261"/>
  <c r="W230" i="261"/>
  <c r="R230" i="261"/>
  <c r="Q230" i="261"/>
  <c r="P230" i="261"/>
  <c r="K230" i="261"/>
  <c r="J230" i="261"/>
  <c r="I230" i="261"/>
  <c r="BE229" i="261"/>
  <c r="BD229" i="261"/>
  <c r="BB229" i="261"/>
  <c r="BC228" i="261"/>
  <c r="AX229" i="261"/>
  <c r="AW229" i="261"/>
  <c r="AU229" i="261"/>
  <c r="AV227" i="261"/>
  <c r="AQ229" i="261"/>
  <c r="AP229" i="261"/>
  <c r="AN229" i="261"/>
  <c r="AO227" i="261"/>
  <c r="AJ229" i="261"/>
  <c r="AI229" i="261"/>
  <c r="AG229" i="261"/>
  <c r="AH223" i="261"/>
  <c r="AC229" i="261"/>
  <c r="AB229" i="261"/>
  <c r="Z229" i="261"/>
  <c r="AA228" i="261"/>
  <c r="V229" i="261"/>
  <c r="U229" i="261"/>
  <c r="S229" i="261"/>
  <c r="T229" i="261"/>
  <c r="O229" i="261"/>
  <c r="N229" i="261"/>
  <c r="L229" i="261"/>
  <c r="M229" i="261"/>
  <c r="H229" i="261"/>
  <c r="G229" i="261"/>
  <c r="E229" i="261"/>
  <c r="F229" i="261"/>
  <c r="BH228" i="261"/>
  <c r="BG228" i="261"/>
  <c r="BF228" i="261"/>
  <c r="BA228" i="261"/>
  <c r="AZ228" i="261"/>
  <c r="AY228" i="261"/>
  <c r="AT228" i="261"/>
  <c r="AS228" i="261"/>
  <c r="AR228" i="261"/>
  <c r="AM228" i="261"/>
  <c r="AL228" i="261"/>
  <c r="AK228" i="261"/>
  <c r="AF228" i="261"/>
  <c r="AE228" i="261"/>
  <c r="AD228" i="261"/>
  <c r="Y228" i="261"/>
  <c r="X228" i="261"/>
  <c r="W228" i="261"/>
  <c r="R228" i="261"/>
  <c r="Q228" i="261"/>
  <c r="P228" i="261"/>
  <c r="K228" i="261"/>
  <c r="J228" i="261"/>
  <c r="I228" i="261"/>
  <c r="BH227" i="261"/>
  <c r="BG227" i="261"/>
  <c r="BF227" i="261"/>
  <c r="BA227" i="261"/>
  <c r="AZ227" i="261"/>
  <c r="AY227" i="261"/>
  <c r="AT227" i="261"/>
  <c r="AS227" i="261"/>
  <c r="AR227" i="261"/>
  <c r="AM227" i="261"/>
  <c r="AL227" i="261"/>
  <c r="AK227" i="261"/>
  <c r="AF227" i="261"/>
  <c r="AE227" i="261"/>
  <c r="AD227" i="261"/>
  <c r="Y227" i="261"/>
  <c r="X227" i="261"/>
  <c r="W227" i="261"/>
  <c r="R227" i="261"/>
  <c r="Q227" i="261"/>
  <c r="P227" i="261"/>
  <c r="K227" i="261"/>
  <c r="J227" i="261"/>
  <c r="I227" i="261"/>
  <c r="BH226" i="261"/>
  <c r="BG226" i="261"/>
  <c r="BF226" i="261"/>
  <c r="BA226" i="261"/>
  <c r="AZ226" i="261"/>
  <c r="AY226" i="261"/>
  <c r="AT226" i="261"/>
  <c r="AS226" i="261"/>
  <c r="AR226" i="261"/>
  <c r="AM226" i="261"/>
  <c r="AL226" i="261"/>
  <c r="AK226" i="261"/>
  <c r="AF226" i="261"/>
  <c r="AE226" i="261"/>
  <c r="AD226" i="261"/>
  <c r="Y226" i="261"/>
  <c r="X226" i="261"/>
  <c r="W226" i="261"/>
  <c r="R226" i="261"/>
  <c r="Q226" i="261"/>
  <c r="P226" i="261"/>
  <c r="K226" i="261"/>
  <c r="J226" i="261"/>
  <c r="I226" i="261"/>
  <c r="BH225" i="261"/>
  <c r="BG225" i="261"/>
  <c r="BF225" i="261"/>
  <c r="BA225" i="261"/>
  <c r="AZ225" i="261"/>
  <c r="AY225" i="261"/>
  <c r="AT225" i="261"/>
  <c r="AS225" i="261"/>
  <c r="AR225" i="261"/>
  <c r="AM225" i="261"/>
  <c r="AL225" i="261"/>
  <c r="AK225" i="261"/>
  <c r="AF225" i="261"/>
  <c r="AE225" i="261"/>
  <c r="AD225" i="261"/>
  <c r="Y225" i="261"/>
  <c r="X225" i="261"/>
  <c r="W225" i="261"/>
  <c r="R225" i="261"/>
  <c r="Q225" i="261"/>
  <c r="P225" i="261"/>
  <c r="K225" i="261"/>
  <c r="J225" i="261"/>
  <c r="I225" i="261"/>
  <c r="BH224" i="261"/>
  <c r="BG224" i="261"/>
  <c r="BF224" i="261"/>
  <c r="BA224" i="261"/>
  <c r="AZ224" i="261"/>
  <c r="AY224" i="261"/>
  <c r="AT224" i="261"/>
  <c r="AS224" i="261"/>
  <c r="AR224" i="261"/>
  <c r="AM224" i="261"/>
  <c r="AL224" i="261"/>
  <c r="AK224" i="261"/>
  <c r="AF224" i="261"/>
  <c r="AE224" i="261"/>
  <c r="AD224" i="261"/>
  <c r="Y224" i="261"/>
  <c r="X224" i="261"/>
  <c r="W224" i="261"/>
  <c r="R224" i="261"/>
  <c r="Q224" i="261"/>
  <c r="P224" i="261"/>
  <c r="K224" i="261"/>
  <c r="J224" i="261"/>
  <c r="I224" i="261"/>
  <c r="BH223" i="261"/>
  <c r="BG223" i="261"/>
  <c r="BF223" i="261"/>
  <c r="BA223" i="261"/>
  <c r="AZ223" i="261"/>
  <c r="AY223" i="261"/>
  <c r="AT223" i="261"/>
  <c r="AS223" i="261"/>
  <c r="AR223" i="261"/>
  <c r="AM223" i="261"/>
  <c r="AL223" i="261"/>
  <c r="AK223" i="261"/>
  <c r="AF223" i="261"/>
  <c r="AE223" i="261"/>
  <c r="AD223" i="261"/>
  <c r="Y223" i="261"/>
  <c r="X223" i="261"/>
  <c r="W223" i="261"/>
  <c r="R223" i="261"/>
  <c r="Q223" i="261"/>
  <c r="P223" i="261"/>
  <c r="K223" i="261"/>
  <c r="J223" i="261"/>
  <c r="I223" i="261"/>
  <c r="BH222" i="261"/>
  <c r="BG222" i="261"/>
  <c r="BF222" i="261"/>
  <c r="BA222" i="261"/>
  <c r="AZ222" i="261"/>
  <c r="AY222" i="261"/>
  <c r="AT222" i="261"/>
  <c r="AS222" i="261"/>
  <c r="AR222" i="261"/>
  <c r="AM222" i="261"/>
  <c r="AL222" i="261"/>
  <c r="AK222" i="261"/>
  <c r="AF222" i="261"/>
  <c r="AE222" i="261"/>
  <c r="AD222" i="261"/>
  <c r="AA222" i="261"/>
  <c r="Y222" i="261"/>
  <c r="X222" i="261"/>
  <c r="W222" i="261"/>
  <c r="T222" i="261"/>
  <c r="R222" i="261"/>
  <c r="Q222" i="261"/>
  <c r="P222" i="261"/>
  <c r="K222" i="261"/>
  <c r="J222" i="261"/>
  <c r="I222" i="261"/>
  <c r="BH221" i="261"/>
  <c r="BG221" i="261"/>
  <c r="BF221" i="261"/>
  <c r="BA221" i="261"/>
  <c r="AZ221" i="261"/>
  <c r="AY221" i="261"/>
  <c r="AT221" i="261"/>
  <c r="AS221" i="261"/>
  <c r="AR221" i="261"/>
  <c r="AM221" i="261"/>
  <c r="AL221" i="261"/>
  <c r="AK221" i="261"/>
  <c r="AF221" i="261"/>
  <c r="AE221" i="261"/>
  <c r="AD221" i="261"/>
  <c r="Y221" i="261"/>
  <c r="X221" i="261"/>
  <c r="W221" i="261"/>
  <c r="T221" i="261"/>
  <c r="R221" i="261"/>
  <c r="Q221" i="261"/>
  <c r="P221" i="261"/>
  <c r="K221" i="261"/>
  <c r="J221" i="261"/>
  <c r="I221" i="261"/>
  <c r="BE220" i="261"/>
  <c r="BD220" i="261"/>
  <c r="BB220" i="261"/>
  <c r="BC220" i="261"/>
  <c r="AX220" i="261"/>
  <c r="AW220" i="261"/>
  <c r="AU220" i="261"/>
  <c r="AV220" i="261"/>
  <c r="AQ220" i="261"/>
  <c r="AP220" i="261"/>
  <c r="AN220" i="261"/>
  <c r="AJ220" i="261"/>
  <c r="AI220" i="261"/>
  <c r="AG220" i="261"/>
  <c r="AH217" i="261"/>
  <c r="AC220" i="261"/>
  <c r="AB220" i="261"/>
  <c r="Z220" i="261"/>
  <c r="AA219" i="261"/>
  <c r="V220" i="261"/>
  <c r="U220" i="261"/>
  <c r="S220" i="261"/>
  <c r="T220" i="261"/>
  <c r="O220" i="261"/>
  <c r="N220" i="261"/>
  <c r="L220" i="261"/>
  <c r="M220" i="261"/>
  <c r="H220" i="261"/>
  <c r="G220" i="261"/>
  <c r="E220" i="261"/>
  <c r="F220" i="261"/>
  <c r="BH219" i="261"/>
  <c r="BG219" i="261"/>
  <c r="BF219" i="261"/>
  <c r="BA219" i="261"/>
  <c r="AZ219" i="261"/>
  <c r="AY219" i="261"/>
  <c r="AT219" i="261"/>
  <c r="AS219" i="261"/>
  <c r="AR219" i="261"/>
  <c r="AM219" i="261"/>
  <c r="AL219" i="261"/>
  <c r="AK219" i="261"/>
  <c r="AF219" i="261"/>
  <c r="AE219" i="261"/>
  <c r="AD219" i="261"/>
  <c r="Y219" i="261"/>
  <c r="X219" i="261"/>
  <c r="W219" i="261"/>
  <c r="R219" i="261"/>
  <c r="Q219" i="261"/>
  <c r="P219" i="261"/>
  <c r="K219" i="261"/>
  <c r="J219" i="261"/>
  <c r="I219" i="261"/>
  <c r="BH218" i="261"/>
  <c r="BG218" i="261"/>
  <c r="BF218" i="261"/>
  <c r="BA218" i="261"/>
  <c r="AZ218" i="261"/>
  <c r="AY218" i="261"/>
  <c r="AT218" i="261"/>
  <c r="AS218" i="261"/>
  <c r="AR218" i="261"/>
  <c r="AM218" i="261"/>
  <c r="AL218" i="261"/>
  <c r="AK218" i="261"/>
  <c r="AF218" i="261"/>
  <c r="AE218" i="261"/>
  <c r="AD218" i="261"/>
  <c r="Y218" i="261"/>
  <c r="X218" i="261"/>
  <c r="W218" i="261"/>
  <c r="R218" i="261"/>
  <c r="Q218" i="261"/>
  <c r="P218" i="261"/>
  <c r="K218" i="261"/>
  <c r="J218" i="261"/>
  <c r="I218" i="261"/>
  <c r="BH217" i="261"/>
  <c r="BG217" i="261"/>
  <c r="BF217" i="261"/>
  <c r="BA217" i="261"/>
  <c r="AZ217" i="261"/>
  <c r="AY217" i="261"/>
  <c r="AT217" i="261"/>
  <c r="AS217" i="261"/>
  <c r="AR217" i="261"/>
  <c r="AM217" i="261"/>
  <c r="AL217" i="261"/>
  <c r="AK217" i="261"/>
  <c r="AF217" i="261"/>
  <c r="AE217" i="261"/>
  <c r="AD217" i="261"/>
  <c r="Y217" i="261"/>
  <c r="X217" i="261"/>
  <c r="W217" i="261"/>
  <c r="R217" i="261"/>
  <c r="Q217" i="261"/>
  <c r="P217" i="261"/>
  <c r="K217" i="261"/>
  <c r="J217" i="261"/>
  <c r="I217" i="261"/>
  <c r="BH216" i="261"/>
  <c r="BG216" i="261"/>
  <c r="BF216" i="261"/>
  <c r="BA216" i="261"/>
  <c r="AZ216" i="261"/>
  <c r="AY216" i="261"/>
  <c r="AT216" i="261"/>
  <c r="AS216" i="261"/>
  <c r="AR216" i="261"/>
  <c r="AM216" i="261"/>
  <c r="AL216" i="261"/>
  <c r="AK216" i="261"/>
  <c r="AF216" i="261"/>
  <c r="AE216" i="261"/>
  <c r="AD216" i="261"/>
  <c r="Y216" i="261"/>
  <c r="X216" i="261"/>
  <c r="W216" i="261"/>
  <c r="R216" i="261"/>
  <c r="Q216" i="261"/>
  <c r="P216" i="261"/>
  <c r="K216" i="261"/>
  <c r="J216" i="261"/>
  <c r="I216" i="261"/>
  <c r="BH215" i="261"/>
  <c r="BG215" i="261"/>
  <c r="BF215" i="261"/>
  <c r="BA215" i="261"/>
  <c r="AZ215" i="261"/>
  <c r="AY215" i="261"/>
  <c r="AT215" i="261"/>
  <c r="AS215" i="261"/>
  <c r="AR215" i="261"/>
  <c r="AM215" i="261"/>
  <c r="AL215" i="261"/>
  <c r="AK215" i="261"/>
  <c r="AF215" i="261"/>
  <c r="AE215" i="261"/>
  <c r="AD215" i="261"/>
  <c r="Y215" i="261"/>
  <c r="X215" i="261"/>
  <c r="W215" i="261"/>
  <c r="R215" i="261"/>
  <c r="Q215" i="261"/>
  <c r="P215" i="261"/>
  <c r="K215" i="261"/>
  <c r="J215" i="261"/>
  <c r="I215" i="261"/>
  <c r="BH214" i="261"/>
  <c r="BG214" i="261"/>
  <c r="BF214" i="261"/>
  <c r="BA214" i="261"/>
  <c r="AZ214" i="261"/>
  <c r="AY214" i="261"/>
  <c r="AT214" i="261"/>
  <c r="AS214" i="261"/>
  <c r="AR214" i="261"/>
  <c r="AM214" i="261"/>
  <c r="AL214" i="261"/>
  <c r="AK214" i="261"/>
  <c r="AF214" i="261"/>
  <c r="AE214" i="261"/>
  <c r="AD214" i="261"/>
  <c r="Y214" i="261"/>
  <c r="X214" i="261"/>
  <c r="W214" i="261"/>
  <c r="R214" i="261"/>
  <c r="Q214" i="261"/>
  <c r="P214" i="261"/>
  <c r="K214" i="261"/>
  <c r="J214" i="261"/>
  <c r="I214" i="261"/>
  <c r="BH213" i="261"/>
  <c r="BG213" i="261"/>
  <c r="BF213" i="261"/>
  <c r="BA213" i="261"/>
  <c r="AZ213" i="261"/>
  <c r="AY213" i="261"/>
  <c r="AV213" i="261"/>
  <c r="AT213" i="261"/>
  <c r="AS213" i="261"/>
  <c r="AR213" i="261"/>
  <c r="AM213" i="261"/>
  <c r="AL213" i="261"/>
  <c r="AK213" i="261"/>
  <c r="AF213" i="261"/>
  <c r="AE213" i="261"/>
  <c r="AD213" i="261"/>
  <c r="Y213" i="261"/>
  <c r="X213" i="261"/>
  <c r="W213" i="261"/>
  <c r="R213" i="261"/>
  <c r="Q213" i="261"/>
  <c r="P213" i="261"/>
  <c r="K213" i="261"/>
  <c r="J213" i="261"/>
  <c r="I213" i="261"/>
  <c r="BH212" i="261"/>
  <c r="BG212" i="261"/>
  <c r="BF212" i="261"/>
  <c r="BA212" i="261"/>
  <c r="AZ212" i="261"/>
  <c r="AY212" i="261"/>
  <c r="AV212" i="261"/>
  <c r="AT212" i="261"/>
  <c r="AS212" i="261"/>
  <c r="AR212" i="261"/>
  <c r="AM212" i="261"/>
  <c r="AL212" i="261"/>
  <c r="AK212" i="261"/>
  <c r="AF212" i="261"/>
  <c r="AE212" i="261"/>
  <c r="AD212" i="261"/>
  <c r="Y212" i="261"/>
  <c r="X212" i="261"/>
  <c r="W212" i="261"/>
  <c r="R212" i="261"/>
  <c r="Q212" i="261"/>
  <c r="P212" i="261"/>
  <c r="K212" i="261"/>
  <c r="J212" i="261"/>
  <c r="I212" i="261"/>
  <c r="BE211" i="261"/>
  <c r="BD211" i="261"/>
  <c r="BB211" i="261"/>
  <c r="BC211" i="261"/>
  <c r="AX211" i="261"/>
  <c r="AW211" i="261"/>
  <c r="AU211" i="261"/>
  <c r="AV211" i="261"/>
  <c r="AQ211" i="261"/>
  <c r="AP211" i="261"/>
  <c r="AN211" i="261"/>
  <c r="AO210" i="261"/>
  <c r="AJ211" i="261"/>
  <c r="AI211" i="261"/>
  <c r="AG211" i="261"/>
  <c r="AH208" i="261"/>
  <c r="AC211" i="261"/>
  <c r="AB211" i="261"/>
  <c r="Z211" i="261"/>
  <c r="AA204" i="261"/>
  <c r="V211" i="261"/>
  <c r="U211" i="261"/>
  <c r="S211" i="261"/>
  <c r="T209" i="261"/>
  <c r="O211" i="261"/>
  <c r="N211" i="261"/>
  <c r="L211" i="261"/>
  <c r="H211" i="261"/>
  <c r="G211" i="261"/>
  <c r="E211" i="261"/>
  <c r="F211" i="261"/>
  <c r="BH210" i="261"/>
  <c r="BG210" i="261"/>
  <c r="BF210" i="261"/>
  <c r="BA210" i="261"/>
  <c r="AZ210" i="261"/>
  <c r="AY210" i="261"/>
  <c r="AT210" i="261"/>
  <c r="AS210" i="261"/>
  <c r="AR210" i="261"/>
  <c r="AM210" i="261"/>
  <c r="AL210" i="261"/>
  <c r="AK210" i="261"/>
  <c r="AF210" i="261"/>
  <c r="AE210" i="261"/>
  <c r="AD210" i="261"/>
  <c r="Y210" i="261"/>
  <c r="X210" i="261"/>
  <c r="W210" i="261"/>
  <c r="R210" i="261"/>
  <c r="Q210" i="261"/>
  <c r="P210" i="261"/>
  <c r="K210" i="261"/>
  <c r="J210" i="261"/>
  <c r="I210" i="261"/>
  <c r="BH209" i="261"/>
  <c r="BG209" i="261"/>
  <c r="BF209" i="261"/>
  <c r="BA209" i="261"/>
  <c r="AZ209" i="261"/>
  <c r="AY209" i="261"/>
  <c r="AT209" i="261"/>
  <c r="AS209" i="261"/>
  <c r="AR209" i="261"/>
  <c r="AM209" i="261"/>
  <c r="AL209" i="261"/>
  <c r="AK209" i="261"/>
  <c r="AF209" i="261"/>
  <c r="AE209" i="261"/>
  <c r="AD209" i="261"/>
  <c r="Y209" i="261"/>
  <c r="X209" i="261"/>
  <c r="W209" i="261"/>
  <c r="R209" i="261"/>
  <c r="Q209" i="261"/>
  <c r="P209" i="261"/>
  <c r="K209" i="261"/>
  <c r="J209" i="261"/>
  <c r="I209" i="261"/>
  <c r="BH208" i="261"/>
  <c r="BG208" i="261"/>
  <c r="BF208" i="261"/>
  <c r="BA208" i="261"/>
  <c r="AZ208" i="261"/>
  <c r="AY208" i="261"/>
  <c r="AT208" i="261"/>
  <c r="AS208" i="261"/>
  <c r="AR208" i="261"/>
  <c r="AM208" i="261"/>
  <c r="AL208" i="261"/>
  <c r="AK208" i="261"/>
  <c r="AF208" i="261"/>
  <c r="AE208" i="261"/>
  <c r="AD208" i="261"/>
  <c r="Y208" i="261"/>
  <c r="X208" i="261"/>
  <c r="W208" i="261"/>
  <c r="R208" i="261"/>
  <c r="Q208" i="261"/>
  <c r="P208" i="261"/>
  <c r="K208" i="261"/>
  <c r="J208" i="261"/>
  <c r="I208" i="261"/>
  <c r="BH207" i="261"/>
  <c r="BG207" i="261"/>
  <c r="BF207" i="261"/>
  <c r="BA207" i="261"/>
  <c r="AZ207" i="261"/>
  <c r="AY207" i="261"/>
  <c r="AT207" i="261"/>
  <c r="AS207" i="261"/>
  <c r="AR207" i="261"/>
  <c r="AM207" i="261"/>
  <c r="AL207" i="261"/>
  <c r="AK207" i="261"/>
  <c r="AF207" i="261"/>
  <c r="AE207" i="261"/>
  <c r="AD207" i="261"/>
  <c r="Y207" i="261"/>
  <c r="X207" i="261"/>
  <c r="W207" i="261"/>
  <c r="R207" i="261"/>
  <c r="Q207" i="261"/>
  <c r="P207" i="261"/>
  <c r="K207" i="261"/>
  <c r="J207" i="261"/>
  <c r="I207" i="261"/>
  <c r="BH206" i="261"/>
  <c r="BG206" i="261"/>
  <c r="BF206" i="261"/>
  <c r="BA206" i="261"/>
  <c r="AZ206" i="261"/>
  <c r="AY206" i="261"/>
  <c r="AT206" i="261"/>
  <c r="AS206" i="261"/>
  <c r="AR206" i="261"/>
  <c r="AM206" i="261"/>
  <c r="AL206" i="261"/>
  <c r="AK206" i="261"/>
  <c r="AF206" i="261"/>
  <c r="AE206" i="261"/>
  <c r="AD206" i="261"/>
  <c r="Y206" i="261"/>
  <c r="X206" i="261"/>
  <c r="W206" i="261"/>
  <c r="R206" i="261"/>
  <c r="Q206" i="261"/>
  <c r="P206" i="261"/>
  <c r="K206" i="261"/>
  <c r="J206" i="261"/>
  <c r="I206" i="261"/>
  <c r="BH205" i="261"/>
  <c r="BG205" i="261"/>
  <c r="BF205" i="261"/>
  <c r="BA205" i="261"/>
  <c r="AZ205" i="261"/>
  <c r="AY205" i="261"/>
  <c r="AT205" i="261"/>
  <c r="AS205" i="261"/>
  <c r="AR205" i="261"/>
  <c r="AO205" i="261"/>
  <c r="AM205" i="261"/>
  <c r="AL205" i="261"/>
  <c r="AK205" i="261"/>
  <c r="AH205" i="261"/>
  <c r="AF205" i="261"/>
  <c r="AE205" i="261"/>
  <c r="AD205" i="261"/>
  <c r="Y205" i="261"/>
  <c r="X205" i="261"/>
  <c r="W205" i="261"/>
  <c r="R205" i="261"/>
  <c r="Q205" i="261"/>
  <c r="P205" i="261"/>
  <c r="K205" i="261"/>
  <c r="J205" i="261"/>
  <c r="I205" i="261"/>
  <c r="BH204" i="261"/>
  <c r="BG204" i="261"/>
  <c r="BF204" i="261"/>
  <c r="BA204" i="261"/>
  <c r="AZ204" i="261"/>
  <c r="AY204" i="261"/>
  <c r="AT204" i="261"/>
  <c r="AS204" i="261"/>
  <c r="AR204" i="261"/>
  <c r="AO204" i="261"/>
  <c r="AM204" i="261"/>
  <c r="AL204" i="261"/>
  <c r="AK204" i="261"/>
  <c r="AF204" i="261"/>
  <c r="AE204" i="261"/>
  <c r="AD204" i="261"/>
  <c r="Y204" i="261"/>
  <c r="X204" i="261"/>
  <c r="W204" i="261"/>
  <c r="R204" i="261"/>
  <c r="Q204" i="261"/>
  <c r="P204" i="261"/>
  <c r="K204" i="261"/>
  <c r="J204" i="261"/>
  <c r="I204" i="261"/>
  <c r="BH203" i="261"/>
  <c r="BG203" i="261"/>
  <c r="BF203" i="261"/>
  <c r="BA203" i="261"/>
  <c r="AZ203" i="261"/>
  <c r="AY203" i="261"/>
  <c r="AT203" i="261"/>
  <c r="AS203" i="261"/>
  <c r="AR203" i="261"/>
  <c r="AM203" i="261"/>
  <c r="AL203" i="261"/>
  <c r="AK203" i="261"/>
  <c r="AF203" i="261"/>
  <c r="AE203" i="261"/>
  <c r="AD203" i="261"/>
  <c r="Y203" i="261"/>
  <c r="X203" i="261"/>
  <c r="W203" i="261"/>
  <c r="R203" i="261"/>
  <c r="Q203" i="261"/>
  <c r="P203" i="261"/>
  <c r="K203" i="261"/>
  <c r="J203" i="261"/>
  <c r="I203" i="261"/>
  <c r="BE202" i="261"/>
  <c r="BD202" i="261"/>
  <c r="BB202" i="261"/>
  <c r="BC200" i="261"/>
  <c r="AX202" i="261"/>
  <c r="AW202" i="261"/>
  <c r="AU202" i="261"/>
  <c r="AV201" i="261"/>
  <c r="AQ202" i="261"/>
  <c r="AT202" i="261"/>
  <c r="AP202" i="261"/>
  <c r="AO202" i="261"/>
  <c r="AJ202" i="261"/>
  <c r="AI202" i="261"/>
  <c r="AG202" i="261"/>
  <c r="AC202" i="261"/>
  <c r="AB202" i="261"/>
  <c r="Z202" i="261"/>
  <c r="AA201" i="261"/>
  <c r="V202" i="261"/>
  <c r="U202" i="261"/>
  <c r="S202" i="261"/>
  <c r="O202" i="261"/>
  <c r="N202" i="261"/>
  <c r="L202" i="261"/>
  <c r="M200" i="261"/>
  <c r="H202" i="261"/>
  <c r="G202" i="261"/>
  <c r="E202" i="261"/>
  <c r="F202" i="261"/>
  <c r="BH201" i="261"/>
  <c r="BG201" i="261"/>
  <c r="BF201" i="261"/>
  <c r="BA201" i="261"/>
  <c r="AZ201" i="261"/>
  <c r="AY201" i="261"/>
  <c r="AT201" i="261"/>
  <c r="AS201" i="261"/>
  <c r="AR201" i="261"/>
  <c r="AO201" i="261"/>
  <c r="AM201" i="261"/>
  <c r="AL201" i="261"/>
  <c r="AK201" i="261"/>
  <c r="AF201" i="261"/>
  <c r="AE201" i="261"/>
  <c r="AD201" i="261"/>
  <c r="Y201" i="261"/>
  <c r="X201" i="261"/>
  <c r="W201" i="261"/>
  <c r="R201" i="261"/>
  <c r="Q201" i="261"/>
  <c r="P201" i="261"/>
  <c r="K201" i="261"/>
  <c r="J201" i="261"/>
  <c r="I201" i="261"/>
  <c r="BH200" i="261"/>
  <c r="BG200" i="261"/>
  <c r="BF200" i="261"/>
  <c r="BA200" i="261"/>
  <c r="AZ200" i="261"/>
  <c r="AY200" i="261"/>
  <c r="AT200" i="261"/>
  <c r="AS200" i="261"/>
  <c r="AR200" i="261"/>
  <c r="AO200" i="261"/>
  <c r="AM200" i="261"/>
  <c r="AL200" i="261"/>
  <c r="AK200" i="261"/>
  <c r="AF200" i="261"/>
  <c r="AE200" i="261"/>
  <c r="AD200" i="261"/>
  <c r="Y200" i="261"/>
  <c r="X200" i="261"/>
  <c r="W200" i="261"/>
  <c r="R200" i="261"/>
  <c r="Q200" i="261"/>
  <c r="P200" i="261"/>
  <c r="K200" i="261"/>
  <c r="J200" i="261"/>
  <c r="I200" i="261"/>
  <c r="BH199" i="261"/>
  <c r="BG199" i="261"/>
  <c r="BF199" i="261"/>
  <c r="BA199" i="261"/>
  <c r="AZ199" i="261"/>
  <c r="AY199" i="261"/>
  <c r="AT199" i="261"/>
  <c r="AS199" i="261"/>
  <c r="AR199" i="261"/>
  <c r="AO199" i="261"/>
  <c r="AM199" i="261"/>
  <c r="AL199" i="261"/>
  <c r="AK199" i="261"/>
  <c r="AF199" i="261"/>
  <c r="AE199" i="261"/>
  <c r="AD199" i="261"/>
  <c r="Y199" i="261"/>
  <c r="X199" i="261"/>
  <c r="W199" i="261"/>
  <c r="R199" i="261"/>
  <c r="Q199" i="261"/>
  <c r="P199" i="261"/>
  <c r="K199" i="261"/>
  <c r="J199" i="261"/>
  <c r="I199" i="261"/>
  <c r="BH198" i="261"/>
  <c r="BG198" i="261"/>
  <c r="BF198" i="261"/>
  <c r="BA198" i="261"/>
  <c r="AZ198" i="261"/>
  <c r="AY198" i="261"/>
  <c r="AT198" i="261"/>
  <c r="AS198" i="261"/>
  <c r="AR198" i="261"/>
  <c r="AO198" i="261"/>
  <c r="AM198" i="261"/>
  <c r="AL198" i="261"/>
  <c r="AK198" i="261"/>
  <c r="AF198" i="261"/>
  <c r="AE198" i="261"/>
  <c r="AD198" i="261"/>
  <c r="Y198" i="261"/>
  <c r="X198" i="261"/>
  <c r="W198" i="261"/>
  <c r="R198" i="261"/>
  <c r="Q198" i="261"/>
  <c r="P198" i="261"/>
  <c r="K198" i="261"/>
  <c r="J198" i="261"/>
  <c r="I198" i="261"/>
  <c r="BH197" i="261"/>
  <c r="BG197" i="261"/>
  <c r="BF197" i="261"/>
  <c r="BA197" i="261"/>
  <c r="AZ197" i="261"/>
  <c r="AY197" i="261"/>
  <c r="AT197" i="261"/>
  <c r="AS197" i="261"/>
  <c r="AR197" i="261"/>
  <c r="AO197" i="261"/>
  <c r="AM197" i="261"/>
  <c r="AL197" i="261"/>
  <c r="AK197" i="261"/>
  <c r="AF197" i="261"/>
  <c r="AE197" i="261"/>
  <c r="AD197" i="261"/>
  <c r="Y197" i="261"/>
  <c r="X197" i="261"/>
  <c r="W197" i="261"/>
  <c r="R197" i="261"/>
  <c r="Q197" i="261"/>
  <c r="P197" i="261"/>
  <c r="K197" i="261"/>
  <c r="J197" i="261"/>
  <c r="I197" i="261"/>
  <c r="BH196" i="261"/>
  <c r="BG196" i="261"/>
  <c r="BF196" i="261"/>
  <c r="BA196" i="261"/>
  <c r="AZ196" i="261"/>
  <c r="AY196" i="261"/>
  <c r="AV196" i="261"/>
  <c r="AT196" i="261"/>
  <c r="AS196" i="261"/>
  <c r="AR196" i="261"/>
  <c r="AO196" i="261"/>
  <c r="AM196" i="261"/>
  <c r="AL196" i="261"/>
  <c r="AK196" i="261"/>
  <c r="AF196" i="261"/>
  <c r="AE196" i="261"/>
  <c r="AD196" i="261"/>
  <c r="Y196" i="261"/>
  <c r="X196" i="261"/>
  <c r="W196" i="261"/>
  <c r="R196" i="261"/>
  <c r="Q196" i="261"/>
  <c r="P196" i="261"/>
  <c r="K196" i="261"/>
  <c r="J196" i="261"/>
  <c r="I196" i="261"/>
  <c r="F196" i="261"/>
  <c r="BH195" i="261"/>
  <c r="BG195" i="261"/>
  <c r="BF195" i="261"/>
  <c r="BA195" i="261"/>
  <c r="AZ195" i="261"/>
  <c r="AY195" i="261"/>
  <c r="AT195" i="261"/>
  <c r="AS195" i="261"/>
  <c r="AR195" i="261"/>
  <c r="AO195" i="261"/>
  <c r="AM195" i="261"/>
  <c r="AL195" i="261"/>
  <c r="AK195" i="261"/>
  <c r="AF195" i="261"/>
  <c r="AE195" i="261"/>
  <c r="AD195" i="261"/>
  <c r="Y195" i="261"/>
  <c r="X195" i="261"/>
  <c r="W195" i="261"/>
  <c r="R195" i="261"/>
  <c r="Q195" i="261"/>
  <c r="P195" i="261"/>
  <c r="K195" i="261"/>
  <c r="J195" i="261"/>
  <c r="I195" i="261"/>
  <c r="F195" i="261"/>
  <c r="BH194" i="261"/>
  <c r="BG194" i="261"/>
  <c r="BF194" i="261"/>
  <c r="BA194" i="261"/>
  <c r="AZ194" i="261"/>
  <c r="AY194" i="261"/>
  <c r="AV194" i="261"/>
  <c r="AT194" i="261"/>
  <c r="AS194" i="261"/>
  <c r="AR194" i="261"/>
  <c r="AO194" i="261"/>
  <c r="AM194" i="261"/>
  <c r="AL194" i="261"/>
  <c r="AK194" i="261"/>
  <c r="AF194" i="261"/>
  <c r="AE194" i="261"/>
  <c r="AD194" i="261"/>
  <c r="Y194" i="261"/>
  <c r="X194" i="261"/>
  <c r="W194" i="261"/>
  <c r="R194" i="261"/>
  <c r="Q194" i="261"/>
  <c r="P194" i="261"/>
  <c r="K194" i="261"/>
  <c r="J194" i="261"/>
  <c r="I194" i="261"/>
  <c r="F194" i="261"/>
  <c r="BE193" i="261"/>
  <c r="BD193" i="261"/>
  <c r="BB193" i="261"/>
  <c r="BC193" i="261"/>
  <c r="AX193" i="261"/>
  <c r="AW193" i="261"/>
  <c r="AU193" i="261"/>
  <c r="AV193" i="261"/>
  <c r="AQ193" i="261"/>
  <c r="AP193" i="261"/>
  <c r="AN193" i="261"/>
  <c r="AJ193" i="261"/>
  <c r="AI193" i="261"/>
  <c r="AG193" i="261"/>
  <c r="AH190" i="261"/>
  <c r="AC193" i="261"/>
  <c r="AB193" i="261"/>
  <c r="Z193" i="261"/>
  <c r="AA186" i="261"/>
  <c r="V193" i="261"/>
  <c r="U193" i="261"/>
  <c r="S193" i="261"/>
  <c r="T191" i="261"/>
  <c r="O193" i="261"/>
  <c r="N193" i="261"/>
  <c r="L193" i="261"/>
  <c r="M193" i="261"/>
  <c r="H193" i="261"/>
  <c r="G193" i="261"/>
  <c r="E193" i="261"/>
  <c r="F190" i="261"/>
  <c r="BH192" i="261"/>
  <c r="BG192" i="261"/>
  <c r="BF192" i="261"/>
  <c r="BA192" i="261"/>
  <c r="AZ192" i="261"/>
  <c r="AY192" i="261"/>
  <c r="AT192" i="261"/>
  <c r="AS192" i="261"/>
  <c r="AR192" i="261"/>
  <c r="AM192" i="261"/>
  <c r="AL192" i="261"/>
  <c r="AK192" i="261"/>
  <c r="AF192" i="261"/>
  <c r="AE192" i="261"/>
  <c r="AD192" i="261"/>
  <c r="Y192" i="261"/>
  <c r="X192" i="261"/>
  <c r="W192" i="261"/>
  <c r="R192" i="261"/>
  <c r="Q192" i="261"/>
  <c r="P192" i="261"/>
  <c r="K192" i="261"/>
  <c r="J192" i="261"/>
  <c r="I192" i="261"/>
  <c r="BH191" i="261"/>
  <c r="BG191" i="261"/>
  <c r="BF191" i="261"/>
  <c r="BA191" i="261"/>
  <c r="AZ191" i="261"/>
  <c r="AY191" i="261"/>
  <c r="AT191" i="261"/>
  <c r="AS191" i="261"/>
  <c r="AR191" i="261"/>
  <c r="AM191" i="261"/>
  <c r="AL191" i="261"/>
  <c r="AK191" i="261"/>
  <c r="AF191" i="261"/>
  <c r="AE191" i="261"/>
  <c r="AD191" i="261"/>
  <c r="Y191" i="261"/>
  <c r="X191" i="261"/>
  <c r="W191" i="261"/>
  <c r="R191" i="261"/>
  <c r="Q191" i="261"/>
  <c r="P191" i="261"/>
  <c r="K191" i="261"/>
  <c r="J191" i="261"/>
  <c r="I191" i="261"/>
  <c r="BH190" i="261"/>
  <c r="BG190" i="261"/>
  <c r="BF190" i="261"/>
  <c r="BA190" i="261"/>
  <c r="AZ190" i="261"/>
  <c r="AY190" i="261"/>
  <c r="AT190" i="261"/>
  <c r="AS190" i="261"/>
  <c r="AR190" i="261"/>
  <c r="AM190" i="261"/>
  <c r="AL190" i="261"/>
  <c r="AK190" i="261"/>
  <c r="AF190" i="261"/>
  <c r="AE190" i="261"/>
  <c r="AD190" i="261"/>
  <c r="Y190" i="261"/>
  <c r="X190" i="261"/>
  <c r="W190" i="261"/>
  <c r="R190" i="261"/>
  <c r="Q190" i="261"/>
  <c r="P190" i="261"/>
  <c r="K190" i="261"/>
  <c r="J190" i="261"/>
  <c r="I190" i="261"/>
  <c r="BH189" i="261"/>
  <c r="BG189" i="261"/>
  <c r="BF189" i="261"/>
  <c r="BA189" i="261"/>
  <c r="AZ189" i="261"/>
  <c r="AY189" i="261"/>
  <c r="AT189" i="261"/>
  <c r="AS189" i="261"/>
  <c r="AR189" i="261"/>
  <c r="AM189" i="261"/>
  <c r="AL189" i="261"/>
  <c r="AK189" i="261"/>
  <c r="AF189" i="261"/>
  <c r="AE189" i="261"/>
  <c r="AD189" i="261"/>
  <c r="Y189" i="261"/>
  <c r="X189" i="261"/>
  <c r="W189" i="261"/>
  <c r="R189" i="261"/>
  <c r="Q189" i="261"/>
  <c r="P189" i="261"/>
  <c r="K189" i="261"/>
  <c r="J189" i="261"/>
  <c r="I189" i="261"/>
  <c r="BH188" i="261"/>
  <c r="BG188" i="261"/>
  <c r="BF188" i="261"/>
  <c r="BA188" i="261"/>
  <c r="AZ188" i="261"/>
  <c r="AY188" i="261"/>
  <c r="AT188" i="261"/>
  <c r="AS188" i="261"/>
  <c r="AR188" i="261"/>
  <c r="AM188" i="261"/>
  <c r="AL188" i="261"/>
  <c r="AK188" i="261"/>
  <c r="AF188" i="261"/>
  <c r="AE188" i="261"/>
  <c r="AD188" i="261"/>
  <c r="Y188" i="261"/>
  <c r="X188" i="261"/>
  <c r="W188" i="261"/>
  <c r="R188" i="261"/>
  <c r="Q188" i="261"/>
  <c r="P188" i="261"/>
  <c r="K188" i="261"/>
  <c r="J188" i="261"/>
  <c r="I188" i="261"/>
  <c r="BH187" i="261"/>
  <c r="BG187" i="261"/>
  <c r="BF187" i="261"/>
  <c r="BA187" i="261"/>
  <c r="AZ187" i="261"/>
  <c r="AY187" i="261"/>
  <c r="AT187" i="261"/>
  <c r="AS187" i="261"/>
  <c r="AR187" i="261"/>
  <c r="AM187" i="261"/>
  <c r="AL187" i="261"/>
  <c r="AK187" i="261"/>
  <c r="AF187" i="261"/>
  <c r="AE187" i="261"/>
  <c r="AD187" i="261"/>
  <c r="Y187" i="261"/>
  <c r="X187" i="261"/>
  <c r="W187" i="261"/>
  <c r="R187" i="261"/>
  <c r="Q187" i="261"/>
  <c r="P187" i="261"/>
  <c r="K187" i="261"/>
  <c r="J187" i="261"/>
  <c r="I187" i="261"/>
  <c r="BH186" i="261"/>
  <c r="BG186" i="261"/>
  <c r="BF186" i="261"/>
  <c r="BA186" i="261"/>
  <c r="AZ186" i="261"/>
  <c r="AY186" i="261"/>
  <c r="AT186" i="261"/>
  <c r="AS186" i="261"/>
  <c r="AR186" i="261"/>
  <c r="AM186" i="261"/>
  <c r="AL186" i="261"/>
  <c r="AK186" i="261"/>
  <c r="AF186" i="261"/>
  <c r="AE186" i="261"/>
  <c r="AD186" i="261"/>
  <c r="Y186" i="261"/>
  <c r="X186" i="261"/>
  <c r="W186" i="261"/>
  <c r="T186" i="261"/>
  <c r="R186" i="261"/>
  <c r="Q186" i="261"/>
  <c r="P186" i="261"/>
  <c r="K186" i="261"/>
  <c r="J186" i="261"/>
  <c r="I186" i="261"/>
  <c r="BH185" i="261"/>
  <c r="BG185" i="261"/>
  <c r="BF185" i="261"/>
  <c r="BA185" i="261"/>
  <c r="AZ185" i="261"/>
  <c r="AY185" i="261"/>
  <c r="AV185" i="261"/>
  <c r="AT185" i="261"/>
  <c r="AS185" i="261"/>
  <c r="AR185" i="261"/>
  <c r="AM185" i="261"/>
  <c r="AL185" i="261"/>
  <c r="AK185" i="261"/>
  <c r="AF185" i="261"/>
  <c r="AE185" i="261"/>
  <c r="AD185" i="261"/>
  <c r="Y185" i="261"/>
  <c r="X185" i="261"/>
  <c r="W185" i="261"/>
  <c r="T185" i="261"/>
  <c r="R185" i="261"/>
  <c r="Q185" i="261"/>
  <c r="P185" i="261"/>
  <c r="M185" i="261"/>
  <c r="K185" i="261"/>
  <c r="J185" i="261"/>
  <c r="I185" i="261"/>
  <c r="BE184" i="261"/>
  <c r="BD184" i="261"/>
  <c r="BB184" i="261"/>
  <c r="BC184" i="261"/>
  <c r="AX184" i="261"/>
  <c r="AW184" i="261"/>
  <c r="AU184" i="261"/>
  <c r="AV183" i="261"/>
  <c r="AJ184" i="261"/>
  <c r="AI184" i="261"/>
  <c r="AG184" i="261"/>
  <c r="AC184" i="261"/>
  <c r="AB184" i="261"/>
  <c r="Z184" i="261"/>
  <c r="AA183" i="261"/>
  <c r="V184" i="261"/>
  <c r="U184" i="261"/>
  <c r="S184" i="261"/>
  <c r="T182" i="261"/>
  <c r="O184" i="261"/>
  <c r="N184" i="261"/>
  <c r="L184" i="261"/>
  <c r="H184" i="261"/>
  <c r="G184" i="261"/>
  <c r="E184" i="261"/>
  <c r="F184" i="261"/>
  <c r="BH183" i="261"/>
  <c r="BG183" i="261"/>
  <c r="BF183" i="261"/>
  <c r="BA183" i="261"/>
  <c r="AZ183" i="261"/>
  <c r="AY183" i="261"/>
  <c r="AT183" i="261"/>
  <c r="AS183" i="261"/>
  <c r="AR183" i="261"/>
  <c r="AM183" i="261"/>
  <c r="AL183" i="261"/>
  <c r="AK183" i="261"/>
  <c r="AF183" i="261"/>
  <c r="AE183" i="261"/>
  <c r="AD183" i="261"/>
  <c r="Y183" i="261"/>
  <c r="X183" i="261"/>
  <c r="W183" i="261"/>
  <c r="R183" i="261"/>
  <c r="Q183" i="261"/>
  <c r="P183" i="261"/>
  <c r="K183" i="261"/>
  <c r="J183" i="261"/>
  <c r="I183" i="261"/>
  <c r="BH182" i="261"/>
  <c r="BG182" i="261"/>
  <c r="BF182" i="261"/>
  <c r="BA182" i="261"/>
  <c r="AZ182" i="261"/>
  <c r="AY182" i="261"/>
  <c r="AT182" i="261"/>
  <c r="AS182" i="261"/>
  <c r="AR182" i="261"/>
  <c r="AM182" i="261"/>
  <c r="AL182" i="261"/>
  <c r="AK182" i="261"/>
  <c r="AF182" i="261"/>
  <c r="AE182" i="261"/>
  <c r="AD182" i="261"/>
  <c r="Y182" i="261"/>
  <c r="X182" i="261"/>
  <c r="W182" i="261"/>
  <c r="R182" i="261"/>
  <c r="Q182" i="261"/>
  <c r="P182" i="261"/>
  <c r="K182" i="261"/>
  <c r="J182" i="261"/>
  <c r="I182" i="261"/>
  <c r="BH181" i="261"/>
  <c r="BG181" i="261"/>
  <c r="BF181" i="261"/>
  <c r="BA181" i="261"/>
  <c r="AZ181" i="261"/>
  <c r="AY181" i="261"/>
  <c r="AT181" i="261"/>
  <c r="AS181" i="261"/>
  <c r="AR181" i="261"/>
  <c r="AM181" i="261"/>
  <c r="AL181" i="261"/>
  <c r="AK181" i="261"/>
  <c r="AF181" i="261"/>
  <c r="AE181" i="261"/>
  <c r="AD181" i="261"/>
  <c r="Y181" i="261"/>
  <c r="X181" i="261"/>
  <c r="W181" i="261"/>
  <c r="R181" i="261"/>
  <c r="Q181" i="261"/>
  <c r="P181" i="261"/>
  <c r="K181" i="261"/>
  <c r="J181" i="261"/>
  <c r="I181" i="261"/>
  <c r="BH180" i="261"/>
  <c r="BG180" i="261"/>
  <c r="BF180" i="261"/>
  <c r="BA180" i="261"/>
  <c r="AZ180" i="261"/>
  <c r="AY180" i="261"/>
  <c r="AT180" i="261"/>
  <c r="AS180" i="261"/>
  <c r="AR180" i="261"/>
  <c r="AM180" i="261"/>
  <c r="AL180" i="261"/>
  <c r="AK180" i="261"/>
  <c r="AF180" i="261"/>
  <c r="AE180" i="261"/>
  <c r="AD180" i="261"/>
  <c r="Y180" i="261"/>
  <c r="X180" i="261"/>
  <c r="W180" i="261"/>
  <c r="R180" i="261"/>
  <c r="Q180" i="261"/>
  <c r="P180" i="261"/>
  <c r="K180" i="261"/>
  <c r="J180" i="261"/>
  <c r="I180" i="261"/>
  <c r="BH179" i="261"/>
  <c r="BG179" i="261"/>
  <c r="BF179" i="261"/>
  <c r="BA179" i="261"/>
  <c r="AZ179" i="261"/>
  <c r="AY179" i="261"/>
  <c r="AT179" i="261"/>
  <c r="AS179" i="261"/>
  <c r="AR179" i="261"/>
  <c r="AM179" i="261"/>
  <c r="AL179" i="261"/>
  <c r="AK179" i="261"/>
  <c r="AF179" i="261"/>
  <c r="AE179" i="261"/>
  <c r="AD179" i="261"/>
  <c r="Y179" i="261"/>
  <c r="X179" i="261"/>
  <c r="W179" i="261"/>
  <c r="R179" i="261"/>
  <c r="Q179" i="261"/>
  <c r="P179" i="261"/>
  <c r="K179" i="261"/>
  <c r="J179" i="261"/>
  <c r="I179" i="261"/>
  <c r="BH178" i="261"/>
  <c r="BG178" i="261"/>
  <c r="BF178" i="261"/>
  <c r="BA178" i="261"/>
  <c r="AZ178" i="261"/>
  <c r="AY178" i="261"/>
  <c r="AT178" i="261"/>
  <c r="AS178" i="261"/>
  <c r="AR178" i="261"/>
  <c r="AM178" i="261"/>
  <c r="AL178" i="261"/>
  <c r="AK178" i="261"/>
  <c r="AF178" i="261"/>
  <c r="AE178" i="261"/>
  <c r="AD178" i="261"/>
  <c r="Y178" i="261"/>
  <c r="X178" i="261"/>
  <c r="W178" i="261"/>
  <c r="R178" i="261"/>
  <c r="Q178" i="261"/>
  <c r="P178" i="261"/>
  <c r="K178" i="261"/>
  <c r="J178" i="261"/>
  <c r="I178" i="261"/>
  <c r="BH177" i="261"/>
  <c r="BG177" i="261"/>
  <c r="BF177" i="261"/>
  <c r="BA177" i="261"/>
  <c r="AZ177" i="261"/>
  <c r="AY177" i="261"/>
  <c r="AT177" i="261"/>
  <c r="AS177" i="261"/>
  <c r="AR177" i="261"/>
  <c r="AM177" i="261"/>
  <c r="AL177" i="261"/>
  <c r="AK177" i="261"/>
  <c r="AF177" i="261"/>
  <c r="AE177" i="261"/>
  <c r="AD177" i="261"/>
  <c r="Y177" i="261"/>
  <c r="X177" i="261"/>
  <c r="W177" i="261"/>
  <c r="R177" i="261"/>
  <c r="Q177" i="261"/>
  <c r="P177" i="261"/>
  <c r="K177" i="261"/>
  <c r="J177" i="261"/>
  <c r="I177" i="261"/>
  <c r="BH176" i="261"/>
  <c r="BG176" i="261"/>
  <c r="BF176" i="261"/>
  <c r="BA176" i="261"/>
  <c r="AZ176" i="261"/>
  <c r="AY176" i="261"/>
  <c r="AM176" i="261"/>
  <c r="AL176" i="261"/>
  <c r="AK176" i="261"/>
  <c r="AF176" i="261"/>
  <c r="AE176" i="261"/>
  <c r="AD176" i="261"/>
  <c r="Y176" i="261"/>
  <c r="X176" i="261"/>
  <c r="W176" i="261"/>
  <c r="T176" i="261"/>
  <c r="R176" i="261"/>
  <c r="Q176" i="261"/>
  <c r="P176" i="261"/>
  <c r="K176" i="261"/>
  <c r="J176" i="261"/>
  <c r="I176" i="261"/>
  <c r="BE175" i="261"/>
  <c r="BD175" i="261"/>
  <c r="BB175" i="261"/>
  <c r="BC170" i="261"/>
  <c r="AX175" i="261"/>
  <c r="AW175" i="261"/>
  <c r="AU175" i="261"/>
  <c r="AV172" i="261"/>
  <c r="AQ175" i="261"/>
  <c r="AP175" i="261"/>
  <c r="AN175" i="261"/>
  <c r="AJ175" i="261"/>
  <c r="AI175" i="261"/>
  <c r="AG175" i="261"/>
  <c r="AH174" i="261"/>
  <c r="AC175" i="261"/>
  <c r="AB175" i="261"/>
  <c r="Z175" i="261"/>
  <c r="AA175" i="261"/>
  <c r="V175" i="261"/>
  <c r="U175" i="261"/>
  <c r="S175" i="261"/>
  <c r="T175" i="261"/>
  <c r="L175" i="261"/>
  <c r="H175" i="261"/>
  <c r="G175" i="261"/>
  <c r="E175" i="261"/>
  <c r="F172" i="261"/>
  <c r="BH174" i="261"/>
  <c r="BG174" i="261"/>
  <c r="BF174" i="261"/>
  <c r="BA174" i="261"/>
  <c r="AZ174" i="261"/>
  <c r="AY174" i="261"/>
  <c r="AT174" i="261"/>
  <c r="AS174" i="261"/>
  <c r="AR174" i="261"/>
  <c r="AM174" i="261"/>
  <c r="AL174" i="261"/>
  <c r="AK174" i="261"/>
  <c r="AF174" i="261"/>
  <c r="AE174" i="261"/>
  <c r="AD174" i="261"/>
  <c r="Y174" i="261"/>
  <c r="X174" i="261"/>
  <c r="W174" i="261"/>
  <c r="R174" i="261"/>
  <c r="Q174" i="261"/>
  <c r="P174" i="261"/>
  <c r="K174" i="261"/>
  <c r="J174" i="261"/>
  <c r="I174" i="261"/>
  <c r="BH173" i="261"/>
  <c r="BG173" i="261"/>
  <c r="BF173" i="261"/>
  <c r="BA173" i="261"/>
  <c r="AZ173" i="261"/>
  <c r="AY173" i="261"/>
  <c r="AT173" i="261"/>
  <c r="AS173" i="261"/>
  <c r="AR173" i="261"/>
  <c r="AM173" i="261"/>
  <c r="AL173" i="261"/>
  <c r="AK173" i="261"/>
  <c r="AF173" i="261"/>
  <c r="AE173" i="261"/>
  <c r="AD173" i="261"/>
  <c r="Y173" i="261"/>
  <c r="X173" i="261"/>
  <c r="W173" i="261"/>
  <c r="R173" i="261"/>
  <c r="Q173" i="261"/>
  <c r="P173" i="261"/>
  <c r="K173" i="261"/>
  <c r="J173" i="261"/>
  <c r="I173" i="261"/>
  <c r="BH172" i="261"/>
  <c r="BG172" i="261"/>
  <c r="BF172" i="261"/>
  <c r="BA172" i="261"/>
  <c r="AZ172" i="261"/>
  <c r="AY172" i="261"/>
  <c r="AT172" i="261"/>
  <c r="AS172" i="261"/>
  <c r="AR172" i="261"/>
  <c r="AM172" i="261"/>
  <c r="AL172" i="261"/>
  <c r="AK172" i="261"/>
  <c r="AF172" i="261"/>
  <c r="AE172" i="261"/>
  <c r="AD172" i="261"/>
  <c r="Y172" i="261"/>
  <c r="X172" i="261"/>
  <c r="W172" i="261"/>
  <c r="R172" i="261"/>
  <c r="Q172" i="261"/>
  <c r="P172" i="261"/>
  <c r="K172" i="261"/>
  <c r="J172" i="261"/>
  <c r="I172" i="261"/>
  <c r="BH171" i="261"/>
  <c r="BG171" i="261"/>
  <c r="BF171" i="261"/>
  <c r="BA171" i="261"/>
  <c r="AZ171" i="261"/>
  <c r="AY171" i="261"/>
  <c r="AT171" i="261"/>
  <c r="AS171" i="261"/>
  <c r="AR171" i="261"/>
  <c r="AM171" i="261"/>
  <c r="AL171" i="261"/>
  <c r="AK171" i="261"/>
  <c r="AF171" i="261"/>
  <c r="AE171" i="261"/>
  <c r="AD171" i="261"/>
  <c r="Y171" i="261"/>
  <c r="X171" i="261"/>
  <c r="W171" i="261"/>
  <c r="R171" i="261"/>
  <c r="Q171" i="261"/>
  <c r="P171" i="261"/>
  <c r="K171" i="261"/>
  <c r="J171" i="261"/>
  <c r="I171" i="261"/>
  <c r="BH170" i="261"/>
  <c r="BG170" i="261"/>
  <c r="BF170" i="261"/>
  <c r="BA170" i="261"/>
  <c r="AZ170" i="261"/>
  <c r="AY170" i="261"/>
  <c r="AT170" i="261"/>
  <c r="AS170" i="261"/>
  <c r="AR170" i="261"/>
  <c r="AM170" i="261"/>
  <c r="AL170" i="261"/>
  <c r="AK170" i="261"/>
  <c r="AF170" i="261"/>
  <c r="AE170" i="261"/>
  <c r="AD170" i="261"/>
  <c r="Y170" i="261"/>
  <c r="X170" i="261"/>
  <c r="W170" i="261"/>
  <c r="R170" i="261"/>
  <c r="Q170" i="261"/>
  <c r="P170" i="261"/>
  <c r="K170" i="261"/>
  <c r="J170" i="261"/>
  <c r="I170" i="261"/>
  <c r="BH169" i="261"/>
  <c r="BG169" i="261"/>
  <c r="BF169" i="261"/>
  <c r="BA169" i="261"/>
  <c r="AZ169" i="261"/>
  <c r="AY169" i="261"/>
  <c r="AT169" i="261"/>
  <c r="AS169" i="261"/>
  <c r="AR169" i="261"/>
  <c r="AM169" i="261"/>
  <c r="AL169" i="261"/>
  <c r="AK169" i="261"/>
  <c r="AF169" i="261"/>
  <c r="AE169" i="261"/>
  <c r="AD169" i="261"/>
  <c r="Y169" i="261"/>
  <c r="X169" i="261"/>
  <c r="W169" i="261"/>
  <c r="R169" i="261"/>
  <c r="Q169" i="261"/>
  <c r="P169" i="261"/>
  <c r="K169" i="261"/>
  <c r="J169" i="261"/>
  <c r="I169" i="261"/>
  <c r="BH168" i="261"/>
  <c r="BG168" i="261"/>
  <c r="BF168" i="261"/>
  <c r="BA168" i="261"/>
  <c r="AZ168" i="261"/>
  <c r="AY168" i="261"/>
  <c r="AT168" i="261"/>
  <c r="AS168" i="261"/>
  <c r="AR168" i="261"/>
  <c r="AM168" i="261"/>
  <c r="AL168" i="261"/>
  <c r="AK168" i="261"/>
  <c r="AF168" i="261"/>
  <c r="AE168" i="261"/>
  <c r="AD168" i="261"/>
  <c r="AA168" i="261"/>
  <c r="Y168" i="261"/>
  <c r="X168" i="261"/>
  <c r="W168" i="261"/>
  <c r="R168" i="261"/>
  <c r="Q168" i="261"/>
  <c r="P168" i="261"/>
  <c r="K168" i="261"/>
  <c r="J168" i="261"/>
  <c r="I168" i="261"/>
  <c r="BH167" i="261"/>
  <c r="BG167" i="261"/>
  <c r="BF167" i="261"/>
  <c r="BA167" i="261"/>
  <c r="AZ167" i="261"/>
  <c r="AY167" i="261"/>
  <c r="AT167" i="261"/>
  <c r="AS167" i="261"/>
  <c r="AR167" i="261"/>
  <c r="AM167" i="261"/>
  <c r="AL167" i="261"/>
  <c r="AK167" i="261"/>
  <c r="AF167" i="261"/>
  <c r="AE167" i="261"/>
  <c r="AD167" i="261"/>
  <c r="Y167" i="261"/>
  <c r="X167" i="261"/>
  <c r="W167" i="261"/>
  <c r="K167" i="261"/>
  <c r="J167" i="261"/>
  <c r="I167" i="261"/>
  <c r="BE166" i="261"/>
  <c r="BD166" i="261"/>
  <c r="BB166" i="261"/>
  <c r="AX166" i="261"/>
  <c r="AW166" i="261"/>
  <c r="AU166" i="261"/>
  <c r="AV166" i="261"/>
  <c r="AQ166" i="261"/>
  <c r="AP166" i="261"/>
  <c r="AN166" i="261"/>
  <c r="AO166" i="261"/>
  <c r="AJ166" i="261"/>
  <c r="AI166" i="261"/>
  <c r="AG166" i="261"/>
  <c r="AH163" i="261"/>
  <c r="AC166" i="261"/>
  <c r="AB166" i="261"/>
  <c r="Z166" i="261"/>
  <c r="V166" i="261"/>
  <c r="U166" i="261"/>
  <c r="S166" i="261"/>
  <c r="T163" i="261"/>
  <c r="O166" i="261"/>
  <c r="N166" i="261"/>
  <c r="L166" i="261"/>
  <c r="H166" i="261"/>
  <c r="G166" i="261"/>
  <c r="E166" i="261"/>
  <c r="F166" i="261"/>
  <c r="BH165" i="261"/>
  <c r="BG165" i="261"/>
  <c r="BF165" i="261"/>
  <c r="BA165" i="261"/>
  <c r="AZ165" i="261"/>
  <c r="AY165" i="261"/>
  <c r="AT165" i="261"/>
  <c r="AS165" i="261"/>
  <c r="AR165" i="261"/>
  <c r="AM165" i="261"/>
  <c r="AL165" i="261"/>
  <c r="AK165" i="261"/>
  <c r="AF165" i="261"/>
  <c r="AE165" i="261"/>
  <c r="AD165" i="261"/>
  <c r="Y165" i="261"/>
  <c r="X165" i="261"/>
  <c r="W165" i="261"/>
  <c r="R165" i="261"/>
  <c r="Q165" i="261"/>
  <c r="P165" i="261"/>
  <c r="K165" i="261"/>
  <c r="J165" i="261"/>
  <c r="I165" i="261"/>
  <c r="BH164" i="261"/>
  <c r="BG164" i="261"/>
  <c r="BF164" i="261"/>
  <c r="BA164" i="261"/>
  <c r="AZ164" i="261"/>
  <c r="AY164" i="261"/>
  <c r="AT164" i="261"/>
  <c r="AS164" i="261"/>
  <c r="AR164" i="261"/>
  <c r="AM164" i="261"/>
  <c r="AL164" i="261"/>
  <c r="AK164" i="261"/>
  <c r="AF164" i="261"/>
  <c r="AE164" i="261"/>
  <c r="AD164" i="261"/>
  <c r="Y164" i="261"/>
  <c r="X164" i="261"/>
  <c r="W164" i="261"/>
  <c r="R164" i="261"/>
  <c r="Q164" i="261"/>
  <c r="P164" i="261"/>
  <c r="K164" i="261"/>
  <c r="J164" i="261"/>
  <c r="I164" i="261"/>
  <c r="BH163" i="261"/>
  <c r="BG163" i="261"/>
  <c r="BF163" i="261"/>
  <c r="BA163" i="261"/>
  <c r="AZ163" i="261"/>
  <c r="AY163" i="261"/>
  <c r="AT163" i="261"/>
  <c r="AS163" i="261"/>
  <c r="AR163" i="261"/>
  <c r="AM163" i="261"/>
  <c r="AL163" i="261"/>
  <c r="AK163" i="261"/>
  <c r="AF163" i="261"/>
  <c r="AE163" i="261"/>
  <c r="AD163" i="261"/>
  <c r="Y163" i="261"/>
  <c r="X163" i="261"/>
  <c r="W163" i="261"/>
  <c r="R163" i="261"/>
  <c r="Q163" i="261"/>
  <c r="P163" i="261"/>
  <c r="K163" i="261"/>
  <c r="J163" i="261"/>
  <c r="I163" i="261"/>
  <c r="BH162" i="261"/>
  <c r="BG162" i="261"/>
  <c r="BF162" i="261"/>
  <c r="BA162" i="261"/>
  <c r="AZ162" i="261"/>
  <c r="AY162" i="261"/>
  <c r="AT162" i="261"/>
  <c r="AS162" i="261"/>
  <c r="AR162" i="261"/>
  <c r="AM162" i="261"/>
  <c r="AL162" i="261"/>
  <c r="AK162" i="261"/>
  <c r="AF162" i="261"/>
  <c r="AE162" i="261"/>
  <c r="AD162" i="261"/>
  <c r="Y162" i="261"/>
  <c r="X162" i="261"/>
  <c r="W162" i="261"/>
  <c r="R162" i="261"/>
  <c r="Q162" i="261"/>
  <c r="P162" i="261"/>
  <c r="K162" i="261"/>
  <c r="J162" i="261"/>
  <c r="I162" i="261"/>
  <c r="BH161" i="261"/>
  <c r="BG161" i="261"/>
  <c r="BF161" i="261"/>
  <c r="BA161" i="261"/>
  <c r="AZ161" i="261"/>
  <c r="AY161" i="261"/>
  <c r="AT161" i="261"/>
  <c r="AS161" i="261"/>
  <c r="AR161" i="261"/>
  <c r="AM161" i="261"/>
  <c r="AL161" i="261"/>
  <c r="AK161" i="261"/>
  <c r="AF161" i="261"/>
  <c r="AE161" i="261"/>
  <c r="AD161" i="261"/>
  <c r="Y161" i="261"/>
  <c r="X161" i="261"/>
  <c r="W161" i="261"/>
  <c r="R161" i="261"/>
  <c r="Q161" i="261"/>
  <c r="P161" i="261"/>
  <c r="K161" i="261"/>
  <c r="J161" i="261"/>
  <c r="I161" i="261"/>
  <c r="BH160" i="261"/>
  <c r="BG160" i="261"/>
  <c r="BF160" i="261"/>
  <c r="BA160" i="261"/>
  <c r="AZ160" i="261"/>
  <c r="AY160" i="261"/>
  <c r="AT160" i="261"/>
  <c r="AS160" i="261"/>
  <c r="AR160" i="261"/>
  <c r="AM160" i="261"/>
  <c r="AL160" i="261"/>
  <c r="AK160" i="261"/>
  <c r="AF160" i="261"/>
  <c r="AE160" i="261"/>
  <c r="AD160" i="261"/>
  <c r="Y160" i="261"/>
  <c r="X160" i="261"/>
  <c r="W160" i="261"/>
  <c r="R160" i="261"/>
  <c r="Q160" i="261"/>
  <c r="P160" i="261"/>
  <c r="K160" i="261"/>
  <c r="J160" i="261"/>
  <c r="I160" i="261"/>
  <c r="BH159" i="261"/>
  <c r="BG159" i="261"/>
  <c r="BF159" i="261"/>
  <c r="BA159" i="261"/>
  <c r="AZ159" i="261"/>
  <c r="AY159" i="261"/>
  <c r="AT159" i="261"/>
  <c r="AS159" i="261"/>
  <c r="AR159" i="261"/>
  <c r="AM159" i="261"/>
  <c r="AL159" i="261"/>
  <c r="AK159" i="261"/>
  <c r="AF159" i="261"/>
  <c r="AE159" i="261"/>
  <c r="AD159" i="261"/>
  <c r="Y159" i="261"/>
  <c r="X159" i="261"/>
  <c r="W159" i="261"/>
  <c r="R159" i="261"/>
  <c r="Q159" i="261"/>
  <c r="P159" i="261"/>
  <c r="K159" i="261"/>
  <c r="J159" i="261"/>
  <c r="I159" i="261"/>
  <c r="BH158" i="261"/>
  <c r="BG158" i="261"/>
  <c r="BF158" i="261"/>
  <c r="BA158" i="261"/>
  <c r="AZ158" i="261"/>
  <c r="AY158" i="261"/>
  <c r="AT158" i="261"/>
  <c r="AS158" i="261"/>
  <c r="AR158" i="261"/>
  <c r="AM158" i="261"/>
  <c r="AL158" i="261"/>
  <c r="AK158" i="261"/>
  <c r="AF158" i="261"/>
  <c r="AE158" i="261"/>
  <c r="AD158" i="261"/>
  <c r="Y158" i="261"/>
  <c r="X158" i="261"/>
  <c r="W158" i="261"/>
  <c r="R158" i="261"/>
  <c r="Q158" i="261"/>
  <c r="P158" i="261"/>
  <c r="K158" i="261"/>
  <c r="J158" i="261"/>
  <c r="I158" i="261"/>
  <c r="BE157" i="261"/>
  <c r="BD157" i="261"/>
  <c r="BB157" i="261"/>
  <c r="AX157" i="261"/>
  <c r="AW157" i="261"/>
  <c r="AU157" i="261"/>
  <c r="AV149" i="261"/>
  <c r="AQ157" i="261"/>
  <c r="AP157" i="261"/>
  <c r="AN157" i="261"/>
  <c r="AO153" i="261"/>
  <c r="AJ157" i="261"/>
  <c r="AI157" i="261"/>
  <c r="AG157" i="261"/>
  <c r="AH154" i="261"/>
  <c r="AC157" i="261"/>
  <c r="AB157" i="261"/>
  <c r="Z157" i="261"/>
  <c r="AA157" i="261"/>
  <c r="V157" i="261"/>
  <c r="U157" i="261"/>
  <c r="S157" i="261"/>
  <c r="T154" i="261"/>
  <c r="O157" i="261"/>
  <c r="N157" i="261"/>
  <c r="L157" i="261"/>
  <c r="M157" i="261"/>
  <c r="H157" i="261"/>
  <c r="G157" i="261"/>
  <c r="E157" i="261"/>
  <c r="F157" i="261"/>
  <c r="BH156" i="261"/>
  <c r="BG156" i="261"/>
  <c r="BF156" i="261"/>
  <c r="BA156" i="261"/>
  <c r="AZ156" i="261"/>
  <c r="AY156" i="261"/>
  <c r="AT156" i="261"/>
  <c r="AS156" i="261"/>
  <c r="AR156" i="261"/>
  <c r="AM156" i="261"/>
  <c r="AL156" i="261"/>
  <c r="AK156" i="261"/>
  <c r="AF156" i="261"/>
  <c r="AE156" i="261"/>
  <c r="AD156" i="261"/>
  <c r="Y156" i="261"/>
  <c r="X156" i="261"/>
  <c r="W156" i="261"/>
  <c r="R156" i="261"/>
  <c r="Q156" i="261"/>
  <c r="P156" i="261"/>
  <c r="K156" i="261"/>
  <c r="J156" i="261"/>
  <c r="I156" i="261"/>
  <c r="BH155" i="261"/>
  <c r="BG155" i="261"/>
  <c r="BF155" i="261"/>
  <c r="BA155" i="261"/>
  <c r="AZ155" i="261"/>
  <c r="AY155" i="261"/>
  <c r="AT155" i="261"/>
  <c r="AS155" i="261"/>
  <c r="AR155" i="261"/>
  <c r="AM155" i="261"/>
  <c r="AL155" i="261"/>
  <c r="AK155" i="261"/>
  <c r="AF155" i="261"/>
  <c r="AE155" i="261"/>
  <c r="AD155" i="261"/>
  <c r="Y155" i="261"/>
  <c r="X155" i="261"/>
  <c r="W155" i="261"/>
  <c r="R155" i="261"/>
  <c r="Q155" i="261"/>
  <c r="P155" i="261"/>
  <c r="K155" i="261"/>
  <c r="J155" i="261"/>
  <c r="I155" i="261"/>
  <c r="BH154" i="261"/>
  <c r="BG154" i="261"/>
  <c r="BF154" i="261"/>
  <c r="BA154" i="261"/>
  <c r="AZ154" i="261"/>
  <c r="AY154" i="261"/>
  <c r="AT154" i="261"/>
  <c r="AS154" i="261"/>
  <c r="AR154" i="261"/>
  <c r="AM154" i="261"/>
  <c r="AL154" i="261"/>
  <c r="AK154" i="261"/>
  <c r="AF154" i="261"/>
  <c r="AE154" i="261"/>
  <c r="AD154" i="261"/>
  <c r="Y154" i="261"/>
  <c r="X154" i="261"/>
  <c r="W154" i="261"/>
  <c r="R154" i="261"/>
  <c r="Q154" i="261"/>
  <c r="P154" i="261"/>
  <c r="K154" i="261"/>
  <c r="J154" i="261"/>
  <c r="I154" i="261"/>
  <c r="BH153" i="261"/>
  <c r="BG153" i="261"/>
  <c r="BF153" i="261"/>
  <c r="BA153" i="261"/>
  <c r="AZ153" i="261"/>
  <c r="AY153" i="261"/>
  <c r="AT153" i="261"/>
  <c r="AS153" i="261"/>
  <c r="AR153" i="261"/>
  <c r="AM153" i="261"/>
  <c r="AL153" i="261"/>
  <c r="AK153" i="261"/>
  <c r="AF153" i="261"/>
  <c r="AE153" i="261"/>
  <c r="AD153" i="261"/>
  <c r="Y153" i="261"/>
  <c r="X153" i="261"/>
  <c r="W153" i="261"/>
  <c r="R153" i="261"/>
  <c r="Q153" i="261"/>
  <c r="P153" i="261"/>
  <c r="K153" i="261"/>
  <c r="J153" i="261"/>
  <c r="I153" i="261"/>
  <c r="BH152" i="261"/>
  <c r="BG152" i="261"/>
  <c r="BF152" i="261"/>
  <c r="BA152" i="261"/>
  <c r="AZ152" i="261"/>
  <c r="AY152" i="261"/>
  <c r="AT152" i="261"/>
  <c r="AS152" i="261"/>
  <c r="AR152" i="261"/>
  <c r="AM152" i="261"/>
  <c r="AL152" i="261"/>
  <c r="AK152" i="261"/>
  <c r="AF152" i="261"/>
  <c r="AE152" i="261"/>
  <c r="AD152" i="261"/>
  <c r="Y152" i="261"/>
  <c r="X152" i="261"/>
  <c r="W152" i="261"/>
  <c r="R152" i="261"/>
  <c r="Q152" i="261"/>
  <c r="P152" i="261"/>
  <c r="K152" i="261"/>
  <c r="J152" i="261"/>
  <c r="I152" i="261"/>
  <c r="BH151" i="261"/>
  <c r="BG151" i="261"/>
  <c r="BF151" i="261"/>
  <c r="BA151" i="261"/>
  <c r="AZ151" i="261"/>
  <c r="AY151" i="261"/>
  <c r="AT151" i="261"/>
  <c r="AS151" i="261"/>
  <c r="AR151" i="261"/>
  <c r="AM151" i="261"/>
  <c r="AL151" i="261"/>
  <c r="AK151" i="261"/>
  <c r="AF151" i="261"/>
  <c r="AE151" i="261"/>
  <c r="AD151" i="261"/>
  <c r="Y151" i="261"/>
  <c r="X151" i="261"/>
  <c r="W151" i="261"/>
  <c r="R151" i="261"/>
  <c r="Q151" i="261"/>
  <c r="P151" i="261"/>
  <c r="K151" i="261"/>
  <c r="J151" i="261"/>
  <c r="I151" i="261"/>
  <c r="BH150" i="261"/>
  <c r="BG150" i="261"/>
  <c r="BF150" i="261"/>
  <c r="BC150" i="261"/>
  <c r="BA150" i="261"/>
  <c r="AZ150" i="261"/>
  <c r="AY150" i="261"/>
  <c r="AT150" i="261"/>
  <c r="AS150" i="261"/>
  <c r="AR150" i="261"/>
  <c r="AM150" i="261"/>
  <c r="AL150" i="261"/>
  <c r="AK150" i="261"/>
  <c r="AF150" i="261"/>
  <c r="AE150" i="261"/>
  <c r="AD150" i="261"/>
  <c r="Y150" i="261"/>
  <c r="X150" i="261"/>
  <c r="W150" i="261"/>
  <c r="T150" i="261"/>
  <c r="R150" i="261"/>
  <c r="Q150" i="261"/>
  <c r="P150" i="261"/>
  <c r="K150" i="261"/>
  <c r="J150" i="261"/>
  <c r="I150" i="261"/>
  <c r="BH149" i="261"/>
  <c r="BG149" i="261"/>
  <c r="BF149" i="261"/>
  <c r="BA149" i="261"/>
  <c r="AZ149" i="261"/>
  <c r="AY149" i="261"/>
  <c r="AT149" i="261"/>
  <c r="AS149" i="261"/>
  <c r="AR149" i="261"/>
  <c r="AM149" i="261"/>
  <c r="AL149" i="261"/>
  <c r="AK149" i="261"/>
  <c r="AF149" i="261"/>
  <c r="AE149" i="261"/>
  <c r="AD149" i="261"/>
  <c r="Y149" i="261"/>
  <c r="X149" i="261"/>
  <c r="W149" i="261"/>
  <c r="T149" i="261"/>
  <c r="R149" i="261"/>
  <c r="Q149" i="261"/>
  <c r="P149" i="261"/>
  <c r="K149" i="261"/>
  <c r="J149" i="261"/>
  <c r="I149" i="261"/>
  <c r="BE148" i="261"/>
  <c r="BD148" i="261"/>
  <c r="BB148" i="261"/>
  <c r="BC144" i="261"/>
  <c r="AX148" i="261"/>
  <c r="AW148" i="261"/>
  <c r="AU148" i="261"/>
  <c r="AV148" i="261"/>
  <c r="AQ148" i="261"/>
  <c r="AP148" i="261"/>
  <c r="AN148" i="261"/>
  <c r="AO145" i="261"/>
  <c r="AJ148" i="261"/>
  <c r="AI148" i="261"/>
  <c r="AG148" i="261"/>
  <c r="AC148" i="261"/>
  <c r="AB148" i="261"/>
  <c r="Z148" i="261"/>
  <c r="AA148" i="261"/>
  <c r="V148" i="261"/>
  <c r="U148" i="261"/>
  <c r="S148" i="261"/>
  <c r="T148" i="261"/>
  <c r="O148" i="261"/>
  <c r="N148" i="261"/>
  <c r="L148" i="261"/>
  <c r="M148" i="261"/>
  <c r="H148" i="261"/>
  <c r="G148" i="261"/>
  <c r="E148" i="261"/>
  <c r="F147" i="261"/>
  <c r="BH147" i="261"/>
  <c r="BG147" i="261"/>
  <c r="BF147" i="261"/>
  <c r="BA147" i="261"/>
  <c r="AZ147" i="261"/>
  <c r="AY147" i="261"/>
  <c r="AT147" i="261"/>
  <c r="AS147" i="261"/>
  <c r="AR147" i="261"/>
  <c r="AM147" i="261"/>
  <c r="AL147" i="261"/>
  <c r="AK147" i="261"/>
  <c r="AF147" i="261"/>
  <c r="AE147" i="261"/>
  <c r="AD147" i="261"/>
  <c r="Y147" i="261"/>
  <c r="X147" i="261"/>
  <c r="W147" i="261"/>
  <c r="R147" i="261"/>
  <c r="Q147" i="261"/>
  <c r="P147" i="261"/>
  <c r="K147" i="261"/>
  <c r="J147" i="261"/>
  <c r="I147" i="261"/>
  <c r="BH146" i="261"/>
  <c r="BG146" i="261"/>
  <c r="BF146" i="261"/>
  <c r="BA146" i="261"/>
  <c r="AZ146" i="261"/>
  <c r="AY146" i="261"/>
  <c r="AT146" i="261"/>
  <c r="AS146" i="261"/>
  <c r="AR146" i="261"/>
  <c r="AM146" i="261"/>
  <c r="AL146" i="261"/>
  <c r="AK146" i="261"/>
  <c r="AF146" i="261"/>
  <c r="AE146" i="261"/>
  <c r="AD146" i="261"/>
  <c r="Y146" i="261"/>
  <c r="X146" i="261"/>
  <c r="W146" i="261"/>
  <c r="R146" i="261"/>
  <c r="Q146" i="261"/>
  <c r="P146" i="261"/>
  <c r="K146" i="261"/>
  <c r="J146" i="261"/>
  <c r="I146" i="261"/>
  <c r="BH145" i="261"/>
  <c r="BG145" i="261"/>
  <c r="BF145" i="261"/>
  <c r="BA145" i="261"/>
  <c r="AZ145" i="261"/>
  <c r="AY145" i="261"/>
  <c r="AT145" i="261"/>
  <c r="AS145" i="261"/>
  <c r="AR145" i="261"/>
  <c r="AM145" i="261"/>
  <c r="AL145" i="261"/>
  <c r="AK145" i="261"/>
  <c r="AF145" i="261"/>
  <c r="AE145" i="261"/>
  <c r="AD145" i="261"/>
  <c r="Y145" i="261"/>
  <c r="X145" i="261"/>
  <c r="W145" i="261"/>
  <c r="R145" i="261"/>
  <c r="Q145" i="261"/>
  <c r="P145" i="261"/>
  <c r="K145" i="261"/>
  <c r="J145" i="261"/>
  <c r="I145" i="261"/>
  <c r="BH144" i="261"/>
  <c r="BG144" i="261"/>
  <c r="BF144" i="261"/>
  <c r="BA144" i="261"/>
  <c r="AZ144" i="261"/>
  <c r="AY144" i="261"/>
  <c r="AT144" i="261"/>
  <c r="AS144" i="261"/>
  <c r="AR144" i="261"/>
  <c r="AM144" i="261"/>
  <c r="AL144" i="261"/>
  <c r="AK144" i="261"/>
  <c r="AF144" i="261"/>
  <c r="AE144" i="261"/>
  <c r="AD144" i="261"/>
  <c r="Y144" i="261"/>
  <c r="X144" i="261"/>
  <c r="W144" i="261"/>
  <c r="R144" i="261"/>
  <c r="Q144" i="261"/>
  <c r="P144" i="261"/>
  <c r="K144" i="261"/>
  <c r="J144" i="261"/>
  <c r="I144" i="261"/>
  <c r="BH143" i="261"/>
  <c r="BG143" i="261"/>
  <c r="BF143" i="261"/>
  <c r="BA143" i="261"/>
  <c r="AZ143" i="261"/>
  <c r="AY143" i="261"/>
  <c r="AT143" i="261"/>
  <c r="AS143" i="261"/>
  <c r="AR143" i="261"/>
  <c r="AM143" i="261"/>
  <c r="AL143" i="261"/>
  <c r="AK143" i="261"/>
  <c r="AF143" i="261"/>
  <c r="AE143" i="261"/>
  <c r="AD143" i="261"/>
  <c r="Y143" i="261"/>
  <c r="X143" i="261"/>
  <c r="W143" i="261"/>
  <c r="R143" i="261"/>
  <c r="Q143" i="261"/>
  <c r="P143" i="261"/>
  <c r="K143" i="261"/>
  <c r="J143" i="261"/>
  <c r="I143" i="261"/>
  <c r="BH142" i="261"/>
  <c r="BG142" i="261"/>
  <c r="BF142" i="261"/>
  <c r="BA142" i="261"/>
  <c r="AZ142" i="261"/>
  <c r="AY142" i="261"/>
  <c r="AT142" i="261"/>
  <c r="AS142" i="261"/>
  <c r="AR142" i="261"/>
  <c r="AM142" i="261"/>
  <c r="AL142" i="261"/>
  <c r="AK142" i="261"/>
  <c r="AF142" i="261"/>
  <c r="AE142" i="261"/>
  <c r="AD142" i="261"/>
  <c r="Y142" i="261"/>
  <c r="X142" i="261"/>
  <c r="W142" i="261"/>
  <c r="R142" i="261"/>
  <c r="Q142" i="261"/>
  <c r="P142" i="261"/>
  <c r="M142" i="261"/>
  <c r="K142" i="261"/>
  <c r="J142" i="261"/>
  <c r="I142" i="261"/>
  <c r="BH141" i="261"/>
  <c r="BG141" i="261"/>
  <c r="BF141" i="261"/>
  <c r="BA141" i="261"/>
  <c r="AZ141" i="261"/>
  <c r="AY141" i="261"/>
  <c r="AT141" i="261"/>
  <c r="AS141" i="261"/>
  <c r="AR141" i="261"/>
  <c r="AM141" i="261"/>
  <c r="AL141" i="261"/>
  <c r="AK141" i="261"/>
  <c r="AH141" i="261"/>
  <c r="AF141" i="261"/>
  <c r="AE141" i="261"/>
  <c r="AD141" i="261"/>
  <c r="Y141" i="261"/>
  <c r="X141" i="261"/>
  <c r="W141" i="261"/>
  <c r="R141" i="261"/>
  <c r="Q141" i="261"/>
  <c r="P141" i="261"/>
  <c r="K141" i="261"/>
  <c r="J141" i="261"/>
  <c r="I141" i="261"/>
  <c r="BH140" i="261"/>
  <c r="BG140" i="261"/>
  <c r="BF140" i="261"/>
  <c r="BA140" i="261"/>
  <c r="AZ140" i="261"/>
  <c r="AY140" i="261"/>
  <c r="AV140" i="261"/>
  <c r="AT140" i="261"/>
  <c r="AS140" i="261"/>
  <c r="AR140" i="261"/>
  <c r="AM140" i="261"/>
  <c r="AL140" i="261"/>
  <c r="AK140" i="261"/>
  <c r="AF140" i="261"/>
  <c r="AE140" i="261"/>
  <c r="AD140" i="261"/>
  <c r="AA140" i="261"/>
  <c r="Y140" i="261"/>
  <c r="X140" i="261"/>
  <c r="W140" i="261"/>
  <c r="R140" i="261"/>
  <c r="Q140" i="261"/>
  <c r="P140" i="261"/>
  <c r="K140" i="261"/>
  <c r="J140" i="261"/>
  <c r="I140" i="261"/>
  <c r="BE139" i="261"/>
  <c r="BD139" i="261"/>
  <c r="BB139" i="261"/>
  <c r="BC139" i="261"/>
  <c r="AX139" i="261"/>
  <c r="AW139" i="261"/>
  <c r="AU139" i="261"/>
  <c r="AQ139" i="261"/>
  <c r="AP139" i="261"/>
  <c r="AN139" i="261"/>
  <c r="AO139" i="261"/>
  <c r="AJ139" i="261"/>
  <c r="AI139" i="261"/>
  <c r="AG139" i="261"/>
  <c r="AH139" i="261"/>
  <c r="AC139" i="261"/>
  <c r="AB139" i="261"/>
  <c r="Z139" i="261"/>
  <c r="AA134" i="261"/>
  <c r="V139" i="261"/>
  <c r="U139" i="261"/>
  <c r="S139" i="261"/>
  <c r="T136" i="261"/>
  <c r="O139" i="261"/>
  <c r="N139" i="261"/>
  <c r="L139" i="261"/>
  <c r="M135" i="261"/>
  <c r="H139" i="261"/>
  <c r="G139" i="261"/>
  <c r="E139" i="261"/>
  <c r="BH138" i="261"/>
  <c r="BG138" i="261"/>
  <c r="BF138" i="261"/>
  <c r="BA138" i="261"/>
  <c r="AZ138" i="261"/>
  <c r="AY138" i="261"/>
  <c r="AT138" i="261"/>
  <c r="AS138" i="261"/>
  <c r="AR138" i="261"/>
  <c r="AM138" i="261"/>
  <c r="AL138" i="261"/>
  <c r="AK138" i="261"/>
  <c r="AF138" i="261"/>
  <c r="AE138" i="261"/>
  <c r="AD138" i="261"/>
  <c r="Y138" i="261"/>
  <c r="X138" i="261"/>
  <c r="W138" i="261"/>
  <c r="R138" i="261"/>
  <c r="Q138" i="261"/>
  <c r="P138" i="261"/>
  <c r="K138" i="261"/>
  <c r="J138" i="261"/>
  <c r="I138" i="261"/>
  <c r="BH137" i="261"/>
  <c r="BG137" i="261"/>
  <c r="BF137" i="261"/>
  <c r="BA137" i="261"/>
  <c r="AZ137" i="261"/>
  <c r="AY137" i="261"/>
  <c r="AT137" i="261"/>
  <c r="AS137" i="261"/>
  <c r="AR137" i="261"/>
  <c r="AM137" i="261"/>
  <c r="AL137" i="261"/>
  <c r="AK137" i="261"/>
  <c r="AF137" i="261"/>
  <c r="AE137" i="261"/>
  <c r="AD137" i="261"/>
  <c r="Y137" i="261"/>
  <c r="X137" i="261"/>
  <c r="W137" i="261"/>
  <c r="R137" i="261"/>
  <c r="Q137" i="261"/>
  <c r="P137" i="261"/>
  <c r="K137" i="261"/>
  <c r="J137" i="261"/>
  <c r="I137" i="261"/>
  <c r="BH136" i="261"/>
  <c r="BG136" i="261"/>
  <c r="BF136" i="261"/>
  <c r="BA136" i="261"/>
  <c r="AZ136" i="261"/>
  <c r="AY136" i="261"/>
  <c r="AT136" i="261"/>
  <c r="AS136" i="261"/>
  <c r="AR136" i="261"/>
  <c r="AM136" i="261"/>
  <c r="AL136" i="261"/>
  <c r="AK136" i="261"/>
  <c r="AF136" i="261"/>
  <c r="AE136" i="261"/>
  <c r="AD136" i="261"/>
  <c r="Y136" i="261"/>
  <c r="X136" i="261"/>
  <c r="W136" i="261"/>
  <c r="R136" i="261"/>
  <c r="Q136" i="261"/>
  <c r="P136" i="261"/>
  <c r="K136" i="261"/>
  <c r="J136" i="261"/>
  <c r="I136" i="261"/>
  <c r="BH135" i="261"/>
  <c r="BG135" i="261"/>
  <c r="BF135" i="261"/>
  <c r="BA135" i="261"/>
  <c r="AZ135" i="261"/>
  <c r="AY135" i="261"/>
  <c r="AT135" i="261"/>
  <c r="AS135" i="261"/>
  <c r="AR135" i="261"/>
  <c r="AM135" i="261"/>
  <c r="AL135" i="261"/>
  <c r="AK135" i="261"/>
  <c r="AF135" i="261"/>
  <c r="AE135" i="261"/>
  <c r="AD135" i="261"/>
  <c r="Y135" i="261"/>
  <c r="X135" i="261"/>
  <c r="W135" i="261"/>
  <c r="R135" i="261"/>
  <c r="Q135" i="261"/>
  <c r="P135" i="261"/>
  <c r="K135" i="261"/>
  <c r="J135" i="261"/>
  <c r="I135" i="261"/>
  <c r="BH134" i="261"/>
  <c r="BG134" i="261"/>
  <c r="BF134" i="261"/>
  <c r="BA134" i="261"/>
  <c r="AZ134" i="261"/>
  <c r="AY134" i="261"/>
  <c r="AT134" i="261"/>
  <c r="AS134" i="261"/>
  <c r="AR134" i="261"/>
  <c r="AM134" i="261"/>
  <c r="AL134" i="261"/>
  <c r="AK134" i="261"/>
  <c r="AF134" i="261"/>
  <c r="AE134" i="261"/>
  <c r="AD134" i="261"/>
  <c r="Y134" i="261"/>
  <c r="X134" i="261"/>
  <c r="W134" i="261"/>
  <c r="R134" i="261"/>
  <c r="Q134" i="261"/>
  <c r="P134" i="261"/>
  <c r="K134" i="261"/>
  <c r="J134" i="261"/>
  <c r="I134" i="261"/>
  <c r="BH133" i="261"/>
  <c r="BG133" i="261"/>
  <c r="BF133" i="261"/>
  <c r="BA133" i="261"/>
  <c r="AZ133" i="261"/>
  <c r="AY133" i="261"/>
  <c r="AT133" i="261"/>
  <c r="AS133" i="261"/>
  <c r="AR133" i="261"/>
  <c r="AM133" i="261"/>
  <c r="AL133" i="261"/>
  <c r="AK133" i="261"/>
  <c r="AF133" i="261"/>
  <c r="AE133" i="261"/>
  <c r="AD133" i="261"/>
  <c r="Y133" i="261"/>
  <c r="X133" i="261"/>
  <c r="W133" i="261"/>
  <c r="R133" i="261"/>
  <c r="Q133" i="261"/>
  <c r="P133" i="261"/>
  <c r="K133" i="261"/>
  <c r="J133" i="261"/>
  <c r="I133" i="261"/>
  <c r="BH132" i="261"/>
  <c r="BG132" i="261"/>
  <c r="BF132" i="261"/>
  <c r="BA132" i="261"/>
  <c r="AZ132" i="261"/>
  <c r="AY132" i="261"/>
  <c r="AT132" i="261"/>
  <c r="AS132" i="261"/>
  <c r="AR132" i="261"/>
  <c r="AM132" i="261"/>
  <c r="AL132" i="261"/>
  <c r="AK132" i="261"/>
  <c r="AF132" i="261"/>
  <c r="AE132" i="261"/>
  <c r="AD132" i="261"/>
  <c r="Y132" i="261"/>
  <c r="X132" i="261"/>
  <c r="W132" i="261"/>
  <c r="R132" i="261"/>
  <c r="Q132" i="261"/>
  <c r="P132" i="261"/>
  <c r="K132" i="261"/>
  <c r="J132" i="261"/>
  <c r="I132" i="261"/>
  <c r="BH131" i="261"/>
  <c r="BG131" i="261"/>
  <c r="BF131" i="261"/>
  <c r="BA131" i="261"/>
  <c r="AZ131" i="261"/>
  <c r="AY131" i="261"/>
  <c r="AT131" i="261"/>
  <c r="AS131" i="261"/>
  <c r="AR131" i="261"/>
  <c r="AO131" i="261"/>
  <c r="AM131" i="261"/>
  <c r="AL131" i="261"/>
  <c r="AK131" i="261"/>
  <c r="AH131" i="261"/>
  <c r="AF131" i="261"/>
  <c r="AE131" i="261"/>
  <c r="AD131" i="261"/>
  <c r="AA131" i="261"/>
  <c r="Y131" i="261"/>
  <c r="X131" i="261"/>
  <c r="W131" i="261"/>
  <c r="R131" i="261"/>
  <c r="Q131" i="261"/>
  <c r="P131" i="261"/>
  <c r="K131" i="261"/>
  <c r="J131" i="261"/>
  <c r="I131" i="261"/>
  <c r="BE130" i="261"/>
  <c r="BD130" i="261"/>
  <c r="BB130" i="261"/>
  <c r="BC129" i="261"/>
  <c r="AX130" i="261"/>
  <c r="AW130" i="261"/>
  <c r="AU130" i="261"/>
  <c r="AV122" i="261"/>
  <c r="AQ130" i="261"/>
  <c r="AP130" i="261"/>
  <c r="AN130" i="261"/>
  <c r="AO130" i="261"/>
  <c r="AJ130" i="261"/>
  <c r="AI130" i="261"/>
  <c r="AG130" i="261"/>
  <c r="AH130" i="261"/>
  <c r="AC130" i="261"/>
  <c r="AB130" i="261"/>
  <c r="Z130" i="261"/>
  <c r="AA127" i="261"/>
  <c r="V130" i="261"/>
  <c r="U130" i="261"/>
  <c r="S130" i="261"/>
  <c r="T127" i="261"/>
  <c r="O130" i="261"/>
  <c r="N130" i="261"/>
  <c r="L130" i="261"/>
  <c r="H130" i="261"/>
  <c r="G130" i="261"/>
  <c r="E130" i="261"/>
  <c r="BH129" i="261"/>
  <c r="BG129" i="261"/>
  <c r="BF129" i="261"/>
  <c r="BA129" i="261"/>
  <c r="AZ129" i="261"/>
  <c r="AY129" i="261"/>
  <c r="AT129" i="261"/>
  <c r="AS129" i="261"/>
  <c r="AR129" i="261"/>
  <c r="AM129" i="261"/>
  <c r="AL129" i="261"/>
  <c r="AK129" i="261"/>
  <c r="AF129" i="261"/>
  <c r="AE129" i="261"/>
  <c r="AD129" i="261"/>
  <c r="Y129" i="261"/>
  <c r="X129" i="261"/>
  <c r="W129" i="261"/>
  <c r="R129" i="261"/>
  <c r="Q129" i="261"/>
  <c r="P129" i="261"/>
  <c r="K129" i="261"/>
  <c r="J129" i="261"/>
  <c r="I129" i="261"/>
  <c r="BH128" i="261"/>
  <c r="BG128" i="261"/>
  <c r="BF128" i="261"/>
  <c r="BA128" i="261"/>
  <c r="AZ128" i="261"/>
  <c r="AY128" i="261"/>
  <c r="AT128" i="261"/>
  <c r="AS128" i="261"/>
  <c r="AR128" i="261"/>
  <c r="AM128" i="261"/>
  <c r="AL128" i="261"/>
  <c r="AK128" i="261"/>
  <c r="AF128" i="261"/>
  <c r="AE128" i="261"/>
  <c r="AD128" i="261"/>
  <c r="Y128" i="261"/>
  <c r="X128" i="261"/>
  <c r="W128" i="261"/>
  <c r="R128" i="261"/>
  <c r="Q128" i="261"/>
  <c r="P128" i="261"/>
  <c r="K128" i="261"/>
  <c r="J128" i="261"/>
  <c r="I128" i="261"/>
  <c r="BH127" i="261"/>
  <c r="BG127" i="261"/>
  <c r="BF127" i="261"/>
  <c r="BA127" i="261"/>
  <c r="AZ127" i="261"/>
  <c r="AY127" i="261"/>
  <c r="AT127" i="261"/>
  <c r="AS127" i="261"/>
  <c r="AR127" i="261"/>
  <c r="AM127" i="261"/>
  <c r="AL127" i="261"/>
  <c r="AK127" i="261"/>
  <c r="AF127" i="261"/>
  <c r="AE127" i="261"/>
  <c r="AD127" i="261"/>
  <c r="Y127" i="261"/>
  <c r="X127" i="261"/>
  <c r="W127" i="261"/>
  <c r="R127" i="261"/>
  <c r="Q127" i="261"/>
  <c r="P127" i="261"/>
  <c r="K127" i="261"/>
  <c r="J127" i="261"/>
  <c r="I127" i="261"/>
  <c r="BH126" i="261"/>
  <c r="BG126" i="261"/>
  <c r="BF126" i="261"/>
  <c r="BA126" i="261"/>
  <c r="AZ126" i="261"/>
  <c r="AY126" i="261"/>
  <c r="AT126" i="261"/>
  <c r="AS126" i="261"/>
  <c r="AR126" i="261"/>
  <c r="AM126" i="261"/>
  <c r="AL126" i="261"/>
  <c r="AK126" i="261"/>
  <c r="AF126" i="261"/>
  <c r="AE126" i="261"/>
  <c r="AD126" i="261"/>
  <c r="Y126" i="261"/>
  <c r="X126" i="261"/>
  <c r="W126" i="261"/>
  <c r="R126" i="261"/>
  <c r="Q126" i="261"/>
  <c r="P126" i="261"/>
  <c r="K126" i="261"/>
  <c r="J126" i="261"/>
  <c r="I126" i="261"/>
  <c r="BH125" i="261"/>
  <c r="BG125" i="261"/>
  <c r="BF125" i="261"/>
  <c r="BA125" i="261"/>
  <c r="AZ125" i="261"/>
  <c r="AY125" i="261"/>
  <c r="AT125" i="261"/>
  <c r="AS125" i="261"/>
  <c r="AR125" i="261"/>
  <c r="AM125" i="261"/>
  <c r="AL125" i="261"/>
  <c r="AK125" i="261"/>
  <c r="AF125" i="261"/>
  <c r="AE125" i="261"/>
  <c r="AD125" i="261"/>
  <c r="Y125" i="261"/>
  <c r="X125" i="261"/>
  <c r="W125" i="261"/>
  <c r="R125" i="261"/>
  <c r="Q125" i="261"/>
  <c r="P125" i="261"/>
  <c r="K125" i="261"/>
  <c r="J125" i="261"/>
  <c r="I125" i="261"/>
  <c r="BH124" i="261"/>
  <c r="BG124" i="261"/>
  <c r="BF124" i="261"/>
  <c r="BA124" i="261"/>
  <c r="AZ124" i="261"/>
  <c r="AY124" i="261"/>
  <c r="AT124" i="261"/>
  <c r="AS124" i="261"/>
  <c r="AR124" i="261"/>
  <c r="AM124" i="261"/>
  <c r="AL124" i="261"/>
  <c r="AK124" i="261"/>
  <c r="AF124" i="261"/>
  <c r="AE124" i="261"/>
  <c r="AD124" i="261"/>
  <c r="Y124" i="261"/>
  <c r="X124" i="261"/>
  <c r="W124" i="261"/>
  <c r="R124" i="261"/>
  <c r="Q124" i="261"/>
  <c r="P124" i="261"/>
  <c r="K124" i="261"/>
  <c r="J124" i="261"/>
  <c r="I124" i="261"/>
  <c r="BH123" i="261"/>
  <c r="BG123" i="261"/>
  <c r="BF123" i="261"/>
  <c r="BA123" i="261"/>
  <c r="AZ123" i="261"/>
  <c r="AY123" i="261"/>
  <c r="AT123" i="261"/>
  <c r="AS123" i="261"/>
  <c r="AR123" i="261"/>
  <c r="AM123" i="261"/>
  <c r="AL123" i="261"/>
  <c r="AK123" i="261"/>
  <c r="AF123" i="261"/>
  <c r="AE123" i="261"/>
  <c r="AD123" i="261"/>
  <c r="Y123" i="261"/>
  <c r="X123" i="261"/>
  <c r="W123" i="261"/>
  <c r="R123" i="261"/>
  <c r="Q123" i="261"/>
  <c r="P123" i="261"/>
  <c r="K123" i="261"/>
  <c r="J123" i="261"/>
  <c r="I123" i="261"/>
  <c r="BH122" i="261"/>
  <c r="BG122" i="261"/>
  <c r="BF122" i="261"/>
  <c r="BA122" i="261"/>
  <c r="AZ122" i="261"/>
  <c r="AY122" i="261"/>
  <c r="AT122" i="261"/>
  <c r="AS122" i="261"/>
  <c r="AR122" i="261"/>
  <c r="AM122" i="261"/>
  <c r="AL122" i="261"/>
  <c r="AK122" i="261"/>
  <c r="AH122" i="261"/>
  <c r="AF122" i="261"/>
  <c r="AE122" i="261"/>
  <c r="AD122" i="261"/>
  <c r="Y122" i="261"/>
  <c r="X122" i="261"/>
  <c r="W122" i="261"/>
  <c r="R122" i="261"/>
  <c r="Q122" i="261"/>
  <c r="P122" i="261"/>
  <c r="K122" i="261"/>
  <c r="J122" i="261"/>
  <c r="I122" i="261"/>
  <c r="F122" i="261"/>
  <c r="BE121" i="261"/>
  <c r="BD121" i="261"/>
  <c r="BB121" i="261"/>
  <c r="BC114" i="261"/>
  <c r="AX121" i="261"/>
  <c r="AW121" i="261"/>
  <c r="AU121" i="261"/>
  <c r="AV120" i="261"/>
  <c r="AQ121" i="261"/>
  <c r="AP121" i="261"/>
  <c r="AN121" i="261"/>
  <c r="AO121" i="261"/>
  <c r="AJ121" i="261"/>
  <c r="AI121" i="261"/>
  <c r="AG121" i="261"/>
  <c r="AH121" i="261"/>
  <c r="AC121" i="261"/>
  <c r="AB121" i="261"/>
  <c r="Z121" i="261"/>
  <c r="AA121" i="261"/>
  <c r="V121" i="261"/>
  <c r="U121" i="261"/>
  <c r="S121" i="261"/>
  <c r="T118" i="261"/>
  <c r="O121" i="261"/>
  <c r="N121" i="261"/>
  <c r="L121" i="261"/>
  <c r="H121" i="261"/>
  <c r="G121" i="261"/>
  <c r="E121" i="261"/>
  <c r="F119" i="261"/>
  <c r="BH120" i="261"/>
  <c r="BG120" i="261"/>
  <c r="BF120" i="261"/>
  <c r="BA120" i="261"/>
  <c r="AZ120" i="261"/>
  <c r="AY120" i="261"/>
  <c r="AT120" i="261"/>
  <c r="AS120" i="261"/>
  <c r="AR120" i="261"/>
  <c r="AM120" i="261"/>
  <c r="AL120" i="261"/>
  <c r="AK120" i="261"/>
  <c r="AF120" i="261"/>
  <c r="AE120" i="261"/>
  <c r="AD120" i="261"/>
  <c r="Y120" i="261"/>
  <c r="X120" i="261"/>
  <c r="W120" i="261"/>
  <c r="R120" i="261"/>
  <c r="Q120" i="261"/>
  <c r="P120" i="261"/>
  <c r="K120" i="261"/>
  <c r="J120" i="261"/>
  <c r="I120" i="261"/>
  <c r="BH119" i="261"/>
  <c r="BG119" i="261"/>
  <c r="BF119" i="261"/>
  <c r="BA119" i="261"/>
  <c r="AZ119" i="261"/>
  <c r="AY119" i="261"/>
  <c r="AT119" i="261"/>
  <c r="AS119" i="261"/>
  <c r="AR119" i="261"/>
  <c r="AM119" i="261"/>
  <c r="AL119" i="261"/>
  <c r="AK119" i="261"/>
  <c r="AF119" i="261"/>
  <c r="AE119" i="261"/>
  <c r="AD119" i="261"/>
  <c r="Y119" i="261"/>
  <c r="X119" i="261"/>
  <c r="W119" i="261"/>
  <c r="R119" i="261"/>
  <c r="Q119" i="261"/>
  <c r="P119" i="261"/>
  <c r="K119" i="261"/>
  <c r="J119" i="261"/>
  <c r="I119" i="261"/>
  <c r="BH118" i="261"/>
  <c r="BG118" i="261"/>
  <c r="BF118" i="261"/>
  <c r="BA118" i="261"/>
  <c r="AZ118" i="261"/>
  <c r="AY118" i="261"/>
  <c r="AT118" i="261"/>
  <c r="AS118" i="261"/>
  <c r="AR118" i="261"/>
  <c r="AM118" i="261"/>
  <c r="AL118" i="261"/>
  <c r="AK118" i="261"/>
  <c r="AF118" i="261"/>
  <c r="AE118" i="261"/>
  <c r="AD118" i="261"/>
  <c r="Y118" i="261"/>
  <c r="X118" i="261"/>
  <c r="W118" i="261"/>
  <c r="R118" i="261"/>
  <c r="Q118" i="261"/>
  <c r="P118" i="261"/>
  <c r="K118" i="261"/>
  <c r="J118" i="261"/>
  <c r="I118" i="261"/>
  <c r="BH117" i="261"/>
  <c r="BG117" i="261"/>
  <c r="BF117" i="261"/>
  <c r="BA117" i="261"/>
  <c r="AZ117" i="261"/>
  <c r="AY117" i="261"/>
  <c r="AT117" i="261"/>
  <c r="AS117" i="261"/>
  <c r="AR117" i="261"/>
  <c r="AM117" i="261"/>
  <c r="AL117" i="261"/>
  <c r="AK117" i="261"/>
  <c r="AF117" i="261"/>
  <c r="AE117" i="261"/>
  <c r="AD117" i="261"/>
  <c r="Y117" i="261"/>
  <c r="X117" i="261"/>
  <c r="W117" i="261"/>
  <c r="R117" i="261"/>
  <c r="Q117" i="261"/>
  <c r="P117" i="261"/>
  <c r="K117" i="261"/>
  <c r="J117" i="261"/>
  <c r="I117" i="261"/>
  <c r="BH116" i="261"/>
  <c r="BG116" i="261"/>
  <c r="BF116" i="261"/>
  <c r="BA116" i="261"/>
  <c r="AZ116" i="261"/>
  <c r="AY116" i="261"/>
  <c r="AT116" i="261"/>
  <c r="AS116" i="261"/>
  <c r="AR116" i="261"/>
  <c r="AM116" i="261"/>
  <c r="AL116" i="261"/>
  <c r="AK116" i="261"/>
  <c r="AF116" i="261"/>
  <c r="AE116" i="261"/>
  <c r="AD116" i="261"/>
  <c r="Y116" i="261"/>
  <c r="X116" i="261"/>
  <c r="W116" i="261"/>
  <c r="R116" i="261"/>
  <c r="Q116" i="261"/>
  <c r="P116" i="261"/>
  <c r="K116" i="261"/>
  <c r="J116" i="261"/>
  <c r="I116" i="261"/>
  <c r="BH115" i="261"/>
  <c r="BG115" i="261"/>
  <c r="BF115" i="261"/>
  <c r="BA115" i="261"/>
  <c r="AZ115" i="261"/>
  <c r="AY115" i="261"/>
  <c r="AT115" i="261"/>
  <c r="AS115" i="261"/>
  <c r="AR115" i="261"/>
  <c r="AM115" i="261"/>
  <c r="AL115" i="261"/>
  <c r="AK115" i="261"/>
  <c r="AF115" i="261"/>
  <c r="AE115" i="261"/>
  <c r="AD115" i="261"/>
  <c r="Y115" i="261"/>
  <c r="X115" i="261"/>
  <c r="W115" i="261"/>
  <c r="R115" i="261"/>
  <c r="Q115" i="261"/>
  <c r="P115" i="261"/>
  <c r="K115" i="261"/>
  <c r="J115" i="261"/>
  <c r="I115" i="261"/>
  <c r="BH114" i="261"/>
  <c r="BG114" i="261"/>
  <c r="BF114" i="261"/>
  <c r="BA114" i="261"/>
  <c r="AZ114" i="261"/>
  <c r="AY114" i="261"/>
  <c r="AT114" i="261"/>
  <c r="AS114" i="261"/>
  <c r="AR114" i="261"/>
  <c r="AM114" i="261"/>
  <c r="AL114" i="261"/>
  <c r="AK114" i="261"/>
  <c r="AF114" i="261"/>
  <c r="AE114" i="261"/>
  <c r="AD114" i="261"/>
  <c r="Y114" i="261"/>
  <c r="X114" i="261"/>
  <c r="W114" i="261"/>
  <c r="R114" i="261"/>
  <c r="Q114" i="261"/>
  <c r="P114" i="261"/>
  <c r="K114" i="261"/>
  <c r="J114" i="261"/>
  <c r="I114" i="261"/>
  <c r="BH113" i="261"/>
  <c r="BG113" i="261"/>
  <c r="BF113" i="261"/>
  <c r="BA113" i="261"/>
  <c r="AZ113" i="261"/>
  <c r="AY113" i="261"/>
  <c r="AT113" i="261"/>
  <c r="AS113" i="261"/>
  <c r="AR113" i="261"/>
  <c r="AM113" i="261"/>
  <c r="AL113" i="261"/>
  <c r="AK113" i="261"/>
  <c r="AF113" i="261"/>
  <c r="AE113" i="261"/>
  <c r="AD113" i="261"/>
  <c r="Y113" i="261"/>
  <c r="X113" i="261"/>
  <c r="W113" i="261"/>
  <c r="R113" i="261"/>
  <c r="Q113" i="261"/>
  <c r="P113" i="261"/>
  <c r="K113" i="261"/>
  <c r="J113" i="261"/>
  <c r="I113" i="261"/>
  <c r="BE112" i="261"/>
  <c r="BD112" i="261"/>
  <c r="BB112" i="261"/>
  <c r="AX112" i="261"/>
  <c r="AW112" i="261"/>
  <c r="AU112" i="261"/>
  <c r="AV111" i="261"/>
  <c r="AQ112" i="261"/>
  <c r="AP112" i="261"/>
  <c r="AN112" i="261"/>
  <c r="AO109" i="261"/>
  <c r="AJ112" i="261"/>
  <c r="AI112" i="261"/>
  <c r="AG112" i="261"/>
  <c r="AH112" i="261"/>
  <c r="AC112" i="261"/>
  <c r="AB112" i="261"/>
  <c r="Z112" i="261"/>
  <c r="AA105" i="261"/>
  <c r="V112" i="261"/>
  <c r="U112" i="261"/>
  <c r="S112" i="261"/>
  <c r="O112" i="261"/>
  <c r="N112" i="261"/>
  <c r="L112" i="261"/>
  <c r="H112" i="261"/>
  <c r="G112" i="261"/>
  <c r="E112" i="261"/>
  <c r="F111" i="261"/>
  <c r="BH111" i="261"/>
  <c r="BG111" i="261"/>
  <c r="BF111" i="261"/>
  <c r="BA111" i="261"/>
  <c r="AZ111" i="261"/>
  <c r="AY111" i="261"/>
  <c r="AT111" i="261"/>
  <c r="AS111" i="261"/>
  <c r="AR111" i="261"/>
  <c r="AM111" i="261"/>
  <c r="AL111" i="261"/>
  <c r="AK111" i="261"/>
  <c r="AF111" i="261"/>
  <c r="AE111" i="261"/>
  <c r="AD111" i="261"/>
  <c r="Y111" i="261"/>
  <c r="X111" i="261"/>
  <c r="W111" i="261"/>
  <c r="R111" i="261"/>
  <c r="Q111" i="261"/>
  <c r="P111" i="261"/>
  <c r="K111" i="261"/>
  <c r="J111" i="261"/>
  <c r="I111" i="261"/>
  <c r="BH110" i="261"/>
  <c r="BG110" i="261"/>
  <c r="BF110" i="261"/>
  <c r="BA110" i="261"/>
  <c r="AZ110" i="261"/>
  <c r="AY110" i="261"/>
  <c r="AT110" i="261"/>
  <c r="AS110" i="261"/>
  <c r="AR110" i="261"/>
  <c r="AM110" i="261"/>
  <c r="AL110" i="261"/>
  <c r="AK110" i="261"/>
  <c r="AF110" i="261"/>
  <c r="AE110" i="261"/>
  <c r="AD110" i="261"/>
  <c r="Y110" i="261"/>
  <c r="X110" i="261"/>
  <c r="W110" i="261"/>
  <c r="R110" i="261"/>
  <c r="Q110" i="261"/>
  <c r="P110" i="261"/>
  <c r="K110" i="261"/>
  <c r="J110" i="261"/>
  <c r="I110" i="261"/>
  <c r="BH109" i="261"/>
  <c r="BG109" i="261"/>
  <c r="BF109" i="261"/>
  <c r="BA109" i="261"/>
  <c r="AZ109" i="261"/>
  <c r="AY109" i="261"/>
  <c r="AT109" i="261"/>
  <c r="AS109" i="261"/>
  <c r="AR109" i="261"/>
  <c r="AM109" i="261"/>
  <c r="AL109" i="261"/>
  <c r="AK109" i="261"/>
  <c r="AF109" i="261"/>
  <c r="AE109" i="261"/>
  <c r="AD109" i="261"/>
  <c r="Y109" i="261"/>
  <c r="X109" i="261"/>
  <c r="W109" i="261"/>
  <c r="R109" i="261"/>
  <c r="Q109" i="261"/>
  <c r="P109" i="261"/>
  <c r="K109" i="261"/>
  <c r="J109" i="261"/>
  <c r="I109" i="261"/>
  <c r="BH108" i="261"/>
  <c r="BG108" i="261"/>
  <c r="BF108" i="261"/>
  <c r="BA108" i="261"/>
  <c r="AZ108" i="261"/>
  <c r="AY108" i="261"/>
  <c r="AT108" i="261"/>
  <c r="AS108" i="261"/>
  <c r="AR108" i="261"/>
  <c r="AM108" i="261"/>
  <c r="AL108" i="261"/>
  <c r="AK108" i="261"/>
  <c r="AF108" i="261"/>
  <c r="AE108" i="261"/>
  <c r="AD108" i="261"/>
  <c r="Y108" i="261"/>
  <c r="X108" i="261"/>
  <c r="W108" i="261"/>
  <c r="R108" i="261"/>
  <c r="Q108" i="261"/>
  <c r="P108" i="261"/>
  <c r="K108" i="261"/>
  <c r="J108" i="261"/>
  <c r="I108" i="261"/>
  <c r="BH107" i="261"/>
  <c r="BG107" i="261"/>
  <c r="BF107" i="261"/>
  <c r="BA107" i="261"/>
  <c r="AZ107" i="261"/>
  <c r="AY107" i="261"/>
  <c r="AT107" i="261"/>
  <c r="AS107" i="261"/>
  <c r="AR107" i="261"/>
  <c r="AM107" i="261"/>
  <c r="AL107" i="261"/>
  <c r="AK107" i="261"/>
  <c r="AF107" i="261"/>
  <c r="AE107" i="261"/>
  <c r="AD107" i="261"/>
  <c r="Y107" i="261"/>
  <c r="X107" i="261"/>
  <c r="W107" i="261"/>
  <c r="R107" i="261"/>
  <c r="Q107" i="261"/>
  <c r="P107" i="261"/>
  <c r="K107" i="261"/>
  <c r="J107" i="261"/>
  <c r="I107" i="261"/>
  <c r="BH106" i="261"/>
  <c r="BG106" i="261"/>
  <c r="BF106" i="261"/>
  <c r="BA106" i="261"/>
  <c r="AZ106" i="261"/>
  <c r="AY106" i="261"/>
  <c r="AT106" i="261"/>
  <c r="AS106" i="261"/>
  <c r="AR106" i="261"/>
  <c r="AM106" i="261"/>
  <c r="AL106" i="261"/>
  <c r="AK106" i="261"/>
  <c r="AF106" i="261"/>
  <c r="AE106" i="261"/>
  <c r="AD106" i="261"/>
  <c r="Y106" i="261"/>
  <c r="X106" i="261"/>
  <c r="W106" i="261"/>
  <c r="R106" i="261"/>
  <c r="Q106" i="261"/>
  <c r="P106" i="261"/>
  <c r="K106" i="261"/>
  <c r="J106" i="261"/>
  <c r="I106" i="261"/>
  <c r="BH105" i="261"/>
  <c r="BG105" i="261"/>
  <c r="BF105" i="261"/>
  <c r="BA105" i="261"/>
  <c r="AZ105" i="261"/>
  <c r="AY105" i="261"/>
  <c r="AT105" i="261"/>
  <c r="AS105" i="261"/>
  <c r="AR105" i="261"/>
  <c r="AM105" i="261"/>
  <c r="AL105" i="261"/>
  <c r="AK105" i="261"/>
  <c r="AF105" i="261"/>
  <c r="AE105" i="261"/>
  <c r="AD105" i="261"/>
  <c r="Y105" i="261"/>
  <c r="X105" i="261"/>
  <c r="W105" i="261"/>
  <c r="R105" i="261"/>
  <c r="Q105" i="261"/>
  <c r="P105" i="261"/>
  <c r="K105" i="261"/>
  <c r="J105" i="261"/>
  <c r="I105" i="261"/>
  <c r="BH104" i="261"/>
  <c r="BG104" i="261"/>
  <c r="BF104" i="261"/>
  <c r="BA104" i="261"/>
  <c r="AZ104" i="261"/>
  <c r="AY104" i="261"/>
  <c r="AT104" i="261"/>
  <c r="AS104" i="261"/>
  <c r="AR104" i="261"/>
  <c r="AM104" i="261"/>
  <c r="AL104" i="261"/>
  <c r="AK104" i="261"/>
  <c r="AF104" i="261"/>
  <c r="AE104" i="261"/>
  <c r="AD104" i="261"/>
  <c r="Y104" i="261"/>
  <c r="X104" i="261"/>
  <c r="W104" i="261"/>
  <c r="R104" i="261"/>
  <c r="Q104" i="261"/>
  <c r="P104" i="261"/>
  <c r="K104" i="261"/>
  <c r="J104" i="261"/>
  <c r="I104" i="261"/>
  <c r="BE103" i="261"/>
  <c r="BD103" i="261"/>
  <c r="BB103" i="261"/>
  <c r="BC102" i="261"/>
  <c r="AX103" i="261"/>
  <c r="AW103" i="261"/>
  <c r="AU103" i="261"/>
  <c r="AQ103" i="261"/>
  <c r="AP103" i="261"/>
  <c r="AN103" i="261"/>
  <c r="AJ103" i="261"/>
  <c r="AI103" i="261"/>
  <c r="AG103" i="261"/>
  <c r="AC103" i="261"/>
  <c r="AB103" i="261"/>
  <c r="Z103" i="261"/>
  <c r="AA103" i="261"/>
  <c r="V103" i="261"/>
  <c r="U103" i="261"/>
  <c r="S103" i="261"/>
  <c r="T102" i="261"/>
  <c r="O103" i="261"/>
  <c r="N103" i="261"/>
  <c r="L103" i="261"/>
  <c r="M99" i="261"/>
  <c r="H103" i="261"/>
  <c r="G103" i="261"/>
  <c r="E103" i="261"/>
  <c r="BH102" i="261"/>
  <c r="BG102" i="261"/>
  <c r="BF102" i="261"/>
  <c r="BA102" i="261"/>
  <c r="AZ102" i="261"/>
  <c r="AY102" i="261"/>
  <c r="AT102" i="261"/>
  <c r="AS102" i="261"/>
  <c r="AR102" i="261"/>
  <c r="AM102" i="261"/>
  <c r="AL102" i="261"/>
  <c r="AK102" i="261"/>
  <c r="AF102" i="261"/>
  <c r="AE102" i="261"/>
  <c r="AD102" i="261"/>
  <c r="Y102" i="261"/>
  <c r="X102" i="261"/>
  <c r="W102" i="261"/>
  <c r="R102" i="261"/>
  <c r="Q102" i="261"/>
  <c r="P102" i="261"/>
  <c r="K102" i="261"/>
  <c r="J102" i="261"/>
  <c r="I102" i="261"/>
  <c r="BH101" i="261"/>
  <c r="BG101" i="261"/>
  <c r="BF101" i="261"/>
  <c r="BA101" i="261"/>
  <c r="AZ101" i="261"/>
  <c r="AY101" i="261"/>
  <c r="AT101" i="261"/>
  <c r="AS101" i="261"/>
  <c r="AR101" i="261"/>
  <c r="AM101" i="261"/>
  <c r="AL101" i="261"/>
  <c r="AK101" i="261"/>
  <c r="AF101" i="261"/>
  <c r="AE101" i="261"/>
  <c r="AD101" i="261"/>
  <c r="Y101" i="261"/>
  <c r="X101" i="261"/>
  <c r="W101" i="261"/>
  <c r="R101" i="261"/>
  <c r="Q101" i="261"/>
  <c r="P101" i="261"/>
  <c r="K101" i="261"/>
  <c r="J101" i="261"/>
  <c r="I101" i="261"/>
  <c r="BH100" i="261"/>
  <c r="BG100" i="261"/>
  <c r="BF100" i="261"/>
  <c r="BA100" i="261"/>
  <c r="AZ100" i="261"/>
  <c r="AY100" i="261"/>
  <c r="AT100" i="261"/>
  <c r="AS100" i="261"/>
  <c r="AR100" i="261"/>
  <c r="AM100" i="261"/>
  <c r="AL100" i="261"/>
  <c r="AK100" i="261"/>
  <c r="AF100" i="261"/>
  <c r="AE100" i="261"/>
  <c r="AD100" i="261"/>
  <c r="Y100" i="261"/>
  <c r="X100" i="261"/>
  <c r="W100" i="261"/>
  <c r="R100" i="261"/>
  <c r="Q100" i="261"/>
  <c r="P100" i="261"/>
  <c r="K100" i="261"/>
  <c r="J100" i="261"/>
  <c r="I100" i="261"/>
  <c r="BH99" i="261"/>
  <c r="BG99" i="261"/>
  <c r="BF99" i="261"/>
  <c r="BA99" i="261"/>
  <c r="AZ99" i="261"/>
  <c r="AY99" i="261"/>
  <c r="AT99" i="261"/>
  <c r="AS99" i="261"/>
  <c r="AR99" i="261"/>
  <c r="AM99" i="261"/>
  <c r="AL99" i="261"/>
  <c r="AK99" i="261"/>
  <c r="AF99" i="261"/>
  <c r="AE99" i="261"/>
  <c r="AD99" i="261"/>
  <c r="Y99" i="261"/>
  <c r="X99" i="261"/>
  <c r="W99" i="261"/>
  <c r="R99" i="261"/>
  <c r="Q99" i="261"/>
  <c r="P99" i="261"/>
  <c r="K99" i="261"/>
  <c r="J99" i="261"/>
  <c r="I99" i="261"/>
  <c r="BH98" i="261"/>
  <c r="BG98" i="261"/>
  <c r="BF98" i="261"/>
  <c r="BA98" i="261"/>
  <c r="AZ98" i="261"/>
  <c r="AY98" i="261"/>
  <c r="AT98" i="261"/>
  <c r="AS98" i="261"/>
  <c r="AR98" i="261"/>
  <c r="AM98" i="261"/>
  <c r="AL98" i="261"/>
  <c r="AK98" i="261"/>
  <c r="AF98" i="261"/>
  <c r="AE98" i="261"/>
  <c r="AD98" i="261"/>
  <c r="Y98" i="261"/>
  <c r="X98" i="261"/>
  <c r="W98" i="261"/>
  <c r="R98" i="261"/>
  <c r="Q98" i="261"/>
  <c r="P98" i="261"/>
  <c r="K98" i="261"/>
  <c r="J98" i="261"/>
  <c r="I98" i="261"/>
  <c r="BH97" i="261"/>
  <c r="BG97" i="261"/>
  <c r="BF97" i="261"/>
  <c r="BA97" i="261"/>
  <c r="AZ97" i="261"/>
  <c r="AY97" i="261"/>
  <c r="AT97" i="261"/>
  <c r="AS97" i="261"/>
  <c r="AR97" i="261"/>
  <c r="AO97" i="261"/>
  <c r="AM97" i="261"/>
  <c r="AL97" i="261"/>
  <c r="AK97" i="261"/>
  <c r="AF97" i="261"/>
  <c r="AE97" i="261"/>
  <c r="AD97" i="261"/>
  <c r="Y97" i="261"/>
  <c r="X97" i="261"/>
  <c r="W97" i="261"/>
  <c r="R97" i="261"/>
  <c r="Q97" i="261"/>
  <c r="P97" i="261"/>
  <c r="K97" i="261"/>
  <c r="J97" i="261"/>
  <c r="I97" i="261"/>
  <c r="BH96" i="261"/>
  <c r="BG96" i="261"/>
  <c r="BF96" i="261"/>
  <c r="BC96" i="261"/>
  <c r="BA96" i="261"/>
  <c r="AZ96" i="261"/>
  <c r="AY96" i="261"/>
  <c r="AT96" i="261"/>
  <c r="AS96" i="261"/>
  <c r="AR96" i="261"/>
  <c r="AM96" i="261"/>
  <c r="AL96" i="261"/>
  <c r="AK96" i="261"/>
  <c r="AF96" i="261"/>
  <c r="AE96" i="261"/>
  <c r="AD96" i="261"/>
  <c r="Y96" i="261"/>
  <c r="X96" i="261"/>
  <c r="W96" i="261"/>
  <c r="R96" i="261"/>
  <c r="Q96" i="261"/>
  <c r="P96" i="261"/>
  <c r="M96" i="261"/>
  <c r="K96" i="261"/>
  <c r="J96" i="261"/>
  <c r="I96" i="261"/>
  <c r="BH95" i="261"/>
  <c r="BG95" i="261"/>
  <c r="BF95" i="261"/>
  <c r="BA95" i="261"/>
  <c r="AZ95" i="261"/>
  <c r="AY95" i="261"/>
  <c r="AT95" i="261"/>
  <c r="AS95" i="261"/>
  <c r="AR95" i="261"/>
  <c r="AM95" i="261"/>
  <c r="AL95" i="261"/>
  <c r="AK95" i="261"/>
  <c r="AH95" i="261"/>
  <c r="AF95" i="261"/>
  <c r="AE95" i="261"/>
  <c r="AD95" i="261"/>
  <c r="AA95" i="261"/>
  <c r="Y95" i="261"/>
  <c r="X95" i="261"/>
  <c r="W95" i="261"/>
  <c r="R95" i="261"/>
  <c r="Q95" i="261"/>
  <c r="P95" i="261"/>
  <c r="K95" i="261"/>
  <c r="J95" i="261"/>
  <c r="I95" i="261"/>
  <c r="F95" i="261"/>
  <c r="BE94" i="261"/>
  <c r="BD94" i="261"/>
  <c r="BB94" i="261"/>
  <c r="AX94" i="261"/>
  <c r="AW94" i="261"/>
  <c r="AU94" i="261"/>
  <c r="AV87" i="261"/>
  <c r="AQ94" i="261"/>
  <c r="AP94" i="261"/>
  <c r="AN94" i="261"/>
  <c r="AO94" i="261"/>
  <c r="AJ94" i="261"/>
  <c r="AI94" i="261"/>
  <c r="AG94" i="261"/>
  <c r="AH94" i="261"/>
  <c r="AC94" i="261"/>
  <c r="AB94" i="261"/>
  <c r="Z94" i="261"/>
  <c r="AA94" i="261"/>
  <c r="V94" i="261"/>
  <c r="U94" i="261"/>
  <c r="S94" i="261"/>
  <c r="T93" i="261"/>
  <c r="O94" i="261"/>
  <c r="N94" i="261"/>
  <c r="L94" i="261"/>
  <c r="H94" i="261"/>
  <c r="G94" i="261"/>
  <c r="E94" i="261"/>
  <c r="F94" i="261"/>
  <c r="BH93" i="261"/>
  <c r="BG93" i="261"/>
  <c r="BF93" i="261"/>
  <c r="BA93" i="261"/>
  <c r="AZ93" i="261"/>
  <c r="AY93" i="261"/>
  <c r="AT93" i="261"/>
  <c r="AS93" i="261"/>
  <c r="AR93" i="261"/>
  <c r="AM93" i="261"/>
  <c r="AL93" i="261"/>
  <c r="AK93" i="261"/>
  <c r="AF93" i="261"/>
  <c r="AE93" i="261"/>
  <c r="AD93" i="261"/>
  <c r="Y93" i="261"/>
  <c r="X93" i="261"/>
  <c r="W93" i="261"/>
  <c r="R93" i="261"/>
  <c r="Q93" i="261"/>
  <c r="P93" i="261"/>
  <c r="K93" i="261"/>
  <c r="J93" i="261"/>
  <c r="I93" i="261"/>
  <c r="BH92" i="261"/>
  <c r="BG92" i="261"/>
  <c r="BF92" i="261"/>
  <c r="BA92" i="261"/>
  <c r="AZ92" i="261"/>
  <c r="AY92" i="261"/>
  <c r="AT92" i="261"/>
  <c r="AS92" i="261"/>
  <c r="AR92" i="261"/>
  <c r="AM92" i="261"/>
  <c r="AL92" i="261"/>
  <c r="AK92" i="261"/>
  <c r="AF92" i="261"/>
  <c r="AE92" i="261"/>
  <c r="AD92" i="261"/>
  <c r="Y92" i="261"/>
  <c r="X92" i="261"/>
  <c r="W92" i="261"/>
  <c r="R92" i="261"/>
  <c r="Q92" i="261"/>
  <c r="P92" i="261"/>
  <c r="K92" i="261"/>
  <c r="J92" i="261"/>
  <c r="I92" i="261"/>
  <c r="BH91" i="261"/>
  <c r="BG91" i="261"/>
  <c r="BF91" i="261"/>
  <c r="BA91" i="261"/>
  <c r="AZ91" i="261"/>
  <c r="AY91" i="261"/>
  <c r="AT91" i="261"/>
  <c r="AS91" i="261"/>
  <c r="AR91" i="261"/>
  <c r="AM91" i="261"/>
  <c r="AL91" i="261"/>
  <c r="AK91" i="261"/>
  <c r="AF91" i="261"/>
  <c r="AE91" i="261"/>
  <c r="AD91" i="261"/>
  <c r="Y91" i="261"/>
  <c r="X91" i="261"/>
  <c r="W91" i="261"/>
  <c r="R91" i="261"/>
  <c r="Q91" i="261"/>
  <c r="P91" i="261"/>
  <c r="K91" i="261"/>
  <c r="J91" i="261"/>
  <c r="I91" i="261"/>
  <c r="BH90" i="261"/>
  <c r="BG90" i="261"/>
  <c r="BF90" i="261"/>
  <c r="BA90" i="261"/>
  <c r="AZ90" i="261"/>
  <c r="AY90" i="261"/>
  <c r="AT90" i="261"/>
  <c r="AS90" i="261"/>
  <c r="AR90" i="261"/>
  <c r="AM90" i="261"/>
  <c r="AL90" i="261"/>
  <c r="AK90" i="261"/>
  <c r="AF90" i="261"/>
  <c r="AE90" i="261"/>
  <c r="AD90" i="261"/>
  <c r="Y90" i="261"/>
  <c r="X90" i="261"/>
  <c r="W90" i="261"/>
  <c r="R90" i="261"/>
  <c r="Q90" i="261"/>
  <c r="P90" i="261"/>
  <c r="K90" i="261"/>
  <c r="J90" i="261"/>
  <c r="I90" i="261"/>
  <c r="BH89" i="261"/>
  <c r="BG89" i="261"/>
  <c r="BF89" i="261"/>
  <c r="BA89" i="261"/>
  <c r="AZ89" i="261"/>
  <c r="AY89" i="261"/>
  <c r="AT89" i="261"/>
  <c r="AS89" i="261"/>
  <c r="AR89" i="261"/>
  <c r="AM89" i="261"/>
  <c r="AL89" i="261"/>
  <c r="AK89" i="261"/>
  <c r="AF89" i="261"/>
  <c r="AE89" i="261"/>
  <c r="AD89" i="261"/>
  <c r="Y89" i="261"/>
  <c r="X89" i="261"/>
  <c r="W89" i="261"/>
  <c r="R89" i="261"/>
  <c r="Q89" i="261"/>
  <c r="P89" i="261"/>
  <c r="K89" i="261"/>
  <c r="J89" i="261"/>
  <c r="I89" i="261"/>
  <c r="BH88" i="261"/>
  <c r="BG88" i="261"/>
  <c r="BF88" i="261"/>
  <c r="BA88" i="261"/>
  <c r="AZ88" i="261"/>
  <c r="AY88" i="261"/>
  <c r="AT88" i="261"/>
  <c r="AS88" i="261"/>
  <c r="AR88" i="261"/>
  <c r="AM88" i="261"/>
  <c r="AL88" i="261"/>
  <c r="AK88" i="261"/>
  <c r="AF88" i="261"/>
  <c r="AE88" i="261"/>
  <c r="AD88" i="261"/>
  <c r="Y88" i="261"/>
  <c r="X88" i="261"/>
  <c r="W88" i="261"/>
  <c r="R88" i="261"/>
  <c r="Q88" i="261"/>
  <c r="P88" i="261"/>
  <c r="K88" i="261"/>
  <c r="J88" i="261"/>
  <c r="I88" i="261"/>
  <c r="BH87" i="261"/>
  <c r="BG87" i="261"/>
  <c r="BF87" i="261"/>
  <c r="BA87" i="261"/>
  <c r="AZ87" i="261"/>
  <c r="AY87" i="261"/>
  <c r="AT87" i="261"/>
  <c r="AS87" i="261"/>
  <c r="AR87" i="261"/>
  <c r="AM87" i="261"/>
  <c r="AL87" i="261"/>
  <c r="AK87" i="261"/>
  <c r="AF87" i="261"/>
  <c r="AE87" i="261"/>
  <c r="AD87" i="261"/>
  <c r="Y87" i="261"/>
  <c r="X87" i="261"/>
  <c r="W87" i="261"/>
  <c r="R87" i="261"/>
  <c r="Q87" i="261"/>
  <c r="P87" i="261"/>
  <c r="K87" i="261"/>
  <c r="J87" i="261"/>
  <c r="I87" i="261"/>
  <c r="BH86" i="261"/>
  <c r="BG86" i="261"/>
  <c r="BF86" i="261"/>
  <c r="BA86" i="261"/>
  <c r="AZ86" i="261"/>
  <c r="AY86" i="261"/>
  <c r="AT86" i="261"/>
  <c r="AS86" i="261"/>
  <c r="AR86" i="261"/>
  <c r="AM86" i="261"/>
  <c r="AL86" i="261"/>
  <c r="AK86" i="261"/>
  <c r="AF86" i="261"/>
  <c r="AE86" i="261"/>
  <c r="AD86" i="261"/>
  <c r="Y86" i="261"/>
  <c r="X86" i="261"/>
  <c r="W86" i="261"/>
  <c r="R86" i="261"/>
  <c r="Q86" i="261"/>
  <c r="P86" i="261"/>
  <c r="K86" i="261"/>
  <c r="J86" i="261"/>
  <c r="I86" i="261"/>
  <c r="BE85" i="261"/>
  <c r="BD85" i="261"/>
  <c r="BB85" i="261"/>
  <c r="AX85" i="261"/>
  <c r="AW85" i="261"/>
  <c r="AU85" i="261"/>
  <c r="AV79" i="261"/>
  <c r="AQ85" i="261"/>
  <c r="AP85" i="261"/>
  <c r="AN85" i="261"/>
  <c r="AJ85" i="261"/>
  <c r="AI85" i="261"/>
  <c r="AG85" i="261"/>
  <c r="AH85" i="261"/>
  <c r="AC85" i="261"/>
  <c r="AB85" i="261"/>
  <c r="Z85" i="261"/>
  <c r="AA85" i="261"/>
  <c r="V85" i="261"/>
  <c r="U85" i="261"/>
  <c r="S85" i="261"/>
  <c r="T84" i="261"/>
  <c r="O85" i="261"/>
  <c r="N85" i="261"/>
  <c r="L85" i="261"/>
  <c r="M84" i="261"/>
  <c r="H85" i="261"/>
  <c r="G85" i="261"/>
  <c r="E85" i="261"/>
  <c r="F85" i="261"/>
  <c r="BH84" i="261"/>
  <c r="BG84" i="261"/>
  <c r="BF84" i="261"/>
  <c r="BA84" i="261"/>
  <c r="AZ84" i="261"/>
  <c r="AY84" i="261"/>
  <c r="AT84" i="261"/>
  <c r="AS84" i="261"/>
  <c r="AR84" i="261"/>
  <c r="AM84" i="261"/>
  <c r="AL84" i="261"/>
  <c r="AK84" i="261"/>
  <c r="AF84" i="261"/>
  <c r="AE84" i="261"/>
  <c r="AD84" i="261"/>
  <c r="Y84" i="261"/>
  <c r="X84" i="261"/>
  <c r="W84" i="261"/>
  <c r="R84" i="261"/>
  <c r="Q84" i="261"/>
  <c r="P84" i="261"/>
  <c r="K84" i="261"/>
  <c r="J84" i="261"/>
  <c r="I84" i="261"/>
  <c r="BH83" i="261"/>
  <c r="BG83" i="261"/>
  <c r="BF83" i="261"/>
  <c r="BA83" i="261"/>
  <c r="AZ83" i="261"/>
  <c r="AY83" i="261"/>
  <c r="AT83" i="261"/>
  <c r="AS83" i="261"/>
  <c r="AR83" i="261"/>
  <c r="AM83" i="261"/>
  <c r="AL83" i="261"/>
  <c r="AK83" i="261"/>
  <c r="AF83" i="261"/>
  <c r="AE83" i="261"/>
  <c r="AD83" i="261"/>
  <c r="Y83" i="261"/>
  <c r="X83" i="261"/>
  <c r="W83" i="261"/>
  <c r="R83" i="261"/>
  <c r="Q83" i="261"/>
  <c r="P83" i="261"/>
  <c r="K83" i="261"/>
  <c r="J83" i="261"/>
  <c r="I83" i="261"/>
  <c r="BH82" i="261"/>
  <c r="BG82" i="261"/>
  <c r="BF82" i="261"/>
  <c r="BA82" i="261"/>
  <c r="AZ82" i="261"/>
  <c r="AY82" i="261"/>
  <c r="AT82" i="261"/>
  <c r="AS82" i="261"/>
  <c r="AR82" i="261"/>
  <c r="AM82" i="261"/>
  <c r="AL82" i="261"/>
  <c r="AK82" i="261"/>
  <c r="AF82" i="261"/>
  <c r="AE82" i="261"/>
  <c r="AD82" i="261"/>
  <c r="Y82" i="261"/>
  <c r="X82" i="261"/>
  <c r="W82" i="261"/>
  <c r="R82" i="261"/>
  <c r="Q82" i="261"/>
  <c r="P82" i="261"/>
  <c r="K82" i="261"/>
  <c r="J82" i="261"/>
  <c r="I82" i="261"/>
  <c r="BH81" i="261"/>
  <c r="BG81" i="261"/>
  <c r="BF81" i="261"/>
  <c r="BA81" i="261"/>
  <c r="AZ81" i="261"/>
  <c r="AY81" i="261"/>
  <c r="AT81" i="261"/>
  <c r="AS81" i="261"/>
  <c r="AR81" i="261"/>
  <c r="AM81" i="261"/>
  <c r="AL81" i="261"/>
  <c r="AK81" i="261"/>
  <c r="AF81" i="261"/>
  <c r="AE81" i="261"/>
  <c r="AD81" i="261"/>
  <c r="Y81" i="261"/>
  <c r="X81" i="261"/>
  <c r="W81" i="261"/>
  <c r="R81" i="261"/>
  <c r="Q81" i="261"/>
  <c r="P81" i="261"/>
  <c r="K81" i="261"/>
  <c r="J81" i="261"/>
  <c r="I81" i="261"/>
  <c r="BH80" i="261"/>
  <c r="BG80" i="261"/>
  <c r="BF80" i="261"/>
  <c r="BA80" i="261"/>
  <c r="AZ80" i="261"/>
  <c r="AY80" i="261"/>
  <c r="AT80" i="261"/>
  <c r="AS80" i="261"/>
  <c r="AR80" i="261"/>
  <c r="AM80" i="261"/>
  <c r="AL80" i="261"/>
  <c r="AK80" i="261"/>
  <c r="AF80" i="261"/>
  <c r="AE80" i="261"/>
  <c r="AD80" i="261"/>
  <c r="Y80" i="261"/>
  <c r="X80" i="261"/>
  <c r="W80" i="261"/>
  <c r="R80" i="261"/>
  <c r="Q80" i="261"/>
  <c r="P80" i="261"/>
  <c r="K80" i="261"/>
  <c r="J80" i="261"/>
  <c r="I80" i="261"/>
  <c r="BH79" i="261"/>
  <c r="BG79" i="261"/>
  <c r="BF79" i="261"/>
  <c r="BA79" i="261"/>
  <c r="AZ79" i="261"/>
  <c r="AY79" i="261"/>
  <c r="AT79" i="261"/>
  <c r="AS79" i="261"/>
  <c r="AR79" i="261"/>
  <c r="AM79" i="261"/>
  <c r="AL79" i="261"/>
  <c r="AK79" i="261"/>
  <c r="AF79" i="261"/>
  <c r="AE79" i="261"/>
  <c r="AD79" i="261"/>
  <c r="Y79" i="261"/>
  <c r="X79" i="261"/>
  <c r="W79" i="261"/>
  <c r="R79" i="261"/>
  <c r="Q79" i="261"/>
  <c r="P79" i="261"/>
  <c r="K79" i="261"/>
  <c r="J79" i="261"/>
  <c r="I79" i="261"/>
  <c r="BH78" i="261"/>
  <c r="BG78" i="261"/>
  <c r="BF78" i="261"/>
  <c r="BA78" i="261"/>
  <c r="AZ78" i="261"/>
  <c r="AY78" i="261"/>
  <c r="AT78" i="261"/>
  <c r="AS78" i="261"/>
  <c r="AR78" i="261"/>
  <c r="AM78" i="261"/>
  <c r="AL78" i="261"/>
  <c r="AK78" i="261"/>
  <c r="AF78" i="261"/>
  <c r="AE78" i="261"/>
  <c r="AD78" i="261"/>
  <c r="Y78" i="261"/>
  <c r="X78" i="261"/>
  <c r="W78" i="261"/>
  <c r="R78" i="261"/>
  <c r="Q78" i="261"/>
  <c r="P78" i="261"/>
  <c r="K78" i="261"/>
  <c r="J78" i="261"/>
  <c r="I78" i="261"/>
  <c r="BH77" i="261"/>
  <c r="BG77" i="261"/>
  <c r="BF77" i="261"/>
  <c r="BA77" i="261"/>
  <c r="AZ77" i="261"/>
  <c r="AY77" i="261"/>
  <c r="AT77" i="261"/>
  <c r="AS77" i="261"/>
  <c r="AR77" i="261"/>
  <c r="AM77" i="261"/>
  <c r="AL77" i="261"/>
  <c r="AK77" i="261"/>
  <c r="AF77" i="261"/>
  <c r="AE77" i="261"/>
  <c r="AD77" i="261"/>
  <c r="Y77" i="261"/>
  <c r="X77" i="261"/>
  <c r="W77" i="261"/>
  <c r="R77" i="261"/>
  <c r="Q77" i="261"/>
  <c r="P77" i="261"/>
  <c r="K77" i="261"/>
  <c r="J77" i="261"/>
  <c r="I77" i="261"/>
  <c r="BE76" i="261"/>
  <c r="BD76" i="261"/>
  <c r="BB76" i="261"/>
  <c r="BC69" i="261"/>
  <c r="AX76" i="261"/>
  <c r="AW76" i="261"/>
  <c r="AU76" i="261"/>
  <c r="AV75" i="261"/>
  <c r="AQ76" i="261"/>
  <c r="AP76" i="261"/>
  <c r="AN76" i="261"/>
  <c r="AO76" i="261"/>
  <c r="AJ76" i="261"/>
  <c r="AI76" i="261"/>
  <c r="AG76" i="261"/>
  <c r="AH74" i="261"/>
  <c r="AC76" i="261"/>
  <c r="AB76" i="261"/>
  <c r="Z76" i="261"/>
  <c r="AA76" i="261"/>
  <c r="V76" i="261"/>
  <c r="U76" i="261"/>
  <c r="S76" i="261"/>
  <c r="T70" i="261"/>
  <c r="O76" i="261"/>
  <c r="N76" i="261"/>
  <c r="L76" i="261"/>
  <c r="M75" i="261"/>
  <c r="H76" i="261"/>
  <c r="G76" i="261"/>
  <c r="E76" i="261"/>
  <c r="F76" i="261"/>
  <c r="BH75" i="261"/>
  <c r="BG75" i="261"/>
  <c r="BF75" i="261"/>
  <c r="BA75" i="261"/>
  <c r="AZ75" i="261"/>
  <c r="AY75" i="261"/>
  <c r="AT75" i="261"/>
  <c r="AS75" i="261"/>
  <c r="AR75" i="261"/>
  <c r="AM75" i="261"/>
  <c r="AL75" i="261"/>
  <c r="AK75" i="261"/>
  <c r="AF75" i="261"/>
  <c r="AE75" i="261"/>
  <c r="AD75" i="261"/>
  <c r="Y75" i="261"/>
  <c r="X75" i="261"/>
  <c r="W75" i="261"/>
  <c r="R75" i="261"/>
  <c r="Q75" i="261"/>
  <c r="P75" i="261"/>
  <c r="K75" i="261"/>
  <c r="J75" i="261"/>
  <c r="I75" i="261"/>
  <c r="BH74" i="261"/>
  <c r="BG74" i="261"/>
  <c r="BF74" i="261"/>
  <c r="BA74" i="261"/>
  <c r="AZ74" i="261"/>
  <c r="AY74" i="261"/>
  <c r="AT74" i="261"/>
  <c r="AS74" i="261"/>
  <c r="AR74" i="261"/>
  <c r="AM74" i="261"/>
  <c r="AL74" i="261"/>
  <c r="AK74" i="261"/>
  <c r="AF74" i="261"/>
  <c r="AE74" i="261"/>
  <c r="AD74" i="261"/>
  <c r="Y74" i="261"/>
  <c r="X74" i="261"/>
  <c r="W74" i="261"/>
  <c r="R74" i="261"/>
  <c r="Q74" i="261"/>
  <c r="P74" i="261"/>
  <c r="K74" i="261"/>
  <c r="J74" i="261"/>
  <c r="I74" i="261"/>
  <c r="BH73" i="261"/>
  <c r="BG73" i="261"/>
  <c r="BF73" i="261"/>
  <c r="BA73" i="261"/>
  <c r="AZ73" i="261"/>
  <c r="AY73" i="261"/>
  <c r="AT73" i="261"/>
  <c r="AS73" i="261"/>
  <c r="AR73" i="261"/>
  <c r="AM73" i="261"/>
  <c r="AL73" i="261"/>
  <c r="AK73" i="261"/>
  <c r="AF73" i="261"/>
  <c r="AE73" i="261"/>
  <c r="AD73" i="261"/>
  <c r="Y73" i="261"/>
  <c r="X73" i="261"/>
  <c r="W73" i="261"/>
  <c r="R73" i="261"/>
  <c r="Q73" i="261"/>
  <c r="P73" i="261"/>
  <c r="K73" i="261"/>
  <c r="J73" i="261"/>
  <c r="I73" i="261"/>
  <c r="BH72" i="261"/>
  <c r="BG72" i="261"/>
  <c r="BF72" i="261"/>
  <c r="BA72" i="261"/>
  <c r="AZ72" i="261"/>
  <c r="AY72" i="261"/>
  <c r="AT72" i="261"/>
  <c r="AS72" i="261"/>
  <c r="AR72" i="261"/>
  <c r="AM72" i="261"/>
  <c r="AL72" i="261"/>
  <c r="AK72" i="261"/>
  <c r="AF72" i="261"/>
  <c r="AE72" i="261"/>
  <c r="AD72" i="261"/>
  <c r="Y72" i="261"/>
  <c r="X72" i="261"/>
  <c r="W72" i="261"/>
  <c r="R72" i="261"/>
  <c r="Q72" i="261"/>
  <c r="P72" i="261"/>
  <c r="K72" i="261"/>
  <c r="J72" i="261"/>
  <c r="I72" i="261"/>
  <c r="BH71" i="261"/>
  <c r="BG71" i="261"/>
  <c r="BF71" i="261"/>
  <c r="BA71" i="261"/>
  <c r="AZ71" i="261"/>
  <c r="AY71" i="261"/>
  <c r="AT71" i="261"/>
  <c r="AS71" i="261"/>
  <c r="AR71" i="261"/>
  <c r="AM71" i="261"/>
  <c r="AL71" i="261"/>
  <c r="AK71" i="261"/>
  <c r="AF71" i="261"/>
  <c r="AE71" i="261"/>
  <c r="AD71" i="261"/>
  <c r="Y71" i="261"/>
  <c r="X71" i="261"/>
  <c r="W71" i="261"/>
  <c r="R71" i="261"/>
  <c r="Q71" i="261"/>
  <c r="P71" i="261"/>
  <c r="K71" i="261"/>
  <c r="J71" i="261"/>
  <c r="I71" i="261"/>
  <c r="BH70" i="261"/>
  <c r="BG70" i="261"/>
  <c r="BF70" i="261"/>
  <c r="BA70" i="261"/>
  <c r="AZ70" i="261"/>
  <c r="AY70" i="261"/>
  <c r="AT70" i="261"/>
  <c r="AS70" i="261"/>
  <c r="AR70" i="261"/>
  <c r="AM70" i="261"/>
  <c r="AL70" i="261"/>
  <c r="AK70" i="261"/>
  <c r="AF70" i="261"/>
  <c r="AE70" i="261"/>
  <c r="AD70" i="261"/>
  <c r="AA70" i="261"/>
  <c r="Y70" i="261"/>
  <c r="X70" i="261"/>
  <c r="W70" i="261"/>
  <c r="R70" i="261"/>
  <c r="Q70" i="261"/>
  <c r="P70" i="261"/>
  <c r="K70" i="261"/>
  <c r="J70" i="261"/>
  <c r="I70" i="261"/>
  <c r="BH69" i="261"/>
  <c r="BG69" i="261"/>
  <c r="BF69" i="261"/>
  <c r="BA69" i="261"/>
  <c r="AZ69" i="261"/>
  <c r="AY69" i="261"/>
  <c r="AT69" i="261"/>
  <c r="AS69" i="261"/>
  <c r="AR69" i="261"/>
  <c r="AM69" i="261"/>
  <c r="AL69" i="261"/>
  <c r="AK69" i="261"/>
  <c r="AF69" i="261"/>
  <c r="AE69" i="261"/>
  <c r="AD69" i="261"/>
  <c r="Y69" i="261"/>
  <c r="X69" i="261"/>
  <c r="W69" i="261"/>
  <c r="R69" i="261"/>
  <c r="Q69" i="261"/>
  <c r="P69" i="261"/>
  <c r="K69" i="261"/>
  <c r="J69" i="261"/>
  <c r="I69" i="261"/>
  <c r="BH68" i="261"/>
  <c r="BG68" i="261"/>
  <c r="BF68" i="261"/>
  <c r="BA68" i="261"/>
  <c r="AZ68" i="261"/>
  <c r="AY68" i="261"/>
  <c r="AT68" i="261"/>
  <c r="AS68" i="261"/>
  <c r="AR68" i="261"/>
  <c r="AM68" i="261"/>
  <c r="AL68" i="261"/>
  <c r="AK68" i="261"/>
  <c r="AF68" i="261"/>
  <c r="AE68" i="261"/>
  <c r="AD68" i="261"/>
  <c r="Y68" i="261"/>
  <c r="X68" i="261"/>
  <c r="W68" i="261"/>
  <c r="R68" i="261"/>
  <c r="Q68" i="261"/>
  <c r="P68" i="261"/>
  <c r="K68" i="261"/>
  <c r="J68" i="261"/>
  <c r="I68" i="261"/>
  <c r="F68" i="261"/>
  <c r="BE67" i="261"/>
  <c r="BD67" i="261"/>
  <c r="BB67" i="261"/>
  <c r="BC67" i="261"/>
  <c r="AX67" i="261"/>
  <c r="AW67" i="261"/>
  <c r="AU67" i="261"/>
  <c r="AV66" i="261"/>
  <c r="AQ67" i="261"/>
  <c r="AP67" i="261"/>
  <c r="AN67" i="261"/>
  <c r="AO64" i="261"/>
  <c r="AJ67" i="261"/>
  <c r="AI67" i="261"/>
  <c r="AG67" i="261"/>
  <c r="AH60" i="261"/>
  <c r="AC67" i="261"/>
  <c r="AB67" i="261"/>
  <c r="Z67" i="261"/>
  <c r="AA59" i="261"/>
  <c r="V67" i="261"/>
  <c r="U67" i="261"/>
  <c r="S67" i="261"/>
  <c r="T64" i="261"/>
  <c r="O67" i="261"/>
  <c r="N67" i="261"/>
  <c r="L67" i="261"/>
  <c r="M66" i="261"/>
  <c r="H67" i="261"/>
  <c r="G67" i="261"/>
  <c r="E67" i="261"/>
  <c r="F67" i="261"/>
  <c r="BH66" i="261"/>
  <c r="BG66" i="261"/>
  <c r="BF66" i="261"/>
  <c r="BA66" i="261"/>
  <c r="AZ66" i="261"/>
  <c r="AY66" i="261"/>
  <c r="AT66" i="261"/>
  <c r="AS66" i="261"/>
  <c r="AR66" i="261"/>
  <c r="AM66" i="261"/>
  <c r="AL66" i="261"/>
  <c r="AK66" i="261"/>
  <c r="AF66" i="261"/>
  <c r="AE66" i="261"/>
  <c r="AD66" i="261"/>
  <c r="Y66" i="261"/>
  <c r="X66" i="261"/>
  <c r="W66" i="261"/>
  <c r="R66" i="261"/>
  <c r="Q66" i="261"/>
  <c r="P66" i="261"/>
  <c r="K66" i="261"/>
  <c r="J66" i="261"/>
  <c r="I66" i="261"/>
  <c r="BH65" i="261"/>
  <c r="BG65" i="261"/>
  <c r="BF65" i="261"/>
  <c r="BA65" i="261"/>
  <c r="AZ65" i="261"/>
  <c r="AY65" i="261"/>
  <c r="AT65" i="261"/>
  <c r="AS65" i="261"/>
  <c r="AR65" i="261"/>
  <c r="AM65" i="261"/>
  <c r="AL65" i="261"/>
  <c r="AK65" i="261"/>
  <c r="AF65" i="261"/>
  <c r="AE65" i="261"/>
  <c r="AD65" i="261"/>
  <c r="Y65" i="261"/>
  <c r="X65" i="261"/>
  <c r="W65" i="261"/>
  <c r="R65" i="261"/>
  <c r="Q65" i="261"/>
  <c r="P65" i="261"/>
  <c r="K65" i="261"/>
  <c r="J65" i="261"/>
  <c r="I65" i="261"/>
  <c r="BH64" i="261"/>
  <c r="BG64" i="261"/>
  <c r="BF64" i="261"/>
  <c r="BA64" i="261"/>
  <c r="AZ64" i="261"/>
  <c r="AY64" i="261"/>
  <c r="AT64" i="261"/>
  <c r="AS64" i="261"/>
  <c r="AR64" i="261"/>
  <c r="AM64" i="261"/>
  <c r="AL64" i="261"/>
  <c r="AK64" i="261"/>
  <c r="AF64" i="261"/>
  <c r="AE64" i="261"/>
  <c r="AD64" i="261"/>
  <c r="Y64" i="261"/>
  <c r="X64" i="261"/>
  <c r="W64" i="261"/>
  <c r="R64" i="261"/>
  <c r="Q64" i="261"/>
  <c r="P64" i="261"/>
  <c r="K64" i="261"/>
  <c r="J64" i="261"/>
  <c r="I64" i="261"/>
  <c r="BH63" i="261"/>
  <c r="BG63" i="261"/>
  <c r="BF63" i="261"/>
  <c r="BA63" i="261"/>
  <c r="AZ63" i="261"/>
  <c r="AY63" i="261"/>
  <c r="AT63" i="261"/>
  <c r="AS63" i="261"/>
  <c r="AR63" i="261"/>
  <c r="AM63" i="261"/>
  <c r="AL63" i="261"/>
  <c r="AK63" i="261"/>
  <c r="AF63" i="261"/>
  <c r="AE63" i="261"/>
  <c r="AD63" i="261"/>
  <c r="Y63" i="261"/>
  <c r="X63" i="261"/>
  <c r="W63" i="261"/>
  <c r="R63" i="261"/>
  <c r="Q63" i="261"/>
  <c r="P63" i="261"/>
  <c r="K63" i="261"/>
  <c r="J63" i="261"/>
  <c r="I63" i="261"/>
  <c r="BH62" i="261"/>
  <c r="BG62" i="261"/>
  <c r="BF62" i="261"/>
  <c r="BA62" i="261"/>
  <c r="AZ62" i="261"/>
  <c r="AY62" i="261"/>
  <c r="AT62" i="261"/>
  <c r="AS62" i="261"/>
  <c r="AR62" i="261"/>
  <c r="AM62" i="261"/>
  <c r="AL62" i="261"/>
  <c r="AK62" i="261"/>
  <c r="AF62" i="261"/>
  <c r="AE62" i="261"/>
  <c r="AD62" i="261"/>
  <c r="Y62" i="261"/>
  <c r="X62" i="261"/>
  <c r="W62" i="261"/>
  <c r="R62" i="261"/>
  <c r="Q62" i="261"/>
  <c r="P62" i="261"/>
  <c r="K62" i="261"/>
  <c r="J62" i="261"/>
  <c r="I62" i="261"/>
  <c r="BH61" i="261"/>
  <c r="BG61" i="261"/>
  <c r="BF61" i="261"/>
  <c r="BA61" i="261"/>
  <c r="AZ61" i="261"/>
  <c r="AY61" i="261"/>
  <c r="AT61" i="261"/>
  <c r="AS61" i="261"/>
  <c r="AR61" i="261"/>
  <c r="AM61" i="261"/>
  <c r="AL61" i="261"/>
  <c r="AK61" i="261"/>
  <c r="AF61" i="261"/>
  <c r="AE61" i="261"/>
  <c r="AD61" i="261"/>
  <c r="Y61" i="261"/>
  <c r="X61" i="261"/>
  <c r="W61" i="261"/>
  <c r="R61" i="261"/>
  <c r="Q61" i="261"/>
  <c r="P61" i="261"/>
  <c r="K61" i="261"/>
  <c r="J61" i="261"/>
  <c r="I61" i="261"/>
  <c r="BH60" i="261"/>
  <c r="BG60" i="261"/>
  <c r="BF60" i="261"/>
  <c r="BC60" i="261"/>
  <c r="BA60" i="261"/>
  <c r="AZ60" i="261"/>
  <c r="AY60" i="261"/>
  <c r="AV60" i="261"/>
  <c r="AT60" i="261"/>
  <c r="AS60" i="261"/>
  <c r="AR60" i="261"/>
  <c r="AM60" i="261"/>
  <c r="AL60" i="261"/>
  <c r="AK60" i="261"/>
  <c r="AF60" i="261"/>
  <c r="AE60" i="261"/>
  <c r="AD60" i="261"/>
  <c r="Y60" i="261"/>
  <c r="X60" i="261"/>
  <c r="W60" i="261"/>
  <c r="R60" i="261"/>
  <c r="Q60" i="261"/>
  <c r="P60" i="261"/>
  <c r="K60" i="261"/>
  <c r="J60" i="261"/>
  <c r="I60" i="261"/>
  <c r="BH59" i="261"/>
  <c r="BG59" i="261"/>
  <c r="BF59" i="261"/>
  <c r="BA59" i="261"/>
  <c r="AZ59" i="261"/>
  <c r="AY59" i="261"/>
  <c r="AT59" i="261"/>
  <c r="AS59" i="261"/>
  <c r="AR59" i="261"/>
  <c r="AM59" i="261"/>
  <c r="AL59" i="261"/>
  <c r="AK59" i="261"/>
  <c r="AF59" i="261"/>
  <c r="AE59" i="261"/>
  <c r="AD59" i="261"/>
  <c r="Y59" i="261"/>
  <c r="X59" i="261"/>
  <c r="W59" i="261"/>
  <c r="R59" i="261"/>
  <c r="Q59" i="261"/>
  <c r="P59" i="261"/>
  <c r="K59" i="261"/>
  <c r="J59" i="261"/>
  <c r="I59" i="261"/>
  <c r="F59" i="261"/>
  <c r="BE58" i="261"/>
  <c r="BD58" i="261"/>
  <c r="BB58" i="261"/>
  <c r="BC58" i="261"/>
  <c r="AX58" i="261"/>
  <c r="AW58" i="261"/>
  <c r="AU58" i="261"/>
  <c r="AV55" i="261"/>
  <c r="AQ58" i="261"/>
  <c r="AP58" i="261"/>
  <c r="AN58" i="261"/>
  <c r="AO58" i="261"/>
  <c r="AJ58" i="261"/>
  <c r="AI58" i="261"/>
  <c r="AG58" i="261"/>
  <c r="AH52" i="261"/>
  <c r="AC58" i="261"/>
  <c r="AB58" i="261"/>
  <c r="Z58" i="261"/>
  <c r="AA58" i="261"/>
  <c r="V58" i="261"/>
  <c r="U58" i="261"/>
  <c r="S58" i="261"/>
  <c r="T57" i="261"/>
  <c r="O58" i="261"/>
  <c r="N58" i="261"/>
  <c r="L58" i="261"/>
  <c r="M51" i="261"/>
  <c r="H58" i="261"/>
  <c r="G58" i="261"/>
  <c r="E58" i="261"/>
  <c r="F58" i="261"/>
  <c r="BH57" i="261"/>
  <c r="BG57" i="261"/>
  <c r="BF57" i="261"/>
  <c r="BA57" i="261"/>
  <c r="AZ57" i="261"/>
  <c r="AY57" i="261"/>
  <c r="AT57" i="261"/>
  <c r="AS57" i="261"/>
  <c r="AR57" i="261"/>
  <c r="AM57" i="261"/>
  <c r="AL57" i="261"/>
  <c r="AK57" i="261"/>
  <c r="AF57" i="261"/>
  <c r="AE57" i="261"/>
  <c r="AD57" i="261"/>
  <c r="Y57" i="261"/>
  <c r="X57" i="261"/>
  <c r="W57" i="261"/>
  <c r="R57" i="261"/>
  <c r="Q57" i="261"/>
  <c r="P57" i="261"/>
  <c r="K57" i="261"/>
  <c r="J57" i="261"/>
  <c r="I57" i="261"/>
  <c r="BH56" i="261"/>
  <c r="BG56" i="261"/>
  <c r="BF56" i="261"/>
  <c r="BA56" i="261"/>
  <c r="AZ56" i="261"/>
  <c r="AY56" i="261"/>
  <c r="AT56" i="261"/>
  <c r="AS56" i="261"/>
  <c r="AR56" i="261"/>
  <c r="AM56" i="261"/>
  <c r="AL56" i="261"/>
  <c r="AK56" i="261"/>
  <c r="AF56" i="261"/>
  <c r="AE56" i="261"/>
  <c r="AD56" i="261"/>
  <c r="Y56" i="261"/>
  <c r="X56" i="261"/>
  <c r="W56" i="261"/>
  <c r="R56" i="261"/>
  <c r="Q56" i="261"/>
  <c r="P56" i="261"/>
  <c r="K56" i="261"/>
  <c r="J56" i="261"/>
  <c r="I56" i="261"/>
  <c r="BH55" i="261"/>
  <c r="BG55" i="261"/>
  <c r="BF55" i="261"/>
  <c r="BA55" i="261"/>
  <c r="AZ55" i="261"/>
  <c r="AY55" i="261"/>
  <c r="AT55" i="261"/>
  <c r="AS55" i="261"/>
  <c r="AR55" i="261"/>
  <c r="AM55" i="261"/>
  <c r="AL55" i="261"/>
  <c r="AK55" i="261"/>
  <c r="AF55" i="261"/>
  <c r="AE55" i="261"/>
  <c r="AD55" i="261"/>
  <c r="Y55" i="261"/>
  <c r="X55" i="261"/>
  <c r="W55" i="261"/>
  <c r="R55" i="261"/>
  <c r="Q55" i="261"/>
  <c r="P55" i="261"/>
  <c r="K55" i="261"/>
  <c r="J55" i="261"/>
  <c r="I55" i="261"/>
  <c r="BH54" i="261"/>
  <c r="BG54" i="261"/>
  <c r="BF54" i="261"/>
  <c r="BA54" i="261"/>
  <c r="AZ54" i="261"/>
  <c r="AY54" i="261"/>
  <c r="AT54" i="261"/>
  <c r="AS54" i="261"/>
  <c r="AR54" i="261"/>
  <c r="AM54" i="261"/>
  <c r="AL54" i="261"/>
  <c r="AK54" i="261"/>
  <c r="AF54" i="261"/>
  <c r="AE54" i="261"/>
  <c r="AD54" i="261"/>
  <c r="Y54" i="261"/>
  <c r="X54" i="261"/>
  <c r="W54" i="261"/>
  <c r="R54" i="261"/>
  <c r="Q54" i="261"/>
  <c r="P54" i="261"/>
  <c r="K54" i="261"/>
  <c r="J54" i="261"/>
  <c r="I54" i="261"/>
  <c r="BH53" i="261"/>
  <c r="BG53" i="261"/>
  <c r="BF53" i="261"/>
  <c r="BA53" i="261"/>
  <c r="AZ53" i="261"/>
  <c r="AY53" i="261"/>
  <c r="AT53" i="261"/>
  <c r="AS53" i="261"/>
  <c r="AR53" i="261"/>
  <c r="AM53" i="261"/>
  <c r="AL53" i="261"/>
  <c r="AK53" i="261"/>
  <c r="AF53" i="261"/>
  <c r="AE53" i="261"/>
  <c r="AD53" i="261"/>
  <c r="Y53" i="261"/>
  <c r="X53" i="261"/>
  <c r="W53" i="261"/>
  <c r="R53" i="261"/>
  <c r="Q53" i="261"/>
  <c r="P53" i="261"/>
  <c r="K53" i="261"/>
  <c r="J53" i="261"/>
  <c r="I53" i="261"/>
  <c r="BH52" i="261"/>
  <c r="BG52" i="261"/>
  <c r="BF52" i="261"/>
  <c r="BA52" i="261"/>
  <c r="AZ52" i="261"/>
  <c r="AY52" i="261"/>
  <c r="AT52" i="261"/>
  <c r="AS52" i="261"/>
  <c r="AR52" i="261"/>
  <c r="AM52" i="261"/>
  <c r="AL52" i="261"/>
  <c r="AK52" i="261"/>
  <c r="AF52" i="261"/>
  <c r="AE52" i="261"/>
  <c r="AD52" i="261"/>
  <c r="Y52" i="261"/>
  <c r="X52" i="261"/>
  <c r="W52" i="261"/>
  <c r="R52" i="261"/>
  <c r="Q52" i="261"/>
  <c r="P52" i="261"/>
  <c r="K52" i="261"/>
  <c r="J52" i="261"/>
  <c r="I52" i="261"/>
  <c r="BH51" i="261"/>
  <c r="BG51" i="261"/>
  <c r="BF51" i="261"/>
  <c r="BA51" i="261"/>
  <c r="AZ51" i="261"/>
  <c r="AY51" i="261"/>
  <c r="AT51" i="261"/>
  <c r="AS51" i="261"/>
  <c r="AR51" i="261"/>
  <c r="AM51" i="261"/>
  <c r="AL51" i="261"/>
  <c r="AK51" i="261"/>
  <c r="AF51" i="261"/>
  <c r="AE51" i="261"/>
  <c r="AD51" i="261"/>
  <c r="Y51" i="261"/>
  <c r="X51" i="261"/>
  <c r="W51" i="261"/>
  <c r="R51" i="261"/>
  <c r="Q51" i="261"/>
  <c r="P51" i="261"/>
  <c r="K51" i="261"/>
  <c r="J51" i="261"/>
  <c r="I51" i="261"/>
  <c r="BH50" i="261"/>
  <c r="BG50" i="261"/>
  <c r="BF50" i="261"/>
  <c r="BA50" i="261"/>
  <c r="AZ50" i="261"/>
  <c r="AY50" i="261"/>
  <c r="AT50" i="261"/>
  <c r="AS50" i="261"/>
  <c r="AR50" i="261"/>
  <c r="AM50" i="261"/>
  <c r="AL50" i="261"/>
  <c r="AK50" i="261"/>
  <c r="AF50" i="261"/>
  <c r="AE50" i="261"/>
  <c r="AD50" i="261"/>
  <c r="Y50" i="261"/>
  <c r="X50" i="261"/>
  <c r="W50" i="261"/>
  <c r="R50" i="261"/>
  <c r="Q50" i="261"/>
  <c r="P50" i="261"/>
  <c r="K50" i="261"/>
  <c r="J50" i="261"/>
  <c r="I50" i="261"/>
  <c r="BE49" i="261"/>
  <c r="BD49" i="261"/>
  <c r="BB49" i="261"/>
  <c r="BC45" i="261"/>
  <c r="AX49" i="261"/>
  <c r="AW49" i="261"/>
  <c r="AU49" i="261"/>
  <c r="AV48" i="261"/>
  <c r="AQ49" i="261"/>
  <c r="AP49" i="261"/>
  <c r="AN49" i="261"/>
  <c r="AO48" i="261"/>
  <c r="AJ49" i="261"/>
  <c r="AI49" i="261"/>
  <c r="AG49" i="261"/>
  <c r="AH46" i="261"/>
  <c r="AC49" i="261"/>
  <c r="AB49" i="261"/>
  <c r="Z49" i="261"/>
  <c r="AA43" i="261"/>
  <c r="V49" i="261"/>
  <c r="U49" i="261"/>
  <c r="S49" i="261"/>
  <c r="T48" i="261"/>
  <c r="O49" i="261"/>
  <c r="N49" i="261"/>
  <c r="L49" i="261"/>
  <c r="M48" i="261"/>
  <c r="H49" i="261"/>
  <c r="G49" i="261"/>
  <c r="E49" i="261"/>
  <c r="F49" i="261"/>
  <c r="BH48" i="261"/>
  <c r="BG48" i="261"/>
  <c r="BF48" i="261"/>
  <c r="BA48" i="261"/>
  <c r="AZ48" i="261"/>
  <c r="AY48" i="261"/>
  <c r="AT48" i="261"/>
  <c r="AS48" i="261"/>
  <c r="AR48" i="261"/>
  <c r="AM48" i="261"/>
  <c r="AL48" i="261"/>
  <c r="AK48" i="261"/>
  <c r="AF48" i="261"/>
  <c r="AE48" i="261"/>
  <c r="AD48" i="261"/>
  <c r="Y48" i="261"/>
  <c r="X48" i="261"/>
  <c r="W48" i="261"/>
  <c r="R48" i="261"/>
  <c r="Q48" i="261"/>
  <c r="P48" i="261"/>
  <c r="K48" i="261"/>
  <c r="J48" i="261"/>
  <c r="I48" i="261"/>
  <c r="BH47" i="261"/>
  <c r="BG47" i="261"/>
  <c r="BF47" i="261"/>
  <c r="BA47" i="261"/>
  <c r="AZ47" i="261"/>
  <c r="AY47" i="261"/>
  <c r="AT47" i="261"/>
  <c r="AS47" i="261"/>
  <c r="AR47" i="261"/>
  <c r="AM47" i="261"/>
  <c r="AL47" i="261"/>
  <c r="AK47" i="261"/>
  <c r="AF47" i="261"/>
  <c r="AE47" i="261"/>
  <c r="AD47" i="261"/>
  <c r="Y47" i="261"/>
  <c r="X47" i="261"/>
  <c r="W47" i="261"/>
  <c r="R47" i="261"/>
  <c r="Q47" i="261"/>
  <c r="P47" i="261"/>
  <c r="K47" i="261"/>
  <c r="J47" i="261"/>
  <c r="I47" i="261"/>
  <c r="BH46" i="261"/>
  <c r="BG46" i="261"/>
  <c r="BF46" i="261"/>
  <c r="BA46" i="261"/>
  <c r="AZ46" i="261"/>
  <c r="AY46" i="261"/>
  <c r="AT46" i="261"/>
  <c r="AS46" i="261"/>
  <c r="AR46" i="261"/>
  <c r="AM46" i="261"/>
  <c r="AL46" i="261"/>
  <c r="AK46" i="261"/>
  <c r="AF46" i="261"/>
  <c r="AE46" i="261"/>
  <c r="AD46" i="261"/>
  <c r="Y46" i="261"/>
  <c r="X46" i="261"/>
  <c r="W46" i="261"/>
  <c r="R46" i="261"/>
  <c r="Q46" i="261"/>
  <c r="P46" i="261"/>
  <c r="K46" i="261"/>
  <c r="J46" i="261"/>
  <c r="I46" i="261"/>
  <c r="BH45" i="261"/>
  <c r="BG45" i="261"/>
  <c r="BF45" i="261"/>
  <c r="BA45" i="261"/>
  <c r="AZ45" i="261"/>
  <c r="AY45" i="261"/>
  <c r="AT45" i="261"/>
  <c r="AS45" i="261"/>
  <c r="AR45" i="261"/>
  <c r="AM45" i="261"/>
  <c r="AL45" i="261"/>
  <c r="AK45" i="261"/>
  <c r="AF45" i="261"/>
  <c r="AE45" i="261"/>
  <c r="AD45" i="261"/>
  <c r="Y45" i="261"/>
  <c r="X45" i="261"/>
  <c r="W45" i="261"/>
  <c r="R45" i="261"/>
  <c r="Q45" i="261"/>
  <c r="P45" i="261"/>
  <c r="K45" i="261"/>
  <c r="J45" i="261"/>
  <c r="I45" i="261"/>
  <c r="BH44" i="261"/>
  <c r="BG44" i="261"/>
  <c r="BF44" i="261"/>
  <c r="BA44" i="261"/>
  <c r="AZ44" i="261"/>
  <c r="AY44" i="261"/>
  <c r="AT44" i="261"/>
  <c r="AS44" i="261"/>
  <c r="AR44" i="261"/>
  <c r="AM44" i="261"/>
  <c r="AL44" i="261"/>
  <c r="AK44" i="261"/>
  <c r="AF44" i="261"/>
  <c r="AE44" i="261"/>
  <c r="AD44" i="261"/>
  <c r="Y44" i="261"/>
  <c r="X44" i="261"/>
  <c r="W44" i="261"/>
  <c r="R44" i="261"/>
  <c r="Q44" i="261"/>
  <c r="P44" i="261"/>
  <c r="K44" i="261"/>
  <c r="J44" i="261"/>
  <c r="I44" i="261"/>
  <c r="BH43" i="261"/>
  <c r="BG43" i="261"/>
  <c r="BF43" i="261"/>
  <c r="BA43" i="261"/>
  <c r="AZ43" i="261"/>
  <c r="AY43" i="261"/>
  <c r="AT43" i="261"/>
  <c r="AS43" i="261"/>
  <c r="AR43" i="261"/>
  <c r="AM43" i="261"/>
  <c r="AL43" i="261"/>
  <c r="AK43" i="261"/>
  <c r="AF43" i="261"/>
  <c r="AE43" i="261"/>
  <c r="AD43" i="261"/>
  <c r="Y43" i="261"/>
  <c r="X43" i="261"/>
  <c r="W43" i="261"/>
  <c r="R43" i="261"/>
  <c r="Q43" i="261"/>
  <c r="P43" i="261"/>
  <c r="K43" i="261"/>
  <c r="J43" i="261"/>
  <c r="I43" i="261"/>
  <c r="BH42" i="261"/>
  <c r="BG42" i="261"/>
  <c r="BF42" i="261"/>
  <c r="BA42" i="261"/>
  <c r="AZ42" i="261"/>
  <c r="AY42" i="261"/>
  <c r="AT42" i="261"/>
  <c r="AS42" i="261"/>
  <c r="AR42" i="261"/>
  <c r="AM42" i="261"/>
  <c r="AL42" i="261"/>
  <c r="AK42" i="261"/>
  <c r="AF42" i="261"/>
  <c r="AE42" i="261"/>
  <c r="AD42" i="261"/>
  <c r="Y42" i="261"/>
  <c r="X42" i="261"/>
  <c r="W42" i="261"/>
  <c r="R42" i="261"/>
  <c r="Q42" i="261"/>
  <c r="P42" i="261"/>
  <c r="K42" i="261"/>
  <c r="J42" i="261"/>
  <c r="I42" i="261"/>
  <c r="BH41" i="261"/>
  <c r="BG41" i="261"/>
  <c r="BF41" i="261"/>
  <c r="BA41" i="261"/>
  <c r="AZ41" i="261"/>
  <c r="AY41" i="261"/>
  <c r="AV41" i="261"/>
  <c r="AT41" i="261"/>
  <c r="AS41" i="261"/>
  <c r="AR41" i="261"/>
  <c r="AM41" i="261"/>
  <c r="AL41" i="261"/>
  <c r="AK41" i="261"/>
  <c r="AF41" i="261"/>
  <c r="AE41" i="261"/>
  <c r="AD41" i="261"/>
  <c r="Y41" i="261"/>
  <c r="X41" i="261"/>
  <c r="W41" i="261"/>
  <c r="R41" i="261"/>
  <c r="Q41" i="261"/>
  <c r="P41" i="261"/>
  <c r="K41" i="261"/>
  <c r="J41" i="261"/>
  <c r="I41" i="261"/>
  <c r="BE40" i="261"/>
  <c r="BD40" i="261"/>
  <c r="BB40" i="261"/>
  <c r="AX40" i="261"/>
  <c r="AW40" i="261"/>
  <c r="AU40" i="261"/>
  <c r="AV33" i="261"/>
  <c r="AQ40" i="261"/>
  <c r="AP40" i="261"/>
  <c r="AN40" i="261"/>
  <c r="AO40" i="261"/>
  <c r="AJ40" i="261"/>
  <c r="AI40" i="261"/>
  <c r="AG40" i="261"/>
  <c r="AH40" i="261"/>
  <c r="AC40" i="261"/>
  <c r="AB40" i="261"/>
  <c r="Z40" i="261"/>
  <c r="AA33" i="261"/>
  <c r="V40" i="261"/>
  <c r="U40" i="261"/>
  <c r="S40" i="261"/>
  <c r="T39" i="261"/>
  <c r="O40" i="261"/>
  <c r="N40" i="261"/>
  <c r="L40" i="261"/>
  <c r="H40" i="261"/>
  <c r="G40" i="261"/>
  <c r="E40" i="261"/>
  <c r="F40" i="261"/>
  <c r="BH39" i="261"/>
  <c r="BG39" i="261"/>
  <c r="BF39" i="261"/>
  <c r="BA39" i="261"/>
  <c r="AZ39" i="261"/>
  <c r="AY39" i="261"/>
  <c r="AT39" i="261"/>
  <c r="AS39" i="261"/>
  <c r="AR39" i="261"/>
  <c r="AM39" i="261"/>
  <c r="AL39" i="261"/>
  <c r="AK39" i="261"/>
  <c r="AF39" i="261"/>
  <c r="AE39" i="261"/>
  <c r="AD39" i="261"/>
  <c r="Y39" i="261"/>
  <c r="X39" i="261"/>
  <c r="W39" i="261"/>
  <c r="R39" i="261"/>
  <c r="Q39" i="261"/>
  <c r="P39" i="261"/>
  <c r="K39" i="261"/>
  <c r="J39" i="261"/>
  <c r="I39" i="261"/>
  <c r="BH38" i="261"/>
  <c r="BG38" i="261"/>
  <c r="BF38" i="261"/>
  <c r="BA38" i="261"/>
  <c r="AZ38" i="261"/>
  <c r="AY38" i="261"/>
  <c r="AT38" i="261"/>
  <c r="AS38" i="261"/>
  <c r="AR38" i="261"/>
  <c r="AM38" i="261"/>
  <c r="AL38" i="261"/>
  <c r="AK38" i="261"/>
  <c r="AF38" i="261"/>
  <c r="AE38" i="261"/>
  <c r="AD38" i="261"/>
  <c r="Y38" i="261"/>
  <c r="X38" i="261"/>
  <c r="W38" i="261"/>
  <c r="R38" i="261"/>
  <c r="Q38" i="261"/>
  <c r="P38" i="261"/>
  <c r="K38" i="261"/>
  <c r="J38" i="261"/>
  <c r="I38" i="261"/>
  <c r="BH37" i="261"/>
  <c r="BG37" i="261"/>
  <c r="BF37" i="261"/>
  <c r="BA37" i="261"/>
  <c r="AZ37" i="261"/>
  <c r="AY37" i="261"/>
  <c r="AT37" i="261"/>
  <c r="AS37" i="261"/>
  <c r="AR37" i="261"/>
  <c r="AM37" i="261"/>
  <c r="AL37" i="261"/>
  <c r="AK37" i="261"/>
  <c r="AF37" i="261"/>
  <c r="AE37" i="261"/>
  <c r="AD37" i="261"/>
  <c r="Y37" i="261"/>
  <c r="X37" i="261"/>
  <c r="W37" i="261"/>
  <c r="R37" i="261"/>
  <c r="Q37" i="261"/>
  <c r="P37" i="261"/>
  <c r="K37" i="261"/>
  <c r="J37" i="261"/>
  <c r="I37" i="261"/>
  <c r="BH36" i="261"/>
  <c r="BG36" i="261"/>
  <c r="BF36" i="261"/>
  <c r="BA36" i="261"/>
  <c r="AZ36" i="261"/>
  <c r="AY36" i="261"/>
  <c r="AT36" i="261"/>
  <c r="AS36" i="261"/>
  <c r="AR36" i="261"/>
  <c r="AM36" i="261"/>
  <c r="AL36" i="261"/>
  <c r="AK36" i="261"/>
  <c r="AF36" i="261"/>
  <c r="AE36" i="261"/>
  <c r="AD36" i="261"/>
  <c r="Y36" i="261"/>
  <c r="X36" i="261"/>
  <c r="W36" i="261"/>
  <c r="R36" i="261"/>
  <c r="Q36" i="261"/>
  <c r="P36" i="261"/>
  <c r="K36" i="261"/>
  <c r="J36" i="261"/>
  <c r="I36" i="261"/>
  <c r="BH35" i="261"/>
  <c r="BG35" i="261"/>
  <c r="BF35" i="261"/>
  <c r="BA35" i="261"/>
  <c r="AZ35" i="261"/>
  <c r="AY35" i="261"/>
  <c r="AT35" i="261"/>
  <c r="AS35" i="261"/>
  <c r="AR35" i="261"/>
  <c r="AM35" i="261"/>
  <c r="AL35" i="261"/>
  <c r="AK35" i="261"/>
  <c r="AF35" i="261"/>
  <c r="AE35" i="261"/>
  <c r="AD35" i="261"/>
  <c r="Y35" i="261"/>
  <c r="X35" i="261"/>
  <c r="W35" i="261"/>
  <c r="R35" i="261"/>
  <c r="Q35" i="261"/>
  <c r="P35" i="261"/>
  <c r="K35" i="261"/>
  <c r="J35" i="261"/>
  <c r="I35" i="261"/>
  <c r="BH34" i="261"/>
  <c r="BG34" i="261"/>
  <c r="BF34" i="261"/>
  <c r="BA34" i="261"/>
  <c r="AZ34" i="261"/>
  <c r="AY34" i="261"/>
  <c r="AT34" i="261"/>
  <c r="AS34" i="261"/>
  <c r="AR34" i="261"/>
  <c r="AM34" i="261"/>
  <c r="AL34" i="261"/>
  <c r="AK34" i="261"/>
  <c r="AF34" i="261"/>
  <c r="AE34" i="261"/>
  <c r="AD34" i="261"/>
  <c r="Y34" i="261"/>
  <c r="X34" i="261"/>
  <c r="W34" i="261"/>
  <c r="R34" i="261"/>
  <c r="Q34" i="261"/>
  <c r="P34" i="261"/>
  <c r="K34" i="261"/>
  <c r="J34" i="261"/>
  <c r="I34" i="261"/>
  <c r="BH33" i="261"/>
  <c r="BG33" i="261"/>
  <c r="BF33" i="261"/>
  <c r="BC33" i="261"/>
  <c r="BA33" i="261"/>
  <c r="AZ33" i="261"/>
  <c r="AY33" i="261"/>
  <c r="AT33" i="261"/>
  <c r="AS33" i="261"/>
  <c r="AR33" i="261"/>
  <c r="AM33" i="261"/>
  <c r="AL33" i="261"/>
  <c r="AK33" i="261"/>
  <c r="AF33" i="261"/>
  <c r="AE33" i="261"/>
  <c r="AD33" i="261"/>
  <c r="Y33" i="261"/>
  <c r="X33" i="261"/>
  <c r="W33" i="261"/>
  <c r="R33" i="261"/>
  <c r="Q33" i="261"/>
  <c r="P33" i="261"/>
  <c r="K33" i="261"/>
  <c r="J33" i="261"/>
  <c r="I33" i="261"/>
  <c r="BH32" i="261"/>
  <c r="BG32" i="261"/>
  <c r="BF32" i="261"/>
  <c r="BA32" i="261"/>
  <c r="AZ32" i="261"/>
  <c r="AY32" i="261"/>
  <c r="AV32" i="261"/>
  <c r="AT32" i="261"/>
  <c r="AS32" i="261"/>
  <c r="AR32" i="261"/>
  <c r="AM32" i="261"/>
  <c r="AL32" i="261"/>
  <c r="AK32" i="261"/>
  <c r="AH32" i="261"/>
  <c r="AF32" i="261"/>
  <c r="AE32" i="261"/>
  <c r="AD32" i="261"/>
  <c r="AA32" i="261"/>
  <c r="Y32" i="261"/>
  <c r="X32" i="261"/>
  <c r="W32" i="261"/>
  <c r="R32" i="261"/>
  <c r="Q32" i="261"/>
  <c r="P32" i="261"/>
  <c r="K32" i="261"/>
  <c r="J32" i="261"/>
  <c r="I32" i="261"/>
  <c r="BE31" i="261"/>
  <c r="BD31" i="261"/>
  <c r="BB31" i="261"/>
  <c r="AX31" i="261"/>
  <c r="AW31" i="261"/>
  <c r="AU31" i="261"/>
  <c r="AV31" i="261"/>
  <c r="AQ31" i="261"/>
  <c r="AP31" i="261"/>
  <c r="AN31" i="261"/>
  <c r="AO23" i="261"/>
  <c r="AJ31" i="261"/>
  <c r="AI31" i="261"/>
  <c r="AG31" i="261"/>
  <c r="AH24" i="261"/>
  <c r="AC31" i="261"/>
  <c r="AB31" i="261"/>
  <c r="Z31" i="261"/>
  <c r="AA31" i="261"/>
  <c r="V31" i="261"/>
  <c r="U31" i="261"/>
  <c r="S31" i="261"/>
  <c r="T30" i="261"/>
  <c r="O31" i="261"/>
  <c r="N31" i="261"/>
  <c r="L31" i="261"/>
  <c r="M30" i="261"/>
  <c r="H31" i="261"/>
  <c r="G31" i="261"/>
  <c r="E31" i="261"/>
  <c r="F30" i="261"/>
  <c r="BH30" i="261"/>
  <c r="BG30" i="261"/>
  <c r="BF30" i="261"/>
  <c r="BA30" i="261"/>
  <c r="AZ30" i="261"/>
  <c r="AY30" i="261"/>
  <c r="AT30" i="261"/>
  <c r="AS30" i="261"/>
  <c r="AR30" i="261"/>
  <c r="AM30" i="261"/>
  <c r="AL30" i="261"/>
  <c r="AK30" i="261"/>
  <c r="AF30" i="261"/>
  <c r="AE30" i="261"/>
  <c r="AD30" i="261"/>
  <c r="Y30" i="261"/>
  <c r="X30" i="261"/>
  <c r="W30" i="261"/>
  <c r="R30" i="261"/>
  <c r="Q30" i="261"/>
  <c r="P30" i="261"/>
  <c r="K30" i="261"/>
  <c r="J30" i="261"/>
  <c r="I30" i="261"/>
  <c r="BH29" i="261"/>
  <c r="BG29" i="261"/>
  <c r="BF29" i="261"/>
  <c r="BA29" i="261"/>
  <c r="AZ29" i="261"/>
  <c r="AY29" i="261"/>
  <c r="AT29" i="261"/>
  <c r="AS29" i="261"/>
  <c r="AR29" i="261"/>
  <c r="AM29" i="261"/>
  <c r="AL29" i="261"/>
  <c r="AK29" i="261"/>
  <c r="AF29" i="261"/>
  <c r="AE29" i="261"/>
  <c r="AD29" i="261"/>
  <c r="Y29" i="261"/>
  <c r="X29" i="261"/>
  <c r="W29" i="261"/>
  <c r="R29" i="261"/>
  <c r="Q29" i="261"/>
  <c r="P29" i="261"/>
  <c r="K29" i="261"/>
  <c r="J29" i="261"/>
  <c r="I29" i="261"/>
  <c r="BH28" i="261"/>
  <c r="BG28" i="261"/>
  <c r="BF28" i="261"/>
  <c r="BA28" i="261"/>
  <c r="AZ28" i="261"/>
  <c r="AY28" i="261"/>
  <c r="AT28" i="261"/>
  <c r="AS28" i="261"/>
  <c r="AR28" i="261"/>
  <c r="AM28" i="261"/>
  <c r="AL28" i="261"/>
  <c r="AK28" i="261"/>
  <c r="AF28" i="261"/>
  <c r="AE28" i="261"/>
  <c r="AD28" i="261"/>
  <c r="Y28" i="261"/>
  <c r="X28" i="261"/>
  <c r="W28" i="261"/>
  <c r="R28" i="261"/>
  <c r="Q28" i="261"/>
  <c r="P28" i="261"/>
  <c r="K28" i="261"/>
  <c r="J28" i="261"/>
  <c r="I28" i="261"/>
  <c r="BH27" i="261"/>
  <c r="BG27" i="261"/>
  <c r="BF27" i="261"/>
  <c r="BA27" i="261"/>
  <c r="AZ27" i="261"/>
  <c r="AY27" i="261"/>
  <c r="AT27" i="261"/>
  <c r="AS27" i="261"/>
  <c r="AR27" i="261"/>
  <c r="AM27" i="261"/>
  <c r="AL27" i="261"/>
  <c r="AK27" i="261"/>
  <c r="AF27" i="261"/>
  <c r="AE27" i="261"/>
  <c r="AD27" i="261"/>
  <c r="Y27" i="261"/>
  <c r="X27" i="261"/>
  <c r="W27" i="261"/>
  <c r="R27" i="261"/>
  <c r="Q27" i="261"/>
  <c r="P27" i="261"/>
  <c r="K27" i="261"/>
  <c r="J27" i="261"/>
  <c r="I27" i="261"/>
  <c r="BH26" i="261"/>
  <c r="BG26" i="261"/>
  <c r="BF26" i="261"/>
  <c r="BA26" i="261"/>
  <c r="AZ26" i="261"/>
  <c r="AY26" i="261"/>
  <c r="AT26" i="261"/>
  <c r="AS26" i="261"/>
  <c r="AR26" i="261"/>
  <c r="AM26" i="261"/>
  <c r="AL26" i="261"/>
  <c r="AK26" i="261"/>
  <c r="AF26" i="261"/>
  <c r="AE26" i="261"/>
  <c r="AD26" i="261"/>
  <c r="Y26" i="261"/>
  <c r="X26" i="261"/>
  <c r="W26" i="261"/>
  <c r="R26" i="261"/>
  <c r="Q26" i="261"/>
  <c r="P26" i="261"/>
  <c r="K26" i="261"/>
  <c r="J26" i="261"/>
  <c r="I26" i="261"/>
  <c r="BH25" i="261"/>
  <c r="BG25" i="261"/>
  <c r="BF25" i="261"/>
  <c r="BA25" i="261"/>
  <c r="AZ25" i="261"/>
  <c r="AY25" i="261"/>
  <c r="AT25" i="261"/>
  <c r="AS25" i="261"/>
  <c r="AR25" i="261"/>
  <c r="AM25" i="261"/>
  <c r="AL25" i="261"/>
  <c r="AK25" i="261"/>
  <c r="AF25" i="261"/>
  <c r="AE25" i="261"/>
  <c r="AD25" i="261"/>
  <c r="Y25" i="261"/>
  <c r="X25" i="261"/>
  <c r="W25" i="261"/>
  <c r="R25" i="261"/>
  <c r="Q25" i="261"/>
  <c r="P25" i="261"/>
  <c r="K25" i="261"/>
  <c r="J25" i="261"/>
  <c r="I25" i="261"/>
  <c r="BH24" i="261"/>
  <c r="BG24" i="261"/>
  <c r="BF24" i="261"/>
  <c r="BA24" i="261"/>
  <c r="AZ24" i="261"/>
  <c r="AY24" i="261"/>
  <c r="AT24" i="261"/>
  <c r="AS24" i="261"/>
  <c r="AR24" i="261"/>
  <c r="AM24" i="261"/>
  <c r="AL24" i="261"/>
  <c r="AK24" i="261"/>
  <c r="AF24" i="261"/>
  <c r="AE24" i="261"/>
  <c r="AD24" i="261"/>
  <c r="Y24" i="261"/>
  <c r="X24" i="261"/>
  <c r="W24" i="261"/>
  <c r="R24" i="261"/>
  <c r="Q24" i="261"/>
  <c r="P24" i="261"/>
  <c r="K24" i="261"/>
  <c r="J24" i="261"/>
  <c r="I24" i="261"/>
  <c r="BH23" i="261"/>
  <c r="BG23" i="261"/>
  <c r="BF23" i="261"/>
  <c r="BA23" i="261"/>
  <c r="AZ23" i="261"/>
  <c r="AY23" i="261"/>
  <c r="AT23" i="261"/>
  <c r="AS23" i="261"/>
  <c r="AR23" i="261"/>
  <c r="AM23" i="261"/>
  <c r="AL23" i="261"/>
  <c r="AK23" i="261"/>
  <c r="AF23" i="261"/>
  <c r="AE23" i="261"/>
  <c r="AD23" i="261"/>
  <c r="AA23" i="261"/>
  <c r="Y23" i="261"/>
  <c r="X23" i="261"/>
  <c r="W23" i="261"/>
  <c r="R23" i="261"/>
  <c r="Q23" i="261"/>
  <c r="P23" i="261"/>
  <c r="K23" i="261"/>
  <c r="J23" i="261"/>
  <c r="I23" i="261"/>
  <c r="AG22" i="261"/>
  <c r="AC22" i="261"/>
  <c r="AB22" i="261"/>
  <c r="Z22" i="261"/>
  <c r="V22" i="261"/>
  <c r="U22" i="261"/>
  <c r="S22" i="261"/>
  <c r="O22" i="261"/>
  <c r="N22" i="261"/>
  <c r="L22" i="261"/>
  <c r="H22" i="261"/>
  <c r="G22" i="261"/>
  <c r="E22" i="261"/>
  <c r="F19" i="261"/>
  <c r="AF21" i="261"/>
  <c r="AE21" i="261"/>
  <c r="AD21" i="261"/>
  <c r="Y21" i="261"/>
  <c r="X21" i="261"/>
  <c r="W21" i="261"/>
  <c r="R21" i="261"/>
  <c r="Q21" i="261"/>
  <c r="P21" i="261"/>
  <c r="K21" i="261"/>
  <c r="J21" i="261"/>
  <c r="I21" i="261"/>
  <c r="AF20" i="261"/>
  <c r="AE20" i="261"/>
  <c r="AD20" i="261"/>
  <c r="Y20" i="261"/>
  <c r="X20" i="261"/>
  <c r="W20" i="261"/>
  <c r="R20" i="261"/>
  <c r="Q20" i="261"/>
  <c r="P20" i="261"/>
  <c r="K20" i="261"/>
  <c r="J20" i="261"/>
  <c r="I20" i="261"/>
  <c r="AF19" i="261"/>
  <c r="AE19" i="261"/>
  <c r="AD19" i="261"/>
  <c r="Y19" i="261"/>
  <c r="X19" i="261"/>
  <c r="W19" i="261"/>
  <c r="R19" i="261"/>
  <c r="Q19" i="261"/>
  <c r="P19" i="261"/>
  <c r="K19" i="261"/>
  <c r="J19" i="261"/>
  <c r="I19" i="261"/>
  <c r="AF18" i="261"/>
  <c r="AE18" i="261"/>
  <c r="AD18" i="261"/>
  <c r="Y18" i="261"/>
  <c r="X18" i="261"/>
  <c r="W18" i="261"/>
  <c r="R18" i="261"/>
  <c r="Q18" i="261"/>
  <c r="P18" i="261"/>
  <c r="K18" i="261"/>
  <c r="J18" i="261"/>
  <c r="I18" i="261"/>
  <c r="AF17" i="261"/>
  <c r="AE17" i="261"/>
  <c r="AD17" i="261"/>
  <c r="Y17" i="261"/>
  <c r="X17" i="261"/>
  <c r="W17" i="261"/>
  <c r="R17" i="261"/>
  <c r="Q17" i="261"/>
  <c r="P17" i="261"/>
  <c r="K17" i="261"/>
  <c r="J17" i="261"/>
  <c r="I17" i="261"/>
  <c r="AF16" i="261"/>
  <c r="AE16" i="261"/>
  <c r="AD16" i="261"/>
  <c r="Y16" i="261"/>
  <c r="X16" i="261"/>
  <c r="W16" i="261"/>
  <c r="R16" i="261"/>
  <c r="Q16" i="261"/>
  <c r="P16" i="261"/>
  <c r="K16" i="261"/>
  <c r="J16" i="261"/>
  <c r="I16" i="261"/>
  <c r="AF15" i="261"/>
  <c r="AE15" i="261"/>
  <c r="AD15" i="261"/>
  <c r="Y15" i="261"/>
  <c r="X15" i="261"/>
  <c r="W15" i="261"/>
  <c r="R15" i="261"/>
  <c r="Q15" i="261"/>
  <c r="P15" i="261"/>
  <c r="K15" i="261"/>
  <c r="J15" i="261"/>
  <c r="I15" i="261"/>
  <c r="AF14" i="261"/>
  <c r="AE14" i="261"/>
  <c r="AD14" i="261"/>
  <c r="Y14" i="261"/>
  <c r="X14" i="261"/>
  <c r="W14" i="261"/>
  <c r="R14" i="261"/>
  <c r="Q14" i="261"/>
  <c r="P14" i="261"/>
  <c r="K14" i="261"/>
  <c r="J14" i="261"/>
  <c r="I14" i="261"/>
  <c r="AG13" i="261"/>
  <c r="AC13" i="261"/>
  <c r="AB13" i="261"/>
  <c r="Z13" i="261"/>
  <c r="AA6" i="261"/>
  <c r="V13" i="261"/>
  <c r="U13" i="261"/>
  <c r="S13" i="261"/>
  <c r="O13" i="261"/>
  <c r="N13" i="261"/>
  <c r="L13" i="261"/>
  <c r="H13" i="261"/>
  <c r="G13" i="261"/>
  <c r="E13" i="261"/>
  <c r="BH12" i="261"/>
  <c r="BG12" i="261"/>
  <c r="BF12" i="261"/>
  <c r="BA12" i="261"/>
  <c r="AZ12" i="261"/>
  <c r="AY12" i="261"/>
  <c r="AT12" i="261"/>
  <c r="AS12" i="261"/>
  <c r="AR12" i="261"/>
  <c r="AM12" i="261"/>
  <c r="AL12" i="261"/>
  <c r="AK12" i="261"/>
  <c r="AF12" i="261"/>
  <c r="AE12" i="261"/>
  <c r="AD12" i="261"/>
  <c r="Y12" i="261"/>
  <c r="X12" i="261"/>
  <c r="W12" i="261"/>
  <c r="R12" i="261"/>
  <c r="Q12" i="261"/>
  <c r="P12" i="261"/>
  <c r="K12" i="261"/>
  <c r="J12" i="261"/>
  <c r="I12" i="261"/>
  <c r="BH11" i="261"/>
  <c r="BG11" i="261"/>
  <c r="BF11" i="261"/>
  <c r="BA11" i="261"/>
  <c r="AZ11" i="261"/>
  <c r="AY11" i="261"/>
  <c r="AT11" i="261"/>
  <c r="AS11" i="261"/>
  <c r="AR11" i="261"/>
  <c r="AM11" i="261"/>
  <c r="AL11" i="261"/>
  <c r="AK11" i="261"/>
  <c r="AF11" i="261"/>
  <c r="AE11" i="261"/>
  <c r="AD11" i="261"/>
  <c r="Y11" i="261"/>
  <c r="X11" i="261"/>
  <c r="W11" i="261"/>
  <c r="R11" i="261"/>
  <c r="Q11" i="261"/>
  <c r="P11" i="261"/>
  <c r="K11" i="261"/>
  <c r="J11" i="261"/>
  <c r="I11" i="261"/>
  <c r="BH10" i="261"/>
  <c r="BG10" i="261"/>
  <c r="BF10" i="261"/>
  <c r="BA10" i="261"/>
  <c r="AZ10" i="261"/>
  <c r="AY10" i="261"/>
  <c r="AT10" i="261"/>
  <c r="AS10" i="261"/>
  <c r="AR10" i="261"/>
  <c r="AM10" i="261"/>
  <c r="AL10" i="261"/>
  <c r="AK10" i="261"/>
  <c r="AF10" i="261"/>
  <c r="AE10" i="261"/>
  <c r="AD10" i="261"/>
  <c r="Y10" i="261"/>
  <c r="X10" i="261"/>
  <c r="W10" i="261"/>
  <c r="R10" i="261"/>
  <c r="Q10" i="261"/>
  <c r="P10" i="261"/>
  <c r="K10" i="261"/>
  <c r="J10" i="261"/>
  <c r="I10" i="261"/>
  <c r="BH9" i="261"/>
  <c r="BG9" i="261"/>
  <c r="BF9" i="261"/>
  <c r="BA9" i="261"/>
  <c r="AZ9" i="261"/>
  <c r="AY9" i="261"/>
  <c r="AT9" i="261"/>
  <c r="AS9" i="261"/>
  <c r="AR9" i="261"/>
  <c r="AM9" i="261"/>
  <c r="AL9" i="261"/>
  <c r="AK9" i="261"/>
  <c r="AF9" i="261"/>
  <c r="AE9" i="261"/>
  <c r="AD9" i="261"/>
  <c r="Y9" i="261"/>
  <c r="X9" i="261"/>
  <c r="W9" i="261"/>
  <c r="R9" i="261"/>
  <c r="Q9" i="261"/>
  <c r="P9" i="261"/>
  <c r="K9" i="261"/>
  <c r="J9" i="261"/>
  <c r="I9" i="261"/>
  <c r="BH8" i="261"/>
  <c r="BG8" i="261"/>
  <c r="BF8" i="261"/>
  <c r="BA8" i="261"/>
  <c r="AZ8" i="261"/>
  <c r="AY8" i="261"/>
  <c r="AT8" i="261"/>
  <c r="AS8" i="261"/>
  <c r="AR8" i="261"/>
  <c r="AM8" i="261"/>
  <c r="AL8" i="261"/>
  <c r="AK8" i="261"/>
  <c r="AF8" i="261"/>
  <c r="AE8" i="261"/>
  <c r="AD8" i="261"/>
  <c r="Y8" i="261"/>
  <c r="X8" i="261"/>
  <c r="W8" i="261"/>
  <c r="R8" i="261"/>
  <c r="Q8" i="261"/>
  <c r="P8" i="261"/>
  <c r="K8" i="261"/>
  <c r="J8" i="261"/>
  <c r="I8" i="261"/>
  <c r="BH7" i="261"/>
  <c r="BG7" i="261"/>
  <c r="BF7" i="261"/>
  <c r="BA7" i="261"/>
  <c r="AZ7" i="261"/>
  <c r="AY7" i="261"/>
  <c r="AT7" i="261"/>
  <c r="AS7" i="261"/>
  <c r="AR7" i="261"/>
  <c r="AM7" i="261"/>
  <c r="AL7" i="261"/>
  <c r="AK7" i="261"/>
  <c r="AF7" i="261"/>
  <c r="AE7" i="261"/>
  <c r="AD7" i="261"/>
  <c r="Y7" i="261"/>
  <c r="X7" i="261"/>
  <c r="W7" i="261"/>
  <c r="R7" i="261"/>
  <c r="Q7" i="261"/>
  <c r="P7" i="261"/>
  <c r="K7" i="261"/>
  <c r="J7" i="261"/>
  <c r="I7" i="261"/>
  <c r="BH6" i="261"/>
  <c r="BG6" i="261"/>
  <c r="BF6" i="261"/>
  <c r="BA6" i="261"/>
  <c r="AZ6" i="261"/>
  <c r="AY6" i="261"/>
  <c r="AT6" i="261"/>
  <c r="AS6" i="261"/>
  <c r="AR6" i="261"/>
  <c r="AM6" i="261"/>
  <c r="AL6" i="261"/>
  <c r="AK6" i="261"/>
  <c r="AF6" i="261"/>
  <c r="AE6" i="261"/>
  <c r="AD6" i="261"/>
  <c r="Y6" i="261"/>
  <c r="X6" i="261"/>
  <c r="W6" i="261"/>
  <c r="R6" i="261"/>
  <c r="Q6" i="261"/>
  <c r="P6" i="261"/>
  <c r="K6" i="261"/>
  <c r="J6" i="261"/>
  <c r="I6" i="261"/>
  <c r="BH5" i="261"/>
  <c r="BG5" i="261"/>
  <c r="BF5" i="261"/>
  <c r="BA5" i="261"/>
  <c r="AZ5" i="261"/>
  <c r="AY5" i="261"/>
  <c r="AT5" i="261"/>
  <c r="AS5" i="261"/>
  <c r="AR5" i="261"/>
  <c r="AM5" i="261"/>
  <c r="AL5" i="261"/>
  <c r="AK5" i="261"/>
  <c r="AF5" i="261"/>
  <c r="AE5" i="261"/>
  <c r="AD5" i="261"/>
  <c r="Y5" i="261"/>
  <c r="X5" i="261"/>
  <c r="W5" i="261"/>
  <c r="R5" i="261"/>
  <c r="Q5" i="261"/>
  <c r="P5" i="261"/>
  <c r="K5" i="261"/>
  <c r="J5" i="261"/>
  <c r="I5" i="261"/>
  <c r="BC613" i="261"/>
  <c r="BC528" i="261"/>
  <c r="BC431" i="261"/>
  <c r="BC359" i="261"/>
  <c r="BC360" i="261"/>
  <c r="BC342" i="261"/>
  <c r="BC322" i="261"/>
  <c r="BC304" i="261"/>
  <c r="BC303" i="261"/>
  <c r="BC306" i="261"/>
  <c r="BC280" i="261"/>
  <c r="BC271" i="261"/>
  <c r="BC270" i="261"/>
  <c r="BC262" i="261"/>
  <c r="BC260" i="261"/>
  <c r="BC261" i="261"/>
  <c r="BC250" i="261"/>
  <c r="BC252" i="261"/>
  <c r="BC251" i="261"/>
  <c r="BC241" i="261"/>
  <c r="BC242" i="261"/>
  <c r="BC243" i="261"/>
  <c r="BC223" i="261"/>
  <c r="BC215" i="261"/>
  <c r="BC216" i="261"/>
  <c r="BC197" i="261"/>
  <c r="BC199" i="261"/>
  <c r="BC198" i="261"/>
  <c r="BC189" i="261"/>
  <c r="BC126" i="261"/>
  <c r="BC99" i="261"/>
  <c r="AV572" i="261"/>
  <c r="AV573" i="261"/>
  <c r="AV575" i="261"/>
  <c r="AV574" i="261"/>
  <c r="AV576" i="261"/>
  <c r="AV529" i="261"/>
  <c r="AV530" i="261"/>
  <c r="AV532" i="261"/>
  <c r="AV531" i="261"/>
  <c r="AV511" i="261"/>
  <c r="AV512" i="261"/>
  <c r="AV514" i="261"/>
  <c r="AV415" i="261"/>
  <c r="AV370" i="261"/>
  <c r="AV369" i="261"/>
  <c r="AV368" i="261"/>
  <c r="AV342" i="261"/>
  <c r="AV341" i="261"/>
  <c r="AV343" i="261"/>
  <c r="AV296" i="261"/>
  <c r="AV297" i="261"/>
  <c r="AV298" i="261"/>
  <c r="AV252" i="261"/>
  <c r="AV253" i="261"/>
  <c r="AV198" i="261"/>
  <c r="AV195" i="261"/>
  <c r="AV160" i="261"/>
  <c r="AV142" i="261"/>
  <c r="AV143" i="261"/>
  <c r="AV144" i="261"/>
  <c r="AV81" i="261"/>
  <c r="AV61" i="261"/>
  <c r="AV63" i="261"/>
  <c r="AV62" i="261"/>
  <c r="AV64" i="261"/>
  <c r="AO612" i="261"/>
  <c r="AO532" i="261"/>
  <c r="AO531" i="261"/>
  <c r="AO520" i="261"/>
  <c r="AO514" i="261"/>
  <c r="AO513" i="261"/>
  <c r="AO486" i="261"/>
  <c r="AO487" i="261"/>
  <c r="AO289" i="261"/>
  <c r="AO266" i="261"/>
  <c r="AO267" i="261"/>
  <c r="AO269" i="261"/>
  <c r="AO268" i="261"/>
  <c r="AO251" i="261"/>
  <c r="AO243" i="261"/>
  <c r="AO233" i="261"/>
  <c r="AO216" i="261"/>
  <c r="AO217" i="261"/>
  <c r="AO215" i="261"/>
  <c r="AO214" i="261"/>
  <c r="AO207" i="261"/>
  <c r="AO151" i="261"/>
  <c r="AO88" i="261"/>
  <c r="AO46" i="261"/>
  <c r="AO25" i="261"/>
  <c r="AO26" i="261"/>
  <c r="AO28" i="261"/>
  <c r="AH486" i="261"/>
  <c r="AH467" i="261"/>
  <c r="AH468" i="261"/>
  <c r="AH424" i="261"/>
  <c r="AH294" i="261"/>
  <c r="AH297" i="261"/>
  <c r="AH298" i="261"/>
  <c r="AH295" i="261"/>
  <c r="AH288" i="261"/>
  <c r="AH289" i="261"/>
  <c r="AH286" i="261"/>
  <c r="AH235" i="261"/>
  <c r="AH160" i="261"/>
  <c r="AH135" i="261"/>
  <c r="AH125" i="261"/>
  <c r="AH89" i="261"/>
  <c r="AH90" i="261"/>
  <c r="AH87" i="261"/>
  <c r="AH80" i="261"/>
  <c r="AH81" i="261"/>
  <c r="AH34" i="261"/>
  <c r="AH35" i="261"/>
  <c r="AH14" i="261"/>
  <c r="AA575" i="261"/>
  <c r="AA557" i="261"/>
  <c r="AA522" i="261"/>
  <c r="AA270" i="261"/>
  <c r="AA258" i="261"/>
  <c r="AA259" i="261"/>
  <c r="AA261" i="261"/>
  <c r="AA260" i="261"/>
  <c r="AA248" i="261"/>
  <c r="AA225" i="261"/>
  <c r="AA171" i="261"/>
  <c r="AA126" i="261"/>
  <c r="AA122" i="261"/>
  <c r="AA117" i="261"/>
  <c r="AA106" i="261"/>
  <c r="AA98" i="261"/>
  <c r="AA78" i="261"/>
  <c r="AA77" i="261"/>
  <c r="AA80" i="261"/>
  <c r="AA62" i="261"/>
  <c r="AA61" i="261"/>
  <c r="AA63" i="261"/>
  <c r="AA53" i="261"/>
  <c r="AA51" i="261"/>
  <c r="AA52" i="261"/>
  <c r="AA36" i="261"/>
  <c r="AA37" i="261"/>
  <c r="AA15" i="261"/>
  <c r="T376" i="261"/>
  <c r="T377" i="261"/>
  <c r="T379" i="261"/>
  <c r="T374" i="261"/>
  <c r="T284" i="261"/>
  <c r="T289" i="261"/>
  <c r="T287" i="261"/>
  <c r="T278" i="261"/>
  <c r="T277" i="261"/>
  <c r="T266" i="261"/>
  <c r="T267" i="261"/>
  <c r="T268" i="261"/>
  <c r="T269" i="261"/>
  <c r="T257" i="261"/>
  <c r="T258" i="261"/>
  <c r="T259" i="261"/>
  <c r="T260" i="261"/>
  <c r="T250" i="261"/>
  <c r="T241" i="261"/>
  <c r="T242" i="261"/>
  <c r="T232" i="261"/>
  <c r="T234" i="261"/>
  <c r="T207" i="261"/>
  <c r="T189" i="261"/>
  <c r="T188" i="261"/>
  <c r="T190" i="261"/>
  <c r="T170" i="261"/>
  <c r="T151" i="261"/>
  <c r="T152" i="261"/>
  <c r="T141" i="261"/>
  <c r="T142" i="261"/>
  <c r="T143" i="261"/>
  <c r="T144" i="261"/>
  <c r="T124" i="261"/>
  <c r="T52" i="261"/>
  <c r="T16" i="261"/>
  <c r="M575" i="261"/>
  <c r="M413" i="261"/>
  <c r="M350" i="261"/>
  <c r="M340" i="261"/>
  <c r="M342" i="261"/>
  <c r="M286" i="261"/>
  <c r="M288" i="261"/>
  <c r="M261" i="261"/>
  <c r="M240" i="261"/>
  <c r="M213" i="261"/>
  <c r="M149" i="261"/>
  <c r="M143" i="261"/>
  <c r="M144" i="261"/>
  <c r="M60" i="261"/>
  <c r="M24" i="261"/>
  <c r="F660" i="261"/>
  <c r="F529" i="261"/>
  <c r="F528" i="261"/>
  <c r="F531" i="261"/>
  <c r="F467" i="261"/>
  <c r="F466" i="261"/>
  <c r="F358" i="261"/>
  <c r="F322" i="261"/>
  <c r="F324" i="261"/>
  <c r="F297" i="261"/>
  <c r="F298" i="261"/>
  <c r="F286" i="261"/>
  <c r="F288" i="261"/>
  <c r="F276" i="261"/>
  <c r="F258" i="261"/>
  <c r="F260" i="261"/>
  <c r="F261" i="261"/>
  <c r="F259" i="261"/>
  <c r="F252" i="261"/>
  <c r="F253" i="261"/>
  <c r="F251" i="261"/>
  <c r="F240" i="261"/>
  <c r="F242" i="261"/>
  <c r="F215" i="261"/>
  <c r="F216" i="261"/>
  <c r="F197" i="261"/>
  <c r="F177" i="261"/>
  <c r="F179" i="261"/>
  <c r="F180" i="261"/>
  <c r="F162" i="261"/>
  <c r="F126" i="261"/>
  <c r="F125" i="261"/>
  <c r="F96" i="261"/>
  <c r="F86" i="261"/>
  <c r="F88" i="261"/>
  <c r="F79" i="261"/>
  <c r="F78" i="261"/>
  <c r="F70" i="261"/>
  <c r="F71" i="261"/>
  <c r="F72" i="261"/>
  <c r="F60" i="261"/>
  <c r="F63" i="261"/>
  <c r="F50" i="261"/>
  <c r="F51" i="261"/>
  <c r="F53" i="261"/>
  <c r="F52" i="261"/>
  <c r="F54" i="261"/>
  <c r="F43" i="261"/>
  <c r="F36" i="261"/>
  <c r="F25" i="261"/>
  <c r="BC655" i="261"/>
  <c r="AA657" i="261"/>
  <c r="AV644" i="261"/>
  <c r="AA649" i="261"/>
  <c r="AH645" i="261"/>
  <c r="T649" i="261"/>
  <c r="AH648" i="261"/>
  <c r="AH649" i="261"/>
  <c r="F648" i="261"/>
  <c r="F649" i="261"/>
  <c r="F637" i="261"/>
  <c r="BC628" i="261"/>
  <c r="BC629" i="261"/>
  <c r="F630" i="261"/>
  <c r="F631" i="261"/>
  <c r="F632" i="261"/>
  <c r="AV631" i="261"/>
  <c r="AV632" i="261"/>
  <c r="F629" i="261"/>
  <c r="F633" i="261"/>
  <c r="BC614" i="261"/>
  <c r="F611" i="261"/>
  <c r="F610" i="261"/>
  <c r="F612" i="261"/>
  <c r="AO606" i="261"/>
  <c r="M603" i="261"/>
  <c r="M605" i="261"/>
  <c r="F600" i="261"/>
  <c r="F601" i="261"/>
  <c r="F602" i="261"/>
  <c r="M606" i="261"/>
  <c r="AH576" i="261"/>
  <c r="T576" i="261"/>
  <c r="M576" i="261"/>
  <c r="AH577" i="261"/>
  <c r="AV579" i="261"/>
  <c r="AV577" i="261"/>
  <c r="AA578" i="261"/>
  <c r="T577" i="261"/>
  <c r="M579" i="261"/>
  <c r="AO559" i="261"/>
  <c r="F541" i="261"/>
  <c r="F532" i="261"/>
  <c r="AV533" i="261"/>
  <c r="AV534" i="261"/>
  <c r="AA514" i="261"/>
  <c r="AA513" i="261"/>
  <c r="AV507" i="261"/>
  <c r="F507" i="261"/>
  <c r="F506" i="261"/>
  <c r="F504" i="261"/>
  <c r="AA498" i="261"/>
  <c r="AO488" i="261"/>
  <c r="AO489" i="261"/>
  <c r="AA489" i="261"/>
  <c r="AA466" i="261"/>
  <c r="AA464" i="261"/>
  <c r="AA465" i="261"/>
  <c r="AA468" i="261"/>
  <c r="AA467" i="261"/>
  <c r="T469" i="261"/>
  <c r="AA469" i="261"/>
  <c r="AH470" i="261"/>
  <c r="AH471" i="261"/>
  <c r="AA470" i="261"/>
  <c r="F469" i="261"/>
  <c r="F470" i="261"/>
  <c r="AV449" i="261"/>
  <c r="AV448" i="261"/>
  <c r="AV450" i="261"/>
  <c r="AV447" i="261"/>
  <c r="AV451" i="261"/>
  <c r="AV446" i="261"/>
  <c r="AV452" i="261"/>
  <c r="T424" i="261"/>
  <c r="AV386" i="261"/>
  <c r="AV384" i="261"/>
  <c r="AV387" i="261"/>
  <c r="AV385" i="261"/>
  <c r="T388" i="261"/>
  <c r="AV388" i="261"/>
  <c r="AV389" i="261"/>
  <c r="T389" i="261"/>
  <c r="T380" i="261"/>
  <c r="T367" i="261"/>
  <c r="T366" i="261"/>
  <c r="T370" i="261"/>
  <c r="T365" i="261"/>
  <c r="T371" i="261"/>
  <c r="T368" i="261"/>
  <c r="AV371" i="261"/>
  <c r="AV372" i="261"/>
  <c r="T360" i="261"/>
  <c r="BC361" i="261"/>
  <c r="BC362" i="261"/>
  <c r="BC363" i="261"/>
  <c r="M351" i="261"/>
  <c r="T353" i="261"/>
  <c r="T351" i="261"/>
  <c r="M352" i="261"/>
  <c r="AO338" i="261"/>
  <c r="AO341" i="261"/>
  <c r="M343" i="261"/>
  <c r="AV344" i="261"/>
  <c r="M345" i="261"/>
  <c r="F325" i="261"/>
  <c r="BC307" i="261"/>
  <c r="AV299" i="261"/>
  <c r="F299" i="261"/>
  <c r="F300" i="261"/>
  <c r="AA284" i="261"/>
  <c r="AA287" i="261"/>
  <c r="AV285" i="261"/>
  <c r="AV286" i="261"/>
  <c r="AV289" i="261"/>
  <c r="AO290" i="261"/>
  <c r="F280" i="261"/>
  <c r="F279" i="261"/>
  <c r="T280" i="261"/>
  <c r="AO277" i="261"/>
  <c r="AO275" i="261"/>
  <c r="AO280" i="261"/>
  <c r="AO278" i="261"/>
  <c r="F281" i="261"/>
  <c r="AO272" i="261"/>
  <c r="AO271" i="261"/>
  <c r="AO273" i="261"/>
  <c r="F273" i="261"/>
  <c r="T262" i="261"/>
  <c r="T263" i="261"/>
  <c r="AV254" i="261"/>
  <c r="T254" i="261"/>
  <c r="AH244" i="261"/>
  <c r="AO244" i="261"/>
  <c r="AO245" i="261"/>
  <c r="F245" i="261"/>
  <c r="BC244" i="261"/>
  <c r="BC246" i="261"/>
  <c r="AV241" i="261"/>
  <c r="AO247" i="261"/>
  <c r="AA246" i="261"/>
  <c r="T247" i="261"/>
  <c r="T245" i="261"/>
  <c r="T246" i="261"/>
  <c r="F244" i="261"/>
  <c r="AO234" i="261"/>
  <c r="BC235" i="261"/>
  <c r="AV238" i="261"/>
  <c r="AO236" i="261"/>
  <c r="AA238" i="261"/>
  <c r="T238" i="261"/>
  <c r="T231" i="261"/>
  <c r="T235" i="261"/>
  <c r="T233" i="261"/>
  <c r="T230" i="261"/>
  <c r="M234" i="261"/>
  <c r="F237" i="261"/>
  <c r="F236" i="261"/>
  <c r="T226" i="261"/>
  <c r="M224" i="261"/>
  <c r="M223" i="261"/>
  <c r="M225" i="261"/>
  <c r="F226" i="261"/>
  <c r="AO225" i="261"/>
  <c r="AO221" i="261"/>
  <c r="AO224" i="261"/>
  <c r="AO223" i="261"/>
  <c r="AO226" i="261"/>
  <c r="T228" i="261"/>
  <c r="T227" i="261"/>
  <c r="M227" i="261"/>
  <c r="M226" i="261"/>
  <c r="F217" i="261"/>
  <c r="T216" i="261"/>
  <c r="AV217" i="261"/>
  <c r="AO218" i="261"/>
  <c r="F218" i="261"/>
  <c r="M206" i="261"/>
  <c r="BC208" i="261"/>
  <c r="AO208" i="261"/>
  <c r="F208" i="261"/>
  <c r="AV203" i="261"/>
  <c r="T208" i="261"/>
  <c r="AV209" i="261"/>
  <c r="AV208" i="261"/>
  <c r="AO209" i="261"/>
  <c r="F209" i="261"/>
  <c r="BC201" i="261"/>
  <c r="AV199" i="261"/>
  <c r="F200" i="261"/>
  <c r="T199" i="261"/>
  <c r="F198" i="261"/>
  <c r="F199" i="261"/>
  <c r="AV190" i="261"/>
  <c r="AV191" i="261"/>
  <c r="BC190" i="261"/>
  <c r="AH172" i="261"/>
  <c r="AA172" i="261"/>
  <c r="T172" i="261"/>
  <c r="T173" i="261"/>
  <c r="AV155" i="261"/>
  <c r="F140" i="261"/>
  <c r="F141" i="261"/>
  <c r="F142" i="261"/>
  <c r="F143" i="261"/>
  <c r="AA145" i="261"/>
  <c r="AH145" i="261"/>
  <c r="M145" i="261"/>
  <c r="AV145" i="261"/>
  <c r="AV146" i="261"/>
  <c r="AA146" i="261"/>
  <c r="AH147" i="261"/>
  <c r="T145" i="261"/>
  <c r="F144" i="261"/>
  <c r="F145" i="261"/>
  <c r="BC135" i="261"/>
  <c r="AO134" i="261"/>
  <c r="AO135" i="261"/>
  <c r="AO136" i="261"/>
  <c r="AO137" i="261"/>
  <c r="AH137" i="261"/>
  <c r="AH136" i="261"/>
  <c r="AA137" i="261"/>
  <c r="AH128" i="261"/>
  <c r="AH126" i="261"/>
  <c r="AV115" i="261"/>
  <c r="AV114" i="261"/>
  <c r="AV117" i="261"/>
  <c r="AV113" i="261"/>
  <c r="AV116" i="261"/>
  <c r="AV118" i="261"/>
  <c r="AV119" i="261"/>
  <c r="F117" i="261"/>
  <c r="AA120" i="261"/>
  <c r="AH111" i="261"/>
  <c r="F99" i="261"/>
  <c r="AV100" i="261"/>
  <c r="AH100" i="261"/>
  <c r="AA101" i="261"/>
  <c r="AA100" i="261"/>
  <c r="F101" i="261"/>
  <c r="F100" i="261"/>
  <c r="M102" i="261"/>
  <c r="F91" i="261"/>
  <c r="F81" i="261"/>
  <c r="F80" i="261"/>
  <c r="AA81" i="261"/>
  <c r="BC81" i="261"/>
  <c r="AV82" i="261"/>
  <c r="AV83" i="261"/>
  <c r="F82" i="261"/>
  <c r="F83" i="261"/>
  <c r="F64" i="261"/>
  <c r="AH63" i="261"/>
  <c r="AA64" i="261"/>
  <c r="F66" i="261"/>
  <c r="BC51" i="261"/>
  <c r="AO52" i="261"/>
  <c r="AO51" i="261"/>
  <c r="AO53" i="261"/>
  <c r="AO50" i="261"/>
  <c r="AO54" i="261"/>
  <c r="BC54" i="261"/>
  <c r="AO55" i="261"/>
  <c r="T55" i="261"/>
  <c r="F55" i="261"/>
  <c r="AV42" i="261"/>
  <c r="AV45" i="261"/>
  <c r="AV43" i="261"/>
  <c r="AV46" i="261"/>
  <c r="F41" i="261"/>
  <c r="AO41" i="261"/>
  <c r="AO45" i="261"/>
  <c r="AO47" i="261"/>
  <c r="T46" i="261"/>
  <c r="AH37" i="261"/>
  <c r="AH36" i="261"/>
  <c r="AH38" i="261"/>
  <c r="T28" i="261"/>
  <c r="F28" i="261"/>
  <c r="AO15" i="261"/>
  <c r="AL22" i="261"/>
  <c r="AH20" i="261"/>
  <c r="AA18" i="261"/>
  <c r="AA17" i="261"/>
  <c r="T19" i="261"/>
  <c r="M15" i="261"/>
  <c r="AA7" i="261"/>
  <c r="AA5" i="261"/>
  <c r="BG13" i="261"/>
  <c r="AA10" i="261"/>
  <c r="M6" i="261"/>
  <c r="M13" i="261"/>
  <c r="BG616" i="261"/>
  <c r="BH535" i="261"/>
  <c r="BH517" i="261"/>
  <c r="BH301" i="261"/>
  <c r="BG274" i="261"/>
  <c r="BG265" i="261"/>
  <c r="BG229" i="261"/>
  <c r="BG220" i="261"/>
  <c r="BG211" i="261"/>
  <c r="BG175" i="261"/>
  <c r="BG139" i="261"/>
  <c r="BH121" i="261"/>
  <c r="BG76" i="261"/>
  <c r="BG49" i="261"/>
  <c r="BG517" i="261"/>
  <c r="BC634" i="261"/>
  <c r="BC631" i="261"/>
  <c r="BC633" i="261"/>
  <c r="BH634" i="261"/>
  <c r="BF634" i="261"/>
  <c r="BC535" i="261"/>
  <c r="BC534" i="261"/>
  <c r="BC516" i="261"/>
  <c r="BH436" i="261"/>
  <c r="BF436" i="261"/>
  <c r="BC380" i="261"/>
  <c r="BC382" i="261"/>
  <c r="BC381" i="261"/>
  <c r="BF364" i="261"/>
  <c r="BH364" i="261"/>
  <c r="BC344" i="261"/>
  <c r="BC345" i="261"/>
  <c r="BC343" i="261"/>
  <c r="BH346" i="261"/>
  <c r="BC309" i="261"/>
  <c r="BH310" i="261"/>
  <c r="BC310" i="261"/>
  <c r="BF310" i="261"/>
  <c r="BC297" i="261"/>
  <c r="BC298" i="261"/>
  <c r="BC300" i="261"/>
  <c r="BF301" i="261"/>
  <c r="BC301" i="261"/>
  <c r="BH283" i="261"/>
  <c r="BF283" i="261"/>
  <c r="BC273" i="261"/>
  <c r="BC272" i="261"/>
  <c r="BC263" i="261"/>
  <c r="BC264" i="261"/>
  <c r="BC255" i="261"/>
  <c r="BC209" i="261"/>
  <c r="BC192" i="261"/>
  <c r="BC191" i="261"/>
  <c r="BH184" i="261"/>
  <c r="BH175" i="261"/>
  <c r="BC156" i="261"/>
  <c r="BH148" i="261"/>
  <c r="BC138" i="261"/>
  <c r="BC117" i="261"/>
  <c r="BC120" i="261"/>
  <c r="BC121" i="261"/>
  <c r="BC63" i="261"/>
  <c r="BC66" i="261"/>
  <c r="BF13" i="261"/>
  <c r="BA508" i="261"/>
  <c r="BA499" i="261"/>
  <c r="BA481" i="261"/>
  <c r="AZ301" i="261"/>
  <c r="AZ283" i="261"/>
  <c r="AZ265" i="261"/>
  <c r="AZ229" i="261"/>
  <c r="AZ193" i="261"/>
  <c r="AZ175" i="261"/>
  <c r="BA175" i="261"/>
  <c r="AZ112" i="261"/>
  <c r="AZ76" i="261"/>
  <c r="AY634" i="261"/>
  <c r="AV634" i="261"/>
  <c r="AV517" i="261"/>
  <c r="AV516" i="261"/>
  <c r="AV515" i="261"/>
  <c r="AV508" i="261"/>
  <c r="AV499" i="261"/>
  <c r="AV478" i="261"/>
  <c r="AV479" i="261"/>
  <c r="AV481" i="261"/>
  <c r="AV480" i="261"/>
  <c r="AV453" i="261"/>
  <c r="BA454" i="261"/>
  <c r="AV390" i="261"/>
  <c r="AY391" i="261"/>
  <c r="BA391" i="261"/>
  <c r="AY373" i="261"/>
  <c r="AV345" i="261"/>
  <c r="AY346" i="261"/>
  <c r="AV300" i="261"/>
  <c r="BA301" i="261"/>
  <c r="AV271" i="261"/>
  <c r="AV267" i="261"/>
  <c r="AY274" i="261"/>
  <c r="AV255" i="261"/>
  <c r="AY256" i="261"/>
  <c r="BA256" i="261"/>
  <c r="AY247" i="261"/>
  <c r="AV230" i="261"/>
  <c r="AV233" i="261"/>
  <c r="AV234" i="261"/>
  <c r="AV235" i="261"/>
  <c r="AV237" i="261"/>
  <c r="AY238" i="261"/>
  <c r="AV236" i="261"/>
  <c r="AV229" i="261"/>
  <c r="AV225" i="261"/>
  <c r="AV218" i="261"/>
  <c r="AV219" i="261"/>
  <c r="AY211" i="261"/>
  <c r="BA211" i="261"/>
  <c r="AV200" i="261"/>
  <c r="BA202" i="261"/>
  <c r="AY202" i="261"/>
  <c r="AV202" i="261"/>
  <c r="AY193" i="261"/>
  <c r="AV192" i="261"/>
  <c r="AY166" i="261"/>
  <c r="AV153" i="261"/>
  <c r="AV151" i="261"/>
  <c r="AV152" i="261"/>
  <c r="AV154" i="261"/>
  <c r="AV156" i="261"/>
  <c r="AV147" i="261"/>
  <c r="BA148" i="261"/>
  <c r="AV92" i="261"/>
  <c r="AV84" i="261"/>
  <c r="AV65" i="261"/>
  <c r="AV67" i="261"/>
  <c r="AV54" i="261"/>
  <c r="AV57" i="261"/>
  <c r="AS607" i="261"/>
  <c r="AS382" i="261"/>
  <c r="AS373" i="261"/>
  <c r="AS346" i="261"/>
  <c r="AS274" i="261"/>
  <c r="AS220" i="261"/>
  <c r="AS202" i="261"/>
  <c r="AS166" i="261"/>
  <c r="AS157" i="261"/>
  <c r="AS148" i="261"/>
  <c r="AS130" i="261"/>
  <c r="AS121" i="261"/>
  <c r="AR229" i="261"/>
  <c r="AR202" i="261"/>
  <c r="AR607" i="261"/>
  <c r="AO561" i="261"/>
  <c r="AT535" i="261"/>
  <c r="AO533" i="261"/>
  <c r="AT526" i="261"/>
  <c r="AO516" i="261"/>
  <c r="AT517" i="261"/>
  <c r="AT490" i="261"/>
  <c r="AT283" i="261"/>
  <c r="AT256" i="261"/>
  <c r="AR256" i="261"/>
  <c r="AO253" i="261"/>
  <c r="AO255" i="261"/>
  <c r="AO256" i="261"/>
  <c r="AO252" i="261"/>
  <c r="AR238" i="261"/>
  <c r="AO238" i="261"/>
  <c r="AO237" i="261"/>
  <c r="AO228" i="261"/>
  <c r="AO229" i="261"/>
  <c r="AT229" i="261"/>
  <c r="AO219" i="261"/>
  <c r="AT220" i="261"/>
  <c r="AO193" i="261"/>
  <c r="AO191" i="261"/>
  <c r="AO187" i="261"/>
  <c r="AO185" i="261"/>
  <c r="AO192" i="261"/>
  <c r="AO190" i="261"/>
  <c r="AO186" i="261"/>
  <c r="AO188" i="261"/>
  <c r="AO189" i="261"/>
  <c r="AO175" i="261"/>
  <c r="AO171" i="261"/>
  <c r="AO167" i="261"/>
  <c r="AO174" i="261"/>
  <c r="AO170" i="261"/>
  <c r="AO168" i="261"/>
  <c r="AO173" i="261"/>
  <c r="AO169" i="261"/>
  <c r="AO172" i="261"/>
  <c r="AO165" i="261"/>
  <c r="AO163" i="261"/>
  <c r="AO164" i="261"/>
  <c r="AT166" i="261"/>
  <c r="AO150" i="261"/>
  <c r="AO147" i="261"/>
  <c r="AO122" i="261"/>
  <c r="AO123" i="261"/>
  <c r="AO124" i="261"/>
  <c r="AO125" i="261"/>
  <c r="AO126" i="261"/>
  <c r="AO127" i="261"/>
  <c r="AO128" i="261"/>
  <c r="AO129" i="261"/>
  <c r="AT130" i="261"/>
  <c r="AO120" i="261"/>
  <c r="AO102" i="261"/>
  <c r="AO87" i="261"/>
  <c r="AO56" i="261"/>
  <c r="AT58" i="261"/>
  <c r="AO22" i="261"/>
  <c r="AL634" i="261"/>
  <c r="AM328" i="261"/>
  <c r="AL256" i="261"/>
  <c r="AL229" i="261"/>
  <c r="AL202" i="261"/>
  <c r="AL193" i="261"/>
  <c r="AL166" i="261"/>
  <c r="AK652" i="261"/>
  <c r="AK634" i="261"/>
  <c r="AL274" i="261"/>
  <c r="AL184" i="261"/>
  <c r="AK490" i="261"/>
  <c r="AM472" i="261"/>
  <c r="AK472" i="261"/>
  <c r="AK346" i="261"/>
  <c r="AM346" i="261"/>
  <c r="AH343" i="261"/>
  <c r="AH325" i="261"/>
  <c r="AK301" i="261"/>
  <c r="AH275" i="261"/>
  <c r="AH277" i="261"/>
  <c r="AM238" i="261"/>
  <c r="AM202" i="261"/>
  <c r="AM175" i="261"/>
  <c r="AH175" i="261"/>
  <c r="AH146" i="261"/>
  <c r="AM148" i="261"/>
  <c r="AK148" i="261"/>
  <c r="AM139" i="261"/>
  <c r="AM130" i="261"/>
  <c r="AM121" i="261"/>
  <c r="AH102" i="261"/>
  <c r="AK103" i="261"/>
  <c r="AK67" i="261"/>
  <c r="AH39" i="261"/>
  <c r="AK40" i="261"/>
  <c r="AH16" i="261"/>
  <c r="AH17" i="261"/>
  <c r="AH19" i="261"/>
  <c r="AH21" i="261"/>
  <c r="AE580" i="261"/>
  <c r="AE499" i="261"/>
  <c r="AE490" i="261"/>
  <c r="AF301" i="261"/>
  <c r="AF274" i="261"/>
  <c r="AE274" i="261"/>
  <c r="AE247" i="261"/>
  <c r="AF202" i="261"/>
  <c r="AF193" i="261"/>
  <c r="AE184" i="261"/>
  <c r="AF166" i="261"/>
  <c r="AE166" i="261"/>
  <c r="AE157" i="261"/>
  <c r="AE148" i="261"/>
  <c r="AE139" i="261"/>
  <c r="AE130" i="261"/>
  <c r="AE121" i="261"/>
  <c r="AE103" i="261"/>
  <c r="AE94" i="261"/>
  <c r="AE76" i="261"/>
  <c r="AE67" i="261"/>
  <c r="AE265" i="261"/>
  <c r="AE229" i="261"/>
  <c r="AE220" i="261"/>
  <c r="AE202" i="261"/>
  <c r="AE193" i="261"/>
  <c r="AA651" i="261"/>
  <c r="AA650" i="261"/>
  <c r="AD652" i="261"/>
  <c r="AA635" i="261"/>
  <c r="AA627" i="261"/>
  <c r="AA630" i="261"/>
  <c r="AA632" i="261"/>
  <c r="AA629" i="261"/>
  <c r="AF580" i="261"/>
  <c r="AD526" i="261"/>
  <c r="AA515" i="261"/>
  <c r="AA516" i="261"/>
  <c r="AF517" i="261"/>
  <c r="AD517" i="261"/>
  <c r="AD499" i="261"/>
  <c r="AD490" i="261"/>
  <c r="AA471" i="261"/>
  <c r="AD472" i="261"/>
  <c r="AA355" i="261"/>
  <c r="AA348" i="261"/>
  <c r="AA351" i="261"/>
  <c r="AA271" i="261"/>
  <c r="AA273" i="261"/>
  <c r="AA264" i="261"/>
  <c r="AA237" i="261"/>
  <c r="AA216" i="261"/>
  <c r="AA213" i="261"/>
  <c r="AF184" i="261"/>
  <c r="AF175" i="261"/>
  <c r="AD175" i="261"/>
  <c r="AA147" i="261"/>
  <c r="AD148" i="261"/>
  <c r="AA129" i="261"/>
  <c r="AA114" i="261"/>
  <c r="AA116" i="261"/>
  <c r="AA113" i="261"/>
  <c r="AA119" i="261"/>
  <c r="AA109" i="261"/>
  <c r="AD94" i="261"/>
  <c r="AA83" i="261"/>
  <c r="AA84" i="261"/>
  <c r="AA69" i="261"/>
  <c r="AA72" i="261"/>
  <c r="AA71" i="261"/>
  <c r="AA73" i="261"/>
  <c r="AA68" i="261"/>
  <c r="AA74" i="261"/>
  <c r="AA75" i="261"/>
  <c r="AD67" i="261"/>
  <c r="AA66" i="261"/>
  <c r="AA65" i="261"/>
  <c r="AA44" i="261"/>
  <c r="AA42" i="261"/>
  <c r="AA38" i="261"/>
  <c r="AA20" i="261"/>
  <c r="AA21" i="261"/>
  <c r="AA11" i="261"/>
  <c r="AA12" i="261"/>
  <c r="X517" i="261"/>
  <c r="X301" i="261"/>
  <c r="Y256" i="261"/>
  <c r="Y211" i="261"/>
  <c r="Y202" i="261"/>
  <c r="Y184" i="261"/>
  <c r="X175" i="261"/>
  <c r="Y166" i="261"/>
  <c r="Y157" i="261"/>
  <c r="X139" i="261"/>
  <c r="X130" i="261"/>
  <c r="X112" i="261"/>
  <c r="X67" i="261"/>
  <c r="W139" i="261"/>
  <c r="Y580" i="261"/>
  <c r="T580" i="261"/>
  <c r="W535" i="261"/>
  <c r="Y391" i="261"/>
  <c r="Y382" i="261"/>
  <c r="Y373" i="261"/>
  <c r="T352" i="261"/>
  <c r="Y355" i="261"/>
  <c r="T293" i="261"/>
  <c r="Y301" i="261"/>
  <c r="T290" i="261"/>
  <c r="Y292" i="261"/>
  <c r="T281" i="261"/>
  <c r="W283" i="261"/>
  <c r="Y283" i="261"/>
  <c r="T265" i="261"/>
  <c r="T236" i="261"/>
  <c r="T210" i="261"/>
  <c r="T202" i="261"/>
  <c r="T181" i="261"/>
  <c r="T174" i="261"/>
  <c r="W175" i="261"/>
  <c r="Y175" i="261"/>
  <c r="T155" i="261"/>
  <c r="T146" i="261"/>
  <c r="W148" i="261"/>
  <c r="T147" i="261"/>
  <c r="T82" i="261"/>
  <c r="W76" i="261"/>
  <c r="W58" i="261"/>
  <c r="W49" i="261"/>
  <c r="W31" i="261"/>
  <c r="Q652" i="261"/>
  <c r="Q616" i="261"/>
  <c r="Q391" i="261"/>
  <c r="Q355" i="261"/>
  <c r="Q283" i="261"/>
  <c r="Q265" i="261"/>
  <c r="Q229" i="261"/>
  <c r="R139" i="261"/>
  <c r="Q139" i="261"/>
  <c r="R130" i="261"/>
  <c r="Q130" i="261"/>
  <c r="R103" i="261"/>
  <c r="R94" i="261"/>
  <c r="Q94" i="261"/>
  <c r="Q58" i="261"/>
  <c r="Q40" i="261"/>
  <c r="R40" i="261"/>
  <c r="Q526" i="261"/>
  <c r="Q490" i="261"/>
  <c r="Q481" i="261"/>
  <c r="P301" i="261"/>
  <c r="Q121" i="261"/>
  <c r="Q112" i="261"/>
  <c r="M633" i="261"/>
  <c r="P634" i="261"/>
  <c r="R427" i="261"/>
  <c r="P418" i="261"/>
  <c r="M353" i="261"/>
  <c r="M355" i="261"/>
  <c r="R346" i="261"/>
  <c r="M344" i="261"/>
  <c r="M291" i="261"/>
  <c r="P292" i="261"/>
  <c r="R292" i="261"/>
  <c r="M262" i="261"/>
  <c r="M228" i="261"/>
  <c r="M208" i="261"/>
  <c r="M209" i="261"/>
  <c r="R211" i="261"/>
  <c r="M190" i="261"/>
  <c r="M191" i="261"/>
  <c r="M192" i="261"/>
  <c r="R193" i="261"/>
  <c r="M183" i="261"/>
  <c r="M179" i="261"/>
  <c r="M180" i="261"/>
  <c r="M182" i="261"/>
  <c r="M178" i="261"/>
  <c r="M176" i="261"/>
  <c r="M181" i="261"/>
  <c r="M177" i="261"/>
  <c r="M184" i="261"/>
  <c r="M175" i="261"/>
  <c r="M171" i="261"/>
  <c r="M167" i="261"/>
  <c r="M174" i="261"/>
  <c r="M170" i="261"/>
  <c r="M173" i="261"/>
  <c r="M169" i="261"/>
  <c r="M168" i="261"/>
  <c r="M172" i="261"/>
  <c r="R166" i="261"/>
  <c r="M165" i="261"/>
  <c r="M161" i="261"/>
  <c r="M159" i="261"/>
  <c r="M164" i="261"/>
  <c r="M160" i="261"/>
  <c r="M163" i="261"/>
  <c r="M166" i="261"/>
  <c r="M162" i="261"/>
  <c r="M158" i="261"/>
  <c r="M154" i="261"/>
  <c r="M155" i="261"/>
  <c r="M156" i="261"/>
  <c r="M153" i="261"/>
  <c r="M147" i="261"/>
  <c r="M146" i="261"/>
  <c r="M138" i="261"/>
  <c r="M126" i="261"/>
  <c r="M123" i="261"/>
  <c r="M27" i="261"/>
  <c r="M21" i="261"/>
  <c r="M12" i="261"/>
  <c r="K526" i="261"/>
  <c r="K499" i="261"/>
  <c r="J301" i="261"/>
  <c r="J292" i="261"/>
  <c r="J283" i="261"/>
  <c r="J256" i="261"/>
  <c r="J211" i="261"/>
  <c r="J175" i="261"/>
  <c r="J121" i="261"/>
  <c r="J112" i="261"/>
  <c r="J103" i="261"/>
  <c r="J94" i="261"/>
  <c r="J85" i="261"/>
  <c r="J58" i="261"/>
  <c r="J40" i="261"/>
  <c r="J31" i="261"/>
  <c r="F659" i="261"/>
  <c r="K634" i="261"/>
  <c r="F613" i="261"/>
  <c r="F614" i="261"/>
  <c r="F578" i="261"/>
  <c r="F543" i="261"/>
  <c r="F544" i="261"/>
  <c r="F542" i="261"/>
  <c r="F533" i="261"/>
  <c r="F535" i="261"/>
  <c r="F525" i="261"/>
  <c r="F498" i="261"/>
  <c r="F497" i="261"/>
  <c r="F489" i="261"/>
  <c r="I382" i="261"/>
  <c r="I364" i="261"/>
  <c r="F326" i="261"/>
  <c r="I328" i="261"/>
  <c r="K301" i="261"/>
  <c r="F289" i="261"/>
  <c r="F290" i="261"/>
  <c r="F291" i="261"/>
  <c r="F283" i="261"/>
  <c r="K283" i="261"/>
  <c r="K274" i="261"/>
  <c r="I265" i="261"/>
  <c r="F264" i="261"/>
  <c r="F255" i="261"/>
  <c r="F256" i="261"/>
  <c r="K256" i="261"/>
  <c r="F246" i="261"/>
  <c r="I247" i="261"/>
  <c r="F227" i="261"/>
  <c r="F228" i="261"/>
  <c r="K229" i="261"/>
  <c r="I229" i="261"/>
  <c r="F219" i="261"/>
  <c r="I220" i="261"/>
  <c r="K220" i="261"/>
  <c r="F210" i="261"/>
  <c r="K211" i="261"/>
  <c r="F201" i="261"/>
  <c r="I202" i="261"/>
  <c r="K202" i="261"/>
  <c r="F182" i="261"/>
  <c r="F183" i="261"/>
  <c r="K184" i="261"/>
  <c r="F181" i="261"/>
  <c r="K175" i="261"/>
  <c r="F160" i="261"/>
  <c r="F159" i="261"/>
  <c r="F161" i="261"/>
  <c r="F163" i="261"/>
  <c r="F158" i="261"/>
  <c r="F164" i="261"/>
  <c r="F165" i="261"/>
  <c r="I166" i="261"/>
  <c r="K166" i="261"/>
  <c r="I157" i="261"/>
  <c r="F146" i="261"/>
  <c r="F128" i="261"/>
  <c r="F112" i="261"/>
  <c r="F109" i="261"/>
  <c r="K103" i="261"/>
  <c r="F102" i="261"/>
  <c r="F92" i="261"/>
  <c r="K94" i="261"/>
  <c r="F93" i="261"/>
  <c r="F84" i="261"/>
  <c r="K85" i="261"/>
  <c r="F74" i="261"/>
  <c r="F75" i="261"/>
  <c r="F73" i="261"/>
  <c r="K76" i="261"/>
  <c r="F65" i="261"/>
  <c r="K67" i="261"/>
  <c r="F56" i="261"/>
  <c r="F29" i="261"/>
  <c r="F31" i="261"/>
  <c r="F18" i="261"/>
  <c r="AV610" i="261"/>
  <c r="AV611" i="261"/>
  <c r="BC616" i="261"/>
  <c r="BC640" i="261"/>
  <c r="AV643" i="261"/>
  <c r="BC612" i="261"/>
  <c r="AV614" i="261"/>
  <c r="BC611" i="261"/>
  <c r="AV613" i="261"/>
  <c r="BA616" i="261"/>
  <c r="AV612" i="261"/>
  <c r="BC639" i="261"/>
  <c r="AV580" i="261"/>
  <c r="BA580" i="261"/>
  <c r="BG535" i="261"/>
  <c r="BC577" i="261"/>
  <c r="BC517" i="261"/>
  <c r="BA535" i="261"/>
  <c r="AO85" i="261"/>
  <c r="AO79" i="261"/>
  <c r="AO78" i="261"/>
  <c r="AO77" i="261"/>
  <c r="AO82" i="261"/>
  <c r="AO81" i="261"/>
  <c r="AO80" i="261"/>
  <c r="AO84" i="261"/>
  <c r="AO83" i="261"/>
  <c r="AV380" i="261"/>
  <c r="AV263" i="261"/>
  <c r="AV259" i="261"/>
  <c r="AV258" i="261"/>
  <c r="AV257" i="261"/>
  <c r="AV261" i="261"/>
  <c r="AV260" i="261"/>
  <c r="AV264" i="261"/>
  <c r="AV265" i="261"/>
  <c r="AV262" i="261"/>
  <c r="AA13" i="261"/>
  <c r="AV26" i="261"/>
  <c r="AA39" i="261"/>
  <c r="AV39" i="261"/>
  <c r="AV35" i="261"/>
  <c r="AV40" i="261"/>
  <c r="AV37" i="261"/>
  <c r="AV36" i="261"/>
  <c r="AV38" i="261"/>
  <c r="AV58" i="261"/>
  <c r="AV56" i="261"/>
  <c r="AV53" i="261"/>
  <c r="AV50" i="261"/>
  <c r="AV52" i="261"/>
  <c r="AV51" i="261"/>
  <c r="AO67" i="261"/>
  <c r="AO61" i="261"/>
  <c r="AO60" i="261"/>
  <c r="AO59" i="261"/>
  <c r="AV135" i="261"/>
  <c r="AV133" i="261"/>
  <c r="AV136" i="261"/>
  <c r="AV131" i="261"/>
  <c r="AV137" i="261"/>
  <c r="AV139" i="261"/>
  <c r="AV134" i="261"/>
  <c r="AV132" i="261"/>
  <c r="AV184" i="261"/>
  <c r="AV181" i="261"/>
  <c r="AV179" i="261"/>
  <c r="AV176" i="261"/>
  <c r="AY184" i="261"/>
  <c r="AV182" i="261"/>
  <c r="AV177" i="261"/>
  <c r="AV180" i="261"/>
  <c r="BC227" i="261"/>
  <c r="BC226" i="261"/>
  <c r="BC225" i="261"/>
  <c r="BC224" i="261"/>
  <c r="BC229" i="261"/>
  <c r="BC222" i="261"/>
  <c r="BC221" i="261"/>
  <c r="BC347" i="261"/>
  <c r="BA373" i="261"/>
  <c r="AZ373" i="261"/>
  <c r="AV281" i="261"/>
  <c r="AV278" i="261"/>
  <c r="AV276" i="261"/>
  <c r="AV275" i="261"/>
  <c r="AV283" i="261"/>
  <c r="AV282" i="261"/>
  <c r="AV279" i="261"/>
  <c r="BG328" i="261"/>
  <c r="BC349" i="261"/>
  <c r="BC351" i="261"/>
  <c r="BC350" i="261"/>
  <c r="BC352" i="261"/>
  <c r="BC353" i="261"/>
  <c r="BC355" i="261"/>
  <c r="BC354" i="261"/>
  <c r="AV376" i="261"/>
  <c r="BC20" i="261"/>
  <c r="BC16" i="261"/>
  <c r="BC237" i="261"/>
  <c r="BC236" i="261"/>
  <c r="BC231" i="261"/>
  <c r="BC230" i="261"/>
  <c r="BC232" i="261"/>
  <c r="BC233" i="261"/>
  <c r="BC238" i="261"/>
  <c r="BC234" i="261"/>
  <c r="AA8" i="261"/>
  <c r="AA49" i="261"/>
  <c r="AA48" i="261"/>
  <c r="AA46" i="261"/>
  <c r="AA45" i="261"/>
  <c r="AA47" i="261"/>
  <c r="AA41" i="261"/>
  <c r="AO49" i="261"/>
  <c r="AO44" i="261"/>
  <c r="AO43" i="261"/>
  <c r="AO42" i="261"/>
  <c r="BH49" i="261"/>
  <c r="BC49" i="261"/>
  <c r="BC42" i="261"/>
  <c r="AZ220" i="261"/>
  <c r="AY220" i="261"/>
  <c r="AV374" i="261"/>
  <c r="AY382" i="261"/>
  <c r="AV378" i="261"/>
  <c r="AV381" i="261"/>
  <c r="AV379" i="261"/>
  <c r="AV375" i="261"/>
  <c r="AV382" i="261"/>
  <c r="BG31" i="261"/>
  <c r="BC39" i="261"/>
  <c r="BC36" i="261"/>
  <c r="BH76" i="261"/>
  <c r="BC75" i="261"/>
  <c r="BC72" i="261"/>
  <c r="BC76" i="261"/>
  <c r="AZ157" i="261"/>
  <c r="AY157" i="261"/>
  <c r="BC160" i="261"/>
  <c r="BC163" i="261"/>
  <c r="BC161" i="261"/>
  <c r="BC159" i="261"/>
  <c r="BC158" i="261"/>
  <c r="BC164" i="261"/>
  <c r="BC162" i="261"/>
  <c r="BC166" i="261"/>
  <c r="BC165" i="261"/>
  <c r="AV280" i="261"/>
  <c r="BC289" i="261"/>
  <c r="BC288" i="261"/>
  <c r="BC292" i="261"/>
  <c r="BC291" i="261"/>
  <c r="BA418" i="261"/>
  <c r="BA157" i="261"/>
  <c r="AV187" i="261"/>
  <c r="AV188" i="261"/>
  <c r="AV189" i="261"/>
  <c r="AV205" i="261"/>
  <c r="AV206" i="261"/>
  <c r="AV207" i="261"/>
  <c r="AV210" i="261"/>
  <c r="BC212" i="261"/>
  <c r="BC214" i="261"/>
  <c r="BA220" i="261"/>
  <c r="BC247" i="261"/>
  <c r="BH265" i="261"/>
  <c r="AV266" i="261"/>
  <c r="AV287" i="261"/>
  <c r="AZ400" i="261"/>
  <c r="BC85" i="261"/>
  <c r="AZ94" i="261"/>
  <c r="BA184" i="261"/>
  <c r="AY22" i="261"/>
  <c r="BH13" i="261"/>
  <c r="AA55" i="261"/>
  <c r="AV165" i="261"/>
  <c r="BH166" i="261"/>
  <c r="BH229" i="261"/>
  <c r="AZ238" i="261"/>
  <c r="BH238" i="261"/>
  <c r="AV247" i="261"/>
  <c r="BH247" i="261"/>
  <c r="BC253" i="261"/>
  <c r="BC254" i="261"/>
  <c r="BG256" i="261"/>
  <c r="BA265" i="261"/>
  <c r="AV274" i="261"/>
  <c r="BH274" i="261"/>
  <c r="BA283" i="261"/>
  <c r="AV291" i="261"/>
  <c r="AV292" i="261"/>
  <c r="BH355" i="261"/>
  <c r="BA382" i="261"/>
  <c r="AT49" i="261"/>
  <c r="BH94" i="261"/>
  <c r="AV162" i="261"/>
  <c r="AV164" i="261"/>
  <c r="BA166" i="261"/>
  <c r="BH193" i="261"/>
  <c r="BC203" i="261"/>
  <c r="BC204" i="261"/>
  <c r="BH211" i="261"/>
  <c r="BC218" i="261"/>
  <c r="BC219" i="261"/>
  <c r="BA238" i="261"/>
  <c r="AV245" i="261"/>
  <c r="AV246" i="261"/>
  <c r="AZ247" i="261"/>
  <c r="BH256" i="261"/>
  <c r="AY265" i="261"/>
  <c r="AV268" i="261"/>
  <c r="AV269" i="261"/>
  <c r="AV273" i="261"/>
  <c r="AZ274" i="261"/>
  <c r="AV284" i="261"/>
  <c r="BG301" i="261"/>
  <c r="BG436" i="261"/>
  <c r="AT22" i="261"/>
  <c r="AE40" i="261"/>
  <c r="AD58" i="261"/>
  <c r="BH58" i="261"/>
  <c r="AH66" i="261"/>
  <c r="AS94" i="261"/>
  <c r="BH112" i="261"/>
  <c r="AV158" i="261"/>
  <c r="AV159" i="261"/>
  <c r="AV161" i="261"/>
  <c r="AV163" i="261"/>
  <c r="BA193" i="261"/>
  <c r="BC202" i="261"/>
  <c r="BC205" i="261"/>
  <c r="BC206" i="261"/>
  <c r="BC207" i="261"/>
  <c r="AZ211" i="261"/>
  <c r="BC217" i="261"/>
  <c r="BH220" i="261"/>
  <c r="AV243" i="261"/>
  <c r="AV244" i="261"/>
  <c r="BA247" i="261"/>
  <c r="AZ256" i="261"/>
  <c r="AV270" i="261"/>
  <c r="BA274" i="261"/>
  <c r="AV288" i="261"/>
  <c r="BA292" i="261"/>
  <c r="AE22" i="261"/>
  <c r="AZ40" i="261"/>
  <c r="AS58" i="261"/>
  <c r="AH71" i="261"/>
  <c r="AS85" i="261"/>
  <c r="BH85" i="261"/>
  <c r="AV90" i="261"/>
  <c r="AV91" i="261"/>
  <c r="AV93" i="261"/>
  <c r="BA94" i="261"/>
  <c r="BG112" i="261"/>
  <c r="BH139" i="261"/>
  <c r="AO18" i="261"/>
  <c r="BC13" i="261"/>
  <c r="AV13" i="261"/>
  <c r="AO39" i="261"/>
  <c r="BH40" i="261"/>
  <c r="BC48" i="261"/>
  <c r="AH49" i="261"/>
  <c r="AH65" i="261"/>
  <c r="AZ67" i="261"/>
  <c r="AH69" i="261"/>
  <c r="AH70" i="261"/>
  <c r="AV74" i="261"/>
  <c r="AV76" i="261"/>
  <c r="BG85" i="261"/>
  <c r="AH92" i="261"/>
  <c r="BC94" i="261"/>
  <c r="BC105" i="261"/>
  <c r="BC111" i="261"/>
  <c r="AZ130" i="261"/>
  <c r="BA139" i="261"/>
  <c r="BC14" i="261"/>
  <c r="AZ22" i="261"/>
  <c r="AA14" i="261"/>
  <c r="BC40" i="261"/>
  <c r="AK49" i="261"/>
  <c r="AV49" i="261"/>
  <c r="BC57" i="261"/>
  <c r="BA67" i="261"/>
  <c r="AV69" i="261"/>
  <c r="AV70" i="261"/>
  <c r="BC87" i="261"/>
  <c r="BH22" i="261"/>
  <c r="AV15" i="261"/>
  <c r="AO14" i="261"/>
  <c r="AH15" i="261"/>
  <c r="AA16" i="261"/>
  <c r="AO37" i="261"/>
  <c r="BG40" i="261"/>
  <c r="AV47" i="261"/>
  <c r="BH67" i="261"/>
  <c r="AH68" i="261"/>
  <c r="AH72" i="261"/>
  <c r="AH73" i="261"/>
  <c r="BA76" i="261"/>
  <c r="BC90" i="261"/>
  <c r="BC93" i="261"/>
  <c r="AK94" i="261"/>
  <c r="BH103" i="261"/>
  <c r="BC112" i="261"/>
  <c r="BA121" i="261"/>
  <c r="AZ139" i="261"/>
  <c r="AY148" i="261"/>
  <c r="BF22" i="261"/>
  <c r="AR22" i="261"/>
  <c r="AM22" i="261"/>
  <c r="AO20" i="261"/>
  <c r="BC24" i="261"/>
  <c r="AV68" i="261"/>
  <c r="AV72" i="261"/>
  <c r="AV73" i="261"/>
  <c r="AS76" i="261"/>
  <c r="AH91" i="261"/>
  <c r="AH93" i="261"/>
  <c r="BC103" i="261"/>
  <c r="BC108" i="261"/>
  <c r="BF112" i="261"/>
  <c r="AV121" i="261"/>
  <c r="BG121" i="261"/>
  <c r="BC130" i="261"/>
  <c r="BC15" i="261"/>
  <c r="BC18" i="261"/>
  <c r="AY13" i="261"/>
  <c r="AK76" i="261"/>
  <c r="AT85" i="261"/>
  <c r="AO89" i="261"/>
  <c r="AO16" i="261"/>
  <c r="AR13" i="261"/>
  <c r="AD22" i="261"/>
  <c r="AH58" i="261"/>
  <c r="AH61" i="261"/>
  <c r="AH64" i="261"/>
  <c r="AT67" i="261"/>
  <c r="AO75" i="261"/>
  <c r="AO13" i="261"/>
  <c r="AF13" i="261"/>
  <c r="AA27" i="261"/>
  <c r="AA29" i="261"/>
  <c r="AA30" i="261"/>
  <c r="AD40" i="261"/>
  <c r="AD49" i="261"/>
  <c r="AH56" i="261"/>
  <c r="AA57" i="261"/>
  <c r="AO72" i="261"/>
  <c r="AO74" i="261"/>
  <c r="AH76" i="261"/>
  <c r="AT76" i="261"/>
  <c r="AK22" i="261"/>
  <c r="AF22" i="261"/>
  <c r="AA28" i="261"/>
  <c r="AO69" i="261"/>
  <c r="AO71" i="261"/>
  <c r="AO73" i="261"/>
  <c r="AH75" i="261"/>
  <c r="AA22" i="261"/>
  <c r="AO29" i="261"/>
  <c r="AD31" i="261"/>
  <c r="AF40" i="261"/>
  <c r="AS49" i="261"/>
  <c r="AA54" i="261"/>
  <c r="AA56" i="261"/>
  <c r="AO57" i="261"/>
  <c r="AO62" i="261"/>
  <c r="AO63" i="261"/>
  <c r="AO65" i="261"/>
  <c r="AO66" i="261"/>
  <c r="AO68" i="261"/>
  <c r="AO70" i="261"/>
  <c r="AM76" i="261"/>
  <c r="AL13" i="261"/>
  <c r="AA79" i="261"/>
  <c r="AA82" i="261"/>
  <c r="AA86" i="261"/>
  <c r="AA88" i="261"/>
  <c r="AD76" i="261"/>
  <c r="AD85" i="261"/>
  <c r="AA93" i="261"/>
  <c r="AA90" i="261"/>
  <c r="AA92" i="261"/>
  <c r="AH96" i="261"/>
  <c r="AH98" i="261"/>
  <c r="AH99" i="261"/>
  <c r="AH101" i="261"/>
  <c r="AA115" i="261"/>
  <c r="AA118" i="261"/>
  <c r="AL121" i="261"/>
  <c r="AH124" i="261"/>
  <c r="AH127" i="261"/>
  <c r="AL130" i="261"/>
  <c r="AA132" i="261"/>
  <c r="AA133" i="261"/>
  <c r="AA138" i="261"/>
  <c r="AA139" i="261"/>
  <c r="AL139" i="261"/>
  <c r="AT139" i="261"/>
  <c r="AO140" i="261"/>
  <c r="AO143" i="261"/>
  <c r="AO146" i="261"/>
  <c r="AO152" i="261"/>
  <c r="AO156" i="261"/>
  <c r="AO157" i="261"/>
  <c r="AO112" i="261"/>
  <c r="AF121" i="261"/>
  <c r="AK121" i="261"/>
  <c r="AA124" i="261"/>
  <c r="AK130" i="261"/>
  <c r="AH134" i="261"/>
  <c r="AO138" i="261"/>
  <c r="AF139" i="261"/>
  <c r="AK139" i="261"/>
  <c r="AO141" i="261"/>
  <c r="AO144" i="261"/>
  <c r="AO148" i="261"/>
  <c r="AO149" i="261"/>
  <c r="AO155" i="261"/>
  <c r="AT157" i="261"/>
  <c r="AM166" i="261"/>
  <c r="AD103" i="261"/>
  <c r="AO104" i="261"/>
  <c r="AO105" i="261"/>
  <c r="AO107" i="261"/>
  <c r="AO108" i="261"/>
  <c r="AO110" i="261"/>
  <c r="AO111" i="261"/>
  <c r="AS112" i="261"/>
  <c r="AH113" i="261"/>
  <c r="AH114" i="261"/>
  <c r="AH116" i="261"/>
  <c r="AH117" i="261"/>
  <c r="AH119" i="261"/>
  <c r="AH120" i="261"/>
  <c r="AD121" i="261"/>
  <c r="AH129" i="261"/>
  <c r="AA135" i="261"/>
  <c r="AA136" i="261"/>
  <c r="AD139" i="261"/>
  <c r="AH151" i="261"/>
  <c r="AO154" i="261"/>
  <c r="AR157" i="261"/>
  <c r="AO106" i="261"/>
  <c r="AL112" i="261"/>
  <c r="AT112" i="261"/>
  <c r="AH115" i="261"/>
  <c r="AH118" i="261"/>
  <c r="AH132" i="261"/>
  <c r="AH133" i="261"/>
  <c r="AH138" i="261"/>
  <c r="AO142" i="261"/>
  <c r="AT148" i="261"/>
  <c r="AA166" i="261"/>
  <c r="AR166" i="261"/>
  <c r="AH173" i="261"/>
  <c r="AT193" i="261"/>
  <c r="AH170" i="261"/>
  <c r="AT175" i="261"/>
  <c r="AA184" i="261"/>
  <c r="AA177" i="261"/>
  <c r="AA189" i="261"/>
  <c r="AH176" i="261"/>
  <c r="AA180" i="261"/>
  <c r="AH178" i="261"/>
  <c r="AM193" i="261"/>
  <c r="AT238" i="261"/>
  <c r="AK211" i="261"/>
  <c r="AF238" i="261"/>
  <c r="AA274" i="261"/>
  <c r="AE283" i="261"/>
  <c r="AS283" i="261"/>
  <c r="AO298" i="261"/>
  <c r="AF355" i="261"/>
  <c r="AR373" i="261"/>
  <c r="AF211" i="261"/>
  <c r="AA207" i="261"/>
  <c r="AA211" i="261"/>
  <c r="AL211" i="261"/>
  <c r="AR211" i="261"/>
  <c r="AK220" i="261"/>
  <c r="AL238" i="261"/>
  <c r="AL265" i="261"/>
  <c r="AR283" i="261"/>
  <c r="AA210" i="261"/>
  <c r="AM211" i="261"/>
  <c r="AS211" i="261"/>
  <c r="AH214" i="261"/>
  <c r="AF220" i="261"/>
  <c r="AR220" i="261"/>
  <c r="AS238" i="261"/>
  <c r="AH241" i="261"/>
  <c r="AR265" i="261"/>
  <c r="AR274" i="261"/>
  <c r="AK283" i="261"/>
  <c r="AO296" i="261"/>
  <c r="AT301" i="261"/>
  <c r="AL328" i="261"/>
  <c r="AF427" i="261"/>
  <c r="AE211" i="261"/>
  <c r="AA220" i="261"/>
  <c r="AF229" i="261"/>
  <c r="AE238" i="261"/>
  <c r="AS265" i="261"/>
  <c r="AO295" i="261"/>
  <c r="AS301" i="261"/>
  <c r="AA423" i="261"/>
  <c r="AT211" i="261"/>
  <c r="AO211" i="261"/>
  <c r="AA229" i="261"/>
  <c r="AS229" i="261"/>
  <c r="AE256" i="261"/>
  <c r="AM256" i="261"/>
  <c r="AO263" i="261"/>
  <c r="AT274" i="261"/>
  <c r="AA279" i="261"/>
  <c r="AA281" i="261"/>
  <c r="AA283" i="261"/>
  <c r="AH283" i="261"/>
  <c r="AA290" i="261"/>
  <c r="AA292" i="261"/>
  <c r="AA293" i="261"/>
  <c r="AA300" i="261"/>
  <c r="AA301" i="261"/>
  <c r="AL301" i="261"/>
  <c r="AR346" i="261"/>
  <c r="AL382" i="261"/>
  <c r="AA420" i="261"/>
  <c r="AF247" i="261"/>
  <c r="AA243" i="261"/>
  <c r="AA247" i="261"/>
  <c r="AT247" i="261"/>
  <c r="AO259" i="261"/>
  <c r="AO260" i="261"/>
  <c r="AO262" i="261"/>
  <c r="AO265" i="261"/>
  <c r="AA278" i="261"/>
  <c r="AH282" i="261"/>
  <c r="AM283" i="261"/>
  <c r="AO286" i="261"/>
  <c r="AO287" i="261"/>
  <c r="AA297" i="261"/>
  <c r="AA299" i="261"/>
  <c r="AH328" i="261"/>
  <c r="AH388" i="261"/>
  <c r="AA421" i="261"/>
  <c r="AA240" i="261"/>
  <c r="AL247" i="261"/>
  <c r="AS256" i="261"/>
  <c r="AO261" i="261"/>
  <c r="AM265" i="261"/>
  <c r="AH280" i="261"/>
  <c r="AD283" i="261"/>
  <c r="AD292" i="261"/>
  <c r="AD301" i="261"/>
  <c r="AT364" i="261"/>
  <c r="AT373" i="261"/>
  <c r="AM247" i="261"/>
  <c r="AF265" i="261"/>
  <c r="AT265" i="261"/>
  <c r="AK292" i="261"/>
  <c r="AA294" i="261"/>
  <c r="AA296" i="261"/>
  <c r="AL346" i="261"/>
  <c r="AS364" i="261"/>
  <c r="AO365" i="261"/>
  <c r="AA424" i="261"/>
  <c r="AO264" i="261"/>
  <c r="AM274" i="261"/>
  <c r="AM382" i="261"/>
  <c r="AF364" i="261"/>
  <c r="AH367" i="261"/>
  <c r="AT382" i="261"/>
  <c r="AM427" i="261"/>
  <c r="AH382" i="261"/>
  <c r="AO368" i="261"/>
  <c r="AH425" i="261"/>
  <c r="AR364" i="261"/>
  <c r="AH422" i="261"/>
  <c r="AA482" i="261"/>
  <c r="AA484" i="261"/>
  <c r="AH489" i="261"/>
  <c r="AH483" i="261"/>
  <c r="AH485" i="261"/>
  <c r="AH487" i="261"/>
  <c r="AA490" i="261"/>
  <c r="AT346" i="261"/>
  <c r="AH482" i="261"/>
  <c r="AH484" i="261"/>
  <c r="AA486" i="261"/>
  <c r="AA488" i="261"/>
  <c r="AM490" i="261"/>
  <c r="AA483" i="261"/>
  <c r="AA485" i="261"/>
  <c r="AF490" i="261"/>
  <c r="AA494" i="261"/>
  <c r="AA495" i="261"/>
  <c r="AO497" i="261"/>
  <c r="F499" i="261"/>
  <c r="Y499" i="261"/>
  <c r="AF499" i="261"/>
  <c r="AO510" i="261"/>
  <c r="AO511" i="261"/>
  <c r="AA519" i="261"/>
  <c r="AA523" i="261"/>
  <c r="AH525" i="261"/>
  <c r="AE526" i="261"/>
  <c r="M613" i="261"/>
  <c r="M610" i="261"/>
  <c r="F492" i="261"/>
  <c r="F494" i="261"/>
  <c r="AO494" i="261"/>
  <c r="AO495" i="261"/>
  <c r="F496" i="261"/>
  <c r="AO496" i="261"/>
  <c r="AO499" i="261"/>
  <c r="AO508" i="261"/>
  <c r="AO515" i="261"/>
  <c r="AA525" i="261"/>
  <c r="AA526" i="261"/>
  <c r="AO530" i="261"/>
  <c r="F577" i="261"/>
  <c r="F574" i="261"/>
  <c r="AE634" i="261"/>
  <c r="AO491" i="261"/>
  <c r="AO492" i="261"/>
  <c r="AO493" i="261"/>
  <c r="AA521" i="261"/>
  <c r="AO529" i="261"/>
  <c r="AA499" i="261"/>
  <c r="AT499" i="261"/>
  <c r="AA524" i="261"/>
  <c r="AF526" i="261"/>
  <c r="F646" i="261"/>
  <c r="F645" i="261"/>
  <c r="F644" i="261"/>
  <c r="F650" i="261"/>
  <c r="F652" i="261"/>
  <c r="F651" i="261"/>
  <c r="AA497" i="261"/>
  <c r="AO498" i="261"/>
  <c r="K508" i="261"/>
  <c r="AO512" i="261"/>
  <c r="M519" i="261"/>
  <c r="AO527" i="261"/>
  <c r="AO535" i="261"/>
  <c r="AH543" i="261"/>
  <c r="T572" i="261"/>
  <c r="AH580" i="261"/>
  <c r="AO602" i="261"/>
  <c r="Q607" i="261"/>
  <c r="AT607" i="261"/>
  <c r="K616" i="261"/>
  <c r="X616" i="261"/>
  <c r="AA633" i="261"/>
  <c r="R634" i="261"/>
  <c r="AA634" i="261"/>
  <c r="AF652" i="261"/>
  <c r="F656" i="261"/>
  <c r="K661" i="261"/>
  <c r="AM580" i="261"/>
  <c r="J634" i="261"/>
  <c r="AH578" i="261"/>
  <c r="J652" i="261"/>
  <c r="R580" i="261"/>
  <c r="AO604" i="261"/>
  <c r="AO605" i="261"/>
  <c r="AE616" i="261"/>
  <c r="W499" i="261"/>
  <c r="F526" i="261"/>
  <c r="X580" i="261"/>
  <c r="J661" i="261"/>
  <c r="T493" i="261"/>
  <c r="T496" i="261"/>
  <c r="F500" i="261"/>
  <c r="F502" i="261"/>
  <c r="F503" i="261"/>
  <c r="F505" i="261"/>
  <c r="F524" i="261"/>
  <c r="X535" i="261"/>
  <c r="K544" i="261"/>
  <c r="F557" i="261"/>
  <c r="F572" i="261"/>
  <c r="M573" i="261"/>
  <c r="F575" i="261"/>
  <c r="M577" i="261"/>
  <c r="F580" i="261"/>
  <c r="F603" i="261"/>
  <c r="F604" i="261"/>
  <c r="F605" i="261"/>
  <c r="I634" i="261"/>
  <c r="T644" i="261"/>
  <c r="K652" i="261"/>
  <c r="F653" i="261"/>
  <c r="F654" i="261"/>
  <c r="F655" i="261"/>
  <c r="F657" i="261"/>
  <c r="F658" i="261"/>
  <c r="X499" i="261"/>
  <c r="F522" i="261"/>
  <c r="F523" i="261"/>
  <c r="F576" i="261"/>
  <c r="K607" i="261"/>
  <c r="Y616" i="261"/>
  <c r="I652" i="261"/>
  <c r="W517" i="261"/>
  <c r="F519" i="261"/>
  <c r="F521" i="261"/>
  <c r="K535" i="261"/>
  <c r="F573" i="261"/>
  <c r="M574" i="261"/>
  <c r="M578" i="261"/>
  <c r="K580" i="261"/>
  <c r="R607" i="261"/>
  <c r="M629" i="261"/>
  <c r="M631" i="261"/>
  <c r="M634" i="261"/>
  <c r="F518" i="261"/>
  <c r="F520" i="261"/>
  <c r="M607" i="261"/>
  <c r="M630" i="261"/>
  <c r="Q634" i="261"/>
  <c r="I661" i="261"/>
  <c r="W472" i="261"/>
  <c r="T471" i="261"/>
  <c r="K472" i="261"/>
  <c r="X472" i="261"/>
  <c r="T416" i="261"/>
  <c r="M422" i="261"/>
  <c r="P427" i="261"/>
  <c r="Q427" i="261"/>
  <c r="M247" i="261"/>
  <c r="F344" i="261"/>
  <c r="F376" i="261"/>
  <c r="J220" i="261"/>
  <c r="Y220" i="261"/>
  <c r="M221" i="261"/>
  <c r="M222" i="261"/>
  <c r="J229" i="261"/>
  <c r="F235" i="261"/>
  <c r="I238" i="261"/>
  <c r="M245" i="261"/>
  <c r="M246" i="261"/>
  <c r="K247" i="261"/>
  <c r="T249" i="261"/>
  <c r="M260" i="261"/>
  <c r="K265" i="261"/>
  <c r="J274" i="261"/>
  <c r="Y274" i="261"/>
  <c r="F327" i="261"/>
  <c r="T355" i="261"/>
  <c r="F360" i="261"/>
  <c r="T391" i="261"/>
  <c r="F345" i="261"/>
  <c r="F382" i="261"/>
  <c r="F230" i="261"/>
  <c r="F231" i="261"/>
  <c r="M233" i="261"/>
  <c r="F238" i="261"/>
  <c r="Q238" i="261"/>
  <c r="M241" i="261"/>
  <c r="T251" i="261"/>
  <c r="T256" i="261"/>
  <c r="M258" i="261"/>
  <c r="K292" i="261"/>
  <c r="F340" i="261"/>
  <c r="F341" i="261"/>
  <c r="F342" i="261"/>
  <c r="R355" i="261"/>
  <c r="F357" i="261"/>
  <c r="F363" i="261"/>
  <c r="F364" i="261"/>
  <c r="F381" i="261"/>
  <c r="X292" i="261"/>
  <c r="F343" i="261"/>
  <c r="T217" i="261"/>
  <c r="F232" i="261"/>
  <c r="M235" i="261"/>
  <c r="J238" i="261"/>
  <c r="R238" i="261"/>
  <c r="M242" i="261"/>
  <c r="M243" i="261"/>
  <c r="F247" i="261"/>
  <c r="R247" i="261"/>
  <c r="T252" i="261"/>
  <c r="I256" i="261"/>
  <c r="M259" i="261"/>
  <c r="F262" i="261"/>
  <c r="F263" i="261"/>
  <c r="R265" i="261"/>
  <c r="M269" i="261"/>
  <c r="T271" i="261"/>
  <c r="M280" i="261"/>
  <c r="I283" i="261"/>
  <c r="X283" i="261"/>
  <c r="I292" i="261"/>
  <c r="F338" i="261"/>
  <c r="F339" i="261"/>
  <c r="P355" i="261"/>
  <c r="F356" i="261"/>
  <c r="F362" i="261"/>
  <c r="T373" i="261"/>
  <c r="F374" i="261"/>
  <c r="F375" i="261"/>
  <c r="F380" i="261"/>
  <c r="M232" i="261"/>
  <c r="M238" i="261"/>
  <c r="M215" i="261"/>
  <c r="T218" i="261"/>
  <c r="T219" i="261"/>
  <c r="R220" i="261"/>
  <c r="T223" i="261"/>
  <c r="T224" i="261"/>
  <c r="T225" i="261"/>
  <c r="R229" i="261"/>
  <c r="F233" i="261"/>
  <c r="F234" i="261"/>
  <c r="M236" i="261"/>
  <c r="M237" i="261"/>
  <c r="K238" i="261"/>
  <c r="Y238" i="261"/>
  <c r="M244" i="261"/>
  <c r="J247" i="261"/>
  <c r="Y247" i="261"/>
  <c r="T248" i="261"/>
  <c r="T253" i="261"/>
  <c r="J265" i="261"/>
  <c r="Y265" i="261"/>
  <c r="T272" i="261"/>
  <c r="T273" i="261"/>
  <c r="R274" i="261"/>
  <c r="R301" i="261"/>
  <c r="T382" i="261"/>
  <c r="T184" i="261"/>
  <c r="M201" i="261"/>
  <c r="M194" i="261"/>
  <c r="M195" i="261"/>
  <c r="M196" i="261"/>
  <c r="M197" i="261"/>
  <c r="M198" i="261"/>
  <c r="M199" i="261"/>
  <c r="M202" i="261"/>
  <c r="T193" i="261"/>
  <c r="T211" i="261"/>
  <c r="R184" i="261"/>
  <c r="R202" i="261"/>
  <c r="I211" i="261"/>
  <c r="M33" i="261"/>
  <c r="M36" i="261"/>
  <c r="M39" i="261"/>
  <c r="K40" i="261"/>
  <c r="K58" i="261"/>
  <c r="Q67" i="261"/>
  <c r="M69" i="261"/>
  <c r="M72" i="261"/>
  <c r="Q85" i="261"/>
  <c r="M87" i="261"/>
  <c r="M90" i="261"/>
  <c r="M93" i="261"/>
  <c r="M129" i="261"/>
  <c r="W130" i="261"/>
  <c r="M139" i="261"/>
  <c r="F13" i="261"/>
  <c r="M18" i="261"/>
  <c r="J22" i="261"/>
  <c r="M40" i="261"/>
  <c r="F57" i="261"/>
  <c r="M58" i="261"/>
  <c r="X58" i="261"/>
  <c r="J67" i="261"/>
  <c r="M76" i="261"/>
  <c r="X76" i="261"/>
  <c r="M94" i="261"/>
  <c r="P112" i="261"/>
  <c r="M130" i="261"/>
  <c r="F132" i="261"/>
  <c r="F135" i="261"/>
  <c r="F139" i="261"/>
  <c r="F150" i="261"/>
  <c r="F151" i="261"/>
  <c r="F154" i="261"/>
  <c r="F155" i="261"/>
  <c r="F156" i="261"/>
  <c r="R157" i="261"/>
  <c r="T161" i="261"/>
  <c r="T164" i="261"/>
  <c r="T166" i="261"/>
  <c r="F175" i="261"/>
  <c r="F5" i="261"/>
  <c r="J13" i="261"/>
  <c r="T12" i="261"/>
  <c r="K31" i="261"/>
  <c r="W85" i="261"/>
  <c r="K130" i="261"/>
  <c r="F131" i="261"/>
  <c r="F133" i="261"/>
  <c r="F134" i="261"/>
  <c r="F136" i="261"/>
  <c r="F137" i="261"/>
  <c r="X148" i="261"/>
  <c r="F152" i="261"/>
  <c r="F153" i="261"/>
  <c r="K157" i="261"/>
  <c r="F169" i="261"/>
  <c r="K13" i="261"/>
  <c r="W13" i="261"/>
  <c r="R22" i="261"/>
  <c r="R67" i="261"/>
  <c r="M103" i="261"/>
  <c r="R121" i="261"/>
  <c r="T157" i="261"/>
  <c r="F9" i="261"/>
  <c r="M22" i="261"/>
  <c r="M31" i="261"/>
  <c r="X31" i="261"/>
  <c r="X49" i="261"/>
  <c r="M67" i="261"/>
  <c r="J76" i="261"/>
  <c r="X85" i="261"/>
  <c r="M121" i="261"/>
  <c r="J130" i="261"/>
  <c r="F148" i="261"/>
  <c r="R148" i="261"/>
  <c r="BC22" i="261"/>
  <c r="BC21" i="261"/>
  <c r="BC19" i="261"/>
  <c r="BC17" i="261"/>
  <c r="AS13" i="261"/>
  <c r="AT13" i="261"/>
  <c r="AV22" i="261"/>
  <c r="AV20" i="261"/>
  <c r="AV18" i="261"/>
  <c r="AV16" i="261"/>
  <c r="AV14" i="261"/>
  <c r="BG22" i="261"/>
  <c r="BA22" i="261"/>
  <c r="AO21" i="261"/>
  <c r="AO19" i="261"/>
  <c r="AO17" i="261"/>
  <c r="AV21" i="261"/>
  <c r="AV19" i="261"/>
  <c r="AV17" i="261"/>
  <c r="AO10" i="261"/>
  <c r="AO7" i="261"/>
  <c r="AO9" i="261"/>
  <c r="AO8" i="261"/>
  <c r="AO6" i="261"/>
  <c r="AO5" i="261"/>
  <c r="AO11" i="261"/>
  <c r="AP184" i="261"/>
  <c r="AS176" i="261"/>
  <c r="Y31" i="261"/>
  <c r="T13" i="261"/>
  <c r="T22" i="261"/>
  <c r="T31" i="261"/>
  <c r="AL31" i="261"/>
  <c r="AR31" i="261"/>
  <c r="T49" i="261"/>
  <c r="AL49" i="261"/>
  <c r="AR49" i="261"/>
  <c r="T58" i="261"/>
  <c r="AL58" i="261"/>
  <c r="AR58" i="261"/>
  <c r="AF67" i="261"/>
  <c r="AR67" i="261"/>
  <c r="AL76" i="261"/>
  <c r="AR76" i="261"/>
  <c r="T85" i="261"/>
  <c r="AF85" i="261"/>
  <c r="AL85" i="261"/>
  <c r="AR85" i="261"/>
  <c r="AF94" i="261"/>
  <c r="AF103" i="261"/>
  <c r="AR103" i="261"/>
  <c r="AR112" i="261"/>
  <c r="T121" i="261"/>
  <c r="T130" i="261"/>
  <c r="AR130" i="261"/>
  <c r="T139" i="261"/>
  <c r="Y148" i="261"/>
  <c r="AL148" i="261"/>
  <c r="AR148" i="261"/>
  <c r="AA150" i="261"/>
  <c r="J157" i="261"/>
  <c r="AA159" i="261"/>
  <c r="AH181" i="261"/>
  <c r="X184" i="261"/>
  <c r="W184" i="261"/>
  <c r="AA198" i="261"/>
  <c r="Q211" i="261"/>
  <c r="AK229" i="261"/>
  <c r="AK238" i="261"/>
  <c r="AH237" i="261"/>
  <c r="AH234" i="261"/>
  <c r="AH231" i="261"/>
  <c r="AH236" i="261"/>
  <c r="AH233" i="261"/>
  <c r="AH230" i="261"/>
  <c r="AH238" i="261"/>
  <c r="BG238" i="261"/>
  <c r="AK247" i="261"/>
  <c r="AH246" i="261"/>
  <c r="AH243" i="261"/>
  <c r="AH240" i="261"/>
  <c r="AH245" i="261"/>
  <c r="AH242" i="261"/>
  <c r="AH239" i="261"/>
  <c r="AH247" i="261"/>
  <c r="AH262" i="261"/>
  <c r="AM292" i="261"/>
  <c r="AL292" i="261"/>
  <c r="AZ292" i="261"/>
  <c r="AY292" i="261"/>
  <c r="AA155" i="261"/>
  <c r="AD157" i="261"/>
  <c r="AA154" i="261"/>
  <c r="AA151" i="261"/>
  <c r="X238" i="261"/>
  <c r="W238" i="261"/>
  <c r="T5" i="261"/>
  <c r="M7" i="261"/>
  <c r="T8" i="261"/>
  <c r="M10" i="261"/>
  <c r="T11" i="261"/>
  <c r="T14" i="261"/>
  <c r="M16" i="261"/>
  <c r="T17" i="261"/>
  <c r="M19" i="261"/>
  <c r="T20" i="261"/>
  <c r="T23" i="261"/>
  <c r="M25" i="261"/>
  <c r="BC25" i="261"/>
  <c r="T26" i="261"/>
  <c r="M28" i="261"/>
  <c r="BC28" i="261"/>
  <c r="T29" i="261"/>
  <c r="I31" i="261"/>
  <c r="AY31" i="261"/>
  <c r="M34" i="261"/>
  <c r="BC34" i="261"/>
  <c r="T35" i="261"/>
  <c r="M37" i="261"/>
  <c r="BC37" i="261"/>
  <c r="I40" i="261"/>
  <c r="AY40" i="261"/>
  <c r="T41" i="261"/>
  <c r="BC43" i="261"/>
  <c r="T44" i="261"/>
  <c r="BC46" i="261"/>
  <c r="T47" i="261"/>
  <c r="T50" i="261"/>
  <c r="BC52" i="261"/>
  <c r="T53" i="261"/>
  <c r="M55" i="261"/>
  <c r="BC55" i="261"/>
  <c r="T56" i="261"/>
  <c r="I58" i="261"/>
  <c r="M61" i="261"/>
  <c r="BC61" i="261"/>
  <c r="M64" i="261"/>
  <c r="BC64" i="261"/>
  <c r="I67" i="261"/>
  <c r="AY67" i="261"/>
  <c r="M70" i="261"/>
  <c r="BC70" i="261"/>
  <c r="M73" i="261"/>
  <c r="BC73" i="261"/>
  <c r="I76" i="261"/>
  <c r="AY76" i="261"/>
  <c r="T77" i="261"/>
  <c r="BC79" i="261"/>
  <c r="T80" i="261"/>
  <c r="BC82" i="261"/>
  <c r="T83" i="261"/>
  <c r="AY85" i="261"/>
  <c r="M88" i="261"/>
  <c r="BC88" i="261"/>
  <c r="M91" i="261"/>
  <c r="BC91" i="261"/>
  <c r="I94" i="261"/>
  <c r="AY94" i="261"/>
  <c r="M97" i="261"/>
  <c r="BC97" i="261"/>
  <c r="M100" i="261"/>
  <c r="BC100" i="261"/>
  <c r="T101" i="261"/>
  <c r="AA102" i="261"/>
  <c r="I103" i="261"/>
  <c r="AY103" i="261"/>
  <c r="M106" i="261"/>
  <c r="BC106" i="261"/>
  <c r="M109" i="261"/>
  <c r="BC109" i="261"/>
  <c r="I112" i="261"/>
  <c r="T113" i="261"/>
  <c r="M115" i="261"/>
  <c r="BC115" i="261"/>
  <c r="T116" i="261"/>
  <c r="M118" i="261"/>
  <c r="BC118" i="261"/>
  <c r="T119" i="261"/>
  <c r="I121" i="261"/>
  <c r="AY121" i="261"/>
  <c r="T122" i="261"/>
  <c r="M124" i="261"/>
  <c r="BC124" i="261"/>
  <c r="T125" i="261"/>
  <c r="M127" i="261"/>
  <c r="BC127" i="261"/>
  <c r="T128" i="261"/>
  <c r="F129" i="261"/>
  <c r="I130" i="261"/>
  <c r="T131" i="261"/>
  <c r="M133" i="261"/>
  <c r="BC133" i="261"/>
  <c r="T134" i="261"/>
  <c r="M136" i="261"/>
  <c r="BC136" i="261"/>
  <c r="T137" i="261"/>
  <c r="F138" i="261"/>
  <c r="AV138" i="261"/>
  <c r="I139" i="261"/>
  <c r="AY139" i="261"/>
  <c r="I148" i="261"/>
  <c r="AF148" i="261"/>
  <c r="AA162" i="261"/>
  <c r="X166" i="261"/>
  <c r="W166" i="261"/>
  <c r="AL175" i="261"/>
  <c r="AK175" i="261"/>
  <c r="AY175" i="261"/>
  <c r="AV174" i="261"/>
  <c r="AV171" i="261"/>
  <c r="AV168" i="261"/>
  <c r="AV173" i="261"/>
  <c r="AV170" i="261"/>
  <c r="AV167" i="261"/>
  <c r="BF175" i="261"/>
  <c r="BC172" i="261"/>
  <c r="BC169" i="261"/>
  <c r="BC175" i="261"/>
  <c r="BC174" i="261"/>
  <c r="BC171" i="261"/>
  <c r="BC168" i="261"/>
  <c r="AQ184" i="261"/>
  <c r="W193" i="261"/>
  <c r="Q202" i="261"/>
  <c r="P202" i="261"/>
  <c r="AA200" i="261"/>
  <c r="AA197" i="261"/>
  <c r="AA194" i="261"/>
  <c r="AD202" i="261"/>
  <c r="AA199" i="261"/>
  <c r="AA196" i="261"/>
  <c r="AK202" i="261"/>
  <c r="AH201" i="261"/>
  <c r="AH198" i="261"/>
  <c r="AH195" i="261"/>
  <c r="AH200" i="261"/>
  <c r="AH197" i="261"/>
  <c r="AH194" i="261"/>
  <c r="AH202" i="261"/>
  <c r="BG202" i="261"/>
  <c r="BF202" i="261"/>
  <c r="X265" i="261"/>
  <c r="W265" i="261"/>
  <c r="Y85" i="261"/>
  <c r="Y130" i="261"/>
  <c r="Y139" i="261"/>
  <c r="X202" i="261"/>
  <c r="W202" i="261"/>
  <c r="AH228" i="261"/>
  <c r="AH225" i="261"/>
  <c r="AH222" i="261"/>
  <c r="AH227" i="261"/>
  <c r="AH224" i="261"/>
  <c r="AH221" i="261"/>
  <c r="AH229" i="261"/>
  <c r="AH13" i="261"/>
  <c r="AH22" i="261"/>
  <c r="BF31" i="261"/>
  <c r="P40" i="261"/>
  <c r="BF49" i="261"/>
  <c r="P58" i="261"/>
  <c r="P67" i="261"/>
  <c r="BF76" i="261"/>
  <c r="BF85" i="261"/>
  <c r="P94" i="261"/>
  <c r="P103" i="261"/>
  <c r="P121" i="261"/>
  <c r="BF121" i="261"/>
  <c r="P130" i="261"/>
  <c r="BF130" i="261"/>
  <c r="P139" i="261"/>
  <c r="BF139" i="261"/>
  <c r="AA165" i="261"/>
  <c r="BG166" i="261"/>
  <c r="BF166" i="261"/>
  <c r="AE175" i="261"/>
  <c r="AV175" i="261"/>
  <c r="Q184" i="261"/>
  <c r="P184" i="261"/>
  <c r="AA182" i="261"/>
  <c r="AA179" i="261"/>
  <c r="AD184" i="261"/>
  <c r="AA181" i="261"/>
  <c r="AA178" i="261"/>
  <c r="AA176" i="261"/>
  <c r="AK184" i="261"/>
  <c r="AH183" i="261"/>
  <c r="AH180" i="261"/>
  <c r="AH177" i="261"/>
  <c r="AH182" i="261"/>
  <c r="AH179" i="261"/>
  <c r="AH184" i="261"/>
  <c r="AA192" i="261"/>
  <c r="BG193" i="261"/>
  <c r="BF193" i="261"/>
  <c r="AH196" i="261"/>
  <c r="J202" i="261"/>
  <c r="AA202" i="261"/>
  <c r="AZ202" i="261"/>
  <c r="X220" i="261"/>
  <c r="W220" i="261"/>
  <c r="AH219" i="261"/>
  <c r="AH216" i="261"/>
  <c r="AH213" i="261"/>
  <c r="AH218" i="261"/>
  <c r="AH215" i="261"/>
  <c r="AH212" i="261"/>
  <c r="AH220" i="261"/>
  <c r="X256" i="261"/>
  <c r="W256" i="261"/>
  <c r="AK256" i="261"/>
  <c r="AH255" i="261"/>
  <c r="AH252" i="261"/>
  <c r="AH249" i="261"/>
  <c r="AH254" i="261"/>
  <c r="AH251" i="261"/>
  <c r="AH248" i="261"/>
  <c r="AH256" i="261"/>
  <c r="AK265" i="261"/>
  <c r="AH264" i="261"/>
  <c r="AH261" i="261"/>
  <c r="AH258" i="261"/>
  <c r="AH263" i="261"/>
  <c r="AH260" i="261"/>
  <c r="AH257" i="261"/>
  <c r="AH265" i="261"/>
  <c r="Y13" i="261"/>
  <c r="Y49" i="261"/>
  <c r="Y58" i="261"/>
  <c r="AK157" i="261"/>
  <c r="AH156" i="261"/>
  <c r="AH153" i="261"/>
  <c r="AH155" i="261"/>
  <c r="AH152" i="261"/>
  <c r="AH149" i="261"/>
  <c r="AH157" i="261"/>
  <c r="AS175" i="261"/>
  <c r="AR175" i="261"/>
  <c r="X229" i="261"/>
  <c r="W229" i="261"/>
  <c r="X247" i="261"/>
  <c r="W247" i="261"/>
  <c r="M5" i="261"/>
  <c r="T6" i="261"/>
  <c r="M8" i="261"/>
  <c r="T9" i="261"/>
  <c r="M11" i="261"/>
  <c r="AO12" i="261"/>
  <c r="M14" i="261"/>
  <c r="T15" i="261"/>
  <c r="M17" i="261"/>
  <c r="T18" i="261"/>
  <c r="M20" i="261"/>
  <c r="T21" i="261"/>
  <c r="M23" i="261"/>
  <c r="BC23" i="261"/>
  <c r="T24" i="261"/>
  <c r="M26" i="261"/>
  <c r="T27" i="261"/>
  <c r="M29" i="261"/>
  <c r="AO30" i="261"/>
  <c r="M32" i="261"/>
  <c r="BC32" i="261"/>
  <c r="M35" i="261"/>
  <c r="BC35" i="261"/>
  <c r="M38" i="261"/>
  <c r="BC38" i="261"/>
  <c r="BC41" i="261"/>
  <c r="T42" i="261"/>
  <c r="BC44" i="261"/>
  <c r="T45" i="261"/>
  <c r="BC47" i="261"/>
  <c r="BC50" i="261"/>
  <c r="T51" i="261"/>
  <c r="BC53" i="261"/>
  <c r="T54" i="261"/>
  <c r="BC56" i="261"/>
  <c r="M59" i="261"/>
  <c r="BC59" i="261"/>
  <c r="M62" i="261"/>
  <c r="BC62" i="261"/>
  <c r="M65" i="261"/>
  <c r="BC65" i="261"/>
  <c r="M68" i="261"/>
  <c r="BC68" i="261"/>
  <c r="BC71" i="261"/>
  <c r="M74" i="261"/>
  <c r="BC74" i="261"/>
  <c r="BC77" i="261"/>
  <c r="T78" i="261"/>
  <c r="BC80" i="261"/>
  <c r="T81" i="261"/>
  <c r="BC83" i="261"/>
  <c r="M86" i="261"/>
  <c r="BC86" i="261"/>
  <c r="M89" i="261"/>
  <c r="BC89" i="261"/>
  <c r="T90" i="261"/>
  <c r="M92" i="261"/>
  <c r="BC92" i="261"/>
  <c r="M95" i="261"/>
  <c r="BC95" i="261"/>
  <c r="M98" i="261"/>
  <c r="BC98" i="261"/>
  <c r="T99" i="261"/>
  <c r="M101" i="261"/>
  <c r="BC101" i="261"/>
  <c r="M104" i="261"/>
  <c r="BC104" i="261"/>
  <c r="M107" i="261"/>
  <c r="BC107" i="261"/>
  <c r="M110" i="261"/>
  <c r="BC110" i="261"/>
  <c r="M113" i="261"/>
  <c r="BC113" i="261"/>
  <c r="T114" i="261"/>
  <c r="M116" i="261"/>
  <c r="BC116" i="261"/>
  <c r="T117" i="261"/>
  <c r="M119" i="261"/>
  <c r="BC119" i="261"/>
  <c r="T120" i="261"/>
  <c r="M122" i="261"/>
  <c r="BC122" i="261"/>
  <c r="T123" i="261"/>
  <c r="M125" i="261"/>
  <c r="BC125" i="261"/>
  <c r="T126" i="261"/>
  <c r="M128" i="261"/>
  <c r="BC128" i="261"/>
  <c r="T129" i="261"/>
  <c r="M131" i="261"/>
  <c r="BC131" i="261"/>
  <c r="T132" i="261"/>
  <c r="M134" i="261"/>
  <c r="BC134" i="261"/>
  <c r="T135" i="261"/>
  <c r="M137" i="261"/>
  <c r="BC137" i="261"/>
  <c r="T138" i="261"/>
  <c r="AA152" i="261"/>
  <c r="AA153" i="261"/>
  <c r="X157" i="261"/>
  <c r="W157" i="261"/>
  <c r="AM157" i="261"/>
  <c r="Q166" i="261"/>
  <c r="P166" i="261"/>
  <c r="AA164" i="261"/>
  <c r="AA161" i="261"/>
  <c r="AA158" i="261"/>
  <c r="AD166" i="261"/>
  <c r="AA163" i="261"/>
  <c r="AA160" i="261"/>
  <c r="AK166" i="261"/>
  <c r="AH165" i="261"/>
  <c r="AH162" i="261"/>
  <c r="AH159" i="261"/>
  <c r="AH164" i="261"/>
  <c r="AH161" i="261"/>
  <c r="AH158" i="261"/>
  <c r="AH166" i="261"/>
  <c r="AZ166" i="261"/>
  <c r="BG184" i="261"/>
  <c r="BF184" i="261"/>
  <c r="Q193" i="261"/>
  <c r="P193" i="261"/>
  <c r="AA191" i="261"/>
  <c r="AA188" i="261"/>
  <c r="AA185" i="261"/>
  <c r="AD193" i="261"/>
  <c r="AA190" i="261"/>
  <c r="AA187" i="261"/>
  <c r="AK193" i="261"/>
  <c r="AH192" i="261"/>
  <c r="AH189" i="261"/>
  <c r="AH186" i="261"/>
  <c r="AH191" i="261"/>
  <c r="AH188" i="261"/>
  <c r="AH185" i="261"/>
  <c r="AH193" i="261"/>
  <c r="AH226" i="261"/>
  <c r="AM229" i="261"/>
  <c r="X274" i="261"/>
  <c r="W274" i="261"/>
  <c r="Q157" i="261"/>
  <c r="P157" i="261"/>
  <c r="Q148" i="261"/>
  <c r="P148" i="261"/>
  <c r="AZ148" i="261"/>
  <c r="AH150" i="261"/>
  <c r="AA156" i="261"/>
  <c r="AF157" i="261"/>
  <c r="BG157" i="261"/>
  <c r="BF157" i="261"/>
  <c r="J166" i="261"/>
  <c r="BC173" i="261"/>
  <c r="F167" i="261"/>
  <c r="I175" i="261"/>
  <c r="F174" i="261"/>
  <c r="F171" i="261"/>
  <c r="F168" i="261"/>
  <c r="F173" i="261"/>
  <c r="F170" i="261"/>
  <c r="AZ184" i="261"/>
  <c r="AA193" i="261"/>
  <c r="AA195" i="261"/>
  <c r="AH199" i="261"/>
  <c r="X211" i="261"/>
  <c r="W211" i="261"/>
  <c r="AH210" i="261"/>
  <c r="AH207" i="261"/>
  <c r="AH204" i="261"/>
  <c r="AH209" i="261"/>
  <c r="AH206" i="261"/>
  <c r="AH203" i="261"/>
  <c r="AH211" i="261"/>
  <c r="Q220" i="261"/>
  <c r="Q256" i="261"/>
  <c r="AK274" i="261"/>
  <c r="AH273" i="261"/>
  <c r="AH270" i="261"/>
  <c r="AH267" i="261"/>
  <c r="AH272" i="261"/>
  <c r="AH269" i="261"/>
  <c r="AH266" i="261"/>
  <c r="AH274" i="261"/>
  <c r="BF292" i="261"/>
  <c r="AA167" i="261"/>
  <c r="AH168" i="261"/>
  <c r="AA170" i="261"/>
  <c r="AH171" i="261"/>
  <c r="AA173" i="261"/>
  <c r="F176" i="261"/>
  <c r="P211" i="261"/>
  <c r="BF211" i="261"/>
  <c r="BF220" i="261"/>
  <c r="P229" i="261"/>
  <c r="BF229" i="261"/>
  <c r="P238" i="261"/>
  <c r="BF238" i="261"/>
  <c r="BF256" i="261"/>
  <c r="P265" i="261"/>
  <c r="BF265" i="261"/>
  <c r="BF274" i="261"/>
  <c r="M278" i="261"/>
  <c r="T282" i="261"/>
  <c r="T279" i="261"/>
  <c r="AA280" i="261"/>
  <c r="AA277" i="261"/>
  <c r="AF283" i="261"/>
  <c r="AL283" i="261"/>
  <c r="AY283" i="261"/>
  <c r="AA285" i="261"/>
  <c r="AA288" i="261"/>
  <c r="AR292" i="261"/>
  <c r="M294" i="261"/>
  <c r="M295" i="261"/>
  <c r="M297" i="261"/>
  <c r="M298" i="261"/>
  <c r="M300" i="261"/>
  <c r="I301" i="261"/>
  <c r="AM301" i="261"/>
  <c r="BC299" i="261"/>
  <c r="BC296" i="261"/>
  <c r="BC293" i="261"/>
  <c r="AH322" i="261"/>
  <c r="K382" i="261"/>
  <c r="J382" i="261"/>
  <c r="BC400" i="261"/>
  <c r="BC399" i="261"/>
  <c r="BC396" i="261"/>
  <c r="BC393" i="261"/>
  <c r="BC394" i="261"/>
  <c r="BC392" i="261"/>
  <c r="BH400" i="261"/>
  <c r="BC397" i="261"/>
  <c r="BC395" i="261"/>
  <c r="BC398" i="261"/>
  <c r="T153" i="261"/>
  <c r="T156" i="261"/>
  <c r="T162" i="261"/>
  <c r="T165" i="261"/>
  <c r="T180" i="261"/>
  <c r="T183" i="261"/>
  <c r="T192" i="261"/>
  <c r="T201" i="261"/>
  <c r="AA205" i="261"/>
  <c r="AA208" i="261"/>
  <c r="AA214" i="261"/>
  <c r="AA217" i="261"/>
  <c r="AA223" i="261"/>
  <c r="AA226" i="261"/>
  <c r="AA232" i="261"/>
  <c r="AA235" i="261"/>
  <c r="AA241" i="261"/>
  <c r="AA244" i="261"/>
  <c r="AA262" i="261"/>
  <c r="M263" i="261"/>
  <c r="M272" i="261"/>
  <c r="AH281" i="261"/>
  <c r="AH278" i="261"/>
  <c r="M290" i="261"/>
  <c r="M287" i="261"/>
  <c r="M284" i="261"/>
  <c r="T291" i="261"/>
  <c r="T288" i="261"/>
  <c r="T285" i="261"/>
  <c r="AA289" i="261"/>
  <c r="AA286" i="261"/>
  <c r="AF292" i="261"/>
  <c r="AH299" i="261"/>
  <c r="AH296" i="261"/>
  <c r="AH293" i="261"/>
  <c r="AO301" i="261"/>
  <c r="AO300" i="261"/>
  <c r="AO297" i="261"/>
  <c r="AO294" i="261"/>
  <c r="BG310" i="261"/>
  <c r="AE355" i="261"/>
  <c r="AD355" i="261"/>
  <c r="X373" i="261"/>
  <c r="W373" i="261"/>
  <c r="AA174" i="261"/>
  <c r="AD211" i="261"/>
  <c r="AD220" i="261"/>
  <c r="AD229" i="261"/>
  <c r="AD238" i="261"/>
  <c r="AD265" i="261"/>
  <c r="AD274" i="261"/>
  <c r="AO283" i="261"/>
  <c r="AO282" i="261"/>
  <c r="AO279" i="261"/>
  <c r="AO276" i="261"/>
  <c r="BC281" i="261"/>
  <c r="BC278" i="261"/>
  <c r="AH290" i="261"/>
  <c r="AH287" i="261"/>
  <c r="AH284" i="261"/>
  <c r="M299" i="261"/>
  <c r="M296" i="261"/>
  <c r="M293" i="261"/>
  <c r="T300" i="261"/>
  <c r="AH301" i="261"/>
  <c r="AR301" i="261"/>
  <c r="AA203" i="261"/>
  <c r="AA206" i="261"/>
  <c r="AA209" i="261"/>
  <c r="M210" i="261"/>
  <c r="BC210" i="261"/>
  <c r="AA212" i="261"/>
  <c r="AA215" i="261"/>
  <c r="AA218" i="261"/>
  <c r="AA221" i="261"/>
  <c r="AA224" i="261"/>
  <c r="AA227" i="261"/>
  <c r="AA230" i="261"/>
  <c r="AA233" i="261"/>
  <c r="AA236" i="261"/>
  <c r="AA239" i="261"/>
  <c r="AA242" i="261"/>
  <c r="AA245" i="261"/>
  <c r="AA263" i="261"/>
  <c r="M264" i="261"/>
  <c r="M273" i="261"/>
  <c r="BC283" i="261"/>
  <c r="Q292" i="261"/>
  <c r="W292" i="261"/>
  <c r="AH292" i="261"/>
  <c r="AO292" i="261"/>
  <c r="AO291" i="261"/>
  <c r="AO288" i="261"/>
  <c r="AO285" i="261"/>
  <c r="BC290" i="261"/>
  <c r="BC287" i="261"/>
  <c r="BC284" i="261"/>
  <c r="M301" i="261"/>
  <c r="AK328" i="261"/>
  <c r="AH327" i="261"/>
  <c r="AH324" i="261"/>
  <c r="AH321" i="261"/>
  <c r="AH326" i="261"/>
  <c r="AH323" i="261"/>
  <c r="AH320" i="261"/>
  <c r="BA346" i="261"/>
  <c r="AZ346" i="261"/>
  <c r="BG283" i="261"/>
  <c r="Q301" i="261"/>
  <c r="AA344" i="261"/>
  <c r="AA341" i="261"/>
  <c r="AA338" i="261"/>
  <c r="AA343" i="261"/>
  <c r="AA340" i="261"/>
  <c r="AF346" i="261"/>
  <c r="AA345" i="261"/>
  <c r="AA342" i="261"/>
  <c r="AA339" i="261"/>
  <c r="AA380" i="261"/>
  <c r="AA377" i="261"/>
  <c r="AA374" i="261"/>
  <c r="AA379" i="261"/>
  <c r="AA376" i="261"/>
  <c r="AA375" i="261"/>
  <c r="AA378" i="261"/>
  <c r="AA381" i="261"/>
  <c r="AA382" i="261"/>
  <c r="AA295" i="261"/>
  <c r="AA298" i="261"/>
  <c r="BC302" i="261"/>
  <c r="BC305" i="261"/>
  <c r="AE346" i="261"/>
  <c r="AD346" i="261"/>
  <c r="AO356" i="261"/>
  <c r="AA357" i="261"/>
  <c r="AO359" i="261"/>
  <c r="AA360" i="261"/>
  <c r="AO362" i="261"/>
  <c r="AH366" i="261"/>
  <c r="AO370" i="261"/>
  <c r="AO367" i="261"/>
  <c r="AO373" i="261"/>
  <c r="AO372" i="261"/>
  <c r="AO369" i="261"/>
  <c r="AO366" i="261"/>
  <c r="AH379" i="261"/>
  <c r="X391" i="261"/>
  <c r="W391" i="261"/>
  <c r="AZ391" i="261"/>
  <c r="BF400" i="261"/>
  <c r="X355" i="261"/>
  <c r="W355" i="261"/>
  <c r="AO361" i="261"/>
  <c r="AO358" i="261"/>
  <c r="AO364" i="261"/>
  <c r="AO363" i="261"/>
  <c r="AO360" i="261"/>
  <c r="AO357" i="261"/>
  <c r="AH376" i="261"/>
  <c r="AR382" i="261"/>
  <c r="AK391" i="261"/>
  <c r="AH390" i="261"/>
  <c r="AH387" i="261"/>
  <c r="AH384" i="261"/>
  <c r="AH389" i="261"/>
  <c r="AH386" i="261"/>
  <c r="AH383" i="261"/>
  <c r="F411" i="261"/>
  <c r="AL427" i="261"/>
  <c r="AK427" i="261"/>
  <c r="AV423" i="261"/>
  <c r="AA362" i="261"/>
  <c r="AA359" i="261"/>
  <c r="AA356" i="261"/>
  <c r="AA361" i="261"/>
  <c r="AA358" i="261"/>
  <c r="AH391" i="261"/>
  <c r="AY400" i="261"/>
  <c r="AV400" i="261"/>
  <c r="AH345" i="261"/>
  <c r="AH342" i="261"/>
  <c r="AH339" i="261"/>
  <c r="AH344" i="261"/>
  <c r="AH341" i="261"/>
  <c r="AH338" i="261"/>
  <c r="AO343" i="261"/>
  <c r="AO340" i="261"/>
  <c r="AO346" i="261"/>
  <c r="AO345" i="261"/>
  <c r="AO342" i="261"/>
  <c r="AO339" i="261"/>
  <c r="AA353" i="261"/>
  <c r="AA350" i="261"/>
  <c r="AA347" i="261"/>
  <c r="AA352" i="261"/>
  <c r="AA349" i="261"/>
  <c r="AA364" i="261"/>
  <c r="BG364" i="261"/>
  <c r="AO380" i="261"/>
  <c r="X382" i="261"/>
  <c r="W382" i="261"/>
  <c r="AZ382" i="261"/>
  <c r="AK382" i="261"/>
  <c r="AH381" i="261"/>
  <c r="AH378" i="261"/>
  <c r="AH375" i="261"/>
  <c r="AH380" i="261"/>
  <c r="AH377" i="261"/>
  <c r="AH374" i="261"/>
  <c r="AO379" i="261"/>
  <c r="AO376" i="261"/>
  <c r="AO382" i="261"/>
  <c r="AO381" i="261"/>
  <c r="AO378" i="261"/>
  <c r="AO375" i="261"/>
  <c r="M479" i="261"/>
  <c r="M476" i="261"/>
  <c r="P481" i="261"/>
  <c r="M480" i="261"/>
  <c r="M477" i="261"/>
  <c r="M473" i="261"/>
  <c r="R481" i="261"/>
  <c r="M475" i="261"/>
  <c r="M481" i="261"/>
  <c r="M474" i="261"/>
  <c r="M478" i="261"/>
  <c r="BC417" i="261"/>
  <c r="AT454" i="261"/>
  <c r="AF472" i="261"/>
  <c r="T369" i="261"/>
  <c r="T375" i="261"/>
  <c r="T378" i="261"/>
  <c r="T384" i="261"/>
  <c r="T387" i="261"/>
  <c r="AV417" i="261"/>
  <c r="AV414" i="261"/>
  <c r="AV411" i="261"/>
  <c r="AV416" i="261"/>
  <c r="AV413" i="261"/>
  <c r="AV410" i="261"/>
  <c r="M424" i="261"/>
  <c r="M421" i="261"/>
  <c r="M427" i="261"/>
  <c r="M426" i="261"/>
  <c r="M423" i="261"/>
  <c r="M420" i="261"/>
  <c r="AE427" i="261"/>
  <c r="BC433" i="261"/>
  <c r="BC430" i="261"/>
  <c r="BC436" i="261"/>
  <c r="BC435" i="261"/>
  <c r="BC432" i="261"/>
  <c r="BC429" i="261"/>
  <c r="M415" i="261"/>
  <c r="M412" i="261"/>
  <c r="M418" i="261"/>
  <c r="M417" i="261"/>
  <c r="M414" i="261"/>
  <c r="M411" i="261"/>
  <c r="AZ454" i="261"/>
  <c r="AY454" i="261"/>
  <c r="M488" i="261"/>
  <c r="M485" i="261"/>
  <c r="M482" i="261"/>
  <c r="P490" i="261"/>
  <c r="M487" i="261"/>
  <c r="M484" i="261"/>
  <c r="M489" i="261"/>
  <c r="R490" i="261"/>
  <c r="M490" i="261"/>
  <c r="M486" i="261"/>
  <c r="M483" i="261"/>
  <c r="AA419" i="261"/>
  <c r="AH420" i="261"/>
  <c r="AA422" i="261"/>
  <c r="AH423" i="261"/>
  <c r="AA425" i="261"/>
  <c r="AH426" i="261"/>
  <c r="AA426" i="261"/>
  <c r="AO454" i="261"/>
  <c r="AO453" i="261"/>
  <c r="AO450" i="261"/>
  <c r="AO447" i="261"/>
  <c r="J472" i="261"/>
  <c r="I472" i="261"/>
  <c r="M524" i="261"/>
  <c r="M521" i="261"/>
  <c r="M518" i="261"/>
  <c r="P526" i="261"/>
  <c r="M523" i="261"/>
  <c r="M520" i="261"/>
  <c r="M525" i="261"/>
  <c r="R526" i="261"/>
  <c r="M526" i="261"/>
  <c r="T464" i="261"/>
  <c r="F465" i="261"/>
  <c r="AH466" i="261"/>
  <c r="T467" i="261"/>
  <c r="F468" i="261"/>
  <c r="AH469" i="261"/>
  <c r="T470" i="261"/>
  <c r="F471" i="261"/>
  <c r="Y472" i="261"/>
  <c r="AZ481" i="261"/>
  <c r="AY481" i="261"/>
  <c r="AZ499" i="261"/>
  <c r="AZ508" i="261"/>
  <c r="AY508" i="261"/>
  <c r="AY517" i="261"/>
  <c r="AZ535" i="261"/>
  <c r="AY535" i="261"/>
  <c r="Y517" i="261"/>
  <c r="Y526" i="261"/>
  <c r="Y535" i="261"/>
  <c r="AL472" i="261"/>
  <c r="AS490" i="261"/>
  <c r="AR490" i="261"/>
  <c r="J499" i="261"/>
  <c r="I499" i="261"/>
  <c r="AS499" i="261"/>
  <c r="AR499" i="261"/>
  <c r="J508" i="261"/>
  <c r="I508" i="261"/>
  <c r="T511" i="261"/>
  <c r="AS517" i="261"/>
  <c r="AR517" i="261"/>
  <c r="BC515" i="261"/>
  <c r="BC512" i="261"/>
  <c r="BC509" i="261"/>
  <c r="BC514" i="261"/>
  <c r="BC511" i="261"/>
  <c r="T520" i="261"/>
  <c r="J526" i="261"/>
  <c r="I526" i="261"/>
  <c r="AS526" i="261"/>
  <c r="T529" i="261"/>
  <c r="J535" i="261"/>
  <c r="I535" i="261"/>
  <c r="AS535" i="261"/>
  <c r="AR535" i="261"/>
  <c r="BC533" i="261"/>
  <c r="BC530" i="261"/>
  <c r="BC527" i="261"/>
  <c r="BF535" i="261"/>
  <c r="BC532" i="261"/>
  <c r="BC529" i="261"/>
  <c r="J544" i="261"/>
  <c r="I544" i="261"/>
  <c r="AL490" i="261"/>
  <c r="T498" i="261"/>
  <c r="T495" i="261"/>
  <c r="T492" i="261"/>
  <c r="T497" i="261"/>
  <c r="T494" i="261"/>
  <c r="T491" i="261"/>
  <c r="T499" i="261"/>
  <c r="T516" i="261"/>
  <c r="T513" i="261"/>
  <c r="T510" i="261"/>
  <c r="T515" i="261"/>
  <c r="T512" i="261"/>
  <c r="T509" i="261"/>
  <c r="T517" i="261"/>
  <c r="T525" i="261"/>
  <c r="T522" i="261"/>
  <c r="T519" i="261"/>
  <c r="T524" i="261"/>
  <c r="T521" i="261"/>
  <c r="T518" i="261"/>
  <c r="T526" i="261"/>
  <c r="T534" i="261"/>
  <c r="T531" i="261"/>
  <c r="T528" i="261"/>
  <c r="T533" i="261"/>
  <c r="T530" i="261"/>
  <c r="T527" i="261"/>
  <c r="T535" i="261"/>
  <c r="T543" i="261"/>
  <c r="AZ580" i="261"/>
  <c r="AY580" i="261"/>
  <c r="J580" i="261"/>
  <c r="I580" i="261"/>
  <c r="W580" i="261"/>
  <c r="T579" i="261"/>
  <c r="T578" i="261"/>
  <c r="T575" i="261"/>
  <c r="AD580" i="261"/>
  <c r="AA580" i="261"/>
  <c r="AA579" i="261"/>
  <c r="AA576" i="261"/>
  <c r="J616" i="261"/>
  <c r="I616" i="261"/>
  <c r="W616" i="261"/>
  <c r="T615" i="261"/>
  <c r="T612" i="261"/>
  <c r="T609" i="261"/>
  <c r="T614" i="261"/>
  <c r="T611" i="261"/>
  <c r="T608" i="261"/>
  <c r="T616" i="261"/>
  <c r="AH490" i="261"/>
  <c r="AH526" i="261"/>
  <c r="T613" i="261"/>
  <c r="AZ616" i="261"/>
  <c r="AY616" i="261"/>
  <c r="BC554" i="261"/>
  <c r="BG580" i="261"/>
  <c r="T654" i="261"/>
  <c r="Q580" i="261"/>
  <c r="P580" i="261"/>
  <c r="AF616" i="261"/>
  <c r="AA600" i="261"/>
  <c r="F606" i="261"/>
  <c r="AA612" i="261"/>
  <c r="F615" i="261"/>
  <c r="AV615" i="261"/>
  <c r="AA616" i="261"/>
  <c r="AH632" i="261"/>
  <c r="AH629" i="261"/>
  <c r="AH626" i="261"/>
  <c r="AM634" i="261"/>
  <c r="AH650" i="261"/>
  <c r="AH647" i="261"/>
  <c r="AH644" i="261"/>
  <c r="P607" i="261"/>
  <c r="AH630" i="261"/>
  <c r="AH631" i="261"/>
  <c r="AH633" i="261"/>
  <c r="AH634" i="261"/>
  <c r="AH651" i="261"/>
  <c r="AH652" i="261"/>
  <c r="T633" i="261"/>
  <c r="T645" i="261"/>
  <c r="AF634" i="261"/>
  <c r="AA628" i="261"/>
  <c r="N175" i="261"/>
  <c r="P175" i="261"/>
  <c r="Q167" i="261"/>
  <c r="P167" i="261"/>
  <c r="AN184" i="261"/>
  <c r="AO182" i="261"/>
  <c r="O175" i="261"/>
  <c r="R175" i="261"/>
  <c r="R167" i="261"/>
  <c r="AR176" i="261"/>
  <c r="AT176" i="261"/>
  <c r="AS184" i="261"/>
  <c r="AV11" i="261"/>
  <c r="AV12" i="261"/>
  <c r="AV10" i="261"/>
  <c r="AV7" i="261"/>
  <c r="AV9" i="261"/>
  <c r="AV8" i="261"/>
  <c r="AV6" i="261"/>
  <c r="AV5" i="261"/>
  <c r="BC12" i="261"/>
  <c r="BC9" i="261"/>
  <c r="BC6" i="261"/>
  <c r="BC8" i="261"/>
  <c r="BC7" i="261"/>
  <c r="BC5" i="261"/>
  <c r="BC11" i="261"/>
  <c r="BC10" i="261"/>
  <c r="BP298" i="265"/>
  <c r="BP294" i="265"/>
  <c r="BP290" i="265"/>
  <c r="BX293" i="265"/>
  <c r="BP286" i="265"/>
  <c r="BX288" i="265"/>
  <c r="BP282" i="265"/>
  <c r="BP278" i="265"/>
  <c r="BP274" i="265"/>
  <c r="BP270" i="265"/>
  <c r="BX273" i="265"/>
  <c r="BP266" i="265"/>
  <c r="BP262" i="265"/>
  <c r="BP258" i="265"/>
  <c r="BP254" i="265"/>
  <c r="BP250" i="265"/>
  <c r="BP246" i="265"/>
  <c r="BP242" i="265"/>
  <c r="BP238" i="265"/>
  <c r="BP234" i="265"/>
  <c r="BP230" i="265"/>
  <c r="BW230" i="265"/>
  <c r="BP226" i="265"/>
  <c r="BX227" i="265"/>
  <c r="BP222" i="265"/>
  <c r="BX224" i="265"/>
  <c r="BP218" i="265"/>
  <c r="BP214" i="265"/>
  <c r="BP210" i="265"/>
  <c r="BP206" i="265"/>
  <c r="BP202" i="265"/>
  <c r="BP198" i="265"/>
  <c r="BP194" i="265"/>
  <c r="BP190" i="265"/>
  <c r="BW191" i="265"/>
  <c r="BP186" i="265"/>
  <c r="BP182" i="265"/>
  <c r="BW183" i="265"/>
  <c r="BP178" i="265"/>
  <c r="BP174" i="265"/>
  <c r="BW177" i="265"/>
  <c r="BP170" i="265"/>
  <c r="BT172" i="265"/>
  <c r="BP166" i="265"/>
  <c r="BP162" i="265"/>
  <c r="BP158" i="265"/>
  <c r="BP154" i="265"/>
  <c r="BP150" i="265"/>
  <c r="BP146" i="265"/>
  <c r="BX149" i="265"/>
  <c r="BP142" i="265"/>
  <c r="BX145" i="265"/>
  <c r="BP138" i="265"/>
  <c r="BP134" i="265"/>
  <c r="BX137" i="265"/>
  <c r="BP130" i="265"/>
  <c r="BP126" i="265"/>
  <c r="BP122" i="265"/>
  <c r="BP118" i="265"/>
  <c r="BP114" i="265"/>
  <c r="BP110" i="265"/>
  <c r="BP106" i="265"/>
  <c r="BP102" i="265"/>
  <c r="BP98" i="265"/>
  <c r="BP94" i="265"/>
  <c r="BX94" i="265"/>
  <c r="BP90" i="265"/>
  <c r="BP86" i="265"/>
  <c r="BP82" i="265"/>
  <c r="BP78" i="265"/>
  <c r="BX79" i="265"/>
  <c r="BP74" i="265"/>
  <c r="BP70" i="265"/>
  <c r="BP66" i="265"/>
  <c r="BP62" i="265"/>
  <c r="BP58" i="265"/>
  <c r="BP54" i="265"/>
  <c r="BP50" i="265"/>
  <c r="BP46" i="265"/>
  <c r="BP42" i="265"/>
  <c r="BP38" i="265"/>
  <c r="BP34" i="265"/>
  <c r="BP30" i="265"/>
  <c r="BP26" i="265"/>
  <c r="BP22" i="265"/>
  <c r="BP18" i="265"/>
  <c r="BP14" i="265"/>
  <c r="BW16" i="265"/>
  <c r="BP10" i="265"/>
  <c r="BP6" i="265"/>
  <c r="BG298" i="265"/>
  <c r="BG294" i="265"/>
  <c r="BG290" i="265"/>
  <c r="BG286" i="265"/>
  <c r="BG282" i="265"/>
  <c r="BG278" i="265"/>
  <c r="BG274" i="265"/>
  <c r="BO275" i="265"/>
  <c r="BG270" i="265"/>
  <c r="BG266" i="265"/>
  <c r="BG262" i="265"/>
  <c r="BG258" i="265"/>
  <c r="BG254" i="265"/>
  <c r="BG250" i="265"/>
  <c r="BK251" i="265"/>
  <c r="BG246" i="265"/>
  <c r="BN248" i="265"/>
  <c r="BG242" i="265"/>
  <c r="BG238" i="265"/>
  <c r="BG234" i="265"/>
  <c r="BG230" i="265"/>
  <c r="BO231" i="265"/>
  <c r="BG226" i="265"/>
  <c r="BG222" i="265"/>
  <c r="BG218" i="265"/>
  <c r="BG214" i="265"/>
  <c r="BG210" i="265"/>
  <c r="BG206" i="265"/>
  <c r="BK208" i="265"/>
  <c r="BG202" i="265"/>
  <c r="BK204" i="265"/>
  <c r="BG198" i="265"/>
  <c r="BG194" i="265"/>
  <c r="BG190" i="265"/>
  <c r="BN192" i="265"/>
  <c r="BG186" i="265"/>
  <c r="BN189" i="265"/>
  <c r="BG182" i="265"/>
  <c r="BG178" i="265"/>
  <c r="BG174" i="265"/>
  <c r="BG170" i="265"/>
  <c r="BG166" i="265"/>
  <c r="BN168" i="265"/>
  <c r="BG162" i="265"/>
  <c r="BG158" i="265"/>
  <c r="BG154" i="265"/>
  <c r="BG150" i="265"/>
  <c r="BG146" i="265"/>
  <c r="BG142" i="265"/>
  <c r="BN142" i="265"/>
  <c r="BG138" i="265"/>
  <c r="BG134" i="265"/>
  <c r="BG130" i="265"/>
  <c r="BG126" i="265"/>
  <c r="BG122" i="265"/>
  <c r="BG118" i="265"/>
  <c r="BK120" i="265"/>
  <c r="BG114" i="265"/>
  <c r="BG110" i="265"/>
  <c r="BG106" i="265"/>
  <c r="BG102" i="265"/>
  <c r="BN105" i="265"/>
  <c r="BG98" i="265"/>
  <c r="BK99" i="265"/>
  <c r="BG94" i="265"/>
  <c r="BG90" i="265"/>
  <c r="BG86" i="265"/>
  <c r="BN89" i="265"/>
  <c r="BG82" i="265"/>
  <c r="BG78" i="265"/>
  <c r="BG74" i="265"/>
  <c r="BG70" i="265"/>
  <c r="BN70" i="265"/>
  <c r="BG66" i="265"/>
  <c r="BG62" i="265"/>
  <c r="BG58" i="265"/>
  <c r="BO61" i="265"/>
  <c r="BG54" i="265"/>
  <c r="BN56" i="265"/>
  <c r="BG50" i="265"/>
  <c r="BG46" i="265"/>
  <c r="BG42" i="265"/>
  <c r="BG38" i="265"/>
  <c r="BO39" i="265"/>
  <c r="BG34" i="265"/>
  <c r="BG30" i="265"/>
  <c r="BG26" i="265"/>
  <c r="BG22" i="265"/>
  <c r="BO24" i="265"/>
  <c r="BG18" i="265"/>
  <c r="BG14" i="265"/>
  <c r="BG10" i="265"/>
  <c r="BG6" i="265"/>
  <c r="AX298" i="265"/>
  <c r="AX294" i="265"/>
  <c r="AX290" i="265"/>
  <c r="AX286" i="265"/>
  <c r="BE287" i="265"/>
  <c r="AX282" i="265"/>
  <c r="AX278" i="265"/>
  <c r="AX274" i="265"/>
  <c r="AX270" i="265"/>
  <c r="AX266" i="265"/>
  <c r="AX262" i="265"/>
  <c r="AX258" i="265"/>
  <c r="AX254" i="265"/>
  <c r="AX250" i="265"/>
  <c r="AX246" i="265"/>
  <c r="AX242" i="265"/>
  <c r="AX238" i="265"/>
  <c r="BF241" i="265"/>
  <c r="AX234" i="265"/>
  <c r="AX230" i="265"/>
  <c r="BF233" i="265"/>
  <c r="AX226" i="265"/>
  <c r="AX222" i="265"/>
  <c r="AX218" i="265"/>
  <c r="AX214" i="265"/>
  <c r="BF217" i="265"/>
  <c r="AX210" i="265"/>
  <c r="AX206" i="265"/>
  <c r="BE209" i="265"/>
  <c r="AX202" i="265"/>
  <c r="AX198" i="265"/>
  <c r="AX194" i="265"/>
  <c r="AX190" i="265"/>
  <c r="BE193" i="265"/>
  <c r="AX186" i="265"/>
  <c r="AX182" i="265"/>
  <c r="AX178" i="265"/>
  <c r="AX174" i="265"/>
  <c r="BF176" i="265"/>
  <c r="AX170" i="265"/>
  <c r="AX166" i="265"/>
  <c r="AX162" i="265"/>
  <c r="AX158" i="265"/>
  <c r="BE161" i="265"/>
  <c r="AX154" i="265"/>
  <c r="AX150" i="265"/>
  <c r="BF150" i="265"/>
  <c r="AX146" i="265"/>
  <c r="AX142" i="265"/>
  <c r="BF144" i="265"/>
  <c r="AX138" i="265"/>
  <c r="AX134" i="265"/>
  <c r="BB137" i="265"/>
  <c r="AX130" i="265"/>
  <c r="AX126" i="265"/>
  <c r="AX122" i="265"/>
  <c r="AX118" i="265"/>
  <c r="AX114" i="265"/>
  <c r="AX110" i="265"/>
  <c r="AX106" i="265"/>
  <c r="AX102" i="265"/>
  <c r="AX98" i="265"/>
  <c r="AX94" i="265"/>
  <c r="BF94" i="265"/>
  <c r="AX90" i="265"/>
  <c r="BB90" i="265"/>
  <c r="AX86" i="265"/>
  <c r="AX82" i="265"/>
  <c r="AX78" i="265"/>
  <c r="BE79" i="265"/>
  <c r="AX74" i="265"/>
  <c r="AX70" i="265"/>
  <c r="BE73" i="265"/>
  <c r="AX66" i="265"/>
  <c r="AX62" i="265"/>
  <c r="BE65" i="265"/>
  <c r="AX58" i="265"/>
  <c r="AX54" i="265"/>
  <c r="AX50" i="265"/>
  <c r="BF53" i="265"/>
  <c r="AX46" i="265"/>
  <c r="AX42" i="265"/>
  <c r="AX38" i="265"/>
  <c r="AX34" i="265"/>
  <c r="AX30" i="265"/>
  <c r="AX26" i="265"/>
  <c r="BB29" i="265"/>
  <c r="AX22" i="265"/>
  <c r="AX18" i="265"/>
  <c r="AX14" i="265"/>
  <c r="AX10" i="265"/>
  <c r="AX6" i="265"/>
  <c r="AO298" i="265"/>
  <c r="AW299" i="265"/>
  <c r="AO294" i="265"/>
  <c r="AO290" i="265"/>
  <c r="AO286" i="265"/>
  <c r="AO282" i="265"/>
  <c r="AO278" i="265"/>
  <c r="AO274" i="265"/>
  <c r="AS275" i="265"/>
  <c r="AO270" i="265"/>
  <c r="AO266" i="265"/>
  <c r="AO262" i="265"/>
  <c r="AW263" i="265"/>
  <c r="AO258" i="265"/>
  <c r="AO254" i="265"/>
  <c r="AW256" i="265"/>
  <c r="AO250" i="265"/>
  <c r="AO246" i="265"/>
  <c r="AW248" i="265"/>
  <c r="AO242" i="265"/>
  <c r="AO238" i="265"/>
  <c r="AO234" i="265"/>
  <c r="AS234" i="265"/>
  <c r="AO230" i="265"/>
  <c r="AO226" i="265"/>
  <c r="AO222" i="265"/>
  <c r="AO218" i="265"/>
  <c r="AO214" i="265"/>
  <c r="AV217" i="265"/>
  <c r="AO210" i="265"/>
  <c r="AO206" i="265"/>
  <c r="AO202" i="265"/>
  <c r="AO198" i="265"/>
  <c r="AW199" i="265"/>
  <c r="AO194" i="265"/>
  <c r="AW195" i="265"/>
  <c r="AO190" i="265"/>
  <c r="AO186" i="265"/>
  <c r="AO182" i="265"/>
  <c r="AO178" i="265"/>
  <c r="AO174" i="265"/>
  <c r="AO170" i="265"/>
  <c r="AS170" i="265"/>
  <c r="AO166" i="265"/>
  <c r="AW167" i="265"/>
  <c r="AO162" i="265"/>
  <c r="AO158" i="265"/>
  <c r="AO154" i="265"/>
  <c r="AO150" i="265"/>
  <c r="AW153" i="265"/>
  <c r="AO146" i="265"/>
  <c r="AO142" i="265"/>
  <c r="AO138" i="265"/>
  <c r="AO134" i="265"/>
  <c r="AO130" i="265"/>
  <c r="AO126" i="265"/>
  <c r="AO122" i="265"/>
  <c r="AO118" i="265"/>
  <c r="AO114" i="265"/>
  <c r="AO110" i="265"/>
  <c r="AO106" i="265"/>
  <c r="AO102" i="265"/>
  <c r="AW104" i="265"/>
  <c r="AO98" i="265"/>
  <c r="AO94" i="265"/>
  <c r="AO90" i="265"/>
  <c r="AO86" i="265"/>
  <c r="AO82" i="265"/>
  <c r="AO78" i="265"/>
  <c r="AO74" i="265"/>
  <c r="AO70" i="265"/>
  <c r="AV72" i="265"/>
  <c r="AO66" i="265"/>
  <c r="AO62" i="265"/>
  <c r="AW64" i="265"/>
  <c r="AO58" i="265"/>
  <c r="AO54" i="265"/>
  <c r="AV57" i="265"/>
  <c r="AO50" i="265"/>
  <c r="AO46" i="265"/>
  <c r="AO42" i="265"/>
  <c r="AO38" i="265"/>
  <c r="AO34" i="265"/>
  <c r="AO30" i="265"/>
  <c r="AO26" i="265"/>
  <c r="AO22" i="265"/>
  <c r="AO18" i="265"/>
  <c r="AO14" i="265"/>
  <c r="AO10" i="265"/>
  <c r="AO6" i="265"/>
  <c r="AF298" i="265"/>
  <c r="AF294" i="265"/>
  <c r="AF290" i="265"/>
  <c r="AF286" i="265"/>
  <c r="AF282" i="265"/>
  <c r="AF278" i="265"/>
  <c r="AF274" i="265"/>
  <c r="AF270" i="265"/>
  <c r="AN270" i="265"/>
  <c r="AF266" i="265"/>
  <c r="AF262" i="265"/>
  <c r="AF258" i="265"/>
  <c r="AF254" i="265"/>
  <c r="AM256" i="265"/>
  <c r="AF250" i="265"/>
  <c r="AF246" i="265"/>
  <c r="AF242" i="265"/>
  <c r="AF238" i="265"/>
  <c r="AF234" i="265"/>
  <c r="AF230" i="265"/>
  <c r="AM233" i="265"/>
  <c r="AF226" i="265"/>
  <c r="AF222" i="265"/>
  <c r="AF218" i="265"/>
  <c r="AF214" i="265"/>
  <c r="AF210" i="265"/>
  <c r="AF206" i="265"/>
  <c r="AF202" i="265"/>
  <c r="AF198" i="265"/>
  <c r="AF194" i="265"/>
  <c r="AF190" i="265"/>
  <c r="AF186" i="265"/>
  <c r="AF182" i="265"/>
  <c r="AN184" i="265"/>
  <c r="AF178" i="265"/>
  <c r="AF174" i="265"/>
  <c r="AN176" i="265"/>
  <c r="AF170" i="265"/>
  <c r="AF166" i="265"/>
  <c r="AF162" i="265"/>
  <c r="AF158" i="265"/>
  <c r="AM159" i="265"/>
  <c r="AF154" i="265"/>
  <c r="AF150" i="265"/>
  <c r="AF146" i="265"/>
  <c r="AF142" i="265"/>
  <c r="AF138" i="265"/>
  <c r="AF134" i="265"/>
  <c r="AF130" i="265"/>
  <c r="AF126" i="265"/>
  <c r="AN126" i="265"/>
  <c r="AF122" i="265"/>
  <c r="AF118" i="265"/>
  <c r="AF114" i="265"/>
  <c r="AF110" i="265"/>
  <c r="AF106" i="265"/>
  <c r="AF102" i="265"/>
  <c r="AF98" i="265"/>
  <c r="AF94" i="265"/>
  <c r="AN94" i="265"/>
  <c r="AF90" i="265"/>
  <c r="AF86" i="265"/>
  <c r="AF82" i="265"/>
  <c r="AF78" i="265"/>
  <c r="AN81" i="265"/>
  <c r="AF74" i="265"/>
  <c r="AF70" i="265"/>
  <c r="AN72" i="265"/>
  <c r="AF66" i="265"/>
  <c r="AF62" i="265"/>
  <c r="AF58" i="265"/>
  <c r="AF54" i="265"/>
  <c r="AF50" i="265"/>
  <c r="AF46" i="265"/>
  <c r="AF42" i="265"/>
  <c r="AF38" i="265"/>
  <c r="AF34" i="265"/>
  <c r="AF30" i="265"/>
  <c r="AF26" i="265"/>
  <c r="AF22" i="265"/>
  <c r="AN22" i="265"/>
  <c r="AF18" i="265"/>
  <c r="AF14" i="265"/>
  <c r="AN16" i="265"/>
  <c r="AF10" i="265"/>
  <c r="AF6" i="265"/>
  <c r="W298" i="265"/>
  <c r="W294" i="265"/>
  <c r="W290" i="265"/>
  <c r="W286" i="265"/>
  <c r="W282" i="265"/>
  <c r="W278" i="265"/>
  <c r="W274" i="265"/>
  <c r="W270" i="265"/>
  <c r="AE273" i="265"/>
  <c r="W266" i="265"/>
  <c r="W262" i="265"/>
  <c r="AD264" i="265"/>
  <c r="W258" i="265"/>
  <c r="W254" i="265"/>
  <c r="W250" i="265"/>
  <c r="W246" i="265"/>
  <c r="AE247" i="265"/>
  <c r="W242" i="265"/>
  <c r="W238" i="265"/>
  <c r="W234" i="265"/>
  <c r="AE236" i="265"/>
  <c r="W230" i="265"/>
  <c r="AE233" i="265"/>
  <c r="W226" i="265"/>
  <c r="W222" i="265"/>
  <c r="W218" i="265"/>
  <c r="W214" i="265"/>
  <c r="W210" i="265"/>
  <c r="W206" i="265"/>
  <c r="W202" i="265"/>
  <c r="W198" i="265"/>
  <c r="W194" i="265"/>
  <c r="W190" i="265"/>
  <c r="W186" i="265"/>
  <c r="W182" i="265"/>
  <c r="W178" i="265"/>
  <c r="W174" i="265"/>
  <c r="W170" i="265"/>
  <c r="W166" i="265"/>
  <c r="W162" i="265"/>
  <c r="W158" i="265"/>
  <c r="W154" i="265"/>
  <c r="W150" i="265"/>
  <c r="AD151" i="265"/>
  <c r="W146" i="265"/>
  <c r="W142" i="265"/>
  <c r="W138" i="265"/>
  <c r="W134" i="265"/>
  <c r="AE136" i="265"/>
  <c r="W130" i="265"/>
  <c r="W126" i="265"/>
  <c r="W122" i="265"/>
  <c r="W118" i="265"/>
  <c r="AD120" i="265"/>
  <c r="W114" i="265"/>
  <c r="W110" i="265"/>
  <c r="W106" i="265"/>
  <c r="W102" i="265"/>
  <c r="AE104" i="265"/>
  <c r="W98" i="265"/>
  <c r="W94" i="265"/>
  <c r="W90" i="265"/>
  <c r="W86" i="265"/>
  <c r="AE88" i="265"/>
  <c r="W82" i="265"/>
  <c r="W78" i="265"/>
  <c r="AE80" i="265"/>
  <c r="W74" i="265"/>
  <c r="W70" i="265"/>
  <c r="AE73" i="265"/>
  <c r="W66" i="265"/>
  <c r="W62" i="265"/>
  <c r="W58" i="265"/>
  <c r="W54" i="265"/>
  <c r="AE56" i="265"/>
  <c r="W50" i="265"/>
  <c r="W46" i="265"/>
  <c r="W42" i="265"/>
  <c r="W38" i="265"/>
  <c r="W34" i="265"/>
  <c r="W30" i="265"/>
  <c r="W26" i="265"/>
  <c r="W22" i="265"/>
  <c r="AD24" i="265"/>
  <c r="W18" i="265"/>
  <c r="W14" i="265"/>
  <c r="W10" i="265"/>
  <c r="W6" i="265"/>
  <c r="N298" i="265"/>
  <c r="N294" i="265"/>
  <c r="N290" i="265"/>
  <c r="N286" i="265"/>
  <c r="V289" i="265"/>
  <c r="N282" i="265"/>
  <c r="N278" i="265"/>
  <c r="N274" i="265"/>
  <c r="N270" i="265"/>
  <c r="N266" i="265"/>
  <c r="N262" i="265"/>
  <c r="N258" i="265"/>
  <c r="N254" i="265"/>
  <c r="N250" i="265"/>
  <c r="N246" i="265"/>
  <c r="N242" i="265"/>
  <c r="N238" i="265"/>
  <c r="V239" i="265"/>
  <c r="N234" i="265"/>
  <c r="N230" i="265"/>
  <c r="N226" i="265"/>
  <c r="N222" i="265"/>
  <c r="U225" i="265"/>
  <c r="N218" i="265"/>
  <c r="N214" i="265"/>
  <c r="N210" i="265"/>
  <c r="R210" i="265"/>
  <c r="N206" i="265"/>
  <c r="N202" i="265"/>
  <c r="N198" i="265"/>
  <c r="V199" i="265"/>
  <c r="N194" i="265"/>
  <c r="N190" i="265"/>
  <c r="U192" i="265"/>
  <c r="N186" i="265"/>
  <c r="N182" i="265"/>
  <c r="N178" i="265"/>
  <c r="U181" i="265"/>
  <c r="N174" i="265"/>
  <c r="V177" i="265"/>
  <c r="N170" i="265"/>
  <c r="N166" i="265"/>
  <c r="N162" i="265"/>
  <c r="N158" i="265"/>
  <c r="R158" i="265"/>
  <c r="N154" i="265"/>
  <c r="N150" i="265"/>
  <c r="N146" i="265"/>
  <c r="N142" i="265"/>
  <c r="N138" i="265"/>
  <c r="N134" i="265"/>
  <c r="R136" i="265"/>
  <c r="N130" i="265"/>
  <c r="N126" i="265"/>
  <c r="N122" i="265"/>
  <c r="N118" i="265"/>
  <c r="V121" i="265"/>
  <c r="N114" i="265"/>
  <c r="N110" i="265"/>
  <c r="N106" i="265"/>
  <c r="N102" i="265"/>
  <c r="N98" i="265"/>
  <c r="N94" i="265"/>
  <c r="U94" i="265"/>
  <c r="N90" i="265"/>
  <c r="U91" i="265"/>
  <c r="N86" i="265"/>
  <c r="N82" i="265"/>
  <c r="N78" i="265"/>
  <c r="V81" i="265"/>
  <c r="N74" i="265"/>
  <c r="N70" i="265"/>
  <c r="R70" i="265"/>
  <c r="N66" i="265"/>
  <c r="U69" i="265"/>
  <c r="N62" i="265"/>
  <c r="V65" i="265"/>
  <c r="N58" i="265"/>
  <c r="N54" i="265"/>
  <c r="N50" i="265"/>
  <c r="R51" i="265"/>
  <c r="N46" i="265"/>
  <c r="U47" i="265"/>
  <c r="N42" i="265"/>
  <c r="N38" i="265"/>
  <c r="U40" i="265"/>
  <c r="N34" i="265"/>
  <c r="V36" i="265"/>
  <c r="N30" i="265"/>
  <c r="V33" i="265"/>
  <c r="N26" i="265"/>
  <c r="N22" i="265"/>
  <c r="N18" i="265"/>
  <c r="N14" i="265"/>
  <c r="R14" i="265"/>
  <c r="N10" i="265"/>
  <c r="N6" i="265"/>
  <c r="BO211" i="265"/>
  <c r="AW242" i="265"/>
  <c r="AN278" i="265"/>
  <c r="AM152" i="265"/>
  <c r="AN89" i="265"/>
  <c r="AD286" i="265"/>
  <c r="AD267" i="265"/>
  <c r="AE52" i="265"/>
  <c r="E298" i="265"/>
  <c r="E294" i="265"/>
  <c r="E290" i="265"/>
  <c r="E286" i="265"/>
  <c r="E282" i="265"/>
  <c r="L284" i="265"/>
  <c r="E278" i="265"/>
  <c r="L278" i="265"/>
  <c r="E274" i="265"/>
  <c r="E270" i="265"/>
  <c r="E266" i="265"/>
  <c r="E262" i="265"/>
  <c r="E258" i="265"/>
  <c r="E254" i="265"/>
  <c r="E250" i="265"/>
  <c r="I251" i="265"/>
  <c r="E246" i="265"/>
  <c r="L246" i="265"/>
  <c r="E242" i="265"/>
  <c r="E238" i="265"/>
  <c r="E234" i="265"/>
  <c r="E230" i="265"/>
  <c r="E226" i="265"/>
  <c r="E222" i="265"/>
  <c r="L223" i="265"/>
  <c r="E218" i="265"/>
  <c r="M219" i="265"/>
  <c r="E214" i="265"/>
  <c r="M214" i="265"/>
  <c r="E210" i="265"/>
  <c r="M210" i="265"/>
  <c r="E206" i="265"/>
  <c r="E202" i="265"/>
  <c r="E198" i="265"/>
  <c r="E194" i="265"/>
  <c r="E190" i="265"/>
  <c r="L192" i="265"/>
  <c r="E186" i="265"/>
  <c r="M188" i="265"/>
  <c r="E182" i="265"/>
  <c r="M182" i="265"/>
  <c r="E178" i="265"/>
  <c r="E174" i="265"/>
  <c r="L177" i="265"/>
  <c r="E170" i="265"/>
  <c r="E166" i="265"/>
  <c r="E162" i="265"/>
  <c r="E158" i="265"/>
  <c r="M161" i="265"/>
  <c r="E154" i="265"/>
  <c r="M154" i="265"/>
  <c r="E150" i="265"/>
  <c r="M151" i="265"/>
  <c r="E146" i="265"/>
  <c r="E142" i="265"/>
  <c r="E138" i="265"/>
  <c r="E134" i="265"/>
  <c r="E130" i="265"/>
  <c r="E126" i="265"/>
  <c r="L126" i="265"/>
  <c r="E122" i="265"/>
  <c r="M122" i="265"/>
  <c r="E118" i="265"/>
  <c r="I121" i="265"/>
  <c r="E114" i="265"/>
  <c r="E110" i="265"/>
  <c r="E106" i="265"/>
  <c r="E102" i="265"/>
  <c r="E98" i="265"/>
  <c r="E94" i="265"/>
  <c r="E90" i="265"/>
  <c r="I91" i="265"/>
  <c r="E86" i="265"/>
  <c r="M88" i="265"/>
  <c r="E82" i="265"/>
  <c r="E78" i="265"/>
  <c r="E74" i="265"/>
  <c r="E70" i="265"/>
  <c r="E66" i="265"/>
  <c r="L66" i="265"/>
  <c r="E62" i="265"/>
  <c r="M64" i="265"/>
  <c r="E58" i="265"/>
  <c r="L60" i="265"/>
  <c r="E54" i="265"/>
  <c r="M55" i="265"/>
  <c r="E50" i="265"/>
  <c r="E46" i="265"/>
  <c r="E42" i="265"/>
  <c r="E38" i="265"/>
  <c r="E34" i="265"/>
  <c r="E30" i="265"/>
  <c r="E26" i="265"/>
  <c r="M26" i="265"/>
  <c r="E22" i="265"/>
  <c r="M25" i="265"/>
  <c r="E18" i="265"/>
  <c r="E14" i="265"/>
  <c r="E10" i="265"/>
  <c r="E6" i="265"/>
  <c r="BV297" i="265"/>
  <c r="BO297" i="265"/>
  <c r="BM297" i="265"/>
  <c r="BD297" i="265"/>
  <c r="U297" i="265"/>
  <c r="G297" i="265"/>
  <c r="I297" i="265"/>
  <c r="BV296" i="265"/>
  <c r="BU296" i="265"/>
  <c r="BM296" i="265"/>
  <c r="BL296" i="265"/>
  <c r="BD296" i="265"/>
  <c r="BC296" i="265"/>
  <c r="AU296" i="265"/>
  <c r="AT296" i="265"/>
  <c r="AL296" i="265"/>
  <c r="AK296" i="265"/>
  <c r="AC296" i="265"/>
  <c r="AB296" i="265"/>
  <c r="V296" i="265"/>
  <c r="T296" i="265"/>
  <c r="S296" i="265"/>
  <c r="K296" i="265"/>
  <c r="J296" i="265"/>
  <c r="BX295" i="265"/>
  <c r="BV295" i="265"/>
  <c r="BU295" i="265"/>
  <c r="BM295" i="265"/>
  <c r="BL295" i="265"/>
  <c r="BD295" i="265"/>
  <c r="BC295" i="265"/>
  <c r="AU295" i="265"/>
  <c r="AT295" i="265"/>
  <c r="AL295" i="265"/>
  <c r="AK295" i="265"/>
  <c r="AC295" i="265"/>
  <c r="AB295" i="265"/>
  <c r="T295" i="265"/>
  <c r="S295" i="265"/>
  <c r="K295" i="265"/>
  <c r="J295" i="265"/>
  <c r="BX294" i="265"/>
  <c r="BV294" i="265"/>
  <c r="BU294" i="265"/>
  <c r="BX297" i="265"/>
  <c r="BM294" i="265"/>
  <c r="BL294" i="265"/>
  <c r="BD294" i="265"/>
  <c r="BC294" i="265"/>
  <c r="AU294" i="265"/>
  <c r="AT294" i="265"/>
  <c r="AN294" i="265"/>
  <c r="AL294" i="265"/>
  <c r="AK294" i="265"/>
  <c r="AM294" i="265"/>
  <c r="AC294" i="265"/>
  <c r="AB294" i="265"/>
  <c r="T294" i="265"/>
  <c r="S294" i="265"/>
  <c r="V297" i="265"/>
  <c r="K294" i="265"/>
  <c r="J294" i="265"/>
  <c r="BV293" i="265"/>
  <c r="BD293" i="265"/>
  <c r="AU293" i="265"/>
  <c r="AL293" i="265"/>
  <c r="AD293" i="265"/>
  <c r="G293" i="265"/>
  <c r="BV292" i="265"/>
  <c r="BU292" i="265"/>
  <c r="BM292" i="265"/>
  <c r="BL292" i="265"/>
  <c r="BD292" i="265"/>
  <c r="BC292" i="265"/>
  <c r="AU292" i="265"/>
  <c r="AT292" i="265"/>
  <c r="AL292" i="265"/>
  <c r="AK292" i="265"/>
  <c r="AC292" i="265"/>
  <c r="AB292" i="265"/>
  <c r="U292" i="265"/>
  <c r="T292" i="265"/>
  <c r="S292" i="265"/>
  <c r="K292" i="265"/>
  <c r="J292" i="265"/>
  <c r="BV291" i="265"/>
  <c r="BU291" i="265"/>
  <c r="BM291" i="265"/>
  <c r="BL291" i="265"/>
  <c r="BE291" i="265"/>
  <c r="BD291" i="265"/>
  <c r="BC291" i="265"/>
  <c r="AU291" i="265"/>
  <c r="AT291" i="265"/>
  <c r="AL291" i="265"/>
  <c r="AK291" i="265"/>
  <c r="AC291" i="265"/>
  <c r="AB291" i="265"/>
  <c r="T291" i="265"/>
  <c r="S291" i="265"/>
  <c r="K291" i="265"/>
  <c r="J291" i="265"/>
  <c r="BV290" i="265"/>
  <c r="BU290" i="265"/>
  <c r="BM290" i="265"/>
  <c r="BL290" i="265"/>
  <c r="BD290" i="265"/>
  <c r="BC290" i="265"/>
  <c r="AU290" i="265"/>
  <c r="AT290" i="265"/>
  <c r="AL290" i="265"/>
  <c r="AK290" i="265"/>
  <c r="AD290" i="265"/>
  <c r="AC290" i="265"/>
  <c r="AB290" i="265"/>
  <c r="AE292" i="265"/>
  <c r="T290" i="265"/>
  <c r="S290" i="265"/>
  <c r="K290" i="265"/>
  <c r="J290" i="265"/>
  <c r="BF289" i="265"/>
  <c r="BD289" i="265"/>
  <c r="AU289" i="265"/>
  <c r="AC289" i="265"/>
  <c r="BV288" i="265"/>
  <c r="BU288" i="265"/>
  <c r="BM288" i="265"/>
  <c r="BL288" i="265"/>
  <c r="BD288" i="265"/>
  <c r="BC288" i="265"/>
  <c r="AU288" i="265"/>
  <c r="AT288" i="265"/>
  <c r="AL288" i="265"/>
  <c r="AK288" i="265"/>
  <c r="AC288" i="265"/>
  <c r="AB288" i="265"/>
  <c r="T288" i="265"/>
  <c r="S288" i="265"/>
  <c r="K288" i="265"/>
  <c r="J288" i="265"/>
  <c r="BX287" i="265"/>
  <c r="BV287" i="265"/>
  <c r="BU287" i="265"/>
  <c r="BM287" i="265"/>
  <c r="BL287" i="265"/>
  <c r="BD287" i="265"/>
  <c r="BC287" i="265"/>
  <c r="AU287" i="265"/>
  <c r="AT287" i="265"/>
  <c r="AL287" i="265"/>
  <c r="AK287" i="265"/>
  <c r="AC287" i="265"/>
  <c r="AB287" i="265"/>
  <c r="T287" i="265"/>
  <c r="S287" i="265"/>
  <c r="K287" i="265"/>
  <c r="J287" i="265"/>
  <c r="BV286" i="265"/>
  <c r="BU286" i="265"/>
  <c r="BM286" i="265"/>
  <c r="BL286" i="265"/>
  <c r="BD286" i="265"/>
  <c r="BC286" i="265"/>
  <c r="BF288" i="265"/>
  <c r="AU286" i="265"/>
  <c r="AT286" i="265"/>
  <c r="AW288" i="265"/>
  <c r="AL286" i="265"/>
  <c r="AK286" i="265"/>
  <c r="AE286" i="265"/>
  <c r="AC286" i="265"/>
  <c r="AB286" i="265"/>
  <c r="AE288" i="265"/>
  <c r="T286" i="265"/>
  <c r="S286" i="265"/>
  <c r="K286" i="265"/>
  <c r="J286" i="265"/>
  <c r="BO285" i="265"/>
  <c r="BF285" i="265"/>
  <c r="BE285" i="265"/>
  <c r="AU285" i="265"/>
  <c r="AC285" i="265"/>
  <c r="AD285" i="265"/>
  <c r="BV284" i="265"/>
  <c r="BU284" i="265"/>
  <c r="BN284" i="265"/>
  <c r="BM284" i="265"/>
  <c r="BL284" i="265"/>
  <c r="BE284" i="265"/>
  <c r="BD284" i="265"/>
  <c r="BC284" i="265"/>
  <c r="AW284" i="265"/>
  <c r="AU284" i="265"/>
  <c r="AT284" i="265"/>
  <c r="AL284" i="265"/>
  <c r="AK284" i="265"/>
  <c r="AC284" i="265"/>
  <c r="AB284" i="265"/>
  <c r="T284" i="265"/>
  <c r="S284" i="265"/>
  <c r="K284" i="265"/>
  <c r="J284" i="265"/>
  <c r="BV283" i="265"/>
  <c r="BU283" i="265"/>
  <c r="BN283" i="265"/>
  <c r="BM283" i="265"/>
  <c r="BL283" i="265"/>
  <c r="BE283" i="265"/>
  <c r="BD283" i="265"/>
  <c r="BC283" i="265"/>
  <c r="AU283" i="265"/>
  <c r="AT283" i="265"/>
  <c r="AL283" i="265"/>
  <c r="AK283" i="265"/>
  <c r="AC283" i="265"/>
  <c r="AB283" i="265"/>
  <c r="T283" i="265"/>
  <c r="S283" i="265"/>
  <c r="K283" i="265"/>
  <c r="J283" i="265"/>
  <c r="BV282" i="265"/>
  <c r="BU282" i="265"/>
  <c r="BO282" i="265"/>
  <c r="BN282" i="265"/>
  <c r="BM282" i="265"/>
  <c r="BL282" i="265"/>
  <c r="BN285" i="265"/>
  <c r="BE282" i="265"/>
  <c r="BD282" i="265"/>
  <c r="BC282" i="265"/>
  <c r="BF284" i="265"/>
  <c r="AU282" i="265"/>
  <c r="AT282" i="265"/>
  <c r="AN282" i="265"/>
  <c r="AL282" i="265"/>
  <c r="AK282" i="265"/>
  <c r="AM282" i="265"/>
  <c r="AE282" i="265"/>
  <c r="AD282" i="265"/>
  <c r="AC282" i="265"/>
  <c r="AB282" i="265"/>
  <c r="AE284" i="265"/>
  <c r="T282" i="265"/>
  <c r="S282" i="265"/>
  <c r="K282" i="265"/>
  <c r="J282" i="265"/>
  <c r="BV281" i="265"/>
  <c r="BM281" i="265"/>
  <c r="BD281" i="265"/>
  <c r="K281" i="265"/>
  <c r="BV280" i="265"/>
  <c r="BU280" i="265"/>
  <c r="BM280" i="265"/>
  <c r="BL280" i="265"/>
  <c r="BD280" i="265"/>
  <c r="BC280" i="265"/>
  <c r="AU280" i="265"/>
  <c r="AT280" i="265"/>
  <c r="AL280" i="265"/>
  <c r="AK280" i="265"/>
  <c r="AC280" i="265"/>
  <c r="AB280" i="265"/>
  <c r="T280" i="265"/>
  <c r="S280" i="265"/>
  <c r="K280" i="265"/>
  <c r="J280" i="265"/>
  <c r="BV279" i="265"/>
  <c r="BU279" i="265"/>
  <c r="BM279" i="265"/>
  <c r="BL279" i="265"/>
  <c r="BD279" i="265"/>
  <c r="BC279" i="265"/>
  <c r="AU279" i="265"/>
  <c r="AT279" i="265"/>
  <c r="AL279" i="265"/>
  <c r="AK279" i="265"/>
  <c r="AC279" i="265"/>
  <c r="AB279" i="265"/>
  <c r="T279" i="265"/>
  <c r="S279" i="265"/>
  <c r="K279" i="265"/>
  <c r="J279" i="265"/>
  <c r="BV278" i="265"/>
  <c r="BU278" i="265"/>
  <c r="BM278" i="265"/>
  <c r="BL278" i="265"/>
  <c r="BE278" i="265"/>
  <c r="BD278" i="265"/>
  <c r="BC278" i="265"/>
  <c r="BF280" i="265"/>
  <c r="AU278" i="265"/>
  <c r="AT278" i="265"/>
  <c r="AL278" i="265"/>
  <c r="AK278" i="265"/>
  <c r="AC278" i="265"/>
  <c r="AB278" i="265"/>
  <c r="T278" i="265"/>
  <c r="S278" i="265"/>
  <c r="K278" i="265"/>
  <c r="J278" i="265"/>
  <c r="BV277" i="265"/>
  <c r="BD277" i="265"/>
  <c r="K277" i="265"/>
  <c r="BV276" i="265"/>
  <c r="BU276" i="265"/>
  <c r="BM276" i="265"/>
  <c r="BL276" i="265"/>
  <c r="BD276" i="265"/>
  <c r="BC276" i="265"/>
  <c r="AU276" i="265"/>
  <c r="AT276" i="265"/>
  <c r="AL276" i="265"/>
  <c r="AK276" i="265"/>
  <c r="AC276" i="265"/>
  <c r="AB276" i="265"/>
  <c r="T276" i="265"/>
  <c r="S276" i="265"/>
  <c r="K276" i="265"/>
  <c r="J276" i="265"/>
  <c r="BV275" i="265"/>
  <c r="BU275" i="265"/>
  <c r="BM275" i="265"/>
  <c r="BL275" i="265"/>
  <c r="BD275" i="265"/>
  <c r="BC275" i="265"/>
  <c r="AU275" i="265"/>
  <c r="AT275" i="265"/>
  <c r="AL275" i="265"/>
  <c r="AK275" i="265"/>
  <c r="AC275" i="265"/>
  <c r="AB275" i="265"/>
  <c r="T275" i="265"/>
  <c r="S275" i="265"/>
  <c r="K275" i="265"/>
  <c r="J275" i="265"/>
  <c r="BV274" i="265"/>
  <c r="BU274" i="265"/>
  <c r="BM274" i="265"/>
  <c r="BL274" i="265"/>
  <c r="BD274" i="265"/>
  <c r="BC274" i="265"/>
  <c r="AU274" i="265"/>
  <c r="AT274" i="265"/>
  <c r="AL274" i="265"/>
  <c r="AK274" i="265"/>
  <c r="AC274" i="265"/>
  <c r="AB274" i="265"/>
  <c r="T274" i="265"/>
  <c r="S274" i="265"/>
  <c r="K274" i="265"/>
  <c r="J274" i="265"/>
  <c r="BV273" i="265"/>
  <c r="BM273" i="265"/>
  <c r="K273" i="265"/>
  <c r="BV272" i="265"/>
  <c r="BU272" i="265"/>
  <c r="BM272" i="265"/>
  <c r="BL272" i="265"/>
  <c r="BD272" i="265"/>
  <c r="BC272" i="265"/>
  <c r="AW272" i="265"/>
  <c r="AU272" i="265"/>
  <c r="AT272" i="265"/>
  <c r="AL272" i="265"/>
  <c r="AK272" i="265"/>
  <c r="AC272" i="265"/>
  <c r="AB272" i="265"/>
  <c r="T272" i="265"/>
  <c r="S272" i="265"/>
  <c r="K272" i="265"/>
  <c r="J272" i="265"/>
  <c r="BV271" i="265"/>
  <c r="BU271" i="265"/>
  <c r="BM271" i="265"/>
  <c r="BL271" i="265"/>
  <c r="BD271" i="265"/>
  <c r="BC271" i="265"/>
  <c r="AU271" i="265"/>
  <c r="AT271" i="265"/>
  <c r="AL271" i="265"/>
  <c r="AK271" i="265"/>
  <c r="AC271" i="265"/>
  <c r="AB271" i="265"/>
  <c r="T271" i="265"/>
  <c r="S271" i="265"/>
  <c r="K271" i="265"/>
  <c r="J271" i="265"/>
  <c r="BV270" i="265"/>
  <c r="BU270" i="265"/>
  <c r="BM270" i="265"/>
  <c r="BL270" i="265"/>
  <c r="BN272" i="265"/>
  <c r="BD270" i="265"/>
  <c r="BC270" i="265"/>
  <c r="AU270" i="265"/>
  <c r="AT270" i="265"/>
  <c r="AL270" i="265"/>
  <c r="AK270" i="265"/>
  <c r="AC270" i="265"/>
  <c r="AB270" i="265"/>
  <c r="T270" i="265"/>
  <c r="S270" i="265"/>
  <c r="K270" i="265"/>
  <c r="J270" i="265"/>
  <c r="BV269" i="265"/>
  <c r="BD269" i="265"/>
  <c r="AU269" i="265"/>
  <c r="AD269" i="265"/>
  <c r="K269" i="265"/>
  <c r="BV268" i="265"/>
  <c r="BU268" i="265"/>
  <c r="BM268" i="265"/>
  <c r="BL268" i="265"/>
  <c r="BD268" i="265"/>
  <c r="BC268" i="265"/>
  <c r="AU268" i="265"/>
  <c r="AT268" i="265"/>
  <c r="AL268" i="265"/>
  <c r="AK268" i="265"/>
  <c r="AD268" i="265"/>
  <c r="AC268" i="265"/>
  <c r="AB268" i="265"/>
  <c r="T268" i="265"/>
  <c r="S268" i="265"/>
  <c r="K268" i="265"/>
  <c r="J268" i="265"/>
  <c r="BV267" i="265"/>
  <c r="BU267" i="265"/>
  <c r="BM267" i="265"/>
  <c r="BL267" i="265"/>
  <c r="BD267" i="265"/>
  <c r="BC267" i="265"/>
  <c r="AU267" i="265"/>
  <c r="AT267" i="265"/>
  <c r="AL267" i="265"/>
  <c r="AK267" i="265"/>
  <c r="AE267" i="265"/>
  <c r="AC267" i="265"/>
  <c r="AB267" i="265"/>
  <c r="T267" i="265"/>
  <c r="S267" i="265"/>
  <c r="K267" i="265"/>
  <c r="J267" i="265"/>
  <c r="BV266" i="265"/>
  <c r="BU266" i="265"/>
  <c r="BM266" i="265"/>
  <c r="BL266" i="265"/>
  <c r="BD266" i="265"/>
  <c r="BC266" i="265"/>
  <c r="AU266" i="265"/>
  <c r="AT266" i="265"/>
  <c r="AL266" i="265"/>
  <c r="AK266" i="265"/>
  <c r="AC266" i="265"/>
  <c r="AB266" i="265"/>
  <c r="AE269" i="265"/>
  <c r="T266" i="265"/>
  <c r="S266" i="265"/>
  <c r="K266" i="265"/>
  <c r="J266" i="265"/>
  <c r="BV265" i="265"/>
  <c r="BM265" i="265"/>
  <c r="BD265" i="265"/>
  <c r="BE265" i="265"/>
  <c r="K265" i="265"/>
  <c r="BV264" i="265"/>
  <c r="BU264" i="265"/>
  <c r="BM264" i="265"/>
  <c r="BL264" i="265"/>
  <c r="BD264" i="265"/>
  <c r="BC264" i="265"/>
  <c r="AW264" i="265"/>
  <c r="AU264" i="265"/>
  <c r="AT264" i="265"/>
  <c r="AL264" i="265"/>
  <c r="AK264" i="265"/>
  <c r="AC264" i="265"/>
  <c r="AB264" i="265"/>
  <c r="T264" i="265"/>
  <c r="S264" i="265"/>
  <c r="K264" i="265"/>
  <c r="J264" i="265"/>
  <c r="BV263" i="265"/>
  <c r="BU263" i="265"/>
  <c r="BM263" i="265"/>
  <c r="BL263" i="265"/>
  <c r="BD263" i="265"/>
  <c r="BC263" i="265"/>
  <c r="AU263" i="265"/>
  <c r="AT263" i="265"/>
  <c r="AL263" i="265"/>
  <c r="AK263" i="265"/>
  <c r="AC263" i="265"/>
  <c r="AB263" i="265"/>
  <c r="T263" i="265"/>
  <c r="S263" i="265"/>
  <c r="K263" i="265"/>
  <c r="J263" i="265"/>
  <c r="BV262" i="265"/>
  <c r="BU262" i="265"/>
  <c r="BM262" i="265"/>
  <c r="BL262" i="265"/>
  <c r="BD262" i="265"/>
  <c r="BC262" i="265"/>
  <c r="AU262" i="265"/>
  <c r="AT262" i="265"/>
  <c r="AL262" i="265"/>
  <c r="AK262" i="265"/>
  <c r="AC262" i="265"/>
  <c r="AB262" i="265"/>
  <c r="T262" i="265"/>
  <c r="S262" i="265"/>
  <c r="K262" i="265"/>
  <c r="J262" i="265"/>
  <c r="BD261" i="265"/>
  <c r="K261" i="265"/>
  <c r="BV260" i="265"/>
  <c r="BU260" i="265"/>
  <c r="BM260" i="265"/>
  <c r="BL260" i="265"/>
  <c r="BD260" i="265"/>
  <c r="BC260" i="265"/>
  <c r="AU260" i="265"/>
  <c r="AT260" i="265"/>
  <c r="AL260" i="265"/>
  <c r="AK260" i="265"/>
  <c r="AD260" i="265"/>
  <c r="AC260" i="265"/>
  <c r="AB260" i="265"/>
  <c r="T260" i="265"/>
  <c r="S260" i="265"/>
  <c r="K260" i="265"/>
  <c r="J260" i="265"/>
  <c r="BV259" i="265"/>
  <c r="BU259" i="265"/>
  <c r="BM259" i="265"/>
  <c r="BL259" i="265"/>
  <c r="BD259" i="265"/>
  <c r="BC259" i="265"/>
  <c r="AU259" i="265"/>
  <c r="AT259" i="265"/>
  <c r="AL259" i="265"/>
  <c r="AK259" i="265"/>
  <c r="AD259" i="265"/>
  <c r="AC259" i="265"/>
  <c r="AB259" i="265"/>
  <c r="T259" i="265"/>
  <c r="S259" i="265"/>
  <c r="K259" i="265"/>
  <c r="J259" i="265"/>
  <c r="BV258" i="265"/>
  <c r="BU258" i="265"/>
  <c r="BM258" i="265"/>
  <c r="BL258" i="265"/>
  <c r="BD258" i="265"/>
  <c r="BC258" i="265"/>
  <c r="AU258" i="265"/>
  <c r="AT258" i="265"/>
  <c r="AL258" i="265"/>
  <c r="AK258" i="265"/>
  <c r="AC258" i="265"/>
  <c r="AB258" i="265"/>
  <c r="AE261" i="265"/>
  <c r="T258" i="265"/>
  <c r="S258" i="265"/>
  <c r="K258" i="265"/>
  <c r="J258" i="265"/>
  <c r="BD257" i="265"/>
  <c r="AC257" i="265"/>
  <c r="T257" i="265"/>
  <c r="BV256" i="265"/>
  <c r="BU256" i="265"/>
  <c r="BM256" i="265"/>
  <c r="BL256" i="265"/>
  <c r="BD256" i="265"/>
  <c r="BC256" i="265"/>
  <c r="AU256" i="265"/>
  <c r="AT256" i="265"/>
  <c r="AL256" i="265"/>
  <c r="AK256" i="265"/>
  <c r="AC256" i="265"/>
  <c r="AB256" i="265"/>
  <c r="T256" i="265"/>
  <c r="S256" i="265"/>
  <c r="K256" i="265"/>
  <c r="J256" i="265"/>
  <c r="BV255" i="265"/>
  <c r="BU255" i="265"/>
  <c r="BM255" i="265"/>
  <c r="BL255" i="265"/>
  <c r="BD255" i="265"/>
  <c r="BC255" i="265"/>
  <c r="AU255" i="265"/>
  <c r="AT255" i="265"/>
  <c r="AL255" i="265"/>
  <c r="AK255" i="265"/>
  <c r="AC255" i="265"/>
  <c r="AB255" i="265"/>
  <c r="T255" i="265"/>
  <c r="S255" i="265"/>
  <c r="K255" i="265"/>
  <c r="J255" i="265"/>
  <c r="BV254" i="265"/>
  <c r="BU254" i="265"/>
  <c r="BM254" i="265"/>
  <c r="BL254" i="265"/>
  <c r="BD254" i="265"/>
  <c r="BC254" i="265"/>
  <c r="AU254" i="265"/>
  <c r="AT254" i="265"/>
  <c r="AL254" i="265"/>
  <c r="AK254" i="265"/>
  <c r="AC254" i="265"/>
  <c r="AB254" i="265"/>
  <c r="T254" i="265"/>
  <c r="S254" i="265"/>
  <c r="K254" i="265"/>
  <c r="J254" i="265"/>
  <c r="BM253" i="265"/>
  <c r="BD253" i="265"/>
  <c r="T253" i="265"/>
  <c r="BV252" i="265"/>
  <c r="BU252" i="265"/>
  <c r="BM252" i="265"/>
  <c r="BL252" i="265"/>
  <c r="BD252" i="265"/>
  <c r="BC252" i="265"/>
  <c r="AU252" i="265"/>
  <c r="AT252" i="265"/>
  <c r="AL252" i="265"/>
  <c r="AK252" i="265"/>
  <c r="AC252" i="265"/>
  <c r="AB252" i="265"/>
  <c r="T252" i="265"/>
  <c r="S252" i="265"/>
  <c r="K252" i="265"/>
  <c r="J252" i="265"/>
  <c r="BV251" i="265"/>
  <c r="BU251" i="265"/>
  <c r="BM251" i="265"/>
  <c r="BL251" i="265"/>
  <c r="BD251" i="265"/>
  <c r="BC251" i="265"/>
  <c r="AU251" i="265"/>
  <c r="AT251" i="265"/>
  <c r="AL251" i="265"/>
  <c r="AK251" i="265"/>
  <c r="AC251" i="265"/>
  <c r="AB251" i="265"/>
  <c r="T251" i="265"/>
  <c r="S251" i="265"/>
  <c r="K251" i="265"/>
  <c r="J251" i="265"/>
  <c r="BV250" i="265"/>
  <c r="BU250" i="265"/>
  <c r="BM250" i="265"/>
  <c r="BL250" i="265"/>
  <c r="BD250" i="265"/>
  <c r="BC250" i="265"/>
  <c r="AU250" i="265"/>
  <c r="AT250" i="265"/>
  <c r="AW252" i="265"/>
  <c r="AL250" i="265"/>
  <c r="AK250" i="265"/>
  <c r="AN251" i="265"/>
  <c r="AC250" i="265"/>
  <c r="AB250" i="265"/>
  <c r="T250" i="265"/>
  <c r="S250" i="265"/>
  <c r="V251" i="265"/>
  <c r="K250" i="265"/>
  <c r="J250" i="265"/>
  <c r="BD249" i="265"/>
  <c r="T249" i="265"/>
  <c r="K249" i="265"/>
  <c r="BV248" i="265"/>
  <c r="BU248" i="265"/>
  <c r="BM248" i="265"/>
  <c r="BL248" i="265"/>
  <c r="BD248" i="265"/>
  <c r="BC248" i="265"/>
  <c r="AU248" i="265"/>
  <c r="AT248" i="265"/>
  <c r="AL248" i="265"/>
  <c r="AK248" i="265"/>
  <c r="AC248" i="265"/>
  <c r="AB248" i="265"/>
  <c r="T248" i="265"/>
  <c r="S248" i="265"/>
  <c r="K248" i="265"/>
  <c r="J248" i="265"/>
  <c r="BV247" i="265"/>
  <c r="BU247" i="265"/>
  <c r="BM247" i="265"/>
  <c r="BL247" i="265"/>
  <c r="BD247" i="265"/>
  <c r="BC247" i="265"/>
  <c r="AU247" i="265"/>
  <c r="AT247" i="265"/>
  <c r="AL247" i="265"/>
  <c r="AK247" i="265"/>
  <c r="AC247" i="265"/>
  <c r="AB247" i="265"/>
  <c r="T247" i="265"/>
  <c r="S247" i="265"/>
  <c r="K247" i="265"/>
  <c r="J247" i="265"/>
  <c r="BV246" i="265"/>
  <c r="BU246" i="265"/>
  <c r="BM246" i="265"/>
  <c r="BL246" i="265"/>
  <c r="BO249" i="265"/>
  <c r="BD246" i="265"/>
  <c r="BC246" i="265"/>
  <c r="AU246" i="265"/>
  <c r="AT246" i="265"/>
  <c r="AL246" i="265"/>
  <c r="AK246" i="265"/>
  <c r="AC246" i="265"/>
  <c r="AB246" i="265"/>
  <c r="T246" i="265"/>
  <c r="S246" i="265"/>
  <c r="V248" i="265"/>
  <c r="K246" i="265"/>
  <c r="J246" i="265"/>
  <c r="BM245" i="265"/>
  <c r="BD245" i="265"/>
  <c r="K245" i="265"/>
  <c r="BV244" i="265"/>
  <c r="BU244" i="265"/>
  <c r="BM244" i="265"/>
  <c r="BL244" i="265"/>
  <c r="BD244" i="265"/>
  <c r="BC244" i="265"/>
  <c r="AU244" i="265"/>
  <c r="AT244" i="265"/>
  <c r="AL244" i="265"/>
  <c r="AK244" i="265"/>
  <c r="AC244" i="265"/>
  <c r="AB244" i="265"/>
  <c r="T244" i="265"/>
  <c r="S244" i="265"/>
  <c r="M244" i="265"/>
  <c r="K244" i="265"/>
  <c r="J244" i="265"/>
  <c r="BV243" i="265"/>
  <c r="BU243" i="265"/>
  <c r="BM243" i="265"/>
  <c r="BL243" i="265"/>
  <c r="BD243" i="265"/>
  <c r="BC243" i="265"/>
  <c r="AU243" i="265"/>
  <c r="AT243" i="265"/>
  <c r="AL243" i="265"/>
  <c r="AK243" i="265"/>
  <c r="AC243" i="265"/>
  <c r="AB243" i="265"/>
  <c r="T243" i="265"/>
  <c r="S243" i="265"/>
  <c r="M243" i="265"/>
  <c r="K243" i="265"/>
  <c r="J243" i="265"/>
  <c r="BV242" i="265"/>
  <c r="BU242" i="265"/>
  <c r="BM242" i="265"/>
  <c r="BL242" i="265"/>
  <c r="BD242" i="265"/>
  <c r="BC242" i="265"/>
  <c r="AU242" i="265"/>
  <c r="AT242" i="265"/>
  <c r="AL242" i="265"/>
  <c r="AK242" i="265"/>
  <c r="AC242" i="265"/>
  <c r="AB242" i="265"/>
  <c r="T242" i="265"/>
  <c r="S242" i="265"/>
  <c r="K242" i="265"/>
  <c r="J242" i="265"/>
  <c r="M242" i="265"/>
  <c r="BV241" i="265"/>
  <c r="BU241" i="265"/>
  <c r="AU241" i="265"/>
  <c r="K241" i="265"/>
  <c r="BV240" i="265"/>
  <c r="BU240" i="265"/>
  <c r="BM240" i="265"/>
  <c r="BL240" i="265"/>
  <c r="BD240" i="265"/>
  <c r="BC240" i="265"/>
  <c r="AU240" i="265"/>
  <c r="AT240" i="265"/>
  <c r="AL240" i="265"/>
  <c r="AK240" i="265"/>
  <c r="AC240" i="265"/>
  <c r="AB240" i="265"/>
  <c r="T240" i="265"/>
  <c r="S240" i="265"/>
  <c r="K240" i="265"/>
  <c r="J240" i="265"/>
  <c r="BV239" i="265"/>
  <c r="BU239" i="265"/>
  <c r="BM239" i="265"/>
  <c r="BL239" i="265"/>
  <c r="BD239" i="265"/>
  <c r="BC239" i="265"/>
  <c r="AU239" i="265"/>
  <c r="AT239" i="265"/>
  <c r="AL239" i="265"/>
  <c r="AK239" i="265"/>
  <c r="AC239" i="265"/>
  <c r="AB239" i="265"/>
  <c r="T239" i="265"/>
  <c r="S239" i="265"/>
  <c r="K239" i="265"/>
  <c r="J239" i="265"/>
  <c r="BV238" i="265"/>
  <c r="BU238" i="265"/>
  <c r="BM238" i="265"/>
  <c r="BL238" i="265"/>
  <c r="BD238" i="265"/>
  <c r="BC238" i="265"/>
  <c r="AU238" i="265"/>
  <c r="AT238" i="265"/>
  <c r="AW240" i="265"/>
  <c r="AL238" i="265"/>
  <c r="AK238" i="265"/>
  <c r="AC238" i="265"/>
  <c r="AB238" i="265"/>
  <c r="T238" i="265"/>
  <c r="S238" i="265"/>
  <c r="K238" i="265"/>
  <c r="J238" i="265"/>
  <c r="M238" i="265"/>
  <c r="BV237" i="265"/>
  <c r="BM237" i="265"/>
  <c r="AU237" i="265"/>
  <c r="AM237" i="265"/>
  <c r="K237" i="265"/>
  <c r="BV236" i="265"/>
  <c r="BU236" i="265"/>
  <c r="BM236" i="265"/>
  <c r="BL236" i="265"/>
  <c r="BE236" i="265"/>
  <c r="BD236" i="265"/>
  <c r="BC236" i="265"/>
  <c r="AU236" i="265"/>
  <c r="AT236" i="265"/>
  <c r="AN236" i="265"/>
  <c r="AL236" i="265"/>
  <c r="AK236" i="265"/>
  <c r="AC236" i="265"/>
  <c r="AB236" i="265"/>
  <c r="T236" i="265"/>
  <c r="S236" i="265"/>
  <c r="K236" i="265"/>
  <c r="J236" i="265"/>
  <c r="BV235" i="265"/>
  <c r="BU235" i="265"/>
  <c r="BM235" i="265"/>
  <c r="BL235" i="265"/>
  <c r="BE235" i="265"/>
  <c r="BD235" i="265"/>
  <c r="BC235" i="265"/>
  <c r="AU235" i="265"/>
  <c r="AT235" i="265"/>
  <c r="AN235" i="265"/>
  <c r="AL235" i="265"/>
  <c r="AK235" i="265"/>
  <c r="AC235" i="265"/>
  <c r="AB235" i="265"/>
  <c r="T235" i="265"/>
  <c r="S235" i="265"/>
  <c r="K235" i="265"/>
  <c r="J235" i="265"/>
  <c r="BX234" i="265"/>
  <c r="BV234" i="265"/>
  <c r="BU234" i="265"/>
  <c r="BO234" i="265"/>
  <c r="BM234" i="265"/>
  <c r="BL234" i="265"/>
  <c r="BN236" i="265"/>
  <c r="BD234" i="265"/>
  <c r="BC234" i="265"/>
  <c r="AU234" i="265"/>
  <c r="AT234" i="265"/>
  <c r="AN234" i="265"/>
  <c r="AM234" i="265"/>
  <c r="AL234" i="265"/>
  <c r="AK234" i="265"/>
  <c r="AC234" i="265"/>
  <c r="AB234" i="265"/>
  <c r="T234" i="265"/>
  <c r="S234" i="265"/>
  <c r="K234" i="265"/>
  <c r="J234" i="265"/>
  <c r="BV233" i="265"/>
  <c r="AU233" i="265"/>
  <c r="T233" i="265"/>
  <c r="BV232" i="265"/>
  <c r="BU232" i="265"/>
  <c r="BM232" i="265"/>
  <c r="BL232" i="265"/>
  <c r="BD232" i="265"/>
  <c r="BC232" i="265"/>
  <c r="AU232" i="265"/>
  <c r="AT232" i="265"/>
  <c r="AL232" i="265"/>
  <c r="AK232" i="265"/>
  <c r="AC232" i="265"/>
  <c r="AB232" i="265"/>
  <c r="T232" i="265"/>
  <c r="S232" i="265"/>
  <c r="K232" i="265"/>
  <c r="J232" i="265"/>
  <c r="BV231" i="265"/>
  <c r="BU231" i="265"/>
  <c r="BM231" i="265"/>
  <c r="BL231" i="265"/>
  <c r="BD231" i="265"/>
  <c r="BC231" i="265"/>
  <c r="AU231" i="265"/>
  <c r="AT231" i="265"/>
  <c r="AL231" i="265"/>
  <c r="AK231" i="265"/>
  <c r="AC231" i="265"/>
  <c r="AB231" i="265"/>
  <c r="T231" i="265"/>
  <c r="S231" i="265"/>
  <c r="K231" i="265"/>
  <c r="J231" i="265"/>
  <c r="BV230" i="265"/>
  <c r="BU230" i="265"/>
  <c r="BM230" i="265"/>
  <c r="BL230" i="265"/>
  <c r="BD230" i="265"/>
  <c r="BC230" i="265"/>
  <c r="BE232" i="265"/>
  <c r="AU230" i="265"/>
  <c r="AT230" i="265"/>
  <c r="AL230" i="265"/>
  <c r="AK230" i="265"/>
  <c r="AC230" i="265"/>
  <c r="AB230" i="265"/>
  <c r="T230" i="265"/>
  <c r="S230" i="265"/>
  <c r="K230" i="265"/>
  <c r="J230" i="265"/>
  <c r="BV229" i="265"/>
  <c r="AU229" i="265"/>
  <c r="T229" i="265"/>
  <c r="K229" i="265"/>
  <c r="BV228" i="265"/>
  <c r="BU228" i="265"/>
  <c r="BM228" i="265"/>
  <c r="BL228" i="265"/>
  <c r="BD228" i="265"/>
  <c r="BC228" i="265"/>
  <c r="AU228" i="265"/>
  <c r="AT228" i="265"/>
  <c r="AN228" i="265"/>
  <c r="AL228" i="265"/>
  <c r="AK228" i="265"/>
  <c r="AC228" i="265"/>
  <c r="AB228" i="265"/>
  <c r="T228" i="265"/>
  <c r="S228" i="265"/>
  <c r="K228" i="265"/>
  <c r="J228" i="265"/>
  <c r="BV227" i="265"/>
  <c r="BU227" i="265"/>
  <c r="BN227" i="265"/>
  <c r="BM227" i="265"/>
  <c r="BL227" i="265"/>
  <c r="BD227" i="265"/>
  <c r="BC227" i="265"/>
  <c r="AU227" i="265"/>
  <c r="AT227" i="265"/>
  <c r="AL227" i="265"/>
  <c r="AK227" i="265"/>
  <c r="AC227" i="265"/>
  <c r="AB227" i="265"/>
  <c r="T227" i="265"/>
  <c r="S227" i="265"/>
  <c r="K227" i="265"/>
  <c r="J227" i="265"/>
  <c r="BV226" i="265"/>
  <c r="BU226" i="265"/>
  <c r="BO226" i="265"/>
  <c r="BM226" i="265"/>
  <c r="BL226" i="265"/>
  <c r="BD226" i="265"/>
  <c r="BC226" i="265"/>
  <c r="AV226" i="265"/>
  <c r="AU226" i="265"/>
  <c r="AT226" i="265"/>
  <c r="AW229" i="265"/>
  <c r="AN226" i="265"/>
  <c r="AM226" i="265"/>
  <c r="AL226" i="265"/>
  <c r="AK226" i="265"/>
  <c r="AC226" i="265"/>
  <c r="AB226" i="265"/>
  <c r="T226" i="265"/>
  <c r="S226" i="265"/>
  <c r="K226" i="265"/>
  <c r="J226" i="265"/>
  <c r="BX225" i="265"/>
  <c r="BM225" i="265"/>
  <c r="BN225" i="265"/>
  <c r="BD225" i="265"/>
  <c r="AW225" i="265"/>
  <c r="AV225" i="265"/>
  <c r="T225" i="265"/>
  <c r="BV224" i="265"/>
  <c r="BU224" i="265"/>
  <c r="BO224" i="265"/>
  <c r="BN224" i="265"/>
  <c r="BM224" i="265"/>
  <c r="BL224" i="265"/>
  <c r="BD224" i="265"/>
  <c r="BC224" i="265"/>
  <c r="AU224" i="265"/>
  <c r="AT224" i="265"/>
  <c r="AL224" i="265"/>
  <c r="AK224" i="265"/>
  <c r="AC224" i="265"/>
  <c r="AB224" i="265"/>
  <c r="T224" i="265"/>
  <c r="S224" i="265"/>
  <c r="L224" i="265"/>
  <c r="K224" i="265"/>
  <c r="J224" i="265"/>
  <c r="BV223" i="265"/>
  <c r="BU223" i="265"/>
  <c r="BO223" i="265"/>
  <c r="BN223" i="265"/>
  <c r="BM223" i="265"/>
  <c r="BL223" i="265"/>
  <c r="BD223" i="265"/>
  <c r="BC223" i="265"/>
  <c r="AU223" i="265"/>
  <c r="AT223" i="265"/>
  <c r="AL223" i="265"/>
  <c r="AK223" i="265"/>
  <c r="AC223" i="265"/>
  <c r="AB223" i="265"/>
  <c r="T223" i="265"/>
  <c r="S223" i="265"/>
  <c r="K223" i="265"/>
  <c r="J223" i="265"/>
  <c r="BV222" i="265"/>
  <c r="BU222" i="265"/>
  <c r="BO222" i="265"/>
  <c r="BM222" i="265"/>
  <c r="BL222" i="265"/>
  <c r="BO225" i="265"/>
  <c r="BD222" i="265"/>
  <c r="BC222" i="265"/>
  <c r="AW222" i="265"/>
  <c r="AV222" i="265"/>
  <c r="AU222" i="265"/>
  <c r="AT222" i="265"/>
  <c r="AW224" i="265"/>
  <c r="AL222" i="265"/>
  <c r="AK222" i="265"/>
  <c r="AN222" i="265"/>
  <c r="AC222" i="265"/>
  <c r="AB222" i="265"/>
  <c r="U222" i="265"/>
  <c r="T222" i="265"/>
  <c r="S222" i="265"/>
  <c r="M222" i="265"/>
  <c r="K222" i="265"/>
  <c r="J222" i="265"/>
  <c r="M225" i="265"/>
  <c r="BM221" i="265"/>
  <c r="BD221" i="265"/>
  <c r="AW221" i="265"/>
  <c r="AV221" i="265"/>
  <c r="AL221" i="265"/>
  <c r="T221" i="265"/>
  <c r="BV220" i="265"/>
  <c r="BU220" i="265"/>
  <c r="BM220" i="265"/>
  <c r="BL220" i="265"/>
  <c r="BE220" i="265"/>
  <c r="BD220" i="265"/>
  <c r="BC220" i="265"/>
  <c r="AU220" i="265"/>
  <c r="AT220" i="265"/>
  <c r="AL220" i="265"/>
  <c r="AK220" i="265"/>
  <c r="AD220" i="265"/>
  <c r="AC220" i="265"/>
  <c r="AB220" i="265"/>
  <c r="T220" i="265"/>
  <c r="S220" i="265"/>
  <c r="K220" i="265"/>
  <c r="J220" i="265"/>
  <c r="BV219" i="265"/>
  <c r="BU219" i="265"/>
  <c r="BO219" i="265"/>
  <c r="BM219" i="265"/>
  <c r="BL219" i="265"/>
  <c r="BD219" i="265"/>
  <c r="BC219" i="265"/>
  <c r="AU219" i="265"/>
  <c r="AT219" i="265"/>
  <c r="AL219" i="265"/>
  <c r="AK219" i="265"/>
  <c r="AD219" i="265"/>
  <c r="AC219" i="265"/>
  <c r="AB219" i="265"/>
  <c r="U219" i="265"/>
  <c r="T219" i="265"/>
  <c r="S219" i="265"/>
  <c r="K219" i="265"/>
  <c r="J219" i="265"/>
  <c r="BV218" i="265"/>
  <c r="BU218" i="265"/>
  <c r="BO218" i="265"/>
  <c r="BM218" i="265"/>
  <c r="BL218" i="265"/>
  <c r="BD218" i="265"/>
  <c r="BC218" i="265"/>
  <c r="AW218" i="265"/>
  <c r="AV218" i="265"/>
  <c r="AU218" i="265"/>
  <c r="AT218" i="265"/>
  <c r="AW220" i="265"/>
  <c r="AL218" i="265"/>
  <c r="AK218" i="265"/>
  <c r="AE218" i="265"/>
  <c r="AC218" i="265"/>
  <c r="AB218" i="265"/>
  <c r="AD218" i="265"/>
  <c r="T218" i="265"/>
  <c r="S218" i="265"/>
  <c r="K218" i="265"/>
  <c r="J218" i="265"/>
  <c r="AW217" i="265"/>
  <c r="AL217" i="265"/>
  <c r="AC217" i="265"/>
  <c r="V217" i="265"/>
  <c r="S217" i="265"/>
  <c r="U217" i="265"/>
  <c r="K217" i="265"/>
  <c r="BV216" i="265"/>
  <c r="BU216" i="265"/>
  <c r="BM216" i="265"/>
  <c r="BL216" i="265"/>
  <c r="BF216" i="265"/>
  <c r="BE216" i="265"/>
  <c r="BD216" i="265"/>
  <c r="BC216" i="265"/>
  <c r="AU216" i="265"/>
  <c r="AT216" i="265"/>
  <c r="AL216" i="265"/>
  <c r="AK216" i="265"/>
  <c r="AC216" i="265"/>
  <c r="AB216" i="265"/>
  <c r="V216" i="265"/>
  <c r="U216" i="265"/>
  <c r="T216" i="265"/>
  <c r="S216" i="265"/>
  <c r="K216" i="265"/>
  <c r="J216" i="265"/>
  <c r="BV215" i="265"/>
  <c r="BU215" i="265"/>
  <c r="BM215" i="265"/>
  <c r="BL215" i="265"/>
  <c r="BF215" i="265"/>
  <c r="BE215" i="265"/>
  <c r="BD215" i="265"/>
  <c r="BC215" i="265"/>
  <c r="AU215" i="265"/>
  <c r="AT215" i="265"/>
  <c r="AL215" i="265"/>
  <c r="AK215" i="265"/>
  <c r="AD215" i="265"/>
  <c r="AC215" i="265"/>
  <c r="AB215" i="265"/>
  <c r="V215" i="265"/>
  <c r="U215" i="265"/>
  <c r="T215" i="265"/>
  <c r="S215" i="265"/>
  <c r="K215" i="265"/>
  <c r="J215" i="265"/>
  <c r="BV214" i="265"/>
  <c r="BU214" i="265"/>
  <c r="BM214" i="265"/>
  <c r="BL214" i="265"/>
  <c r="BF214" i="265"/>
  <c r="BE214" i="265"/>
  <c r="BD214" i="265"/>
  <c r="BC214" i="265"/>
  <c r="AU214" i="265"/>
  <c r="AT214" i="265"/>
  <c r="AL214" i="265"/>
  <c r="AK214" i="265"/>
  <c r="AE214" i="265"/>
  <c r="AC214" i="265"/>
  <c r="AB214" i="265"/>
  <c r="V214" i="265"/>
  <c r="U214" i="265"/>
  <c r="T214" i="265"/>
  <c r="S214" i="265"/>
  <c r="K214" i="265"/>
  <c r="J214" i="265"/>
  <c r="BV213" i="265"/>
  <c r="AL213" i="265"/>
  <c r="T213" i="265"/>
  <c r="BV212" i="265"/>
  <c r="BU212" i="265"/>
  <c r="BM212" i="265"/>
  <c r="BL212" i="265"/>
  <c r="BD212" i="265"/>
  <c r="BC212" i="265"/>
  <c r="AU212" i="265"/>
  <c r="AT212" i="265"/>
  <c r="AL212" i="265"/>
  <c r="AK212" i="265"/>
  <c r="AC212" i="265"/>
  <c r="AB212" i="265"/>
  <c r="T212" i="265"/>
  <c r="S212" i="265"/>
  <c r="K212" i="265"/>
  <c r="J212" i="265"/>
  <c r="BV211" i="265"/>
  <c r="BU211" i="265"/>
  <c r="BM211" i="265"/>
  <c r="BL211" i="265"/>
  <c r="BD211" i="265"/>
  <c r="BC211" i="265"/>
  <c r="AU211" i="265"/>
  <c r="AT211" i="265"/>
  <c r="AL211" i="265"/>
  <c r="AK211" i="265"/>
  <c r="AC211" i="265"/>
  <c r="AB211" i="265"/>
  <c r="T211" i="265"/>
  <c r="S211" i="265"/>
  <c r="K211" i="265"/>
  <c r="J211" i="265"/>
  <c r="BV210" i="265"/>
  <c r="BU210" i="265"/>
  <c r="BM210" i="265"/>
  <c r="BL210" i="265"/>
  <c r="BD210" i="265"/>
  <c r="BC210" i="265"/>
  <c r="AU210" i="265"/>
  <c r="AT210" i="265"/>
  <c r="AL210" i="265"/>
  <c r="AK210" i="265"/>
  <c r="AC210" i="265"/>
  <c r="AB210" i="265"/>
  <c r="T210" i="265"/>
  <c r="S210" i="265"/>
  <c r="L210" i="265"/>
  <c r="K210" i="265"/>
  <c r="J210" i="265"/>
  <c r="BV209" i="265"/>
  <c r="BM209" i="265"/>
  <c r="BD209" i="265"/>
  <c r="AU209" i="265"/>
  <c r="AC209" i="265"/>
  <c r="K209" i="265"/>
  <c r="BV208" i="265"/>
  <c r="BU208" i="265"/>
  <c r="BM208" i="265"/>
  <c r="BL208" i="265"/>
  <c r="BD208" i="265"/>
  <c r="BC208" i="265"/>
  <c r="AU208" i="265"/>
  <c r="AT208" i="265"/>
  <c r="AL208" i="265"/>
  <c r="AK208" i="265"/>
  <c r="AC208" i="265"/>
  <c r="AB208" i="265"/>
  <c r="T208" i="265"/>
  <c r="S208" i="265"/>
  <c r="K208" i="265"/>
  <c r="J208" i="265"/>
  <c r="BV207" i="265"/>
  <c r="BU207" i="265"/>
  <c r="BM207" i="265"/>
  <c r="BL207" i="265"/>
  <c r="BD207" i="265"/>
  <c r="BC207" i="265"/>
  <c r="AU207" i="265"/>
  <c r="AT207" i="265"/>
  <c r="AL207" i="265"/>
  <c r="AK207" i="265"/>
  <c r="AC207" i="265"/>
  <c r="AB207" i="265"/>
  <c r="T207" i="265"/>
  <c r="S207" i="265"/>
  <c r="K207" i="265"/>
  <c r="J207" i="265"/>
  <c r="BV206" i="265"/>
  <c r="BU206" i="265"/>
  <c r="BM206" i="265"/>
  <c r="BL206" i="265"/>
  <c r="BE206" i="265"/>
  <c r="BD206" i="265"/>
  <c r="BC206" i="265"/>
  <c r="AU206" i="265"/>
  <c r="AT206" i="265"/>
  <c r="AL206" i="265"/>
  <c r="AK206" i="265"/>
  <c r="AN206" i="265"/>
  <c r="AC206" i="265"/>
  <c r="AB206" i="265"/>
  <c r="T206" i="265"/>
  <c r="S206" i="265"/>
  <c r="K206" i="265"/>
  <c r="J206" i="265"/>
  <c r="BV205" i="265"/>
  <c r="BW205" i="265"/>
  <c r="BO205" i="265"/>
  <c r="BM205" i="265"/>
  <c r="BE205" i="265"/>
  <c r="U205" i="265"/>
  <c r="K205" i="265"/>
  <c r="BV204" i="265"/>
  <c r="BU204" i="265"/>
  <c r="BM204" i="265"/>
  <c r="BL204" i="265"/>
  <c r="BD204" i="265"/>
  <c r="BC204" i="265"/>
  <c r="AU204" i="265"/>
  <c r="AT204" i="265"/>
  <c r="AL204" i="265"/>
  <c r="AK204" i="265"/>
  <c r="AC204" i="265"/>
  <c r="AB204" i="265"/>
  <c r="U204" i="265"/>
  <c r="T204" i="265"/>
  <c r="S204" i="265"/>
  <c r="K204" i="265"/>
  <c r="J204" i="265"/>
  <c r="BV203" i="265"/>
  <c r="BU203" i="265"/>
  <c r="BM203" i="265"/>
  <c r="BL203" i="265"/>
  <c r="BD203" i="265"/>
  <c r="BC203" i="265"/>
  <c r="AU203" i="265"/>
  <c r="AT203" i="265"/>
  <c r="AL203" i="265"/>
  <c r="AK203" i="265"/>
  <c r="AC203" i="265"/>
  <c r="AB203" i="265"/>
  <c r="U203" i="265"/>
  <c r="T203" i="265"/>
  <c r="S203" i="265"/>
  <c r="K203" i="265"/>
  <c r="J203" i="265"/>
  <c r="BV202" i="265"/>
  <c r="BU202" i="265"/>
  <c r="BX205" i="265"/>
  <c r="BN202" i="265"/>
  <c r="BM202" i="265"/>
  <c r="BL202" i="265"/>
  <c r="BO204" i="265"/>
  <c r="BF202" i="265"/>
  <c r="BD202" i="265"/>
  <c r="BC202" i="265"/>
  <c r="AU202" i="265"/>
  <c r="AT202" i="265"/>
  <c r="AW203" i="265"/>
  <c r="AL202" i="265"/>
  <c r="AK202" i="265"/>
  <c r="AN202" i="265"/>
  <c r="AC202" i="265"/>
  <c r="AB202" i="265"/>
  <c r="AE204" i="265"/>
  <c r="V202" i="265"/>
  <c r="U202" i="265"/>
  <c r="T202" i="265"/>
  <c r="S202" i="265"/>
  <c r="V205" i="265"/>
  <c r="K202" i="265"/>
  <c r="J202" i="265"/>
  <c r="BV201" i="265"/>
  <c r="BW201" i="265"/>
  <c r="BD201" i="265"/>
  <c r="K201" i="265"/>
  <c r="BV200" i="265"/>
  <c r="BU200" i="265"/>
  <c r="BM200" i="265"/>
  <c r="BL200" i="265"/>
  <c r="BD200" i="265"/>
  <c r="BC200" i="265"/>
  <c r="AW200" i="265"/>
  <c r="AU200" i="265"/>
  <c r="AT200" i="265"/>
  <c r="AL200" i="265"/>
  <c r="AK200" i="265"/>
  <c r="AC200" i="265"/>
  <c r="AB200" i="265"/>
  <c r="T200" i="265"/>
  <c r="S200" i="265"/>
  <c r="K200" i="265"/>
  <c r="J200" i="265"/>
  <c r="BV199" i="265"/>
  <c r="BU199" i="265"/>
  <c r="BM199" i="265"/>
  <c r="BL199" i="265"/>
  <c r="BD199" i="265"/>
  <c r="BC199" i="265"/>
  <c r="AU199" i="265"/>
  <c r="AT199" i="265"/>
  <c r="AL199" i="265"/>
  <c r="AK199" i="265"/>
  <c r="AC199" i="265"/>
  <c r="AB199" i="265"/>
  <c r="T199" i="265"/>
  <c r="S199" i="265"/>
  <c r="K199" i="265"/>
  <c r="J199" i="265"/>
  <c r="BV198" i="265"/>
  <c r="BU198" i="265"/>
  <c r="BX201" i="265"/>
  <c r="BM198" i="265"/>
  <c r="BL198" i="265"/>
  <c r="BD198" i="265"/>
  <c r="BC198" i="265"/>
  <c r="AU198" i="265"/>
  <c r="AT198" i="265"/>
  <c r="AL198" i="265"/>
  <c r="AK198" i="265"/>
  <c r="AN198" i="265"/>
  <c r="AC198" i="265"/>
  <c r="AB198" i="265"/>
  <c r="T198" i="265"/>
  <c r="S198" i="265"/>
  <c r="K198" i="265"/>
  <c r="J198" i="265"/>
  <c r="BV197" i="265"/>
  <c r="BW197" i="265"/>
  <c r="BV196" i="265"/>
  <c r="BU196" i="265"/>
  <c r="BM196" i="265"/>
  <c r="BL196" i="265"/>
  <c r="BD196" i="265"/>
  <c r="BC196" i="265"/>
  <c r="AU196" i="265"/>
  <c r="AT196" i="265"/>
  <c r="AL196" i="265"/>
  <c r="AK196" i="265"/>
  <c r="AC196" i="265"/>
  <c r="AB196" i="265"/>
  <c r="T196" i="265"/>
  <c r="S196" i="265"/>
  <c r="K196" i="265"/>
  <c r="J196" i="265"/>
  <c r="BV195" i="265"/>
  <c r="BU195" i="265"/>
  <c r="BM195" i="265"/>
  <c r="BL195" i="265"/>
  <c r="BD195" i="265"/>
  <c r="BC195" i="265"/>
  <c r="AU195" i="265"/>
  <c r="AT195" i="265"/>
  <c r="AL195" i="265"/>
  <c r="AK195" i="265"/>
  <c r="AC195" i="265"/>
  <c r="AB195" i="265"/>
  <c r="V195" i="265"/>
  <c r="T195" i="265"/>
  <c r="S195" i="265"/>
  <c r="K195" i="265"/>
  <c r="J195" i="265"/>
  <c r="BV194" i="265"/>
  <c r="BU194" i="265"/>
  <c r="BM194" i="265"/>
  <c r="BL194" i="265"/>
  <c r="BD194" i="265"/>
  <c r="BC194" i="265"/>
  <c r="AU194" i="265"/>
  <c r="AT194" i="265"/>
  <c r="AL194" i="265"/>
  <c r="AK194" i="265"/>
  <c r="AE194" i="265"/>
  <c r="AC194" i="265"/>
  <c r="AB194" i="265"/>
  <c r="AE197" i="265"/>
  <c r="T194" i="265"/>
  <c r="S194" i="265"/>
  <c r="K194" i="265"/>
  <c r="J194" i="265"/>
  <c r="BW193" i="265"/>
  <c r="AW193" i="265"/>
  <c r="AU193" i="265"/>
  <c r="AV193" i="265"/>
  <c r="AC193" i="265"/>
  <c r="T193" i="265"/>
  <c r="K193" i="265"/>
  <c r="BV192" i="265"/>
  <c r="BU192" i="265"/>
  <c r="BM192" i="265"/>
  <c r="BL192" i="265"/>
  <c r="BD192" i="265"/>
  <c r="BC192" i="265"/>
  <c r="AU192" i="265"/>
  <c r="AT192" i="265"/>
  <c r="AL192" i="265"/>
  <c r="AK192" i="265"/>
  <c r="AC192" i="265"/>
  <c r="AB192" i="265"/>
  <c r="T192" i="265"/>
  <c r="S192" i="265"/>
  <c r="K192" i="265"/>
  <c r="J192" i="265"/>
  <c r="BV191" i="265"/>
  <c r="BU191" i="265"/>
  <c r="BM191" i="265"/>
  <c r="BL191" i="265"/>
  <c r="BD191" i="265"/>
  <c r="BC191" i="265"/>
  <c r="AW191" i="265"/>
  <c r="AV191" i="265"/>
  <c r="AU191" i="265"/>
  <c r="AT191" i="265"/>
  <c r="AL191" i="265"/>
  <c r="AK191" i="265"/>
  <c r="AC191" i="265"/>
  <c r="AB191" i="265"/>
  <c r="T191" i="265"/>
  <c r="S191" i="265"/>
  <c r="K191" i="265"/>
  <c r="J191" i="265"/>
  <c r="BX190" i="265"/>
  <c r="BV190" i="265"/>
  <c r="BU190" i="265"/>
  <c r="BX193" i="265"/>
  <c r="BM190" i="265"/>
  <c r="BL190" i="265"/>
  <c r="BD190" i="265"/>
  <c r="BC190" i="265"/>
  <c r="AW190" i="265"/>
  <c r="AV190" i="265"/>
  <c r="AU190" i="265"/>
  <c r="AT190" i="265"/>
  <c r="AW192" i="265"/>
  <c r="AL190" i="265"/>
  <c r="AK190" i="265"/>
  <c r="AE190" i="265"/>
  <c r="AC190" i="265"/>
  <c r="AB190" i="265"/>
  <c r="T190" i="265"/>
  <c r="S190" i="265"/>
  <c r="M190" i="265"/>
  <c r="K190" i="265"/>
  <c r="J190" i="265"/>
  <c r="BX189" i="265"/>
  <c r="BM189" i="265"/>
  <c r="BD189" i="265"/>
  <c r="BE189" i="265"/>
  <c r="AU189" i="265"/>
  <c r="AN189" i="265"/>
  <c r="AM189" i="265"/>
  <c r="AC189" i="265"/>
  <c r="AD189" i="265"/>
  <c r="T189" i="265"/>
  <c r="BV188" i="265"/>
  <c r="BU188" i="265"/>
  <c r="BM188" i="265"/>
  <c r="BL188" i="265"/>
  <c r="BF188" i="265"/>
  <c r="BD188" i="265"/>
  <c r="BC188" i="265"/>
  <c r="AU188" i="265"/>
  <c r="AT188" i="265"/>
  <c r="AN188" i="265"/>
  <c r="AL188" i="265"/>
  <c r="AK188" i="265"/>
  <c r="AE188" i="265"/>
  <c r="AD188" i="265"/>
  <c r="AC188" i="265"/>
  <c r="AB188" i="265"/>
  <c r="T188" i="265"/>
  <c r="S188" i="265"/>
  <c r="K188" i="265"/>
  <c r="J188" i="265"/>
  <c r="BV187" i="265"/>
  <c r="BU187" i="265"/>
  <c r="BM187" i="265"/>
  <c r="BL187" i="265"/>
  <c r="BF187" i="265"/>
  <c r="BD187" i="265"/>
  <c r="BC187" i="265"/>
  <c r="AU187" i="265"/>
  <c r="AT187" i="265"/>
  <c r="AN187" i="265"/>
  <c r="AL187" i="265"/>
  <c r="AK187" i="265"/>
  <c r="AE187" i="265"/>
  <c r="AD187" i="265"/>
  <c r="AC187" i="265"/>
  <c r="AB187" i="265"/>
  <c r="T187" i="265"/>
  <c r="S187" i="265"/>
  <c r="K187" i="265"/>
  <c r="J187" i="265"/>
  <c r="BX186" i="265"/>
  <c r="BV186" i="265"/>
  <c r="BU186" i="265"/>
  <c r="BM186" i="265"/>
  <c r="BL186" i="265"/>
  <c r="BF186" i="265"/>
  <c r="BD186" i="265"/>
  <c r="BC186" i="265"/>
  <c r="BE186" i="265"/>
  <c r="AU186" i="265"/>
  <c r="AT186" i="265"/>
  <c r="AN186" i="265"/>
  <c r="AM186" i="265"/>
  <c r="AL186" i="265"/>
  <c r="AK186" i="265"/>
  <c r="AM188" i="265"/>
  <c r="AE186" i="265"/>
  <c r="AC186" i="265"/>
  <c r="AB186" i="265"/>
  <c r="AD186" i="265"/>
  <c r="T186" i="265"/>
  <c r="S186" i="265"/>
  <c r="U186" i="265"/>
  <c r="K186" i="265"/>
  <c r="J186" i="265"/>
  <c r="BM185" i="265"/>
  <c r="BD185" i="265"/>
  <c r="BE185" i="265"/>
  <c r="AL185" i="265"/>
  <c r="AC185" i="265"/>
  <c r="T185" i="265"/>
  <c r="J185" i="265"/>
  <c r="BV184" i="265"/>
  <c r="BU184" i="265"/>
  <c r="BM184" i="265"/>
  <c r="BL184" i="265"/>
  <c r="BF184" i="265"/>
  <c r="BD184" i="265"/>
  <c r="BC184" i="265"/>
  <c r="AU184" i="265"/>
  <c r="AT184" i="265"/>
  <c r="AL184" i="265"/>
  <c r="AK184" i="265"/>
  <c r="AE184" i="265"/>
  <c r="AC184" i="265"/>
  <c r="AB184" i="265"/>
  <c r="T184" i="265"/>
  <c r="S184" i="265"/>
  <c r="K184" i="265"/>
  <c r="J184" i="265"/>
  <c r="BV183" i="265"/>
  <c r="BU183" i="265"/>
  <c r="BM183" i="265"/>
  <c r="BL183" i="265"/>
  <c r="BF183" i="265"/>
  <c r="BD183" i="265"/>
  <c r="BC183" i="265"/>
  <c r="AU183" i="265"/>
  <c r="AT183" i="265"/>
  <c r="AL183" i="265"/>
  <c r="AK183" i="265"/>
  <c r="AC183" i="265"/>
  <c r="AB183" i="265"/>
  <c r="T183" i="265"/>
  <c r="S183" i="265"/>
  <c r="K183" i="265"/>
  <c r="J183" i="265"/>
  <c r="BV182" i="265"/>
  <c r="BU182" i="265"/>
  <c r="BM182" i="265"/>
  <c r="BL182" i="265"/>
  <c r="BF182" i="265"/>
  <c r="BD182" i="265"/>
  <c r="BC182" i="265"/>
  <c r="BE182" i="265"/>
  <c r="AU182" i="265"/>
  <c r="AT182" i="265"/>
  <c r="AN182" i="265"/>
  <c r="AL182" i="265"/>
  <c r="AK182" i="265"/>
  <c r="AC182" i="265"/>
  <c r="AB182" i="265"/>
  <c r="T182" i="265"/>
  <c r="S182" i="265"/>
  <c r="K182" i="265"/>
  <c r="J182" i="265"/>
  <c r="BV181" i="265"/>
  <c r="BM181" i="265"/>
  <c r="BD181" i="265"/>
  <c r="AU181" i="265"/>
  <c r="AL181" i="265"/>
  <c r="AM181" i="265"/>
  <c r="AC181" i="265"/>
  <c r="T181" i="265"/>
  <c r="J181" i="265"/>
  <c r="BV180" i="265"/>
  <c r="BU180" i="265"/>
  <c r="BM180" i="265"/>
  <c r="BL180" i="265"/>
  <c r="BD180" i="265"/>
  <c r="BC180" i="265"/>
  <c r="AU180" i="265"/>
  <c r="AT180" i="265"/>
  <c r="AL180" i="265"/>
  <c r="AK180" i="265"/>
  <c r="AC180" i="265"/>
  <c r="AB180" i="265"/>
  <c r="T180" i="265"/>
  <c r="S180" i="265"/>
  <c r="K180" i="265"/>
  <c r="J180" i="265"/>
  <c r="BV179" i="265"/>
  <c r="BU179" i="265"/>
  <c r="BM179" i="265"/>
  <c r="BL179" i="265"/>
  <c r="BD179" i="265"/>
  <c r="BC179" i="265"/>
  <c r="AU179" i="265"/>
  <c r="AT179" i="265"/>
  <c r="AL179" i="265"/>
  <c r="AK179" i="265"/>
  <c r="AC179" i="265"/>
  <c r="AB179" i="265"/>
  <c r="T179" i="265"/>
  <c r="S179" i="265"/>
  <c r="K179" i="265"/>
  <c r="J179" i="265"/>
  <c r="BV178" i="265"/>
  <c r="BU178" i="265"/>
  <c r="BM178" i="265"/>
  <c r="BL178" i="265"/>
  <c r="BD178" i="265"/>
  <c r="BC178" i="265"/>
  <c r="AU178" i="265"/>
  <c r="AT178" i="265"/>
  <c r="AL178" i="265"/>
  <c r="AK178" i="265"/>
  <c r="AC178" i="265"/>
  <c r="AB178" i="265"/>
  <c r="T178" i="265"/>
  <c r="S178" i="265"/>
  <c r="K178" i="265"/>
  <c r="J178" i="265"/>
  <c r="BX177" i="265"/>
  <c r="BM177" i="265"/>
  <c r="BN177" i="265"/>
  <c r="AU177" i="265"/>
  <c r="AL177" i="265"/>
  <c r="AM177" i="265"/>
  <c r="AC177" i="265"/>
  <c r="M177" i="265"/>
  <c r="BV176" i="265"/>
  <c r="BU176" i="265"/>
  <c r="BM176" i="265"/>
  <c r="BL176" i="265"/>
  <c r="BD176" i="265"/>
  <c r="BC176" i="265"/>
  <c r="AV176" i="265"/>
  <c r="AU176" i="265"/>
  <c r="AT176" i="265"/>
  <c r="AL176" i="265"/>
  <c r="AK176" i="265"/>
  <c r="AC176" i="265"/>
  <c r="AB176" i="265"/>
  <c r="T176" i="265"/>
  <c r="S176" i="265"/>
  <c r="L176" i="265"/>
  <c r="K176" i="265"/>
  <c r="J176" i="265"/>
  <c r="BW175" i="265"/>
  <c r="BV175" i="265"/>
  <c r="BU175" i="265"/>
  <c r="BN175" i="265"/>
  <c r="BM175" i="265"/>
  <c r="BL175" i="265"/>
  <c r="BD175" i="265"/>
  <c r="BC175" i="265"/>
  <c r="AV175" i="265"/>
  <c r="AU175" i="265"/>
  <c r="AT175" i="265"/>
  <c r="AL175" i="265"/>
  <c r="AK175" i="265"/>
  <c r="AC175" i="265"/>
  <c r="AB175" i="265"/>
  <c r="T175" i="265"/>
  <c r="S175" i="265"/>
  <c r="K175" i="265"/>
  <c r="J175" i="265"/>
  <c r="BV174" i="265"/>
  <c r="BU174" i="265"/>
  <c r="BO174" i="265"/>
  <c r="BM174" i="265"/>
  <c r="BL174" i="265"/>
  <c r="BO176" i="265"/>
  <c r="BD174" i="265"/>
  <c r="BC174" i="265"/>
  <c r="AW174" i="265"/>
  <c r="AV174" i="265"/>
  <c r="AU174" i="265"/>
  <c r="AT174" i="265"/>
  <c r="AW177" i="265"/>
  <c r="AN174" i="265"/>
  <c r="AL174" i="265"/>
  <c r="AK174" i="265"/>
  <c r="AM176" i="265"/>
  <c r="AC174" i="265"/>
  <c r="AB174" i="265"/>
  <c r="T174" i="265"/>
  <c r="S174" i="265"/>
  <c r="L174" i="265"/>
  <c r="K174" i="265"/>
  <c r="J174" i="265"/>
  <c r="BN61" i="265"/>
  <c r="BD61" i="265"/>
  <c r="AU61" i="265"/>
  <c r="AC61" i="265"/>
  <c r="BV60" i="265"/>
  <c r="BU60" i="265"/>
  <c r="BM60" i="265"/>
  <c r="BL60" i="265"/>
  <c r="BD60" i="265"/>
  <c r="BC60" i="265"/>
  <c r="AU60" i="265"/>
  <c r="AT60" i="265"/>
  <c r="AL60" i="265"/>
  <c r="AK60" i="265"/>
  <c r="AC60" i="265"/>
  <c r="AB60" i="265"/>
  <c r="U60" i="265"/>
  <c r="T60" i="265"/>
  <c r="S60" i="265"/>
  <c r="K60" i="265"/>
  <c r="J60" i="265"/>
  <c r="BV59" i="265"/>
  <c r="BU59" i="265"/>
  <c r="BM59" i="265"/>
  <c r="BL59" i="265"/>
  <c r="BD59" i="265"/>
  <c r="BC59" i="265"/>
  <c r="AU59" i="265"/>
  <c r="AT59" i="265"/>
  <c r="AL59" i="265"/>
  <c r="AK59" i="265"/>
  <c r="AC59" i="265"/>
  <c r="AB59" i="265"/>
  <c r="U59" i="265"/>
  <c r="T59" i="265"/>
  <c r="S59" i="265"/>
  <c r="K59" i="265"/>
  <c r="J59" i="265"/>
  <c r="BV58" i="265"/>
  <c r="BU58" i="265"/>
  <c r="BX61" i="265"/>
  <c r="BN58" i="265"/>
  <c r="BM58" i="265"/>
  <c r="BL58" i="265"/>
  <c r="BD58" i="265"/>
  <c r="BC58" i="265"/>
  <c r="AU58" i="265"/>
  <c r="AT58" i="265"/>
  <c r="AW60" i="265"/>
  <c r="AL58" i="265"/>
  <c r="AK58" i="265"/>
  <c r="AN58" i="265"/>
  <c r="AC58" i="265"/>
  <c r="AB58" i="265"/>
  <c r="U58" i="265"/>
  <c r="T58" i="265"/>
  <c r="S58" i="265"/>
  <c r="V61" i="265"/>
  <c r="K58" i="265"/>
  <c r="J58" i="265"/>
  <c r="BM57" i="265"/>
  <c r="BD57" i="265"/>
  <c r="AM57" i="265"/>
  <c r="AC57" i="265"/>
  <c r="K57" i="265"/>
  <c r="BW56" i="265"/>
  <c r="BV56" i="265"/>
  <c r="BU56" i="265"/>
  <c r="BM56" i="265"/>
  <c r="BL56" i="265"/>
  <c r="BD56" i="265"/>
  <c r="BC56" i="265"/>
  <c r="AU56" i="265"/>
  <c r="AT56" i="265"/>
  <c r="AL56" i="265"/>
  <c r="AK56" i="265"/>
  <c r="AC56" i="265"/>
  <c r="AB56" i="265"/>
  <c r="T56" i="265"/>
  <c r="S56" i="265"/>
  <c r="K56" i="265"/>
  <c r="J56" i="265"/>
  <c r="BV55" i="265"/>
  <c r="BU55" i="265"/>
  <c r="BM55" i="265"/>
  <c r="BL55" i="265"/>
  <c r="BD55" i="265"/>
  <c r="BC55" i="265"/>
  <c r="AW55" i="265"/>
  <c r="AU55" i="265"/>
  <c r="AT55" i="265"/>
  <c r="AL55" i="265"/>
  <c r="AK55" i="265"/>
  <c r="AC55" i="265"/>
  <c r="AB55" i="265"/>
  <c r="T55" i="265"/>
  <c r="S55" i="265"/>
  <c r="K55" i="265"/>
  <c r="J55" i="265"/>
  <c r="BW54" i="265"/>
  <c r="BV54" i="265"/>
  <c r="BU54" i="265"/>
  <c r="BM54" i="265"/>
  <c r="BL54" i="265"/>
  <c r="BD54" i="265"/>
  <c r="BC54" i="265"/>
  <c r="AU54" i="265"/>
  <c r="AT54" i="265"/>
  <c r="AL54" i="265"/>
  <c r="AK54" i="265"/>
  <c r="AC54" i="265"/>
  <c r="AB54" i="265"/>
  <c r="T54" i="265"/>
  <c r="S54" i="265"/>
  <c r="K54" i="265"/>
  <c r="J54" i="265"/>
  <c r="BM53" i="265"/>
  <c r="BD53" i="265"/>
  <c r="AC53" i="265"/>
  <c r="M53" i="265"/>
  <c r="K53" i="265"/>
  <c r="BV52" i="265"/>
  <c r="BU52" i="265"/>
  <c r="BM52" i="265"/>
  <c r="BL52" i="265"/>
  <c r="BD52" i="265"/>
  <c r="BC52" i="265"/>
  <c r="AU52" i="265"/>
  <c r="AT52" i="265"/>
  <c r="AL52" i="265"/>
  <c r="AK52" i="265"/>
  <c r="AC52" i="265"/>
  <c r="AB52" i="265"/>
  <c r="T52" i="265"/>
  <c r="S52" i="265"/>
  <c r="K52" i="265"/>
  <c r="J52" i="265"/>
  <c r="BV51" i="265"/>
  <c r="BU51" i="265"/>
  <c r="BM51" i="265"/>
  <c r="BL51" i="265"/>
  <c r="BD51" i="265"/>
  <c r="BC51" i="265"/>
  <c r="AU51" i="265"/>
  <c r="AT51" i="265"/>
  <c r="AL51" i="265"/>
  <c r="AK51" i="265"/>
  <c r="AC51" i="265"/>
  <c r="AB51" i="265"/>
  <c r="T51" i="265"/>
  <c r="S51" i="265"/>
  <c r="K51" i="265"/>
  <c r="J51" i="265"/>
  <c r="BV50" i="265"/>
  <c r="BU50" i="265"/>
  <c r="BM50" i="265"/>
  <c r="BL50" i="265"/>
  <c r="BD50" i="265"/>
  <c r="BC50" i="265"/>
  <c r="AU50" i="265"/>
  <c r="AT50" i="265"/>
  <c r="AL50" i="265"/>
  <c r="AK50" i="265"/>
  <c r="AC50" i="265"/>
  <c r="AB50" i="265"/>
  <c r="T50" i="265"/>
  <c r="S50" i="265"/>
  <c r="K50" i="265"/>
  <c r="J50" i="265"/>
  <c r="BM49" i="265"/>
  <c r="AW49" i="265"/>
  <c r="AC49" i="265"/>
  <c r="K49" i="265"/>
  <c r="BV48" i="265"/>
  <c r="BU48" i="265"/>
  <c r="BM48" i="265"/>
  <c r="BL48" i="265"/>
  <c r="BD48" i="265"/>
  <c r="BC48" i="265"/>
  <c r="AU48" i="265"/>
  <c r="AT48" i="265"/>
  <c r="AL48" i="265"/>
  <c r="AK48" i="265"/>
  <c r="AE48" i="265"/>
  <c r="AC48" i="265"/>
  <c r="AB48" i="265"/>
  <c r="T48" i="265"/>
  <c r="S48" i="265"/>
  <c r="K48" i="265"/>
  <c r="J48" i="265"/>
  <c r="BV47" i="265"/>
  <c r="BU47" i="265"/>
  <c r="BM47" i="265"/>
  <c r="BL47" i="265"/>
  <c r="BD47" i="265"/>
  <c r="BC47" i="265"/>
  <c r="AU47" i="265"/>
  <c r="AT47" i="265"/>
  <c r="AL47" i="265"/>
  <c r="AK47" i="265"/>
  <c r="AE47" i="265"/>
  <c r="AC47" i="265"/>
  <c r="AB47" i="265"/>
  <c r="T47" i="265"/>
  <c r="S47" i="265"/>
  <c r="K47" i="265"/>
  <c r="J47" i="265"/>
  <c r="BV46" i="265"/>
  <c r="BU46" i="265"/>
  <c r="BM46" i="265"/>
  <c r="BL46" i="265"/>
  <c r="BD46" i="265"/>
  <c r="BC46" i="265"/>
  <c r="AU46" i="265"/>
  <c r="AT46" i="265"/>
  <c r="AW48" i="265"/>
  <c r="AL46" i="265"/>
  <c r="AK46" i="265"/>
  <c r="AD46" i="265"/>
  <c r="AC46" i="265"/>
  <c r="AB46" i="265"/>
  <c r="AD48" i="265"/>
  <c r="T46" i="265"/>
  <c r="S46" i="265"/>
  <c r="K46" i="265"/>
  <c r="J46" i="265"/>
  <c r="BO45" i="265"/>
  <c r="BM45" i="265"/>
  <c r="AC45" i="265"/>
  <c r="M45" i="265"/>
  <c r="G45" i="265"/>
  <c r="K45" i="265"/>
  <c r="BV44" i="265"/>
  <c r="BU44" i="265"/>
  <c r="BO44" i="265"/>
  <c r="BM44" i="265"/>
  <c r="BL44" i="265"/>
  <c r="BD44" i="265"/>
  <c r="BC44" i="265"/>
  <c r="AU44" i="265"/>
  <c r="AT44" i="265"/>
  <c r="AL44" i="265"/>
  <c r="AK44" i="265"/>
  <c r="AE44" i="265"/>
  <c r="AC44" i="265"/>
  <c r="AB44" i="265"/>
  <c r="T44" i="265"/>
  <c r="S44" i="265"/>
  <c r="K44" i="265"/>
  <c r="J44" i="265"/>
  <c r="BV43" i="265"/>
  <c r="BU43" i="265"/>
  <c r="BO43" i="265"/>
  <c r="BM43" i="265"/>
  <c r="BL43" i="265"/>
  <c r="BD43" i="265"/>
  <c r="BC43" i="265"/>
  <c r="AU43" i="265"/>
  <c r="AT43" i="265"/>
  <c r="AL43" i="265"/>
  <c r="AK43" i="265"/>
  <c r="AE43" i="265"/>
  <c r="AC43" i="265"/>
  <c r="AB43" i="265"/>
  <c r="T43" i="265"/>
  <c r="S43" i="265"/>
  <c r="K43" i="265"/>
  <c r="J43" i="265"/>
  <c r="BV42" i="265"/>
  <c r="BU42" i="265"/>
  <c r="BN42" i="265"/>
  <c r="BM42" i="265"/>
  <c r="BL42" i="265"/>
  <c r="BN44" i="265"/>
  <c r="BD42" i="265"/>
  <c r="BC42" i="265"/>
  <c r="BE45" i="265"/>
  <c r="AU42" i="265"/>
  <c r="AT42" i="265"/>
  <c r="AL42" i="265"/>
  <c r="AK42" i="265"/>
  <c r="AD42" i="265"/>
  <c r="AC42" i="265"/>
  <c r="AB42" i="265"/>
  <c r="AD44" i="265"/>
  <c r="T42" i="265"/>
  <c r="S42" i="265"/>
  <c r="K42" i="265"/>
  <c r="J42" i="265"/>
  <c r="BD41" i="265"/>
  <c r="BE41" i="265"/>
  <c r="G41" i="265"/>
  <c r="K41" i="265"/>
  <c r="BV40" i="265"/>
  <c r="BU40" i="265"/>
  <c r="BM40" i="265"/>
  <c r="BL40" i="265"/>
  <c r="BD40" i="265"/>
  <c r="BC40" i="265"/>
  <c r="AU40" i="265"/>
  <c r="AT40" i="265"/>
  <c r="AL40" i="265"/>
  <c r="AK40" i="265"/>
  <c r="AC40" i="265"/>
  <c r="AB40" i="265"/>
  <c r="T40" i="265"/>
  <c r="S40" i="265"/>
  <c r="K40" i="265"/>
  <c r="J40" i="265"/>
  <c r="BV39" i="265"/>
  <c r="BU39" i="265"/>
  <c r="BM39" i="265"/>
  <c r="BL39" i="265"/>
  <c r="BF39" i="265"/>
  <c r="BE39" i="265"/>
  <c r="BD39" i="265"/>
  <c r="BC39" i="265"/>
  <c r="AU39" i="265"/>
  <c r="AT39" i="265"/>
  <c r="AL39" i="265"/>
  <c r="AK39" i="265"/>
  <c r="AC39" i="265"/>
  <c r="AB39" i="265"/>
  <c r="T39" i="265"/>
  <c r="S39" i="265"/>
  <c r="K39" i="265"/>
  <c r="J39" i="265"/>
  <c r="BV38" i="265"/>
  <c r="BU38" i="265"/>
  <c r="BM38" i="265"/>
  <c r="BL38" i="265"/>
  <c r="BE38" i="265"/>
  <c r="BD38" i="265"/>
  <c r="BC38" i="265"/>
  <c r="AU38" i="265"/>
  <c r="AT38" i="265"/>
  <c r="AL38" i="265"/>
  <c r="AK38" i="265"/>
  <c r="AC38" i="265"/>
  <c r="AB38" i="265"/>
  <c r="T38" i="265"/>
  <c r="S38" i="265"/>
  <c r="K38" i="265"/>
  <c r="J38" i="265"/>
  <c r="BV37" i="265"/>
  <c r="AW37" i="265"/>
  <c r="AU37" i="265"/>
  <c r="AV37" i="265"/>
  <c r="AL37" i="265"/>
  <c r="M37" i="265"/>
  <c r="G37" i="265"/>
  <c r="L37" i="265"/>
  <c r="BV36" i="265"/>
  <c r="BU36" i="265"/>
  <c r="BO36" i="265"/>
  <c r="BM36" i="265"/>
  <c r="BL36" i="265"/>
  <c r="BD36" i="265"/>
  <c r="BC36" i="265"/>
  <c r="AU36" i="265"/>
  <c r="AT36" i="265"/>
  <c r="AL36" i="265"/>
  <c r="AK36" i="265"/>
  <c r="AD36" i="265"/>
  <c r="AC36" i="265"/>
  <c r="AB36" i="265"/>
  <c r="T36" i="265"/>
  <c r="S36" i="265"/>
  <c r="M36" i="265"/>
  <c r="K36" i="265"/>
  <c r="J36" i="265"/>
  <c r="BV35" i="265"/>
  <c r="BU35" i="265"/>
  <c r="BO35" i="265"/>
  <c r="BM35" i="265"/>
  <c r="BL35" i="265"/>
  <c r="BF35" i="265"/>
  <c r="BD35" i="265"/>
  <c r="BC35" i="265"/>
  <c r="AU35" i="265"/>
  <c r="AT35" i="265"/>
  <c r="AL35" i="265"/>
  <c r="AK35" i="265"/>
  <c r="AC35" i="265"/>
  <c r="AB35" i="265"/>
  <c r="T35" i="265"/>
  <c r="S35" i="265"/>
  <c r="M35" i="265"/>
  <c r="L35" i="265"/>
  <c r="K35" i="265"/>
  <c r="J35" i="265"/>
  <c r="BV34" i="265"/>
  <c r="BU34" i="265"/>
  <c r="BX37" i="265"/>
  <c r="BM34" i="265"/>
  <c r="BL34" i="265"/>
  <c r="BN36" i="265"/>
  <c r="BD34" i="265"/>
  <c r="BC34" i="265"/>
  <c r="AW34" i="265"/>
  <c r="AV34" i="265"/>
  <c r="AU34" i="265"/>
  <c r="AT34" i="265"/>
  <c r="AW36" i="265"/>
  <c r="AL34" i="265"/>
  <c r="AK34" i="265"/>
  <c r="AN34" i="265"/>
  <c r="AC34" i="265"/>
  <c r="AB34" i="265"/>
  <c r="T34" i="265"/>
  <c r="S34" i="265"/>
  <c r="M34" i="265"/>
  <c r="L34" i="265"/>
  <c r="K34" i="265"/>
  <c r="J34" i="265"/>
  <c r="L36" i="265"/>
  <c r="BX89" i="265"/>
  <c r="BV89" i="265"/>
  <c r="BM89" i="265"/>
  <c r="BD89" i="265"/>
  <c r="BE89" i="265"/>
  <c r="AU89" i="265"/>
  <c r="AL89" i="265"/>
  <c r="AC89" i="265"/>
  <c r="K89" i="265"/>
  <c r="BV88" i="265"/>
  <c r="BU88" i="265"/>
  <c r="BM88" i="265"/>
  <c r="BL88" i="265"/>
  <c r="BE88" i="265"/>
  <c r="BD88" i="265"/>
  <c r="BC88" i="265"/>
  <c r="AU88" i="265"/>
  <c r="AT88" i="265"/>
  <c r="AN88" i="265"/>
  <c r="AL88" i="265"/>
  <c r="AK88" i="265"/>
  <c r="AC88" i="265"/>
  <c r="AB88" i="265"/>
  <c r="T88" i="265"/>
  <c r="S88" i="265"/>
  <c r="K88" i="265"/>
  <c r="J88" i="265"/>
  <c r="BV87" i="265"/>
  <c r="BU87" i="265"/>
  <c r="BM87" i="265"/>
  <c r="BL87" i="265"/>
  <c r="BE87" i="265"/>
  <c r="BD87" i="265"/>
  <c r="BC87" i="265"/>
  <c r="AU87" i="265"/>
  <c r="AT87" i="265"/>
  <c r="AN87" i="265"/>
  <c r="AL87" i="265"/>
  <c r="AK87" i="265"/>
  <c r="AC87" i="265"/>
  <c r="AB87" i="265"/>
  <c r="T87" i="265"/>
  <c r="S87" i="265"/>
  <c r="K87" i="265"/>
  <c r="J87" i="265"/>
  <c r="BV86" i="265"/>
  <c r="BU86" i="265"/>
  <c r="BW88" i="265"/>
  <c r="BM86" i="265"/>
  <c r="BL86" i="265"/>
  <c r="BF86" i="265"/>
  <c r="BE86" i="265"/>
  <c r="BD86" i="265"/>
  <c r="BC86" i="265"/>
  <c r="BF88" i="265"/>
  <c r="AU86" i="265"/>
  <c r="AT86" i="265"/>
  <c r="AL86" i="265"/>
  <c r="AK86" i="265"/>
  <c r="AC86" i="265"/>
  <c r="AB86" i="265"/>
  <c r="T86" i="265"/>
  <c r="S86" i="265"/>
  <c r="K86" i="265"/>
  <c r="J86" i="265"/>
  <c r="BV85" i="265"/>
  <c r="BM85" i="265"/>
  <c r="AC85" i="265"/>
  <c r="K85" i="265"/>
  <c r="BV84" i="265"/>
  <c r="BU84" i="265"/>
  <c r="BM84" i="265"/>
  <c r="BL84" i="265"/>
  <c r="BD84" i="265"/>
  <c r="BC84" i="265"/>
  <c r="AU84" i="265"/>
  <c r="AT84" i="265"/>
  <c r="AL84" i="265"/>
  <c r="AK84" i="265"/>
  <c r="AC84" i="265"/>
  <c r="AB84" i="265"/>
  <c r="T84" i="265"/>
  <c r="S84" i="265"/>
  <c r="K84" i="265"/>
  <c r="J84" i="265"/>
  <c r="BV83" i="265"/>
  <c r="BU83" i="265"/>
  <c r="BM83" i="265"/>
  <c r="BL83" i="265"/>
  <c r="BD83" i="265"/>
  <c r="BC83" i="265"/>
  <c r="AU83" i="265"/>
  <c r="AT83" i="265"/>
  <c r="AL83" i="265"/>
  <c r="AK83" i="265"/>
  <c r="AC83" i="265"/>
  <c r="AB83" i="265"/>
  <c r="T83" i="265"/>
  <c r="S83" i="265"/>
  <c r="K83" i="265"/>
  <c r="J83" i="265"/>
  <c r="BV82" i="265"/>
  <c r="BU82" i="265"/>
  <c r="BM82" i="265"/>
  <c r="BL82" i="265"/>
  <c r="BD82" i="265"/>
  <c r="BC82" i="265"/>
  <c r="AU82" i="265"/>
  <c r="AT82" i="265"/>
  <c r="AL82" i="265"/>
  <c r="AK82" i="265"/>
  <c r="AC82" i="265"/>
  <c r="AB82" i="265"/>
  <c r="T82" i="265"/>
  <c r="S82" i="265"/>
  <c r="K82" i="265"/>
  <c r="J82" i="265"/>
  <c r="BV81" i="265"/>
  <c r="BO81" i="265"/>
  <c r="BM81" i="265"/>
  <c r="BN81" i="265"/>
  <c r="AU81" i="265"/>
  <c r="AL81" i="265"/>
  <c r="AC81" i="265"/>
  <c r="U81" i="265"/>
  <c r="K81" i="265"/>
  <c r="BV80" i="265"/>
  <c r="BU80" i="265"/>
  <c r="BM80" i="265"/>
  <c r="BL80" i="265"/>
  <c r="BD80" i="265"/>
  <c r="BC80" i="265"/>
  <c r="AU80" i="265"/>
  <c r="AT80" i="265"/>
  <c r="AL80" i="265"/>
  <c r="AK80" i="265"/>
  <c r="AC80" i="265"/>
  <c r="AB80" i="265"/>
  <c r="U80" i="265"/>
  <c r="T80" i="265"/>
  <c r="S80" i="265"/>
  <c r="K80" i="265"/>
  <c r="J80" i="265"/>
  <c r="BV79" i="265"/>
  <c r="BU79" i="265"/>
  <c r="BM79" i="265"/>
  <c r="BL79" i="265"/>
  <c r="BD79" i="265"/>
  <c r="BC79" i="265"/>
  <c r="AU79" i="265"/>
  <c r="AT79" i="265"/>
  <c r="AL79" i="265"/>
  <c r="AK79" i="265"/>
  <c r="AC79" i="265"/>
  <c r="AB79" i="265"/>
  <c r="T79" i="265"/>
  <c r="S79" i="265"/>
  <c r="K79" i="265"/>
  <c r="J79" i="265"/>
  <c r="BX78" i="265"/>
  <c r="BV78" i="265"/>
  <c r="BU78" i="265"/>
  <c r="BN78" i="265"/>
  <c r="BM78" i="265"/>
  <c r="BL78" i="265"/>
  <c r="BO80" i="265"/>
  <c r="BD78" i="265"/>
  <c r="BC78" i="265"/>
  <c r="AU78" i="265"/>
  <c r="AT78" i="265"/>
  <c r="AN78" i="265"/>
  <c r="AL78" i="265"/>
  <c r="AK78" i="265"/>
  <c r="AC78" i="265"/>
  <c r="AB78" i="265"/>
  <c r="T78" i="265"/>
  <c r="S78" i="265"/>
  <c r="K78" i="265"/>
  <c r="J78" i="265"/>
  <c r="BX77" i="265"/>
  <c r="BV77" i="265"/>
  <c r="BN77" i="265"/>
  <c r="BD77" i="265"/>
  <c r="AU77" i="265"/>
  <c r="AL77" i="265"/>
  <c r="AD77" i="265"/>
  <c r="K77" i="265"/>
  <c r="BX76" i="265"/>
  <c r="BV76" i="265"/>
  <c r="BU76" i="265"/>
  <c r="BM76" i="265"/>
  <c r="BL76" i="265"/>
  <c r="BD76" i="265"/>
  <c r="BC76" i="265"/>
  <c r="AW76" i="265"/>
  <c r="AU76" i="265"/>
  <c r="AT76" i="265"/>
  <c r="AL76" i="265"/>
  <c r="AK76" i="265"/>
  <c r="AC76" i="265"/>
  <c r="AB76" i="265"/>
  <c r="T76" i="265"/>
  <c r="S76" i="265"/>
  <c r="L76" i="265"/>
  <c r="K76" i="265"/>
  <c r="J76" i="265"/>
  <c r="BX75" i="265"/>
  <c r="BV75" i="265"/>
  <c r="BU75" i="265"/>
  <c r="BM75" i="265"/>
  <c r="BL75" i="265"/>
  <c r="BD75" i="265"/>
  <c r="BC75" i="265"/>
  <c r="AV75" i="265"/>
  <c r="AU75" i="265"/>
  <c r="AT75" i="265"/>
  <c r="AL75" i="265"/>
  <c r="AK75" i="265"/>
  <c r="AC75" i="265"/>
  <c r="AB75" i="265"/>
  <c r="T75" i="265"/>
  <c r="S75" i="265"/>
  <c r="K75" i="265"/>
  <c r="J75" i="265"/>
  <c r="BV74" i="265"/>
  <c r="BU74" i="265"/>
  <c r="BM74" i="265"/>
  <c r="BL74" i="265"/>
  <c r="BD74" i="265"/>
  <c r="BC74" i="265"/>
  <c r="AU74" i="265"/>
  <c r="AT74" i="265"/>
  <c r="AL74" i="265"/>
  <c r="AK74" i="265"/>
  <c r="AD74" i="265"/>
  <c r="AC74" i="265"/>
  <c r="AB74" i="265"/>
  <c r="AE76" i="265"/>
  <c r="T74" i="265"/>
  <c r="S74" i="265"/>
  <c r="V77" i="265"/>
  <c r="K74" i="265"/>
  <c r="J74" i="265"/>
  <c r="BX73" i="265"/>
  <c r="BV73" i="265"/>
  <c r="BW73" i="265"/>
  <c r="AU73" i="265"/>
  <c r="AL73" i="265"/>
  <c r="K73" i="265"/>
  <c r="BX72" i="265"/>
  <c r="BV72" i="265"/>
  <c r="BU72" i="265"/>
  <c r="BM72" i="265"/>
  <c r="BL72" i="265"/>
  <c r="BE72" i="265"/>
  <c r="BD72" i="265"/>
  <c r="BC72" i="265"/>
  <c r="AU72" i="265"/>
  <c r="AT72" i="265"/>
  <c r="AL72" i="265"/>
  <c r="AK72" i="265"/>
  <c r="AC72" i="265"/>
  <c r="AB72" i="265"/>
  <c r="T72" i="265"/>
  <c r="S72" i="265"/>
  <c r="K72" i="265"/>
  <c r="J72" i="265"/>
  <c r="BX71" i="265"/>
  <c r="BV71" i="265"/>
  <c r="BU71" i="265"/>
  <c r="BM71" i="265"/>
  <c r="BL71" i="265"/>
  <c r="BD71" i="265"/>
  <c r="BC71" i="265"/>
  <c r="AU71" i="265"/>
  <c r="AT71" i="265"/>
  <c r="AL71" i="265"/>
  <c r="AK71" i="265"/>
  <c r="AC71" i="265"/>
  <c r="AB71" i="265"/>
  <c r="T71" i="265"/>
  <c r="S71" i="265"/>
  <c r="K71" i="265"/>
  <c r="J71" i="265"/>
  <c r="BX70" i="265"/>
  <c r="BV70" i="265"/>
  <c r="BU70" i="265"/>
  <c r="BM70" i="265"/>
  <c r="BL70" i="265"/>
  <c r="BD70" i="265"/>
  <c r="BC70" i="265"/>
  <c r="AU70" i="265"/>
  <c r="AT70" i="265"/>
  <c r="AL70" i="265"/>
  <c r="AK70" i="265"/>
  <c r="AC70" i="265"/>
  <c r="AB70" i="265"/>
  <c r="V70" i="265"/>
  <c r="T70" i="265"/>
  <c r="S70" i="265"/>
  <c r="K70" i="265"/>
  <c r="J70" i="265"/>
  <c r="BV69" i="265"/>
  <c r="BD69" i="265"/>
  <c r="AL69" i="265"/>
  <c r="BV68" i="265"/>
  <c r="BU68" i="265"/>
  <c r="BM68" i="265"/>
  <c r="BL68" i="265"/>
  <c r="BE68" i="265"/>
  <c r="BD68" i="265"/>
  <c r="BC68" i="265"/>
  <c r="AU68" i="265"/>
  <c r="AT68" i="265"/>
  <c r="AL68" i="265"/>
  <c r="AK68" i="265"/>
  <c r="AC68" i="265"/>
  <c r="AB68" i="265"/>
  <c r="T68" i="265"/>
  <c r="S68" i="265"/>
  <c r="K68" i="265"/>
  <c r="J68" i="265"/>
  <c r="BV67" i="265"/>
  <c r="BU67" i="265"/>
  <c r="BM67" i="265"/>
  <c r="BL67" i="265"/>
  <c r="BF67" i="265"/>
  <c r="BE67" i="265"/>
  <c r="BD67" i="265"/>
  <c r="BC67" i="265"/>
  <c r="AU67" i="265"/>
  <c r="AT67" i="265"/>
  <c r="AL67" i="265"/>
  <c r="AK67" i="265"/>
  <c r="AC67" i="265"/>
  <c r="AB67" i="265"/>
  <c r="T67" i="265"/>
  <c r="S67" i="265"/>
  <c r="K67" i="265"/>
  <c r="J67" i="265"/>
  <c r="BV66" i="265"/>
  <c r="BU66" i="265"/>
  <c r="BM66" i="265"/>
  <c r="BL66" i="265"/>
  <c r="BN66" i="265"/>
  <c r="BE66" i="265"/>
  <c r="BD66" i="265"/>
  <c r="BC66" i="265"/>
  <c r="BF66" i="265"/>
  <c r="AU66" i="265"/>
  <c r="AT66" i="265"/>
  <c r="AL66" i="265"/>
  <c r="AK66" i="265"/>
  <c r="AC66" i="265"/>
  <c r="AB66" i="265"/>
  <c r="AE67" i="265"/>
  <c r="T66" i="265"/>
  <c r="S66" i="265"/>
  <c r="K66" i="265"/>
  <c r="J66" i="265"/>
  <c r="BM65" i="265"/>
  <c r="BD65" i="265"/>
  <c r="AU65" i="265"/>
  <c r="BV64" i="265"/>
  <c r="BU64" i="265"/>
  <c r="BM64" i="265"/>
  <c r="BL64" i="265"/>
  <c r="BE64" i="265"/>
  <c r="BD64" i="265"/>
  <c r="BC64" i="265"/>
  <c r="AU64" i="265"/>
  <c r="AT64" i="265"/>
  <c r="AL64" i="265"/>
  <c r="AK64" i="265"/>
  <c r="AC64" i="265"/>
  <c r="AB64" i="265"/>
  <c r="T64" i="265"/>
  <c r="S64" i="265"/>
  <c r="K64" i="265"/>
  <c r="J64" i="265"/>
  <c r="BV63" i="265"/>
  <c r="BU63" i="265"/>
  <c r="BO63" i="265"/>
  <c r="BM63" i="265"/>
  <c r="BL63" i="265"/>
  <c r="BD63" i="265"/>
  <c r="BC63" i="265"/>
  <c r="AU63" i="265"/>
  <c r="AT63" i="265"/>
  <c r="AL63" i="265"/>
  <c r="AK63" i="265"/>
  <c r="AC63" i="265"/>
  <c r="AB63" i="265"/>
  <c r="T63" i="265"/>
  <c r="S63" i="265"/>
  <c r="K63" i="265"/>
  <c r="J63" i="265"/>
  <c r="BV62" i="265"/>
  <c r="BU62" i="265"/>
  <c r="BM62" i="265"/>
  <c r="BL62" i="265"/>
  <c r="BE62" i="265"/>
  <c r="BD62" i="265"/>
  <c r="BC62" i="265"/>
  <c r="AU62" i="265"/>
  <c r="AT62" i="265"/>
  <c r="AL62" i="265"/>
  <c r="AK62" i="265"/>
  <c r="AN62" i="265"/>
  <c r="AC62" i="265"/>
  <c r="AB62" i="265"/>
  <c r="T62" i="265"/>
  <c r="S62" i="265"/>
  <c r="K62" i="265"/>
  <c r="J62" i="265"/>
  <c r="BV117" i="265"/>
  <c r="BM117" i="265"/>
  <c r="BD117" i="265"/>
  <c r="AL117" i="265"/>
  <c r="AC117" i="265"/>
  <c r="BV116" i="265"/>
  <c r="BU116" i="265"/>
  <c r="BM116" i="265"/>
  <c r="BL116" i="265"/>
  <c r="BD116" i="265"/>
  <c r="BC116" i="265"/>
  <c r="AU116" i="265"/>
  <c r="AT116" i="265"/>
  <c r="AL116" i="265"/>
  <c r="AK116" i="265"/>
  <c r="AC116" i="265"/>
  <c r="AB116" i="265"/>
  <c r="T116" i="265"/>
  <c r="S116" i="265"/>
  <c r="K116" i="265"/>
  <c r="J116" i="265"/>
  <c r="BV115" i="265"/>
  <c r="BU115" i="265"/>
  <c r="BM115" i="265"/>
  <c r="BL115" i="265"/>
  <c r="BD115" i="265"/>
  <c r="BC115" i="265"/>
  <c r="AU115" i="265"/>
  <c r="AT115" i="265"/>
  <c r="AL115" i="265"/>
  <c r="AK115" i="265"/>
  <c r="AC115" i="265"/>
  <c r="AB115" i="265"/>
  <c r="T115" i="265"/>
  <c r="S115" i="265"/>
  <c r="K115" i="265"/>
  <c r="J115" i="265"/>
  <c r="BV114" i="265"/>
  <c r="BU114" i="265"/>
  <c r="BM114" i="265"/>
  <c r="BL114" i="265"/>
  <c r="BD114" i="265"/>
  <c r="BC114" i="265"/>
  <c r="AU114" i="265"/>
  <c r="AT114" i="265"/>
  <c r="AL114" i="265"/>
  <c r="AK114" i="265"/>
  <c r="AC114" i="265"/>
  <c r="AB114" i="265"/>
  <c r="T114" i="265"/>
  <c r="S114" i="265"/>
  <c r="K114" i="265"/>
  <c r="J114" i="265"/>
  <c r="BV112" i="265"/>
  <c r="BU112" i="265"/>
  <c r="BM112" i="265"/>
  <c r="BL112" i="265"/>
  <c r="BD112" i="265"/>
  <c r="BC112" i="265"/>
  <c r="AU112" i="265"/>
  <c r="AT112" i="265"/>
  <c r="AL112" i="265"/>
  <c r="AK112" i="265"/>
  <c r="AC112" i="265"/>
  <c r="AB112" i="265"/>
  <c r="T112" i="265"/>
  <c r="S112" i="265"/>
  <c r="K112" i="265"/>
  <c r="J112" i="265"/>
  <c r="BV111" i="265"/>
  <c r="BU111" i="265"/>
  <c r="BM111" i="265"/>
  <c r="BL111" i="265"/>
  <c r="BD111" i="265"/>
  <c r="BC111" i="265"/>
  <c r="AU111" i="265"/>
  <c r="AT111" i="265"/>
  <c r="AL111" i="265"/>
  <c r="AK111" i="265"/>
  <c r="AC111" i="265"/>
  <c r="AB111" i="265"/>
  <c r="T111" i="265"/>
  <c r="S111" i="265"/>
  <c r="K111" i="265"/>
  <c r="J111" i="265"/>
  <c r="BV110" i="265"/>
  <c r="BU110" i="265"/>
  <c r="BM110" i="265"/>
  <c r="BL110" i="265"/>
  <c r="BD110" i="265"/>
  <c r="BC110" i="265"/>
  <c r="AU110" i="265"/>
  <c r="AT110" i="265"/>
  <c r="AL110" i="265"/>
  <c r="AK110" i="265"/>
  <c r="AC110" i="265"/>
  <c r="AB110" i="265"/>
  <c r="T110" i="265"/>
  <c r="S110" i="265"/>
  <c r="K110" i="265"/>
  <c r="J110" i="265"/>
  <c r="BO109" i="265"/>
  <c r="BV108" i="265"/>
  <c r="BU108" i="265"/>
  <c r="BM108" i="265"/>
  <c r="BL108" i="265"/>
  <c r="BD108" i="265"/>
  <c r="BC108" i="265"/>
  <c r="AU108" i="265"/>
  <c r="AT108" i="265"/>
  <c r="AL108" i="265"/>
  <c r="AK108" i="265"/>
  <c r="AC108" i="265"/>
  <c r="AB108" i="265"/>
  <c r="U108" i="265"/>
  <c r="T108" i="265"/>
  <c r="S108" i="265"/>
  <c r="K108" i="265"/>
  <c r="J108" i="265"/>
  <c r="BV107" i="265"/>
  <c r="BU107" i="265"/>
  <c r="BM107" i="265"/>
  <c r="BL107" i="265"/>
  <c r="BD107" i="265"/>
  <c r="BC107" i="265"/>
  <c r="AU107" i="265"/>
  <c r="AT107" i="265"/>
  <c r="AL107" i="265"/>
  <c r="AK107" i="265"/>
  <c r="AC107" i="265"/>
  <c r="AB107" i="265"/>
  <c r="U107" i="265"/>
  <c r="T107" i="265"/>
  <c r="S107" i="265"/>
  <c r="K107" i="265"/>
  <c r="J107" i="265"/>
  <c r="BV106" i="265"/>
  <c r="BU106" i="265"/>
  <c r="BX109" i="265"/>
  <c r="BN106" i="265"/>
  <c r="BM106" i="265"/>
  <c r="BL106" i="265"/>
  <c r="BO108" i="265"/>
  <c r="BE106" i="265"/>
  <c r="BD106" i="265"/>
  <c r="BC106" i="265"/>
  <c r="AU106" i="265"/>
  <c r="AT106" i="265"/>
  <c r="AL106" i="265"/>
  <c r="AK106" i="265"/>
  <c r="AN106" i="265"/>
  <c r="AD106" i="265"/>
  <c r="AC106" i="265"/>
  <c r="AB106" i="265"/>
  <c r="U106" i="265"/>
  <c r="T106" i="265"/>
  <c r="S106" i="265"/>
  <c r="V109" i="265"/>
  <c r="K106" i="265"/>
  <c r="J106" i="265"/>
  <c r="BV105" i="265"/>
  <c r="BO105" i="265"/>
  <c r="BD105" i="265"/>
  <c r="AM105" i="265"/>
  <c r="U105" i="265"/>
  <c r="K105" i="265"/>
  <c r="BV104" i="265"/>
  <c r="BU104" i="265"/>
  <c r="BM104" i="265"/>
  <c r="BL104" i="265"/>
  <c r="BD104" i="265"/>
  <c r="BC104" i="265"/>
  <c r="AU104" i="265"/>
  <c r="AT104" i="265"/>
  <c r="AL104" i="265"/>
  <c r="AK104" i="265"/>
  <c r="AC104" i="265"/>
  <c r="AB104" i="265"/>
  <c r="U104" i="265"/>
  <c r="T104" i="265"/>
  <c r="S104" i="265"/>
  <c r="K104" i="265"/>
  <c r="J104" i="265"/>
  <c r="BV103" i="265"/>
  <c r="BU103" i="265"/>
  <c r="BM103" i="265"/>
  <c r="BL103" i="265"/>
  <c r="BD103" i="265"/>
  <c r="BC103" i="265"/>
  <c r="AU103" i="265"/>
  <c r="AT103" i="265"/>
  <c r="AL103" i="265"/>
  <c r="AK103" i="265"/>
  <c r="AC103" i="265"/>
  <c r="AB103" i="265"/>
  <c r="U103" i="265"/>
  <c r="T103" i="265"/>
  <c r="S103" i="265"/>
  <c r="K103" i="265"/>
  <c r="J103" i="265"/>
  <c r="BV102" i="265"/>
  <c r="BU102" i="265"/>
  <c r="BX105" i="265"/>
  <c r="BM102" i="265"/>
  <c r="BL102" i="265"/>
  <c r="BD102" i="265"/>
  <c r="BC102" i="265"/>
  <c r="AU102" i="265"/>
  <c r="AT102" i="265"/>
  <c r="AL102" i="265"/>
  <c r="AK102" i="265"/>
  <c r="AN102" i="265"/>
  <c r="AC102" i="265"/>
  <c r="AB102" i="265"/>
  <c r="T102" i="265"/>
  <c r="S102" i="265"/>
  <c r="V105" i="265"/>
  <c r="K102" i="265"/>
  <c r="J102" i="265"/>
  <c r="BV101" i="265"/>
  <c r="BW101" i="265"/>
  <c r="BD101" i="265"/>
  <c r="AD101" i="265"/>
  <c r="K101" i="265"/>
  <c r="BV100" i="265"/>
  <c r="BU100" i="265"/>
  <c r="BM100" i="265"/>
  <c r="BL100" i="265"/>
  <c r="BD100" i="265"/>
  <c r="BC100" i="265"/>
  <c r="AU100" i="265"/>
  <c r="AT100" i="265"/>
  <c r="AL100" i="265"/>
  <c r="AK100" i="265"/>
  <c r="AC100" i="265"/>
  <c r="AB100" i="265"/>
  <c r="T100" i="265"/>
  <c r="S100" i="265"/>
  <c r="K100" i="265"/>
  <c r="J100" i="265"/>
  <c r="BV99" i="265"/>
  <c r="BU99" i="265"/>
  <c r="BM99" i="265"/>
  <c r="BL99" i="265"/>
  <c r="BD99" i="265"/>
  <c r="BC99" i="265"/>
  <c r="AU99" i="265"/>
  <c r="AT99" i="265"/>
  <c r="AL99" i="265"/>
  <c r="AK99" i="265"/>
  <c r="AC99" i="265"/>
  <c r="AB99" i="265"/>
  <c r="T99" i="265"/>
  <c r="S99" i="265"/>
  <c r="K99" i="265"/>
  <c r="J99" i="265"/>
  <c r="BV98" i="265"/>
  <c r="BU98" i="265"/>
  <c r="BX101" i="265"/>
  <c r="BM98" i="265"/>
  <c r="BL98" i="265"/>
  <c r="BD98" i="265"/>
  <c r="BC98" i="265"/>
  <c r="AU98" i="265"/>
  <c r="AT98" i="265"/>
  <c r="AL98" i="265"/>
  <c r="AK98" i="265"/>
  <c r="AD98" i="265"/>
  <c r="AC98" i="265"/>
  <c r="AB98" i="265"/>
  <c r="AE100" i="265"/>
  <c r="T98" i="265"/>
  <c r="S98" i="265"/>
  <c r="K98" i="265"/>
  <c r="J98" i="265"/>
  <c r="BV97" i="265"/>
  <c r="BM97" i="265"/>
  <c r="BD97" i="265"/>
  <c r="AC97" i="265"/>
  <c r="K97" i="265"/>
  <c r="BV96" i="265"/>
  <c r="BU96" i="265"/>
  <c r="BM96" i="265"/>
  <c r="BL96" i="265"/>
  <c r="BD96" i="265"/>
  <c r="BC96" i="265"/>
  <c r="AU96" i="265"/>
  <c r="AT96" i="265"/>
  <c r="AL96" i="265"/>
  <c r="AK96" i="265"/>
  <c r="AC96" i="265"/>
  <c r="AB96" i="265"/>
  <c r="T96" i="265"/>
  <c r="S96" i="265"/>
  <c r="K96" i="265"/>
  <c r="J96" i="265"/>
  <c r="BV95" i="265"/>
  <c r="BU95" i="265"/>
  <c r="BM95" i="265"/>
  <c r="BL95" i="265"/>
  <c r="BD95" i="265"/>
  <c r="BC95" i="265"/>
  <c r="AU95" i="265"/>
  <c r="AT95" i="265"/>
  <c r="AL95" i="265"/>
  <c r="AK95" i="265"/>
  <c r="AC95" i="265"/>
  <c r="AB95" i="265"/>
  <c r="U95" i="265"/>
  <c r="T95" i="265"/>
  <c r="S95" i="265"/>
  <c r="K95" i="265"/>
  <c r="J95" i="265"/>
  <c r="BV94" i="265"/>
  <c r="BU94" i="265"/>
  <c r="BN94" i="265"/>
  <c r="BM94" i="265"/>
  <c r="BL94" i="265"/>
  <c r="BD94" i="265"/>
  <c r="BC94" i="265"/>
  <c r="AU94" i="265"/>
  <c r="AT94" i="265"/>
  <c r="AW94" i="265"/>
  <c r="AL94" i="265"/>
  <c r="AK94" i="265"/>
  <c r="AD94" i="265"/>
  <c r="AC94" i="265"/>
  <c r="AB94" i="265"/>
  <c r="AE94" i="265"/>
  <c r="T94" i="265"/>
  <c r="S94" i="265"/>
  <c r="K94" i="265"/>
  <c r="J94" i="265"/>
  <c r="BO93" i="265"/>
  <c r="BM93" i="265"/>
  <c r="BN93" i="265"/>
  <c r="BE93" i="265"/>
  <c r="AU93" i="265"/>
  <c r="AV93" i="265"/>
  <c r="AL93" i="265"/>
  <c r="AM93" i="265"/>
  <c r="AC93" i="265"/>
  <c r="T93" i="265"/>
  <c r="BV92" i="265"/>
  <c r="BU92" i="265"/>
  <c r="BM92" i="265"/>
  <c r="BL92" i="265"/>
  <c r="BD92" i="265"/>
  <c r="BC92" i="265"/>
  <c r="AU92" i="265"/>
  <c r="AT92" i="265"/>
  <c r="AL92" i="265"/>
  <c r="AK92" i="265"/>
  <c r="AC92" i="265"/>
  <c r="AB92" i="265"/>
  <c r="T92" i="265"/>
  <c r="S92" i="265"/>
  <c r="K92" i="265"/>
  <c r="J92" i="265"/>
  <c r="BX91" i="265"/>
  <c r="BV91" i="265"/>
  <c r="BU91" i="265"/>
  <c r="BM91" i="265"/>
  <c r="BL91" i="265"/>
  <c r="BD91" i="265"/>
  <c r="BC91" i="265"/>
  <c r="AU91" i="265"/>
  <c r="AT91" i="265"/>
  <c r="AL91" i="265"/>
  <c r="AK91" i="265"/>
  <c r="AC91" i="265"/>
  <c r="AB91" i="265"/>
  <c r="T91" i="265"/>
  <c r="S91" i="265"/>
  <c r="K91" i="265"/>
  <c r="J91" i="265"/>
  <c r="BV90" i="265"/>
  <c r="BU90" i="265"/>
  <c r="BN90" i="265"/>
  <c r="BM90" i="265"/>
  <c r="BL90" i="265"/>
  <c r="BD90" i="265"/>
  <c r="BC90" i="265"/>
  <c r="AU90" i="265"/>
  <c r="AT90" i="265"/>
  <c r="AN90" i="265"/>
  <c r="AL90" i="265"/>
  <c r="AK90" i="265"/>
  <c r="AM90" i="265"/>
  <c r="AD90" i="265"/>
  <c r="AC90" i="265"/>
  <c r="AB90" i="265"/>
  <c r="AE92" i="265"/>
  <c r="T90" i="265"/>
  <c r="S90" i="265"/>
  <c r="K90" i="265"/>
  <c r="J90" i="265"/>
  <c r="BV145" i="265"/>
  <c r="K145" i="265"/>
  <c r="BV144" i="265"/>
  <c r="BU144" i="265"/>
  <c r="BM144" i="265"/>
  <c r="BL144" i="265"/>
  <c r="BD144" i="265"/>
  <c r="BC144" i="265"/>
  <c r="AU144" i="265"/>
  <c r="AT144" i="265"/>
  <c r="AL144" i="265"/>
  <c r="AK144" i="265"/>
  <c r="AC144" i="265"/>
  <c r="AB144" i="265"/>
  <c r="T144" i="265"/>
  <c r="S144" i="265"/>
  <c r="K144" i="265"/>
  <c r="J144" i="265"/>
  <c r="BV143" i="265"/>
  <c r="BU143" i="265"/>
  <c r="BM143" i="265"/>
  <c r="BL143" i="265"/>
  <c r="BD143" i="265"/>
  <c r="BC143" i="265"/>
  <c r="AU143" i="265"/>
  <c r="AT143" i="265"/>
  <c r="AL143" i="265"/>
  <c r="AK143" i="265"/>
  <c r="AC143" i="265"/>
  <c r="AB143" i="265"/>
  <c r="T143" i="265"/>
  <c r="S143" i="265"/>
  <c r="K143" i="265"/>
  <c r="J143" i="265"/>
  <c r="BV142" i="265"/>
  <c r="BU142" i="265"/>
  <c r="BM142" i="265"/>
  <c r="BL142" i="265"/>
  <c r="BD142" i="265"/>
  <c r="BC142" i="265"/>
  <c r="AU142" i="265"/>
  <c r="AT142" i="265"/>
  <c r="AL142" i="265"/>
  <c r="AK142" i="265"/>
  <c r="AC142" i="265"/>
  <c r="AB142" i="265"/>
  <c r="AE144" i="265"/>
  <c r="T142" i="265"/>
  <c r="S142" i="265"/>
  <c r="V145" i="265"/>
  <c r="K142" i="265"/>
  <c r="J142" i="265"/>
  <c r="BV140" i="265"/>
  <c r="BU140" i="265"/>
  <c r="BM140" i="265"/>
  <c r="BL140" i="265"/>
  <c r="BD140" i="265"/>
  <c r="BC140" i="265"/>
  <c r="AU140" i="265"/>
  <c r="AT140" i="265"/>
  <c r="AL140" i="265"/>
  <c r="AK140" i="265"/>
  <c r="AC140" i="265"/>
  <c r="AB140" i="265"/>
  <c r="T140" i="265"/>
  <c r="S140" i="265"/>
  <c r="K140" i="265"/>
  <c r="J140" i="265"/>
  <c r="BV139" i="265"/>
  <c r="BU139" i="265"/>
  <c r="BM139" i="265"/>
  <c r="BL139" i="265"/>
  <c r="BD139" i="265"/>
  <c r="BC139" i="265"/>
  <c r="AU139" i="265"/>
  <c r="AT139" i="265"/>
  <c r="AL139" i="265"/>
  <c r="AK139" i="265"/>
  <c r="AC139" i="265"/>
  <c r="AB139" i="265"/>
  <c r="T139" i="265"/>
  <c r="S139" i="265"/>
  <c r="K139" i="265"/>
  <c r="J139" i="265"/>
  <c r="BV138" i="265"/>
  <c r="BU138" i="265"/>
  <c r="BM138" i="265"/>
  <c r="BL138" i="265"/>
  <c r="BO140" i="265"/>
  <c r="BD138" i="265"/>
  <c r="BC138" i="265"/>
  <c r="BF140" i="265"/>
  <c r="AU138" i="265"/>
  <c r="AT138" i="265"/>
  <c r="AL138" i="265"/>
  <c r="AK138" i="265"/>
  <c r="AN138" i="265"/>
  <c r="AC138" i="265"/>
  <c r="AB138" i="265"/>
  <c r="AE140" i="265"/>
  <c r="T138" i="265"/>
  <c r="S138" i="265"/>
  <c r="K138" i="265"/>
  <c r="J138" i="265"/>
  <c r="BV137" i="265"/>
  <c r="BD137" i="265"/>
  <c r="BV136" i="265"/>
  <c r="BU136" i="265"/>
  <c r="BM136" i="265"/>
  <c r="BL136" i="265"/>
  <c r="BD136" i="265"/>
  <c r="BC136" i="265"/>
  <c r="AU136" i="265"/>
  <c r="AT136" i="265"/>
  <c r="AL136" i="265"/>
  <c r="AK136" i="265"/>
  <c r="AC136" i="265"/>
  <c r="AB136" i="265"/>
  <c r="T136" i="265"/>
  <c r="S136" i="265"/>
  <c r="K136" i="265"/>
  <c r="J136" i="265"/>
  <c r="BV135" i="265"/>
  <c r="BU135" i="265"/>
  <c r="BM135" i="265"/>
  <c r="BL135" i="265"/>
  <c r="BD135" i="265"/>
  <c r="BC135" i="265"/>
  <c r="AU135" i="265"/>
  <c r="AT135" i="265"/>
  <c r="AL135" i="265"/>
  <c r="AK135" i="265"/>
  <c r="AC135" i="265"/>
  <c r="AB135" i="265"/>
  <c r="T135" i="265"/>
  <c r="S135" i="265"/>
  <c r="K135" i="265"/>
  <c r="J135" i="265"/>
  <c r="BV134" i="265"/>
  <c r="BU134" i="265"/>
  <c r="BM134" i="265"/>
  <c r="BL134" i="265"/>
  <c r="BD134" i="265"/>
  <c r="BC134" i="265"/>
  <c r="AU134" i="265"/>
  <c r="AT134" i="265"/>
  <c r="AL134" i="265"/>
  <c r="AK134" i="265"/>
  <c r="AN134" i="265"/>
  <c r="AC134" i="265"/>
  <c r="AB134" i="265"/>
  <c r="T134" i="265"/>
  <c r="S134" i="265"/>
  <c r="K134" i="265"/>
  <c r="J134" i="265"/>
  <c r="BV133" i="265"/>
  <c r="BD133" i="265"/>
  <c r="K133" i="265"/>
  <c r="BV132" i="265"/>
  <c r="BU132" i="265"/>
  <c r="BM132" i="265"/>
  <c r="BL132" i="265"/>
  <c r="BD132" i="265"/>
  <c r="BC132" i="265"/>
  <c r="AU132" i="265"/>
  <c r="AT132" i="265"/>
  <c r="AL132" i="265"/>
  <c r="AK132" i="265"/>
  <c r="AC132" i="265"/>
  <c r="AB132" i="265"/>
  <c r="T132" i="265"/>
  <c r="S132" i="265"/>
  <c r="K132" i="265"/>
  <c r="J132" i="265"/>
  <c r="BV131" i="265"/>
  <c r="BU131" i="265"/>
  <c r="BM131" i="265"/>
  <c r="BL131" i="265"/>
  <c r="BD131" i="265"/>
  <c r="BC131" i="265"/>
  <c r="AU131" i="265"/>
  <c r="AT131" i="265"/>
  <c r="AL131" i="265"/>
  <c r="AK131" i="265"/>
  <c r="AC131" i="265"/>
  <c r="AB131" i="265"/>
  <c r="T131" i="265"/>
  <c r="S131" i="265"/>
  <c r="K131" i="265"/>
  <c r="J131" i="265"/>
  <c r="BV130" i="265"/>
  <c r="BU130" i="265"/>
  <c r="BX133" i="265"/>
  <c r="BM130" i="265"/>
  <c r="BL130" i="265"/>
  <c r="BO132" i="265"/>
  <c r="BD130" i="265"/>
  <c r="BC130" i="265"/>
  <c r="AU130" i="265"/>
  <c r="AT130" i="265"/>
  <c r="AW131" i="265"/>
  <c r="AL130" i="265"/>
  <c r="AK130" i="265"/>
  <c r="AN130" i="265"/>
  <c r="AC130" i="265"/>
  <c r="AB130" i="265"/>
  <c r="T130" i="265"/>
  <c r="S130" i="265"/>
  <c r="V133" i="265"/>
  <c r="K130" i="265"/>
  <c r="J130" i="265"/>
  <c r="BV129" i="265"/>
  <c r="BD129" i="265"/>
  <c r="AC129" i="265"/>
  <c r="K129" i="265"/>
  <c r="BV128" i="265"/>
  <c r="BU128" i="265"/>
  <c r="BM128" i="265"/>
  <c r="BL128" i="265"/>
  <c r="BD128" i="265"/>
  <c r="BC128" i="265"/>
  <c r="AU128" i="265"/>
  <c r="AT128" i="265"/>
  <c r="AL128" i="265"/>
  <c r="AK128" i="265"/>
  <c r="AC128" i="265"/>
  <c r="AB128" i="265"/>
  <c r="T128" i="265"/>
  <c r="S128" i="265"/>
  <c r="K128" i="265"/>
  <c r="J128" i="265"/>
  <c r="BV127" i="265"/>
  <c r="BU127" i="265"/>
  <c r="BM127" i="265"/>
  <c r="BL127" i="265"/>
  <c r="BD127" i="265"/>
  <c r="BC127" i="265"/>
  <c r="AU127" i="265"/>
  <c r="AT127" i="265"/>
  <c r="AL127" i="265"/>
  <c r="AK127" i="265"/>
  <c r="AC127" i="265"/>
  <c r="AB127" i="265"/>
  <c r="T127" i="265"/>
  <c r="S127" i="265"/>
  <c r="K127" i="265"/>
  <c r="J127" i="265"/>
  <c r="BV126" i="265"/>
  <c r="BU126" i="265"/>
  <c r="BX129" i="265"/>
  <c r="BM126" i="265"/>
  <c r="BL126" i="265"/>
  <c r="BO128" i="265"/>
  <c r="BD126" i="265"/>
  <c r="BC126" i="265"/>
  <c r="AU126" i="265"/>
  <c r="AT126" i="265"/>
  <c r="AW127" i="265"/>
  <c r="AL126" i="265"/>
  <c r="AK126" i="265"/>
  <c r="AC126" i="265"/>
  <c r="AB126" i="265"/>
  <c r="T126" i="265"/>
  <c r="S126" i="265"/>
  <c r="K126" i="265"/>
  <c r="J126" i="265"/>
  <c r="BM125" i="265"/>
  <c r="AU125" i="265"/>
  <c r="AC125" i="265"/>
  <c r="BV124" i="265"/>
  <c r="BU124" i="265"/>
  <c r="BM124" i="265"/>
  <c r="BL124" i="265"/>
  <c r="BD124" i="265"/>
  <c r="BC124" i="265"/>
  <c r="AU124" i="265"/>
  <c r="AT124" i="265"/>
  <c r="AL124" i="265"/>
  <c r="AK124" i="265"/>
  <c r="AC124" i="265"/>
  <c r="AB124" i="265"/>
  <c r="T124" i="265"/>
  <c r="S124" i="265"/>
  <c r="K124" i="265"/>
  <c r="J124" i="265"/>
  <c r="BV123" i="265"/>
  <c r="BU123" i="265"/>
  <c r="BM123" i="265"/>
  <c r="BL123" i="265"/>
  <c r="BD123" i="265"/>
  <c r="BC123" i="265"/>
  <c r="AU123" i="265"/>
  <c r="AT123" i="265"/>
  <c r="AL123" i="265"/>
  <c r="AK123" i="265"/>
  <c r="AC123" i="265"/>
  <c r="AB123" i="265"/>
  <c r="T123" i="265"/>
  <c r="S123" i="265"/>
  <c r="K123" i="265"/>
  <c r="J123" i="265"/>
  <c r="BV122" i="265"/>
  <c r="BU122" i="265"/>
  <c r="BM122" i="265"/>
  <c r="BL122" i="265"/>
  <c r="BD122" i="265"/>
  <c r="BC122" i="265"/>
  <c r="AU122" i="265"/>
  <c r="AT122" i="265"/>
  <c r="AW124" i="265"/>
  <c r="AL122" i="265"/>
  <c r="AK122" i="265"/>
  <c r="AD122" i="265"/>
  <c r="AC122" i="265"/>
  <c r="AB122" i="265"/>
  <c r="T122" i="265"/>
  <c r="S122" i="265"/>
  <c r="U122" i="265"/>
  <c r="K122" i="265"/>
  <c r="J122" i="265"/>
  <c r="BV121" i="265"/>
  <c r="AU121" i="265"/>
  <c r="AL121" i="265"/>
  <c r="AC121" i="265"/>
  <c r="T121" i="265"/>
  <c r="K121" i="265"/>
  <c r="BV120" i="265"/>
  <c r="BU120" i="265"/>
  <c r="BM120" i="265"/>
  <c r="BL120" i="265"/>
  <c r="BD120" i="265"/>
  <c r="BC120" i="265"/>
  <c r="AU120" i="265"/>
  <c r="AT120" i="265"/>
  <c r="AL120" i="265"/>
  <c r="AK120" i="265"/>
  <c r="AC120" i="265"/>
  <c r="AB120" i="265"/>
  <c r="T120" i="265"/>
  <c r="S120" i="265"/>
  <c r="K120" i="265"/>
  <c r="J120" i="265"/>
  <c r="BV119" i="265"/>
  <c r="BU119" i="265"/>
  <c r="BM119" i="265"/>
  <c r="BL119" i="265"/>
  <c r="BD119" i="265"/>
  <c r="BC119" i="265"/>
  <c r="AU119" i="265"/>
  <c r="AT119" i="265"/>
  <c r="AL119" i="265"/>
  <c r="AK119" i="265"/>
  <c r="AC119" i="265"/>
  <c r="AB119" i="265"/>
  <c r="T119" i="265"/>
  <c r="S119" i="265"/>
  <c r="K119" i="265"/>
  <c r="J119" i="265"/>
  <c r="BV118" i="265"/>
  <c r="BU118" i="265"/>
  <c r="BX121" i="265"/>
  <c r="BM118" i="265"/>
  <c r="BL118" i="265"/>
  <c r="BD118" i="265"/>
  <c r="BC118" i="265"/>
  <c r="BF120" i="265"/>
  <c r="AU118" i="265"/>
  <c r="AT118" i="265"/>
  <c r="AW118" i="265"/>
  <c r="AL118" i="265"/>
  <c r="AK118" i="265"/>
  <c r="AC118" i="265"/>
  <c r="AB118" i="265"/>
  <c r="T118" i="265"/>
  <c r="S118" i="265"/>
  <c r="K118" i="265"/>
  <c r="J118" i="265"/>
  <c r="BV173" i="265"/>
  <c r="AU173" i="265"/>
  <c r="K173" i="265"/>
  <c r="BV172" i="265"/>
  <c r="BU172" i="265"/>
  <c r="BM172" i="265"/>
  <c r="BL172" i="265"/>
  <c r="BD172" i="265"/>
  <c r="BC172" i="265"/>
  <c r="AU172" i="265"/>
  <c r="AT172" i="265"/>
  <c r="AL172" i="265"/>
  <c r="AK172" i="265"/>
  <c r="AC172" i="265"/>
  <c r="AB172" i="265"/>
  <c r="T172" i="265"/>
  <c r="S172" i="265"/>
  <c r="K172" i="265"/>
  <c r="J172" i="265"/>
  <c r="BV171" i="265"/>
  <c r="BU171" i="265"/>
  <c r="BM171" i="265"/>
  <c r="BL171" i="265"/>
  <c r="BD171" i="265"/>
  <c r="BC171" i="265"/>
  <c r="AU171" i="265"/>
  <c r="AT171" i="265"/>
  <c r="AL171" i="265"/>
  <c r="AK171" i="265"/>
  <c r="AC171" i="265"/>
  <c r="AB171" i="265"/>
  <c r="T171" i="265"/>
  <c r="S171" i="265"/>
  <c r="K171" i="265"/>
  <c r="J171" i="265"/>
  <c r="BV170" i="265"/>
  <c r="BU170" i="265"/>
  <c r="BM170" i="265"/>
  <c r="BL170" i="265"/>
  <c r="BN172" i="265"/>
  <c r="BD170" i="265"/>
  <c r="BC170" i="265"/>
  <c r="AU170" i="265"/>
  <c r="AT170" i="265"/>
  <c r="AL170" i="265"/>
  <c r="AK170" i="265"/>
  <c r="AC170" i="265"/>
  <c r="AB170" i="265"/>
  <c r="AD172" i="265"/>
  <c r="T170" i="265"/>
  <c r="S170" i="265"/>
  <c r="K170" i="265"/>
  <c r="J170" i="265"/>
  <c r="BV169" i="265"/>
  <c r="BD169" i="265"/>
  <c r="BE169" i="265"/>
  <c r="AU169" i="265"/>
  <c r="K169" i="265"/>
  <c r="BV168" i="265"/>
  <c r="BU168" i="265"/>
  <c r="BM168" i="265"/>
  <c r="BL168" i="265"/>
  <c r="BD168" i="265"/>
  <c r="BC168" i="265"/>
  <c r="AU168" i="265"/>
  <c r="AT168" i="265"/>
  <c r="AL168" i="265"/>
  <c r="AK168" i="265"/>
  <c r="AC168" i="265"/>
  <c r="AB168" i="265"/>
  <c r="T168" i="265"/>
  <c r="S168" i="265"/>
  <c r="K168" i="265"/>
  <c r="J168" i="265"/>
  <c r="BV167" i="265"/>
  <c r="BU167" i="265"/>
  <c r="BM167" i="265"/>
  <c r="BL167" i="265"/>
  <c r="BD167" i="265"/>
  <c r="BC167" i="265"/>
  <c r="AU167" i="265"/>
  <c r="AT167" i="265"/>
  <c r="AL167" i="265"/>
  <c r="AK167" i="265"/>
  <c r="AC167" i="265"/>
  <c r="AB167" i="265"/>
  <c r="T167" i="265"/>
  <c r="S167" i="265"/>
  <c r="K167" i="265"/>
  <c r="J167" i="265"/>
  <c r="BV166" i="265"/>
  <c r="BU166" i="265"/>
  <c r="BW166" i="265"/>
  <c r="BM166" i="265"/>
  <c r="BL166" i="265"/>
  <c r="BD166" i="265"/>
  <c r="BC166" i="265"/>
  <c r="AU166" i="265"/>
  <c r="AT166" i="265"/>
  <c r="AL166" i="265"/>
  <c r="AK166" i="265"/>
  <c r="AC166" i="265"/>
  <c r="AB166" i="265"/>
  <c r="AD168" i="265"/>
  <c r="T166" i="265"/>
  <c r="S166" i="265"/>
  <c r="K166" i="265"/>
  <c r="J166" i="265"/>
  <c r="AM165" i="265"/>
  <c r="K165" i="265"/>
  <c r="BV164" i="265"/>
  <c r="BU164" i="265"/>
  <c r="BM164" i="265"/>
  <c r="BL164" i="265"/>
  <c r="BD164" i="265"/>
  <c r="BC164" i="265"/>
  <c r="AU164" i="265"/>
  <c r="AT164" i="265"/>
  <c r="AL164" i="265"/>
  <c r="AK164" i="265"/>
  <c r="AC164" i="265"/>
  <c r="AB164" i="265"/>
  <c r="T164" i="265"/>
  <c r="S164" i="265"/>
  <c r="K164" i="265"/>
  <c r="J164" i="265"/>
  <c r="BV163" i="265"/>
  <c r="BU163" i="265"/>
  <c r="BM163" i="265"/>
  <c r="BL163" i="265"/>
  <c r="BD163" i="265"/>
  <c r="BC163" i="265"/>
  <c r="AU163" i="265"/>
  <c r="AT163" i="265"/>
  <c r="AL163" i="265"/>
  <c r="AK163" i="265"/>
  <c r="AC163" i="265"/>
  <c r="AB163" i="265"/>
  <c r="T163" i="265"/>
  <c r="S163" i="265"/>
  <c r="K163" i="265"/>
  <c r="J163" i="265"/>
  <c r="BV162" i="265"/>
  <c r="BU162" i="265"/>
  <c r="BW165" i="265"/>
  <c r="BM162" i="265"/>
  <c r="BL162" i="265"/>
  <c r="BN164" i="265"/>
  <c r="BD162" i="265"/>
  <c r="BC162" i="265"/>
  <c r="BE162" i="265"/>
  <c r="AU162" i="265"/>
  <c r="AT162" i="265"/>
  <c r="AL162" i="265"/>
  <c r="AK162" i="265"/>
  <c r="AC162" i="265"/>
  <c r="AB162" i="265"/>
  <c r="AD164" i="265"/>
  <c r="T162" i="265"/>
  <c r="S162" i="265"/>
  <c r="K162" i="265"/>
  <c r="J162" i="265"/>
  <c r="BM161" i="265"/>
  <c r="AU161" i="265"/>
  <c r="K161" i="265"/>
  <c r="BV160" i="265"/>
  <c r="BU160" i="265"/>
  <c r="BM160" i="265"/>
  <c r="BL160" i="265"/>
  <c r="BD160" i="265"/>
  <c r="BC160" i="265"/>
  <c r="AU160" i="265"/>
  <c r="AT160" i="265"/>
  <c r="AL160" i="265"/>
  <c r="AK160" i="265"/>
  <c r="AC160" i="265"/>
  <c r="AB160" i="265"/>
  <c r="T160" i="265"/>
  <c r="S160" i="265"/>
  <c r="K160" i="265"/>
  <c r="J160" i="265"/>
  <c r="BV159" i="265"/>
  <c r="BU159" i="265"/>
  <c r="BM159" i="265"/>
  <c r="BL159" i="265"/>
  <c r="BD159" i="265"/>
  <c r="BC159" i="265"/>
  <c r="AU159" i="265"/>
  <c r="AT159" i="265"/>
  <c r="AL159" i="265"/>
  <c r="AK159" i="265"/>
  <c r="AC159" i="265"/>
  <c r="AB159" i="265"/>
  <c r="T159" i="265"/>
  <c r="S159" i="265"/>
  <c r="K159" i="265"/>
  <c r="J159" i="265"/>
  <c r="BV158" i="265"/>
  <c r="BU158" i="265"/>
  <c r="BM158" i="265"/>
  <c r="BL158" i="265"/>
  <c r="BN160" i="265"/>
  <c r="BD158" i="265"/>
  <c r="BC158" i="265"/>
  <c r="AU158" i="265"/>
  <c r="AT158" i="265"/>
  <c r="AL158" i="265"/>
  <c r="AK158" i="265"/>
  <c r="AC158" i="265"/>
  <c r="AB158" i="265"/>
  <c r="T158" i="265"/>
  <c r="S158" i="265"/>
  <c r="K158" i="265"/>
  <c r="J158" i="265"/>
  <c r="BM157" i="265"/>
  <c r="AU157" i="265"/>
  <c r="BV156" i="265"/>
  <c r="BU156" i="265"/>
  <c r="BM156" i="265"/>
  <c r="BL156" i="265"/>
  <c r="BD156" i="265"/>
  <c r="BC156" i="265"/>
  <c r="AU156" i="265"/>
  <c r="AT156" i="265"/>
  <c r="AL156" i="265"/>
  <c r="AK156" i="265"/>
  <c r="AC156" i="265"/>
  <c r="AB156" i="265"/>
  <c r="T156" i="265"/>
  <c r="S156" i="265"/>
  <c r="K156" i="265"/>
  <c r="J156" i="265"/>
  <c r="BV155" i="265"/>
  <c r="BU155" i="265"/>
  <c r="BM155" i="265"/>
  <c r="BL155" i="265"/>
  <c r="BD155" i="265"/>
  <c r="BC155" i="265"/>
  <c r="AU155" i="265"/>
  <c r="AT155" i="265"/>
  <c r="AL155" i="265"/>
  <c r="AK155" i="265"/>
  <c r="AC155" i="265"/>
  <c r="AB155" i="265"/>
  <c r="T155" i="265"/>
  <c r="S155" i="265"/>
  <c r="K155" i="265"/>
  <c r="J155" i="265"/>
  <c r="BV154" i="265"/>
  <c r="BU154" i="265"/>
  <c r="BW155" i="265"/>
  <c r="BM154" i="265"/>
  <c r="BL154" i="265"/>
  <c r="BN156" i="265"/>
  <c r="BD154" i="265"/>
  <c r="BC154" i="265"/>
  <c r="AU154" i="265"/>
  <c r="AT154" i="265"/>
  <c r="AW157" i="265"/>
  <c r="AL154" i="265"/>
  <c r="AK154" i="265"/>
  <c r="AN156" i="265"/>
  <c r="AC154" i="265"/>
  <c r="AB154" i="265"/>
  <c r="T154" i="265"/>
  <c r="S154" i="265"/>
  <c r="U155" i="265"/>
  <c r="K154" i="265"/>
  <c r="J154" i="265"/>
  <c r="AU153" i="265"/>
  <c r="AL153" i="265"/>
  <c r="AC153" i="265"/>
  <c r="T153" i="265"/>
  <c r="K153" i="265"/>
  <c r="BV152" i="265"/>
  <c r="BU152" i="265"/>
  <c r="BM152" i="265"/>
  <c r="BL152" i="265"/>
  <c r="BD152" i="265"/>
  <c r="BC152" i="265"/>
  <c r="AU152" i="265"/>
  <c r="AT152" i="265"/>
  <c r="AL152" i="265"/>
  <c r="AK152" i="265"/>
  <c r="AC152" i="265"/>
  <c r="AB152" i="265"/>
  <c r="T152" i="265"/>
  <c r="S152" i="265"/>
  <c r="K152" i="265"/>
  <c r="J152" i="265"/>
  <c r="BV151" i="265"/>
  <c r="BU151" i="265"/>
  <c r="BM151" i="265"/>
  <c r="BL151" i="265"/>
  <c r="BD151" i="265"/>
  <c r="BC151" i="265"/>
  <c r="AU151" i="265"/>
  <c r="AT151" i="265"/>
  <c r="AL151" i="265"/>
  <c r="AK151" i="265"/>
  <c r="AC151" i="265"/>
  <c r="AB151" i="265"/>
  <c r="T151" i="265"/>
  <c r="S151" i="265"/>
  <c r="K151" i="265"/>
  <c r="J151" i="265"/>
  <c r="BV150" i="265"/>
  <c r="BU150" i="265"/>
  <c r="BX153" i="265"/>
  <c r="BM150" i="265"/>
  <c r="BL150" i="265"/>
  <c r="BN153" i="265"/>
  <c r="BD150" i="265"/>
  <c r="BC150" i="265"/>
  <c r="AU150" i="265"/>
  <c r="AT150" i="265"/>
  <c r="AL150" i="265"/>
  <c r="AK150" i="265"/>
  <c r="AC150" i="265"/>
  <c r="AB150" i="265"/>
  <c r="T150" i="265"/>
  <c r="S150" i="265"/>
  <c r="K150" i="265"/>
  <c r="J150" i="265"/>
  <c r="BM149" i="265"/>
  <c r="AL149" i="265"/>
  <c r="T149" i="265"/>
  <c r="BV148" i="265"/>
  <c r="BU148" i="265"/>
  <c r="BM148" i="265"/>
  <c r="BL148" i="265"/>
  <c r="BD148" i="265"/>
  <c r="BC148" i="265"/>
  <c r="AU148" i="265"/>
  <c r="AT148" i="265"/>
  <c r="AL148" i="265"/>
  <c r="AK148" i="265"/>
  <c r="AC148" i="265"/>
  <c r="AB148" i="265"/>
  <c r="T148" i="265"/>
  <c r="S148" i="265"/>
  <c r="K148" i="265"/>
  <c r="J148" i="265"/>
  <c r="BV147" i="265"/>
  <c r="BU147" i="265"/>
  <c r="BM147" i="265"/>
  <c r="BL147" i="265"/>
  <c r="BD147" i="265"/>
  <c r="BC147" i="265"/>
  <c r="AU147" i="265"/>
  <c r="AT147" i="265"/>
  <c r="AL147" i="265"/>
  <c r="AK147" i="265"/>
  <c r="AC147" i="265"/>
  <c r="AB147" i="265"/>
  <c r="T147" i="265"/>
  <c r="S147" i="265"/>
  <c r="K147" i="265"/>
  <c r="J147" i="265"/>
  <c r="BV146" i="265"/>
  <c r="BU146" i="265"/>
  <c r="BM146" i="265"/>
  <c r="BL146" i="265"/>
  <c r="BD146" i="265"/>
  <c r="BC146" i="265"/>
  <c r="AU146" i="265"/>
  <c r="AT146" i="265"/>
  <c r="AL146" i="265"/>
  <c r="AK146" i="265"/>
  <c r="AC146" i="265"/>
  <c r="AB146" i="265"/>
  <c r="T146" i="265"/>
  <c r="S146" i="265"/>
  <c r="K146" i="265"/>
  <c r="J146" i="265"/>
  <c r="L148" i="265"/>
  <c r="BV301" i="265"/>
  <c r="BM301" i="265"/>
  <c r="AL301" i="265"/>
  <c r="AC301" i="265"/>
  <c r="G301" i="265"/>
  <c r="K301" i="265"/>
  <c r="BV300" i="265"/>
  <c r="BU300" i="265"/>
  <c r="BM300" i="265"/>
  <c r="BL300" i="265"/>
  <c r="BD300" i="265"/>
  <c r="BC300" i="265"/>
  <c r="AU300" i="265"/>
  <c r="AT300" i="265"/>
  <c r="AL300" i="265"/>
  <c r="AK300" i="265"/>
  <c r="AC300" i="265"/>
  <c r="AB300" i="265"/>
  <c r="T300" i="265"/>
  <c r="S300" i="265"/>
  <c r="K300" i="265"/>
  <c r="J300" i="265"/>
  <c r="BV299" i="265"/>
  <c r="BU299" i="265"/>
  <c r="BM299" i="265"/>
  <c r="BL299" i="265"/>
  <c r="BD299" i="265"/>
  <c r="BC299" i="265"/>
  <c r="AU299" i="265"/>
  <c r="AT299" i="265"/>
  <c r="AL299" i="265"/>
  <c r="AK299" i="265"/>
  <c r="AC299" i="265"/>
  <c r="AB299" i="265"/>
  <c r="T299" i="265"/>
  <c r="S299" i="265"/>
  <c r="K299" i="265"/>
  <c r="J299" i="265"/>
  <c r="BV298" i="265"/>
  <c r="BU298" i="265"/>
  <c r="BM298" i="265"/>
  <c r="BL298" i="265"/>
  <c r="BD298" i="265"/>
  <c r="BC298" i="265"/>
  <c r="AU298" i="265"/>
  <c r="AT298" i="265"/>
  <c r="AL298" i="265"/>
  <c r="AK298" i="265"/>
  <c r="AC298" i="265"/>
  <c r="AB298" i="265"/>
  <c r="T298" i="265"/>
  <c r="S298" i="265"/>
  <c r="V300" i="265"/>
  <c r="K298" i="265"/>
  <c r="J298" i="265"/>
  <c r="M301" i="265"/>
  <c r="BM33" i="265"/>
  <c r="AU33" i="265"/>
  <c r="AC33" i="265"/>
  <c r="T33" i="265"/>
  <c r="G33" i="265"/>
  <c r="BV32" i="265"/>
  <c r="BU32" i="265"/>
  <c r="BM32" i="265"/>
  <c r="BL32" i="265"/>
  <c r="BD32" i="265"/>
  <c r="BC32" i="265"/>
  <c r="AU32" i="265"/>
  <c r="AT32" i="265"/>
  <c r="AL32" i="265"/>
  <c r="AK32" i="265"/>
  <c r="AC32" i="265"/>
  <c r="AB32" i="265"/>
  <c r="T32" i="265"/>
  <c r="S32" i="265"/>
  <c r="K32" i="265"/>
  <c r="J32" i="265"/>
  <c r="BV31" i="265"/>
  <c r="BU31" i="265"/>
  <c r="BM31" i="265"/>
  <c r="BL31" i="265"/>
  <c r="BD31" i="265"/>
  <c r="BC31" i="265"/>
  <c r="AU31" i="265"/>
  <c r="AT31" i="265"/>
  <c r="AL31" i="265"/>
  <c r="AK31" i="265"/>
  <c r="AC31" i="265"/>
  <c r="AB31" i="265"/>
  <c r="T31" i="265"/>
  <c r="S31" i="265"/>
  <c r="K31" i="265"/>
  <c r="J31" i="265"/>
  <c r="BV30" i="265"/>
  <c r="BU30" i="265"/>
  <c r="BM30" i="265"/>
  <c r="BL30" i="265"/>
  <c r="BN30" i="265"/>
  <c r="BD30" i="265"/>
  <c r="BC30" i="265"/>
  <c r="AU30" i="265"/>
  <c r="AT30" i="265"/>
  <c r="AW30" i="265"/>
  <c r="AL30" i="265"/>
  <c r="AK30" i="265"/>
  <c r="AC30" i="265"/>
  <c r="AB30" i="265"/>
  <c r="T30" i="265"/>
  <c r="S30" i="265"/>
  <c r="K30" i="265"/>
  <c r="J30" i="265"/>
  <c r="BM29" i="265"/>
  <c r="AU29" i="265"/>
  <c r="AC29" i="265"/>
  <c r="T29" i="265"/>
  <c r="G29" i="265"/>
  <c r="K29" i="265"/>
  <c r="BV28" i="265"/>
  <c r="BU28" i="265"/>
  <c r="BM28" i="265"/>
  <c r="BL28" i="265"/>
  <c r="BD28" i="265"/>
  <c r="BC28" i="265"/>
  <c r="AU28" i="265"/>
  <c r="AT28" i="265"/>
  <c r="AL28" i="265"/>
  <c r="AK28" i="265"/>
  <c r="AC28" i="265"/>
  <c r="AB28" i="265"/>
  <c r="T28" i="265"/>
  <c r="S28" i="265"/>
  <c r="K28" i="265"/>
  <c r="J28" i="265"/>
  <c r="BV27" i="265"/>
  <c r="BU27" i="265"/>
  <c r="BM27" i="265"/>
  <c r="BL27" i="265"/>
  <c r="BD27" i="265"/>
  <c r="BC27" i="265"/>
  <c r="AU27" i="265"/>
  <c r="AT27" i="265"/>
  <c r="AL27" i="265"/>
  <c r="AK27" i="265"/>
  <c r="AC27" i="265"/>
  <c r="AB27" i="265"/>
  <c r="T27" i="265"/>
  <c r="S27" i="265"/>
  <c r="K27" i="265"/>
  <c r="J27" i="265"/>
  <c r="BV26" i="265"/>
  <c r="BU26" i="265"/>
  <c r="BM26" i="265"/>
  <c r="BL26" i="265"/>
  <c r="BD26" i="265"/>
  <c r="BC26" i="265"/>
  <c r="AU26" i="265"/>
  <c r="AT26" i="265"/>
  <c r="AL26" i="265"/>
  <c r="AK26" i="265"/>
  <c r="AC26" i="265"/>
  <c r="AB26" i="265"/>
  <c r="AE29" i="265"/>
  <c r="T26" i="265"/>
  <c r="S26" i="265"/>
  <c r="K26" i="265"/>
  <c r="J26" i="265"/>
  <c r="BV25" i="265"/>
  <c r="BM25" i="265"/>
  <c r="BD25" i="265"/>
  <c r="AC25" i="265"/>
  <c r="G25" i="265"/>
  <c r="K25" i="265"/>
  <c r="BV24" i="265"/>
  <c r="BU24" i="265"/>
  <c r="BM24" i="265"/>
  <c r="BL24" i="265"/>
  <c r="BD24" i="265"/>
  <c r="BC24" i="265"/>
  <c r="AU24" i="265"/>
  <c r="AT24" i="265"/>
  <c r="AL24" i="265"/>
  <c r="AK24" i="265"/>
  <c r="AC24" i="265"/>
  <c r="AB24" i="265"/>
  <c r="T24" i="265"/>
  <c r="S24" i="265"/>
  <c r="K24" i="265"/>
  <c r="J24" i="265"/>
  <c r="BV23" i="265"/>
  <c r="BU23" i="265"/>
  <c r="BM23" i="265"/>
  <c r="BL23" i="265"/>
  <c r="BD23" i="265"/>
  <c r="BC23" i="265"/>
  <c r="AU23" i="265"/>
  <c r="AT23" i="265"/>
  <c r="AL23" i="265"/>
  <c r="AK23" i="265"/>
  <c r="AC23" i="265"/>
  <c r="AB23" i="265"/>
  <c r="T23" i="265"/>
  <c r="S23" i="265"/>
  <c r="K23" i="265"/>
  <c r="J23" i="265"/>
  <c r="BV22" i="265"/>
  <c r="BU22" i="265"/>
  <c r="BX25" i="265"/>
  <c r="BM22" i="265"/>
  <c r="BL22" i="265"/>
  <c r="BD22" i="265"/>
  <c r="BC22" i="265"/>
  <c r="AU22" i="265"/>
  <c r="AT22" i="265"/>
  <c r="AL22" i="265"/>
  <c r="AK22" i="265"/>
  <c r="AC22" i="265"/>
  <c r="AB22" i="265"/>
  <c r="T22" i="265"/>
  <c r="S22" i="265"/>
  <c r="K22" i="265"/>
  <c r="J22" i="265"/>
  <c r="BV21" i="265"/>
  <c r="BD21" i="265"/>
  <c r="AC21" i="265"/>
  <c r="T21" i="265"/>
  <c r="G21" i="265"/>
  <c r="K21" i="265"/>
  <c r="BV20" i="265"/>
  <c r="BU20" i="265"/>
  <c r="BM20" i="265"/>
  <c r="BL20" i="265"/>
  <c r="BD20" i="265"/>
  <c r="BC20" i="265"/>
  <c r="AU20" i="265"/>
  <c r="AT20" i="265"/>
  <c r="AL20" i="265"/>
  <c r="AK20" i="265"/>
  <c r="AC20" i="265"/>
  <c r="AB20" i="265"/>
  <c r="T20" i="265"/>
  <c r="S20" i="265"/>
  <c r="K20" i="265"/>
  <c r="J20" i="265"/>
  <c r="BV19" i="265"/>
  <c r="BU19" i="265"/>
  <c r="BM19" i="265"/>
  <c r="BL19" i="265"/>
  <c r="BD19" i="265"/>
  <c r="BC19" i="265"/>
  <c r="AU19" i="265"/>
  <c r="AT19" i="265"/>
  <c r="AL19" i="265"/>
  <c r="AK19" i="265"/>
  <c r="AC19" i="265"/>
  <c r="AB19" i="265"/>
  <c r="T19" i="265"/>
  <c r="S19" i="265"/>
  <c r="K19" i="265"/>
  <c r="J19" i="265"/>
  <c r="BV18" i="265"/>
  <c r="BU18" i="265"/>
  <c r="BM18" i="265"/>
  <c r="BL18" i="265"/>
  <c r="BD18" i="265"/>
  <c r="BC18" i="265"/>
  <c r="AU18" i="265"/>
  <c r="AT18" i="265"/>
  <c r="AL18" i="265"/>
  <c r="AK18" i="265"/>
  <c r="AC18" i="265"/>
  <c r="AB18" i="265"/>
  <c r="T18" i="265"/>
  <c r="S18" i="265"/>
  <c r="K18" i="265"/>
  <c r="J18" i="265"/>
  <c r="BV17" i="265"/>
  <c r="AC17" i="265"/>
  <c r="G17" i="265"/>
  <c r="K17" i="265"/>
  <c r="BV16" i="265"/>
  <c r="BU16" i="265"/>
  <c r="BM16" i="265"/>
  <c r="BL16" i="265"/>
  <c r="BD16" i="265"/>
  <c r="BC16" i="265"/>
  <c r="AU16" i="265"/>
  <c r="AT16" i="265"/>
  <c r="AL16" i="265"/>
  <c r="AK16" i="265"/>
  <c r="AC16" i="265"/>
  <c r="AB16" i="265"/>
  <c r="T16" i="265"/>
  <c r="S16" i="265"/>
  <c r="K16" i="265"/>
  <c r="J16" i="265"/>
  <c r="BV15" i="265"/>
  <c r="BU15" i="265"/>
  <c r="BM15" i="265"/>
  <c r="BL15" i="265"/>
  <c r="BD15" i="265"/>
  <c r="BC15" i="265"/>
  <c r="AU15" i="265"/>
  <c r="AT15" i="265"/>
  <c r="AL15" i="265"/>
  <c r="AK15" i="265"/>
  <c r="AC15" i="265"/>
  <c r="AB15" i="265"/>
  <c r="T15" i="265"/>
  <c r="S15" i="265"/>
  <c r="K15" i="265"/>
  <c r="J15" i="265"/>
  <c r="BV14" i="265"/>
  <c r="BU14" i="265"/>
  <c r="BM14" i="265"/>
  <c r="BL14" i="265"/>
  <c r="BD14" i="265"/>
  <c r="BC14" i="265"/>
  <c r="BE14" i="265"/>
  <c r="AU14" i="265"/>
  <c r="AT14" i="265"/>
  <c r="AL14" i="265"/>
  <c r="AK14" i="265"/>
  <c r="AC14" i="265"/>
  <c r="AB14" i="265"/>
  <c r="AD16" i="265"/>
  <c r="T14" i="265"/>
  <c r="S14" i="265"/>
  <c r="K14" i="265"/>
  <c r="J14" i="265"/>
  <c r="G13" i="265"/>
  <c r="BV12" i="265"/>
  <c r="BU12" i="265"/>
  <c r="BM12" i="265"/>
  <c r="BL12" i="265"/>
  <c r="BD12" i="265"/>
  <c r="BC12" i="265"/>
  <c r="AU12" i="265"/>
  <c r="AT12" i="265"/>
  <c r="AL12" i="265"/>
  <c r="AK12" i="265"/>
  <c r="AC12" i="265"/>
  <c r="AB12" i="265"/>
  <c r="T12" i="265"/>
  <c r="S12" i="265"/>
  <c r="K12" i="265"/>
  <c r="J12" i="265"/>
  <c r="BV11" i="265"/>
  <c r="BU11" i="265"/>
  <c r="BM11" i="265"/>
  <c r="BL11" i="265"/>
  <c r="BD11" i="265"/>
  <c r="BC11" i="265"/>
  <c r="AU11" i="265"/>
  <c r="AT11" i="265"/>
  <c r="AL11" i="265"/>
  <c r="AK11" i="265"/>
  <c r="AC11" i="265"/>
  <c r="AB11" i="265"/>
  <c r="T11" i="265"/>
  <c r="S11" i="265"/>
  <c r="K11" i="265"/>
  <c r="J11" i="265"/>
  <c r="BV10" i="265"/>
  <c r="BU10" i="265"/>
  <c r="BW12" i="265"/>
  <c r="BM10" i="265"/>
  <c r="BL10" i="265"/>
  <c r="BN12" i="265"/>
  <c r="BD10" i="265"/>
  <c r="BC10" i="265"/>
  <c r="BF13" i="265"/>
  <c r="AU10" i="265"/>
  <c r="AT10" i="265"/>
  <c r="AW11" i="265"/>
  <c r="AL10" i="265"/>
  <c r="AK10" i="265"/>
  <c r="AC10" i="265"/>
  <c r="AB10" i="265"/>
  <c r="T10" i="265"/>
  <c r="S10" i="265"/>
  <c r="V13" i="265"/>
  <c r="K10" i="265"/>
  <c r="J10" i="265"/>
  <c r="M11" i="265"/>
  <c r="AU9" i="265"/>
  <c r="T9" i="265"/>
  <c r="G9" i="265"/>
  <c r="BV8" i="265"/>
  <c r="BU8" i="265"/>
  <c r="BM8" i="265"/>
  <c r="BL8" i="265"/>
  <c r="BD8" i="265"/>
  <c r="BC8" i="265"/>
  <c r="AU8" i="265"/>
  <c r="AT8" i="265"/>
  <c r="AL8" i="265"/>
  <c r="AK8" i="265"/>
  <c r="AC8" i="265"/>
  <c r="AB8" i="265"/>
  <c r="T8" i="265"/>
  <c r="S8" i="265"/>
  <c r="K8" i="265"/>
  <c r="J8" i="265"/>
  <c r="BV7" i="265"/>
  <c r="BU7" i="265"/>
  <c r="BM7" i="265"/>
  <c r="BL7" i="265"/>
  <c r="BD7" i="265"/>
  <c r="BC7" i="265"/>
  <c r="AU7" i="265"/>
  <c r="AT7" i="265"/>
  <c r="AL7" i="265"/>
  <c r="AK7" i="265"/>
  <c r="AC7" i="265"/>
  <c r="AB7" i="265"/>
  <c r="T7" i="265"/>
  <c r="S7" i="265"/>
  <c r="K7" i="265"/>
  <c r="J7" i="265"/>
  <c r="BV6" i="265"/>
  <c r="BU6" i="265"/>
  <c r="BX8" i="265"/>
  <c r="BM6" i="265"/>
  <c r="BL6" i="265"/>
  <c r="BD6" i="265"/>
  <c r="BC6" i="265"/>
  <c r="AU6" i="265"/>
  <c r="AT6" i="265"/>
  <c r="AL6" i="265"/>
  <c r="AK6" i="265"/>
  <c r="AN9" i="265"/>
  <c r="AC6" i="265"/>
  <c r="AB6" i="265"/>
  <c r="T6" i="265"/>
  <c r="S6" i="265"/>
  <c r="V6" i="265"/>
  <c r="K6" i="265"/>
  <c r="J6" i="265"/>
  <c r="L8" i="265"/>
  <c r="BF6" i="265"/>
  <c r="BO8" i="265"/>
  <c r="K9" i="265"/>
  <c r="AN110" i="265"/>
  <c r="AW8" i="265"/>
  <c r="V94" i="265"/>
  <c r="U96" i="265"/>
  <c r="AW103" i="265"/>
  <c r="M65" i="265"/>
  <c r="BF65" i="265"/>
  <c r="BE63" i="265"/>
  <c r="BF64" i="265"/>
  <c r="AD73" i="265"/>
  <c r="AM78" i="265"/>
  <c r="BW81" i="265"/>
  <c r="U79" i="265"/>
  <c r="AN80" i="265"/>
  <c r="BX81" i="265"/>
  <c r="BO55" i="265"/>
  <c r="M176" i="265"/>
  <c r="M174" i="265"/>
  <c r="V174" i="265"/>
  <c r="AN175" i="265"/>
  <c r="BX175" i="265"/>
  <c r="BW176" i="265"/>
  <c r="V193" i="265"/>
  <c r="BF190" i="265"/>
  <c r="BF208" i="265"/>
  <c r="BF206" i="265"/>
  <c r="U224" i="265"/>
  <c r="V222" i="265"/>
  <c r="V225" i="265"/>
  <c r="AW246" i="265"/>
  <c r="BN249" i="265"/>
  <c r="AW262" i="265"/>
  <c r="BX286" i="265"/>
  <c r="BE288" i="265"/>
  <c r="BN102" i="265"/>
  <c r="BF63" i="265"/>
  <c r="AV71" i="265"/>
  <c r="V78" i="265"/>
  <c r="AN79" i="265"/>
  <c r="BX80" i="265"/>
  <c r="U46" i="265"/>
  <c r="AW57" i="265"/>
  <c r="BN54" i="265"/>
  <c r="BO56" i="265"/>
  <c r="BO57" i="265"/>
  <c r="U174" i="265"/>
  <c r="BW174" i="265"/>
  <c r="L175" i="265"/>
  <c r="BX176" i="265"/>
  <c r="AN177" i="265"/>
  <c r="BW192" i="265"/>
  <c r="AV198" i="265"/>
  <c r="BE207" i="265"/>
  <c r="AV214" i="265"/>
  <c r="U223" i="265"/>
  <c r="L225" i="265"/>
  <c r="AW265" i="265"/>
  <c r="U286" i="265"/>
  <c r="BX289" i="265"/>
  <c r="V287" i="265"/>
  <c r="BE289" i="265"/>
  <c r="BE95" i="265"/>
  <c r="BO104" i="265"/>
  <c r="AM174" i="265"/>
  <c r="BX174" i="265"/>
  <c r="BW190" i="265"/>
  <c r="BE208" i="265"/>
  <c r="AW216" i="265"/>
  <c r="AW214" i="265"/>
  <c r="L222" i="265"/>
  <c r="V223" i="265"/>
  <c r="V224" i="265"/>
  <c r="AD262" i="265"/>
  <c r="BE286" i="265"/>
  <c r="BF80" i="265"/>
  <c r="BW184" i="265"/>
  <c r="U110" i="265"/>
  <c r="AT293" i="265"/>
  <c r="S65" i="265"/>
  <c r="AM49" i="265"/>
  <c r="BE129" i="265"/>
  <c r="K141" i="265"/>
  <c r="AU113" i="265"/>
  <c r="AT141" i="265"/>
  <c r="BV141" i="265"/>
  <c r="K113" i="265"/>
  <c r="BM113" i="265"/>
  <c r="I186" i="265"/>
  <c r="R88" i="265"/>
  <c r="R87" i="265"/>
  <c r="R86" i="265"/>
  <c r="U182" i="265"/>
  <c r="R185" i="265"/>
  <c r="R184" i="265"/>
  <c r="R182" i="265"/>
  <c r="R183" i="265"/>
  <c r="V254" i="265"/>
  <c r="R257" i="265"/>
  <c r="R256" i="265"/>
  <c r="R254" i="265"/>
  <c r="R255" i="265"/>
  <c r="AA33" i="265"/>
  <c r="AA32" i="265"/>
  <c r="AA30" i="265"/>
  <c r="AA31" i="265"/>
  <c r="AA103" i="265"/>
  <c r="AA102" i="265"/>
  <c r="AA104" i="265"/>
  <c r="AA198" i="265"/>
  <c r="AE296" i="265"/>
  <c r="AA295" i="265"/>
  <c r="AA294" i="265"/>
  <c r="AA296" i="265"/>
  <c r="AJ72" i="265"/>
  <c r="AJ71" i="265"/>
  <c r="AJ70" i="265"/>
  <c r="AJ73" i="265"/>
  <c r="AJ144" i="265"/>
  <c r="AJ143" i="265"/>
  <c r="AJ142" i="265"/>
  <c r="AJ145" i="265"/>
  <c r="AN241" i="265"/>
  <c r="AJ241" i="265"/>
  <c r="AJ240" i="265"/>
  <c r="AJ239" i="265"/>
  <c r="AJ238" i="265"/>
  <c r="AW15" i="265"/>
  <c r="AS17" i="265"/>
  <c r="AS16" i="265"/>
  <c r="AS15" i="265"/>
  <c r="AS14" i="265"/>
  <c r="AS113" i="265"/>
  <c r="AS112" i="265"/>
  <c r="AS111" i="265"/>
  <c r="AS110" i="265"/>
  <c r="AV184" i="265"/>
  <c r="AS184" i="265"/>
  <c r="AS183" i="265"/>
  <c r="AS182" i="265"/>
  <c r="AS254" i="265"/>
  <c r="BB33" i="265"/>
  <c r="BB32" i="265"/>
  <c r="BB31" i="265"/>
  <c r="BB30" i="265"/>
  <c r="BB104" i="265"/>
  <c r="BB103" i="265"/>
  <c r="BB102" i="265"/>
  <c r="BB105" i="265"/>
  <c r="BF198" i="265"/>
  <c r="BB200" i="265"/>
  <c r="BB199" i="265"/>
  <c r="BB198" i="265"/>
  <c r="BB201" i="265"/>
  <c r="BE270" i="265"/>
  <c r="BB272" i="265"/>
  <c r="BB271" i="265"/>
  <c r="BB270" i="265"/>
  <c r="BB273" i="265"/>
  <c r="BK48" i="265"/>
  <c r="BK47" i="265"/>
  <c r="BK46" i="265"/>
  <c r="BK49" i="265"/>
  <c r="BK97" i="265"/>
  <c r="BK94" i="265"/>
  <c r="BK95" i="265"/>
  <c r="BK96" i="265"/>
  <c r="BK145" i="265"/>
  <c r="BN216" i="265"/>
  <c r="BK217" i="265"/>
  <c r="BK215" i="265"/>
  <c r="BK216" i="265"/>
  <c r="BK214" i="265"/>
  <c r="BN286" i="265"/>
  <c r="BK289" i="265"/>
  <c r="BK287" i="265"/>
  <c r="BK288" i="265"/>
  <c r="BK286" i="265"/>
  <c r="BT64" i="265"/>
  <c r="BT63" i="265"/>
  <c r="BT62" i="265"/>
  <c r="BT89" i="265"/>
  <c r="BT88" i="265"/>
  <c r="BT87" i="265"/>
  <c r="BT86" i="265"/>
  <c r="BT160" i="265"/>
  <c r="BT159" i="265"/>
  <c r="BT158" i="265"/>
  <c r="BX257" i="265"/>
  <c r="BT256" i="265"/>
  <c r="BT255" i="265"/>
  <c r="BT254" i="265"/>
  <c r="U62" i="265"/>
  <c r="BX88" i="265"/>
  <c r="U38" i="265"/>
  <c r="BF174" i="265"/>
  <c r="BF175" i="265"/>
  <c r="BX184" i="265"/>
  <c r="BX185" i="265"/>
  <c r="U233" i="265"/>
  <c r="I24" i="265"/>
  <c r="M49" i="265"/>
  <c r="I46" i="265"/>
  <c r="I49" i="265"/>
  <c r="I48" i="265"/>
  <c r="I47" i="265"/>
  <c r="M72" i="265"/>
  <c r="I70" i="265"/>
  <c r="I73" i="265"/>
  <c r="I72" i="265"/>
  <c r="I71" i="265"/>
  <c r="I95" i="265"/>
  <c r="I94" i="265"/>
  <c r="I97" i="265"/>
  <c r="I96" i="265"/>
  <c r="M118" i="265"/>
  <c r="I143" i="265"/>
  <c r="I142" i="265"/>
  <c r="I145" i="265"/>
  <c r="I144" i="265"/>
  <c r="I168" i="265"/>
  <c r="I167" i="265"/>
  <c r="I166" i="265"/>
  <c r="I169" i="265"/>
  <c r="M191" i="265"/>
  <c r="I191" i="265"/>
  <c r="I190" i="265"/>
  <c r="I193" i="265"/>
  <c r="I192" i="265"/>
  <c r="I238" i="265"/>
  <c r="I241" i="265"/>
  <c r="I240" i="265"/>
  <c r="I239" i="265"/>
  <c r="I262" i="265"/>
  <c r="I265" i="265"/>
  <c r="I264" i="265"/>
  <c r="I263" i="265"/>
  <c r="I288" i="265"/>
  <c r="I286" i="265"/>
  <c r="I287" i="265"/>
  <c r="R18" i="265"/>
  <c r="R21" i="265"/>
  <c r="R19" i="265"/>
  <c r="R20" i="265"/>
  <c r="U43" i="265"/>
  <c r="R42" i="265"/>
  <c r="R44" i="265"/>
  <c r="R43" i="265"/>
  <c r="U66" i="265"/>
  <c r="R66" i="265"/>
  <c r="R69" i="265"/>
  <c r="R67" i="265"/>
  <c r="R68" i="265"/>
  <c r="R91" i="265"/>
  <c r="R114" i="265"/>
  <c r="R117" i="265"/>
  <c r="R115" i="265"/>
  <c r="R116" i="265"/>
  <c r="V141" i="265"/>
  <c r="R138" i="265"/>
  <c r="R140" i="265"/>
  <c r="R139" i="265"/>
  <c r="R163" i="265"/>
  <c r="R162" i="265"/>
  <c r="R164" i="265"/>
  <c r="R165" i="265"/>
  <c r="V189" i="265"/>
  <c r="R187" i="265"/>
  <c r="R186" i="265"/>
  <c r="R188" i="265"/>
  <c r="R189" i="265"/>
  <c r="R211" i="265"/>
  <c r="R212" i="265"/>
  <c r="V234" i="265"/>
  <c r="R235" i="265"/>
  <c r="R234" i="265"/>
  <c r="R236" i="265"/>
  <c r="R259" i="265"/>
  <c r="R258" i="265"/>
  <c r="R261" i="265"/>
  <c r="R260" i="265"/>
  <c r="U283" i="265"/>
  <c r="R283" i="265"/>
  <c r="R282" i="265"/>
  <c r="R284" i="265"/>
  <c r="R285" i="265"/>
  <c r="AA11" i="265"/>
  <c r="AA10" i="265"/>
  <c r="AA12" i="265"/>
  <c r="AA13" i="265"/>
  <c r="AD35" i="265"/>
  <c r="AA35" i="265"/>
  <c r="AA34" i="265"/>
  <c r="AA36" i="265"/>
  <c r="AE59" i="265"/>
  <c r="AA59" i="265"/>
  <c r="AA58" i="265"/>
  <c r="AA60" i="265"/>
  <c r="AA61" i="265"/>
  <c r="AA85" i="265"/>
  <c r="AA84" i="265"/>
  <c r="AA83" i="265"/>
  <c r="AA82" i="265"/>
  <c r="AE108" i="265"/>
  <c r="AA109" i="265"/>
  <c r="AA108" i="265"/>
  <c r="AA107" i="265"/>
  <c r="AA106" i="265"/>
  <c r="AE132" i="265"/>
  <c r="AA132" i="265"/>
  <c r="AA131" i="265"/>
  <c r="AA130" i="265"/>
  <c r="AD156" i="265"/>
  <c r="AA157" i="265"/>
  <c r="AA156" i="265"/>
  <c r="AA155" i="265"/>
  <c r="AA154" i="265"/>
  <c r="AA181" i="265"/>
  <c r="AA180" i="265"/>
  <c r="AA179" i="265"/>
  <c r="AA178" i="265"/>
  <c r="AD202" i="265"/>
  <c r="AA205" i="265"/>
  <c r="AA204" i="265"/>
  <c r="AA203" i="265"/>
  <c r="AA202" i="265"/>
  <c r="AE226" i="265"/>
  <c r="AA228" i="265"/>
  <c r="AA227" i="265"/>
  <c r="AA226" i="265"/>
  <c r="AD250" i="265"/>
  <c r="AA253" i="265"/>
  <c r="AA252" i="265"/>
  <c r="AA251" i="265"/>
  <c r="AA250" i="265"/>
  <c r="AE277" i="265"/>
  <c r="AA277" i="265"/>
  <c r="AA276" i="265"/>
  <c r="AA275" i="265"/>
  <c r="AA274" i="265"/>
  <c r="AA301" i="265"/>
  <c r="AA300" i="265"/>
  <c r="AA299" i="265"/>
  <c r="AA298" i="265"/>
  <c r="AJ28" i="265"/>
  <c r="AJ27" i="265"/>
  <c r="AJ26" i="265"/>
  <c r="AM50" i="265"/>
  <c r="AJ53" i="265"/>
  <c r="AJ52" i="265"/>
  <c r="AJ51" i="265"/>
  <c r="AJ50" i="265"/>
  <c r="AN76" i="265"/>
  <c r="AJ77" i="265"/>
  <c r="AJ76" i="265"/>
  <c r="AJ75" i="265"/>
  <c r="AJ74" i="265"/>
  <c r="AN98" i="265"/>
  <c r="AJ101" i="265"/>
  <c r="AJ100" i="265"/>
  <c r="AJ99" i="265"/>
  <c r="AJ98" i="265"/>
  <c r="AN122" i="265"/>
  <c r="AJ124" i="265"/>
  <c r="AJ123" i="265"/>
  <c r="AJ122" i="265"/>
  <c r="AN149" i="265"/>
  <c r="AJ149" i="265"/>
  <c r="AJ148" i="265"/>
  <c r="AJ147" i="265"/>
  <c r="AJ146" i="265"/>
  <c r="AN170" i="265"/>
  <c r="AJ173" i="265"/>
  <c r="AJ172" i="265"/>
  <c r="AJ171" i="265"/>
  <c r="AJ170" i="265"/>
  <c r="AJ197" i="265"/>
  <c r="AJ196" i="265"/>
  <c r="AJ195" i="265"/>
  <c r="AJ194" i="265"/>
  <c r="AJ220" i="265"/>
  <c r="AJ218" i="265"/>
  <c r="AJ219" i="265"/>
  <c r="AJ245" i="265"/>
  <c r="AJ244" i="265"/>
  <c r="AJ242" i="265"/>
  <c r="AJ243" i="265"/>
  <c r="AM268" i="265"/>
  <c r="AJ269" i="265"/>
  <c r="AJ268" i="265"/>
  <c r="AJ266" i="265"/>
  <c r="AJ267" i="265"/>
  <c r="AN290" i="265"/>
  <c r="AJ293" i="265"/>
  <c r="AJ292" i="265"/>
  <c r="AJ290" i="265"/>
  <c r="AJ291" i="265"/>
  <c r="AW19" i="265"/>
  <c r="AS20" i="265"/>
  <c r="AS18" i="265"/>
  <c r="AS19" i="265"/>
  <c r="AW45" i="265"/>
  <c r="AS45" i="265"/>
  <c r="AS44" i="265"/>
  <c r="AS42" i="265"/>
  <c r="AS43" i="265"/>
  <c r="AV66" i="265"/>
  <c r="AS69" i="265"/>
  <c r="AS68" i="265"/>
  <c r="AS66" i="265"/>
  <c r="AS67" i="265"/>
  <c r="AV92" i="265"/>
  <c r="AS93" i="265"/>
  <c r="AS92" i="265"/>
  <c r="AS90" i="265"/>
  <c r="AS91" i="265"/>
  <c r="AS116" i="265"/>
  <c r="AS114" i="265"/>
  <c r="AS115" i="265"/>
  <c r="AW139" i="265"/>
  <c r="AS141" i="265"/>
  <c r="AS140" i="265"/>
  <c r="AS138" i="265"/>
  <c r="AS139" i="265"/>
  <c r="AS165" i="265"/>
  <c r="AS164" i="265"/>
  <c r="AS162" i="265"/>
  <c r="AS163" i="265"/>
  <c r="AV188" i="265"/>
  <c r="AS189" i="265"/>
  <c r="AS188" i="265"/>
  <c r="AS186" i="265"/>
  <c r="AS187" i="265"/>
  <c r="AV212" i="265"/>
  <c r="AS212" i="265"/>
  <c r="AS210" i="265"/>
  <c r="AS211" i="265"/>
  <c r="AS237" i="265"/>
  <c r="AW258" i="265"/>
  <c r="AS261" i="265"/>
  <c r="AS260" i="265"/>
  <c r="AS258" i="265"/>
  <c r="AS259" i="265"/>
  <c r="AS285" i="265"/>
  <c r="AS284" i="265"/>
  <c r="AS282" i="265"/>
  <c r="AS283" i="265"/>
  <c r="BB13" i="265"/>
  <c r="BB12" i="265"/>
  <c r="BB10" i="265"/>
  <c r="BB11" i="265"/>
  <c r="BE36" i="265"/>
  <c r="BB37" i="265"/>
  <c r="BB36" i="265"/>
  <c r="BB35" i="265"/>
  <c r="BB34" i="265"/>
  <c r="BF60" i="265"/>
  <c r="BB61" i="265"/>
  <c r="BB60" i="265"/>
  <c r="BB59" i="265"/>
  <c r="BB58" i="265"/>
  <c r="BB85" i="265"/>
  <c r="BB84" i="265"/>
  <c r="BB83" i="265"/>
  <c r="BB82" i="265"/>
  <c r="BF108" i="265"/>
  <c r="BB108" i="265"/>
  <c r="BB107" i="265"/>
  <c r="BB106" i="265"/>
  <c r="BF132" i="265"/>
  <c r="BB133" i="265"/>
  <c r="BB132" i="265"/>
  <c r="BB131" i="265"/>
  <c r="BB130" i="265"/>
  <c r="BB157" i="265"/>
  <c r="BB156" i="265"/>
  <c r="BB155" i="265"/>
  <c r="BB154" i="265"/>
  <c r="BE178" i="265"/>
  <c r="BB181" i="265"/>
  <c r="BB180" i="265"/>
  <c r="BB179" i="265"/>
  <c r="BB178" i="265"/>
  <c r="BE204" i="265"/>
  <c r="BB204" i="265"/>
  <c r="BB203" i="265"/>
  <c r="BB202" i="265"/>
  <c r="BE226" i="265"/>
  <c r="BB229" i="265"/>
  <c r="BB228" i="265"/>
  <c r="BB227" i="265"/>
  <c r="BB226" i="265"/>
  <c r="BF250" i="265"/>
  <c r="BB253" i="265"/>
  <c r="BB252" i="265"/>
  <c r="BB251" i="265"/>
  <c r="BB250" i="265"/>
  <c r="BF276" i="265"/>
  <c r="BB277" i="265"/>
  <c r="BB276" i="265"/>
  <c r="BB275" i="265"/>
  <c r="BB274" i="265"/>
  <c r="BE300" i="265"/>
  <c r="BB300" i="265"/>
  <c r="BB299" i="265"/>
  <c r="BB298" i="265"/>
  <c r="BK29" i="265"/>
  <c r="BK28" i="265"/>
  <c r="BK27" i="265"/>
  <c r="BK26" i="265"/>
  <c r="BK53" i="265"/>
  <c r="BK52" i="265"/>
  <c r="BK51" i="265"/>
  <c r="BK50" i="265"/>
  <c r="BN74" i="265"/>
  <c r="BK77" i="265"/>
  <c r="BK76" i="265"/>
  <c r="BK75" i="265"/>
  <c r="BK74" i="265"/>
  <c r="BK100" i="265"/>
  <c r="BK123" i="265"/>
  <c r="BK122" i="265"/>
  <c r="BK125" i="265"/>
  <c r="BK124" i="265"/>
  <c r="BK147" i="265"/>
  <c r="BK146" i="265"/>
  <c r="BK149" i="265"/>
  <c r="BK148" i="265"/>
  <c r="BK171" i="265"/>
  <c r="BK170" i="265"/>
  <c r="BK173" i="265"/>
  <c r="BK172" i="265"/>
  <c r="BK195" i="265"/>
  <c r="BK194" i="265"/>
  <c r="BK196" i="265"/>
  <c r="BN220" i="265"/>
  <c r="BK219" i="265"/>
  <c r="BK218" i="265"/>
  <c r="BK221" i="265"/>
  <c r="BK220" i="265"/>
  <c r="BK243" i="265"/>
  <c r="BK242" i="265"/>
  <c r="BK245" i="265"/>
  <c r="BK244" i="265"/>
  <c r="BN266" i="265"/>
  <c r="BK267" i="265"/>
  <c r="BK266" i="265"/>
  <c r="BK269" i="265"/>
  <c r="BK268" i="265"/>
  <c r="BO290" i="265"/>
  <c r="BK291" i="265"/>
  <c r="BK290" i="265"/>
  <c r="BK292" i="265"/>
  <c r="BX21" i="265"/>
  <c r="BT21" i="265"/>
  <c r="BT19" i="265"/>
  <c r="BT20" i="265"/>
  <c r="BT18" i="265"/>
  <c r="BW44" i="265"/>
  <c r="BT45" i="265"/>
  <c r="BT43" i="265"/>
  <c r="BT42" i="265"/>
  <c r="BT44" i="265"/>
  <c r="BT69" i="265"/>
  <c r="BT67" i="265"/>
  <c r="BT68" i="265"/>
  <c r="BT66" i="265"/>
  <c r="BX93" i="265"/>
  <c r="BT91" i="265"/>
  <c r="BT92" i="265"/>
  <c r="BT90" i="265"/>
  <c r="BX117" i="265"/>
  <c r="BT117" i="265"/>
  <c r="BT115" i="265"/>
  <c r="BT114" i="265"/>
  <c r="BT116" i="265"/>
  <c r="BX141" i="265"/>
  <c r="BT138" i="265"/>
  <c r="BT141" i="265"/>
  <c r="BT139" i="265"/>
  <c r="BT140" i="265"/>
  <c r="BT162" i="265"/>
  <c r="BT165" i="265"/>
  <c r="BT163" i="265"/>
  <c r="BT164" i="265"/>
  <c r="BX188" i="265"/>
  <c r="BT186" i="265"/>
  <c r="BT187" i="265"/>
  <c r="BT188" i="265"/>
  <c r="BT210" i="265"/>
  <c r="BT213" i="265"/>
  <c r="BT211" i="265"/>
  <c r="BT212" i="265"/>
  <c r="BW235" i="265"/>
  <c r="BT234" i="265"/>
  <c r="BT237" i="265"/>
  <c r="BT235" i="265"/>
  <c r="BT236" i="265"/>
  <c r="BW258" i="265"/>
  <c r="BT258" i="265"/>
  <c r="BT261" i="265"/>
  <c r="BT259" i="265"/>
  <c r="BT260" i="265"/>
  <c r="BX284" i="265"/>
  <c r="BT282" i="265"/>
  <c r="BT283" i="265"/>
  <c r="BT284" i="265"/>
  <c r="BX281" i="265"/>
  <c r="BT281" i="265"/>
  <c r="BT280" i="265"/>
  <c r="BT279" i="265"/>
  <c r="BT278" i="265"/>
  <c r="AN142" i="265"/>
  <c r="AM97" i="265"/>
  <c r="U64" i="265"/>
  <c r="BW65" i="265"/>
  <c r="AM70" i="265"/>
  <c r="BN73" i="265"/>
  <c r="AD81" i="265"/>
  <c r="U86" i="265"/>
  <c r="U87" i="265"/>
  <c r="BN46" i="265"/>
  <c r="BO47" i="265"/>
  <c r="BO48" i="265"/>
  <c r="BO49" i="265"/>
  <c r="AD56" i="265"/>
  <c r="AE55" i="265"/>
  <c r="I28" i="265"/>
  <c r="I53" i="265"/>
  <c r="I51" i="265"/>
  <c r="I50" i="265"/>
  <c r="I52" i="265"/>
  <c r="I77" i="265"/>
  <c r="I74" i="265"/>
  <c r="I76" i="265"/>
  <c r="I75" i="265"/>
  <c r="I101" i="265"/>
  <c r="I99" i="265"/>
  <c r="I98" i="265"/>
  <c r="I100" i="265"/>
  <c r="I125" i="265"/>
  <c r="I149" i="265"/>
  <c r="I148" i="265"/>
  <c r="I147" i="265"/>
  <c r="I146" i="265"/>
  <c r="I172" i="265"/>
  <c r="I171" i="265"/>
  <c r="I170" i="265"/>
  <c r="I173" i="265"/>
  <c r="I196" i="265"/>
  <c r="I194" i="265"/>
  <c r="I195" i="265"/>
  <c r="I197" i="265"/>
  <c r="I219" i="265"/>
  <c r="I245" i="265"/>
  <c r="I244" i="265"/>
  <c r="I243" i="265"/>
  <c r="I242" i="265"/>
  <c r="M266" i="265"/>
  <c r="I266" i="265"/>
  <c r="I268" i="265"/>
  <c r="I267" i="265"/>
  <c r="I269" i="265"/>
  <c r="I292" i="265"/>
  <c r="I291" i="265"/>
  <c r="I293" i="265"/>
  <c r="I290" i="265"/>
  <c r="R24" i="265"/>
  <c r="R23" i="265"/>
  <c r="R22" i="265"/>
  <c r="R25" i="265"/>
  <c r="R48" i="265"/>
  <c r="R47" i="265"/>
  <c r="R46" i="265"/>
  <c r="R72" i="265"/>
  <c r="R96" i="265"/>
  <c r="R95" i="265"/>
  <c r="R94" i="265"/>
  <c r="R97" i="265"/>
  <c r="R120" i="265"/>
  <c r="R144" i="265"/>
  <c r="R143" i="265"/>
  <c r="R142" i="265"/>
  <c r="R145" i="265"/>
  <c r="R169" i="265"/>
  <c r="R168" i="265"/>
  <c r="R167" i="265"/>
  <c r="R166" i="265"/>
  <c r="R193" i="265"/>
  <c r="R192" i="265"/>
  <c r="R191" i="265"/>
  <c r="R190" i="265"/>
  <c r="R217" i="265"/>
  <c r="R216" i="265"/>
  <c r="R215" i="265"/>
  <c r="R214" i="265"/>
  <c r="R240" i="265"/>
  <c r="R239" i="265"/>
  <c r="R238" i="265"/>
  <c r="R265" i="265"/>
  <c r="R264" i="265"/>
  <c r="R263" i="265"/>
  <c r="R262" i="265"/>
  <c r="U287" i="265"/>
  <c r="R289" i="265"/>
  <c r="R288" i="265"/>
  <c r="R287" i="265"/>
  <c r="R286" i="265"/>
  <c r="AA17" i="265"/>
  <c r="AA16" i="265"/>
  <c r="AA15" i="265"/>
  <c r="AA14" i="265"/>
  <c r="AD39" i="265"/>
  <c r="AA41" i="265"/>
  <c r="AA40" i="265"/>
  <c r="AA39" i="265"/>
  <c r="AA38" i="265"/>
  <c r="AE62" i="265"/>
  <c r="AA65" i="265"/>
  <c r="AA64" i="265"/>
  <c r="AA63" i="265"/>
  <c r="AA62" i="265"/>
  <c r="AA87" i="265"/>
  <c r="AA89" i="265"/>
  <c r="AA88" i="265"/>
  <c r="AA86" i="265"/>
  <c r="AA111" i="265"/>
  <c r="AA113" i="265"/>
  <c r="AA112" i="265"/>
  <c r="AA110" i="265"/>
  <c r="AD134" i="265"/>
  <c r="AA135" i="265"/>
  <c r="AA136" i="265"/>
  <c r="AA134" i="265"/>
  <c r="AD160" i="265"/>
  <c r="AA159" i="265"/>
  <c r="AA161" i="265"/>
  <c r="AA160" i="265"/>
  <c r="AA158" i="265"/>
  <c r="AD183" i="265"/>
  <c r="AA183" i="265"/>
  <c r="AA185" i="265"/>
  <c r="AA184" i="265"/>
  <c r="AA182" i="265"/>
  <c r="AD206" i="265"/>
  <c r="AA207" i="265"/>
  <c r="AA209" i="265"/>
  <c r="AA208" i="265"/>
  <c r="AA206" i="265"/>
  <c r="AE232" i="265"/>
  <c r="AA231" i="265"/>
  <c r="AA232" i="265"/>
  <c r="AA230" i="265"/>
  <c r="AD255" i="265"/>
  <c r="AA257" i="265"/>
  <c r="AA255" i="265"/>
  <c r="AA256" i="265"/>
  <c r="AA254" i="265"/>
  <c r="AA281" i="265"/>
  <c r="AA279" i="265"/>
  <c r="AA278" i="265"/>
  <c r="AA280" i="265"/>
  <c r="AJ9" i="265"/>
  <c r="AJ7" i="265"/>
  <c r="AJ8" i="265"/>
  <c r="AJ6" i="265"/>
  <c r="AJ31" i="265"/>
  <c r="AJ32" i="265"/>
  <c r="AJ30" i="265"/>
  <c r="AJ54" i="265"/>
  <c r="AJ57" i="265"/>
  <c r="AJ55" i="265"/>
  <c r="AJ56" i="265"/>
  <c r="AJ78" i="265"/>
  <c r="AJ81" i="265"/>
  <c r="AJ79" i="265"/>
  <c r="AJ80" i="265"/>
  <c r="AJ102" i="265"/>
  <c r="AJ105" i="265"/>
  <c r="AJ103" i="265"/>
  <c r="AJ104" i="265"/>
  <c r="AJ126" i="265"/>
  <c r="AJ129" i="265"/>
  <c r="AJ127" i="265"/>
  <c r="AJ128" i="265"/>
  <c r="AJ150" i="265"/>
  <c r="AJ153" i="265"/>
  <c r="AJ151" i="265"/>
  <c r="AJ152" i="265"/>
  <c r="AJ174" i="265"/>
  <c r="AJ177" i="265"/>
  <c r="AJ175" i="265"/>
  <c r="AJ176" i="265"/>
  <c r="AJ199" i="265"/>
  <c r="AJ198" i="265"/>
  <c r="AJ200" i="265"/>
  <c r="AJ201" i="265"/>
  <c r="AJ223" i="265"/>
  <c r="AJ222" i="265"/>
  <c r="AJ224" i="265"/>
  <c r="AJ247" i="265"/>
  <c r="AJ246" i="265"/>
  <c r="AJ248" i="265"/>
  <c r="AJ249" i="265"/>
  <c r="AJ271" i="265"/>
  <c r="AJ270" i="265"/>
  <c r="AJ272" i="265"/>
  <c r="AJ273" i="265"/>
  <c r="AJ295" i="265"/>
  <c r="AJ294" i="265"/>
  <c r="AJ296" i="265"/>
  <c r="AJ297" i="265"/>
  <c r="AS23" i="265"/>
  <c r="AS22" i="265"/>
  <c r="AS24" i="265"/>
  <c r="AS47" i="265"/>
  <c r="AS46" i="265"/>
  <c r="AS48" i="265"/>
  <c r="AS49" i="265"/>
  <c r="AS71" i="265"/>
  <c r="AS70" i="265"/>
  <c r="AS72" i="265"/>
  <c r="AS73" i="265"/>
  <c r="AS95" i="265"/>
  <c r="AS94" i="265"/>
  <c r="AS96" i="265"/>
  <c r="AS97" i="265"/>
  <c r="AS119" i="265"/>
  <c r="AS118" i="265"/>
  <c r="AS120" i="265"/>
  <c r="AS143" i="265"/>
  <c r="AS142" i="265"/>
  <c r="AS144" i="265"/>
  <c r="AS145" i="265"/>
  <c r="AS167" i="265"/>
  <c r="AS166" i="265"/>
  <c r="AS168" i="265"/>
  <c r="AS169" i="265"/>
  <c r="AS191" i="265"/>
  <c r="AS190" i="265"/>
  <c r="AS192" i="265"/>
  <c r="AS193" i="265"/>
  <c r="AS215" i="265"/>
  <c r="AS214" i="265"/>
  <c r="AS216" i="265"/>
  <c r="AS239" i="265"/>
  <c r="AS238" i="265"/>
  <c r="AS240" i="265"/>
  <c r="AS241" i="265"/>
  <c r="AS263" i="265"/>
  <c r="AS262" i="265"/>
  <c r="AS264" i="265"/>
  <c r="AS265" i="265"/>
  <c r="AS287" i="265"/>
  <c r="AS286" i="265"/>
  <c r="AS288" i="265"/>
  <c r="AS289" i="265"/>
  <c r="BB15" i="265"/>
  <c r="BB14" i="265"/>
  <c r="BB16" i="265"/>
  <c r="BB38" i="265"/>
  <c r="BB41" i="265"/>
  <c r="BB39" i="265"/>
  <c r="BB40" i="265"/>
  <c r="BB62" i="265"/>
  <c r="BB65" i="265"/>
  <c r="BB63" i="265"/>
  <c r="BB64" i="265"/>
  <c r="BB86" i="265"/>
  <c r="BB89" i="265"/>
  <c r="BB87" i="265"/>
  <c r="BB88" i="265"/>
  <c r="BB112" i="265"/>
  <c r="BB158" i="265"/>
  <c r="BB161" i="265"/>
  <c r="BB159" i="265"/>
  <c r="BB160" i="265"/>
  <c r="BB182" i="265"/>
  <c r="BB185" i="265"/>
  <c r="BB183" i="265"/>
  <c r="BB184" i="265"/>
  <c r="BB206" i="265"/>
  <c r="BB209" i="265"/>
  <c r="BB207" i="265"/>
  <c r="BB208" i="265"/>
  <c r="BB230" i="265"/>
  <c r="BB233" i="265"/>
  <c r="BB231" i="265"/>
  <c r="BB232" i="265"/>
  <c r="BB254" i="265"/>
  <c r="BB257" i="265"/>
  <c r="BB255" i="265"/>
  <c r="BB256" i="265"/>
  <c r="BB278" i="265"/>
  <c r="BB281" i="265"/>
  <c r="BB279" i="265"/>
  <c r="BB280" i="265"/>
  <c r="BK6" i="265"/>
  <c r="BK9" i="265"/>
  <c r="BK7" i="265"/>
  <c r="BK8" i="265"/>
  <c r="BK30" i="265"/>
  <c r="BK33" i="265"/>
  <c r="BK31" i="265"/>
  <c r="BK32" i="265"/>
  <c r="BK54" i="265"/>
  <c r="BK57" i="265"/>
  <c r="BK55" i="265"/>
  <c r="BK56" i="265"/>
  <c r="BK78" i="265"/>
  <c r="BK81" i="265"/>
  <c r="BK79" i="265"/>
  <c r="BK80" i="265"/>
  <c r="BK105" i="265"/>
  <c r="BK104" i="265"/>
  <c r="BK103" i="265"/>
  <c r="BK102" i="265"/>
  <c r="BK129" i="265"/>
  <c r="BK128" i="265"/>
  <c r="BK127" i="265"/>
  <c r="BK126" i="265"/>
  <c r="BK152" i="265"/>
  <c r="BK151" i="265"/>
  <c r="BK150" i="265"/>
  <c r="BK177" i="265"/>
  <c r="BK176" i="265"/>
  <c r="BK175" i="265"/>
  <c r="BK174" i="265"/>
  <c r="BK201" i="265"/>
  <c r="BK200" i="265"/>
  <c r="BK199" i="265"/>
  <c r="BK198" i="265"/>
  <c r="BK225" i="265"/>
  <c r="BK224" i="265"/>
  <c r="BK223" i="265"/>
  <c r="BK222" i="265"/>
  <c r="BK249" i="265"/>
  <c r="BK248" i="265"/>
  <c r="BK247" i="265"/>
  <c r="BK246" i="265"/>
  <c r="BK273" i="265"/>
  <c r="BK272" i="265"/>
  <c r="BK271" i="265"/>
  <c r="BK270" i="265"/>
  <c r="BN295" i="265"/>
  <c r="BK297" i="265"/>
  <c r="BK296" i="265"/>
  <c r="BK295" i="265"/>
  <c r="BK294" i="265"/>
  <c r="BT23" i="265"/>
  <c r="BT22" i="265"/>
  <c r="BT25" i="265"/>
  <c r="BT24" i="265"/>
  <c r="BT47" i="265"/>
  <c r="BT46" i="265"/>
  <c r="BT49" i="265"/>
  <c r="BT48" i="265"/>
  <c r="BT71" i="265"/>
  <c r="BT70" i="265"/>
  <c r="BT73" i="265"/>
  <c r="BT72" i="265"/>
  <c r="BT95" i="265"/>
  <c r="BT94" i="265"/>
  <c r="BT96" i="265"/>
  <c r="BT119" i="265"/>
  <c r="BT118" i="265"/>
  <c r="BT121" i="265"/>
  <c r="BT120" i="265"/>
  <c r="BT144" i="265"/>
  <c r="BT143" i="265"/>
  <c r="BT142" i="265"/>
  <c r="BT145" i="265"/>
  <c r="BT168" i="265"/>
  <c r="BT167" i="265"/>
  <c r="BT166" i="265"/>
  <c r="BT169" i="265"/>
  <c r="BT192" i="265"/>
  <c r="BT191" i="265"/>
  <c r="BT190" i="265"/>
  <c r="BT216" i="265"/>
  <c r="BT215" i="265"/>
  <c r="BT214" i="265"/>
  <c r="BT217" i="265"/>
  <c r="BT240" i="265"/>
  <c r="BT239" i="265"/>
  <c r="BT238" i="265"/>
  <c r="BT241" i="265"/>
  <c r="BT264" i="265"/>
  <c r="BT263" i="265"/>
  <c r="BT262" i="265"/>
  <c r="BT265" i="265"/>
  <c r="BT288" i="265"/>
  <c r="BT287" i="265"/>
  <c r="BT286" i="265"/>
  <c r="I19" i="265"/>
  <c r="I18" i="265"/>
  <c r="I20" i="265"/>
  <c r="I69" i="265"/>
  <c r="I67" i="265"/>
  <c r="I66" i="265"/>
  <c r="I68" i="265"/>
  <c r="I116" i="265"/>
  <c r="I115" i="265"/>
  <c r="I114" i="265"/>
  <c r="I117" i="265"/>
  <c r="I164" i="265"/>
  <c r="I165" i="265"/>
  <c r="I163" i="265"/>
  <c r="I162" i="265"/>
  <c r="I213" i="265"/>
  <c r="I212" i="265"/>
  <c r="I211" i="265"/>
  <c r="I210" i="265"/>
  <c r="L260" i="265"/>
  <c r="I258" i="265"/>
  <c r="I260" i="265"/>
  <c r="I261" i="265"/>
  <c r="I259" i="265"/>
  <c r="I284" i="265"/>
  <c r="I283" i="265"/>
  <c r="R41" i="265"/>
  <c r="R40" i="265"/>
  <c r="R39" i="265"/>
  <c r="R38" i="265"/>
  <c r="V231" i="265"/>
  <c r="R233" i="265"/>
  <c r="R232" i="265"/>
  <c r="R231" i="265"/>
  <c r="R230" i="265"/>
  <c r="AA9" i="265"/>
  <c r="AA8" i="265"/>
  <c r="AA6" i="265"/>
  <c r="AA7" i="265"/>
  <c r="AA79" i="265"/>
  <c r="AA78" i="265"/>
  <c r="AA81" i="265"/>
  <c r="AA80" i="265"/>
  <c r="AA127" i="265"/>
  <c r="AA126" i="265"/>
  <c r="AA129" i="265"/>
  <c r="AA128" i="265"/>
  <c r="AA175" i="265"/>
  <c r="AA174" i="265"/>
  <c r="AA177" i="265"/>
  <c r="AA176" i="265"/>
  <c r="AD223" i="265"/>
  <c r="AA223" i="265"/>
  <c r="AA222" i="265"/>
  <c r="AA225" i="265"/>
  <c r="AA224" i="265"/>
  <c r="AD270" i="265"/>
  <c r="AA271" i="265"/>
  <c r="AA270" i="265"/>
  <c r="AA273" i="265"/>
  <c r="AA272" i="265"/>
  <c r="AJ48" i="265"/>
  <c r="AJ47" i="265"/>
  <c r="AJ46" i="265"/>
  <c r="AJ49" i="265"/>
  <c r="AJ120" i="265"/>
  <c r="AJ119" i="265"/>
  <c r="AJ118" i="265"/>
  <c r="AJ121" i="265"/>
  <c r="AM190" i="265"/>
  <c r="AJ192" i="265"/>
  <c r="AJ191" i="265"/>
  <c r="AJ190" i="265"/>
  <c r="AJ265" i="265"/>
  <c r="AJ264" i="265"/>
  <c r="AJ263" i="265"/>
  <c r="AJ262" i="265"/>
  <c r="AW65" i="265"/>
  <c r="AS65" i="265"/>
  <c r="AS64" i="265"/>
  <c r="AS63" i="265"/>
  <c r="AS62" i="265"/>
  <c r="AW135" i="265"/>
  <c r="AS137" i="265"/>
  <c r="AS136" i="265"/>
  <c r="AS135" i="265"/>
  <c r="AS134" i="265"/>
  <c r="AS209" i="265"/>
  <c r="AS208" i="265"/>
  <c r="AS207" i="265"/>
  <c r="AS206" i="265"/>
  <c r="BB9" i="265"/>
  <c r="BB8" i="265"/>
  <c r="BB7" i="265"/>
  <c r="BB6" i="265"/>
  <c r="BB80" i="265"/>
  <c r="BB79" i="265"/>
  <c r="BB78" i="265"/>
  <c r="BB81" i="265"/>
  <c r="BB152" i="265"/>
  <c r="BB151" i="265"/>
  <c r="BB150" i="265"/>
  <c r="BB153" i="265"/>
  <c r="BE224" i="265"/>
  <c r="BB224" i="265"/>
  <c r="BB223" i="265"/>
  <c r="BB222" i="265"/>
  <c r="BB225" i="265"/>
  <c r="BF296" i="265"/>
  <c r="BB296" i="265"/>
  <c r="BB295" i="265"/>
  <c r="BB294" i="265"/>
  <c r="BB297" i="265"/>
  <c r="BK72" i="265"/>
  <c r="BK71" i="265"/>
  <c r="BK70" i="265"/>
  <c r="BK167" i="265"/>
  <c r="BK166" i="265"/>
  <c r="BK168" i="265"/>
  <c r="BO263" i="265"/>
  <c r="BK265" i="265"/>
  <c r="BK263" i="265"/>
  <c r="BK264" i="265"/>
  <c r="BK262" i="265"/>
  <c r="BT41" i="265"/>
  <c r="BT40" i="265"/>
  <c r="BT39" i="265"/>
  <c r="BT38" i="265"/>
  <c r="BT137" i="265"/>
  <c r="BT136" i="265"/>
  <c r="BT135" i="265"/>
  <c r="BT134" i="265"/>
  <c r="BT233" i="265"/>
  <c r="BT232" i="265"/>
  <c r="BT231" i="265"/>
  <c r="BT230" i="265"/>
  <c r="BW161" i="265"/>
  <c r="AD102" i="265"/>
  <c r="BF104" i="265"/>
  <c r="L117" i="265"/>
  <c r="AN71" i="265"/>
  <c r="AN73" i="265"/>
  <c r="BF78" i="265"/>
  <c r="BE81" i="265"/>
  <c r="V86" i="265"/>
  <c r="BX86" i="265"/>
  <c r="BE177" i="265"/>
  <c r="BW182" i="265"/>
  <c r="AN190" i="265"/>
  <c r="BE200" i="265"/>
  <c r="M213" i="265"/>
  <c r="L213" i="265"/>
  <c r="BN215" i="265"/>
  <c r="BN289" i="265"/>
  <c r="I7" i="265"/>
  <c r="I6" i="265"/>
  <c r="I9" i="265"/>
  <c r="I8" i="265"/>
  <c r="I31" i="265"/>
  <c r="I30" i="265"/>
  <c r="I33" i="265"/>
  <c r="I32" i="265"/>
  <c r="I54" i="265"/>
  <c r="I81" i="265"/>
  <c r="I80" i="265"/>
  <c r="I79" i="265"/>
  <c r="I78" i="265"/>
  <c r="I104" i="265"/>
  <c r="I103" i="265"/>
  <c r="I102" i="265"/>
  <c r="I105" i="265"/>
  <c r="I129" i="265"/>
  <c r="I128" i="265"/>
  <c r="I127" i="265"/>
  <c r="I126" i="265"/>
  <c r="I151" i="265"/>
  <c r="I177" i="265"/>
  <c r="I175" i="265"/>
  <c r="I174" i="265"/>
  <c r="I176" i="265"/>
  <c r="I200" i="265"/>
  <c r="I201" i="265"/>
  <c r="I199" i="265"/>
  <c r="I198" i="265"/>
  <c r="I222" i="265"/>
  <c r="I224" i="265"/>
  <c r="I225" i="265"/>
  <c r="I223" i="265"/>
  <c r="I247" i="265"/>
  <c r="I273" i="265"/>
  <c r="I271" i="265"/>
  <c r="I270" i="265"/>
  <c r="I272" i="265"/>
  <c r="I294" i="265"/>
  <c r="I296" i="265"/>
  <c r="I295" i="265"/>
  <c r="AN121" i="265"/>
  <c r="R29" i="265"/>
  <c r="R28" i="265"/>
  <c r="R27" i="265"/>
  <c r="R26" i="265"/>
  <c r="R53" i="265"/>
  <c r="U76" i="265"/>
  <c r="R76" i="265"/>
  <c r="R75" i="265"/>
  <c r="R74" i="265"/>
  <c r="R101" i="265"/>
  <c r="R100" i="265"/>
  <c r="R99" i="265"/>
  <c r="R98" i="265"/>
  <c r="R125" i="265"/>
  <c r="R124" i="265"/>
  <c r="R123" i="265"/>
  <c r="R122" i="265"/>
  <c r="R149" i="265"/>
  <c r="R148" i="265"/>
  <c r="R147" i="265"/>
  <c r="R146" i="265"/>
  <c r="V173" i="265"/>
  <c r="R172" i="265"/>
  <c r="R171" i="265"/>
  <c r="R170" i="265"/>
  <c r="V196" i="265"/>
  <c r="R197" i="265"/>
  <c r="R196" i="265"/>
  <c r="R195" i="265"/>
  <c r="R194" i="265"/>
  <c r="R221" i="265"/>
  <c r="R220" i="265"/>
  <c r="R218" i="265"/>
  <c r="R219" i="265"/>
  <c r="R244" i="265"/>
  <c r="R243" i="265"/>
  <c r="R242" i="265"/>
  <c r="R268" i="265"/>
  <c r="R267" i="265"/>
  <c r="R266" i="265"/>
  <c r="V292" i="265"/>
  <c r="R293" i="265"/>
  <c r="R292" i="265"/>
  <c r="R290" i="265"/>
  <c r="R291" i="265"/>
  <c r="AD20" i="265"/>
  <c r="AA21" i="265"/>
  <c r="AA20" i="265"/>
  <c r="AA18" i="265"/>
  <c r="AA19" i="265"/>
  <c r="AA45" i="265"/>
  <c r="AA44" i="265"/>
  <c r="AA42" i="265"/>
  <c r="AA43" i="265"/>
  <c r="AA67" i="265"/>
  <c r="AA66" i="265"/>
  <c r="AA68" i="265"/>
  <c r="AA91" i="265"/>
  <c r="AA90" i="265"/>
  <c r="AA93" i="265"/>
  <c r="AA92" i="265"/>
  <c r="AE116" i="265"/>
  <c r="AA115" i="265"/>
  <c r="AA114" i="265"/>
  <c r="AA117" i="265"/>
  <c r="AA116" i="265"/>
  <c r="AA139" i="265"/>
  <c r="AA138" i="265"/>
  <c r="AA141" i="265"/>
  <c r="AA140" i="265"/>
  <c r="AA163" i="265"/>
  <c r="AA162" i="265"/>
  <c r="AA165" i="265"/>
  <c r="AA164" i="265"/>
  <c r="AA187" i="265"/>
  <c r="AA186" i="265"/>
  <c r="AA189" i="265"/>
  <c r="AA188" i="265"/>
  <c r="AA211" i="265"/>
  <c r="AA210" i="265"/>
  <c r="AA213" i="265"/>
  <c r="AA212" i="265"/>
  <c r="AA235" i="265"/>
  <c r="AA234" i="265"/>
  <c r="AA237" i="265"/>
  <c r="AA236" i="265"/>
  <c r="AA259" i="265"/>
  <c r="AA258" i="265"/>
  <c r="AA261" i="265"/>
  <c r="AA260" i="265"/>
  <c r="AA283" i="265"/>
  <c r="AA282" i="265"/>
  <c r="AA285" i="265"/>
  <c r="AA284" i="265"/>
  <c r="AJ11" i="265"/>
  <c r="AJ10" i="265"/>
  <c r="AJ13" i="265"/>
  <c r="AJ12" i="265"/>
  <c r="AJ35" i="265"/>
  <c r="AJ34" i="265"/>
  <c r="AJ37" i="265"/>
  <c r="AJ36" i="265"/>
  <c r="AJ60" i="265"/>
  <c r="AJ59" i="265"/>
  <c r="AJ58" i="265"/>
  <c r="AN83" i="265"/>
  <c r="AJ84" i="265"/>
  <c r="AJ83" i="265"/>
  <c r="AJ82" i="265"/>
  <c r="AJ85" i="265"/>
  <c r="AJ108" i="265"/>
  <c r="AJ107" i="265"/>
  <c r="AJ106" i="265"/>
  <c r="AJ109" i="265"/>
  <c r="AJ132" i="265"/>
  <c r="AJ131" i="265"/>
  <c r="AJ130" i="265"/>
  <c r="AJ133" i="265"/>
  <c r="AJ156" i="265"/>
  <c r="AJ155" i="265"/>
  <c r="AJ154" i="265"/>
  <c r="AN179" i="265"/>
  <c r="AJ180" i="265"/>
  <c r="AJ179" i="265"/>
  <c r="AJ178" i="265"/>
  <c r="AJ181" i="265"/>
  <c r="AJ205" i="265"/>
  <c r="AJ204" i="265"/>
  <c r="AJ203" i="265"/>
  <c r="AJ202" i="265"/>
  <c r="AJ229" i="265"/>
  <c r="AJ228" i="265"/>
  <c r="AJ227" i="265"/>
  <c r="AJ226" i="265"/>
  <c r="AJ253" i="265"/>
  <c r="AJ252" i="265"/>
  <c r="AJ251" i="265"/>
  <c r="AJ250" i="265"/>
  <c r="AN274" i="265"/>
  <c r="AJ277" i="265"/>
  <c r="AJ276" i="265"/>
  <c r="AJ275" i="265"/>
  <c r="AJ274" i="265"/>
  <c r="AJ301" i="265"/>
  <c r="AJ300" i="265"/>
  <c r="AJ299" i="265"/>
  <c r="AJ298" i="265"/>
  <c r="AS29" i="265"/>
  <c r="AS28" i="265"/>
  <c r="AS27" i="265"/>
  <c r="AS26" i="265"/>
  <c r="AW52" i="265"/>
  <c r="AS52" i="265"/>
  <c r="AS51" i="265"/>
  <c r="AS50" i="265"/>
  <c r="AS77" i="265"/>
  <c r="AS76" i="265"/>
  <c r="AS75" i="265"/>
  <c r="AS74" i="265"/>
  <c r="AS101" i="265"/>
  <c r="AS100" i="265"/>
  <c r="AS99" i="265"/>
  <c r="AS98" i="265"/>
  <c r="AS125" i="265"/>
  <c r="AS124" i="265"/>
  <c r="AS123" i="265"/>
  <c r="AS122" i="265"/>
  <c r="AW148" i="265"/>
  <c r="AS148" i="265"/>
  <c r="AS147" i="265"/>
  <c r="AS146" i="265"/>
  <c r="AS172" i="265"/>
  <c r="AS194" i="265"/>
  <c r="AS221" i="265"/>
  <c r="AS220" i="265"/>
  <c r="AS219" i="265"/>
  <c r="AS218" i="265"/>
  <c r="AS244" i="265"/>
  <c r="AS243" i="265"/>
  <c r="AS242" i="265"/>
  <c r="AS269" i="265"/>
  <c r="AS268" i="265"/>
  <c r="AS267" i="265"/>
  <c r="AS266" i="265"/>
  <c r="AS293" i="265"/>
  <c r="AS292" i="265"/>
  <c r="AS291" i="265"/>
  <c r="AS290" i="265"/>
  <c r="BF18" i="265"/>
  <c r="BB21" i="265"/>
  <c r="BB20" i="265"/>
  <c r="BB19" i="265"/>
  <c r="BB18" i="265"/>
  <c r="BB44" i="265"/>
  <c r="BB43" i="265"/>
  <c r="BB42" i="265"/>
  <c r="BB45" i="265"/>
  <c r="BB68" i="265"/>
  <c r="BB67" i="265"/>
  <c r="BB66" i="265"/>
  <c r="BB69" i="265"/>
  <c r="BB92" i="265"/>
  <c r="BE114" i="265"/>
  <c r="BB116" i="265"/>
  <c r="BB115" i="265"/>
  <c r="BB114" i="265"/>
  <c r="BB117" i="265"/>
  <c r="BB140" i="265"/>
  <c r="BB139" i="265"/>
  <c r="BB138" i="265"/>
  <c r="BB164" i="265"/>
  <c r="BB163" i="265"/>
  <c r="BB162" i="265"/>
  <c r="BB165" i="265"/>
  <c r="BB188" i="265"/>
  <c r="BB187" i="265"/>
  <c r="BB186" i="265"/>
  <c r="BB189" i="265"/>
  <c r="BE211" i="265"/>
  <c r="BB212" i="265"/>
  <c r="BB211" i="265"/>
  <c r="BB210" i="265"/>
  <c r="BB213" i="265"/>
  <c r="BB236" i="265"/>
  <c r="BB235" i="265"/>
  <c r="BB234" i="265"/>
  <c r="BB260" i="265"/>
  <c r="BB259" i="265"/>
  <c r="BB258" i="265"/>
  <c r="BB261" i="265"/>
  <c r="BB284" i="265"/>
  <c r="BB283" i="265"/>
  <c r="BB282" i="265"/>
  <c r="BB285" i="265"/>
  <c r="BK12" i="265"/>
  <c r="BK11" i="265"/>
  <c r="BK10" i="265"/>
  <c r="BK13" i="265"/>
  <c r="BK36" i="265"/>
  <c r="BK35" i="265"/>
  <c r="BK34" i="265"/>
  <c r="BK60" i="265"/>
  <c r="BK59" i="265"/>
  <c r="BK58" i="265"/>
  <c r="BK61" i="265"/>
  <c r="BK84" i="265"/>
  <c r="BK83" i="265"/>
  <c r="BK82" i="265"/>
  <c r="BK85" i="265"/>
  <c r="BK107" i="265"/>
  <c r="BK106" i="265"/>
  <c r="BK108" i="265"/>
  <c r="BK109" i="265"/>
  <c r="BK131" i="265"/>
  <c r="BK130" i="265"/>
  <c r="BK132" i="265"/>
  <c r="BK155" i="265"/>
  <c r="BK154" i="265"/>
  <c r="BK156" i="265"/>
  <c r="BK157" i="265"/>
  <c r="BK179" i="265"/>
  <c r="BK178" i="265"/>
  <c r="BK180" i="265"/>
  <c r="BK181" i="265"/>
  <c r="BK203" i="265"/>
  <c r="BK202" i="265"/>
  <c r="BK227" i="265"/>
  <c r="BK228" i="265"/>
  <c r="BK226" i="265"/>
  <c r="BK253" i="265"/>
  <c r="BK274" i="265"/>
  <c r="BK301" i="265"/>
  <c r="BK299" i="265"/>
  <c r="BK300" i="265"/>
  <c r="BK298" i="265"/>
  <c r="BT28" i="265"/>
  <c r="BT27" i="265"/>
  <c r="BT26" i="265"/>
  <c r="BT53" i="265"/>
  <c r="BT52" i="265"/>
  <c r="BT51" i="265"/>
  <c r="BT50" i="265"/>
  <c r="BX74" i="265"/>
  <c r="BT77" i="265"/>
  <c r="BT76" i="265"/>
  <c r="BT75" i="265"/>
  <c r="BT74" i="265"/>
  <c r="BW98" i="265"/>
  <c r="BT101" i="265"/>
  <c r="BT100" i="265"/>
  <c r="BT99" i="265"/>
  <c r="BT98" i="265"/>
  <c r="BT124" i="265"/>
  <c r="BT123" i="265"/>
  <c r="BT122" i="265"/>
  <c r="BT149" i="265"/>
  <c r="BT148" i="265"/>
  <c r="BT147" i="265"/>
  <c r="BT146" i="265"/>
  <c r="BT173" i="265"/>
  <c r="BT197" i="265"/>
  <c r="BT196" i="265"/>
  <c r="BT195" i="265"/>
  <c r="BT194" i="265"/>
  <c r="BT220" i="265"/>
  <c r="BT219" i="265"/>
  <c r="BT218" i="265"/>
  <c r="BW242" i="265"/>
  <c r="BT245" i="265"/>
  <c r="BT244" i="265"/>
  <c r="BT243" i="265"/>
  <c r="BT242" i="265"/>
  <c r="BW266" i="265"/>
  <c r="BT269" i="265"/>
  <c r="BT268" i="265"/>
  <c r="BT267" i="265"/>
  <c r="BT266" i="265"/>
  <c r="BT293" i="265"/>
  <c r="BT292" i="265"/>
  <c r="BT291" i="265"/>
  <c r="BT290" i="265"/>
  <c r="I44" i="265"/>
  <c r="I43" i="265"/>
  <c r="I42" i="265"/>
  <c r="I140" i="265"/>
  <c r="I141" i="265"/>
  <c r="I139" i="265"/>
  <c r="I138" i="265"/>
  <c r="I237" i="265"/>
  <c r="I235" i="265"/>
  <c r="I234" i="265"/>
  <c r="I236" i="265"/>
  <c r="R16" i="265"/>
  <c r="R65" i="265"/>
  <c r="R64" i="265"/>
  <c r="R63" i="265"/>
  <c r="R62" i="265"/>
  <c r="R160" i="265"/>
  <c r="U207" i="265"/>
  <c r="R208" i="265"/>
  <c r="R207" i="265"/>
  <c r="R206" i="265"/>
  <c r="R281" i="265"/>
  <c r="R280" i="265"/>
  <c r="R278" i="265"/>
  <c r="R279" i="265"/>
  <c r="AA57" i="265"/>
  <c r="AA56" i="265"/>
  <c r="AA54" i="265"/>
  <c r="AA55" i="265"/>
  <c r="AA151" i="265"/>
  <c r="AA150" i="265"/>
  <c r="AA153" i="265"/>
  <c r="AA152" i="265"/>
  <c r="AE246" i="265"/>
  <c r="AA247" i="265"/>
  <c r="AA246" i="265"/>
  <c r="AA249" i="265"/>
  <c r="AA248" i="265"/>
  <c r="AJ23" i="265"/>
  <c r="AJ22" i="265"/>
  <c r="AJ24" i="265"/>
  <c r="AJ96" i="265"/>
  <c r="AJ95" i="265"/>
  <c r="AJ94" i="265"/>
  <c r="AJ168" i="265"/>
  <c r="AJ167" i="265"/>
  <c r="AJ166" i="265"/>
  <c r="AJ169" i="265"/>
  <c r="AJ217" i="265"/>
  <c r="AJ216" i="265"/>
  <c r="AJ215" i="265"/>
  <c r="AJ214" i="265"/>
  <c r="AN286" i="265"/>
  <c r="AJ289" i="265"/>
  <c r="AJ288" i="265"/>
  <c r="AJ287" i="265"/>
  <c r="AJ286" i="265"/>
  <c r="AS41" i="265"/>
  <c r="AS40" i="265"/>
  <c r="AS39" i="265"/>
  <c r="AS38" i="265"/>
  <c r="AW87" i="265"/>
  <c r="AS88" i="265"/>
  <c r="AS87" i="265"/>
  <c r="AS86" i="265"/>
  <c r="AW161" i="265"/>
  <c r="AS161" i="265"/>
  <c r="AS160" i="265"/>
  <c r="AS159" i="265"/>
  <c r="AS158" i="265"/>
  <c r="AV231" i="265"/>
  <c r="AS233" i="265"/>
  <c r="AS232" i="265"/>
  <c r="AS231" i="265"/>
  <c r="AS230" i="265"/>
  <c r="AS281" i="265"/>
  <c r="AS280" i="265"/>
  <c r="AS279" i="265"/>
  <c r="AS278" i="265"/>
  <c r="BB56" i="265"/>
  <c r="BB55" i="265"/>
  <c r="BB54" i="265"/>
  <c r="BB57" i="265"/>
  <c r="BB128" i="265"/>
  <c r="BB127" i="265"/>
  <c r="BB126" i="265"/>
  <c r="BB129" i="265"/>
  <c r="BB176" i="265"/>
  <c r="BB175" i="265"/>
  <c r="BB174" i="265"/>
  <c r="BF246" i="265"/>
  <c r="BB248" i="265"/>
  <c r="BB247" i="265"/>
  <c r="BB246" i="265"/>
  <c r="BB249" i="265"/>
  <c r="BK24" i="265"/>
  <c r="BK23" i="265"/>
  <c r="BK22" i="265"/>
  <c r="BK25" i="265"/>
  <c r="BK119" i="265"/>
  <c r="BO190" i="265"/>
  <c r="BK191" i="265"/>
  <c r="BK190" i="265"/>
  <c r="BK192" i="265"/>
  <c r="BK193" i="265"/>
  <c r="BK241" i="265"/>
  <c r="BK239" i="265"/>
  <c r="BK238" i="265"/>
  <c r="BK240" i="265"/>
  <c r="BT15" i="265"/>
  <c r="BT14" i="265"/>
  <c r="BT17" i="265"/>
  <c r="BT16" i="265"/>
  <c r="BT113" i="265"/>
  <c r="BT112" i="265"/>
  <c r="BT111" i="265"/>
  <c r="BT110" i="265"/>
  <c r="BX208" i="265"/>
  <c r="BT209" i="265"/>
  <c r="BT208" i="265"/>
  <c r="BT207" i="265"/>
  <c r="BT206" i="265"/>
  <c r="M93" i="265"/>
  <c r="BX113" i="265"/>
  <c r="U112" i="265"/>
  <c r="V64" i="265"/>
  <c r="BX65" i="265"/>
  <c r="M69" i="265"/>
  <c r="M67" i="265"/>
  <c r="BE80" i="265"/>
  <c r="U88" i="265"/>
  <c r="U89" i="265"/>
  <c r="BW89" i="265"/>
  <c r="V38" i="265"/>
  <c r="BE174" i="265"/>
  <c r="AD176" i="265"/>
  <c r="BX182" i="265"/>
  <c r="M189" i="265"/>
  <c r="BF200" i="265"/>
  <c r="BW232" i="265"/>
  <c r="M234" i="265"/>
  <c r="AM238" i="265"/>
  <c r="L258" i="265"/>
  <c r="I11" i="265"/>
  <c r="I13" i="265"/>
  <c r="I12" i="265"/>
  <c r="I10" i="265"/>
  <c r="I34" i="265"/>
  <c r="I37" i="265"/>
  <c r="I36" i="265"/>
  <c r="I35" i="265"/>
  <c r="I60" i="265"/>
  <c r="I84" i="265"/>
  <c r="I83" i="265"/>
  <c r="I82" i="265"/>
  <c r="I85" i="265"/>
  <c r="I106" i="265"/>
  <c r="I109" i="265"/>
  <c r="I108" i="265"/>
  <c r="I107" i="265"/>
  <c r="I131" i="265"/>
  <c r="I130" i="265"/>
  <c r="I133" i="265"/>
  <c r="I132" i="265"/>
  <c r="I156" i="265"/>
  <c r="M181" i="265"/>
  <c r="I178" i="265"/>
  <c r="I181" i="265"/>
  <c r="I180" i="265"/>
  <c r="I179" i="265"/>
  <c r="I203" i="265"/>
  <c r="I202" i="265"/>
  <c r="I205" i="265"/>
  <c r="I204" i="265"/>
  <c r="M227" i="265"/>
  <c r="I226" i="265"/>
  <c r="I229" i="265"/>
  <c r="I228" i="265"/>
  <c r="I227" i="265"/>
  <c r="I250" i="265"/>
  <c r="I276" i="265"/>
  <c r="I274" i="265"/>
  <c r="I277" i="265"/>
  <c r="I275" i="265"/>
  <c r="I299" i="265"/>
  <c r="I300" i="265"/>
  <c r="I301" i="265"/>
  <c r="I298" i="265"/>
  <c r="R6" i="265"/>
  <c r="R8" i="265"/>
  <c r="R9" i="265"/>
  <c r="R7" i="265"/>
  <c r="R30" i="265"/>
  <c r="R32" i="265"/>
  <c r="R33" i="265"/>
  <c r="R31" i="265"/>
  <c r="R54" i="265"/>
  <c r="R56" i="265"/>
  <c r="R57" i="265"/>
  <c r="R55" i="265"/>
  <c r="R78" i="265"/>
  <c r="R80" i="265"/>
  <c r="R81" i="265"/>
  <c r="R79" i="265"/>
  <c r="R102" i="265"/>
  <c r="R104" i="265"/>
  <c r="R105" i="265"/>
  <c r="R103" i="265"/>
  <c r="R126" i="265"/>
  <c r="R128" i="265"/>
  <c r="R129" i="265"/>
  <c r="R127" i="265"/>
  <c r="R150" i="265"/>
  <c r="R152" i="265"/>
  <c r="R153" i="265"/>
  <c r="R151" i="265"/>
  <c r="R175" i="265"/>
  <c r="R174" i="265"/>
  <c r="R176" i="265"/>
  <c r="R177" i="265"/>
  <c r="R200" i="265"/>
  <c r="R223" i="265"/>
  <c r="R222" i="265"/>
  <c r="R224" i="265"/>
  <c r="R225" i="265"/>
  <c r="R247" i="265"/>
  <c r="R246" i="265"/>
  <c r="R249" i="265"/>
  <c r="R248" i="265"/>
  <c r="R271" i="265"/>
  <c r="R270" i="265"/>
  <c r="R272" i="265"/>
  <c r="R295" i="265"/>
  <c r="R294" i="265"/>
  <c r="R296" i="265"/>
  <c r="R297" i="265"/>
  <c r="AA23" i="265"/>
  <c r="AA22" i="265"/>
  <c r="AA24" i="265"/>
  <c r="AA25" i="265"/>
  <c r="AA47" i="265"/>
  <c r="AA46" i="265"/>
  <c r="AA48" i="265"/>
  <c r="AA49" i="265"/>
  <c r="AA72" i="265"/>
  <c r="AA71" i="265"/>
  <c r="AA70" i="265"/>
  <c r="AA97" i="265"/>
  <c r="AA96" i="265"/>
  <c r="AA95" i="265"/>
  <c r="AA94" i="265"/>
  <c r="AA121" i="265"/>
  <c r="AA120" i="265"/>
  <c r="AA119" i="265"/>
  <c r="AA118" i="265"/>
  <c r="AA145" i="265"/>
  <c r="AA144" i="265"/>
  <c r="AA143" i="265"/>
  <c r="AA142" i="265"/>
  <c r="AA168" i="265"/>
  <c r="AA167" i="265"/>
  <c r="AA166" i="265"/>
  <c r="AA193" i="265"/>
  <c r="AA192" i="265"/>
  <c r="AA191" i="265"/>
  <c r="AA190" i="265"/>
  <c r="AA217" i="265"/>
  <c r="AA216" i="265"/>
  <c r="AA215" i="265"/>
  <c r="AA214" i="265"/>
  <c r="AA241" i="265"/>
  <c r="AA240" i="265"/>
  <c r="AA239" i="265"/>
  <c r="AA238" i="265"/>
  <c r="AA264" i="265"/>
  <c r="AA263" i="265"/>
  <c r="AA262" i="265"/>
  <c r="AA289" i="265"/>
  <c r="AA288" i="265"/>
  <c r="AA287" i="265"/>
  <c r="AA286" i="265"/>
  <c r="AJ17" i="265"/>
  <c r="AJ16" i="265"/>
  <c r="AJ15" i="265"/>
  <c r="AJ14" i="265"/>
  <c r="AJ41" i="265"/>
  <c r="AJ40" i="265"/>
  <c r="AJ39" i="265"/>
  <c r="AJ38" i="265"/>
  <c r="AJ64" i="265"/>
  <c r="AJ63" i="265"/>
  <c r="AJ62" i="265"/>
  <c r="AJ89" i="265"/>
  <c r="AJ88" i="265"/>
  <c r="AJ87" i="265"/>
  <c r="AJ86" i="265"/>
  <c r="AJ113" i="265"/>
  <c r="AJ112" i="265"/>
  <c r="AJ111" i="265"/>
  <c r="AJ110" i="265"/>
  <c r="AJ137" i="265"/>
  <c r="AJ136" i="265"/>
  <c r="AJ135" i="265"/>
  <c r="AJ134" i="265"/>
  <c r="AJ160" i="265"/>
  <c r="AJ159" i="265"/>
  <c r="AJ158" i="265"/>
  <c r="AJ185" i="265"/>
  <c r="AJ184" i="265"/>
  <c r="AJ183" i="265"/>
  <c r="AJ182" i="265"/>
  <c r="AJ209" i="265"/>
  <c r="AJ208" i="265"/>
  <c r="AJ206" i="265"/>
  <c r="AJ207" i="265"/>
  <c r="AJ233" i="265"/>
  <c r="AJ232" i="265"/>
  <c r="AJ230" i="265"/>
  <c r="AJ231" i="265"/>
  <c r="AJ256" i="265"/>
  <c r="AJ254" i="265"/>
  <c r="AJ255" i="265"/>
  <c r="AJ281" i="265"/>
  <c r="AJ280" i="265"/>
  <c r="AJ278" i="265"/>
  <c r="AJ279" i="265"/>
  <c r="AS9" i="265"/>
  <c r="AS8" i="265"/>
  <c r="AS6" i="265"/>
  <c r="AS7" i="265"/>
  <c r="AS33" i="265"/>
  <c r="AS32" i="265"/>
  <c r="AS30" i="265"/>
  <c r="AS31" i="265"/>
  <c r="AS56" i="265"/>
  <c r="AS54" i="265"/>
  <c r="AS55" i="265"/>
  <c r="AS81" i="265"/>
  <c r="AS80" i="265"/>
  <c r="AS78" i="265"/>
  <c r="AS79" i="265"/>
  <c r="AS105" i="265"/>
  <c r="AS104" i="265"/>
  <c r="AS102" i="265"/>
  <c r="AS103" i="265"/>
  <c r="AS129" i="265"/>
  <c r="AS128" i="265"/>
  <c r="AS126" i="265"/>
  <c r="AS127" i="265"/>
  <c r="AS177" i="265"/>
  <c r="AS176" i="265"/>
  <c r="AS174" i="265"/>
  <c r="AS175" i="265"/>
  <c r="AS201" i="265"/>
  <c r="AS200" i="265"/>
  <c r="AS198" i="265"/>
  <c r="AS199" i="265"/>
  <c r="AS225" i="265"/>
  <c r="AS224" i="265"/>
  <c r="AS222" i="265"/>
  <c r="AS223" i="265"/>
  <c r="AS249" i="265"/>
  <c r="AS248" i="265"/>
  <c r="AS246" i="265"/>
  <c r="AS247" i="265"/>
  <c r="AS273" i="265"/>
  <c r="AS272" i="265"/>
  <c r="AS270" i="265"/>
  <c r="AS271" i="265"/>
  <c r="AS297" i="265"/>
  <c r="AS296" i="265"/>
  <c r="AS294" i="265"/>
  <c r="AS295" i="265"/>
  <c r="BB25" i="265"/>
  <c r="BB24" i="265"/>
  <c r="BB22" i="265"/>
  <c r="BB23" i="265"/>
  <c r="BB49" i="265"/>
  <c r="BB48" i="265"/>
  <c r="BB47" i="265"/>
  <c r="BB46" i="265"/>
  <c r="BB73" i="265"/>
  <c r="BB97" i="265"/>
  <c r="BB96" i="265"/>
  <c r="BB95" i="265"/>
  <c r="BB94" i="265"/>
  <c r="BB121" i="265"/>
  <c r="BB120" i="265"/>
  <c r="BB119" i="265"/>
  <c r="BB118" i="265"/>
  <c r="BB144" i="265"/>
  <c r="BB143" i="265"/>
  <c r="BB142" i="265"/>
  <c r="BB169" i="265"/>
  <c r="BB168" i="265"/>
  <c r="BB167" i="265"/>
  <c r="BB166" i="265"/>
  <c r="BB193" i="265"/>
  <c r="BB192" i="265"/>
  <c r="BB191" i="265"/>
  <c r="BB190" i="265"/>
  <c r="BB216" i="265"/>
  <c r="BB215" i="265"/>
  <c r="BB214" i="265"/>
  <c r="BB240" i="265"/>
  <c r="BB239" i="265"/>
  <c r="BB238" i="265"/>
  <c r="BB265" i="265"/>
  <c r="BB264" i="265"/>
  <c r="BB263" i="265"/>
  <c r="BB262" i="265"/>
  <c r="BB289" i="265"/>
  <c r="BB288" i="265"/>
  <c r="BB287" i="265"/>
  <c r="BB286" i="265"/>
  <c r="BO16" i="265"/>
  <c r="BK16" i="265"/>
  <c r="BK15" i="265"/>
  <c r="BK14" i="265"/>
  <c r="BK40" i="265"/>
  <c r="BK39" i="265"/>
  <c r="BK38" i="265"/>
  <c r="BK65" i="265"/>
  <c r="BK64" i="265"/>
  <c r="BK63" i="265"/>
  <c r="BK62" i="265"/>
  <c r="BN86" i="265"/>
  <c r="BK88" i="265"/>
  <c r="BK89" i="265"/>
  <c r="BK87" i="265"/>
  <c r="BK86" i="265"/>
  <c r="BK111" i="265"/>
  <c r="BK110" i="265"/>
  <c r="BK113" i="265"/>
  <c r="BK112" i="265"/>
  <c r="BO136" i="265"/>
  <c r="BK135" i="265"/>
  <c r="BK134" i="265"/>
  <c r="BK137" i="265"/>
  <c r="BK136" i="265"/>
  <c r="BK159" i="265"/>
  <c r="BK158" i="265"/>
  <c r="BK161" i="265"/>
  <c r="BK160" i="265"/>
  <c r="BO182" i="265"/>
  <c r="BK183" i="265"/>
  <c r="BK182" i="265"/>
  <c r="BK185" i="265"/>
  <c r="BK184" i="265"/>
  <c r="BK206" i="265"/>
  <c r="BK232" i="265"/>
  <c r="BK255" i="265"/>
  <c r="BK254" i="265"/>
  <c r="BK257" i="265"/>
  <c r="BK256" i="265"/>
  <c r="BK279" i="265"/>
  <c r="BK278" i="265"/>
  <c r="BK281" i="265"/>
  <c r="BK280" i="265"/>
  <c r="BT9" i="265"/>
  <c r="BT8" i="265"/>
  <c r="BT7" i="265"/>
  <c r="BT6" i="265"/>
  <c r="BT33" i="265"/>
  <c r="BT31" i="265"/>
  <c r="BT32" i="265"/>
  <c r="BT30" i="265"/>
  <c r="BT55" i="265"/>
  <c r="BT56" i="265"/>
  <c r="BT54" i="265"/>
  <c r="BT81" i="265"/>
  <c r="BT79" i="265"/>
  <c r="BT78" i="265"/>
  <c r="BT80" i="265"/>
  <c r="BT105" i="265"/>
  <c r="BT103" i="265"/>
  <c r="BT104" i="265"/>
  <c r="BT102" i="265"/>
  <c r="BT129" i="265"/>
  <c r="BT127" i="265"/>
  <c r="BT128" i="265"/>
  <c r="BT126" i="265"/>
  <c r="BT150" i="265"/>
  <c r="BT153" i="265"/>
  <c r="BT151" i="265"/>
  <c r="BT152" i="265"/>
  <c r="BT174" i="265"/>
  <c r="BT177" i="265"/>
  <c r="BT175" i="265"/>
  <c r="BT176" i="265"/>
  <c r="BT198" i="265"/>
  <c r="BT201" i="265"/>
  <c r="BT199" i="265"/>
  <c r="BT200" i="265"/>
  <c r="BT222" i="265"/>
  <c r="BT225" i="265"/>
  <c r="BT223" i="265"/>
  <c r="BT224" i="265"/>
  <c r="BT246" i="265"/>
  <c r="BT249" i="265"/>
  <c r="BT247" i="265"/>
  <c r="BT248" i="265"/>
  <c r="BT270" i="265"/>
  <c r="BT273" i="265"/>
  <c r="BT271" i="265"/>
  <c r="BT272" i="265"/>
  <c r="BT294" i="265"/>
  <c r="BT297" i="265"/>
  <c r="BT295" i="265"/>
  <c r="BT296" i="265"/>
  <c r="BT185" i="265"/>
  <c r="BT184" i="265"/>
  <c r="BT183" i="265"/>
  <c r="BT182" i="265"/>
  <c r="AD9" i="265"/>
  <c r="U16" i="265"/>
  <c r="AD105" i="265"/>
  <c r="U63" i="265"/>
  <c r="AN70" i="265"/>
  <c r="AD78" i="265"/>
  <c r="V89" i="265"/>
  <c r="BX87" i="265"/>
  <c r="AM46" i="265"/>
  <c r="BN48" i="265"/>
  <c r="AD54" i="265"/>
  <c r="BX183" i="265"/>
  <c r="BW185" i="265"/>
  <c r="L212" i="265"/>
  <c r="BF224" i="265"/>
  <c r="AD246" i="265"/>
  <c r="AE271" i="265"/>
  <c r="M17" i="265"/>
  <c r="I17" i="265"/>
  <c r="I16" i="265"/>
  <c r="I15" i="265"/>
  <c r="I14" i="265"/>
  <c r="L38" i="265"/>
  <c r="I41" i="265"/>
  <c r="I38" i="265"/>
  <c r="I40" i="265"/>
  <c r="I39" i="265"/>
  <c r="I65" i="265"/>
  <c r="I62" i="265"/>
  <c r="I64" i="265"/>
  <c r="I63" i="265"/>
  <c r="I88" i="265"/>
  <c r="I113" i="265"/>
  <c r="I112" i="265"/>
  <c r="I111" i="265"/>
  <c r="I110" i="265"/>
  <c r="I135" i="265"/>
  <c r="I136" i="265"/>
  <c r="I134" i="265"/>
  <c r="I137" i="265"/>
  <c r="I158" i="265"/>
  <c r="I160" i="265"/>
  <c r="I159" i="265"/>
  <c r="I161" i="265"/>
  <c r="I183" i="265"/>
  <c r="I208" i="265"/>
  <c r="I207" i="265"/>
  <c r="I209" i="265"/>
  <c r="I206" i="265"/>
  <c r="I233" i="265"/>
  <c r="I230" i="265"/>
  <c r="I232" i="265"/>
  <c r="I231" i="265"/>
  <c r="M256" i="265"/>
  <c r="I257" i="265"/>
  <c r="I256" i="265"/>
  <c r="I255" i="265"/>
  <c r="I254" i="265"/>
  <c r="I278" i="265"/>
  <c r="R12" i="265"/>
  <c r="R11" i="265"/>
  <c r="R10" i="265"/>
  <c r="R37" i="265"/>
  <c r="R60" i="265"/>
  <c r="R59" i="265"/>
  <c r="R58" i="265"/>
  <c r="R61" i="265"/>
  <c r="R84" i="265"/>
  <c r="R83" i="265"/>
  <c r="R82" i="265"/>
  <c r="R85" i="265"/>
  <c r="R108" i="265"/>
  <c r="R107" i="265"/>
  <c r="R106" i="265"/>
  <c r="R132" i="265"/>
  <c r="R131" i="265"/>
  <c r="R130" i="265"/>
  <c r="R133" i="265"/>
  <c r="R157" i="265"/>
  <c r="R156" i="265"/>
  <c r="R155" i="265"/>
  <c r="R154" i="265"/>
  <c r="R179" i="265"/>
  <c r="R205" i="265"/>
  <c r="R204" i="265"/>
  <c r="R203" i="265"/>
  <c r="R202" i="265"/>
  <c r="R229" i="265"/>
  <c r="R228" i="265"/>
  <c r="R227" i="265"/>
  <c r="R226" i="265"/>
  <c r="R253" i="265"/>
  <c r="R252" i="265"/>
  <c r="R251" i="265"/>
  <c r="R250" i="265"/>
  <c r="R277" i="265"/>
  <c r="R276" i="265"/>
  <c r="R275" i="265"/>
  <c r="R274" i="265"/>
  <c r="R301" i="265"/>
  <c r="R300" i="265"/>
  <c r="R299" i="265"/>
  <c r="R298" i="265"/>
  <c r="AA29" i="265"/>
  <c r="AA28" i="265"/>
  <c r="AA27" i="265"/>
  <c r="AA26" i="265"/>
  <c r="AE51" i="265"/>
  <c r="AA53" i="265"/>
  <c r="AA52" i="265"/>
  <c r="AA51" i="265"/>
  <c r="AA50" i="265"/>
  <c r="AA75" i="265"/>
  <c r="AA77" i="265"/>
  <c r="AA76" i="265"/>
  <c r="AA74" i="265"/>
  <c r="AA99" i="265"/>
  <c r="AA100" i="265"/>
  <c r="AA98" i="265"/>
  <c r="AA123" i="265"/>
  <c r="AA125" i="265"/>
  <c r="AA124" i="265"/>
  <c r="AA122" i="265"/>
  <c r="AD147" i="265"/>
  <c r="AA147" i="265"/>
  <c r="AA149" i="265"/>
  <c r="AA148" i="265"/>
  <c r="AA146" i="265"/>
  <c r="AA171" i="265"/>
  <c r="AA173" i="265"/>
  <c r="AA172" i="265"/>
  <c r="AA170" i="265"/>
  <c r="AA195" i="265"/>
  <c r="AA196" i="265"/>
  <c r="AA194" i="265"/>
  <c r="AA221" i="265"/>
  <c r="AA219" i="265"/>
  <c r="AA220" i="265"/>
  <c r="AA218" i="265"/>
  <c r="AA245" i="265"/>
  <c r="AA243" i="265"/>
  <c r="AA242" i="265"/>
  <c r="AA244" i="265"/>
  <c r="AA269" i="265"/>
  <c r="AA267" i="265"/>
  <c r="AA268" i="265"/>
  <c r="AA266" i="265"/>
  <c r="AE290" i="265"/>
  <c r="AA291" i="265"/>
  <c r="AA292" i="265"/>
  <c r="AA290" i="265"/>
  <c r="AN18" i="265"/>
  <c r="AJ21" i="265"/>
  <c r="AJ19" i="265"/>
  <c r="AJ18" i="265"/>
  <c r="AJ20" i="265"/>
  <c r="AJ45" i="265"/>
  <c r="AJ43" i="265"/>
  <c r="AJ44" i="265"/>
  <c r="AJ42" i="265"/>
  <c r="AJ66" i="265"/>
  <c r="AJ69" i="265"/>
  <c r="AJ67" i="265"/>
  <c r="AJ68" i="265"/>
  <c r="AJ90" i="265"/>
  <c r="AJ91" i="265"/>
  <c r="AJ92" i="265"/>
  <c r="AN114" i="265"/>
  <c r="AJ114" i="265"/>
  <c r="AJ117" i="265"/>
  <c r="AJ115" i="265"/>
  <c r="AJ116" i="265"/>
  <c r="AJ138" i="265"/>
  <c r="AJ141" i="265"/>
  <c r="AJ139" i="265"/>
  <c r="AJ140" i="265"/>
  <c r="AJ162" i="265"/>
  <c r="AJ165" i="265"/>
  <c r="AJ163" i="265"/>
  <c r="AJ164" i="265"/>
  <c r="AJ186" i="265"/>
  <c r="AJ187" i="265"/>
  <c r="AJ188" i="265"/>
  <c r="AN213" i="265"/>
  <c r="AJ211" i="265"/>
  <c r="AJ210" i="265"/>
  <c r="AJ212" i="265"/>
  <c r="AJ213" i="265"/>
  <c r="AJ235" i="265"/>
  <c r="AJ234" i="265"/>
  <c r="AJ236" i="265"/>
  <c r="AJ237" i="265"/>
  <c r="AJ259" i="265"/>
  <c r="AJ258" i="265"/>
  <c r="AJ260" i="265"/>
  <c r="AJ261" i="265"/>
  <c r="AJ283" i="265"/>
  <c r="AJ282" i="265"/>
  <c r="AJ284" i="265"/>
  <c r="AS11" i="265"/>
  <c r="AS10" i="265"/>
  <c r="AS12" i="265"/>
  <c r="AS13" i="265"/>
  <c r="AS35" i="265"/>
  <c r="AS34" i="265"/>
  <c r="AS36" i="265"/>
  <c r="AS37" i="265"/>
  <c r="AS59" i="265"/>
  <c r="AS58" i="265"/>
  <c r="AS60" i="265"/>
  <c r="AS61" i="265"/>
  <c r="AS83" i="265"/>
  <c r="AS82" i="265"/>
  <c r="AS84" i="265"/>
  <c r="AS107" i="265"/>
  <c r="AS106" i="265"/>
  <c r="AS108" i="265"/>
  <c r="AS109" i="265"/>
  <c r="AS131" i="265"/>
  <c r="AS130" i="265"/>
  <c r="AS132" i="265"/>
  <c r="AS133" i="265"/>
  <c r="AS155" i="265"/>
  <c r="AS154" i="265"/>
  <c r="AS156" i="265"/>
  <c r="AS157" i="265"/>
  <c r="AV180" i="265"/>
  <c r="AS179" i="265"/>
  <c r="AS178" i="265"/>
  <c r="AS180" i="265"/>
  <c r="AS203" i="265"/>
  <c r="AS202" i="265"/>
  <c r="AS204" i="265"/>
  <c r="AS205" i="265"/>
  <c r="AS227" i="265"/>
  <c r="AS226" i="265"/>
  <c r="AS228" i="265"/>
  <c r="AS229" i="265"/>
  <c r="AS251" i="265"/>
  <c r="AS250" i="265"/>
  <c r="AS252" i="265"/>
  <c r="AS253" i="265"/>
  <c r="AS299" i="265"/>
  <c r="BB26" i="265"/>
  <c r="BB51" i="265"/>
  <c r="BF76" i="265"/>
  <c r="BB74" i="265"/>
  <c r="BB75" i="265"/>
  <c r="BB76" i="265"/>
  <c r="BF100" i="265"/>
  <c r="BB98" i="265"/>
  <c r="BB101" i="265"/>
  <c r="BB99" i="265"/>
  <c r="BB100" i="265"/>
  <c r="BB122" i="265"/>
  <c r="BB125" i="265"/>
  <c r="BB123" i="265"/>
  <c r="BB124" i="265"/>
  <c r="BF149" i="265"/>
  <c r="BB146" i="265"/>
  <c r="BB149" i="265"/>
  <c r="BB147" i="265"/>
  <c r="BB148" i="265"/>
  <c r="BF172" i="265"/>
  <c r="BB170" i="265"/>
  <c r="BB171" i="265"/>
  <c r="BB172" i="265"/>
  <c r="BE195" i="265"/>
  <c r="BB194" i="265"/>
  <c r="BB197" i="265"/>
  <c r="BB195" i="265"/>
  <c r="BB196" i="265"/>
  <c r="BE219" i="265"/>
  <c r="BB218" i="265"/>
  <c r="BB221" i="265"/>
  <c r="BB219" i="265"/>
  <c r="BB220" i="265"/>
  <c r="BB242" i="265"/>
  <c r="BB245" i="265"/>
  <c r="BB243" i="265"/>
  <c r="BB244" i="265"/>
  <c r="BB266" i="265"/>
  <c r="BB267" i="265"/>
  <c r="BB268" i="265"/>
  <c r="BB290" i="265"/>
  <c r="BB293" i="265"/>
  <c r="BB291" i="265"/>
  <c r="BB292" i="265"/>
  <c r="BO20" i="265"/>
  <c r="BK18" i="265"/>
  <c r="BK21" i="265"/>
  <c r="BK19" i="265"/>
  <c r="BK20" i="265"/>
  <c r="BK42" i="265"/>
  <c r="BK45" i="265"/>
  <c r="BK43" i="265"/>
  <c r="BK44" i="265"/>
  <c r="BK66" i="265"/>
  <c r="BK67" i="265"/>
  <c r="BK68" i="265"/>
  <c r="BK92" i="265"/>
  <c r="BK91" i="265"/>
  <c r="BK93" i="265"/>
  <c r="BK90" i="265"/>
  <c r="BK117" i="265"/>
  <c r="BK116" i="265"/>
  <c r="BK115" i="265"/>
  <c r="BK114" i="265"/>
  <c r="BK141" i="265"/>
  <c r="BK140" i="265"/>
  <c r="BK139" i="265"/>
  <c r="BK138" i="265"/>
  <c r="BK164" i="265"/>
  <c r="BK163" i="265"/>
  <c r="BK162" i="265"/>
  <c r="BK188" i="265"/>
  <c r="BK213" i="265"/>
  <c r="BK212" i="265"/>
  <c r="BK211" i="265"/>
  <c r="BK210" i="265"/>
  <c r="BK237" i="265"/>
  <c r="BK236" i="265"/>
  <c r="BK235" i="265"/>
  <c r="BK234" i="265"/>
  <c r="BK260" i="265"/>
  <c r="BK259" i="265"/>
  <c r="BK258" i="265"/>
  <c r="BK285" i="265"/>
  <c r="BK284" i="265"/>
  <c r="BK283" i="265"/>
  <c r="BK282" i="265"/>
  <c r="BT13" i="265"/>
  <c r="BT12" i="265"/>
  <c r="BT10" i="265"/>
  <c r="BT11" i="265"/>
  <c r="BT35" i="265"/>
  <c r="BT34" i="265"/>
  <c r="BT37" i="265"/>
  <c r="BT36" i="265"/>
  <c r="BT59" i="265"/>
  <c r="BT58" i="265"/>
  <c r="BT61" i="265"/>
  <c r="BT60" i="265"/>
  <c r="BX84" i="265"/>
  <c r="BT83" i="265"/>
  <c r="BT82" i="265"/>
  <c r="BT85" i="265"/>
  <c r="BT84" i="265"/>
  <c r="BT107" i="265"/>
  <c r="BT106" i="265"/>
  <c r="BT109" i="265"/>
  <c r="BT108" i="265"/>
  <c r="BT131" i="265"/>
  <c r="BT130" i="265"/>
  <c r="BT133" i="265"/>
  <c r="BT132" i="265"/>
  <c r="BT156" i="265"/>
  <c r="BT155" i="265"/>
  <c r="BT154" i="265"/>
  <c r="BX179" i="265"/>
  <c r="BT180" i="265"/>
  <c r="BT179" i="265"/>
  <c r="BT178" i="265"/>
  <c r="BT181" i="265"/>
  <c r="BT204" i="265"/>
  <c r="BT203" i="265"/>
  <c r="BT202" i="265"/>
  <c r="BT205" i="265"/>
  <c r="BT228" i="265"/>
  <c r="BT227" i="265"/>
  <c r="BT226" i="265"/>
  <c r="BT229" i="265"/>
  <c r="BT252" i="265"/>
  <c r="BT251" i="265"/>
  <c r="BT250" i="265"/>
  <c r="BX277" i="265"/>
  <c r="BT276" i="265"/>
  <c r="BT275" i="265"/>
  <c r="BT274" i="265"/>
  <c r="BT277" i="265"/>
  <c r="BT300" i="265"/>
  <c r="BT299" i="265"/>
  <c r="BT298" i="265"/>
  <c r="BT301" i="265"/>
  <c r="BC25" i="265"/>
  <c r="AB149" i="265"/>
  <c r="BC141" i="265"/>
  <c r="V90" i="265"/>
  <c r="BW92" i="265"/>
  <c r="BC105" i="265"/>
  <c r="V66" i="265"/>
  <c r="AW69" i="265"/>
  <c r="U67" i="265"/>
  <c r="L70" i="265"/>
  <c r="BO76" i="265"/>
  <c r="AE34" i="265"/>
  <c r="BE34" i="265"/>
  <c r="BE35" i="265"/>
  <c r="BF36" i="265"/>
  <c r="AW44" i="265"/>
  <c r="BW186" i="265"/>
  <c r="L190" i="265"/>
  <c r="BE202" i="265"/>
  <c r="BE203" i="265"/>
  <c r="J217" i="265"/>
  <c r="BN219" i="265"/>
  <c r="BO220" i="265"/>
  <c r="S221" i="265"/>
  <c r="U237" i="265"/>
  <c r="V236" i="265"/>
  <c r="BE250" i="265"/>
  <c r="BW259" i="265"/>
  <c r="BN268" i="265"/>
  <c r="BO269" i="265"/>
  <c r="U282" i="265"/>
  <c r="BX282" i="265"/>
  <c r="V283" i="265"/>
  <c r="BN293" i="265"/>
  <c r="AT297" i="265"/>
  <c r="AE13" i="265"/>
  <c r="AD154" i="265"/>
  <c r="V93" i="265"/>
  <c r="BW93" i="265"/>
  <c r="BF37" i="265"/>
  <c r="U44" i="265"/>
  <c r="AD58" i="265"/>
  <c r="AE60" i="265"/>
  <c r="BW187" i="265"/>
  <c r="M193" i="265"/>
  <c r="L191" i="265"/>
  <c r="M192" i="265"/>
  <c r="BF204" i="265"/>
  <c r="V235" i="265"/>
  <c r="BF252" i="265"/>
  <c r="V285" i="265"/>
  <c r="BX285" i="265"/>
  <c r="U284" i="265"/>
  <c r="AM290" i="265"/>
  <c r="BN291" i="265"/>
  <c r="AM101" i="265"/>
  <c r="U68" i="265"/>
  <c r="L71" i="265"/>
  <c r="BO77" i="265"/>
  <c r="BE37" i="265"/>
  <c r="U42" i="265"/>
  <c r="AW43" i="265"/>
  <c r="BE58" i="265"/>
  <c r="AV186" i="265"/>
  <c r="AV187" i="265"/>
  <c r="BX187" i="265"/>
  <c r="BO221" i="265"/>
  <c r="BX237" i="265"/>
  <c r="V284" i="265"/>
  <c r="U285" i="265"/>
  <c r="BX90" i="265"/>
  <c r="BX92" i="265"/>
  <c r="M71" i="265"/>
  <c r="L72" i="265"/>
  <c r="BW42" i="265"/>
  <c r="AD60" i="265"/>
  <c r="AW186" i="265"/>
  <c r="BW188" i="265"/>
  <c r="BN290" i="265"/>
  <c r="BN292" i="265"/>
  <c r="BO293" i="265"/>
  <c r="S301" i="265"/>
  <c r="BE109" i="265"/>
  <c r="BW45" i="265"/>
  <c r="AD61" i="265"/>
  <c r="BE61" i="265"/>
  <c r="V186" i="265"/>
  <c r="AW189" i="265"/>
  <c r="BW189" i="265"/>
  <c r="BN221" i="265"/>
  <c r="BL185" i="265"/>
  <c r="J245" i="265"/>
  <c r="BM277" i="265"/>
  <c r="BU145" i="265"/>
  <c r="BU249" i="265"/>
  <c r="AK273" i="265"/>
  <c r="AK165" i="265"/>
  <c r="AB145" i="265"/>
  <c r="AD217" i="265"/>
  <c r="AB17" i="265"/>
  <c r="S157" i="265"/>
  <c r="BU141" i="265"/>
  <c r="AK49" i="265"/>
  <c r="AK21" i="265"/>
  <c r="BL149" i="265"/>
  <c r="AB161" i="265"/>
  <c r="AK133" i="265"/>
  <c r="AB141" i="265"/>
  <c r="AK89" i="265"/>
  <c r="S37" i="265"/>
  <c r="AT205" i="265"/>
  <c r="U221" i="265"/>
  <c r="AT261" i="265"/>
  <c r="AT101" i="265"/>
  <c r="AB217" i="265"/>
  <c r="J229" i="265"/>
  <c r="J249" i="265"/>
  <c r="AK161" i="265"/>
  <c r="AK69" i="265"/>
  <c r="AB21" i="265"/>
  <c r="AK53" i="265"/>
  <c r="S229" i="265"/>
  <c r="AB245" i="265"/>
  <c r="BC245" i="265"/>
  <c r="AT165" i="265"/>
  <c r="AK137" i="265"/>
  <c r="AC141" i="265"/>
  <c r="AT197" i="265"/>
  <c r="AT201" i="265"/>
  <c r="AC205" i="265"/>
  <c r="BU205" i="265"/>
  <c r="AB213" i="265"/>
  <c r="BL233" i="265"/>
  <c r="J33" i="265"/>
  <c r="AB301" i="265"/>
  <c r="AU165" i="265"/>
  <c r="AT169" i="265"/>
  <c r="AK109" i="265"/>
  <c r="BU189" i="265"/>
  <c r="AC213" i="265"/>
  <c r="AC221" i="265"/>
  <c r="S265" i="265"/>
  <c r="J149" i="265"/>
  <c r="AT173" i="265"/>
  <c r="BL141" i="265"/>
  <c r="AK145" i="265"/>
  <c r="BL145" i="265"/>
  <c r="AK105" i="265"/>
  <c r="S185" i="265"/>
  <c r="BL121" i="265"/>
  <c r="AB65" i="265"/>
  <c r="BU261" i="265"/>
  <c r="AB281" i="265"/>
  <c r="BC21" i="265"/>
  <c r="BE105" i="265"/>
  <c r="AC65" i="265"/>
  <c r="AK73" i="265"/>
  <c r="AK85" i="265"/>
  <c r="BC85" i="265"/>
  <c r="BU85" i="265"/>
  <c r="AK41" i="265"/>
  <c r="BU177" i="265"/>
  <c r="AU197" i="265"/>
  <c r="AB209" i="265"/>
  <c r="AB221" i="265"/>
  <c r="BL237" i="265"/>
  <c r="S253" i="265"/>
  <c r="J261" i="265"/>
  <c r="J265" i="265"/>
  <c r="AK293" i="265"/>
  <c r="AK117" i="265"/>
  <c r="BU69" i="265"/>
  <c r="AU261" i="265"/>
  <c r="AT25" i="265"/>
  <c r="AC149" i="265"/>
  <c r="AT129" i="265"/>
  <c r="BL129" i="265"/>
  <c r="BC133" i="265"/>
  <c r="AU101" i="265"/>
  <c r="U65" i="265"/>
  <c r="J73" i="265"/>
  <c r="J77" i="265"/>
  <c r="AL85" i="265"/>
  <c r="J37" i="265"/>
  <c r="AT41" i="265"/>
  <c r="S177" i="265"/>
  <c r="BV177" i="265"/>
  <c r="S181" i="265"/>
  <c r="AB205" i="265"/>
  <c r="T217" i="265"/>
  <c r="AK265" i="265"/>
  <c r="BC265" i="265"/>
  <c r="BM13" i="265"/>
  <c r="AT17" i="265"/>
  <c r="BC161" i="265"/>
  <c r="S257" i="265"/>
  <c r="AK261" i="265"/>
  <c r="AU13" i="265"/>
  <c r="AK29" i="265"/>
  <c r="S149" i="265"/>
  <c r="J153" i="265"/>
  <c r="AT157" i="265"/>
  <c r="BL173" i="265"/>
  <c r="J129" i="265"/>
  <c r="AU129" i="265"/>
  <c r="BU129" i="265"/>
  <c r="BU117" i="265"/>
  <c r="J65" i="265"/>
  <c r="AT65" i="265"/>
  <c r="AT69" i="265"/>
  <c r="AT73" i="265"/>
  <c r="AU41" i="265"/>
  <c r="AK57" i="265"/>
  <c r="J177" i="265"/>
  <c r="BL177" i="265"/>
  <c r="BU185" i="265"/>
  <c r="J193" i="265"/>
  <c r="AT233" i="265"/>
  <c r="AC253" i="265"/>
  <c r="BM269" i="265"/>
  <c r="AK281" i="265"/>
  <c r="AB285" i="265"/>
  <c r="BL289" i="265"/>
  <c r="BD153" i="265"/>
  <c r="AT93" i="265"/>
  <c r="S213" i="265"/>
  <c r="AK297" i="265"/>
  <c r="BC17" i="265"/>
  <c r="BV109" i="265"/>
  <c r="AK81" i="265"/>
  <c r="K37" i="265"/>
  <c r="T37" i="265"/>
  <c r="AD109" i="265"/>
  <c r="BD113" i="265"/>
  <c r="BV113" i="265"/>
  <c r="S9" i="265"/>
  <c r="J13" i="265"/>
  <c r="AK13" i="265"/>
  <c r="AB29" i="265"/>
  <c r="K33" i="265"/>
  <c r="J301" i="265"/>
  <c r="K149" i="265"/>
  <c r="AC161" i="265"/>
  <c r="BD161" i="265"/>
  <c r="AK173" i="265"/>
  <c r="BM173" i="265"/>
  <c r="J121" i="265"/>
  <c r="BM121" i="265"/>
  <c r="BC125" i="265"/>
  <c r="BM129" i="265"/>
  <c r="AT133" i="265"/>
  <c r="BU133" i="265"/>
  <c r="BC137" i="265"/>
  <c r="AU141" i="265"/>
  <c r="AT145" i="265"/>
  <c r="BC97" i="265"/>
  <c r="AB109" i="265"/>
  <c r="BN109" i="265"/>
  <c r="AD113" i="265"/>
  <c r="AK113" i="265"/>
  <c r="BE113" i="265"/>
  <c r="K65" i="265"/>
  <c r="AT77" i="265"/>
  <c r="BU77" i="265"/>
  <c r="BD85" i="265"/>
  <c r="BC89" i="265"/>
  <c r="AL13" i="265"/>
  <c r="BV13" i="265"/>
  <c r="BE25" i="265"/>
  <c r="S29" i="265"/>
  <c r="AB33" i="265"/>
  <c r="BU301" i="265"/>
  <c r="BU149" i="265"/>
  <c r="AB157" i="265"/>
  <c r="BC157" i="265"/>
  <c r="AT161" i="265"/>
  <c r="BC165" i="265"/>
  <c r="AK169" i="265"/>
  <c r="AB173" i="265"/>
  <c r="J137" i="265"/>
  <c r="AT137" i="265"/>
  <c r="BU137" i="265"/>
  <c r="BM141" i="265"/>
  <c r="AC145" i="265"/>
  <c r="AU145" i="265"/>
  <c r="BM145" i="265"/>
  <c r="BC93" i="265"/>
  <c r="BL93" i="265"/>
  <c r="AT97" i="265"/>
  <c r="AT109" i="265"/>
  <c r="BM109" i="265"/>
  <c r="AB113" i="265"/>
  <c r="J117" i="265"/>
  <c r="BU65" i="265"/>
  <c r="AL9" i="265"/>
  <c r="BU9" i="265"/>
  <c r="AB13" i="265"/>
  <c r="BU13" i="265"/>
  <c r="J29" i="265"/>
  <c r="S33" i="265"/>
  <c r="BV149" i="265"/>
  <c r="BD157" i="265"/>
  <c r="BD165" i="265"/>
  <c r="BC121" i="265"/>
  <c r="BL125" i="265"/>
  <c r="AB129" i="265"/>
  <c r="BC129" i="265"/>
  <c r="AU133" i="265"/>
  <c r="K137" i="265"/>
  <c r="AK141" i="265"/>
  <c r="BD93" i="265"/>
  <c r="BL97" i="265"/>
  <c r="AK101" i="265"/>
  <c r="BL105" i="265"/>
  <c r="K109" i="265"/>
  <c r="AC109" i="265"/>
  <c r="AU109" i="265"/>
  <c r="AT113" i="265"/>
  <c r="BL113" i="265"/>
  <c r="K117" i="265"/>
  <c r="AL65" i="265"/>
  <c r="AT81" i="265"/>
  <c r="AC13" i="265"/>
  <c r="AU17" i="265"/>
  <c r="AC157" i="265"/>
  <c r="BC169" i="265"/>
  <c r="AC173" i="265"/>
  <c r="BD121" i="265"/>
  <c r="AU137" i="265"/>
  <c r="AU97" i="265"/>
  <c r="U109" i="265"/>
  <c r="AC113" i="265"/>
  <c r="AU69" i="265"/>
  <c r="BU73" i="265"/>
  <c r="AK77" i="265"/>
  <c r="BU81" i="265"/>
  <c r="BU89" i="265"/>
  <c r="BD37" i="265"/>
  <c r="S249" i="265"/>
  <c r="AW111" i="265"/>
  <c r="AT285" i="265"/>
  <c r="AL297" i="265"/>
  <c r="AD85" i="265"/>
  <c r="AD181" i="265"/>
  <c r="BE85" i="265"/>
  <c r="BM61" i="265"/>
  <c r="AU201" i="265"/>
  <c r="AU205" i="265"/>
  <c r="BL221" i="265"/>
  <c r="BD229" i="265"/>
  <c r="AK233" i="265"/>
  <c r="BL241" i="265"/>
  <c r="BL245" i="265"/>
  <c r="AK269" i="265"/>
  <c r="AB273" i="265"/>
  <c r="AK277" i="265"/>
  <c r="AD89" i="265"/>
  <c r="AD110" i="265"/>
  <c r="AT45" i="265"/>
  <c r="AT49" i="265"/>
  <c r="BV185" i="265"/>
  <c r="AK197" i="265"/>
  <c r="BU197" i="265"/>
  <c r="AK209" i="265"/>
  <c r="AB225" i="265"/>
  <c r="BU229" i="265"/>
  <c r="J257" i="265"/>
  <c r="S261" i="265"/>
  <c r="BV261" i="265"/>
  <c r="AB269" i="265"/>
  <c r="AT273" i="265"/>
  <c r="AB277" i="265"/>
  <c r="AC281" i="265"/>
  <c r="BL285" i="265"/>
  <c r="BM289" i="265"/>
  <c r="AB293" i="265"/>
  <c r="U149" i="265"/>
  <c r="AV293" i="265"/>
  <c r="BN85" i="265"/>
  <c r="BW125" i="265"/>
  <c r="BC49" i="265"/>
  <c r="BC53" i="265"/>
  <c r="BC57" i="265"/>
  <c r="AT61" i="265"/>
  <c r="BC61" i="265"/>
  <c r="BL181" i="265"/>
  <c r="S189" i="265"/>
  <c r="BL189" i="265"/>
  <c r="AK193" i="265"/>
  <c r="J197" i="265"/>
  <c r="AL197" i="265"/>
  <c r="AK201" i="265"/>
  <c r="BU201" i="265"/>
  <c r="AK205" i="265"/>
  <c r="AT209" i="265"/>
  <c r="BU209" i="265"/>
  <c r="AK213" i="265"/>
  <c r="S225" i="265"/>
  <c r="AC225" i="265"/>
  <c r="AL233" i="265"/>
  <c r="AK241" i="265"/>
  <c r="BM241" i="265"/>
  <c r="AC245" i="265"/>
  <c r="AB249" i="265"/>
  <c r="AB253" i="265"/>
  <c r="AB257" i="265"/>
  <c r="BL257" i="265"/>
  <c r="AT269" i="265"/>
  <c r="AC273" i="265"/>
  <c r="BC277" i="265"/>
  <c r="BC281" i="265"/>
  <c r="AU297" i="265"/>
  <c r="BN110" i="265"/>
  <c r="BL37" i="265"/>
  <c r="BC41" i="265"/>
  <c r="AU45" i="265"/>
  <c r="AU49" i="265"/>
  <c r="BU181" i="265"/>
  <c r="K197" i="265"/>
  <c r="AL201" i="265"/>
  <c r="AL205" i="265"/>
  <c r="BL225" i="265"/>
  <c r="AL241" i="265"/>
  <c r="AC249" i="265"/>
  <c r="BL253" i="265"/>
  <c r="BM257" i="265"/>
  <c r="AC269" i="265"/>
  <c r="AU273" i="265"/>
  <c r="AC277" i="265"/>
  <c r="BM285" i="265"/>
  <c r="AB289" i="265"/>
  <c r="AT289" i="265"/>
  <c r="L265" i="265"/>
  <c r="BN117" i="265"/>
  <c r="AE174" i="265"/>
  <c r="AD175" i="265"/>
  <c r="AE176" i="265"/>
  <c r="L179" i="265"/>
  <c r="BO193" i="265"/>
  <c r="BE199" i="265"/>
  <c r="U206" i="265"/>
  <c r="AE222" i="265"/>
  <c r="AD224" i="265"/>
  <c r="L229" i="265"/>
  <c r="BX230" i="265"/>
  <c r="BX233" i="265"/>
  <c r="BO238" i="265"/>
  <c r="V257" i="265"/>
  <c r="BW257" i="265"/>
  <c r="AM265" i="265"/>
  <c r="BF272" i="265"/>
  <c r="AD273" i="265"/>
  <c r="BN287" i="265"/>
  <c r="AD294" i="265"/>
  <c r="BE295" i="265"/>
  <c r="BE296" i="265"/>
  <c r="AE175" i="265"/>
  <c r="V185" i="265"/>
  <c r="BN191" i="265"/>
  <c r="BO192" i="265"/>
  <c r="V206" i="265"/>
  <c r="U208" i="265"/>
  <c r="BF225" i="265"/>
  <c r="BX231" i="265"/>
  <c r="AV232" i="265"/>
  <c r="AM241" i="265"/>
  <c r="AN239" i="265"/>
  <c r="AD248" i="265"/>
  <c r="AD272" i="265"/>
  <c r="BO289" i="265"/>
  <c r="AE294" i="265"/>
  <c r="AD174" i="265"/>
  <c r="AD177" i="265"/>
  <c r="L178" i="265"/>
  <c r="L180" i="265"/>
  <c r="V182" i="265"/>
  <c r="BO191" i="265"/>
  <c r="BE201" i="265"/>
  <c r="V209" i="265"/>
  <c r="U209" i="265"/>
  <c r="BO216" i="265"/>
  <c r="AD222" i="265"/>
  <c r="BE222" i="265"/>
  <c r="BE223" i="265"/>
  <c r="M226" i="265"/>
  <c r="BN241" i="265"/>
  <c r="AN240" i="265"/>
  <c r="AE272" i="265"/>
  <c r="BE294" i="265"/>
  <c r="BE297" i="265"/>
  <c r="M178" i="265"/>
  <c r="L181" i="265"/>
  <c r="AN192" i="265"/>
  <c r="BN193" i="265"/>
  <c r="BE198" i="265"/>
  <c r="BF222" i="265"/>
  <c r="BF223" i="265"/>
  <c r="M252" i="265"/>
  <c r="BF297" i="265"/>
  <c r="M180" i="265"/>
  <c r="AW185" i="265"/>
  <c r="BE225" i="265"/>
  <c r="AM286" i="265"/>
  <c r="V101" i="265"/>
  <c r="U100" i="265"/>
  <c r="AE112" i="265"/>
  <c r="BO112" i="265"/>
  <c r="BO113" i="265"/>
  <c r="L62" i="265"/>
  <c r="AV62" i="265"/>
  <c r="BN64" i="265"/>
  <c r="BO64" i="265"/>
  <c r="V74" i="265"/>
  <c r="AM74" i="265"/>
  <c r="AD86" i="265"/>
  <c r="M38" i="265"/>
  <c r="AW38" i="265"/>
  <c r="AV182" i="265"/>
  <c r="AE183" i="265"/>
  <c r="V194" i="265"/>
  <c r="BF194" i="265"/>
  <c r="AE208" i="265"/>
  <c r="U220" i="265"/>
  <c r="BF218" i="265"/>
  <c r="BF219" i="265"/>
  <c r="V220" i="265"/>
  <c r="BF221" i="265"/>
  <c r="L232" i="265"/>
  <c r="AE255" i="265"/>
  <c r="AD280" i="265"/>
  <c r="BX290" i="265"/>
  <c r="U291" i="265"/>
  <c r="BE293" i="265"/>
  <c r="AM98" i="265"/>
  <c r="AD65" i="265"/>
  <c r="BF74" i="265"/>
  <c r="BW77" i="265"/>
  <c r="BE75" i="265"/>
  <c r="BE76" i="265"/>
  <c r="U77" i="265"/>
  <c r="BO88" i="265"/>
  <c r="AV39" i="265"/>
  <c r="AW182" i="265"/>
  <c r="BO184" i="265"/>
  <c r="AV183" i="265"/>
  <c r="AD184" i="265"/>
  <c r="V197" i="265"/>
  <c r="BF196" i="265"/>
  <c r="U195" i="265"/>
  <c r="BE196" i="265"/>
  <c r="U197" i="265"/>
  <c r="AE254" i="265"/>
  <c r="AV254" i="265"/>
  <c r="BN257" i="265"/>
  <c r="AE280" i="265"/>
  <c r="BE290" i="265"/>
  <c r="V291" i="265"/>
  <c r="BF293" i="265"/>
  <c r="U99" i="265"/>
  <c r="BO111" i="265"/>
  <c r="BN113" i="265"/>
  <c r="BE77" i="265"/>
  <c r="BO89" i="265"/>
  <c r="L39" i="265"/>
  <c r="AV41" i="265"/>
  <c r="AE182" i="265"/>
  <c r="AD185" i="265"/>
  <c r="BN185" i="265"/>
  <c r="AM195" i="265"/>
  <c r="V219" i="265"/>
  <c r="BF220" i="265"/>
  <c r="V221" i="265"/>
  <c r="BE221" i="265"/>
  <c r="L230" i="265"/>
  <c r="BW267" i="265"/>
  <c r="AD278" i="265"/>
  <c r="AD279" i="265"/>
  <c r="BF292" i="265"/>
  <c r="BE292" i="265"/>
  <c r="U293" i="265"/>
  <c r="BE101" i="265"/>
  <c r="M63" i="265"/>
  <c r="L65" i="265"/>
  <c r="AV65" i="265"/>
  <c r="AN74" i="265"/>
  <c r="U75" i="265"/>
  <c r="AN77" i="265"/>
  <c r="M39" i="265"/>
  <c r="U196" i="265"/>
  <c r="BE197" i="265"/>
  <c r="U218" i="265"/>
  <c r="AW233" i="265"/>
  <c r="AE279" i="265"/>
  <c r="BX291" i="265"/>
  <c r="BN65" i="265"/>
  <c r="AN75" i="265"/>
  <c r="AV38" i="265"/>
  <c r="L41" i="265"/>
  <c r="AD182" i="265"/>
  <c r="U194" i="265"/>
  <c r="BE194" i="265"/>
  <c r="V218" i="265"/>
  <c r="BE218" i="265"/>
  <c r="M230" i="265"/>
  <c r="BN256" i="265"/>
  <c r="AE281" i="265"/>
  <c r="V293" i="265"/>
  <c r="BX283" i="265"/>
  <c r="BW245" i="265"/>
  <c r="BN294" i="265"/>
  <c r="BN296" i="265"/>
  <c r="BO53" i="265"/>
  <c r="BO85" i="265"/>
  <c r="BF213" i="265"/>
  <c r="BE274" i="265"/>
  <c r="BF210" i="265"/>
  <c r="BE212" i="265"/>
  <c r="BF82" i="265"/>
  <c r="BE83" i="265"/>
  <c r="BF116" i="265"/>
  <c r="AV213" i="265"/>
  <c r="AW83" i="265"/>
  <c r="AM180" i="265"/>
  <c r="AD276" i="265"/>
  <c r="AD52" i="265"/>
  <c r="AD178" i="265"/>
  <c r="AE276" i="265"/>
  <c r="U288" i="265"/>
  <c r="U289" i="265"/>
  <c r="U295" i="265"/>
  <c r="V288" i="265"/>
  <c r="U290" i="265"/>
  <c r="V295" i="265"/>
  <c r="U296" i="265"/>
  <c r="U82" i="265"/>
  <c r="U294" i="265"/>
  <c r="BX82" i="265"/>
  <c r="BW181" i="265"/>
  <c r="BX181" i="265"/>
  <c r="BW243" i="265"/>
  <c r="BX83" i="265"/>
  <c r="BX85" i="265"/>
  <c r="BW117" i="265"/>
  <c r="BW84" i="265"/>
  <c r="BW180" i="265"/>
  <c r="BW178" i="265"/>
  <c r="BW179" i="265"/>
  <c r="BX180" i="265"/>
  <c r="BW85" i="265"/>
  <c r="BX178" i="265"/>
  <c r="BN114" i="265"/>
  <c r="BO84" i="265"/>
  <c r="BO178" i="265"/>
  <c r="BO117" i="265"/>
  <c r="BN52" i="265"/>
  <c r="BO212" i="265"/>
  <c r="BN288" i="265"/>
  <c r="BO51" i="265"/>
  <c r="BO286" i="265"/>
  <c r="BN82" i="265"/>
  <c r="BO52" i="265"/>
  <c r="BO180" i="265"/>
  <c r="BN50" i="265"/>
  <c r="BN181" i="265"/>
  <c r="BF211" i="265"/>
  <c r="BF212" i="265"/>
  <c r="BF179" i="265"/>
  <c r="BE117" i="265"/>
  <c r="BF84" i="265"/>
  <c r="BF180" i="265"/>
  <c r="BE181" i="265"/>
  <c r="BE84" i="265"/>
  <c r="BF178" i="265"/>
  <c r="BE213" i="265"/>
  <c r="BE82" i="265"/>
  <c r="BE210" i="265"/>
  <c r="AV178" i="265"/>
  <c r="AW292" i="265"/>
  <c r="AW178" i="265"/>
  <c r="AV242" i="265"/>
  <c r="AW84" i="265"/>
  <c r="AV179" i="265"/>
  <c r="AV210" i="265"/>
  <c r="AV85" i="265"/>
  <c r="AW53" i="265"/>
  <c r="AW210" i="265"/>
  <c r="AW181" i="265"/>
  <c r="AN86" i="265"/>
  <c r="AN181" i="265"/>
  <c r="AM82" i="265"/>
  <c r="AM51" i="265"/>
  <c r="AM210" i="265"/>
  <c r="AM53" i="265"/>
  <c r="AM178" i="265"/>
  <c r="AM184" i="265"/>
  <c r="AN84" i="265"/>
  <c r="AN178" i="265"/>
  <c r="AN180" i="265"/>
  <c r="AM185" i="265"/>
  <c r="AM211" i="265"/>
  <c r="AN82" i="265"/>
  <c r="AM117" i="265"/>
  <c r="AN85" i="265"/>
  <c r="AM86" i="265"/>
  <c r="AN185" i="265"/>
  <c r="AM212" i="265"/>
  <c r="AN215" i="265"/>
  <c r="AM182" i="265"/>
  <c r="AN183" i="265"/>
  <c r="AD114" i="265"/>
  <c r="AE268" i="265"/>
  <c r="AE84" i="265"/>
  <c r="AE210" i="265"/>
  <c r="AD266" i="265"/>
  <c r="AD211" i="265"/>
  <c r="AE242" i="265"/>
  <c r="AD275" i="265"/>
  <c r="AD50" i="265"/>
  <c r="AE178" i="265"/>
  <c r="AE275" i="265"/>
  <c r="AD289" i="265"/>
  <c r="AD179" i="265"/>
  <c r="AD180" i="265"/>
  <c r="AD277" i="265"/>
  <c r="AD117" i="265"/>
  <c r="AD82" i="265"/>
  <c r="AE179" i="265"/>
  <c r="AE180" i="265"/>
  <c r="V117" i="265"/>
  <c r="U115" i="265"/>
  <c r="V82" i="265"/>
  <c r="V213" i="265"/>
  <c r="U83" i="265"/>
  <c r="U116" i="265"/>
  <c r="U211" i="265"/>
  <c r="V212" i="265"/>
  <c r="V85" i="265"/>
  <c r="U84" i="265"/>
  <c r="V211" i="265"/>
  <c r="U114" i="265"/>
  <c r="U85" i="265"/>
  <c r="L263" i="265"/>
  <c r="M259" i="265"/>
  <c r="M237" i="265"/>
  <c r="BE239" i="265"/>
  <c r="BW239" i="265"/>
  <c r="M240" i="265"/>
  <c r="L247" i="265"/>
  <c r="BO260" i="265"/>
  <c r="U264" i="265"/>
  <c r="V265" i="265"/>
  <c r="U262" i="265"/>
  <c r="V273" i="265"/>
  <c r="U270" i="265"/>
  <c r="U272" i="265"/>
  <c r="U271" i="265"/>
  <c r="M293" i="265"/>
  <c r="M290" i="265"/>
  <c r="M292" i="265"/>
  <c r="M291" i="265"/>
  <c r="L290" i="265"/>
  <c r="L292" i="265"/>
  <c r="L291" i="265"/>
  <c r="K293" i="265"/>
  <c r="J293" i="265"/>
  <c r="L255" i="265"/>
  <c r="AN256" i="265"/>
  <c r="AN257" i="265"/>
  <c r="AM259" i="265"/>
  <c r="V277" i="265"/>
  <c r="U274" i="265"/>
  <c r="U276" i="265"/>
  <c r="U275" i="265"/>
  <c r="BN280" i="265"/>
  <c r="BO281" i="265"/>
  <c r="BO280" i="265"/>
  <c r="BO279" i="265"/>
  <c r="BN278" i="265"/>
  <c r="T285" i="265"/>
  <c r="S285" i="265"/>
  <c r="BW285" i="265"/>
  <c r="AV296" i="265"/>
  <c r="AV295" i="265"/>
  <c r="AW294" i="265"/>
  <c r="AV294" i="265"/>
  <c r="AW297" i="265"/>
  <c r="L226" i="265"/>
  <c r="AN227" i="265"/>
  <c r="AV230" i="265"/>
  <c r="M232" i="265"/>
  <c r="BX235" i="265"/>
  <c r="AN237" i="265"/>
  <c r="AN238" i="265"/>
  <c r="BW240" i="265"/>
  <c r="AV241" i="265"/>
  <c r="BX241" i="265"/>
  <c r="AM244" i="265"/>
  <c r="AN245" i="265"/>
  <c r="BO246" i="265"/>
  <c r="BF247" i="265"/>
  <c r="BO248" i="265"/>
  <c r="L250" i="265"/>
  <c r="AV253" i="265"/>
  <c r="AW254" i="265"/>
  <c r="AV258" i="265"/>
  <c r="L259" i="265"/>
  <c r="AE259" i="265"/>
  <c r="U268" i="265"/>
  <c r="U267" i="265"/>
  <c r="AV284" i="265"/>
  <c r="AV283" i="265"/>
  <c r="AW282" i="265"/>
  <c r="AV282" i="265"/>
  <c r="AW285" i="265"/>
  <c r="AW287" i="265"/>
  <c r="T293" i="265"/>
  <c r="S293" i="265"/>
  <c r="AN233" i="265"/>
  <c r="BW236" i="265"/>
  <c r="BX240" i="265"/>
  <c r="AM243" i="265"/>
  <c r="AV249" i="265"/>
  <c r="BW255" i="265"/>
  <c r="BO256" i="265"/>
  <c r="BW265" i="265"/>
  <c r="BE269" i="265"/>
  <c r="V281" i="265"/>
  <c r="U278" i="265"/>
  <c r="U280" i="265"/>
  <c r="U279" i="265"/>
  <c r="M289" i="265"/>
  <c r="M286" i="265"/>
  <c r="M288" i="265"/>
  <c r="M287" i="265"/>
  <c r="L286" i="265"/>
  <c r="L288" i="265"/>
  <c r="L287" i="265"/>
  <c r="L289" i="265"/>
  <c r="BW293" i="265"/>
  <c r="BU293" i="265"/>
  <c r="L297" i="265"/>
  <c r="AM245" i="265"/>
  <c r="M229" i="265"/>
  <c r="AM230" i="265"/>
  <c r="L231" i="265"/>
  <c r="BX232" i="265"/>
  <c r="AV233" i="265"/>
  <c r="L235" i="265"/>
  <c r="BX236" i="265"/>
  <c r="BN237" i="265"/>
  <c r="L238" i="265"/>
  <c r="L239" i="265"/>
  <c r="AV239" i="265"/>
  <c r="BN239" i="265"/>
  <c r="V240" i="265"/>
  <c r="L241" i="265"/>
  <c r="L245" i="265"/>
  <c r="AE248" i="265"/>
  <c r="AW249" i="265"/>
  <c r="AE250" i="265"/>
  <c r="AD251" i="265"/>
  <c r="AM254" i="265"/>
  <c r="AD256" i="265"/>
  <c r="AD257" i="265"/>
  <c r="V258" i="265"/>
  <c r="BW260" i="265"/>
  <c r="BW261" i="265"/>
  <c r="V262" i="265"/>
  <c r="AV289" i="265"/>
  <c r="AV292" i="265"/>
  <c r="AV291" i="265"/>
  <c r="AW290" i="265"/>
  <c r="AV290" i="265"/>
  <c r="AW293" i="265"/>
  <c r="AW295" i="265"/>
  <c r="BX229" i="265"/>
  <c r="BX239" i="265"/>
  <c r="BX226" i="265"/>
  <c r="AV228" i="265"/>
  <c r="AN230" i="265"/>
  <c r="M231" i="265"/>
  <c r="AN232" i="265"/>
  <c r="L233" i="265"/>
  <c r="BW233" i="265"/>
  <c r="L234" i="265"/>
  <c r="M235" i="265"/>
  <c r="AE235" i="265"/>
  <c r="BN235" i="265"/>
  <c r="L237" i="265"/>
  <c r="BW238" i="265"/>
  <c r="M239" i="265"/>
  <c r="AE241" i="265"/>
  <c r="AW241" i="265"/>
  <c r="AM242" i="265"/>
  <c r="M245" i="265"/>
  <c r="AW245" i="265"/>
  <c r="AD249" i="265"/>
  <c r="AV250" i="265"/>
  <c r="AE251" i="265"/>
  <c r="AW253" i="265"/>
  <c r="L254" i="265"/>
  <c r="AN255" i="265"/>
  <c r="L256" i="265"/>
  <c r="AE256" i="265"/>
  <c r="L257" i="265"/>
  <c r="AM258" i="265"/>
  <c r="AE265" i="265"/>
  <c r="AE264" i="265"/>
  <c r="AE263" i="265"/>
  <c r="AD263" i="265"/>
  <c r="AW283" i="265"/>
  <c r="M297" i="265"/>
  <c r="M294" i="265"/>
  <c r="M296" i="265"/>
  <c r="M295" i="265"/>
  <c r="L294" i="265"/>
  <c r="L296" i="265"/>
  <c r="L295" i="265"/>
  <c r="AV297" i="265"/>
  <c r="AV227" i="265"/>
  <c r="L228" i="265"/>
  <c r="BW231" i="265"/>
  <c r="AD233" i="265"/>
  <c r="L236" i="265"/>
  <c r="BX238" i="265"/>
  <c r="BN240" i="265"/>
  <c r="BE241" i="265"/>
  <c r="AN242" i="265"/>
  <c r="AD245" i="265"/>
  <c r="BN247" i="265"/>
  <c r="AW250" i="265"/>
  <c r="AD252" i="265"/>
  <c r="M254" i="265"/>
  <c r="M257" i="265"/>
  <c r="AV259" i="265"/>
  <c r="AW260" i="265"/>
  <c r="AN259" i="265"/>
  <c r="AM261" i="265"/>
  <c r="BN276" i="265"/>
  <c r="M284" i="265"/>
  <c r="M283" i="265"/>
  <c r="T289" i="265"/>
  <c r="S289" i="265"/>
  <c r="BW289" i="265"/>
  <c r="BU289" i="265"/>
  <c r="T297" i="265"/>
  <c r="S297" i="265"/>
  <c r="BW297" i="265"/>
  <c r="BU297" i="265"/>
  <c r="L227" i="265"/>
  <c r="M228" i="265"/>
  <c r="BW228" i="265"/>
  <c r="AE230" i="265"/>
  <c r="BF230" i="265"/>
  <c r="AN231" i="265"/>
  <c r="BE231" i="265"/>
  <c r="M233" i="265"/>
  <c r="BW234" i="265"/>
  <c r="M236" i="265"/>
  <c r="AV238" i="265"/>
  <c r="L240" i="265"/>
  <c r="AV240" i="265"/>
  <c r="M241" i="265"/>
  <c r="L242" i="265"/>
  <c r="L243" i="265"/>
  <c r="AD243" i="265"/>
  <c r="L244" i="265"/>
  <c r="BW244" i="265"/>
  <c r="AV246" i="265"/>
  <c r="AD247" i="265"/>
  <c r="BO247" i="265"/>
  <c r="AE252" i="265"/>
  <c r="AD253" i="265"/>
  <c r="BW254" i="265"/>
  <c r="BO255" i="265"/>
  <c r="BW256" i="265"/>
  <c r="AM257" i="265"/>
  <c r="M258" i="265"/>
  <c r="V261" i="265"/>
  <c r="BO261" i="265"/>
  <c r="BN264" i="265"/>
  <c r="BO265" i="265"/>
  <c r="BN262" i="265"/>
  <c r="BW262" i="265"/>
  <c r="BO264" i="265"/>
  <c r="K285" i="265"/>
  <c r="J285" i="265"/>
  <c r="AV285" i="265"/>
  <c r="AV288" i="265"/>
  <c r="AV287" i="265"/>
  <c r="AW286" i="265"/>
  <c r="AV286" i="265"/>
  <c r="AW289" i="265"/>
  <c r="AW291" i="265"/>
  <c r="L293" i="265"/>
  <c r="AW296" i="265"/>
  <c r="BO273" i="265"/>
  <c r="AD274" i="265"/>
  <c r="AM281" i="265"/>
  <c r="BE281" i="265"/>
  <c r="AM283" i="265"/>
  <c r="BO283" i="265"/>
  <c r="AM284" i="265"/>
  <c r="BO284" i="265"/>
  <c r="AM285" i="265"/>
  <c r="AM287" i="265"/>
  <c r="BO287" i="265"/>
  <c r="AM288" i="265"/>
  <c r="BO288" i="265"/>
  <c r="AM289" i="265"/>
  <c r="AM291" i="265"/>
  <c r="BO291" i="265"/>
  <c r="AM292" i="265"/>
  <c r="BO292" i="265"/>
  <c r="AM293" i="265"/>
  <c r="AM295" i="265"/>
  <c r="BO295" i="265"/>
  <c r="AM296" i="265"/>
  <c r="BO296" i="265"/>
  <c r="AM297" i="265"/>
  <c r="BN261" i="265"/>
  <c r="BN265" i="265"/>
  <c r="BN270" i="265"/>
  <c r="BN281" i="265"/>
  <c r="V282" i="265"/>
  <c r="BF282" i="265"/>
  <c r="AN283" i="265"/>
  <c r="AN284" i="265"/>
  <c r="AN285" i="265"/>
  <c r="V286" i="265"/>
  <c r="BF286" i="265"/>
  <c r="AN287" i="265"/>
  <c r="AN288" i="265"/>
  <c r="AN289" i="265"/>
  <c r="V290" i="265"/>
  <c r="BF290" i="265"/>
  <c r="AN291" i="265"/>
  <c r="AN292" i="265"/>
  <c r="AN293" i="265"/>
  <c r="V294" i="265"/>
  <c r="BF294" i="265"/>
  <c r="AN295" i="265"/>
  <c r="AN296" i="265"/>
  <c r="AD297" i="265"/>
  <c r="AN297" i="265"/>
  <c r="AD265" i="265"/>
  <c r="BO271" i="265"/>
  <c r="AE285" i="265"/>
  <c r="AE289" i="265"/>
  <c r="AE293" i="265"/>
  <c r="AE297" i="265"/>
  <c r="BO267" i="265"/>
  <c r="AD283" i="265"/>
  <c r="BF283" i="265"/>
  <c r="AD284" i="265"/>
  <c r="AD287" i="265"/>
  <c r="BF287" i="265"/>
  <c r="AD288" i="265"/>
  <c r="AD291" i="265"/>
  <c r="BF291" i="265"/>
  <c r="AD292" i="265"/>
  <c r="AD295" i="265"/>
  <c r="BF295" i="265"/>
  <c r="AD296" i="265"/>
  <c r="BL297" i="265"/>
  <c r="L261" i="265"/>
  <c r="BO268" i="265"/>
  <c r="BN269" i="265"/>
  <c r="AD271" i="265"/>
  <c r="BO272" i="265"/>
  <c r="BE273" i="265"/>
  <c r="BE277" i="265"/>
  <c r="AD281" i="265"/>
  <c r="BW282" i="265"/>
  <c r="AE283" i="265"/>
  <c r="BW283" i="265"/>
  <c r="BW284" i="265"/>
  <c r="BW286" i="265"/>
  <c r="AE287" i="265"/>
  <c r="BW287" i="265"/>
  <c r="BW288" i="265"/>
  <c r="BC289" i="265"/>
  <c r="BW290" i="265"/>
  <c r="AE291" i="265"/>
  <c r="BW291" i="265"/>
  <c r="BW292" i="265"/>
  <c r="BC293" i="265"/>
  <c r="BW294" i="265"/>
  <c r="AE295" i="265"/>
  <c r="BW295" i="265"/>
  <c r="BW296" i="265"/>
  <c r="BC297" i="265"/>
  <c r="BN273" i="265"/>
  <c r="BX292" i="265"/>
  <c r="BX296" i="265"/>
  <c r="M197" i="265"/>
  <c r="M194" i="265"/>
  <c r="L196" i="265"/>
  <c r="BO196" i="265"/>
  <c r="BO195" i="265"/>
  <c r="BN196" i="265"/>
  <c r="M195" i="265"/>
  <c r="BN195" i="265"/>
  <c r="BN201" i="265"/>
  <c r="L209" i="265"/>
  <c r="J209" i="265"/>
  <c r="BX213" i="265"/>
  <c r="BX212" i="265"/>
  <c r="BW212" i="265"/>
  <c r="BW211" i="265"/>
  <c r="BW210" i="265"/>
  <c r="BX210" i="265"/>
  <c r="BE217" i="265"/>
  <c r="M175" i="265"/>
  <c r="BE175" i="265"/>
  <c r="BE176" i="265"/>
  <c r="K177" i="265"/>
  <c r="U177" i="265"/>
  <c r="AE177" i="265"/>
  <c r="M179" i="265"/>
  <c r="BE179" i="265"/>
  <c r="BE180" i="265"/>
  <c r="K181" i="265"/>
  <c r="AE181" i="265"/>
  <c r="BE183" i="265"/>
  <c r="BE184" i="265"/>
  <c r="K185" i="265"/>
  <c r="U185" i="265"/>
  <c r="AE185" i="265"/>
  <c r="BE187" i="265"/>
  <c r="BE188" i="265"/>
  <c r="U189" i="265"/>
  <c r="AE189" i="265"/>
  <c r="AD192" i="265"/>
  <c r="AD191" i="265"/>
  <c r="AE191" i="265"/>
  <c r="BX191" i="265"/>
  <c r="V192" i="265"/>
  <c r="AM192" i="265"/>
  <c r="BM193" i="265"/>
  <c r="BL193" i="265"/>
  <c r="AN194" i="265"/>
  <c r="AM194" i="265"/>
  <c r="AN197" i="265"/>
  <c r="AN196" i="265"/>
  <c r="AN195" i="265"/>
  <c r="AM197" i="265"/>
  <c r="AM196" i="265"/>
  <c r="AV208" i="265"/>
  <c r="AV207" i="265"/>
  <c r="AW206" i="265"/>
  <c r="AV206" i="265"/>
  <c r="AW209" i="265"/>
  <c r="BE233" i="265"/>
  <c r="BC233" i="265"/>
  <c r="AC237" i="265"/>
  <c r="AB237" i="265"/>
  <c r="T197" i="265"/>
  <c r="S197" i="265"/>
  <c r="BD197" i="265"/>
  <c r="BC197" i="265"/>
  <c r="BO200" i="265"/>
  <c r="BO199" i="265"/>
  <c r="BN200" i="265"/>
  <c r="BN199" i="265"/>
  <c r="BO198" i="265"/>
  <c r="AV204" i="265"/>
  <c r="AV203" i="265"/>
  <c r="AW202" i="265"/>
  <c r="AV202" i="265"/>
  <c r="AW205" i="265"/>
  <c r="L205" i="265"/>
  <c r="J205" i="265"/>
  <c r="BN233" i="265"/>
  <c r="BC181" i="265"/>
  <c r="BC185" i="265"/>
  <c r="BC189" i="265"/>
  <c r="BF192" i="265"/>
  <c r="BF191" i="265"/>
  <c r="BE192" i="265"/>
  <c r="AE196" i="265"/>
  <c r="AE195" i="265"/>
  <c r="AD196" i="265"/>
  <c r="AD195" i="265"/>
  <c r="AD197" i="265"/>
  <c r="M201" i="265"/>
  <c r="M198" i="265"/>
  <c r="M200" i="265"/>
  <c r="L200" i="265"/>
  <c r="L199" i="265"/>
  <c r="M199" i="265"/>
  <c r="L201" i="265"/>
  <c r="J201" i="265"/>
  <c r="BO201" i="265"/>
  <c r="J221" i="265"/>
  <c r="K225" i="265"/>
  <c r="J225" i="265"/>
  <c r="AU225" i="265"/>
  <c r="AT225" i="265"/>
  <c r="AE131" i="265"/>
  <c r="AT177" i="265"/>
  <c r="AT189" i="265"/>
  <c r="U191" i="265"/>
  <c r="AB193" i="265"/>
  <c r="L194" i="265"/>
  <c r="BN194" i="265"/>
  <c r="M196" i="265"/>
  <c r="BN197" i="265"/>
  <c r="BX211" i="265"/>
  <c r="BN174" i="265"/>
  <c r="U175" i="265"/>
  <c r="AW175" i="265"/>
  <c r="U176" i="265"/>
  <c r="AW176" i="265"/>
  <c r="AK177" i="265"/>
  <c r="BO177" i="265"/>
  <c r="BN178" i="265"/>
  <c r="AW179" i="265"/>
  <c r="U180" i="265"/>
  <c r="AW180" i="265"/>
  <c r="AK181" i="265"/>
  <c r="BO181" i="265"/>
  <c r="BN182" i="265"/>
  <c r="U183" i="265"/>
  <c r="AW183" i="265"/>
  <c r="U184" i="265"/>
  <c r="AW184" i="265"/>
  <c r="AK185" i="265"/>
  <c r="BO185" i="265"/>
  <c r="U187" i="265"/>
  <c r="AW187" i="265"/>
  <c r="U188" i="265"/>
  <c r="AW188" i="265"/>
  <c r="AD190" i="265"/>
  <c r="BN190" i="265"/>
  <c r="V191" i="265"/>
  <c r="AM191" i="265"/>
  <c r="AE192" i="265"/>
  <c r="BX192" i="265"/>
  <c r="AM193" i="265"/>
  <c r="BD193" i="265"/>
  <c r="BC193" i="265"/>
  <c r="AW197" i="265"/>
  <c r="BO194" i="265"/>
  <c r="AW208" i="265"/>
  <c r="BM213" i="265"/>
  <c r="BL213" i="265"/>
  <c r="BN158" i="265"/>
  <c r="V175" i="265"/>
  <c r="V176" i="265"/>
  <c r="BN176" i="265"/>
  <c r="AB177" i="265"/>
  <c r="AV177" i="265"/>
  <c r="BF177" i="265"/>
  <c r="V179" i="265"/>
  <c r="BN179" i="265"/>
  <c r="BN180" i="265"/>
  <c r="AB181" i="265"/>
  <c r="AV181" i="265"/>
  <c r="BF181" i="265"/>
  <c r="V183" i="265"/>
  <c r="BN183" i="265"/>
  <c r="V184" i="265"/>
  <c r="BN184" i="265"/>
  <c r="AB185" i="265"/>
  <c r="AV185" i="265"/>
  <c r="BF185" i="265"/>
  <c r="V187" i="265"/>
  <c r="V188" i="265"/>
  <c r="AB189" i="265"/>
  <c r="AV189" i="265"/>
  <c r="BF189" i="265"/>
  <c r="AN191" i="265"/>
  <c r="AV192" i="265"/>
  <c r="L193" i="265"/>
  <c r="S193" i="265"/>
  <c r="AD193" i="265"/>
  <c r="AN193" i="265"/>
  <c r="BX197" i="265"/>
  <c r="BX196" i="265"/>
  <c r="BX195" i="265"/>
  <c r="BX194" i="265"/>
  <c r="BW196" i="265"/>
  <c r="BW195" i="265"/>
  <c r="BW194" i="265"/>
  <c r="L197" i="265"/>
  <c r="AE200" i="265"/>
  <c r="AE201" i="265"/>
  <c r="BN198" i="265"/>
  <c r="M209" i="265"/>
  <c r="M206" i="265"/>
  <c r="M208" i="265"/>
  <c r="M207" i="265"/>
  <c r="L206" i="265"/>
  <c r="L208" i="265"/>
  <c r="L207" i="265"/>
  <c r="BU217" i="265"/>
  <c r="BV217" i="265"/>
  <c r="BW122" i="265"/>
  <c r="AM175" i="265"/>
  <c r="BO175" i="265"/>
  <c r="AM179" i="265"/>
  <c r="BO179" i="265"/>
  <c r="AM183" i="265"/>
  <c r="BO183" i="265"/>
  <c r="AM187" i="265"/>
  <c r="U190" i="265"/>
  <c r="BE190" i="265"/>
  <c r="BE191" i="265"/>
  <c r="AE193" i="265"/>
  <c r="AT193" i="265"/>
  <c r="BF193" i="265"/>
  <c r="BU193" i="265"/>
  <c r="AD194" i="265"/>
  <c r="L195" i="265"/>
  <c r="BO197" i="265"/>
  <c r="L198" i="265"/>
  <c r="AV200" i="265"/>
  <c r="AV199" i="265"/>
  <c r="AW198" i="265"/>
  <c r="AW201" i="265"/>
  <c r="T201" i="265"/>
  <c r="S201" i="265"/>
  <c r="M205" i="265"/>
  <c r="M202" i="265"/>
  <c r="M204" i="265"/>
  <c r="M203" i="265"/>
  <c r="L202" i="265"/>
  <c r="L204" i="265"/>
  <c r="L203" i="265"/>
  <c r="AW204" i="265"/>
  <c r="AW207" i="265"/>
  <c r="BF197" i="265"/>
  <c r="AV201" i="265"/>
  <c r="BF201" i="265"/>
  <c r="AE202" i="265"/>
  <c r="BO202" i="265"/>
  <c r="V203" i="265"/>
  <c r="V204" i="265"/>
  <c r="BN204" i="265"/>
  <c r="AV205" i="265"/>
  <c r="BF205" i="265"/>
  <c r="AE206" i="265"/>
  <c r="V207" i="265"/>
  <c r="V208" i="265"/>
  <c r="AL209" i="265"/>
  <c r="AV209" i="265"/>
  <c r="BF209" i="265"/>
  <c r="BW209" i="265"/>
  <c r="AV211" i="265"/>
  <c r="AN212" i="265"/>
  <c r="AW213" i="265"/>
  <c r="BX221" i="265"/>
  <c r="BX220" i="265"/>
  <c r="BX219" i="265"/>
  <c r="BX218" i="265"/>
  <c r="BW220" i="265"/>
  <c r="BW219" i="265"/>
  <c r="BW218" i="265"/>
  <c r="AU221" i="265"/>
  <c r="AT221" i="265"/>
  <c r="S233" i="265"/>
  <c r="AM199" i="265"/>
  <c r="AM200" i="265"/>
  <c r="AM201" i="265"/>
  <c r="AM203" i="265"/>
  <c r="BO203" i="265"/>
  <c r="AM204" i="265"/>
  <c r="AM205" i="265"/>
  <c r="AM207" i="265"/>
  <c r="AM208" i="265"/>
  <c r="AM209" i="265"/>
  <c r="AW211" i="265"/>
  <c r="AN214" i="265"/>
  <c r="AM214" i="265"/>
  <c r="BO217" i="265"/>
  <c r="BN214" i="265"/>
  <c r="AM217" i="265"/>
  <c r="AK237" i="265"/>
  <c r="AL237" i="265"/>
  <c r="BX249" i="265"/>
  <c r="BX248" i="265"/>
  <c r="BX247" i="265"/>
  <c r="BX246" i="265"/>
  <c r="BW248" i="265"/>
  <c r="BW246" i="265"/>
  <c r="BW247" i="265"/>
  <c r="BX253" i="265"/>
  <c r="BX252" i="265"/>
  <c r="BX251" i="265"/>
  <c r="BX250" i="265"/>
  <c r="BW253" i="265"/>
  <c r="BW250" i="265"/>
  <c r="BW251" i="265"/>
  <c r="BW252" i="265"/>
  <c r="AN199" i="265"/>
  <c r="AN200" i="265"/>
  <c r="AN201" i="265"/>
  <c r="AN203" i="265"/>
  <c r="AN204" i="265"/>
  <c r="AD205" i="265"/>
  <c r="AN205" i="265"/>
  <c r="AN207" i="265"/>
  <c r="AN208" i="265"/>
  <c r="AD209" i="265"/>
  <c r="AN209" i="265"/>
  <c r="AE212" i="265"/>
  <c r="AE211" i="265"/>
  <c r="BN211" i="265"/>
  <c r="AM213" i="265"/>
  <c r="BD213" i="265"/>
  <c r="BC213" i="265"/>
  <c r="BO213" i="265"/>
  <c r="AM216" i="265"/>
  <c r="AN217" i="265"/>
  <c r="BW221" i="265"/>
  <c r="BV225" i="265"/>
  <c r="AK229" i="265"/>
  <c r="AL229" i="265"/>
  <c r="U244" i="265"/>
  <c r="U243" i="265"/>
  <c r="U245" i="265"/>
  <c r="V244" i="265"/>
  <c r="V243" i="265"/>
  <c r="V242" i="265"/>
  <c r="V245" i="265"/>
  <c r="U242" i="265"/>
  <c r="BO245" i="265"/>
  <c r="BO244" i="265"/>
  <c r="BO243" i="265"/>
  <c r="BN242" i="265"/>
  <c r="BN243" i="265"/>
  <c r="BN244" i="265"/>
  <c r="AE205" i="265"/>
  <c r="AE209" i="265"/>
  <c r="AD212" i="265"/>
  <c r="BW213" i="265"/>
  <c r="AN216" i="265"/>
  <c r="BN217" i="265"/>
  <c r="AN218" i="265"/>
  <c r="AM218" i="265"/>
  <c r="AN221" i="265"/>
  <c r="AN220" i="265"/>
  <c r="AN219" i="265"/>
  <c r="AM220" i="265"/>
  <c r="AM219" i="265"/>
  <c r="AK225" i="265"/>
  <c r="AM225" i="265"/>
  <c r="AT229" i="265"/>
  <c r="AT237" i="265"/>
  <c r="BF195" i="265"/>
  <c r="BF199" i="265"/>
  <c r="AD203" i="265"/>
  <c r="BF203" i="265"/>
  <c r="AD204" i="265"/>
  <c r="BL205" i="265"/>
  <c r="AD207" i="265"/>
  <c r="BF207" i="265"/>
  <c r="AD208" i="265"/>
  <c r="BL209" i="265"/>
  <c r="AN210" i="265"/>
  <c r="AN211" i="265"/>
  <c r="AW212" i="265"/>
  <c r="AD213" i="265"/>
  <c r="AD214" i="265"/>
  <c r="AE216" i="265"/>
  <c r="AE215" i="265"/>
  <c r="AE217" i="265"/>
  <c r="BO215" i="265"/>
  <c r="AU217" i="265"/>
  <c r="BM217" i="265"/>
  <c r="AM221" i="265"/>
  <c r="U241" i="265"/>
  <c r="BE254" i="265"/>
  <c r="BF257" i="265"/>
  <c r="BE256" i="265"/>
  <c r="BE255" i="265"/>
  <c r="BF254" i="265"/>
  <c r="BF255" i="265"/>
  <c r="BF256" i="265"/>
  <c r="AM198" i="265"/>
  <c r="BW198" i="265"/>
  <c r="BW199" i="265"/>
  <c r="BW200" i="265"/>
  <c r="BC201" i="265"/>
  <c r="AM202" i="265"/>
  <c r="BW202" i="265"/>
  <c r="AE203" i="265"/>
  <c r="BW203" i="265"/>
  <c r="BW204" i="265"/>
  <c r="AM206" i="265"/>
  <c r="BW206" i="265"/>
  <c r="AE207" i="265"/>
  <c r="BW207" i="265"/>
  <c r="BW208" i="265"/>
  <c r="BX209" i="265"/>
  <c r="BN210" i="265"/>
  <c r="BN212" i="265"/>
  <c r="J213" i="265"/>
  <c r="AE213" i="265"/>
  <c r="BO214" i="265"/>
  <c r="BL217" i="265"/>
  <c r="AD226" i="265"/>
  <c r="AD228" i="265"/>
  <c r="AD227" i="265"/>
  <c r="AE228" i="265"/>
  <c r="AE229" i="265"/>
  <c r="AD229" i="265"/>
  <c r="AE227" i="265"/>
  <c r="BF228" i="265"/>
  <c r="BF227" i="265"/>
  <c r="BE227" i="265"/>
  <c r="BF226" i="265"/>
  <c r="BE228" i="265"/>
  <c r="BF229" i="265"/>
  <c r="AV229" i="265"/>
  <c r="AN246" i="265"/>
  <c r="AN248" i="265"/>
  <c r="AM248" i="265"/>
  <c r="AN247" i="265"/>
  <c r="AM246" i="265"/>
  <c r="AM247" i="265"/>
  <c r="AN249" i="265"/>
  <c r="BW249" i="265"/>
  <c r="AN250" i="265"/>
  <c r="AM251" i="265"/>
  <c r="AM250" i="265"/>
  <c r="AN253" i="265"/>
  <c r="AM253" i="265"/>
  <c r="AN252" i="265"/>
  <c r="AM252" i="265"/>
  <c r="BX198" i="265"/>
  <c r="BX199" i="265"/>
  <c r="BX200" i="265"/>
  <c r="BX202" i="265"/>
  <c r="BX203" i="265"/>
  <c r="BX204" i="265"/>
  <c r="BX206" i="265"/>
  <c r="BX207" i="265"/>
  <c r="AD210" i="265"/>
  <c r="BO210" i="265"/>
  <c r="M211" i="265"/>
  <c r="BN213" i="265"/>
  <c r="BU213" i="265"/>
  <c r="BX217" i="265"/>
  <c r="BX216" i="265"/>
  <c r="BX215" i="265"/>
  <c r="BX214" i="265"/>
  <c r="BW216" i="265"/>
  <c r="BW215" i="265"/>
  <c r="BW214" i="265"/>
  <c r="AM215" i="265"/>
  <c r="AD216" i="265"/>
  <c r="AK217" i="265"/>
  <c r="BW217" i="265"/>
  <c r="K233" i="265"/>
  <c r="J233" i="265"/>
  <c r="AE245" i="265"/>
  <c r="AE244" i="265"/>
  <c r="AE243" i="265"/>
  <c r="AD242" i="265"/>
  <c r="AD244" i="265"/>
  <c r="BF242" i="265"/>
  <c r="BE242" i="265"/>
  <c r="BF244" i="265"/>
  <c r="BF243" i="265"/>
  <c r="BE243" i="265"/>
  <c r="BE244" i="265"/>
  <c r="BO242" i="265"/>
  <c r="BF245" i="265"/>
  <c r="AK249" i="265"/>
  <c r="AL249" i="265"/>
  <c r="AM223" i="265"/>
  <c r="AM224" i="265"/>
  <c r="BE237" i="265"/>
  <c r="AD238" i="265"/>
  <c r="AD240" i="265"/>
  <c r="AD239" i="265"/>
  <c r="BF238" i="265"/>
  <c r="BE238" i="265"/>
  <c r="BF240" i="265"/>
  <c r="BF239" i="265"/>
  <c r="J241" i="265"/>
  <c r="AD241" i="265"/>
  <c r="AD221" i="265"/>
  <c r="AN223" i="265"/>
  <c r="AN224" i="265"/>
  <c r="AD225" i="265"/>
  <c r="AN225" i="265"/>
  <c r="U228" i="265"/>
  <c r="U227" i="265"/>
  <c r="V229" i="265"/>
  <c r="V228" i="265"/>
  <c r="U230" i="265"/>
  <c r="U232" i="265"/>
  <c r="U231" i="265"/>
  <c r="V233" i="265"/>
  <c r="AD234" i="265"/>
  <c r="AD236" i="265"/>
  <c r="AD235" i="265"/>
  <c r="BE234" i="265"/>
  <c r="BF236" i="265"/>
  <c r="BF235" i="265"/>
  <c r="AE240" i="265"/>
  <c r="AC241" i="265"/>
  <c r="AK245" i="265"/>
  <c r="AL245" i="265"/>
  <c r="BU245" i="265"/>
  <c r="L269" i="265"/>
  <c r="J269" i="265"/>
  <c r="AE221" i="265"/>
  <c r="M223" i="265"/>
  <c r="M224" i="265"/>
  <c r="AE225" i="265"/>
  <c r="BW225" i="265"/>
  <c r="BX228" i="265"/>
  <c r="BW229" i="265"/>
  <c r="BD233" i="265"/>
  <c r="J237" i="265"/>
  <c r="AD237" i="265"/>
  <c r="AB241" i="265"/>
  <c r="BV245" i="265"/>
  <c r="U248" i="265"/>
  <c r="U247" i="265"/>
  <c r="U249" i="265"/>
  <c r="V246" i="265"/>
  <c r="U246" i="265"/>
  <c r="V249" i="265"/>
  <c r="V247" i="265"/>
  <c r="BE264" i="265"/>
  <c r="BE263" i="265"/>
  <c r="BF265" i="265"/>
  <c r="BE262" i="265"/>
  <c r="BF264" i="265"/>
  <c r="BF263" i="265"/>
  <c r="BF262" i="265"/>
  <c r="BC217" i="265"/>
  <c r="AE219" i="265"/>
  <c r="AE220" i="265"/>
  <c r="BC221" i="265"/>
  <c r="AM222" i="265"/>
  <c r="BW222" i="265"/>
  <c r="AE223" i="265"/>
  <c r="BW223" i="265"/>
  <c r="AE224" i="265"/>
  <c r="BW224" i="265"/>
  <c r="BC225" i="265"/>
  <c r="AM229" i="265"/>
  <c r="AM228" i="265"/>
  <c r="V227" i="265"/>
  <c r="AM227" i="265"/>
  <c r="U229" i="265"/>
  <c r="BE229" i="265"/>
  <c r="AE231" i="265"/>
  <c r="V232" i="265"/>
  <c r="BU233" i="265"/>
  <c r="U234" i="265"/>
  <c r="U236" i="265"/>
  <c r="U235" i="265"/>
  <c r="V237" i="265"/>
  <c r="BF237" i="265"/>
  <c r="BU237" i="265"/>
  <c r="V238" i="265"/>
  <c r="U238" i="265"/>
  <c r="U240" i="265"/>
  <c r="U239" i="265"/>
  <c r="V241" i="265"/>
  <c r="AE238" i="265"/>
  <c r="BO240" i="265"/>
  <c r="BO239" i="265"/>
  <c r="BO241" i="265"/>
  <c r="BN238" i="265"/>
  <c r="AT241" i="265"/>
  <c r="BW241" i="265"/>
  <c r="BN245" i="265"/>
  <c r="AV215" i="265"/>
  <c r="AV216" i="265"/>
  <c r="AV219" i="265"/>
  <c r="AV220" i="265"/>
  <c r="BX222" i="265"/>
  <c r="AV223" i="265"/>
  <c r="BX223" i="265"/>
  <c r="AV224" i="265"/>
  <c r="U226" i="265"/>
  <c r="BO228" i="265"/>
  <c r="BO227" i="265"/>
  <c r="BO229" i="265"/>
  <c r="BN226" i="265"/>
  <c r="BW227" i="265"/>
  <c r="BN228" i="265"/>
  <c r="BN229" i="265"/>
  <c r="V230" i="265"/>
  <c r="AE234" i="265"/>
  <c r="BF234" i="265"/>
  <c r="AE237" i="265"/>
  <c r="BW237" i="265"/>
  <c r="AE239" i="265"/>
  <c r="BE240" i="265"/>
  <c r="BE248" i="265"/>
  <c r="BE247" i="265"/>
  <c r="BF249" i="265"/>
  <c r="BF248" i="265"/>
  <c r="BE246" i="265"/>
  <c r="BE260" i="265"/>
  <c r="BF261" i="265"/>
  <c r="BE258" i="265"/>
  <c r="BF260" i="265"/>
  <c r="BE259" i="265"/>
  <c r="BF258" i="265"/>
  <c r="BF259" i="265"/>
  <c r="AW215" i="265"/>
  <c r="BN218" i="265"/>
  <c r="AW219" i="265"/>
  <c r="BN222" i="265"/>
  <c r="AW223" i="265"/>
  <c r="V226" i="265"/>
  <c r="BW226" i="265"/>
  <c r="AN229" i="265"/>
  <c r="BC229" i="265"/>
  <c r="AD230" i="265"/>
  <c r="AD232" i="265"/>
  <c r="AD231" i="265"/>
  <c r="BE230" i="265"/>
  <c r="BF232" i="265"/>
  <c r="BF231" i="265"/>
  <c r="BO236" i="265"/>
  <c r="BO235" i="265"/>
  <c r="BO237" i="265"/>
  <c r="BN234" i="265"/>
  <c r="AM249" i="265"/>
  <c r="AW226" i="265"/>
  <c r="AW230" i="265"/>
  <c r="AW238" i="265"/>
  <c r="AN243" i="265"/>
  <c r="AN244" i="265"/>
  <c r="BE253" i="265"/>
  <c r="BE257" i="265"/>
  <c r="BE249" i="265"/>
  <c r="U250" i="265"/>
  <c r="AL257" i="265"/>
  <c r="AW227" i="265"/>
  <c r="AW228" i="265"/>
  <c r="AW231" i="265"/>
  <c r="AW232" i="265"/>
  <c r="AW235" i="265"/>
  <c r="AW239" i="265"/>
  <c r="AW244" i="265"/>
  <c r="AW243" i="265"/>
  <c r="AV244" i="265"/>
  <c r="AV243" i="265"/>
  <c r="AV245" i="265"/>
  <c r="V250" i="265"/>
  <c r="V253" i="265"/>
  <c r="BC253" i="265"/>
  <c r="U254" i="265"/>
  <c r="V256" i="265"/>
  <c r="V255" i="265"/>
  <c r="U256" i="265"/>
  <c r="U255" i="265"/>
  <c r="U257" i="265"/>
  <c r="BC257" i="265"/>
  <c r="V260" i="265"/>
  <c r="U258" i="265"/>
  <c r="V259" i="265"/>
  <c r="U259" i="265"/>
  <c r="U260" i="265"/>
  <c r="AD261" i="265"/>
  <c r="BF253" i="265"/>
  <c r="BE252" i="265"/>
  <c r="BE251" i="265"/>
  <c r="AT265" i="265"/>
  <c r="AU265" i="265"/>
  <c r="AV268" i="265"/>
  <c r="AV267" i="265"/>
  <c r="AV266" i="265"/>
  <c r="AW269" i="265"/>
  <c r="AW267" i="265"/>
  <c r="AW268" i="265"/>
  <c r="AW266" i="265"/>
  <c r="AM231" i="265"/>
  <c r="AM232" i="265"/>
  <c r="AM235" i="265"/>
  <c r="AM236" i="265"/>
  <c r="AM239" i="265"/>
  <c r="AM240" i="265"/>
  <c r="BX245" i="265"/>
  <c r="BX244" i="265"/>
  <c r="BX243" i="265"/>
  <c r="BX242" i="265"/>
  <c r="BE245" i="265"/>
  <c r="BC249" i="265"/>
  <c r="AU253" i="265"/>
  <c r="AT253" i="265"/>
  <c r="AU257" i="265"/>
  <c r="AT257" i="265"/>
  <c r="T277" i="265"/>
  <c r="S277" i="265"/>
  <c r="BV249" i="265"/>
  <c r="V252" i="265"/>
  <c r="U252" i="265"/>
  <c r="U251" i="265"/>
  <c r="U253" i="265"/>
  <c r="BF251" i="265"/>
  <c r="BE261" i="265"/>
  <c r="BC261" i="265"/>
  <c r="AW274" i="265"/>
  <c r="AE249" i="265"/>
  <c r="AE253" i="265"/>
  <c r="M255" i="265"/>
  <c r="AE257" i="265"/>
  <c r="BN260" i="265"/>
  <c r="BN259" i="265"/>
  <c r="AE260" i="265"/>
  <c r="T261" i="265"/>
  <c r="AL261" i="265"/>
  <c r="AW261" i="265"/>
  <c r="M264" i="265"/>
  <c r="M263" i="265"/>
  <c r="L262" i="265"/>
  <c r="L264" i="265"/>
  <c r="AN262" i="265"/>
  <c r="AN265" i="265"/>
  <c r="AN264" i="265"/>
  <c r="AV265" i="265"/>
  <c r="BU265" i="265"/>
  <c r="V269" i="265"/>
  <c r="U269" i="265"/>
  <c r="V266" i="265"/>
  <c r="V268" i="265"/>
  <c r="V267" i="265"/>
  <c r="BE266" i="265"/>
  <c r="AW275" i="265"/>
  <c r="M280" i="265"/>
  <c r="J281" i="265"/>
  <c r="AN266" i="265"/>
  <c r="AN269" i="265"/>
  <c r="AN268" i="265"/>
  <c r="AN267" i="265"/>
  <c r="AM269" i="265"/>
  <c r="AM267" i="265"/>
  <c r="M273" i="265"/>
  <c r="M270" i="265"/>
  <c r="M272" i="265"/>
  <c r="M271" i="265"/>
  <c r="L270" i="265"/>
  <c r="L272" i="265"/>
  <c r="L271" i="265"/>
  <c r="L273" i="265"/>
  <c r="J273" i="265"/>
  <c r="AV280" i="265"/>
  <c r="AV279" i="265"/>
  <c r="AW278" i="265"/>
  <c r="AV278" i="265"/>
  <c r="AW281" i="265"/>
  <c r="AV247" i="265"/>
  <c r="AV248" i="265"/>
  <c r="AV251" i="265"/>
  <c r="AV252" i="265"/>
  <c r="AN254" i="265"/>
  <c r="BX254" i="265"/>
  <c r="AV255" i="265"/>
  <c r="BX255" i="265"/>
  <c r="BX256" i="265"/>
  <c r="AN258" i="265"/>
  <c r="BX258" i="265"/>
  <c r="AN261" i="265"/>
  <c r="U263" i="265"/>
  <c r="M265" i="265"/>
  <c r="M269" i="265"/>
  <c r="M268" i="265"/>
  <c r="M267" i="265"/>
  <c r="L266" i="265"/>
  <c r="L268" i="265"/>
  <c r="L267" i="265"/>
  <c r="AV269" i="265"/>
  <c r="AW279" i="265"/>
  <c r="BN246" i="265"/>
  <c r="AW247" i="265"/>
  <c r="AW251" i="265"/>
  <c r="BO253" i="265"/>
  <c r="AD254" i="265"/>
  <c r="BN254" i="265"/>
  <c r="BO257" i="265"/>
  <c r="M260" i="265"/>
  <c r="AD258" i="265"/>
  <c r="AV260" i="265"/>
  <c r="BN258" i="265"/>
  <c r="AW259" i="265"/>
  <c r="AM260" i="265"/>
  <c r="M261" i="265"/>
  <c r="AV261" i="265"/>
  <c r="M262" i="265"/>
  <c r="AM262" i="265"/>
  <c r="AM263" i="265"/>
  <c r="U265" i="265"/>
  <c r="U266" i="265"/>
  <c r="BF268" i="265"/>
  <c r="BF267" i="265"/>
  <c r="BE268" i="265"/>
  <c r="BE267" i="265"/>
  <c r="BF266" i="265"/>
  <c r="BF269" i="265"/>
  <c r="AV272" i="265"/>
  <c r="AV271" i="265"/>
  <c r="AW270" i="265"/>
  <c r="AV270" i="265"/>
  <c r="AW273" i="265"/>
  <c r="T281" i="265"/>
  <c r="S281" i="265"/>
  <c r="AV281" i="265"/>
  <c r="BO254" i="265"/>
  <c r="BN255" i="265"/>
  <c r="AE258" i="265"/>
  <c r="BO258" i="265"/>
  <c r="BO259" i="265"/>
  <c r="AN260" i="265"/>
  <c r="U261" i="265"/>
  <c r="V264" i="265"/>
  <c r="V263" i="265"/>
  <c r="AV264" i="265"/>
  <c r="AV263" i="265"/>
  <c r="AV262" i="265"/>
  <c r="BX265" i="265"/>
  <c r="BX264" i="265"/>
  <c r="BX263" i="265"/>
  <c r="BX262" i="265"/>
  <c r="AN263" i="265"/>
  <c r="BW263" i="265"/>
  <c r="AM264" i="265"/>
  <c r="BW264" i="265"/>
  <c r="T265" i="265"/>
  <c r="AL265" i="265"/>
  <c r="AW271" i="265"/>
  <c r="M277" i="265"/>
  <c r="M274" i="265"/>
  <c r="M276" i="265"/>
  <c r="M275" i="265"/>
  <c r="L274" i="265"/>
  <c r="L276" i="265"/>
  <c r="L275" i="265"/>
  <c r="L277" i="265"/>
  <c r="J277" i="265"/>
  <c r="AW280" i="265"/>
  <c r="AM255" i="265"/>
  <c r="BX261" i="265"/>
  <c r="BX260" i="265"/>
  <c r="BX259" i="265"/>
  <c r="AM266" i="265"/>
  <c r="BX269" i="265"/>
  <c r="BX268" i="265"/>
  <c r="BX267" i="265"/>
  <c r="BX266" i="265"/>
  <c r="BW269" i="265"/>
  <c r="BW268" i="265"/>
  <c r="S273" i="265"/>
  <c r="AV273" i="265"/>
  <c r="AE262" i="265"/>
  <c r="BO262" i="265"/>
  <c r="BN263" i="265"/>
  <c r="AE266" i="265"/>
  <c r="BO266" i="265"/>
  <c r="BN267" i="265"/>
  <c r="AL269" i="265"/>
  <c r="AE270" i="265"/>
  <c r="BO270" i="265"/>
  <c r="V271" i="265"/>
  <c r="BN271" i="265"/>
  <c r="V272" i="265"/>
  <c r="AL273" i="265"/>
  <c r="BF273" i="265"/>
  <c r="AE274" i="265"/>
  <c r="V275" i="265"/>
  <c r="V276" i="265"/>
  <c r="AL277" i="265"/>
  <c r="BF277" i="265"/>
  <c r="AE278" i="265"/>
  <c r="BO278" i="265"/>
  <c r="V279" i="265"/>
  <c r="BN279" i="265"/>
  <c r="V280" i="265"/>
  <c r="AL281" i="265"/>
  <c r="BF281" i="265"/>
  <c r="AM271" i="265"/>
  <c r="AM272" i="265"/>
  <c r="AM273" i="265"/>
  <c r="AM275" i="265"/>
  <c r="AM276" i="265"/>
  <c r="AM277" i="265"/>
  <c r="AM279" i="265"/>
  <c r="AM280" i="265"/>
  <c r="V270" i="265"/>
  <c r="BF270" i="265"/>
  <c r="AN271" i="265"/>
  <c r="AN272" i="265"/>
  <c r="AN273" i="265"/>
  <c r="V274" i="265"/>
  <c r="BF274" i="265"/>
  <c r="AN275" i="265"/>
  <c r="AN276" i="265"/>
  <c r="AN277" i="265"/>
  <c r="V278" i="265"/>
  <c r="BF278" i="265"/>
  <c r="AN279" i="265"/>
  <c r="AN280" i="265"/>
  <c r="AN281" i="265"/>
  <c r="BU269" i="265"/>
  <c r="BE271" i="265"/>
  <c r="BE272" i="265"/>
  <c r="U273" i="265"/>
  <c r="BU273" i="265"/>
  <c r="BE275" i="265"/>
  <c r="BE276" i="265"/>
  <c r="U277" i="265"/>
  <c r="BU277" i="265"/>
  <c r="BE279" i="265"/>
  <c r="BE280" i="265"/>
  <c r="U281" i="265"/>
  <c r="BU281" i="265"/>
  <c r="BL269" i="265"/>
  <c r="BF271" i="265"/>
  <c r="BL273" i="265"/>
  <c r="BF275" i="265"/>
  <c r="BL277" i="265"/>
  <c r="BF279" i="265"/>
  <c r="BL281" i="265"/>
  <c r="AM270" i="265"/>
  <c r="BW270" i="265"/>
  <c r="BW271" i="265"/>
  <c r="BW272" i="265"/>
  <c r="BW273" i="265"/>
  <c r="AM274" i="265"/>
  <c r="BW274" i="265"/>
  <c r="BW275" i="265"/>
  <c r="BW276" i="265"/>
  <c r="BW277" i="265"/>
  <c r="AM278" i="265"/>
  <c r="BW278" i="265"/>
  <c r="BW279" i="265"/>
  <c r="BW280" i="265"/>
  <c r="BW281" i="265"/>
  <c r="BX270" i="265"/>
  <c r="BX271" i="265"/>
  <c r="BX272" i="265"/>
  <c r="BX274" i="265"/>
  <c r="BX275" i="265"/>
  <c r="BX276" i="265"/>
  <c r="BX278" i="265"/>
  <c r="BX279" i="265"/>
  <c r="BX280" i="265"/>
  <c r="AM35" i="265"/>
  <c r="T41" i="265"/>
  <c r="AD45" i="265"/>
  <c r="AB45" i="265"/>
  <c r="BF48" i="265"/>
  <c r="BF47" i="265"/>
  <c r="BE48" i="265"/>
  <c r="BE47" i="265"/>
  <c r="BF46" i="265"/>
  <c r="BF49" i="265"/>
  <c r="BN49" i="265"/>
  <c r="BL49" i="265"/>
  <c r="BX53" i="265"/>
  <c r="BX52" i="265"/>
  <c r="BX51" i="265"/>
  <c r="BX50" i="265"/>
  <c r="BW51" i="265"/>
  <c r="V57" i="265"/>
  <c r="U57" i="265"/>
  <c r="V54" i="265"/>
  <c r="V56" i="265"/>
  <c r="V55" i="265"/>
  <c r="T57" i="265"/>
  <c r="AM36" i="265"/>
  <c r="AM37" i="265"/>
  <c r="AN41" i="265"/>
  <c r="AN40" i="265"/>
  <c r="BX41" i="265"/>
  <c r="BX40" i="265"/>
  <c r="BX39" i="265"/>
  <c r="AM39" i="265"/>
  <c r="BN166" i="265"/>
  <c r="AD133" i="265"/>
  <c r="BF34" i="265"/>
  <c r="AN35" i="265"/>
  <c r="AN36" i="265"/>
  <c r="AD37" i="265"/>
  <c r="AN37" i="265"/>
  <c r="BF38" i="265"/>
  <c r="AN39" i="265"/>
  <c r="S41" i="265"/>
  <c r="AM41" i="265"/>
  <c r="BV41" i="265"/>
  <c r="BU41" i="265"/>
  <c r="AN42" i="265"/>
  <c r="AN45" i="265"/>
  <c r="AN44" i="265"/>
  <c r="AN43" i="265"/>
  <c r="AM44" i="265"/>
  <c r="L45" i="265"/>
  <c r="M46" i="265"/>
  <c r="M48" i="265"/>
  <c r="M47" i="265"/>
  <c r="L46" i="265"/>
  <c r="L48" i="265"/>
  <c r="L47" i="265"/>
  <c r="AL53" i="265"/>
  <c r="S57" i="265"/>
  <c r="T61" i="265"/>
  <c r="S61" i="265"/>
  <c r="AW27" i="265"/>
  <c r="AE37" i="265"/>
  <c r="BU37" i="265"/>
  <c r="AD40" i="265"/>
  <c r="AE41" i="265"/>
  <c r="BN40" i="265"/>
  <c r="BW40" i="265"/>
  <c r="AD41" i="265"/>
  <c r="BW41" i="265"/>
  <c r="BF44" i="265"/>
  <c r="BF43" i="265"/>
  <c r="BE44" i="265"/>
  <c r="BE43" i="265"/>
  <c r="BF42" i="265"/>
  <c r="BF45" i="265"/>
  <c r="BN45" i="265"/>
  <c r="BL45" i="265"/>
  <c r="BX49" i="265"/>
  <c r="BX48" i="265"/>
  <c r="BX47" i="265"/>
  <c r="BX46" i="265"/>
  <c r="BW47" i="265"/>
  <c r="AV52" i="265"/>
  <c r="AV51" i="265"/>
  <c r="AW50" i="265"/>
  <c r="AV50" i="265"/>
  <c r="T53" i="265"/>
  <c r="BV53" i="265"/>
  <c r="BU53" i="265"/>
  <c r="AN54" i="265"/>
  <c r="AN57" i="265"/>
  <c r="AN56" i="265"/>
  <c r="AN55" i="265"/>
  <c r="U56" i="265"/>
  <c r="AM56" i="265"/>
  <c r="AD57" i="265"/>
  <c r="AB57" i="265"/>
  <c r="M60" i="265"/>
  <c r="M59" i="265"/>
  <c r="AM40" i="265"/>
  <c r="M42" i="265"/>
  <c r="M44" i="265"/>
  <c r="M43" i="265"/>
  <c r="L42" i="265"/>
  <c r="L44" i="265"/>
  <c r="L43" i="265"/>
  <c r="AM47" i="265"/>
  <c r="U49" i="265"/>
  <c r="AL49" i="265"/>
  <c r="V53" i="265"/>
  <c r="S53" i="265"/>
  <c r="BW53" i="265"/>
  <c r="BF56" i="265"/>
  <c r="BF55" i="265"/>
  <c r="BE56" i="265"/>
  <c r="BE55" i="265"/>
  <c r="BF54" i="265"/>
  <c r="BF57" i="265"/>
  <c r="J57" i="265"/>
  <c r="BE57" i="265"/>
  <c r="AW59" i="265"/>
  <c r="BE146" i="265"/>
  <c r="AM166" i="265"/>
  <c r="AM34" i="265"/>
  <c r="BW34" i="265"/>
  <c r="AE35" i="265"/>
  <c r="BW35" i="265"/>
  <c r="AE36" i="265"/>
  <c r="BW36" i="265"/>
  <c r="BC37" i="265"/>
  <c r="BW37" i="265"/>
  <c r="V41" i="265"/>
  <c r="U41" i="265"/>
  <c r="V40" i="265"/>
  <c r="AM38" i="265"/>
  <c r="BF40" i="265"/>
  <c r="BE40" i="265"/>
  <c r="BF41" i="265"/>
  <c r="BW38" i="265"/>
  <c r="AE39" i="265"/>
  <c r="BW39" i="265"/>
  <c r="BN41" i="265"/>
  <c r="BX45" i="265"/>
  <c r="BX44" i="265"/>
  <c r="BX43" i="265"/>
  <c r="BX42" i="265"/>
  <c r="BW43" i="265"/>
  <c r="AV48" i="265"/>
  <c r="AV47" i="265"/>
  <c r="AW46" i="265"/>
  <c r="AV46" i="265"/>
  <c r="BE46" i="265"/>
  <c r="T49" i="265"/>
  <c r="BW50" i="265"/>
  <c r="BW52" i="265"/>
  <c r="AD53" i="265"/>
  <c r="AB53" i="265"/>
  <c r="AV53" i="265"/>
  <c r="M54" i="265"/>
  <c r="U54" i="265"/>
  <c r="BN57" i="265"/>
  <c r="BL57" i="265"/>
  <c r="AV60" i="265"/>
  <c r="AV59" i="265"/>
  <c r="AW58" i="265"/>
  <c r="AV58" i="265"/>
  <c r="AW61" i="265"/>
  <c r="AV61" i="265"/>
  <c r="AD137" i="265"/>
  <c r="BX34" i="265"/>
  <c r="AV35" i="265"/>
  <c r="BX35" i="265"/>
  <c r="AV36" i="265"/>
  <c r="BX36" i="265"/>
  <c r="AT37" i="265"/>
  <c r="BN37" i="265"/>
  <c r="AN38" i="265"/>
  <c r="BX38" i="265"/>
  <c r="AM42" i="265"/>
  <c r="AM43" i="265"/>
  <c r="U45" i="265"/>
  <c r="AL45" i="265"/>
  <c r="V49" i="265"/>
  <c r="V46" i="265"/>
  <c r="V48" i="265"/>
  <c r="V47" i="265"/>
  <c r="BV49" i="265"/>
  <c r="BU49" i="265"/>
  <c r="AN50" i="265"/>
  <c r="AN53" i="265"/>
  <c r="AN52" i="265"/>
  <c r="AN51" i="265"/>
  <c r="AW51" i="265"/>
  <c r="AM52" i="265"/>
  <c r="L53" i="265"/>
  <c r="BN53" i="265"/>
  <c r="BL53" i="265"/>
  <c r="BX57" i="265"/>
  <c r="BX56" i="265"/>
  <c r="BX55" i="265"/>
  <c r="BX54" i="265"/>
  <c r="BW57" i="265"/>
  <c r="BW55" i="265"/>
  <c r="L146" i="265"/>
  <c r="BN157" i="265"/>
  <c r="BW128" i="265"/>
  <c r="AD34" i="265"/>
  <c r="BN34" i="265"/>
  <c r="AW35" i="265"/>
  <c r="U36" i="265"/>
  <c r="AK37" i="265"/>
  <c r="BO37" i="265"/>
  <c r="M40" i="265"/>
  <c r="L40" i="265"/>
  <c r="AD38" i="265"/>
  <c r="AV40" i="265"/>
  <c r="BN38" i="265"/>
  <c r="U39" i="265"/>
  <c r="AW39" i="265"/>
  <c r="BO40" i="265"/>
  <c r="M41" i="265"/>
  <c r="AW41" i="265"/>
  <c r="AV44" i="265"/>
  <c r="AV43" i="265"/>
  <c r="AW42" i="265"/>
  <c r="AV42" i="265"/>
  <c r="AV45" i="265"/>
  <c r="BE42" i="265"/>
  <c r="AK45" i="265"/>
  <c r="BW46" i="265"/>
  <c r="BW48" i="265"/>
  <c r="AD49" i="265"/>
  <c r="AB49" i="265"/>
  <c r="AV49" i="265"/>
  <c r="BW49" i="265"/>
  <c r="BE51" i="265"/>
  <c r="AM54" i="265"/>
  <c r="U55" i="265"/>
  <c r="AM55" i="265"/>
  <c r="AW56" i="265"/>
  <c r="AW146" i="265"/>
  <c r="BW134" i="265"/>
  <c r="BO34" i="265"/>
  <c r="V35" i="265"/>
  <c r="BN35" i="265"/>
  <c r="AE38" i="265"/>
  <c r="BO38" i="265"/>
  <c r="V39" i="265"/>
  <c r="BN39" i="265"/>
  <c r="AE40" i="265"/>
  <c r="AW40" i="265"/>
  <c r="AL41" i="265"/>
  <c r="BO41" i="265"/>
  <c r="V45" i="265"/>
  <c r="V42" i="265"/>
  <c r="V44" i="265"/>
  <c r="V43" i="265"/>
  <c r="AM45" i="265"/>
  <c r="BV45" i="265"/>
  <c r="BU45" i="265"/>
  <c r="AN46" i="265"/>
  <c r="AN49" i="265"/>
  <c r="AN48" i="265"/>
  <c r="AN47" i="265"/>
  <c r="AW47" i="265"/>
  <c r="U48" i="265"/>
  <c r="AM48" i="265"/>
  <c r="L49" i="265"/>
  <c r="BE49" i="265"/>
  <c r="M50" i="265"/>
  <c r="M52" i="265"/>
  <c r="M51" i="265"/>
  <c r="L50" i="265"/>
  <c r="L52" i="265"/>
  <c r="L51" i="265"/>
  <c r="AV56" i="265"/>
  <c r="AV55" i="265"/>
  <c r="AW54" i="265"/>
  <c r="AV54" i="265"/>
  <c r="BE54" i="265"/>
  <c r="AL57" i="265"/>
  <c r="AE42" i="265"/>
  <c r="BO42" i="265"/>
  <c r="BN43" i="265"/>
  <c r="AE46" i="265"/>
  <c r="BO46" i="265"/>
  <c r="BN47" i="265"/>
  <c r="AE50" i="265"/>
  <c r="BO50" i="265"/>
  <c r="BN51" i="265"/>
  <c r="AE54" i="265"/>
  <c r="BO54" i="265"/>
  <c r="BN55" i="265"/>
  <c r="AE58" i="265"/>
  <c r="BO58" i="265"/>
  <c r="V59" i="265"/>
  <c r="BN59" i="265"/>
  <c r="V60" i="265"/>
  <c r="AB61" i="265"/>
  <c r="BF61" i="265"/>
  <c r="AM59" i="265"/>
  <c r="AM60" i="265"/>
  <c r="AM61" i="265"/>
  <c r="J41" i="265"/>
  <c r="J49" i="265"/>
  <c r="J53" i="265"/>
  <c r="V58" i="265"/>
  <c r="BF58" i="265"/>
  <c r="AN59" i="265"/>
  <c r="AN60" i="265"/>
  <c r="J61" i="265"/>
  <c r="AN61" i="265"/>
  <c r="AE45" i="265"/>
  <c r="AE49" i="265"/>
  <c r="AE53" i="265"/>
  <c r="AE57" i="265"/>
  <c r="BE59" i="265"/>
  <c r="BE60" i="265"/>
  <c r="U61" i="265"/>
  <c r="AE61" i="265"/>
  <c r="AD43" i="265"/>
  <c r="AD47" i="265"/>
  <c r="AD51" i="265"/>
  <c r="AD55" i="265"/>
  <c r="AD59" i="265"/>
  <c r="BF59" i="265"/>
  <c r="BL61" i="265"/>
  <c r="AM58" i="265"/>
  <c r="BW58" i="265"/>
  <c r="BW59" i="265"/>
  <c r="BW60" i="265"/>
  <c r="BW61" i="265"/>
  <c r="BX58" i="265"/>
  <c r="BX59" i="265"/>
  <c r="BX60" i="265"/>
  <c r="AM63" i="265"/>
  <c r="AM64" i="265"/>
  <c r="AM65" i="265"/>
  <c r="AM68" i="265"/>
  <c r="BW68" i="265"/>
  <c r="BW67" i="265"/>
  <c r="AM67" i="265"/>
  <c r="S69" i="265"/>
  <c r="AM69" i="265"/>
  <c r="BN69" i="265"/>
  <c r="M85" i="265"/>
  <c r="M82" i="265"/>
  <c r="M84" i="265"/>
  <c r="M83" i="265"/>
  <c r="L82" i="265"/>
  <c r="L84" i="265"/>
  <c r="L83" i="265"/>
  <c r="T85" i="265"/>
  <c r="S85" i="265"/>
  <c r="AV88" i="265"/>
  <c r="AV87" i="265"/>
  <c r="AW86" i="265"/>
  <c r="AV86" i="265"/>
  <c r="AW89" i="265"/>
  <c r="J89" i="265"/>
  <c r="BN154" i="265"/>
  <c r="U170" i="265"/>
  <c r="BX122" i="265"/>
  <c r="AW136" i="265"/>
  <c r="U143" i="265"/>
  <c r="V62" i="265"/>
  <c r="BF62" i="265"/>
  <c r="L63" i="265"/>
  <c r="AN63" i="265"/>
  <c r="L64" i="265"/>
  <c r="AN64" i="265"/>
  <c r="T65" i="265"/>
  <c r="AN65" i="265"/>
  <c r="L67" i="265"/>
  <c r="AN67" i="265"/>
  <c r="T69" i="265"/>
  <c r="BO69" i="265"/>
  <c r="AE72" i="265"/>
  <c r="AE71" i="265"/>
  <c r="AD72" i="265"/>
  <c r="AD71" i="265"/>
  <c r="AE70" i="265"/>
  <c r="AV73" i="265"/>
  <c r="AV76" i="265"/>
  <c r="L81" i="265"/>
  <c r="J81" i="265"/>
  <c r="BW69" i="265"/>
  <c r="AV80" i="265"/>
  <c r="AV79" i="265"/>
  <c r="AW78" i="265"/>
  <c r="AV78" i="265"/>
  <c r="AW81" i="265"/>
  <c r="BO129" i="265"/>
  <c r="BW131" i="265"/>
  <c r="M62" i="265"/>
  <c r="AW62" i="265"/>
  <c r="AD63" i="265"/>
  <c r="AD64" i="265"/>
  <c r="BL65" i="265"/>
  <c r="M66" i="265"/>
  <c r="AW66" i="265"/>
  <c r="AD67" i="265"/>
  <c r="L69" i="265"/>
  <c r="AW70" i="265"/>
  <c r="AW73" i="265"/>
  <c r="AW71" i="265"/>
  <c r="AW72" i="265"/>
  <c r="M77" i="265"/>
  <c r="M74" i="265"/>
  <c r="M76" i="265"/>
  <c r="M75" i="265"/>
  <c r="AW79" i="265"/>
  <c r="V30" i="265"/>
  <c r="AM158" i="265"/>
  <c r="BO161" i="265"/>
  <c r="BE166" i="265"/>
  <c r="AM62" i="265"/>
  <c r="BW62" i="265"/>
  <c r="AE63" i="265"/>
  <c r="BW63" i="265"/>
  <c r="AE64" i="265"/>
  <c r="BW64" i="265"/>
  <c r="BC65" i="265"/>
  <c r="V69" i="265"/>
  <c r="V68" i="265"/>
  <c r="AM66" i="265"/>
  <c r="BF68" i="265"/>
  <c r="BF69" i="265"/>
  <c r="BW66" i="265"/>
  <c r="AN69" i="265"/>
  <c r="BE69" i="265"/>
  <c r="S73" i="265"/>
  <c r="L75" i="265"/>
  <c r="AW75" i="265"/>
  <c r="AV84" i="265"/>
  <c r="AV83" i="265"/>
  <c r="AW82" i="265"/>
  <c r="AV82" i="265"/>
  <c r="AW85" i="265"/>
  <c r="L85" i="265"/>
  <c r="J85" i="265"/>
  <c r="M89" i="265"/>
  <c r="AW88" i="265"/>
  <c r="AE68" i="265"/>
  <c r="AD68" i="265"/>
  <c r="BX67" i="265"/>
  <c r="BE158" i="265"/>
  <c r="BW137" i="265"/>
  <c r="BE145" i="265"/>
  <c r="BX62" i="265"/>
  <c r="AV63" i="265"/>
  <c r="BX63" i="265"/>
  <c r="AV64" i="265"/>
  <c r="BX64" i="265"/>
  <c r="AN66" i="265"/>
  <c r="BX66" i="265"/>
  <c r="AV67" i="265"/>
  <c r="AV69" i="265"/>
  <c r="AD70" i="265"/>
  <c r="BO72" i="265"/>
  <c r="BO71" i="265"/>
  <c r="BN72" i="265"/>
  <c r="BN71" i="265"/>
  <c r="BO70" i="265"/>
  <c r="T73" i="265"/>
  <c r="BO73" i="265"/>
  <c r="AW80" i="265"/>
  <c r="T81" i="265"/>
  <c r="S81" i="265"/>
  <c r="AN68" i="265"/>
  <c r="BC69" i="265"/>
  <c r="U151" i="265"/>
  <c r="BN137" i="265"/>
  <c r="AD142" i="265"/>
  <c r="AD62" i="265"/>
  <c r="BN62" i="265"/>
  <c r="AW63" i="265"/>
  <c r="BO65" i="265"/>
  <c r="AD66" i="265"/>
  <c r="AW67" i="265"/>
  <c r="L68" i="265"/>
  <c r="AV68" i="265"/>
  <c r="AD69" i="265"/>
  <c r="BM69" i="265"/>
  <c r="BL69" i="265"/>
  <c r="BX69" i="265"/>
  <c r="BC73" i="265"/>
  <c r="L77" i="265"/>
  <c r="AC77" i="265"/>
  <c r="AB77" i="265"/>
  <c r="AE65" i="265"/>
  <c r="BO68" i="265"/>
  <c r="BO67" i="265"/>
  <c r="BN68" i="265"/>
  <c r="BN67" i="265"/>
  <c r="BX68" i="265"/>
  <c r="V150" i="265"/>
  <c r="BO160" i="265"/>
  <c r="AM122" i="265"/>
  <c r="BN129" i="265"/>
  <c r="BW130" i="265"/>
  <c r="AV137" i="265"/>
  <c r="BO62" i="265"/>
  <c r="V63" i="265"/>
  <c r="BN63" i="265"/>
  <c r="AE66" i="265"/>
  <c r="BO66" i="265"/>
  <c r="V67" i="265"/>
  <c r="M68" i="265"/>
  <c r="AW68" i="265"/>
  <c r="AE69" i="265"/>
  <c r="M73" i="265"/>
  <c r="M70" i="265"/>
  <c r="AV70" i="265"/>
  <c r="L73" i="265"/>
  <c r="BD73" i="265"/>
  <c r="L74" i="265"/>
  <c r="AW74" i="265"/>
  <c r="AV74" i="265"/>
  <c r="AW77" i="265"/>
  <c r="BM77" i="265"/>
  <c r="BL77" i="265"/>
  <c r="M81" i="265"/>
  <c r="M78" i="265"/>
  <c r="M80" i="265"/>
  <c r="M79" i="265"/>
  <c r="L78" i="265"/>
  <c r="L80" i="265"/>
  <c r="L79" i="265"/>
  <c r="AV89" i="265"/>
  <c r="V71" i="265"/>
  <c r="AE74" i="265"/>
  <c r="BO74" i="265"/>
  <c r="V75" i="265"/>
  <c r="BN75" i="265"/>
  <c r="V76" i="265"/>
  <c r="BN76" i="265"/>
  <c r="AV77" i="265"/>
  <c r="BF77" i="265"/>
  <c r="AE78" i="265"/>
  <c r="BO78" i="265"/>
  <c r="V79" i="265"/>
  <c r="BN79" i="265"/>
  <c r="V80" i="265"/>
  <c r="BN80" i="265"/>
  <c r="AB81" i="265"/>
  <c r="AV81" i="265"/>
  <c r="BF81" i="265"/>
  <c r="AE82" i="265"/>
  <c r="BO82" i="265"/>
  <c r="V83" i="265"/>
  <c r="BN83" i="265"/>
  <c r="V84" i="265"/>
  <c r="BN84" i="265"/>
  <c r="AB85" i="265"/>
  <c r="BF85" i="265"/>
  <c r="AE86" i="265"/>
  <c r="BO86" i="265"/>
  <c r="V87" i="265"/>
  <c r="BN87" i="265"/>
  <c r="V88" i="265"/>
  <c r="BN88" i="265"/>
  <c r="AB89" i="265"/>
  <c r="BF89" i="265"/>
  <c r="U70" i="265"/>
  <c r="AM71" i="265"/>
  <c r="AM72" i="265"/>
  <c r="AM73" i="265"/>
  <c r="U74" i="265"/>
  <c r="BE74" i="265"/>
  <c r="AM75" i="265"/>
  <c r="BO75" i="265"/>
  <c r="AM76" i="265"/>
  <c r="AM77" i="265"/>
  <c r="U78" i="265"/>
  <c r="BE78" i="265"/>
  <c r="AM79" i="265"/>
  <c r="BO79" i="265"/>
  <c r="AM80" i="265"/>
  <c r="AM81" i="265"/>
  <c r="AM83" i="265"/>
  <c r="BO83" i="265"/>
  <c r="AM84" i="265"/>
  <c r="AM85" i="265"/>
  <c r="AM87" i="265"/>
  <c r="BO87" i="265"/>
  <c r="AM88" i="265"/>
  <c r="AM89" i="265"/>
  <c r="AE77" i="265"/>
  <c r="AE81" i="265"/>
  <c r="AE85" i="265"/>
  <c r="AE89" i="265"/>
  <c r="AD75" i="265"/>
  <c r="BF75" i="265"/>
  <c r="AD76" i="265"/>
  <c r="AD79" i="265"/>
  <c r="BF79" i="265"/>
  <c r="AD80" i="265"/>
  <c r="BL81" i="265"/>
  <c r="AD83" i="265"/>
  <c r="BF83" i="265"/>
  <c r="AD84" i="265"/>
  <c r="BL85" i="265"/>
  <c r="AD87" i="265"/>
  <c r="BF87" i="265"/>
  <c r="AD88" i="265"/>
  <c r="BL89" i="265"/>
  <c r="BW70" i="265"/>
  <c r="BW71" i="265"/>
  <c r="BW72" i="265"/>
  <c r="BW74" i="265"/>
  <c r="AE75" i="265"/>
  <c r="BW75" i="265"/>
  <c r="BW76" i="265"/>
  <c r="BW78" i="265"/>
  <c r="AE79" i="265"/>
  <c r="BW79" i="265"/>
  <c r="BW80" i="265"/>
  <c r="BW82" i="265"/>
  <c r="AE83" i="265"/>
  <c r="BW83" i="265"/>
  <c r="BW86" i="265"/>
  <c r="AE87" i="265"/>
  <c r="BW87" i="265"/>
  <c r="L97" i="265"/>
  <c r="V12" i="265"/>
  <c r="BO155" i="265"/>
  <c r="U171" i="265"/>
  <c r="U173" i="265"/>
  <c r="AM118" i="265"/>
  <c r="AV119" i="265"/>
  <c r="AE120" i="265"/>
  <c r="BW120" i="265"/>
  <c r="AD121" i="265"/>
  <c r="BE121" i="265"/>
  <c r="AE123" i="265"/>
  <c r="AV123" i="265"/>
  <c r="AM126" i="265"/>
  <c r="AD130" i="265"/>
  <c r="AM138" i="265"/>
  <c r="BW139" i="265"/>
  <c r="BE141" i="265"/>
  <c r="AE90" i="265"/>
  <c r="BO90" i="265"/>
  <c r="BN91" i="265"/>
  <c r="BN92" i="265"/>
  <c r="AB93" i="265"/>
  <c r="BO94" i="265"/>
  <c r="V95" i="265"/>
  <c r="BE97" i="265"/>
  <c r="M105" i="265"/>
  <c r="M102" i="265"/>
  <c r="M104" i="265"/>
  <c r="M103" i="265"/>
  <c r="L102" i="265"/>
  <c r="L104" i="265"/>
  <c r="L103" i="265"/>
  <c r="AW107" i="265"/>
  <c r="AW112" i="265"/>
  <c r="AW115" i="265"/>
  <c r="M148" i="265"/>
  <c r="AW149" i="265"/>
  <c r="BW149" i="265"/>
  <c r="V154" i="265"/>
  <c r="AW155" i="265"/>
  <c r="BX156" i="265"/>
  <c r="BN165" i="265"/>
  <c r="AN118" i="265"/>
  <c r="AE119" i="265"/>
  <c r="U132" i="265"/>
  <c r="BE133" i="265"/>
  <c r="BN134" i="265"/>
  <c r="BW136" i="265"/>
  <c r="U140" i="265"/>
  <c r="BN141" i="265"/>
  <c r="BW141" i="265"/>
  <c r="AM91" i="265"/>
  <c r="BO91" i="265"/>
  <c r="AM92" i="265"/>
  <c r="BO92" i="265"/>
  <c r="S93" i="265"/>
  <c r="AW93" i="265"/>
  <c r="AN97" i="265"/>
  <c r="AN96" i="265"/>
  <c r="AM96" i="265"/>
  <c r="BE94" i="265"/>
  <c r="BX97" i="265"/>
  <c r="BX96" i="265"/>
  <c r="BX95" i="265"/>
  <c r="BW97" i="265"/>
  <c r="BW96" i="265"/>
  <c r="AM95" i="265"/>
  <c r="BW95" i="265"/>
  <c r="U97" i="265"/>
  <c r="AV97" i="265"/>
  <c r="BN97" i="265"/>
  <c r="AV100" i="265"/>
  <c r="AV99" i="265"/>
  <c r="AW98" i="265"/>
  <c r="AV98" i="265"/>
  <c r="AW101" i="265"/>
  <c r="AW100" i="265"/>
  <c r="AV104" i="265"/>
  <c r="AV103" i="265"/>
  <c r="AW102" i="265"/>
  <c r="AV102" i="265"/>
  <c r="AW105" i="265"/>
  <c r="AV105" i="265"/>
  <c r="AV109" i="265"/>
  <c r="M97" i="265"/>
  <c r="M96" i="265"/>
  <c r="L96" i="265"/>
  <c r="AV33" i="265"/>
  <c r="AV150" i="265"/>
  <c r="BO157" i="265"/>
  <c r="U172" i="265"/>
  <c r="BW118" i="265"/>
  <c r="BW119" i="265"/>
  <c r="AM121" i="265"/>
  <c r="BW121" i="265"/>
  <c r="BW126" i="265"/>
  <c r="BN130" i="265"/>
  <c r="U131" i="265"/>
  <c r="BN133" i="265"/>
  <c r="BW133" i="265"/>
  <c r="BO137" i="265"/>
  <c r="BW138" i="265"/>
  <c r="AD141" i="265"/>
  <c r="BW143" i="265"/>
  <c r="U144" i="265"/>
  <c r="AD145" i="265"/>
  <c r="AN91" i="265"/>
  <c r="L92" i="265"/>
  <c r="AN92" i="265"/>
  <c r="AD93" i="265"/>
  <c r="AN93" i="265"/>
  <c r="L95" i="265"/>
  <c r="AN95" i="265"/>
  <c r="T97" i="265"/>
  <c r="S97" i="265"/>
  <c r="L105" i="265"/>
  <c r="M109" i="265"/>
  <c r="M106" i="265"/>
  <c r="M108" i="265"/>
  <c r="M107" i="265"/>
  <c r="L106" i="265"/>
  <c r="L108" i="265"/>
  <c r="L107" i="265"/>
  <c r="L113" i="265"/>
  <c r="J113" i="265"/>
  <c r="M117" i="265"/>
  <c r="M114" i="265"/>
  <c r="M116" i="265"/>
  <c r="M115" i="265"/>
  <c r="L114" i="265"/>
  <c r="L116" i="265"/>
  <c r="L115" i="265"/>
  <c r="T117" i="265"/>
  <c r="S117" i="265"/>
  <c r="M101" i="265"/>
  <c r="M98" i="265"/>
  <c r="M100" i="265"/>
  <c r="M99" i="265"/>
  <c r="L98" i="265"/>
  <c r="L100" i="265"/>
  <c r="L99" i="265"/>
  <c r="BF151" i="265"/>
  <c r="BN170" i="265"/>
  <c r="AD118" i="265"/>
  <c r="BX118" i="265"/>
  <c r="BX119" i="265"/>
  <c r="AD126" i="265"/>
  <c r="BW129" i="265"/>
  <c r="AW132" i="265"/>
  <c r="AD138" i="265"/>
  <c r="AM142" i="265"/>
  <c r="AV90" i="265"/>
  <c r="M92" i="265"/>
  <c r="AE93" i="265"/>
  <c r="L94" i="265"/>
  <c r="AE96" i="265"/>
  <c r="AD96" i="265"/>
  <c r="AE97" i="265"/>
  <c r="AV94" i="265"/>
  <c r="BO96" i="265"/>
  <c r="BO95" i="265"/>
  <c r="BN96" i="265"/>
  <c r="BN95" i="265"/>
  <c r="M95" i="265"/>
  <c r="AD97" i="265"/>
  <c r="L101" i="265"/>
  <c r="BW154" i="265"/>
  <c r="BX155" i="265"/>
  <c r="M121" i="265"/>
  <c r="AV121" i="265"/>
  <c r="AN123" i="265"/>
  <c r="BW127" i="265"/>
  <c r="AM134" i="265"/>
  <c r="BW135" i="265"/>
  <c r="U139" i="265"/>
  <c r="BW140" i="265"/>
  <c r="M90" i="265"/>
  <c r="AW90" i="265"/>
  <c r="AD91" i="265"/>
  <c r="BF91" i="265"/>
  <c r="AD92" i="265"/>
  <c r="M94" i="265"/>
  <c r="AD95" i="265"/>
  <c r="BO97" i="265"/>
  <c r="AV108" i="265"/>
  <c r="AV107" i="265"/>
  <c r="AW106" i="265"/>
  <c r="AV106" i="265"/>
  <c r="AW109" i="265"/>
  <c r="AW108" i="265"/>
  <c r="M113" i="265"/>
  <c r="M110" i="265"/>
  <c r="M112" i="265"/>
  <c r="M111" i="265"/>
  <c r="L110" i="265"/>
  <c r="L112" i="265"/>
  <c r="L111" i="265"/>
  <c r="AV116" i="265"/>
  <c r="AV115" i="265"/>
  <c r="AW114" i="265"/>
  <c r="AV114" i="265"/>
  <c r="AW117" i="265"/>
  <c r="AW116" i="265"/>
  <c r="AW91" i="265"/>
  <c r="AV96" i="265"/>
  <c r="AV95" i="265"/>
  <c r="AW97" i="265"/>
  <c r="BN149" i="265"/>
  <c r="BW152" i="265"/>
  <c r="BX154" i="265"/>
  <c r="BO156" i="265"/>
  <c r="BN162" i="265"/>
  <c r="AE124" i="265"/>
  <c r="BN126" i="265"/>
  <c r="AM130" i="265"/>
  <c r="BW132" i="265"/>
  <c r="BN138" i="265"/>
  <c r="BO141" i="265"/>
  <c r="BW142" i="265"/>
  <c r="BW90" i="265"/>
  <c r="AE91" i="265"/>
  <c r="BW91" i="265"/>
  <c r="V97" i="265"/>
  <c r="V96" i="265"/>
  <c r="AM94" i="265"/>
  <c r="BF96" i="265"/>
  <c r="BF95" i="265"/>
  <c r="BE96" i="265"/>
  <c r="BF97" i="265"/>
  <c r="BW94" i="265"/>
  <c r="AE95" i="265"/>
  <c r="AW96" i="265"/>
  <c r="AW99" i="265"/>
  <c r="AV101" i="265"/>
  <c r="T105" i="265"/>
  <c r="S105" i="265"/>
  <c r="AW92" i="265"/>
  <c r="BO133" i="265"/>
  <c r="AM145" i="265"/>
  <c r="AV91" i="265"/>
  <c r="AW95" i="265"/>
  <c r="T101" i="265"/>
  <c r="S101" i="265"/>
  <c r="L109" i="265"/>
  <c r="J109" i="265"/>
  <c r="AV112" i="265"/>
  <c r="AV111" i="265"/>
  <c r="AW110" i="265"/>
  <c r="AV110" i="265"/>
  <c r="AW113" i="265"/>
  <c r="AB97" i="265"/>
  <c r="AL97" i="265"/>
  <c r="AE98" i="265"/>
  <c r="V99" i="265"/>
  <c r="V100" i="265"/>
  <c r="AL101" i="265"/>
  <c r="BF101" i="265"/>
  <c r="AE102" i="265"/>
  <c r="BO102" i="265"/>
  <c r="V103" i="265"/>
  <c r="BN103" i="265"/>
  <c r="V104" i="265"/>
  <c r="BN104" i="265"/>
  <c r="AL105" i="265"/>
  <c r="BF105" i="265"/>
  <c r="AE106" i="265"/>
  <c r="BO106" i="265"/>
  <c r="V107" i="265"/>
  <c r="BN107" i="265"/>
  <c r="V108" i="265"/>
  <c r="BN108" i="265"/>
  <c r="AL109" i="265"/>
  <c r="BF109" i="265"/>
  <c r="AE110" i="265"/>
  <c r="BO110" i="265"/>
  <c r="BN111" i="265"/>
  <c r="V112" i="265"/>
  <c r="BN112" i="265"/>
  <c r="AL113" i="265"/>
  <c r="AV113" i="265"/>
  <c r="AE114" i="265"/>
  <c r="BO114" i="265"/>
  <c r="V115" i="265"/>
  <c r="BN115" i="265"/>
  <c r="V116" i="265"/>
  <c r="BN116" i="265"/>
  <c r="AB117" i="265"/>
  <c r="AV117" i="265"/>
  <c r="BF117" i="265"/>
  <c r="U98" i="265"/>
  <c r="BE98" i="265"/>
  <c r="AM99" i="265"/>
  <c r="AM100" i="265"/>
  <c r="U102" i="265"/>
  <c r="BE102" i="265"/>
  <c r="AM103" i="265"/>
  <c r="BO103" i="265"/>
  <c r="AM104" i="265"/>
  <c r="AM107" i="265"/>
  <c r="BO107" i="265"/>
  <c r="AM108" i="265"/>
  <c r="AM109" i="265"/>
  <c r="AM111" i="265"/>
  <c r="AM112" i="265"/>
  <c r="AM113" i="265"/>
  <c r="AM115" i="265"/>
  <c r="BO115" i="265"/>
  <c r="AM116" i="265"/>
  <c r="BO116" i="265"/>
  <c r="J97" i="265"/>
  <c r="V98" i="265"/>
  <c r="BF98" i="265"/>
  <c r="AN99" i="265"/>
  <c r="AN100" i="265"/>
  <c r="J101" i="265"/>
  <c r="AN101" i="265"/>
  <c r="V102" i="265"/>
  <c r="BF102" i="265"/>
  <c r="AN103" i="265"/>
  <c r="AN104" i="265"/>
  <c r="J105" i="265"/>
  <c r="AN105" i="265"/>
  <c r="V106" i="265"/>
  <c r="BF106" i="265"/>
  <c r="AN107" i="265"/>
  <c r="AN108" i="265"/>
  <c r="AN109" i="265"/>
  <c r="BF110" i="265"/>
  <c r="AN111" i="265"/>
  <c r="AN112" i="265"/>
  <c r="AN113" i="265"/>
  <c r="V114" i="265"/>
  <c r="BF114" i="265"/>
  <c r="AN115" i="265"/>
  <c r="AN116" i="265"/>
  <c r="AN117" i="265"/>
  <c r="BE99" i="265"/>
  <c r="BE100" i="265"/>
  <c r="U101" i="265"/>
  <c r="AE101" i="265"/>
  <c r="BU101" i="265"/>
  <c r="BE103" i="265"/>
  <c r="BE104" i="265"/>
  <c r="AE105" i="265"/>
  <c r="BU105" i="265"/>
  <c r="BE107" i="265"/>
  <c r="BE108" i="265"/>
  <c r="AE109" i="265"/>
  <c r="BU109" i="265"/>
  <c r="BE112" i="265"/>
  <c r="AE113" i="265"/>
  <c r="BU113" i="265"/>
  <c r="BE115" i="265"/>
  <c r="BE116" i="265"/>
  <c r="U117" i="265"/>
  <c r="AE117" i="265"/>
  <c r="AD99" i="265"/>
  <c r="BF99" i="265"/>
  <c r="AD100" i="265"/>
  <c r="AD103" i="265"/>
  <c r="BF103" i="265"/>
  <c r="AD104" i="265"/>
  <c r="AD107" i="265"/>
  <c r="BF107" i="265"/>
  <c r="AD108" i="265"/>
  <c r="BL109" i="265"/>
  <c r="AD111" i="265"/>
  <c r="AD112" i="265"/>
  <c r="AD115" i="265"/>
  <c r="BF115" i="265"/>
  <c r="AD116" i="265"/>
  <c r="BL117" i="265"/>
  <c r="AE99" i="265"/>
  <c r="BW99" i="265"/>
  <c r="BW100" i="265"/>
  <c r="BC101" i="265"/>
  <c r="AM102" i="265"/>
  <c r="BW102" i="265"/>
  <c r="AE103" i="265"/>
  <c r="BW103" i="265"/>
  <c r="BW104" i="265"/>
  <c r="BW105" i="265"/>
  <c r="AM106" i="265"/>
  <c r="BW106" i="265"/>
  <c r="AE107" i="265"/>
  <c r="BW107" i="265"/>
  <c r="BW108" i="265"/>
  <c r="BW109" i="265"/>
  <c r="AM110" i="265"/>
  <c r="BW110" i="265"/>
  <c r="AE111" i="265"/>
  <c r="BW111" i="265"/>
  <c r="BW112" i="265"/>
  <c r="BW113" i="265"/>
  <c r="AM114" i="265"/>
  <c r="BW114" i="265"/>
  <c r="AE115" i="265"/>
  <c r="BW115" i="265"/>
  <c r="BW116" i="265"/>
  <c r="BC117" i="265"/>
  <c r="BX98" i="265"/>
  <c r="BX99" i="265"/>
  <c r="BX100" i="265"/>
  <c r="BX102" i="265"/>
  <c r="BX103" i="265"/>
  <c r="BX104" i="265"/>
  <c r="BX106" i="265"/>
  <c r="BX107" i="265"/>
  <c r="BX108" i="265"/>
  <c r="BX110" i="265"/>
  <c r="BX111" i="265"/>
  <c r="BX112" i="265"/>
  <c r="BX114" i="265"/>
  <c r="BX115" i="265"/>
  <c r="BX116" i="265"/>
  <c r="BN14" i="265"/>
  <c r="V18" i="265"/>
  <c r="BO19" i="265"/>
  <c r="BW20" i="265"/>
  <c r="BO21" i="265"/>
  <c r="AD22" i="265"/>
  <c r="BW23" i="265"/>
  <c r="AD26" i="265"/>
  <c r="AN28" i="265"/>
  <c r="AN29" i="265"/>
  <c r="BN29" i="265"/>
  <c r="BF146" i="265"/>
  <c r="V148" i="265"/>
  <c r="L149" i="265"/>
  <c r="AV149" i="265"/>
  <c r="BO159" i="265"/>
  <c r="AD165" i="265"/>
  <c r="AE167" i="265"/>
  <c r="AV120" i="265"/>
  <c r="BX120" i="265"/>
  <c r="T125" i="265"/>
  <c r="S125" i="265"/>
  <c r="V129" i="265"/>
  <c r="U129" i="265"/>
  <c r="V126" i="265"/>
  <c r="U126" i="265"/>
  <c r="V128" i="265"/>
  <c r="V127" i="265"/>
  <c r="M141" i="265"/>
  <c r="M138" i="265"/>
  <c r="M140" i="265"/>
  <c r="M139" i="265"/>
  <c r="L138" i="265"/>
  <c r="L140" i="265"/>
  <c r="L139" i="265"/>
  <c r="AV144" i="265"/>
  <c r="AV143" i="265"/>
  <c r="AW142" i="265"/>
  <c r="AV142" i="265"/>
  <c r="AW145" i="265"/>
  <c r="U148" i="265"/>
  <c r="BE8" i="265"/>
  <c r="AV10" i="265"/>
  <c r="AW12" i="265"/>
  <c r="AW13" i="265"/>
  <c r="BN17" i="265"/>
  <c r="AD25" i="265"/>
  <c r="U31" i="265"/>
  <c r="AV146" i="265"/>
  <c r="M147" i="265"/>
  <c r="U150" i="265"/>
  <c r="BE151" i="265"/>
  <c r="BW151" i="265"/>
  <c r="U154" i="265"/>
  <c r="AE155" i="265"/>
  <c r="U156" i="265"/>
  <c r="AN158" i="265"/>
  <c r="AE160" i="265"/>
  <c r="BO163" i="265"/>
  <c r="AE164" i="265"/>
  <c r="BE165" i="265"/>
  <c r="BO168" i="265"/>
  <c r="AV169" i="265"/>
  <c r="BO171" i="265"/>
  <c r="BO172" i="265"/>
  <c r="AW119" i="265"/>
  <c r="AW120" i="265"/>
  <c r="AK121" i="265"/>
  <c r="L124" i="265"/>
  <c r="AV124" i="265"/>
  <c r="AW125" i="265"/>
  <c r="BN122" i="265"/>
  <c r="U123" i="265"/>
  <c r="AW123" i="265"/>
  <c r="U125" i="265"/>
  <c r="BE125" i="265"/>
  <c r="U128" i="265"/>
  <c r="T133" i="265"/>
  <c r="S133" i="265"/>
  <c r="AV133" i="265"/>
  <c r="L141" i="265"/>
  <c r="S145" i="265"/>
  <c r="AV7" i="265"/>
  <c r="AW9" i="265"/>
  <c r="BE11" i="265"/>
  <c r="AM153" i="265"/>
  <c r="AE159" i="265"/>
  <c r="AD161" i="265"/>
  <c r="AD169" i="265"/>
  <c r="AD173" i="265"/>
  <c r="BE173" i="265"/>
  <c r="AE118" i="265"/>
  <c r="V119" i="265"/>
  <c r="BN120" i="265"/>
  <c r="AB121" i="265"/>
  <c r="BF121" i="265"/>
  <c r="AE122" i="265"/>
  <c r="BO122" i="265"/>
  <c r="V123" i="265"/>
  <c r="BO123" i="265"/>
  <c r="BW124" i="265"/>
  <c r="AD125" i="265"/>
  <c r="AB125" i="265"/>
  <c r="AV125" i="265"/>
  <c r="BN125" i="265"/>
  <c r="BF128" i="265"/>
  <c r="BF127" i="265"/>
  <c r="BE128" i="265"/>
  <c r="BE127" i="265"/>
  <c r="BF126" i="265"/>
  <c r="BE126" i="265"/>
  <c r="BF129" i="265"/>
  <c r="U127" i="265"/>
  <c r="T129" i="265"/>
  <c r="S129" i="265"/>
  <c r="AV129" i="265"/>
  <c r="M137" i="265"/>
  <c r="M134" i="265"/>
  <c r="M136" i="265"/>
  <c r="M135" i="265"/>
  <c r="L134" i="265"/>
  <c r="L136" i="265"/>
  <c r="L135" i="265"/>
  <c r="AV140" i="265"/>
  <c r="AV139" i="265"/>
  <c r="AW138" i="265"/>
  <c r="AV138" i="265"/>
  <c r="AW141" i="265"/>
  <c r="J141" i="265"/>
  <c r="U13" i="265"/>
  <c r="AM14" i="265"/>
  <c r="BO15" i="265"/>
  <c r="BW24" i="265"/>
  <c r="BW25" i="265"/>
  <c r="BO28" i="265"/>
  <c r="U146" i="265"/>
  <c r="BE147" i="265"/>
  <c r="BE149" i="265"/>
  <c r="AN152" i="265"/>
  <c r="BE152" i="265"/>
  <c r="AN153" i="265"/>
  <c r="AD157" i="265"/>
  <c r="AD158" i="265"/>
  <c r="AM162" i="265"/>
  <c r="AE163" i="265"/>
  <c r="BN169" i="265"/>
  <c r="BE170" i="265"/>
  <c r="AE171" i="265"/>
  <c r="AE172" i="265"/>
  <c r="BN173" i="265"/>
  <c r="BE118" i="265"/>
  <c r="AM119" i="265"/>
  <c r="AM120" i="265"/>
  <c r="S121" i="265"/>
  <c r="AW121" i="265"/>
  <c r="AN125" i="265"/>
  <c r="AN124" i="265"/>
  <c r="AM125" i="265"/>
  <c r="AM124" i="265"/>
  <c r="BE122" i="265"/>
  <c r="BX125" i="265"/>
  <c r="BX124" i="265"/>
  <c r="BX123" i="265"/>
  <c r="AM123" i="265"/>
  <c r="BE124" i="265"/>
  <c r="L125" i="265"/>
  <c r="AT125" i="265"/>
  <c r="M129" i="265"/>
  <c r="M126" i="265"/>
  <c r="M128" i="265"/>
  <c r="M127" i="265"/>
  <c r="L128" i="265"/>
  <c r="L127" i="265"/>
  <c r="AW128" i="265"/>
  <c r="AD129" i="265"/>
  <c r="M133" i="265"/>
  <c r="M130" i="265"/>
  <c r="M132" i="265"/>
  <c r="M131" i="265"/>
  <c r="L130" i="265"/>
  <c r="L132" i="265"/>
  <c r="L131" i="265"/>
  <c r="L137" i="265"/>
  <c r="AW144" i="265"/>
  <c r="V125" i="265"/>
  <c r="V124" i="265"/>
  <c r="BD125" i="265"/>
  <c r="T137" i="265"/>
  <c r="S137" i="265"/>
  <c r="U10" i="265"/>
  <c r="BO17" i="265"/>
  <c r="BW19" i="265"/>
  <c r="AW29" i="265"/>
  <c r="U32" i="265"/>
  <c r="BW301" i="265"/>
  <c r="V146" i="265"/>
  <c r="BF147" i="265"/>
  <c r="M150" i="265"/>
  <c r="V151" i="265"/>
  <c r="U152" i="265"/>
  <c r="AD153" i="265"/>
  <c r="U157" i="265"/>
  <c r="BN161" i="265"/>
  <c r="AW165" i="265"/>
  <c r="AD166" i="265"/>
  <c r="AE168" i="265"/>
  <c r="V118" i="265"/>
  <c r="BF118" i="265"/>
  <c r="AN119" i="265"/>
  <c r="AN120" i="265"/>
  <c r="V122" i="265"/>
  <c r="BF122" i="265"/>
  <c r="U124" i="265"/>
  <c r="AE128" i="265"/>
  <c r="AD128" i="265"/>
  <c r="AD127" i="265"/>
  <c r="AE129" i="265"/>
  <c r="AE126" i="265"/>
  <c r="AV136" i="265"/>
  <c r="AV135" i="265"/>
  <c r="AW134" i="265"/>
  <c r="AV134" i="265"/>
  <c r="AW137" i="265"/>
  <c r="V149" i="265"/>
  <c r="AM163" i="265"/>
  <c r="AV8" i="265"/>
  <c r="BF12" i="265"/>
  <c r="BN18" i="265"/>
  <c r="BE21" i="265"/>
  <c r="BW22" i="265"/>
  <c r="AM26" i="265"/>
  <c r="V32" i="265"/>
  <c r="L298" i="265"/>
  <c r="M299" i="265"/>
  <c r="U147" i="265"/>
  <c r="BE148" i="265"/>
  <c r="BE150" i="265"/>
  <c r="AE156" i="265"/>
  <c r="AM160" i="265"/>
  <c r="BO165" i="265"/>
  <c r="BO167" i="265"/>
  <c r="AV118" i="265"/>
  <c r="M119" i="265"/>
  <c r="BE119" i="265"/>
  <c r="BE120" i="265"/>
  <c r="AE121" i="265"/>
  <c r="BU121" i="265"/>
  <c r="AD124" i="265"/>
  <c r="AV122" i="265"/>
  <c r="BO124" i="265"/>
  <c r="BN124" i="265"/>
  <c r="BN123" i="265"/>
  <c r="BE123" i="265"/>
  <c r="AV132" i="265"/>
  <c r="AV131" i="265"/>
  <c r="AW130" i="265"/>
  <c r="AV130" i="265"/>
  <c r="AW133" i="265"/>
  <c r="L133" i="265"/>
  <c r="J133" i="265"/>
  <c r="AV141" i="265"/>
  <c r="L145" i="265"/>
  <c r="J145" i="265"/>
  <c r="BF124" i="265"/>
  <c r="BF125" i="265"/>
  <c r="AW6" i="265"/>
  <c r="BE7" i="265"/>
  <c r="AW20" i="265"/>
  <c r="BN21" i="265"/>
  <c r="BW26" i="265"/>
  <c r="BO27" i="265"/>
  <c r="U30" i="265"/>
  <c r="M146" i="265"/>
  <c r="V147" i="265"/>
  <c r="BF148" i="265"/>
  <c r="BW156" i="265"/>
  <c r="AV157" i="265"/>
  <c r="BW157" i="265"/>
  <c r="AD162" i="265"/>
  <c r="BO164" i="265"/>
  <c r="U165" i="265"/>
  <c r="BO169" i="265"/>
  <c r="AD170" i="265"/>
  <c r="BO173" i="265"/>
  <c r="AD119" i="265"/>
  <c r="BF119" i="265"/>
  <c r="AW122" i="265"/>
  <c r="AD123" i="265"/>
  <c r="BF123" i="265"/>
  <c r="BW123" i="265"/>
  <c r="M125" i="265"/>
  <c r="AE125" i="265"/>
  <c r="BO125" i="265"/>
  <c r="AV128" i="265"/>
  <c r="AV127" i="265"/>
  <c r="AW126" i="265"/>
  <c r="AV126" i="265"/>
  <c r="AW129" i="265"/>
  <c r="AE127" i="265"/>
  <c r="L129" i="265"/>
  <c r="AW140" i="265"/>
  <c r="M145" i="265"/>
  <c r="M142" i="265"/>
  <c r="M144" i="265"/>
  <c r="M143" i="265"/>
  <c r="L142" i="265"/>
  <c r="L144" i="265"/>
  <c r="L143" i="265"/>
  <c r="AW143" i="265"/>
  <c r="BO126" i="265"/>
  <c r="BN127" i="265"/>
  <c r="BN128" i="265"/>
  <c r="AE130" i="265"/>
  <c r="BO130" i="265"/>
  <c r="V131" i="265"/>
  <c r="BN131" i="265"/>
  <c r="V132" i="265"/>
  <c r="BN132" i="265"/>
  <c r="AL133" i="265"/>
  <c r="BF133" i="265"/>
  <c r="AE134" i="265"/>
  <c r="BO134" i="265"/>
  <c r="BN135" i="265"/>
  <c r="BN136" i="265"/>
  <c r="AB137" i="265"/>
  <c r="AL137" i="265"/>
  <c r="AE138" i="265"/>
  <c r="BO138" i="265"/>
  <c r="V139" i="265"/>
  <c r="BN139" i="265"/>
  <c r="V140" i="265"/>
  <c r="BN140" i="265"/>
  <c r="AL141" i="265"/>
  <c r="BF141" i="265"/>
  <c r="AE142" i="265"/>
  <c r="V143" i="265"/>
  <c r="V144" i="265"/>
  <c r="AL145" i="265"/>
  <c r="AV145" i="265"/>
  <c r="BF145" i="265"/>
  <c r="AM127" i="265"/>
  <c r="BO127" i="265"/>
  <c r="AM128" i="265"/>
  <c r="AM129" i="265"/>
  <c r="U130" i="265"/>
  <c r="BE130" i="265"/>
  <c r="AM131" i="265"/>
  <c r="BO131" i="265"/>
  <c r="AM132" i="265"/>
  <c r="AM133" i="265"/>
  <c r="AM135" i="265"/>
  <c r="BO135" i="265"/>
  <c r="AM136" i="265"/>
  <c r="AM137" i="265"/>
  <c r="U138" i="265"/>
  <c r="BE138" i="265"/>
  <c r="AM139" i="265"/>
  <c r="BO139" i="265"/>
  <c r="AM140" i="265"/>
  <c r="AM141" i="265"/>
  <c r="U142" i="265"/>
  <c r="BE142" i="265"/>
  <c r="AM143" i="265"/>
  <c r="BO143" i="265"/>
  <c r="AM144" i="265"/>
  <c r="AN127" i="265"/>
  <c r="AN128" i="265"/>
  <c r="AN129" i="265"/>
  <c r="V130" i="265"/>
  <c r="BF130" i="265"/>
  <c r="AN131" i="265"/>
  <c r="AN132" i="265"/>
  <c r="AN133" i="265"/>
  <c r="AN135" i="265"/>
  <c r="AN136" i="265"/>
  <c r="AN137" i="265"/>
  <c r="V138" i="265"/>
  <c r="BF138" i="265"/>
  <c r="AN139" i="265"/>
  <c r="AN140" i="265"/>
  <c r="AN141" i="265"/>
  <c r="V142" i="265"/>
  <c r="BF142" i="265"/>
  <c r="AN143" i="265"/>
  <c r="AN144" i="265"/>
  <c r="AN145" i="265"/>
  <c r="BE131" i="265"/>
  <c r="BE132" i="265"/>
  <c r="U133" i="265"/>
  <c r="AE133" i="265"/>
  <c r="BE136" i="265"/>
  <c r="AE137" i="265"/>
  <c r="BE139" i="265"/>
  <c r="BE140" i="265"/>
  <c r="U141" i="265"/>
  <c r="AE141" i="265"/>
  <c r="BE143" i="265"/>
  <c r="BE144" i="265"/>
  <c r="U145" i="265"/>
  <c r="AE145" i="265"/>
  <c r="AD131" i="265"/>
  <c r="BF131" i="265"/>
  <c r="AD132" i="265"/>
  <c r="AD135" i="265"/>
  <c r="AD136" i="265"/>
  <c r="AD139" i="265"/>
  <c r="BF139" i="265"/>
  <c r="AD140" i="265"/>
  <c r="AD143" i="265"/>
  <c r="BF143" i="265"/>
  <c r="AD144" i="265"/>
  <c r="AE135" i="265"/>
  <c r="AE139" i="265"/>
  <c r="AE143" i="265"/>
  <c r="BW144" i="265"/>
  <c r="BW145" i="265"/>
  <c r="BX126" i="265"/>
  <c r="BX127" i="265"/>
  <c r="BX128" i="265"/>
  <c r="BX130" i="265"/>
  <c r="BX131" i="265"/>
  <c r="BX132" i="265"/>
  <c r="BX134" i="265"/>
  <c r="BX135" i="265"/>
  <c r="BX136" i="265"/>
  <c r="BX138" i="265"/>
  <c r="BX139" i="265"/>
  <c r="BX140" i="265"/>
  <c r="BX142" i="265"/>
  <c r="BX143" i="265"/>
  <c r="BX144" i="265"/>
  <c r="BN25" i="265"/>
  <c r="AM32" i="265"/>
  <c r="BF33" i="265"/>
  <c r="BF32" i="265"/>
  <c r="BF30" i="265"/>
  <c r="BE33" i="265"/>
  <c r="BE32" i="265"/>
  <c r="BE30" i="265"/>
  <c r="BO301" i="265"/>
  <c r="BN298" i="265"/>
  <c r="AM149" i="265"/>
  <c r="AK149" i="265"/>
  <c r="BF156" i="265"/>
  <c r="BF155" i="265"/>
  <c r="BE156" i="265"/>
  <c r="BE155" i="265"/>
  <c r="BF157" i="265"/>
  <c r="BF154" i="265"/>
  <c r="BE154" i="265"/>
  <c r="V165" i="265"/>
  <c r="V162" i="265"/>
  <c r="V164" i="265"/>
  <c r="V163" i="265"/>
  <c r="U163" i="265"/>
  <c r="U162" i="265"/>
  <c r="U164" i="265"/>
  <c r="V169" i="265"/>
  <c r="V166" i="265"/>
  <c r="V168" i="265"/>
  <c r="V167" i="265"/>
  <c r="U168" i="265"/>
  <c r="U167" i="265"/>
  <c r="U166" i="265"/>
  <c r="T169" i="265"/>
  <c r="S169" i="265"/>
  <c r="M173" i="265"/>
  <c r="M170" i="265"/>
  <c r="M172" i="265"/>
  <c r="M171" i="265"/>
  <c r="L170" i="265"/>
  <c r="L172" i="265"/>
  <c r="L171" i="265"/>
  <c r="AV6" i="265"/>
  <c r="BE9" i="265"/>
  <c r="U11" i="265"/>
  <c r="BE13" i="265"/>
  <c r="AE16" i="265"/>
  <c r="AN19" i="265"/>
  <c r="AE23" i="265"/>
  <c r="AN25" i="265"/>
  <c r="AE27" i="265"/>
  <c r="BO300" i="265"/>
  <c r="AL165" i="265"/>
  <c r="AW168" i="265"/>
  <c r="BO25" i="265"/>
  <c r="AM300" i="265"/>
  <c r="BN9" i="265"/>
  <c r="BW15" i="265"/>
  <c r="AE24" i="265"/>
  <c r="U27" i="265"/>
  <c r="BW27" i="265"/>
  <c r="BF31" i="265"/>
  <c r="BF301" i="265"/>
  <c r="AD149" i="265"/>
  <c r="AE146" i="265"/>
  <c r="AD146" i="265"/>
  <c r="AE148" i="265"/>
  <c r="AE147" i="265"/>
  <c r="AV160" i="265"/>
  <c r="AV159" i="265"/>
  <c r="AW158" i="265"/>
  <c r="AV158" i="265"/>
  <c r="AW160" i="265"/>
  <c r="AW159" i="265"/>
  <c r="T161" i="265"/>
  <c r="S161" i="265"/>
  <c r="T165" i="265"/>
  <c r="S165" i="265"/>
  <c r="M12" i="265"/>
  <c r="AN20" i="265"/>
  <c r="BO299" i="265"/>
  <c r="AM28" i="265"/>
  <c r="AN27" i="265"/>
  <c r="BN32" i="265"/>
  <c r="AE15" i="265"/>
  <c r="BN152" i="265"/>
  <c r="BN151" i="265"/>
  <c r="BO152" i="265"/>
  <c r="BO151" i="265"/>
  <c r="BO150" i="265"/>
  <c r="BN150" i="265"/>
  <c r="U6" i="265"/>
  <c r="AV13" i="265"/>
  <c r="AN17" i="265"/>
  <c r="AM18" i="265"/>
  <c r="BN22" i="265"/>
  <c r="M8" i="265"/>
  <c r="U9" i="265"/>
  <c r="BE10" i="265"/>
  <c r="L11" i="265"/>
  <c r="BW11" i="265"/>
  <c r="AE19" i="265"/>
  <c r="BW21" i="265"/>
  <c r="AN23" i="265"/>
  <c r="BN26" i="265"/>
  <c r="U299" i="265"/>
  <c r="AM299" i="265"/>
  <c r="BE299" i="265"/>
  <c r="U300" i="265"/>
  <c r="AN300" i="265"/>
  <c r="BF300" i="265"/>
  <c r="AD148" i="265"/>
  <c r="BO153" i="265"/>
  <c r="T157" i="265"/>
  <c r="AL157" i="265"/>
  <c r="L6" i="265"/>
  <c r="L10" i="265"/>
  <c r="AD14" i="265"/>
  <c r="BW18" i="265"/>
  <c r="AE20" i="265"/>
  <c r="BW29" i="265"/>
  <c r="BE298" i="265"/>
  <c r="V299" i="265"/>
  <c r="BF299" i="265"/>
  <c r="AD152" i="265"/>
  <c r="AE150" i="265"/>
  <c r="AD150" i="265"/>
  <c r="AE153" i="265"/>
  <c r="AE152" i="265"/>
  <c r="AE151" i="265"/>
  <c r="AV164" i="265"/>
  <c r="AV163" i="265"/>
  <c r="AW162" i="265"/>
  <c r="AV162" i="265"/>
  <c r="AW164" i="265"/>
  <c r="AW163" i="265"/>
  <c r="AV168" i="265"/>
  <c r="AV167" i="265"/>
  <c r="AW166" i="265"/>
  <c r="AV166" i="265"/>
  <c r="AW169" i="265"/>
  <c r="BE31" i="265"/>
  <c r="V301" i="265"/>
  <c r="V298" i="265"/>
  <c r="U301" i="265"/>
  <c r="U298" i="265"/>
  <c r="M6" i="265"/>
  <c r="BE6" i="265"/>
  <c r="M7" i="265"/>
  <c r="AD18" i="265"/>
  <c r="AN21" i="265"/>
  <c r="AM22" i="265"/>
  <c r="BO23" i="265"/>
  <c r="U24" i="265"/>
  <c r="AN24" i="265"/>
  <c r="AE28" i="265"/>
  <c r="AM29" i="265"/>
  <c r="AD30" i="265"/>
  <c r="BO31" i="265"/>
  <c r="BO32" i="265"/>
  <c r="AD33" i="265"/>
  <c r="BF298" i="265"/>
  <c r="BO148" i="265"/>
  <c r="BO147" i="265"/>
  <c r="BN148" i="265"/>
  <c r="BN147" i="265"/>
  <c r="BO146" i="265"/>
  <c r="BO149" i="265"/>
  <c r="BN146" i="265"/>
  <c r="AE149" i="265"/>
  <c r="BD149" i="265"/>
  <c r="BC149" i="265"/>
  <c r="U153" i="265"/>
  <c r="S153" i="265"/>
  <c r="BE153" i="265"/>
  <c r="BC153" i="265"/>
  <c r="BE157" i="265"/>
  <c r="AV29" i="265"/>
  <c r="V31" i="265"/>
  <c r="U33" i="265"/>
  <c r="AM146" i="265"/>
  <c r="BW146" i="265"/>
  <c r="BW147" i="265"/>
  <c r="BW148" i="265"/>
  <c r="M149" i="265"/>
  <c r="V153" i="265"/>
  <c r="V152" i="265"/>
  <c r="AM150" i="265"/>
  <c r="BF152" i="265"/>
  <c r="BF153" i="265"/>
  <c r="BW150" i="265"/>
  <c r="BX151" i="265"/>
  <c r="BX152" i="265"/>
  <c r="AV153" i="265"/>
  <c r="AM154" i="265"/>
  <c r="AM155" i="265"/>
  <c r="BL157" i="265"/>
  <c r="BX157" i="265"/>
  <c r="AN161" i="265"/>
  <c r="AN160" i="265"/>
  <c r="AN159" i="265"/>
  <c r="BW158" i="265"/>
  <c r="BW160" i="265"/>
  <c r="AM161" i="265"/>
  <c r="BW162" i="265"/>
  <c r="BW164" i="265"/>
  <c r="AW173" i="265"/>
  <c r="AN146" i="265"/>
  <c r="BX146" i="265"/>
  <c r="AV147" i="265"/>
  <c r="BX147" i="265"/>
  <c r="AV148" i="265"/>
  <c r="BX148" i="265"/>
  <c r="AN150" i="265"/>
  <c r="BX150" i="265"/>
  <c r="BV153" i="265"/>
  <c r="BU153" i="265"/>
  <c r="V157" i="265"/>
  <c r="V156" i="265"/>
  <c r="V155" i="265"/>
  <c r="AN154" i="265"/>
  <c r="AN155" i="265"/>
  <c r="AV156" i="265"/>
  <c r="M158" i="265"/>
  <c r="M160" i="265"/>
  <c r="M159" i="265"/>
  <c r="L158" i="265"/>
  <c r="L160" i="265"/>
  <c r="L159" i="265"/>
  <c r="L161" i="265"/>
  <c r="J161" i="265"/>
  <c r="AV161" i="265"/>
  <c r="BV161" i="265"/>
  <c r="BU161" i="265"/>
  <c r="AN162" i="265"/>
  <c r="AN165" i="265"/>
  <c r="AN164" i="265"/>
  <c r="AN163" i="265"/>
  <c r="AM164" i="265"/>
  <c r="L165" i="265"/>
  <c r="J165" i="265"/>
  <c r="AV165" i="265"/>
  <c r="BV165" i="265"/>
  <c r="BU165" i="265"/>
  <c r="AN166" i="265"/>
  <c r="AN169" i="265"/>
  <c r="AN168" i="265"/>
  <c r="AN167" i="265"/>
  <c r="AM169" i="265"/>
  <c r="AM168" i="265"/>
  <c r="AM167" i="265"/>
  <c r="AW147" i="265"/>
  <c r="AW154" i="265"/>
  <c r="AV154" i="265"/>
  <c r="AW156" i="265"/>
  <c r="AM157" i="265"/>
  <c r="BF160" i="265"/>
  <c r="BF159" i="265"/>
  <c r="BE160" i="265"/>
  <c r="BE159" i="265"/>
  <c r="BF158" i="265"/>
  <c r="BF161" i="265"/>
  <c r="BF164" i="265"/>
  <c r="BF163" i="265"/>
  <c r="BE164" i="265"/>
  <c r="BE163" i="265"/>
  <c r="BF162" i="265"/>
  <c r="BF165" i="265"/>
  <c r="BF168" i="265"/>
  <c r="BF167" i="265"/>
  <c r="BE168" i="265"/>
  <c r="BE167" i="265"/>
  <c r="BF166" i="265"/>
  <c r="BF169" i="265"/>
  <c r="L169" i="265"/>
  <c r="J169" i="265"/>
  <c r="L173" i="265"/>
  <c r="J173" i="265"/>
  <c r="BW153" i="265"/>
  <c r="AN157" i="265"/>
  <c r="M162" i="265"/>
  <c r="M164" i="265"/>
  <c r="M163" i="265"/>
  <c r="L162" i="265"/>
  <c r="L164" i="265"/>
  <c r="L163" i="265"/>
  <c r="M169" i="265"/>
  <c r="M166" i="265"/>
  <c r="M168" i="265"/>
  <c r="M167" i="265"/>
  <c r="L166" i="265"/>
  <c r="L168" i="265"/>
  <c r="L167" i="265"/>
  <c r="AM147" i="265"/>
  <c r="AM148" i="265"/>
  <c r="AM151" i="265"/>
  <c r="AM156" i="265"/>
  <c r="BX161" i="265"/>
  <c r="BX160" i="265"/>
  <c r="BX159" i="265"/>
  <c r="BX158" i="265"/>
  <c r="BW159" i="265"/>
  <c r="BX165" i="265"/>
  <c r="BX164" i="265"/>
  <c r="BX163" i="265"/>
  <c r="BX162" i="265"/>
  <c r="BW163" i="265"/>
  <c r="BX169" i="265"/>
  <c r="BX168" i="265"/>
  <c r="BX167" i="265"/>
  <c r="BX166" i="265"/>
  <c r="BW169" i="265"/>
  <c r="BW168" i="265"/>
  <c r="BW167" i="265"/>
  <c r="L147" i="265"/>
  <c r="AN147" i="265"/>
  <c r="AN148" i="265"/>
  <c r="AN151" i="265"/>
  <c r="AB153" i="265"/>
  <c r="AK153" i="265"/>
  <c r="AV155" i="265"/>
  <c r="V160" i="265"/>
  <c r="BL161" i="265"/>
  <c r="M165" i="265"/>
  <c r="BL165" i="265"/>
  <c r="U169" i="265"/>
  <c r="AE154" i="265"/>
  <c r="BO154" i="265"/>
  <c r="BN155" i="265"/>
  <c r="AE158" i="265"/>
  <c r="BO158" i="265"/>
  <c r="BN159" i="265"/>
  <c r="AE162" i="265"/>
  <c r="BO162" i="265"/>
  <c r="BN163" i="265"/>
  <c r="AE166" i="265"/>
  <c r="BO166" i="265"/>
  <c r="BN167" i="265"/>
  <c r="AL169" i="265"/>
  <c r="AE170" i="265"/>
  <c r="BO170" i="265"/>
  <c r="V171" i="265"/>
  <c r="BN171" i="265"/>
  <c r="V172" i="265"/>
  <c r="AL173" i="265"/>
  <c r="BF173" i="265"/>
  <c r="AM171" i="265"/>
  <c r="AM172" i="265"/>
  <c r="AM173" i="265"/>
  <c r="V170" i="265"/>
  <c r="BF170" i="265"/>
  <c r="AN171" i="265"/>
  <c r="AN172" i="265"/>
  <c r="AN173" i="265"/>
  <c r="AE157" i="265"/>
  <c r="AE161" i="265"/>
  <c r="AE165" i="265"/>
  <c r="AE169" i="265"/>
  <c r="BU169" i="265"/>
  <c r="BE171" i="265"/>
  <c r="BE172" i="265"/>
  <c r="AE173" i="265"/>
  <c r="BU173" i="265"/>
  <c r="AD155" i="265"/>
  <c r="AD159" i="265"/>
  <c r="AD163" i="265"/>
  <c r="AD167" i="265"/>
  <c r="AD171" i="265"/>
  <c r="BF171" i="265"/>
  <c r="AM170" i="265"/>
  <c r="BW170" i="265"/>
  <c r="BW171" i="265"/>
  <c r="BW172" i="265"/>
  <c r="BW173" i="265"/>
  <c r="BX170" i="265"/>
  <c r="BX171" i="265"/>
  <c r="BX172" i="265"/>
  <c r="BN13" i="265"/>
  <c r="BL21" i="265"/>
  <c r="AD7" i="265"/>
  <c r="BF7" i="265"/>
  <c r="AD8" i="265"/>
  <c r="BF8" i="265"/>
  <c r="L9" i="265"/>
  <c r="V9" i="265"/>
  <c r="BV9" i="265"/>
  <c r="M10" i="265"/>
  <c r="AW10" i="265"/>
  <c r="AE11" i="265"/>
  <c r="AM12" i="265"/>
  <c r="BL13" i="265"/>
  <c r="BW13" i="265"/>
  <c r="AN14" i="265"/>
  <c r="AM17" i="265"/>
  <c r="AM16" i="265"/>
  <c r="AM15" i="265"/>
  <c r="BW14" i="265"/>
  <c r="AN15" i="265"/>
  <c r="AD17" i="265"/>
  <c r="AV20" i="265"/>
  <c r="AV19" i="265"/>
  <c r="AW18" i="265"/>
  <c r="AV18" i="265"/>
  <c r="AW21" i="265"/>
  <c r="BM21" i="265"/>
  <c r="L29" i="265"/>
  <c r="BE301" i="265"/>
  <c r="M33" i="265"/>
  <c r="M30" i="265"/>
  <c r="M32" i="265"/>
  <c r="M31" i="265"/>
  <c r="L30" i="265"/>
  <c r="L32" i="265"/>
  <c r="L31" i="265"/>
  <c r="AM6" i="265"/>
  <c r="BW6" i="265"/>
  <c r="AE7" i="265"/>
  <c r="BW7" i="265"/>
  <c r="AE8" i="265"/>
  <c r="BW8" i="265"/>
  <c r="M9" i="265"/>
  <c r="BC9" i="265"/>
  <c r="BW9" i="265"/>
  <c r="AM10" i="265"/>
  <c r="BW10" i="265"/>
  <c r="L12" i="265"/>
  <c r="AN12" i="265"/>
  <c r="BE12" i="265"/>
  <c r="M13" i="265"/>
  <c r="M14" i="265"/>
  <c r="M16" i="265"/>
  <c r="M15" i="265"/>
  <c r="L14" i="265"/>
  <c r="BF16" i="265"/>
  <c r="BF15" i="265"/>
  <c r="BE16" i="265"/>
  <c r="BE15" i="265"/>
  <c r="BF17" i="265"/>
  <c r="L16" i="265"/>
  <c r="AW16" i="265"/>
  <c r="V21" i="265"/>
  <c r="U21" i="265"/>
  <c r="U18" i="265"/>
  <c r="V20" i="265"/>
  <c r="V19" i="265"/>
  <c r="U19" i="265"/>
  <c r="M21" i="265"/>
  <c r="AD21" i="265"/>
  <c r="AV24" i="265"/>
  <c r="AV23" i="265"/>
  <c r="AW22" i="265"/>
  <c r="AV22" i="265"/>
  <c r="AW25" i="265"/>
  <c r="BF22" i="265"/>
  <c r="BX33" i="265"/>
  <c r="BX32" i="265"/>
  <c r="BX31" i="265"/>
  <c r="BX30" i="265"/>
  <c r="BW32" i="265"/>
  <c r="BW31" i="265"/>
  <c r="BW30" i="265"/>
  <c r="BX9" i="265"/>
  <c r="AN10" i="265"/>
  <c r="AL17" i="265"/>
  <c r="L20" i="265"/>
  <c r="V25" i="265"/>
  <c r="U25" i="265"/>
  <c r="U22" i="265"/>
  <c r="V24" i="265"/>
  <c r="V23" i="265"/>
  <c r="U23" i="265"/>
  <c r="S25" i="265"/>
  <c r="AD11" i="265"/>
  <c r="AN6" i="265"/>
  <c r="BX6" i="265"/>
  <c r="AT9" i="265"/>
  <c r="BX10" i="265"/>
  <c r="BN11" i="265"/>
  <c r="AD6" i="265"/>
  <c r="BN6" i="265"/>
  <c r="U7" i="265"/>
  <c r="AW7" i="265"/>
  <c r="U8" i="265"/>
  <c r="AK9" i="265"/>
  <c r="BO9" i="265"/>
  <c r="AD10" i="265"/>
  <c r="AV12" i="265"/>
  <c r="AV11" i="265"/>
  <c r="BN10" i="265"/>
  <c r="V11" i="265"/>
  <c r="BO11" i="265"/>
  <c r="AD12" i="265"/>
  <c r="AM13" i="265"/>
  <c r="BO13" i="265"/>
  <c r="AK17" i="265"/>
  <c r="S21" i="265"/>
  <c r="AL21" i="265"/>
  <c r="AW24" i="265"/>
  <c r="AV25" i="265"/>
  <c r="AV28" i="265"/>
  <c r="AV27" i="265"/>
  <c r="AW26" i="265"/>
  <c r="AW28" i="265"/>
  <c r="AV26" i="265"/>
  <c r="AK301" i="265"/>
  <c r="AM301" i="265"/>
  <c r="BO12" i="265"/>
  <c r="BX7" i="265"/>
  <c r="BD9" i="265"/>
  <c r="AE6" i="265"/>
  <c r="BO6" i="265"/>
  <c r="V7" i="265"/>
  <c r="BN7" i="265"/>
  <c r="V8" i="265"/>
  <c r="BN8" i="265"/>
  <c r="AV9" i="265"/>
  <c r="BF9" i="265"/>
  <c r="AE10" i="265"/>
  <c r="BO10" i="265"/>
  <c r="AM11" i="265"/>
  <c r="AE12" i="265"/>
  <c r="L13" i="265"/>
  <c r="AN13" i="265"/>
  <c r="BX17" i="265"/>
  <c r="BX16" i="265"/>
  <c r="BX15" i="265"/>
  <c r="BX14" i="265"/>
  <c r="L15" i="265"/>
  <c r="L17" i="265"/>
  <c r="BE17" i="265"/>
  <c r="BW17" i="265"/>
  <c r="BF20" i="265"/>
  <c r="BF19" i="265"/>
  <c r="BE20" i="265"/>
  <c r="BE19" i="265"/>
  <c r="BE18" i="265"/>
  <c r="BF21" i="265"/>
  <c r="AM33" i="265"/>
  <c r="AE9" i="265"/>
  <c r="BO7" i="265"/>
  <c r="AM9" i="265"/>
  <c r="BX13" i="265"/>
  <c r="BX12" i="265"/>
  <c r="BX11" i="265"/>
  <c r="AN11" i="265"/>
  <c r="AD13" i="265"/>
  <c r="AV16" i="265"/>
  <c r="AV15" i="265"/>
  <c r="AW14" i="265"/>
  <c r="AV14" i="265"/>
  <c r="AW17" i="265"/>
  <c r="AV17" i="265"/>
  <c r="M18" i="265"/>
  <c r="M20" i="265"/>
  <c r="M19" i="265"/>
  <c r="L18" i="265"/>
  <c r="L19" i="265"/>
  <c r="L21" i="265"/>
  <c r="BF24" i="265"/>
  <c r="BF23" i="265"/>
  <c r="BE24" i="265"/>
  <c r="BE23" i="265"/>
  <c r="BE22" i="265"/>
  <c r="BF25" i="265"/>
  <c r="L33" i="265"/>
  <c r="AM7" i="265"/>
  <c r="AM8" i="265"/>
  <c r="L7" i="265"/>
  <c r="AN7" i="265"/>
  <c r="AN8" i="265"/>
  <c r="J9" i="265"/>
  <c r="V10" i="265"/>
  <c r="BF10" i="265"/>
  <c r="BF11" i="265"/>
  <c r="U12" i="265"/>
  <c r="AT13" i="265"/>
  <c r="BF14" i="265"/>
  <c r="J17" i="265"/>
  <c r="U20" i="265"/>
  <c r="AV21" i="265"/>
  <c r="V22" i="265"/>
  <c r="AW23" i="265"/>
  <c r="BN33" i="265"/>
  <c r="BL33" i="265"/>
  <c r="AW298" i="265"/>
  <c r="AE14" i="265"/>
  <c r="BO14" i="265"/>
  <c r="BN15" i="265"/>
  <c r="BN16" i="265"/>
  <c r="AE18" i="265"/>
  <c r="BO18" i="265"/>
  <c r="BN19" i="265"/>
  <c r="BN20" i="265"/>
  <c r="AE22" i="265"/>
  <c r="BO22" i="265"/>
  <c r="BN23" i="265"/>
  <c r="BN24" i="265"/>
  <c r="AB25" i="265"/>
  <c r="AL25" i="265"/>
  <c r="AE26" i="265"/>
  <c r="BO26" i="265"/>
  <c r="V27" i="265"/>
  <c r="BN27" i="265"/>
  <c r="BL29" i="265"/>
  <c r="AE30" i="265"/>
  <c r="AM31" i="265"/>
  <c r="BO298" i="265"/>
  <c r="BN299" i="265"/>
  <c r="L301" i="265"/>
  <c r="AM19" i="265"/>
  <c r="AM20" i="265"/>
  <c r="AM21" i="265"/>
  <c r="AM23" i="265"/>
  <c r="AM24" i="265"/>
  <c r="AM25" i="265"/>
  <c r="U26" i="265"/>
  <c r="BX29" i="265"/>
  <c r="BX28" i="265"/>
  <c r="BX27" i="265"/>
  <c r="BW28" i="265"/>
  <c r="AM27" i="265"/>
  <c r="AD28" i="265"/>
  <c r="BD29" i="265"/>
  <c r="BC29" i="265"/>
  <c r="BO29" i="265"/>
  <c r="AN30" i="265"/>
  <c r="AM30" i="265"/>
  <c r="AV30" i="265"/>
  <c r="AN31" i="265"/>
  <c r="AN32" i="265"/>
  <c r="AW33" i="265"/>
  <c r="AD298" i="265"/>
  <c r="BX301" i="265"/>
  <c r="BX300" i="265"/>
  <c r="BX299" i="265"/>
  <c r="BX298" i="265"/>
  <c r="BW300" i="265"/>
  <c r="BW299" i="265"/>
  <c r="BW298" i="265"/>
  <c r="V26" i="265"/>
  <c r="AE298" i="265"/>
  <c r="AE17" i="265"/>
  <c r="BU17" i="265"/>
  <c r="AE21" i="265"/>
  <c r="BU21" i="265"/>
  <c r="AE25" i="265"/>
  <c r="BU25" i="265"/>
  <c r="AD29" i="265"/>
  <c r="BE29" i="265"/>
  <c r="AE32" i="265"/>
  <c r="AE31" i="265"/>
  <c r="BD33" i="265"/>
  <c r="BC33" i="265"/>
  <c r="BO33" i="265"/>
  <c r="AN298" i="265"/>
  <c r="AM298" i="265"/>
  <c r="AN299" i="265"/>
  <c r="L300" i="265"/>
  <c r="AN301" i="265"/>
  <c r="BN301" i="265"/>
  <c r="AD15" i="265"/>
  <c r="AD19" i="265"/>
  <c r="AD23" i="265"/>
  <c r="BL25" i="265"/>
  <c r="AD27" i="265"/>
  <c r="U28" i="265"/>
  <c r="BN28" i="265"/>
  <c r="U29" i="265"/>
  <c r="AT29" i="265"/>
  <c r="AD31" i="265"/>
  <c r="AD32" i="265"/>
  <c r="AN33" i="265"/>
  <c r="BW33" i="265"/>
  <c r="L299" i="265"/>
  <c r="M300" i="265"/>
  <c r="V28" i="265"/>
  <c r="V29" i="265"/>
  <c r="AV32" i="265"/>
  <c r="AV31" i="265"/>
  <c r="AW31" i="265"/>
  <c r="AW32" i="265"/>
  <c r="AE300" i="265"/>
  <c r="AE299" i="265"/>
  <c r="AD300" i="265"/>
  <c r="AD301" i="265"/>
  <c r="AT301" i="265"/>
  <c r="AU301" i="265"/>
  <c r="BX18" i="265"/>
  <c r="BX19" i="265"/>
  <c r="BX20" i="265"/>
  <c r="BX22" i="265"/>
  <c r="BX23" i="265"/>
  <c r="BX24" i="265"/>
  <c r="AN26" i="265"/>
  <c r="BX26" i="265"/>
  <c r="BO30" i="265"/>
  <c r="BN31" i="265"/>
  <c r="AE33" i="265"/>
  <c r="AT33" i="265"/>
  <c r="M298" i="265"/>
  <c r="AD299" i="265"/>
  <c r="BN300" i="265"/>
  <c r="AE301" i="265"/>
  <c r="BL301" i="265"/>
  <c r="H5" i="255"/>
  <c r="G5" i="255"/>
  <c r="F5" i="255"/>
  <c r="AY78" i="258"/>
  <c r="AX78" i="258"/>
  <c r="AW78" i="258"/>
  <c r="AS78" i="258"/>
  <c r="AR78" i="258"/>
  <c r="AQ78" i="258"/>
  <c r="AM78" i="258"/>
  <c r="AL78" i="258"/>
  <c r="AK78" i="258"/>
  <c r="AG78" i="258"/>
  <c r="AF78" i="258"/>
  <c r="AE78" i="258"/>
  <c r="AA78" i="258"/>
  <c r="Z78" i="258"/>
  <c r="Y78" i="258"/>
  <c r="U78" i="258"/>
  <c r="T78" i="258"/>
  <c r="S78" i="258"/>
  <c r="O78" i="258"/>
  <c r="N78" i="258"/>
  <c r="M78" i="258"/>
  <c r="I78" i="258"/>
  <c r="H78" i="258"/>
  <c r="G78" i="258"/>
  <c r="AY77" i="258"/>
  <c r="AX77" i="258"/>
  <c r="AW77" i="258"/>
  <c r="AS77" i="258"/>
  <c r="AR77" i="258"/>
  <c r="AQ77" i="258"/>
  <c r="AM77" i="258"/>
  <c r="AL77" i="258"/>
  <c r="AK77" i="258"/>
  <c r="AG77" i="258"/>
  <c r="AF77" i="258"/>
  <c r="AE77" i="258"/>
  <c r="AA77" i="258"/>
  <c r="Z77" i="258"/>
  <c r="Y77" i="258"/>
  <c r="U77" i="258"/>
  <c r="T77" i="258"/>
  <c r="S77" i="258"/>
  <c r="O77" i="258"/>
  <c r="N77" i="258"/>
  <c r="M77" i="258"/>
  <c r="H77" i="258"/>
  <c r="AY76" i="258"/>
  <c r="AX76" i="258"/>
  <c r="AW76" i="258"/>
  <c r="AS76" i="258"/>
  <c r="AR76" i="258"/>
  <c r="AQ76" i="258"/>
  <c r="AM76" i="258"/>
  <c r="AL76" i="258"/>
  <c r="AK76" i="258"/>
  <c r="AG76" i="258"/>
  <c r="AF76" i="258"/>
  <c r="AE76" i="258"/>
  <c r="AA76" i="258"/>
  <c r="Z76" i="258"/>
  <c r="Y76" i="258"/>
  <c r="U76" i="258"/>
  <c r="T76" i="258"/>
  <c r="S76" i="258"/>
  <c r="O76" i="258"/>
  <c r="N76" i="258"/>
  <c r="M76" i="258"/>
  <c r="H76" i="258"/>
  <c r="AY75" i="258"/>
  <c r="AX75" i="258"/>
  <c r="AW75" i="258"/>
  <c r="AS75" i="258"/>
  <c r="AR75" i="258"/>
  <c r="AQ75" i="258"/>
  <c r="AM75" i="258"/>
  <c r="AL75" i="258"/>
  <c r="AK75" i="258"/>
  <c r="AG75" i="258"/>
  <c r="AF75" i="258"/>
  <c r="AE75" i="258"/>
  <c r="AA75" i="258"/>
  <c r="Z75" i="258"/>
  <c r="Y75" i="258"/>
  <c r="U75" i="258"/>
  <c r="T75" i="258"/>
  <c r="S75" i="258"/>
  <c r="O75" i="258"/>
  <c r="N75" i="258"/>
  <c r="M75" i="258"/>
  <c r="I75" i="258"/>
  <c r="H75" i="258"/>
  <c r="G75" i="258"/>
  <c r="AY74" i="258"/>
  <c r="AX74" i="258"/>
  <c r="AW74" i="258"/>
  <c r="AS74" i="258"/>
  <c r="AR74" i="258"/>
  <c r="AQ74" i="258"/>
  <c r="AM74" i="258"/>
  <c r="AL74" i="258"/>
  <c r="AK74" i="258"/>
  <c r="AG74" i="258"/>
  <c r="AF74" i="258"/>
  <c r="AE74" i="258"/>
  <c r="AA74" i="258"/>
  <c r="Z74" i="258"/>
  <c r="Y74" i="258"/>
  <c r="U74" i="258"/>
  <c r="T74" i="258"/>
  <c r="S74" i="258"/>
  <c r="O74" i="258"/>
  <c r="N74" i="258"/>
  <c r="M74" i="258"/>
  <c r="I74" i="258"/>
  <c r="H74" i="258"/>
  <c r="G74" i="258"/>
  <c r="AY73" i="258"/>
  <c r="AX73" i="258"/>
  <c r="AW73" i="258"/>
  <c r="AS73" i="258"/>
  <c r="AR73" i="258"/>
  <c r="AQ73" i="258"/>
  <c r="AM73" i="258"/>
  <c r="AL73" i="258"/>
  <c r="AK73" i="258"/>
  <c r="AG73" i="258"/>
  <c r="AF73" i="258"/>
  <c r="AE73" i="258"/>
  <c r="AA73" i="258"/>
  <c r="Z73" i="258"/>
  <c r="Y73" i="258"/>
  <c r="U73" i="258"/>
  <c r="T73" i="258"/>
  <c r="S73" i="258"/>
  <c r="O73" i="258"/>
  <c r="N73" i="258"/>
  <c r="M73" i="258"/>
  <c r="I73" i="258"/>
  <c r="H73" i="258"/>
  <c r="G73" i="258"/>
  <c r="AY72" i="258"/>
  <c r="AX72" i="258"/>
  <c r="AW72" i="258"/>
  <c r="AR72" i="258"/>
  <c r="AQ72" i="258"/>
  <c r="AM72" i="258"/>
  <c r="AL72" i="258"/>
  <c r="AK72" i="258"/>
  <c r="AG72" i="258"/>
  <c r="AF72" i="258"/>
  <c r="AE72" i="258"/>
  <c r="AA72" i="258"/>
  <c r="Z72" i="258"/>
  <c r="Y72" i="258"/>
  <c r="U72" i="258"/>
  <c r="T72" i="258"/>
  <c r="S72" i="258"/>
  <c r="O72" i="258"/>
  <c r="N72" i="258"/>
  <c r="M72" i="258"/>
  <c r="I72" i="258"/>
  <c r="H72" i="258"/>
  <c r="G72" i="258"/>
  <c r="AY71" i="258"/>
  <c r="AX71" i="258"/>
  <c r="AW71" i="258"/>
  <c r="AS71" i="258"/>
  <c r="AR71" i="258"/>
  <c r="AQ71" i="258"/>
  <c r="AM71" i="258"/>
  <c r="AL71" i="258"/>
  <c r="AK71" i="258"/>
  <c r="AG71" i="258"/>
  <c r="AF71" i="258"/>
  <c r="AE71" i="258"/>
  <c r="AA71" i="258"/>
  <c r="Z71" i="258"/>
  <c r="Y71" i="258"/>
  <c r="U71" i="258"/>
  <c r="T71" i="258"/>
  <c r="S71" i="258"/>
  <c r="O71" i="258"/>
  <c r="N71" i="258"/>
  <c r="M71" i="258"/>
  <c r="I71" i="258"/>
  <c r="H71" i="258"/>
  <c r="G71" i="258"/>
  <c r="AY70" i="258"/>
  <c r="AX70" i="258"/>
  <c r="AW70" i="258"/>
  <c r="AS70" i="258"/>
  <c r="AR70" i="258"/>
  <c r="AQ70" i="258"/>
  <c r="AM70" i="258"/>
  <c r="AL70" i="258"/>
  <c r="AK70" i="258"/>
  <c r="AG70" i="258"/>
  <c r="AF70" i="258"/>
  <c r="AE70" i="258"/>
  <c r="AA70" i="258"/>
  <c r="Z70" i="258"/>
  <c r="Y70" i="258"/>
  <c r="U70" i="258"/>
  <c r="T70" i="258"/>
  <c r="S70" i="258"/>
  <c r="O70" i="258"/>
  <c r="N70" i="258"/>
  <c r="M70" i="258"/>
  <c r="I70" i="258"/>
  <c r="H70" i="258"/>
  <c r="G70" i="258"/>
  <c r="AY69" i="258"/>
  <c r="AX69" i="258"/>
  <c r="AW69" i="258"/>
  <c r="AS69" i="258"/>
  <c r="AR69" i="258"/>
  <c r="AQ69" i="258"/>
  <c r="AM69" i="258"/>
  <c r="AL69" i="258"/>
  <c r="AK69" i="258"/>
  <c r="AG69" i="258"/>
  <c r="AF69" i="258"/>
  <c r="AE69" i="258"/>
  <c r="AA69" i="258"/>
  <c r="Z69" i="258"/>
  <c r="Y69" i="258"/>
  <c r="U69" i="258"/>
  <c r="T69" i="258"/>
  <c r="S69" i="258"/>
  <c r="O69" i="258"/>
  <c r="N69" i="258"/>
  <c r="M69" i="258"/>
  <c r="H69" i="258"/>
  <c r="AY68" i="258"/>
  <c r="AX68" i="258"/>
  <c r="AW68" i="258"/>
  <c r="AS68" i="258"/>
  <c r="AR68" i="258"/>
  <c r="AQ68" i="258"/>
  <c r="AM68" i="258"/>
  <c r="AL68" i="258"/>
  <c r="AK68" i="258"/>
  <c r="AG68" i="258"/>
  <c r="AF68" i="258"/>
  <c r="AE68" i="258"/>
  <c r="AA68" i="258"/>
  <c r="Z68" i="258"/>
  <c r="Y68" i="258"/>
  <c r="U68" i="258"/>
  <c r="T68" i="258"/>
  <c r="S68" i="258"/>
  <c r="O68" i="258"/>
  <c r="N68" i="258"/>
  <c r="M68" i="258"/>
  <c r="H68" i="258"/>
  <c r="AY67" i="258"/>
  <c r="AX67" i="258"/>
  <c r="AW67" i="258"/>
  <c r="AS67" i="258"/>
  <c r="AR67" i="258"/>
  <c r="AQ67" i="258"/>
  <c r="AM67" i="258"/>
  <c r="AL67" i="258"/>
  <c r="AK67" i="258"/>
  <c r="AG67" i="258"/>
  <c r="AF67" i="258"/>
  <c r="AE67" i="258"/>
  <c r="AA67" i="258"/>
  <c r="Z67" i="258"/>
  <c r="Y67" i="258"/>
  <c r="U67" i="258"/>
  <c r="T67" i="258"/>
  <c r="S67" i="258"/>
  <c r="O67" i="258"/>
  <c r="N67" i="258"/>
  <c r="M67" i="258"/>
  <c r="I67" i="258"/>
  <c r="H67" i="258"/>
  <c r="G67" i="258"/>
  <c r="AY66" i="258"/>
  <c r="AX66" i="258"/>
  <c r="AW66" i="258"/>
  <c r="AS66" i="258"/>
  <c r="AR66" i="258"/>
  <c r="AQ66" i="258"/>
  <c r="AM66" i="258"/>
  <c r="AL66" i="258"/>
  <c r="AK66" i="258"/>
  <c r="AG66" i="258"/>
  <c r="AF66" i="258"/>
  <c r="AE66" i="258"/>
  <c r="AA66" i="258"/>
  <c r="Z66" i="258"/>
  <c r="Y66" i="258"/>
  <c r="U66" i="258"/>
  <c r="T66" i="258"/>
  <c r="S66" i="258"/>
  <c r="O66" i="258"/>
  <c r="N66" i="258"/>
  <c r="M66" i="258"/>
  <c r="I66" i="258"/>
  <c r="H66" i="258"/>
  <c r="G66" i="258"/>
  <c r="AY65" i="258"/>
  <c r="AX65" i="258"/>
  <c r="AW65" i="258"/>
  <c r="AS65" i="258"/>
  <c r="AR65" i="258"/>
  <c r="AQ65" i="258"/>
  <c r="AM65" i="258"/>
  <c r="AL65" i="258"/>
  <c r="AK65" i="258"/>
  <c r="AG65" i="258"/>
  <c r="AF65" i="258"/>
  <c r="AE65" i="258"/>
  <c r="AA65" i="258"/>
  <c r="Z65" i="258"/>
  <c r="Y65" i="258"/>
  <c r="U65" i="258"/>
  <c r="T65" i="258"/>
  <c r="S65" i="258"/>
  <c r="O65" i="258"/>
  <c r="N65" i="258"/>
  <c r="M65" i="258"/>
  <c r="I65" i="258"/>
  <c r="H65" i="258"/>
  <c r="G65" i="258"/>
  <c r="AY64" i="258"/>
  <c r="AX64" i="258"/>
  <c r="AW64" i="258"/>
  <c r="AS64" i="258"/>
  <c r="AR64" i="258"/>
  <c r="AQ64" i="258"/>
  <c r="AM64" i="258"/>
  <c r="AL64" i="258"/>
  <c r="AK64" i="258"/>
  <c r="AG64" i="258"/>
  <c r="AF64" i="258"/>
  <c r="AE64" i="258"/>
  <c r="AA64" i="258"/>
  <c r="Z64" i="258"/>
  <c r="Y64" i="258"/>
  <c r="U64" i="258"/>
  <c r="T64" i="258"/>
  <c r="S64" i="258"/>
  <c r="O64" i="258"/>
  <c r="N64" i="258"/>
  <c r="M64" i="258"/>
  <c r="I64" i="258"/>
  <c r="H64" i="258"/>
  <c r="G64" i="258"/>
  <c r="AY63" i="258"/>
  <c r="AX63" i="258"/>
  <c r="AW63" i="258"/>
  <c r="AS63" i="258"/>
  <c r="AR63" i="258"/>
  <c r="AQ63" i="258"/>
  <c r="AM63" i="258"/>
  <c r="AL63" i="258"/>
  <c r="AK63" i="258"/>
  <c r="AG63" i="258"/>
  <c r="AF63" i="258"/>
  <c r="AE63" i="258"/>
  <c r="AA63" i="258"/>
  <c r="Z63" i="258"/>
  <c r="Y63" i="258"/>
  <c r="U63" i="258"/>
  <c r="T63" i="258"/>
  <c r="S63" i="258"/>
  <c r="O63" i="258"/>
  <c r="N63" i="258"/>
  <c r="M63" i="258"/>
  <c r="I63" i="258"/>
  <c r="H63" i="258"/>
  <c r="G63" i="258"/>
  <c r="AY62" i="258"/>
  <c r="AX62" i="258"/>
  <c r="AW62" i="258"/>
  <c r="AS62" i="258"/>
  <c r="AR62" i="258"/>
  <c r="AQ62" i="258"/>
  <c r="AM62" i="258"/>
  <c r="AL62" i="258"/>
  <c r="AK62" i="258"/>
  <c r="AG62" i="258"/>
  <c r="AF62" i="258"/>
  <c r="AE62" i="258"/>
  <c r="AA62" i="258"/>
  <c r="Z62" i="258"/>
  <c r="Y62" i="258"/>
  <c r="U62" i="258"/>
  <c r="T62" i="258"/>
  <c r="S62" i="258"/>
  <c r="O62" i="258"/>
  <c r="N62" i="258"/>
  <c r="M62" i="258"/>
  <c r="I62" i="258"/>
  <c r="H62" i="258"/>
  <c r="G62" i="258"/>
  <c r="AY61" i="258"/>
  <c r="AX61" i="258"/>
  <c r="AW61" i="258"/>
  <c r="AS61" i="258"/>
  <c r="AR61" i="258"/>
  <c r="AQ61" i="258"/>
  <c r="AM61" i="258"/>
  <c r="AL61" i="258"/>
  <c r="AK61" i="258"/>
  <c r="AG61" i="258"/>
  <c r="AF61" i="258"/>
  <c r="AE61" i="258"/>
  <c r="AA61" i="258"/>
  <c r="Z61" i="258"/>
  <c r="Y61" i="258"/>
  <c r="U61" i="258"/>
  <c r="T61" i="258"/>
  <c r="S61" i="258"/>
  <c r="O61" i="258"/>
  <c r="N61" i="258"/>
  <c r="M61" i="258"/>
  <c r="H61" i="258"/>
  <c r="AY60" i="258"/>
  <c r="AX60" i="258"/>
  <c r="AW60" i="258"/>
  <c r="AS60" i="258"/>
  <c r="AR60" i="258"/>
  <c r="AQ60" i="258"/>
  <c r="AM60" i="258"/>
  <c r="AL60" i="258"/>
  <c r="AK60" i="258"/>
  <c r="AG60" i="258"/>
  <c r="AF60" i="258"/>
  <c r="AE60" i="258"/>
  <c r="AA60" i="258"/>
  <c r="Z60" i="258"/>
  <c r="Y60" i="258"/>
  <c r="U60" i="258"/>
  <c r="T60" i="258"/>
  <c r="S60" i="258"/>
  <c r="O60" i="258"/>
  <c r="N60" i="258"/>
  <c r="M60" i="258"/>
  <c r="H60" i="258"/>
  <c r="AY59" i="258"/>
  <c r="AX59" i="258"/>
  <c r="AW59" i="258"/>
  <c r="AS59" i="258"/>
  <c r="AR59" i="258"/>
  <c r="AQ59" i="258"/>
  <c r="AM59" i="258"/>
  <c r="AL59" i="258"/>
  <c r="AK59" i="258"/>
  <c r="AG59" i="258"/>
  <c r="AF59" i="258"/>
  <c r="AE59" i="258"/>
  <c r="AA59" i="258"/>
  <c r="Z59" i="258"/>
  <c r="Y59" i="258"/>
  <c r="U59" i="258"/>
  <c r="T59" i="258"/>
  <c r="S59" i="258"/>
  <c r="O59" i="258"/>
  <c r="N59" i="258"/>
  <c r="M59" i="258"/>
  <c r="I59" i="258"/>
  <c r="H59" i="258"/>
  <c r="G59" i="258"/>
  <c r="AY58" i="258"/>
  <c r="AX58" i="258"/>
  <c r="AW58" i="258"/>
  <c r="AS58" i="258"/>
  <c r="AR58" i="258"/>
  <c r="AQ58" i="258"/>
  <c r="AM58" i="258"/>
  <c r="AL58" i="258"/>
  <c r="AK58" i="258"/>
  <c r="AG58" i="258"/>
  <c r="AF58" i="258"/>
  <c r="AE58" i="258"/>
  <c r="AA58" i="258"/>
  <c r="Z58" i="258"/>
  <c r="Y58" i="258"/>
  <c r="U58" i="258"/>
  <c r="T58" i="258"/>
  <c r="S58" i="258"/>
  <c r="O58" i="258"/>
  <c r="N58" i="258"/>
  <c r="M58" i="258"/>
  <c r="I58" i="258"/>
  <c r="H58" i="258"/>
  <c r="G58" i="258"/>
  <c r="AY57" i="258"/>
  <c r="AX57" i="258"/>
  <c r="AW57" i="258"/>
  <c r="AS57" i="258"/>
  <c r="AR57" i="258"/>
  <c r="AQ57" i="258"/>
  <c r="AM57" i="258"/>
  <c r="AL57" i="258"/>
  <c r="AK57" i="258"/>
  <c r="AG57" i="258"/>
  <c r="AF57" i="258"/>
  <c r="AE57" i="258"/>
  <c r="AA57" i="258"/>
  <c r="Z57" i="258"/>
  <c r="Y57" i="258"/>
  <c r="U57" i="258"/>
  <c r="T57" i="258"/>
  <c r="S57" i="258"/>
  <c r="O57" i="258"/>
  <c r="N57" i="258"/>
  <c r="M57" i="258"/>
  <c r="I57" i="258"/>
  <c r="H57" i="258"/>
  <c r="G57" i="258"/>
  <c r="AY56" i="258"/>
  <c r="AX56" i="258"/>
  <c r="AW56" i="258"/>
  <c r="AS56" i="258"/>
  <c r="AR56" i="258"/>
  <c r="AQ56" i="258"/>
  <c r="AM56" i="258"/>
  <c r="AL56" i="258"/>
  <c r="AK56" i="258"/>
  <c r="AG56" i="258"/>
  <c r="AF56" i="258"/>
  <c r="AE56" i="258"/>
  <c r="AA56" i="258"/>
  <c r="Z56" i="258"/>
  <c r="Y56" i="258"/>
  <c r="U56" i="258"/>
  <c r="T56" i="258"/>
  <c r="S56" i="258"/>
  <c r="O56" i="258"/>
  <c r="N56" i="258"/>
  <c r="M56" i="258"/>
  <c r="I56" i="258"/>
  <c r="H56" i="258"/>
  <c r="G56" i="258"/>
  <c r="AY55" i="258"/>
  <c r="AX55" i="258"/>
  <c r="AW55" i="258"/>
  <c r="AS55" i="258"/>
  <c r="AR55" i="258"/>
  <c r="AQ55" i="258"/>
  <c r="AM55" i="258"/>
  <c r="AL55" i="258"/>
  <c r="AK55" i="258"/>
  <c r="AG55" i="258"/>
  <c r="AF55" i="258"/>
  <c r="AE55" i="258"/>
  <c r="AA55" i="258"/>
  <c r="Z55" i="258"/>
  <c r="Y55" i="258"/>
  <c r="U55" i="258"/>
  <c r="T55" i="258"/>
  <c r="S55" i="258"/>
  <c r="O55" i="258"/>
  <c r="N55" i="258"/>
  <c r="M55" i="258"/>
  <c r="I55" i="258"/>
  <c r="H55" i="258"/>
  <c r="G55" i="258"/>
  <c r="AY54" i="258"/>
  <c r="AX54" i="258"/>
  <c r="AW54" i="258"/>
  <c r="AR54" i="258"/>
  <c r="AQ54" i="258"/>
  <c r="AM54" i="258"/>
  <c r="AL54" i="258"/>
  <c r="AK54" i="258"/>
  <c r="AG54" i="258"/>
  <c r="AF54" i="258"/>
  <c r="AE54" i="258"/>
  <c r="AA54" i="258"/>
  <c r="Z54" i="258"/>
  <c r="Y54" i="258"/>
  <c r="U54" i="258"/>
  <c r="T54" i="258"/>
  <c r="S54" i="258"/>
  <c r="O54" i="258"/>
  <c r="N54" i="258"/>
  <c r="M54" i="258"/>
  <c r="I54" i="258"/>
  <c r="H54" i="258"/>
  <c r="G54" i="258"/>
  <c r="AY53" i="258"/>
  <c r="AX53" i="258"/>
  <c r="AW53" i="258"/>
  <c r="AS53" i="258"/>
  <c r="AR53" i="258"/>
  <c r="AQ53" i="258"/>
  <c r="AM53" i="258"/>
  <c r="AL53" i="258"/>
  <c r="AK53" i="258"/>
  <c r="AG53" i="258"/>
  <c r="AF53" i="258"/>
  <c r="AE53" i="258"/>
  <c r="AA53" i="258"/>
  <c r="Z53" i="258"/>
  <c r="Y53" i="258"/>
  <c r="T53" i="258"/>
  <c r="S53" i="258"/>
  <c r="O53" i="258"/>
  <c r="N53" i="258"/>
  <c r="M53" i="258"/>
  <c r="H53" i="258"/>
  <c r="AY52" i="258"/>
  <c r="AX52" i="258"/>
  <c r="AW52" i="258"/>
  <c r="AS52" i="258"/>
  <c r="AR52" i="258"/>
  <c r="AQ52" i="258"/>
  <c r="AM52" i="258"/>
  <c r="AL52" i="258"/>
  <c r="AK52" i="258"/>
  <c r="AG52" i="258"/>
  <c r="AF52" i="258"/>
  <c r="AE52" i="258"/>
  <c r="AA52" i="258"/>
  <c r="Z52" i="258"/>
  <c r="Y52" i="258"/>
  <c r="U52" i="258"/>
  <c r="T52" i="258"/>
  <c r="S52" i="258"/>
  <c r="O52" i="258"/>
  <c r="N52" i="258"/>
  <c r="M52" i="258"/>
  <c r="H52" i="258"/>
  <c r="AY51" i="258"/>
  <c r="AX51" i="258"/>
  <c r="AW51" i="258"/>
  <c r="AS51" i="258"/>
  <c r="AR51" i="258"/>
  <c r="AQ51" i="258"/>
  <c r="AM51" i="258"/>
  <c r="AL51" i="258"/>
  <c r="AK51" i="258"/>
  <c r="AG51" i="258"/>
  <c r="AF51" i="258"/>
  <c r="AE51" i="258"/>
  <c r="AA51" i="258"/>
  <c r="Z51" i="258"/>
  <c r="Y51" i="258"/>
  <c r="U51" i="258"/>
  <c r="T51" i="258"/>
  <c r="S51" i="258"/>
  <c r="O51" i="258"/>
  <c r="N51" i="258"/>
  <c r="M51" i="258"/>
  <c r="I51" i="258"/>
  <c r="H51" i="258"/>
  <c r="G51" i="258"/>
  <c r="AY50" i="258"/>
  <c r="AX50" i="258"/>
  <c r="AW50" i="258"/>
  <c r="AS50" i="258"/>
  <c r="AR50" i="258"/>
  <c r="AQ50" i="258"/>
  <c r="AM50" i="258"/>
  <c r="AL50" i="258"/>
  <c r="AK50" i="258"/>
  <c r="AG50" i="258"/>
  <c r="AF50" i="258"/>
  <c r="AE50" i="258"/>
  <c r="AA50" i="258"/>
  <c r="Z50" i="258"/>
  <c r="Y50" i="258"/>
  <c r="U50" i="258"/>
  <c r="T50" i="258"/>
  <c r="S50" i="258"/>
  <c r="O50" i="258"/>
  <c r="N50" i="258"/>
  <c r="M50" i="258"/>
  <c r="I50" i="258"/>
  <c r="H50" i="258"/>
  <c r="G50" i="258"/>
  <c r="AY49" i="258"/>
  <c r="AX49" i="258"/>
  <c r="AW49" i="258"/>
  <c r="AS49" i="258"/>
  <c r="AR49" i="258"/>
  <c r="AQ49" i="258"/>
  <c r="AM49" i="258"/>
  <c r="AL49" i="258"/>
  <c r="AK49" i="258"/>
  <c r="AG49" i="258"/>
  <c r="AF49" i="258"/>
  <c r="AE49" i="258"/>
  <c r="AA49" i="258"/>
  <c r="Z49" i="258"/>
  <c r="Y49" i="258"/>
  <c r="U49" i="258"/>
  <c r="T49" i="258"/>
  <c r="S49" i="258"/>
  <c r="O49" i="258"/>
  <c r="N49" i="258"/>
  <c r="M49" i="258"/>
  <c r="I49" i="258"/>
  <c r="H49" i="258"/>
  <c r="G49" i="258"/>
  <c r="AY48" i="258"/>
  <c r="AX48" i="258"/>
  <c r="AW48" i="258"/>
  <c r="AS48" i="258"/>
  <c r="AR48" i="258"/>
  <c r="AQ48" i="258"/>
  <c r="AM48" i="258"/>
  <c r="AL48" i="258"/>
  <c r="AK48" i="258"/>
  <c r="AG48" i="258"/>
  <c r="AF48" i="258"/>
  <c r="AE48" i="258"/>
  <c r="AA48" i="258"/>
  <c r="Z48" i="258"/>
  <c r="Y48" i="258"/>
  <c r="U48" i="258"/>
  <c r="T48" i="258"/>
  <c r="S48" i="258"/>
  <c r="O48" i="258"/>
  <c r="N48" i="258"/>
  <c r="M48" i="258"/>
  <c r="I48" i="258"/>
  <c r="H48" i="258"/>
  <c r="G48" i="258"/>
  <c r="AY47" i="258"/>
  <c r="AX47" i="258"/>
  <c r="AW47" i="258"/>
  <c r="AS47" i="258"/>
  <c r="AR47" i="258"/>
  <c r="AQ47" i="258"/>
  <c r="AM47" i="258"/>
  <c r="AL47" i="258"/>
  <c r="AK47" i="258"/>
  <c r="AG47" i="258"/>
  <c r="AF47" i="258"/>
  <c r="AE47" i="258"/>
  <c r="AA47" i="258"/>
  <c r="Z47" i="258"/>
  <c r="Y47" i="258"/>
  <c r="U47" i="258"/>
  <c r="T47" i="258"/>
  <c r="S47" i="258"/>
  <c r="O47" i="258"/>
  <c r="N47" i="258"/>
  <c r="M47" i="258"/>
  <c r="I47" i="258"/>
  <c r="H47" i="258"/>
  <c r="G47" i="258"/>
  <c r="AY46" i="258"/>
  <c r="AX46" i="258"/>
  <c r="AW46" i="258"/>
  <c r="AS46" i="258"/>
  <c r="AR46" i="258"/>
  <c r="AQ46" i="258"/>
  <c r="AM46" i="258"/>
  <c r="AL46" i="258"/>
  <c r="AK46" i="258"/>
  <c r="AG46" i="258"/>
  <c r="AF46" i="258"/>
  <c r="AE46" i="258"/>
  <c r="AA46" i="258"/>
  <c r="Z46" i="258"/>
  <c r="Y46" i="258"/>
  <c r="U46" i="258"/>
  <c r="T46" i="258"/>
  <c r="S46" i="258"/>
  <c r="O46" i="258"/>
  <c r="N46" i="258"/>
  <c r="M46" i="258"/>
  <c r="I46" i="258"/>
  <c r="H46" i="258"/>
  <c r="G46" i="258"/>
  <c r="AY45" i="258"/>
  <c r="AX45" i="258"/>
  <c r="AW45" i="258"/>
  <c r="AS45" i="258"/>
  <c r="AR45" i="258"/>
  <c r="AQ45" i="258"/>
  <c r="AM45" i="258"/>
  <c r="AL45" i="258"/>
  <c r="AK45" i="258"/>
  <c r="AG45" i="258"/>
  <c r="AF45" i="258"/>
  <c r="AE45" i="258"/>
  <c r="AA45" i="258"/>
  <c r="Z45" i="258"/>
  <c r="Y45" i="258"/>
  <c r="U45" i="258"/>
  <c r="T45" i="258"/>
  <c r="S45" i="258"/>
  <c r="O45" i="258"/>
  <c r="N45" i="258"/>
  <c r="M45" i="258"/>
  <c r="H45" i="258"/>
  <c r="AY44" i="258"/>
  <c r="AX44" i="258"/>
  <c r="AW44" i="258"/>
  <c r="AS44" i="258"/>
  <c r="AR44" i="258"/>
  <c r="AQ44" i="258"/>
  <c r="AM44" i="258"/>
  <c r="AL44" i="258"/>
  <c r="AK44" i="258"/>
  <c r="AG44" i="258"/>
  <c r="AF44" i="258"/>
  <c r="AA44" i="258"/>
  <c r="Z44" i="258"/>
  <c r="Y44" i="258"/>
  <c r="U44" i="258"/>
  <c r="T44" i="258"/>
  <c r="S44" i="258"/>
  <c r="O44" i="258"/>
  <c r="N44" i="258"/>
  <c r="M44" i="258"/>
  <c r="I44" i="258"/>
  <c r="H44" i="258"/>
  <c r="AY43" i="258"/>
  <c r="AX43" i="258"/>
  <c r="AW43" i="258"/>
  <c r="AS43" i="258"/>
  <c r="AR43" i="258"/>
  <c r="AQ43" i="258"/>
  <c r="AM43" i="258"/>
  <c r="AL43" i="258"/>
  <c r="AK43" i="258"/>
  <c r="AG43" i="258"/>
  <c r="AF43" i="258"/>
  <c r="AE43" i="258"/>
  <c r="AA43" i="258"/>
  <c r="Z43" i="258"/>
  <c r="Y43" i="258"/>
  <c r="U43" i="258"/>
  <c r="T43" i="258"/>
  <c r="S43" i="258"/>
  <c r="O43" i="258"/>
  <c r="N43" i="258"/>
  <c r="M43" i="258"/>
  <c r="I43" i="258"/>
  <c r="H43" i="258"/>
  <c r="G43" i="258"/>
  <c r="AY42" i="258"/>
  <c r="AX42" i="258"/>
  <c r="AW42" i="258"/>
  <c r="AS42" i="258"/>
  <c r="AR42" i="258"/>
  <c r="AQ42" i="258"/>
  <c r="AM42" i="258"/>
  <c r="AL42" i="258"/>
  <c r="AK42" i="258"/>
  <c r="AF42" i="258"/>
  <c r="AA42" i="258"/>
  <c r="Z42" i="258"/>
  <c r="Y42" i="258"/>
  <c r="U42" i="258"/>
  <c r="T42" i="258"/>
  <c r="S42" i="258"/>
  <c r="O42" i="258"/>
  <c r="N42" i="258"/>
  <c r="M42" i="258"/>
  <c r="I42" i="258"/>
  <c r="H42" i="258"/>
  <c r="G42" i="258"/>
  <c r="AY41" i="258"/>
  <c r="AX41" i="258"/>
  <c r="AW41" i="258"/>
  <c r="AS41" i="258"/>
  <c r="AR41" i="258"/>
  <c r="AQ41" i="258"/>
  <c r="AM41" i="258"/>
  <c r="AL41" i="258"/>
  <c r="AK41" i="258"/>
  <c r="AG41" i="258"/>
  <c r="AF41" i="258"/>
  <c r="AE41" i="258"/>
  <c r="AA41" i="258"/>
  <c r="Z41" i="258"/>
  <c r="Y41" i="258"/>
  <c r="U41" i="258"/>
  <c r="T41" i="258"/>
  <c r="S41" i="258"/>
  <c r="O41" i="258"/>
  <c r="N41" i="258"/>
  <c r="M41" i="258"/>
  <c r="I41" i="258"/>
  <c r="H41" i="258"/>
  <c r="G41" i="258"/>
  <c r="AY40" i="258"/>
  <c r="AX40" i="258"/>
  <c r="AW40" i="258"/>
  <c r="AS40" i="258"/>
  <c r="AR40" i="258"/>
  <c r="AQ40" i="258"/>
  <c r="AM40" i="258"/>
  <c r="AL40" i="258"/>
  <c r="AK40" i="258"/>
  <c r="AG40" i="258"/>
  <c r="AF40" i="258"/>
  <c r="AE40" i="258"/>
  <c r="AA40" i="258"/>
  <c r="Z40" i="258"/>
  <c r="Y40" i="258"/>
  <c r="U40" i="258"/>
  <c r="T40" i="258"/>
  <c r="S40" i="258"/>
  <c r="O40" i="258"/>
  <c r="N40" i="258"/>
  <c r="M40" i="258"/>
  <c r="I40" i="258"/>
  <c r="H40" i="258"/>
  <c r="G40" i="258"/>
  <c r="AY39" i="258"/>
  <c r="AX39" i="258"/>
  <c r="AW39" i="258"/>
  <c r="AS39" i="258"/>
  <c r="AR39" i="258"/>
  <c r="AQ39" i="258"/>
  <c r="AM39" i="258"/>
  <c r="AL39" i="258"/>
  <c r="AK39" i="258"/>
  <c r="AG39" i="258"/>
  <c r="AF39" i="258"/>
  <c r="AE39" i="258"/>
  <c r="AA39" i="258"/>
  <c r="Z39" i="258"/>
  <c r="Y39" i="258"/>
  <c r="U39" i="258"/>
  <c r="T39" i="258"/>
  <c r="S39" i="258"/>
  <c r="O39" i="258"/>
  <c r="N39" i="258"/>
  <c r="M39" i="258"/>
  <c r="I39" i="258"/>
  <c r="H39" i="258"/>
  <c r="G39" i="258"/>
  <c r="AY38" i="258"/>
  <c r="AX38" i="258"/>
  <c r="AW38" i="258"/>
  <c r="AS38" i="258"/>
  <c r="AR38" i="258"/>
  <c r="AQ38" i="258"/>
  <c r="AM38" i="258"/>
  <c r="AL38" i="258"/>
  <c r="AK38" i="258"/>
  <c r="AG38" i="258"/>
  <c r="AF38" i="258"/>
  <c r="AE38" i="258"/>
  <c r="AA38" i="258"/>
  <c r="Z38" i="258"/>
  <c r="Y38" i="258"/>
  <c r="U38" i="258"/>
  <c r="T38" i="258"/>
  <c r="S38" i="258"/>
  <c r="O38" i="258"/>
  <c r="N38" i="258"/>
  <c r="M38" i="258"/>
  <c r="I38" i="258"/>
  <c r="H38" i="258"/>
  <c r="G38" i="258"/>
  <c r="AY37" i="258"/>
  <c r="AX37" i="258"/>
  <c r="AW37" i="258"/>
  <c r="AS37" i="258"/>
  <c r="AR37" i="258"/>
  <c r="AQ37" i="258"/>
  <c r="AM37" i="258"/>
  <c r="AL37" i="258"/>
  <c r="AK37" i="258"/>
  <c r="AG37" i="258"/>
  <c r="AF37" i="258"/>
  <c r="AE37" i="258"/>
  <c r="AA37" i="258"/>
  <c r="Z37" i="258"/>
  <c r="Y37" i="258"/>
  <c r="U37" i="258"/>
  <c r="T37" i="258"/>
  <c r="S37" i="258"/>
  <c r="O37" i="258"/>
  <c r="N37" i="258"/>
  <c r="M37" i="258"/>
  <c r="H37" i="258"/>
  <c r="G37" i="258"/>
  <c r="AY36" i="258"/>
  <c r="AX36" i="258"/>
  <c r="AW36" i="258"/>
  <c r="AS36" i="258"/>
  <c r="AR36" i="258"/>
  <c r="AQ36" i="258"/>
  <c r="AM36" i="258"/>
  <c r="AL36" i="258"/>
  <c r="AK36" i="258"/>
  <c r="AG36" i="258"/>
  <c r="AF36" i="258"/>
  <c r="AE36" i="258"/>
  <c r="AA36" i="258"/>
  <c r="Z36" i="258"/>
  <c r="Y36" i="258"/>
  <c r="U36" i="258"/>
  <c r="T36" i="258"/>
  <c r="S36" i="258"/>
  <c r="O36" i="258"/>
  <c r="N36" i="258"/>
  <c r="M36" i="258"/>
  <c r="H36" i="258"/>
  <c r="G36" i="258"/>
  <c r="AY35" i="258"/>
  <c r="AX35" i="258"/>
  <c r="AW35" i="258"/>
  <c r="AS35" i="258"/>
  <c r="AR35" i="258"/>
  <c r="AQ35" i="258"/>
  <c r="AM35" i="258"/>
  <c r="AL35" i="258"/>
  <c r="AK35" i="258"/>
  <c r="AG35" i="258"/>
  <c r="AF35" i="258"/>
  <c r="AE35" i="258"/>
  <c r="AA35" i="258"/>
  <c r="Z35" i="258"/>
  <c r="Y35" i="258"/>
  <c r="U35" i="258"/>
  <c r="T35" i="258"/>
  <c r="S35" i="258"/>
  <c r="O35" i="258"/>
  <c r="N35" i="258"/>
  <c r="M35" i="258"/>
  <c r="I35" i="258"/>
  <c r="H35" i="258"/>
  <c r="G35" i="258"/>
  <c r="AY34" i="258"/>
  <c r="AX34" i="258"/>
  <c r="AW34" i="258"/>
  <c r="AS34" i="258"/>
  <c r="AR34" i="258"/>
  <c r="AQ34" i="258"/>
  <c r="AM34" i="258"/>
  <c r="AL34" i="258"/>
  <c r="AK34" i="258"/>
  <c r="AG34" i="258"/>
  <c r="AF34" i="258"/>
  <c r="AE34" i="258"/>
  <c r="AA34" i="258"/>
  <c r="Z34" i="258"/>
  <c r="Y34" i="258"/>
  <c r="U34" i="258"/>
  <c r="T34" i="258"/>
  <c r="S34" i="258"/>
  <c r="O34" i="258"/>
  <c r="N34" i="258"/>
  <c r="M34" i="258"/>
  <c r="I34" i="258"/>
  <c r="H34" i="258"/>
  <c r="G34" i="258"/>
  <c r="AY33" i="258"/>
  <c r="AX33" i="258"/>
  <c r="AW33" i="258"/>
  <c r="AS33" i="258"/>
  <c r="AR33" i="258"/>
  <c r="AQ33" i="258"/>
  <c r="AM33" i="258"/>
  <c r="AL33" i="258"/>
  <c r="AK33" i="258"/>
  <c r="AG33" i="258"/>
  <c r="AF33" i="258"/>
  <c r="AE33" i="258"/>
  <c r="AA33" i="258"/>
  <c r="Z33" i="258"/>
  <c r="Y33" i="258"/>
  <c r="U33" i="258"/>
  <c r="T33" i="258"/>
  <c r="S33" i="258"/>
  <c r="O33" i="258"/>
  <c r="N33" i="258"/>
  <c r="M33" i="258"/>
  <c r="I33" i="258"/>
  <c r="H33" i="258"/>
  <c r="G33" i="258"/>
  <c r="AY32" i="258"/>
  <c r="AX32" i="258"/>
  <c r="AW32" i="258"/>
  <c r="AS32" i="258"/>
  <c r="AR32" i="258"/>
  <c r="AQ32" i="258"/>
  <c r="AM32" i="258"/>
  <c r="AL32" i="258"/>
  <c r="AK32" i="258"/>
  <c r="AG32" i="258"/>
  <c r="AF32" i="258"/>
  <c r="AE32" i="258"/>
  <c r="AA32" i="258"/>
  <c r="Z32" i="258"/>
  <c r="Y32" i="258"/>
  <c r="U32" i="258"/>
  <c r="T32" i="258"/>
  <c r="S32" i="258"/>
  <c r="O32" i="258"/>
  <c r="N32" i="258"/>
  <c r="M32" i="258"/>
  <c r="I32" i="258"/>
  <c r="H32" i="258"/>
  <c r="G32" i="258"/>
  <c r="AY31" i="258"/>
  <c r="AX31" i="258"/>
  <c r="AW31" i="258"/>
  <c r="AS31" i="258"/>
  <c r="AR31" i="258"/>
  <c r="AQ31" i="258"/>
  <c r="AM31" i="258"/>
  <c r="AL31" i="258"/>
  <c r="AK31" i="258"/>
  <c r="AG31" i="258"/>
  <c r="AF31" i="258"/>
  <c r="AE31" i="258"/>
  <c r="AA31" i="258"/>
  <c r="Z31" i="258"/>
  <c r="Y31" i="258"/>
  <c r="U31" i="258"/>
  <c r="T31" i="258"/>
  <c r="S31" i="258"/>
  <c r="O31" i="258"/>
  <c r="N31" i="258"/>
  <c r="M31" i="258"/>
  <c r="I31" i="258"/>
  <c r="H31" i="258"/>
  <c r="G31" i="258"/>
  <c r="AY30" i="258"/>
  <c r="AX30" i="258"/>
  <c r="AW30" i="258"/>
  <c r="AS30" i="258"/>
  <c r="AR30" i="258"/>
  <c r="AQ30" i="258"/>
  <c r="AM30" i="258"/>
  <c r="AL30" i="258"/>
  <c r="AK30" i="258"/>
  <c r="AG30" i="258"/>
  <c r="AF30" i="258"/>
  <c r="AE30" i="258"/>
  <c r="AA30" i="258"/>
  <c r="Z30" i="258"/>
  <c r="Y30" i="258"/>
  <c r="U30" i="258"/>
  <c r="T30" i="258"/>
  <c r="S30" i="258"/>
  <c r="O30" i="258"/>
  <c r="N30" i="258"/>
  <c r="M30" i="258"/>
  <c r="I30" i="258"/>
  <c r="H30" i="258"/>
  <c r="G30" i="258"/>
  <c r="AY29" i="258"/>
  <c r="AX29" i="258"/>
  <c r="AW29" i="258"/>
  <c r="AS29" i="258"/>
  <c r="AR29" i="258"/>
  <c r="AQ29" i="258"/>
  <c r="AM29" i="258"/>
  <c r="AL29" i="258"/>
  <c r="AK29" i="258"/>
  <c r="AG29" i="258"/>
  <c r="AF29" i="258"/>
  <c r="AE29" i="258"/>
  <c r="AA29" i="258"/>
  <c r="Z29" i="258"/>
  <c r="Y29" i="258"/>
  <c r="U29" i="258"/>
  <c r="T29" i="258"/>
  <c r="S29" i="258"/>
  <c r="O29" i="258"/>
  <c r="N29" i="258"/>
  <c r="M29" i="258"/>
  <c r="H29" i="258"/>
  <c r="G29" i="258"/>
  <c r="AY28" i="258"/>
  <c r="AX28" i="258"/>
  <c r="AW28" i="258"/>
  <c r="AS28" i="258"/>
  <c r="AR28" i="258"/>
  <c r="AQ28" i="258"/>
  <c r="AM28" i="258"/>
  <c r="AL28" i="258"/>
  <c r="AK28" i="258"/>
  <c r="AG28" i="258"/>
  <c r="AF28" i="258"/>
  <c r="AE28" i="258"/>
  <c r="AA28" i="258"/>
  <c r="Z28" i="258"/>
  <c r="Y28" i="258"/>
  <c r="U28" i="258"/>
  <c r="T28" i="258"/>
  <c r="S28" i="258"/>
  <c r="O28" i="258"/>
  <c r="N28" i="258"/>
  <c r="M28" i="258"/>
  <c r="H28" i="258"/>
  <c r="G28" i="258"/>
  <c r="AY27" i="258"/>
  <c r="AX27" i="258"/>
  <c r="AW27" i="258"/>
  <c r="AS27" i="258"/>
  <c r="AR27" i="258"/>
  <c r="AQ27" i="258"/>
  <c r="AM27" i="258"/>
  <c r="AL27" i="258"/>
  <c r="AK27" i="258"/>
  <c r="AG27" i="258"/>
  <c r="AF27" i="258"/>
  <c r="AE27" i="258"/>
  <c r="AA27" i="258"/>
  <c r="Z27" i="258"/>
  <c r="Y27" i="258"/>
  <c r="U27" i="258"/>
  <c r="T27" i="258"/>
  <c r="S27" i="258"/>
  <c r="O27" i="258"/>
  <c r="N27" i="258"/>
  <c r="M27" i="258"/>
  <c r="I27" i="258"/>
  <c r="H27" i="258"/>
  <c r="G27" i="258"/>
  <c r="AY26" i="258"/>
  <c r="AX26" i="258"/>
  <c r="AW26" i="258"/>
  <c r="AS26" i="258"/>
  <c r="AR26" i="258"/>
  <c r="AQ26" i="258"/>
  <c r="AM26" i="258"/>
  <c r="AL26" i="258"/>
  <c r="AK26" i="258"/>
  <c r="AG26" i="258"/>
  <c r="AF26" i="258"/>
  <c r="AE26" i="258"/>
  <c r="AA26" i="258"/>
  <c r="Z26" i="258"/>
  <c r="Y26" i="258"/>
  <c r="U26" i="258"/>
  <c r="T26" i="258"/>
  <c r="S26" i="258"/>
  <c r="O26" i="258"/>
  <c r="N26" i="258"/>
  <c r="M26" i="258"/>
  <c r="I26" i="258"/>
  <c r="H26" i="258"/>
  <c r="G26" i="258"/>
  <c r="AY25" i="258"/>
  <c r="AX25" i="258"/>
  <c r="AW25" i="258"/>
  <c r="AS25" i="258"/>
  <c r="AR25" i="258"/>
  <c r="AQ25" i="258"/>
  <c r="AM25" i="258"/>
  <c r="AL25" i="258"/>
  <c r="AK25" i="258"/>
  <c r="AG25" i="258"/>
  <c r="AF25" i="258"/>
  <c r="AE25" i="258"/>
  <c r="AA25" i="258"/>
  <c r="Z25" i="258"/>
  <c r="Y25" i="258"/>
  <c r="U25" i="258"/>
  <c r="T25" i="258"/>
  <c r="S25" i="258"/>
  <c r="O25" i="258"/>
  <c r="N25" i="258"/>
  <c r="M25" i="258"/>
  <c r="I25" i="258"/>
  <c r="H25" i="258"/>
  <c r="G25" i="258"/>
  <c r="AY24" i="258"/>
  <c r="AX24" i="258"/>
  <c r="AW24" i="258"/>
  <c r="AS24" i="258"/>
  <c r="AR24" i="258"/>
  <c r="AQ24" i="258"/>
  <c r="AM24" i="258"/>
  <c r="AL24" i="258"/>
  <c r="AK24" i="258"/>
  <c r="AG24" i="258"/>
  <c r="AF24" i="258"/>
  <c r="AE24" i="258"/>
  <c r="AA24" i="258"/>
  <c r="Z24" i="258"/>
  <c r="Y24" i="258"/>
  <c r="U24" i="258"/>
  <c r="T24" i="258"/>
  <c r="S24" i="258"/>
  <c r="O24" i="258"/>
  <c r="N24" i="258"/>
  <c r="M24" i="258"/>
  <c r="I24" i="258"/>
  <c r="H24" i="258"/>
  <c r="G24" i="258"/>
  <c r="AY23" i="258"/>
  <c r="AX23" i="258"/>
  <c r="AW23" i="258"/>
  <c r="AS23" i="258"/>
  <c r="AR23" i="258"/>
  <c r="AQ23" i="258"/>
  <c r="AM23" i="258"/>
  <c r="AL23" i="258"/>
  <c r="AK23" i="258"/>
  <c r="AG23" i="258"/>
  <c r="AF23" i="258"/>
  <c r="AE23" i="258"/>
  <c r="AA23" i="258"/>
  <c r="Z23" i="258"/>
  <c r="Y23" i="258"/>
  <c r="U23" i="258"/>
  <c r="T23" i="258"/>
  <c r="S23" i="258"/>
  <c r="O23" i="258"/>
  <c r="N23" i="258"/>
  <c r="M23" i="258"/>
  <c r="I23" i="258"/>
  <c r="H23" i="258"/>
  <c r="G23" i="258"/>
  <c r="AY22" i="258"/>
  <c r="AX22" i="258"/>
  <c r="AW22" i="258"/>
  <c r="AS22" i="258"/>
  <c r="AR22" i="258"/>
  <c r="AQ22" i="258"/>
  <c r="AM22" i="258"/>
  <c r="AL22" i="258"/>
  <c r="AK22" i="258"/>
  <c r="AG22" i="258"/>
  <c r="AF22" i="258"/>
  <c r="AE22" i="258"/>
  <c r="AA22" i="258"/>
  <c r="Z22" i="258"/>
  <c r="Y22" i="258"/>
  <c r="U22" i="258"/>
  <c r="T22" i="258"/>
  <c r="S22" i="258"/>
  <c r="O22" i="258"/>
  <c r="N22" i="258"/>
  <c r="M22" i="258"/>
  <c r="I22" i="258"/>
  <c r="H22" i="258"/>
  <c r="G22" i="258"/>
  <c r="AY21" i="258"/>
  <c r="AX21" i="258"/>
  <c r="AW21" i="258"/>
  <c r="AS21" i="258"/>
  <c r="AR21" i="258"/>
  <c r="AQ21" i="258"/>
  <c r="AM21" i="258"/>
  <c r="AL21" i="258"/>
  <c r="AK21" i="258"/>
  <c r="AG21" i="258"/>
  <c r="AF21" i="258"/>
  <c r="AE21" i="258"/>
  <c r="AA21" i="258"/>
  <c r="Z21" i="258"/>
  <c r="Y21" i="258"/>
  <c r="U21" i="258"/>
  <c r="T21" i="258"/>
  <c r="S21" i="258"/>
  <c r="O21" i="258"/>
  <c r="N21" i="258"/>
  <c r="M21" i="258"/>
  <c r="H21" i="258"/>
  <c r="G21" i="258"/>
  <c r="AY20" i="258"/>
  <c r="AX20" i="258"/>
  <c r="AW20" i="258"/>
  <c r="AS20" i="258"/>
  <c r="AR20" i="258"/>
  <c r="AQ20" i="258"/>
  <c r="AM20" i="258"/>
  <c r="AL20" i="258"/>
  <c r="AK20" i="258"/>
  <c r="AG20" i="258"/>
  <c r="AF20" i="258"/>
  <c r="AE20" i="258"/>
  <c r="AA20" i="258"/>
  <c r="Z20" i="258"/>
  <c r="Y20" i="258"/>
  <c r="U20" i="258"/>
  <c r="T20" i="258"/>
  <c r="S20" i="258"/>
  <c r="O20" i="258"/>
  <c r="N20" i="258"/>
  <c r="M20" i="258"/>
  <c r="H20" i="258"/>
  <c r="G20" i="258"/>
  <c r="AY19" i="258"/>
  <c r="AX19" i="258"/>
  <c r="AW19" i="258"/>
  <c r="AS19" i="258"/>
  <c r="AR19" i="258"/>
  <c r="AQ19" i="258"/>
  <c r="AM19" i="258"/>
  <c r="AL19" i="258"/>
  <c r="AK19" i="258"/>
  <c r="AG19" i="258"/>
  <c r="AF19" i="258"/>
  <c r="AE19" i="258"/>
  <c r="AA19" i="258"/>
  <c r="Z19" i="258"/>
  <c r="Y19" i="258"/>
  <c r="U19" i="258"/>
  <c r="T19" i="258"/>
  <c r="S19" i="258"/>
  <c r="O19" i="258"/>
  <c r="N19" i="258"/>
  <c r="M19" i="258"/>
  <c r="I19" i="258"/>
  <c r="H19" i="258"/>
  <c r="G19" i="258"/>
  <c r="AY18" i="258"/>
  <c r="AX18" i="258"/>
  <c r="AW18" i="258"/>
  <c r="AS18" i="258"/>
  <c r="AR18" i="258"/>
  <c r="AQ18" i="258"/>
  <c r="AM18" i="258"/>
  <c r="AL18" i="258"/>
  <c r="AK18" i="258"/>
  <c r="AG18" i="258"/>
  <c r="AF18" i="258"/>
  <c r="AE18" i="258"/>
  <c r="AA18" i="258"/>
  <c r="Z18" i="258"/>
  <c r="Y18" i="258"/>
  <c r="U18" i="258"/>
  <c r="T18" i="258"/>
  <c r="S18" i="258"/>
  <c r="O18" i="258"/>
  <c r="N18" i="258"/>
  <c r="M18" i="258"/>
  <c r="I18" i="258"/>
  <c r="H18" i="258"/>
  <c r="G18" i="258"/>
  <c r="AY17" i="258"/>
  <c r="AX17" i="258"/>
  <c r="AW17" i="258"/>
  <c r="AS17" i="258"/>
  <c r="AR17" i="258"/>
  <c r="AQ17" i="258"/>
  <c r="AM17" i="258"/>
  <c r="AL17" i="258"/>
  <c r="AK17" i="258"/>
  <c r="AG17" i="258"/>
  <c r="AF17" i="258"/>
  <c r="AE17" i="258"/>
  <c r="AA17" i="258"/>
  <c r="Z17" i="258"/>
  <c r="Y17" i="258"/>
  <c r="U17" i="258"/>
  <c r="T17" i="258"/>
  <c r="S17" i="258"/>
  <c r="O17" i="258"/>
  <c r="N17" i="258"/>
  <c r="M17" i="258"/>
  <c r="I17" i="258"/>
  <c r="H17" i="258"/>
  <c r="G17" i="258"/>
  <c r="AY16" i="258"/>
  <c r="AX16" i="258"/>
  <c r="AW16" i="258"/>
  <c r="AS16" i="258"/>
  <c r="AR16" i="258"/>
  <c r="AQ16" i="258"/>
  <c r="AM16" i="258"/>
  <c r="AL16" i="258"/>
  <c r="AK16" i="258"/>
  <c r="AG16" i="258"/>
  <c r="AF16" i="258"/>
  <c r="AE16" i="258"/>
  <c r="AA16" i="258"/>
  <c r="Z16" i="258"/>
  <c r="Y16" i="258"/>
  <c r="U16" i="258"/>
  <c r="T16" i="258"/>
  <c r="S16" i="258"/>
  <c r="O16" i="258"/>
  <c r="N16" i="258"/>
  <c r="M16" i="258"/>
  <c r="I16" i="258"/>
  <c r="H16" i="258"/>
  <c r="G16" i="258"/>
  <c r="AY15" i="258"/>
  <c r="AX15" i="258"/>
  <c r="AW15" i="258"/>
  <c r="AS15" i="258"/>
  <c r="AR15" i="258"/>
  <c r="AQ15" i="258"/>
  <c r="AM15" i="258"/>
  <c r="AL15" i="258"/>
  <c r="AK15" i="258"/>
  <c r="AG15" i="258"/>
  <c r="AF15" i="258"/>
  <c r="AE15" i="258"/>
  <c r="AA15" i="258"/>
  <c r="Z15" i="258"/>
  <c r="Y15" i="258"/>
  <c r="U15" i="258"/>
  <c r="T15" i="258"/>
  <c r="S15" i="258"/>
  <c r="O15" i="258"/>
  <c r="N15" i="258"/>
  <c r="M15" i="258"/>
  <c r="I15" i="258"/>
  <c r="H15" i="258"/>
  <c r="G15" i="258"/>
  <c r="AY14" i="258"/>
  <c r="AX14" i="258"/>
  <c r="AW14" i="258"/>
  <c r="AS14" i="258"/>
  <c r="AR14" i="258"/>
  <c r="AQ14" i="258"/>
  <c r="AM14" i="258"/>
  <c r="AL14" i="258"/>
  <c r="AK14" i="258"/>
  <c r="AG14" i="258"/>
  <c r="AF14" i="258"/>
  <c r="AE14" i="258"/>
  <c r="AA14" i="258"/>
  <c r="Z14" i="258"/>
  <c r="Y14" i="258"/>
  <c r="U14" i="258"/>
  <c r="T14" i="258"/>
  <c r="S14" i="258"/>
  <c r="O14" i="258"/>
  <c r="N14" i="258"/>
  <c r="M14" i="258"/>
  <c r="I14" i="258"/>
  <c r="H14" i="258"/>
  <c r="G14" i="258"/>
  <c r="AY13" i="258"/>
  <c r="AX13" i="258"/>
  <c r="AW13" i="258"/>
  <c r="AS13" i="258"/>
  <c r="AR13" i="258"/>
  <c r="AQ13" i="258"/>
  <c r="AM13" i="258"/>
  <c r="AL13" i="258"/>
  <c r="AK13" i="258"/>
  <c r="AG13" i="258"/>
  <c r="AF13" i="258"/>
  <c r="AE13" i="258"/>
  <c r="AA13" i="258"/>
  <c r="Z13" i="258"/>
  <c r="Y13" i="258"/>
  <c r="U13" i="258"/>
  <c r="T13" i="258"/>
  <c r="S13" i="258"/>
  <c r="O13" i="258"/>
  <c r="N13" i="258"/>
  <c r="M13" i="258"/>
  <c r="H13" i="258"/>
  <c r="G13" i="258"/>
  <c r="AY12" i="258"/>
  <c r="AX12" i="258"/>
  <c r="AW12" i="258"/>
  <c r="AS12" i="258"/>
  <c r="AR12" i="258"/>
  <c r="AQ12" i="258"/>
  <c r="AM12" i="258"/>
  <c r="AL12" i="258"/>
  <c r="AK12" i="258"/>
  <c r="AG12" i="258"/>
  <c r="AF12" i="258"/>
  <c r="AE12" i="258"/>
  <c r="AA12" i="258"/>
  <c r="Z12" i="258"/>
  <c r="Y12" i="258"/>
  <c r="U12" i="258"/>
  <c r="T12" i="258"/>
  <c r="S12" i="258"/>
  <c r="O12" i="258"/>
  <c r="N12" i="258"/>
  <c r="M12" i="258"/>
  <c r="H12" i="258"/>
  <c r="G12" i="258"/>
  <c r="AY11" i="258"/>
  <c r="AX11" i="258"/>
  <c r="AW11" i="258"/>
  <c r="AS11" i="258"/>
  <c r="AR11" i="258"/>
  <c r="AQ11" i="258"/>
  <c r="AM11" i="258"/>
  <c r="AL11" i="258"/>
  <c r="AK11" i="258"/>
  <c r="AG11" i="258"/>
  <c r="AF11" i="258"/>
  <c r="AE11" i="258"/>
  <c r="AA11" i="258"/>
  <c r="Z11" i="258"/>
  <c r="Y11" i="258"/>
  <c r="U11" i="258"/>
  <c r="T11" i="258"/>
  <c r="S11" i="258"/>
  <c r="O11" i="258"/>
  <c r="N11" i="258"/>
  <c r="M11" i="258"/>
  <c r="I11" i="258"/>
  <c r="H11" i="258"/>
  <c r="G11" i="258"/>
  <c r="AY10" i="258"/>
  <c r="AX10" i="258"/>
  <c r="AW10" i="258"/>
  <c r="AS10" i="258"/>
  <c r="AR10" i="258"/>
  <c r="AQ10" i="258"/>
  <c r="AM10" i="258"/>
  <c r="AL10" i="258"/>
  <c r="AK10" i="258"/>
  <c r="AG10" i="258"/>
  <c r="AF10" i="258"/>
  <c r="AE10" i="258"/>
  <c r="AA10" i="258"/>
  <c r="Z10" i="258"/>
  <c r="Y10" i="258"/>
  <c r="U10" i="258"/>
  <c r="T10" i="258"/>
  <c r="S10" i="258"/>
  <c r="O10" i="258"/>
  <c r="N10" i="258"/>
  <c r="M10" i="258"/>
  <c r="I10" i="258"/>
  <c r="H10" i="258"/>
  <c r="G10" i="258"/>
  <c r="AY9" i="258"/>
  <c r="AX9" i="258"/>
  <c r="AW9" i="258"/>
  <c r="AS9" i="258"/>
  <c r="AR9" i="258"/>
  <c r="AQ9" i="258"/>
  <c r="AM9" i="258"/>
  <c r="AL9" i="258"/>
  <c r="AK9" i="258"/>
  <c r="AG9" i="258"/>
  <c r="AF9" i="258"/>
  <c r="AE9" i="258"/>
  <c r="AA9" i="258"/>
  <c r="Z9" i="258"/>
  <c r="Y9" i="258"/>
  <c r="U9" i="258"/>
  <c r="T9" i="258"/>
  <c r="S9" i="258"/>
  <c r="O9" i="258"/>
  <c r="N9" i="258"/>
  <c r="M9" i="258"/>
  <c r="I9" i="258"/>
  <c r="H9" i="258"/>
  <c r="G9" i="258"/>
  <c r="AY8" i="258"/>
  <c r="AX8" i="258"/>
  <c r="AW8" i="258"/>
  <c r="AS8" i="258"/>
  <c r="AR8" i="258"/>
  <c r="AQ8" i="258"/>
  <c r="AM8" i="258"/>
  <c r="AL8" i="258"/>
  <c r="AK8" i="258"/>
  <c r="AG8" i="258"/>
  <c r="AF8" i="258"/>
  <c r="AE8" i="258"/>
  <c r="AA8" i="258"/>
  <c r="Z8" i="258"/>
  <c r="Y8" i="258"/>
  <c r="U8" i="258"/>
  <c r="T8" i="258"/>
  <c r="S8" i="258"/>
  <c r="O8" i="258"/>
  <c r="N8" i="258"/>
  <c r="M8" i="258"/>
  <c r="I8" i="258"/>
  <c r="H8" i="258"/>
  <c r="G8" i="258"/>
  <c r="AY7" i="258"/>
  <c r="AX7" i="258"/>
  <c r="AW7" i="258"/>
  <c r="AS7" i="258"/>
  <c r="AR7" i="258"/>
  <c r="AQ7" i="258"/>
  <c r="AM7" i="258"/>
  <c r="AL7" i="258"/>
  <c r="AK7" i="258"/>
  <c r="AG7" i="258"/>
  <c r="AF7" i="258"/>
  <c r="AE7" i="258"/>
  <c r="AA7" i="258"/>
  <c r="Z7" i="258"/>
  <c r="Y7" i="258"/>
  <c r="U7" i="258"/>
  <c r="T7" i="258"/>
  <c r="S7" i="258"/>
  <c r="O7" i="258"/>
  <c r="N7" i="258"/>
  <c r="M7" i="258"/>
  <c r="I7" i="258"/>
  <c r="H7" i="258"/>
  <c r="G7" i="258"/>
  <c r="AY6" i="258"/>
  <c r="AX6" i="258"/>
  <c r="AW6" i="258"/>
  <c r="AS6" i="258"/>
  <c r="AR6" i="258"/>
  <c r="AQ6" i="258"/>
  <c r="AM6" i="258"/>
  <c r="AL6" i="258"/>
  <c r="AK6" i="258"/>
  <c r="AG6" i="258"/>
  <c r="AF6" i="258"/>
  <c r="AE6" i="258"/>
  <c r="AA6" i="258"/>
  <c r="Z6" i="258"/>
  <c r="Y6" i="258"/>
  <c r="U6" i="258"/>
  <c r="T6" i="258"/>
  <c r="S6" i="258"/>
  <c r="O6" i="258"/>
  <c r="N6" i="258"/>
  <c r="M6" i="258"/>
  <c r="I6" i="258"/>
  <c r="H6" i="258"/>
  <c r="G6" i="258"/>
  <c r="AY5" i="258"/>
  <c r="AX5" i="258"/>
  <c r="AW5" i="258"/>
  <c r="AS5" i="258"/>
  <c r="AR5" i="258"/>
  <c r="AQ5" i="258"/>
  <c r="AM5" i="258"/>
  <c r="AL5" i="258"/>
  <c r="AK5" i="258"/>
  <c r="AG5" i="258"/>
  <c r="AF5" i="258"/>
  <c r="AE5" i="258"/>
  <c r="AA5" i="258"/>
  <c r="Z5" i="258"/>
  <c r="Y5" i="258"/>
  <c r="U5" i="258"/>
  <c r="T5" i="258"/>
  <c r="S5" i="258"/>
  <c r="O5" i="258"/>
  <c r="N5" i="258"/>
  <c r="M5" i="258"/>
  <c r="H5" i="258"/>
  <c r="G5" i="258"/>
  <c r="AX6" i="256"/>
  <c r="AW6" i="256"/>
  <c r="AV6" i="256"/>
  <c r="AR6" i="256"/>
  <c r="AQ6" i="256"/>
  <c r="AP6" i="256"/>
  <c r="AL6" i="256"/>
  <c r="AK6" i="256"/>
  <c r="AJ6" i="256"/>
  <c r="AF6" i="256"/>
  <c r="AE6" i="256"/>
  <c r="AD6" i="256"/>
  <c r="Z6" i="256"/>
  <c r="Y6" i="256"/>
  <c r="X6" i="256"/>
  <c r="T6" i="256"/>
  <c r="S6" i="256"/>
  <c r="R6" i="256"/>
  <c r="N6" i="256"/>
  <c r="M6" i="256"/>
  <c r="L6" i="256"/>
  <c r="G6" i="256"/>
  <c r="AX5" i="256"/>
  <c r="AW5" i="256"/>
  <c r="AV5" i="256"/>
  <c r="AR5" i="256"/>
  <c r="AQ5" i="256"/>
  <c r="AP5" i="256"/>
  <c r="AL5" i="256"/>
  <c r="AK5" i="256"/>
  <c r="AJ5" i="256"/>
  <c r="AF5" i="256"/>
  <c r="AE5" i="256"/>
  <c r="AD5" i="256"/>
  <c r="Z5" i="256"/>
  <c r="Y5" i="256"/>
  <c r="X5" i="256"/>
  <c r="T5" i="256"/>
  <c r="S5" i="256"/>
  <c r="R5" i="256"/>
  <c r="N5" i="256"/>
  <c r="M5" i="256"/>
  <c r="L5" i="256"/>
  <c r="H5" i="256"/>
  <c r="G5" i="256"/>
  <c r="F5" i="256"/>
  <c r="AX11" i="255"/>
  <c r="AW11" i="255"/>
  <c r="AV11" i="255"/>
  <c r="AR11" i="255"/>
  <c r="AQ11" i="255"/>
  <c r="AP11" i="255"/>
  <c r="AK11" i="255"/>
  <c r="AJ11" i="255"/>
  <c r="AF11" i="255"/>
  <c r="AE11" i="255"/>
  <c r="AD11" i="255"/>
  <c r="Z11" i="255"/>
  <c r="Y11" i="255"/>
  <c r="X11" i="255"/>
  <c r="T11" i="255"/>
  <c r="S11" i="255"/>
  <c r="R11" i="255"/>
  <c r="N11" i="255"/>
  <c r="M11" i="255"/>
  <c r="L11" i="255"/>
  <c r="H11" i="255"/>
  <c r="G11" i="255"/>
  <c r="F11" i="255"/>
  <c r="AX10" i="255"/>
  <c r="AW10" i="255"/>
  <c r="AV10" i="255"/>
  <c r="AQ10" i="255"/>
  <c r="AL10" i="255"/>
  <c r="AK10" i="255"/>
  <c r="AJ10" i="255"/>
  <c r="AF10" i="255"/>
  <c r="AE10" i="255"/>
  <c r="AD10" i="255"/>
  <c r="Z10" i="255"/>
  <c r="Y10" i="255"/>
  <c r="X10" i="255"/>
  <c r="T10" i="255"/>
  <c r="S10" i="255"/>
  <c r="R10" i="255"/>
  <c r="N10" i="255"/>
  <c r="M10" i="255"/>
  <c r="L10" i="255"/>
  <c r="G10" i="255"/>
  <c r="AW9" i="255"/>
  <c r="AV9" i="255"/>
  <c r="AR9" i="255"/>
  <c r="AQ9" i="255"/>
  <c r="AP9" i="255"/>
  <c r="AL9" i="255"/>
  <c r="AK9" i="255"/>
  <c r="AJ9" i="255"/>
  <c r="AF9" i="255"/>
  <c r="AE9" i="255"/>
  <c r="AD9" i="255"/>
  <c r="Z9" i="255"/>
  <c r="Y9" i="255"/>
  <c r="X9" i="255"/>
  <c r="T9" i="255"/>
  <c r="S9" i="255"/>
  <c r="R9" i="255"/>
  <c r="M9" i="255"/>
  <c r="L9" i="255"/>
  <c r="H9" i="255"/>
  <c r="G9" i="255"/>
  <c r="F9" i="255"/>
  <c r="AX8" i="255"/>
  <c r="AW8" i="255"/>
  <c r="AV8" i="255"/>
  <c r="AR8" i="255"/>
  <c r="AQ8" i="255"/>
  <c r="AP8" i="255"/>
  <c r="AL8" i="255"/>
  <c r="AK8" i="255"/>
  <c r="AJ8" i="255"/>
  <c r="AF8" i="255"/>
  <c r="AE8" i="255"/>
  <c r="AD8" i="255"/>
  <c r="Z8" i="255"/>
  <c r="Y8" i="255"/>
  <c r="X8" i="255"/>
  <c r="S8" i="255"/>
  <c r="N8" i="255"/>
  <c r="M8" i="255"/>
  <c r="L8" i="255"/>
  <c r="H8" i="255"/>
  <c r="G8" i="255"/>
  <c r="F8" i="255"/>
  <c r="AX7" i="255"/>
  <c r="AW7" i="255"/>
  <c r="AV7" i="255"/>
  <c r="AR7" i="255"/>
  <c r="AQ7" i="255"/>
  <c r="AP7" i="255"/>
  <c r="AL7" i="255"/>
  <c r="AK7" i="255"/>
  <c r="AJ7" i="255"/>
  <c r="AF7" i="255"/>
  <c r="AE7" i="255"/>
  <c r="AD7" i="255"/>
  <c r="Y7" i="255"/>
  <c r="X7" i="255"/>
  <c r="T7" i="255"/>
  <c r="S7" i="255"/>
  <c r="R7" i="255"/>
  <c r="N7" i="255"/>
  <c r="M7" i="255"/>
  <c r="L7" i="255"/>
  <c r="H7" i="255"/>
  <c r="G7" i="255"/>
  <c r="F7" i="255"/>
  <c r="AX6" i="255"/>
  <c r="AW6" i="255"/>
  <c r="AV6" i="255"/>
  <c r="AR6" i="255"/>
  <c r="AQ6" i="255"/>
  <c r="AP6" i="255"/>
  <c r="AL6" i="255"/>
  <c r="AK6" i="255"/>
  <c r="AJ6" i="255"/>
  <c r="AE6" i="255"/>
  <c r="Z6" i="255"/>
  <c r="Y6" i="255"/>
  <c r="X6" i="255"/>
  <c r="T6" i="255"/>
  <c r="S6" i="255"/>
  <c r="R6" i="255"/>
  <c r="N6" i="255"/>
  <c r="M6" i="255"/>
  <c r="L6" i="255"/>
  <c r="H6" i="255"/>
  <c r="G6" i="255"/>
  <c r="F6" i="255"/>
  <c r="AX5" i="255"/>
  <c r="AW5" i="255"/>
  <c r="AV5" i="255"/>
  <c r="AR5" i="255"/>
  <c r="AQ5" i="255"/>
  <c r="AP5" i="255"/>
  <c r="AK5" i="255"/>
  <c r="AJ5" i="255"/>
  <c r="AF5" i="255"/>
  <c r="AE5" i="255"/>
  <c r="AD5" i="255"/>
  <c r="Z5" i="255"/>
  <c r="Y5" i="255"/>
  <c r="X5" i="255"/>
  <c r="T5" i="255"/>
  <c r="S5" i="255"/>
  <c r="R5" i="255"/>
  <c r="M5" i="255"/>
  <c r="C12" i="253"/>
  <c r="I12" i="253"/>
  <c r="C11" i="253"/>
  <c r="E11" i="253"/>
  <c r="K6" i="253"/>
  <c r="I6" i="253"/>
  <c r="G6" i="253"/>
  <c r="E6" i="253"/>
  <c r="K5" i="253"/>
  <c r="I5" i="253"/>
  <c r="G5" i="253"/>
  <c r="E5" i="253"/>
  <c r="G12" i="253"/>
  <c r="E12" i="253"/>
  <c r="I11" i="253"/>
  <c r="G11" i="253"/>
  <c r="K11" i="253"/>
  <c r="K11" i="193"/>
  <c r="I11" i="193"/>
  <c r="C30" i="194"/>
  <c r="C29" i="194"/>
  <c r="C28" i="194"/>
  <c r="G28" i="194"/>
  <c r="C27" i="194"/>
  <c r="C26" i="194"/>
  <c r="E26" i="194"/>
  <c r="C25" i="194"/>
  <c r="C24" i="194"/>
  <c r="C23" i="194"/>
  <c r="C22" i="194"/>
  <c r="C21" i="194"/>
  <c r="C20" i="194"/>
  <c r="E20" i="194"/>
  <c r="C22" i="193"/>
  <c r="C21" i="193"/>
  <c r="G21" i="193"/>
  <c r="C20" i="193"/>
  <c r="K20" i="193"/>
  <c r="C19" i="193"/>
  <c r="C18" i="193"/>
  <c r="K18" i="193"/>
  <c r="C17" i="193"/>
  <c r="C16" i="193"/>
  <c r="T78" i="196"/>
  <c r="T77" i="196"/>
  <c r="T76" i="196"/>
  <c r="T75" i="196"/>
  <c r="T74" i="196"/>
  <c r="T73" i="196"/>
  <c r="T72" i="196"/>
  <c r="T71" i="196"/>
  <c r="T70" i="196"/>
  <c r="T69" i="196"/>
  <c r="T68" i="196"/>
  <c r="T67" i="196"/>
  <c r="T66" i="196"/>
  <c r="T65" i="196"/>
  <c r="T64" i="196"/>
  <c r="T63" i="196"/>
  <c r="T62" i="196"/>
  <c r="T61" i="196"/>
  <c r="T60" i="196"/>
  <c r="T59" i="196"/>
  <c r="T58" i="196"/>
  <c r="T57" i="196"/>
  <c r="T56" i="196"/>
  <c r="T55" i="196"/>
  <c r="T54" i="196"/>
  <c r="T53" i="196"/>
  <c r="T52" i="196"/>
  <c r="T51" i="196"/>
  <c r="T50" i="196"/>
  <c r="T49" i="196"/>
  <c r="T48" i="196"/>
  <c r="T47" i="196"/>
  <c r="T46" i="196"/>
  <c r="T45" i="196"/>
  <c r="T44" i="196"/>
  <c r="T43" i="196"/>
  <c r="T42" i="196"/>
  <c r="T41" i="196"/>
  <c r="T40" i="196"/>
  <c r="T39" i="196"/>
  <c r="T38" i="196"/>
  <c r="T37" i="196"/>
  <c r="T36" i="196"/>
  <c r="T35" i="196"/>
  <c r="T34" i="196"/>
  <c r="T33" i="196"/>
  <c r="T32" i="196"/>
  <c r="T31" i="196"/>
  <c r="T30" i="196"/>
  <c r="T29" i="196"/>
  <c r="T28" i="196"/>
  <c r="T27" i="196"/>
  <c r="T26" i="196"/>
  <c r="T25" i="196"/>
  <c r="T24" i="196"/>
  <c r="T23" i="196"/>
  <c r="T22" i="196"/>
  <c r="T21" i="196"/>
  <c r="T20" i="196"/>
  <c r="T19" i="196"/>
  <c r="T18" i="196"/>
  <c r="T17" i="196"/>
  <c r="T16" i="196"/>
  <c r="T15" i="196"/>
  <c r="T14" i="196"/>
  <c r="T13" i="196"/>
  <c r="T12" i="196"/>
  <c r="T11" i="196"/>
  <c r="T10" i="196"/>
  <c r="T9" i="196"/>
  <c r="T8" i="196"/>
  <c r="T7" i="196"/>
  <c r="T6" i="196"/>
  <c r="T5" i="196"/>
  <c r="R78" i="196"/>
  <c r="R77" i="196"/>
  <c r="R76" i="196"/>
  <c r="R75" i="196"/>
  <c r="R74" i="196"/>
  <c r="R73" i="196"/>
  <c r="R72" i="196"/>
  <c r="R71" i="196"/>
  <c r="R70" i="196"/>
  <c r="R69" i="196"/>
  <c r="R68" i="196"/>
  <c r="R67" i="196"/>
  <c r="R66" i="196"/>
  <c r="R65" i="196"/>
  <c r="R64" i="196"/>
  <c r="R63" i="196"/>
  <c r="R62" i="196"/>
  <c r="R61" i="196"/>
  <c r="R60" i="196"/>
  <c r="R59" i="196"/>
  <c r="R58" i="196"/>
  <c r="R57" i="196"/>
  <c r="R56" i="196"/>
  <c r="R55" i="196"/>
  <c r="R54" i="196"/>
  <c r="R53" i="196"/>
  <c r="R52" i="196"/>
  <c r="R51" i="196"/>
  <c r="R50" i="196"/>
  <c r="R49" i="196"/>
  <c r="R48" i="196"/>
  <c r="R47" i="196"/>
  <c r="R46" i="196"/>
  <c r="R45" i="196"/>
  <c r="R44" i="196"/>
  <c r="R43" i="196"/>
  <c r="R42" i="196"/>
  <c r="R41" i="196"/>
  <c r="R40" i="196"/>
  <c r="R39" i="196"/>
  <c r="R38" i="196"/>
  <c r="R37" i="196"/>
  <c r="R36" i="196"/>
  <c r="R35" i="196"/>
  <c r="R34" i="196"/>
  <c r="R33" i="196"/>
  <c r="R32" i="196"/>
  <c r="R31" i="196"/>
  <c r="R30" i="196"/>
  <c r="R29" i="196"/>
  <c r="R28" i="196"/>
  <c r="R27" i="196"/>
  <c r="R26" i="196"/>
  <c r="R25" i="196"/>
  <c r="R24" i="196"/>
  <c r="R23" i="196"/>
  <c r="R22" i="196"/>
  <c r="R21" i="196"/>
  <c r="R20" i="196"/>
  <c r="R19" i="196"/>
  <c r="R18" i="196"/>
  <c r="R17" i="196"/>
  <c r="R16" i="196"/>
  <c r="R15" i="196"/>
  <c r="R14" i="196"/>
  <c r="R13" i="196"/>
  <c r="R12" i="196"/>
  <c r="R11" i="196"/>
  <c r="R10" i="196"/>
  <c r="R9" i="196"/>
  <c r="R8" i="196"/>
  <c r="R7" i="196"/>
  <c r="R6" i="196"/>
  <c r="R5" i="196"/>
  <c r="P78" i="196"/>
  <c r="P77" i="196"/>
  <c r="P76" i="196"/>
  <c r="P75" i="196"/>
  <c r="P74" i="196"/>
  <c r="P73" i="196"/>
  <c r="P72" i="196"/>
  <c r="P71" i="196"/>
  <c r="P70" i="196"/>
  <c r="P69" i="196"/>
  <c r="P68" i="196"/>
  <c r="P67" i="196"/>
  <c r="P66" i="196"/>
  <c r="P65" i="196"/>
  <c r="P64" i="196"/>
  <c r="P63" i="196"/>
  <c r="P62" i="196"/>
  <c r="P61" i="196"/>
  <c r="P60" i="196"/>
  <c r="P59" i="196"/>
  <c r="P58" i="196"/>
  <c r="P57" i="196"/>
  <c r="P56" i="196"/>
  <c r="P55" i="196"/>
  <c r="P54" i="196"/>
  <c r="P53" i="196"/>
  <c r="P52" i="196"/>
  <c r="P51" i="196"/>
  <c r="P50" i="196"/>
  <c r="P49" i="196"/>
  <c r="P48" i="196"/>
  <c r="P47" i="196"/>
  <c r="P46" i="196"/>
  <c r="P45" i="196"/>
  <c r="P44" i="196"/>
  <c r="P43" i="196"/>
  <c r="P42" i="196"/>
  <c r="P41" i="196"/>
  <c r="P40" i="196"/>
  <c r="P39" i="196"/>
  <c r="P38" i="196"/>
  <c r="P37" i="196"/>
  <c r="P36" i="196"/>
  <c r="P35" i="196"/>
  <c r="P34" i="196"/>
  <c r="P33" i="196"/>
  <c r="P32" i="196"/>
  <c r="P31" i="196"/>
  <c r="P30" i="196"/>
  <c r="P29" i="196"/>
  <c r="P28" i="196"/>
  <c r="P27" i="196"/>
  <c r="P26" i="196"/>
  <c r="P25" i="196"/>
  <c r="P24" i="196"/>
  <c r="P23" i="196"/>
  <c r="P22" i="196"/>
  <c r="P21" i="196"/>
  <c r="P20" i="196"/>
  <c r="P19" i="196"/>
  <c r="P18" i="196"/>
  <c r="P17" i="196"/>
  <c r="P16" i="196"/>
  <c r="P15" i="196"/>
  <c r="P14" i="196"/>
  <c r="P13" i="196"/>
  <c r="P12" i="196"/>
  <c r="P11" i="196"/>
  <c r="P10" i="196"/>
  <c r="P9" i="196"/>
  <c r="P8" i="196"/>
  <c r="P7" i="196"/>
  <c r="P6" i="196"/>
  <c r="P5" i="196"/>
  <c r="N78" i="196"/>
  <c r="N77" i="196"/>
  <c r="N76" i="196"/>
  <c r="N75" i="196"/>
  <c r="N74" i="196"/>
  <c r="N73" i="196"/>
  <c r="N72" i="196"/>
  <c r="N71" i="196"/>
  <c r="N70" i="196"/>
  <c r="N69" i="196"/>
  <c r="N68" i="196"/>
  <c r="N67" i="196"/>
  <c r="N66" i="196"/>
  <c r="N65" i="196"/>
  <c r="N64" i="196"/>
  <c r="N63" i="196"/>
  <c r="N62" i="196"/>
  <c r="N61" i="196"/>
  <c r="N60" i="196"/>
  <c r="N59" i="196"/>
  <c r="N58" i="196"/>
  <c r="N57" i="196"/>
  <c r="N56" i="196"/>
  <c r="N55" i="196"/>
  <c r="N54" i="196"/>
  <c r="N53" i="196"/>
  <c r="N52" i="196"/>
  <c r="N51" i="196"/>
  <c r="N50" i="196"/>
  <c r="N49" i="196"/>
  <c r="N48" i="196"/>
  <c r="N47" i="196"/>
  <c r="N46" i="196"/>
  <c r="N45" i="196"/>
  <c r="N44" i="196"/>
  <c r="N43" i="196"/>
  <c r="N42" i="196"/>
  <c r="N41" i="196"/>
  <c r="N40" i="196"/>
  <c r="N39" i="196"/>
  <c r="N38" i="196"/>
  <c r="N37" i="196"/>
  <c r="N36" i="196"/>
  <c r="N35" i="196"/>
  <c r="N34" i="196"/>
  <c r="N33" i="196"/>
  <c r="N32" i="196"/>
  <c r="N31" i="196"/>
  <c r="N30" i="196"/>
  <c r="N29" i="196"/>
  <c r="N28" i="196"/>
  <c r="N27" i="196"/>
  <c r="N26" i="196"/>
  <c r="N25" i="196"/>
  <c r="N24" i="196"/>
  <c r="N23" i="196"/>
  <c r="N22" i="196"/>
  <c r="N21" i="196"/>
  <c r="N20" i="196"/>
  <c r="N19" i="196"/>
  <c r="N18" i="196"/>
  <c r="N17" i="196"/>
  <c r="N16" i="196"/>
  <c r="N15" i="196"/>
  <c r="N14" i="196"/>
  <c r="N13" i="196"/>
  <c r="N12" i="196"/>
  <c r="N11" i="196"/>
  <c r="N10" i="196"/>
  <c r="N9" i="196"/>
  <c r="N8" i="196"/>
  <c r="N7" i="196"/>
  <c r="N6" i="196"/>
  <c r="N5" i="196"/>
  <c r="L78" i="196"/>
  <c r="L77" i="196"/>
  <c r="L76" i="196"/>
  <c r="L75" i="196"/>
  <c r="L74" i="196"/>
  <c r="L73" i="196"/>
  <c r="L72" i="196"/>
  <c r="L71" i="196"/>
  <c r="L70" i="196"/>
  <c r="L69" i="196"/>
  <c r="L68" i="196"/>
  <c r="L67" i="196"/>
  <c r="L66" i="196"/>
  <c r="L65" i="196"/>
  <c r="L64" i="196"/>
  <c r="L63" i="196"/>
  <c r="L62" i="196"/>
  <c r="L61" i="196"/>
  <c r="L60" i="196"/>
  <c r="L59" i="196"/>
  <c r="L58" i="196"/>
  <c r="L57" i="196"/>
  <c r="L56" i="196"/>
  <c r="L55" i="196"/>
  <c r="L54" i="196"/>
  <c r="L53" i="196"/>
  <c r="L52" i="196"/>
  <c r="L51" i="196"/>
  <c r="L50" i="196"/>
  <c r="L49" i="196"/>
  <c r="L48" i="196"/>
  <c r="L47" i="196"/>
  <c r="L46" i="196"/>
  <c r="L45" i="196"/>
  <c r="L44" i="196"/>
  <c r="L43" i="196"/>
  <c r="L42" i="196"/>
  <c r="L41" i="196"/>
  <c r="L40" i="196"/>
  <c r="L39" i="196"/>
  <c r="L38" i="196"/>
  <c r="L37" i="196"/>
  <c r="L36" i="196"/>
  <c r="L35" i="196"/>
  <c r="L34" i="196"/>
  <c r="L33" i="196"/>
  <c r="L32" i="196"/>
  <c r="L31" i="196"/>
  <c r="L30" i="196"/>
  <c r="L29" i="196"/>
  <c r="L28" i="196"/>
  <c r="L27" i="196"/>
  <c r="L26" i="196"/>
  <c r="L25" i="196"/>
  <c r="L24" i="196"/>
  <c r="L23" i="196"/>
  <c r="L22" i="196"/>
  <c r="L21" i="196"/>
  <c r="L20" i="196"/>
  <c r="L19" i="196"/>
  <c r="L18" i="196"/>
  <c r="L17" i="196"/>
  <c r="L16" i="196"/>
  <c r="L15" i="196"/>
  <c r="L14" i="196"/>
  <c r="L13" i="196"/>
  <c r="L12" i="196"/>
  <c r="L11" i="196"/>
  <c r="L10" i="196"/>
  <c r="L9" i="196"/>
  <c r="L8" i="196"/>
  <c r="L7" i="196"/>
  <c r="L6" i="196"/>
  <c r="L5" i="196"/>
  <c r="J78" i="196"/>
  <c r="J77" i="196"/>
  <c r="J76" i="196"/>
  <c r="J75" i="196"/>
  <c r="J74" i="196"/>
  <c r="J73" i="196"/>
  <c r="J72" i="196"/>
  <c r="J71" i="196"/>
  <c r="J70" i="196"/>
  <c r="J69" i="196"/>
  <c r="J68" i="196"/>
  <c r="J67" i="196"/>
  <c r="J66" i="196"/>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J5" i="196"/>
  <c r="H78" i="196"/>
  <c r="H77" i="196"/>
  <c r="H76" i="196"/>
  <c r="H75" i="196"/>
  <c r="H74" i="196"/>
  <c r="H73" i="196"/>
  <c r="H72" i="196"/>
  <c r="H71" i="196"/>
  <c r="H70" i="196"/>
  <c r="H69" i="196"/>
  <c r="H68" i="196"/>
  <c r="H67" i="196"/>
  <c r="H66" i="196"/>
  <c r="H65" i="196"/>
  <c r="H64" i="196"/>
  <c r="H63" i="196"/>
  <c r="H62" i="196"/>
  <c r="H61" i="196"/>
  <c r="H60" i="196"/>
  <c r="H59" i="196"/>
  <c r="H58" i="196"/>
  <c r="H57" i="196"/>
  <c r="H56" i="196"/>
  <c r="H55" i="196"/>
  <c r="H54" i="196"/>
  <c r="H53" i="196"/>
  <c r="H52" i="196"/>
  <c r="H51" i="196"/>
  <c r="H50" i="196"/>
  <c r="H49" i="196"/>
  <c r="H48" i="196"/>
  <c r="H47" i="196"/>
  <c r="H46" i="196"/>
  <c r="H45" i="196"/>
  <c r="H44" i="196"/>
  <c r="H43" i="196"/>
  <c r="H42" i="196"/>
  <c r="H41" i="196"/>
  <c r="H40" i="196"/>
  <c r="H39" i="196"/>
  <c r="H38" i="196"/>
  <c r="H37" i="196"/>
  <c r="H36" i="196"/>
  <c r="H35" i="196"/>
  <c r="H34" i="196"/>
  <c r="H33" i="196"/>
  <c r="H32" i="196"/>
  <c r="H31" i="196"/>
  <c r="H30" i="196"/>
  <c r="H29" i="196"/>
  <c r="H28" i="196"/>
  <c r="H27" i="196"/>
  <c r="H26" i="196"/>
  <c r="H25" i="196"/>
  <c r="H24" i="196"/>
  <c r="H23" i="196"/>
  <c r="H22" i="196"/>
  <c r="H21" i="196"/>
  <c r="H20" i="196"/>
  <c r="H19" i="196"/>
  <c r="H18" i="196"/>
  <c r="H17" i="196"/>
  <c r="H16" i="196"/>
  <c r="H15" i="196"/>
  <c r="H14" i="196"/>
  <c r="H13" i="196"/>
  <c r="H12" i="196"/>
  <c r="H11" i="196"/>
  <c r="H10" i="196"/>
  <c r="H9" i="196"/>
  <c r="H8" i="196"/>
  <c r="H7" i="196"/>
  <c r="H6" i="196"/>
  <c r="H5" i="196"/>
  <c r="F78" i="196"/>
  <c r="F77" i="196"/>
  <c r="F76" i="196"/>
  <c r="F75" i="196"/>
  <c r="F74" i="196"/>
  <c r="F73" i="196"/>
  <c r="F72" i="196"/>
  <c r="F71" i="196"/>
  <c r="F70" i="196"/>
  <c r="F69" i="196"/>
  <c r="F68" i="196"/>
  <c r="F67" i="196"/>
  <c r="F66" i="196"/>
  <c r="F65" i="196"/>
  <c r="F64" i="196"/>
  <c r="F63" i="196"/>
  <c r="F62" i="196"/>
  <c r="F61" i="196"/>
  <c r="F60" i="196"/>
  <c r="F59" i="196"/>
  <c r="F58" i="196"/>
  <c r="F57" i="196"/>
  <c r="F56" i="196"/>
  <c r="F55" i="196"/>
  <c r="F54" i="196"/>
  <c r="F53" i="196"/>
  <c r="F52" i="196"/>
  <c r="F51" i="196"/>
  <c r="F50" i="196"/>
  <c r="F49" i="196"/>
  <c r="F48" i="196"/>
  <c r="F47" i="196"/>
  <c r="F46" i="196"/>
  <c r="F45" i="196"/>
  <c r="F44" i="196"/>
  <c r="F43" i="196"/>
  <c r="F42" i="196"/>
  <c r="F41" i="196"/>
  <c r="F40" i="196"/>
  <c r="F39" i="196"/>
  <c r="F38" i="196"/>
  <c r="F37" i="196"/>
  <c r="F36" i="196"/>
  <c r="F35" i="196"/>
  <c r="F34" i="196"/>
  <c r="F33" i="196"/>
  <c r="F32" i="196"/>
  <c r="F31" i="196"/>
  <c r="F30" i="196"/>
  <c r="F29" i="196"/>
  <c r="F28" i="196"/>
  <c r="F27" i="196"/>
  <c r="F26" i="196"/>
  <c r="F25" i="196"/>
  <c r="F24" i="196"/>
  <c r="F23" i="196"/>
  <c r="F22" i="196"/>
  <c r="F21" i="196"/>
  <c r="F20" i="196"/>
  <c r="F19" i="196"/>
  <c r="F18" i="196"/>
  <c r="F17" i="196"/>
  <c r="F16" i="196"/>
  <c r="F15" i="196"/>
  <c r="F14" i="196"/>
  <c r="F13" i="196"/>
  <c r="F12" i="196"/>
  <c r="F11" i="196"/>
  <c r="F10" i="196"/>
  <c r="F9" i="196"/>
  <c r="F8" i="196"/>
  <c r="F7" i="196"/>
  <c r="F6" i="196"/>
  <c r="F5" i="196"/>
  <c r="BN1337" i="200"/>
  <c r="BK1337" i="200"/>
  <c r="BO1337" i="200"/>
  <c r="BF1337" i="200"/>
  <c r="BC1337" i="200"/>
  <c r="BG1337" i="200"/>
  <c r="AX1337" i="200"/>
  <c r="AU1337" i="200"/>
  <c r="AY1337" i="200"/>
  <c r="AP1337" i="200"/>
  <c r="AM1337" i="200"/>
  <c r="AQ1337" i="200"/>
  <c r="AH1337" i="200"/>
  <c r="AE1337" i="200"/>
  <c r="AI1337" i="200"/>
  <c r="Z1337" i="200"/>
  <c r="W1337" i="200"/>
  <c r="AA1337" i="200"/>
  <c r="R1337" i="200"/>
  <c r="O1337" i="200"/>
  <c r="S1337" i="200"/>
  <c r="J1337" i="200"/>
  <c r="G1337" i="200"/>
  <c r="K1337" i="200"/>
  <c r="BO1336" i="200"/>
  <c r="BN1336" i="200"/>
  <c r="BL1336" i="200"/>
  <c r="BG1336" i="200"/>
  <c r="BF1336" i="200"/>
  <c r="BD1336" i="200"/>
  <c r="AY1336" i="200"/>
  <c r="AX1336" i="200"/>
  <c r="AV1336" i="200"/>
  <c r="AQ1336" i="200"/>
  <c r="AP1336" i="200"/>
  <c r="AN1336" i="200"/>
  <c r="AI1336" i="200"/>
  <c r="AH1336" i="200"/>
  <c r="AF1336" i="200"/>
  <c r="AA1336" i="200"/>
  <c r="Z1336" i="200"/>
  <c r="X1336" i="200"/>
  <c r="S1336" i="200"/>
  <c r="R1336" i="200"/>
  <c r="P1336" i="200"/>
  <c r="K1336" i="200"/>
  <c r="J1336" i="200"/>
  <c r="H1336" i="200"/>
  <c r="BO1335" i="200"/>
  <c r="BN1335" i="200"/>
  <c r="BL1335" i="200"/>
  <c r="BG1335" i="200"/>
  <c r="BF1335" i="200"/>
  <c r="BD1335" i="200"/>
  <c r="AY1335" i="200"/>
  <c r="AX1335" i="200"/>
  <c r="AV1335" i="200"/>
  <c r="AQ1335" i="200"/>
  <c r="AP1335" i="200"/>
  <c r="AN1335" i="200"/>
  <c r="AI1335" i="200"/>
  <c r="AH1335" i="200"/>
  <c r="AF1335" i="200"/>
  <c r="AA1335" i="200"/>
  <c r="Z1335" i="200"/>
  <c r="X1335" i="200"/>
  <c r="S1335" i="200"/>
  <c r="R1335" i="200"/>
  <c r="P1335" i="200"/>
  <c r="K1335" i="200"/>
  <c r="J1335" i="200"/>
  <c r="H1335" i="200"/>
  <c r="BO1334" i="200"/>
  <c r="BN1334" i="200"/>
  <c r="BL1334" i="200"/>
  <c r="BG1334" i="200"/>
  <c r="BF1334" i="200"/>
  <c r="BD1334" i="200"/>
  <c r="AY1334" i="200"/>
  <c r="AX1334" i="200"/>
  <c r="AV1334" i="200"/>
  <c r="AQ1334" i="200"/>
  <c r="AP1334" i="200"/>
  <c r="AN1334" i="200"/>
  <c r="AI1334" i="200"/>
  <c r="AH1334" i="200"/>
  <c r="AF1334" i="200"/>
  <c r="AA1334" i="200"/>
  <c r="Z1334" i="200"/>
  <c r="X1334" i="200"/>
  <c r="S1334" i="200"/>
  <c r="R1334" i="200"/>
  <c r="P1334" i="200"/>
  <c r="K1334" i="200"/>
  <c r="J1334" i="200"/>
  <c r="H1334" i="200"/>
  <c r="BO1333" i="200"/>
  <c r="BN1333" i="200"/>
  <c r="BL1333" i="200"/>
  <c r="BG1333" i="200"/>
  <c r="BF1333" i="200"/>
  <c r="BD1333" i="200"/>
  <c r="AY1333" i="200"/>
  <c r="AX1333" i="200"/>
  <c r="AV1333" i="200"/>
  <c r="AQ1333" i="200"/>
  <c r="AP1333" i="200"/>
  <c r="AN1333" i="200"/>
  <c r="AI1333" i="200"/>
  <c r="AH1333" i="200"/>
  <c r="AF1333" i="200"/>
  <c r="AA1333" i="200"/>
  <c r="Z1333" i="200"/>
  <c r="X1333" i="200"/>
  <c r="S1333" i="200"/>
  <c r="R1333" i="200"/>
  <c r="P1333" i="200"/>
  <c r="K1333" i="200"/>
  <c r="J1333" i="200"/>
  <c r="H1333" i="200"/>
  <c r="BO1332" i="200"/>
  <c r="BN1332" i="200"/>
  <c r="BL1332" i="200"/>
  <c r="BG1332" i="200"/>
  <c r="BF1332" i="200"/>
  <c r="BD1332" i="200"/>
  <c r="AY1332" i="200"/>
  <c r="AX1332" i="200"/>
  <c r="AV1332" i="200"/>
  <c r="AQ1332" i="200"/>
  <c r="AP1332" i="200"/>
  <c r="AN1332" i="200"/>
  <c r="AI1332" i="200"/>
  <c r="AH1332" i="200"/>
  <c r="AF1332" i="200"/>
  <c r="AA1332" i="200"/>
  <c r="Z1332" i="200"/>
  <c r="X1332" i="200"/>
  <c r="S1332" i="200"/>
  <c r="R1332" i="200"/>
  <c r="P1332" i="200"/>
  <c r="K1332" i="200"/>
  <c r="J1332" i="200"/>
  <c r="H1332" i="200"/>
  <c r="BO1331" i="200"/>
  <c r="BN1331" i="200"/>
  <c r="BL1331" i="200"/>
  <c r="BG1331" i="200"/>
  <c r="BF1331" i="200"/>
  <c r="BD1331" i="200"/>
  <c r="AY1331" i="200"/>
  <c r="AX1331" i="200"/>
  <c r="AV1331" i="200"/>
  <c r="AQ1331" i="200"/>
  <c r="AP1331" i="200"/>
  <c r="AN1331" i="200"/>
  <c r="AI1331" i="200"/>
  <c r="AH1331" i="200"/>
  <c r="AF1331" i="200"/>
  <c r="AA1331" i="200"/>
  <c r="Z1331" i="200"/>
  <c r="X1331" i="200"/>
  <c r="S1331" i="200"/>
  <c r="R1331" i="200"/>
  <c r="P1331" i="200"/>
  <c r="K1331" i="200"/>
  <c r="J1331" i="200"/>
  <c r="H1331" i="200"/>
  <c r="BO1330" i="200"/>
  <c r="BN1330" i="200"/>
  <c r="BL1330" i="200"/>
  <c r="BG1330" i="200"/>
  <c r="BF1330" i="200"/>
  <c r="BD1330" i="200"/>
  <c r="AY1330" i="200"/>
  <c r="AX1330" i="200"/>
  <c r="AV1330" i="200"/>
  <c r="AQ1330" i="200"/>
  <c r="AP1330" i="200"/>
  <c r="AN1330" i="200"/>
  <c r="AI1330" i="200"/>
  <c r="AH1330" i="200"/>
  <c r="AF1330" i="200"/>
  <c r="AA1330" i="200"/>
  <c r="Z1330" i="200"/>
  <c r="X1330" i="200"/>
  <c r="S1330" i="200"/>
  <c r="R1330" i="200"/>
  <c r="P1330" i="200"/>
  <c r="K1330" i="200"/>
  <c r="J1330" i="200"/>
  <c r="H1330" i="200"/>
  <c r="BO1329" i="200"/>
  <c r="BN1329" i="200"/>
  <c r="BL1329" i="200"/>
  <c r="BG1329" i="200"/>
  <c r="BF1329" i="200"/>
  <c r="BD1329" i="200"/>
  <c r="AY1329" i="200"/>
  <c r="AX1329" i="200"/>
  <c r="AV1329" i="200"/>
  <c r="AQ1329" i="200"/>
  <c r="AP1329" i="200"/>
  <c r="AN1329" i="200"/>
  <c r="AI1329" i="200"/>
  <c r="AH1329" i="200"/>
  <c r="AF1329" i="200"/>
  <c r="AA1329" i="200"/>
  <c r="Z1329" i="200"/>
  <c r="X1329" i="200"/>
  <c r="S1329" i="200"/>
  <c r="R1329" i="200"/>
  <c r="P1329" i="200"/>
  <c r="K1329" i="200"/>
  <c r="J1329" i="200"/>
  <c r="H1329" i="200"/>
  <c r="BO1328" i="200"/>
  <c r="BN1328" i="200"/>
  <c r="BL1328" i="200"/>
  <c r="BG1328" i="200"/>
  <c r="BF1328" i="200"/>
  <c r="BD1328" i="200"/>
  <c r="AY1328" i="200"/>
  <c r="AX1328" i="200"/>
  <c r="AV1328" i="200"/>
  <c r="AQ1328" i="200"/>
  <c r="AP1328" i="200"/>
  <c r="AN1328" i="200"/>
  <c r="AI1328" i="200"/>
  <c r="AH1328" i="200"/>
  <c r="AF1328" i="200"/>
  <c r="AA1328" i="200"/>
  <c r="Z1328" i="200"/>
  <c r="X1328" i="200"/>
  <c r="S1328" i="200"/>
  <c r="R1328" i="200"/>
  <c r="P1328" i="200"/>
  <c r="K1328" i="200"/>
  <c r="J1328" i="200"/>
  <c r="H1328" i="200"/>
  <c r="BO1327" i="200"/>
  <c r="BN1327" i="200"/>
  <c r="BL1327" i="200"/>
  <c r="BG1327" i="200"/>
  <c r="BF1327" i="200"/>
  <c r="BD1327" i="200"/>
  <c r="AY1327" i="200"/>
  <c r="AX1327" i="200"/>
  <c r="AV1327" i="200"/>
  <c r="AQ1327" i="200"/>
  <c r="AP1327" i="200"/>
  <c r="AN1327" i="200"/>
  <c r="AI1327" i="200"/>
  <c r="AH1327" i="200"/>
  <c r="AF1327" i="200"/>
  <c r="AA1327" i="200"/>
  <c r="Z1327" i="200"/>
  <c r="X1327" i="200"/>
  <c r="S1327" i="200"/>
  <c r="R1327" i="200"/>
  <c r="P1327" i="200"/>
  <c r="K1327" i="200"/>
  <c r="J1327" i="200"/>
  <c r="H1327" i="200"/>
  <c r="BO1326" i="200"/>
  <c r="BN1326" i="200"/>
  <c r="BL1326" i="200"/>
  <c r="BG1326" i="200"/>
  <c r="BF1326" i="200"/>
  <c r="BD1326" i="200"/>
  <c r="AY1326" i="200"/>
  <c r="AX1326" i="200"/>
  <c r="AV1326" i="200"/>
  <c r="AQ1326" i="200"/>
  <c r="AP1326" i="200"/>
  <c r="AN1326" i="200"/>
  <c r="AI1326" i="200"/>
  <c r="AH1326" i="200"/>
  <c r="AF1326" i="200"/>
  <c r="AA1326" i="200"/>
  <c r="Z1326" i="200"/>
  <c r="X1326" i="200"/>
  <c r="S1326" i="200"/>
  <c r="R1326" i="200"/>
  <c r="P1326" i="200"/>
  <c r="K1326" i="200"/>
  <c r="J1326" i="200"/>
  <c r="H1326" i="200"/>
  <c r="BO1325" i="200"/>
  <c r="BN1325" i="200"/>
  <c r="BL1325" i="200"/>
  <c r="BG1325" i="200"/>
  <c r="BF1325" i="200"/>
  <c r="BD1325" i="200"/>
  <c r="AY1325" i="200"/>
  <c r="AX1325" i="200"/>
  <c r="AV1325" i="200"/>
  <c r="AQ1325" i="200"/>
  <c r="AP1325" i="200"/>
  <c r="AN1325" i="200"/>
  <c r="AI1325" i="200"/>
  <c r="AH1325" i="200"/>
  <c r="AF1325" i="200"/>
  <c r="AA1325" i="200"/>
  <c r="Z1325" i="200"/>
  <c r="X1325" i="200"/>
  <c r="S1325" i="200"/>
  <c r="R1325" i="200"/>
  <c r="P1325" i="200"/>
  <c r="K1325" i="200"/>
  <c r="J1325" i="200"/>
  <c r="H1325" i="200"/>
  <c r="BO1324" i="200"/>
  <c r="BN1324" i="200"/>
  <c r="BL1324" i="200"/>
  <c r="BG1324" i="200"/>
  <c r="BF1324" i="200"/>
  <c r="BD1324" i="200"/>
  <c r="AY1324" i="200"/>
  <c r="AX1324" i="200"/>
  <c r="AV1324" i="200"/>
  <c r="AQ1324" i="200"/>
  <c r="AP1324" i="200"/>
  <c r="AN1324" i="200"/>
  <c r="AI1324" i="200"/>
  <c r="AH1324" i="200"/>
  <c r="AF1324" i="200"/>
  <c r="AA1324" i="200"/>
  <c r="Z1324" i="200"/>
  <c r="X1324" i="200"/>
  <c r="S1324" i="200"/>
  <c r="R1324" i="200"/>
  <c r="P1324" i="200"/>
  <c r="K1324" i="200"/>
  <c r="J1324" i="200"/>
  <c r="H1324" i="200"/>
  <c r="BO1323" i="200"/>
  <c r="BN1323" i="200"/>
  <c r="BL1323" i="200"/>
  <c r="BG1323" i="200"/>
  <c r="BF1323" i="200"/>
  <c r="BD1323" i="200"/>
  <c r="AY1323" i="200"/>
  <c r="AX1323" i="200"/>
  <c r="AV1323" i="200"/>
  <c r="AQ1323" i="200"/>
  <c r="AP1323" i="200"/>
  <c r="AN1323" i="200"/>
  <c r="AI1323" i="200"/>
  <c r="AH1323" i="200"/>
  <c r="AF1323" i="200"/>
  <c r="AA1323" i="200"/>
  <c r="Z1323" i="200"/>
  <c r="X1323" i="200"/>
  <c r="S1323" i="200"/>
  <c r="R1323" i="200"/>
  <c r="P1323" i="200"/>
  <c r="K1323" i="200"/>
  <c r="J1323" i="200"/>
  <c r="H1323" i="200"/>
  <c r="BO1321" i="200"/>
  <c r="BN1321" i="200"/>
  <c r="BL1321" i="200"/>
  <c r="BG1321" i="200"/>
  <c r="BF1321" i="200"/>
  <c r="BD1321" i="200"/>
  <c r="AY1321" i="200"/>
  <c r="AX1321" i="200"/>
  <c r="AV1321" i="200"/>
  <c r="AQ1321" i="200"/>
  <c r="AP1321" i="200"/>
  <c r="AN1321" i="200"/>
  <c r="AI1321" i="200"/>
  <c r="AH1321" i="200"/>
  <c r="AF1321" i="200"/>
  <c r="AA1321" i="200"/>
  <c r="Z1321" i="200"/>
  <c r="X1321" i="200"/>
  <c r="S1321" i="200"/>
  <c r="R1321" i="200"/>
  <c r="P1321" i="200"/>
  <c r="K1321" i="200"/>
  <c r="J1321" i="200"/>
  <c r="H1321" i="200"/>
  <c r="BL1320" i="200"/>
  <c r="BG1320" i="200"/>
  <c r="BF1320" i="200"/>
  <c r="BD1320" i="200"/>
  <c r="AY1320" i="200"/>
  <c r="AX1320" i="200"/>
  <c r="AV1320" i="200"/>
  <c r="AQ1320" i="200"/>
  <c r="AP1320" i="200"/>
  <c r="AN1320" i="200"/>
  <c r="AI1320" i="200"/>
  <c r="AH1320" i="200"/>
  <c r="AF1320" i="200"/>
  <c r="AA1320" i="200"/>
  <c r="Z1320" i="200"/>
  <c r="X1320" i="200"/>
  <c r="S1320" i="200"/>
  <c r="R1320" i="200"/>
  <c r="P1320" i="200"/>
  <c r="K1320" i="200"/>
  <c r="J1320" i="200"/>
  <c r="H1320" i="200"/>
  <c r="BK1319" i="200"/>
  <c r="BO1319" i="200"/>
  <c r="BF1319" i="200"/>
  <c r="BC1319" i="200"/>
  <c r="BG1319" i="200"/>
  <c r="AX1319" i="200"/>
  <c r="AU1319" i="200"/>
  <c r="AY1319" i="200"/>
  <c r="AP1319" i="200"/>
  <c r="AM1319" i="200"/>
  <c r="AQ1319" i="200"/>
  <c r="AH1319" i="200"/>
  <c r="AE1319" i="200"/>
  <c r="AI1319" i="200"/>
  <c r="Z1319" i="200"/>
  <c r="W1319" i="200"/>
  <c r="AA1319" i="200"/>
  <c r="R1319" i="200"/>
  <c r="O1319" i="200"/>
  <c r="S1319" i="200"/>
  <c r="J1319" i="200"/>
  <c r="G1319" i="200"/>
  <c r="K1319" i="200"/>
  <c r="BL1318" i="200"/>
  <c r="BG1318" i="200"/>
  <c r="BF1318" i="200"/>
  <c r="BD1318" i="200"/>
  <c r="AY1318" i="200"/>
  <c r="AX1318" i="200"/>
  <c r="AV1318" i="200"/>
  <c r="AQ1318" i="200"/>
  <c r="AP1318" i="200"/>
  <c r="AN1318" i="200"/>
  <c r="AI1318" i="200"/>
  <c r="AH1318" i="200"/>
  <c r="AF1318" i="200"/>
  <c r="AA1318" i="200"/>
  <c r="Z1318" i="200"/>
  <c r="X1318" i="200"/>
  <c r="S1318" i="200"/>
  <c r="R1318" i="200"/>
  <c r="P1318" i="200"/>
  <c r="K1318" i="200"/>
  <c r="J1318" i="200"/>
  <c r="H1318" i="200"/>
  <c r="BL1317" i="200"/>
  <c r="BG1317" i="200"/>
  <c r="BF1317" i="200"/>
  <c r="BD1317" i="200"/>
  <c r="AY1317" i="200"/>
  <c r="AX1317" i="200"/>
  <c r="AV1317" i="200"/>
  <c r="AQ1317" i="200"/>
  <c r="AP1317" i="200"/>
  <c r="AN1317" i="200"/>
  <c r="AI1317" i="200"/>
  <c r="AH1317" i="200"/>
  <c r="AF1317" i="200"/>
  <c r="AA1317" i="200"/>
  <c r="Z1317" i="200"/>
  <c r="X1317" i="200"/>
  <c r="S1317" i="200"/>
  <c r="R1317" i="200"/>
  <c r="P1317" i="200"/>
  <c r="K1317" i="200"/>
  <c r="J1317" i="200"/>
  <c r="H1317" i="200"/>
  <c r="BL1316" i="200"/>
  <c r="BG1316" i="200"/>
  <c r="BF1316" i="200"/>
  <c r="BD1316" i="200"/>
  <c r="AY1316" i="200"/>
  <c r="AX1316" i="200"/>
  <c r="AV1316" i="200"/>
  <c r="AQ1316" i="200"/>
  <c r="AP1316" i="200"/>
  <c r="AN1316" i="200"/>
  <c r="AI1316" i="200"/>
  <c r="AH1316" i="200"/>
  <c r="AF1316" i="200"/>
  <c r="AA1316" i="200"/>
  <c r="Z1316" i="200"/>
  <c r="X1316" i="200"/>
  <c r="S1316" i="200"/>
  <c r="R1316" i="200"/>
  <c r="P1316" i="200"/>
  <c r="K1316" i="200"/>
  <c r="J1316" i="200"/>
  <c r="H1316" i="200"/>
  <c r="BL1315" i="200"/>
  <c r="BG1315" i="200"/>
  <c r="BF1315" i="200"/>
  <c r="BD1315" i="200"/>
  <c r="AY1315" i="200"/>
  <c r="AX1315" i="200"/>
  <c r="AV1315" i="200"/>
  <c r="AQ1315" i="200"/>
  <c r="AP1315" i="200"/>
  <c r="AN1315" i="200"/>
  <c r="AI1315" i="200"/>
  <c r="AH1315" i="200"/>
  <c r="AF1315" i="200"/>
  <c r="AA1315" i="200"/>
  <c r="Z1315" i="200"/>
  <c r="X1315" i="200"/>
  <c r="S1315" i="200"/>
  <c r="R1315" i="200"/>
  <c r="P1315" i="200"/>
  <c r="K1315" i="200"/>
  <c r="J1315" i="200"/>
  <c r="H1315" i="200"/>
  <c r="BL1314" i="200"/>
  <c r="BG1314" i="200"/>
  <c r="BF1314" i="200"/>
  <c r="BD1314" i="200"/>
  <c r="AY1314" i="200"/>
  <c r="AX1314" i="200"/>
  <c r="AV1314" i="200"/>
  <c r="AQ1314" i="200"/>
  <c r="AP1314" i="200"/>
  <c r="AN1314" i="200"/>
  <c r="AI1314" i="200"/>
  <c r="AH1314" i="200"/>
  <c r="AF1314" i="200"/>
  <c r="AA1314" i="200"/>
  <c r="Z1314" i="200"/>
  <c r="X1314" i="200"/>
  <c r="S1314" i="200"/>
  <c r="R1314" i="200"/>
  <c r="P1314" i="200"/>
  <c r="K1314" i="200"/>
  <c r="J1314" i="200"/>
  <c r="H1314" i="200"/>
  <c r="BL1313" i="200"/>
  <c r="BG1313" i="200"/>
  <c r="BF1313" i="200"/>
  <c r="BD1313" i="200"/>
  <c r="AY1313" i="200"/>
  <c r="AX1313" i="200"/>
  <c r="AV1313" i="200"/>
  <c r="AQ1313" i="200"/>
  <c r="AP1313" i="200"/>
  <c r="AN1313" i="200"/>
  <c r="AI1313" i="200"/>
  <c r="AH1313" i="200"/>
  <c r="AF1313" i="200"/>
  <c r="AA1313" i="200"/>
  <c r="Z1313" i="200"/>
  <c r="X1313" i="200"/>
  <c r="S1313" i="200"/>
  <c r="R1313" i="200"/>
  <c r="P1313" i="200"/>
  <c r="K1313" i="200"/>
  <c r="J1313" i="200"/>
  <c r="H1313" i="200"/>
  <c r="BL1312" i="200"/>
  <c r="BG1312" i="200"/>
  <c r="BF1312" i="200"/>
  <c r="BD1312" i="200"/>
  <c r="AY1312" i="200"/>
  <c r="AX1312" i="200"/>
  <c r="AV1312" i="200"/>
  <c r="AQ1312" i="200"/>
  <c r="AP1312" i="200"/>
  <c r="AN1312" i="200"/>
  <c r="AI1312" i="200"/>
  <c r="AH1312" i="200"/>
  <c r="AF1312" i="200"/>
  <c r="AA1312" i="200"/>
  <c r="Z1312" i="200"/>
  <c r="X1312" i="200"/>
  <c r="S1312" i="200"/>
  <c r="R1312" i="200"/>
  <c r="P1312" i="200"/>
  <c r="K1312" i="200"/>
  <c r="J1312" i="200"/>
  <c r="H1312" i="200"/>
  <c r="BL1311" i="200"/>
  <c r="BG1311" i="200"/>
  <c r="BF1311" i="200"/>
  <c r="BD1311" i="200"/>
  <c r="AY1311" i="200"/>
  <c r="AX1311" i="200"/>
  <c r="AV1311" i="200"/>
  <c r="AQ1311" i="200"/>
  <c r="AP1311" i="200"/>
  <c r="AN1311" i="200"/>
  <c r="AI1311" i="200"/>
  <c r="AH1311" i="200"/>
  <c r="AF1311" i="200"/>
  <c r="AA1311" i="200"/>
  <c r="Z1311" i="200"/>
  <c r="X1311" i="200"/>
  <c r="S1311" i="200"/>
  <c r="R1311" i="200"/>
  <c r="P1311" i="200"/>
  <c r="K1311" i="200"/>
  <c r="J1311" i="200"/>
  <c r="H1311" i="200"/>
  <c r="BL1310" i="200"/>
  <c r="BG1310" i="200"/>
  <c r="BF1310" i="200"/>
  <c r="BD1310" i="200"/>
  <c r="AY1310" i="200"/>
  <c r="AX1310" i="200"/>
  <c r="AV1310" i="200"/>
  <c r="AQ1310" i="200"/>
  <c r="AP1310" i="200"/>
  <c r="AN1310" i="200"/>
  <c r="AI1310" i="200"/>
  <c r="AH1310" i="200"/>
  <c r="AF1310" i="200"/>
  <c r="AA1310" i="200"/>
  <c r="Z1310" i="200"/>
  <c r="X1310" i="200"/>
  <c r="S1310" i="200"/>
  <c r="R1310" i="200"/>
  <c r="P1310" i="200"/>
  <c r="K1310" i="200"/>
  <c r="J1310" i="200"/>
  <c r="H1310" i="200"/>
  <c r="BL1309" i="200"/>
  <c r="BG1309" i="200"/>
  <c r="BF1309" i="200"/>
  <c r="BD1309" i="200"/>
  <c r="AY1309" i="200"/>
  <c r="AX1309" i="200"/>
  <c r="AV1309" i="200"/>
  <c r="AQ1309" i="200"/>
  <c r="AP1309" i="200"/>
  <c r="AN1309" i="200"/>
  <c r="AI1309" i="200"/>
  <c r="AH1309" i="200"/>
  <c r="AF1309" i="200"/>
  <c r="AA1309" i="200"/>
  <c r="Z1309" i="200"/>
  <c r="X1309" i="200"/>
  <c r="S1309" i="200"/>
  <c r="R1309" i="200"/>
  <c r="P1309" i="200"/>
  <c r="K1309" i="200"/>
  <c r="J1309" i="200"/>
  <c r="H1309" i="200"/>
  <c r="BL1308" i="200"/>
  <c r="BG1308" i="200"/>
  <c r="BF1308" i="200"/>
  <c r="BD1308" i="200"/>
  <c r="AY1308" i="200"/>
  <c r="AX1308" i="200"/>
  <c r="AV1308" i="200"/>
  <c r="AQ1308" i="200"/>
  <c r="AP1308" i="200"/>
  <c r="AN1308" i="200"/>
  <c r="AI1308" i="200"/>
  <c r="AH1308" i="200"/>
  <c r="AF1308" i="200"/>
  <c r="AA1308" i="200"/>
  <c r="Z1308" i="200"/>
  <c r="X1308" i="200"/>
  <c r="S1308" i="200"/>
  <c r="R1308" i="200"/>
  <c r="P1308" i="200"/>
  <c r="K1308" i="200"/>
  <c r="J1308" i="200"/>
  <c r="H1308" i="200"/>
  <c r="BL1307" i="200"/>
  <c r="BG1307" i="200"/>
  <c r="BF1307" i="200"/>
  <c r="BD1307" i="200"/>
  <c r="AY1307" i="200"/>
  <c r="AX1307" i="200"/>
  <c r="AV1307" i="200"/>
  <c r="AQ1307" i="200"/>
  <c r="AP1307" i="200"/>
  <c r="AN1307" i="200"/>
  <c r="AI1307" i="200"/>
  <c r="AH1307" i="200"/>
  <c r="AF1307" i="200"/>
  <c r="AA1307" i="200"/>
  <c r="Z1307" i="200"/>
  <c r="X1307" i="200"/>
  <c r="S1307" i="200"/>
  <c r="R1307" i="200"/>
  <c r="P1307" i="200"/>
  <c r="K1307" i="200"/>
  <c r="J1307" i="200"/>
  <c r="H1307" i="200"/>
  <c r="BL1306" i="200"/>
  <c r="BG1306" i="200"/>
  <c r="BF1306" i="200"/>
  <c r="BD1306" i="200"/>
  <c r="AY1306" i="200"/>
  <c r="AX1306" i="200"/>
  <c r="AV1306" i="200"/>
  <c r="AQ1306" i="200"/>
  <c r="AP1306" i="200"/>
  <c r="AN1306" i="200"/>
  <c r="AI1306" i="200"/>
  <c r="AH1306" i="200"/>
  <c r="AF1306" i="200"/>
  <c r="AA1306" i="200"/>
  <c r="Z1306" i="200"/>
  <c r="X1306" i="200"/>
  <c r="S1306" i="200"/>
  <c r="R1306" i="200"/>
  <c r="P1306" i="200"/>
  <c r="K1306" i="200"/>
  <c r="J1306" i="200"/>
  <c r="H1306" i="200"/>
  <c r="BL1305" i="200"/>
  <c r="BG1305" i="200"/>
  <c r="BF1305" i="200"/>
  <c r="BD1305" i="200"/>
  <c r="AY1305" i="200"/>
  <c r="AX1305" i="200"/>
  <c r="AV1305" i="200"/>
  <c r="AQ1305" i="200"/>
  <c r="AP1305" i="200"/>
  <c r="AN1305" i="200"/>
  <c r="AI1305" i="200"/>
  <c r="AH1305" i="200"/>
  <c r="AF1305" i="200"/>
  <c r="AA1305" i="200"/>
  <c r="Z1305" i="200"/>
  <c r="X1305" i="200"/>
  <c r="S1305" i="200"/>
  <c r="R1305" i="200"/>
  <c r="P1305" i="200"/>
  <c r="K1305" i="200"/>
  <c r="J1305" i="200"/>
  <c r="H1305" i="200"/>
  <c r="BL1303" i="200"/>
  <c r="BG1303" i="200"/>
  <c r="BF1303" i="200"/>
  <c r="BD1303" i="200"/>
  <c r="AY1303" i="200"/>
  <c r="AX1303" i="200"/>
  <c r="AV1303" i="200"/>
  <c r="AQ1303" i="200"/>
  <c r="AP1303" i="200"/>
  <c r="AN1303" i="200"/>
  <c r="AI1303" i="200"/>
  <c r="AH1303" i="200"/>
  <c r="AF1303" i="200"/>
  <c r="AA1303" i="200"/>
  <c r="Z1303" i="200"/>
  <c r="X1303" i="200"/>
  <c r="S1303" i="200"/>
  <c r="R1303" i="200"/>
  <c r="P1303" i="200"/>
  <c r="K1303" i="200"/>
  <c r="J1303" i="200"/>
  <c r="H1303" i="200"/>
  <c r="BL1302" i="200"/>
  <c r="BG1302" i="200"/>
  <c r="BF1302" i="200"/>
  <c r="BD1302" i="200"/>
  <c r="AY1302" i="200"/>
  <c r="AX1302" i="200"/>
  <c r="AV1302" i="200"/>
  <c r="AQ1302" i="200"/>
  <c r="AP1302" i="200"/>
  <c r="AN1302" i="200"/>
  <c r="AI1302" i="200"/>
  <c r="AH1302" i="200"/>
  <c r="AF1302" i="200"/>
  <c r="AA1302" i="200"/>
  <c r="Z1302" i="200"/>
  <c r="X1302" i="200"/>
  <c r="S1302" i="200"/>
  <c r="R1302" i="200"/>
  <c r="P1302" i="200"/>
  <c r="K1302" i="200"/>
  <c r="J1302" i="200"/>
  <c r="H1302" i="200"/>
  <c r="BN1301" i="200"/>
  <c r="BK1301" i="200"/>
  <c r="BO1301" i="200"/>
  <c r="BF1301" i="200"/>
  <c r="BC1301" i="200"/>
  <c r="BG1301" i="200"/>
  <c r="AX1301" i="200"/>
  <c r="AU1301" i="200"/>
  <c r="AY1301" i="200"/>
  <c r="AP1301" i="200"/>
  <c r="AM1301" i="200"/>
  <c r="AN1301" i="200"/>
  <c r="AH1301" i="200"/>
  <c r="AE1301" i="200"/>
  <c r="AI1301" i="200"/>
  <c r="Z1301" i="200"/>
  <c r="W1301" i="200"/>
  <c r="AA1301" i="200"/>
  <c r="R1301" i="200"/>
  <c r="O1301" i="200"/>
  <c r="S1301" i="200"/>
  <c r="J1301" i="200"/>
  <c r="G1301" i="200"/>
  <c r="H1301" i="200"/>
  <c r="BO1300" i="200"/>
  <c r="BN1300" i="200"/>
  <c r="BL1300" i="200"/>
  <c r="BG1300" i="200"/>
  <c r="BF1300" i="200"/>
  <c r="BD1300" i="200"/>
  <c r="AY1300" i="200"/>
  <c r="AX1300" i="200"/>
  <c r="AV1300" i="200"/>
  <c r="AQ1300" i="200"/>
  <c r="AP1300" i="200"/>
  <c r="AN1300" i="200"/>
  <c r="AI1300" i="200"/>
  <c r="AH1300" i="200"/>
  <c r="AF1300" i="200"/>
  <c r="AA1300" i="200"/>
  <c r="Z1300" i="200"/>
  <c r="X1300" i="200"/>
  <c r="S1300" i="200"/>
  <c r="R1300" i="200"/>
  <c r="P1300" i="200"/>
  <c r="K1300" i="200"/>
  <c r="J1300" i="200"/>
  <c r="H1300" i="200"/>
  <c r="BO1299" i="200"/>
  <c r="BN1299" i="200"/>
  <c r="BL1299" i="200"/>
  <c r="BG1299" i="200"/>
  <c r="BF1299" i="200"/>
  <c r="BD1299" i="200"/>
  <c r="AY1299" i="200"/>
  <c r="AX1299" i="200"/>
  <c r="AV1299" i="200"/>
  <c r="AQ1299" i="200"/>
  <c r="AP1299" i="200"/>
  <c r="AN1299" i="200"/>
  <c r="AI1299" i="200"/>
  <c r="AH1299" i="200"/>
  <c r="AF1299" i="200"/>
  <c r="AA1299" i="200"/>
  <c r="Z1299" i="200"/>
  <c r="X1299" i="200"/>
  <c r="S1299" i="200"/>
  <c r="R1299" i="200"/>
  <c r="P1299" i="200"/>
  <c r="K1299" i="200"/>
  <c r="J1299" i="200"/>
  <c r="H1299" i="200"/>
  <c r="BO1298" i="200"/>
  <c r="BN1298" i="200"/>
  <c r="BL1298" i="200"/>
  <c r="BG1298" i="200"/>
  <c r="BF1298" i="200"/>
  <c r="BD1298" i="200"/>
  <c r="AY1298" i="200"/>
  <c r="AX1298" i="200"/>
  <c r="AV1298" i="200"/>
  <c r="AQ1298" i="200"/>
  <c r="AP1298" i="200"/>
  <c r="AN1298" i="200"/>
  <c r="AI1298" i="200"/>
  <c r="AH1298" i="200"/>
  <c r="AF1298" i="200"/>
  <c r="AA1298" i="200"/>
  <c r="Z1298" i="200"/>
  <c r="X1298" i="200"/>
  <c r="S1298" i="200"/>
  <c r="R1298" i="200"/>
  <c r="P1298" i="200"/>
  <c r="K1298" i="200"/>
  <c r="J1298" i="200"/>
  <c r="H1298" i="200"/>
  <c r="BO1297" i="200"/>
  <c r="BN1297" i="200"/>
  <c r="BL1297" i="200"/>
  <c r="BG1297" i="200"/>
  <c r="BF1297" i="200"/>
  <c r="BD1297" i="200"/>
  <c r="AY1297" i="200"/>
  <c r="AX1297" i="200"/>
  <c r="AV1297" i="200"/>
  <c r="AQ1297" i="200"/>
  <c r="AP1297" i="200"/>
  <c r="AN1297" i="200"/>
  <c r="AI1297" i="200"/>
  <c r="AH1297" i="200"/>
  <c r="AF1297" i="200"/>
  <c r="AA1297" i="200"/>
  <c r="Z1297" i="200"/>
  <c r="X1297" i="200"/>
  <c r="S1297" i="200"/>
  <c r="R1297" i="200"/>
  <c r="P1297" i="200"/>
  <c r="K1297" i="200"/>
  <c r="J1297" i="200"/>
  <c r="H1297" i="200"/>
  <c r="BO1296" i="200"/>
  <c r="BN1296" i="200"/>
  <c r="BL1296" i="200"/>
  <c r="BG1296" i="200"/>
  <c r="BF1296" i="200"/>
  <c r="BD1296" i="200"/>
  <c r="AY1296" i="200"/>
  <c r="AX1296" i="200"/>
  <c r="AV1296" i="200"/>
  <c r="AQ1296" i="200"/>
  <c r="AP1296" i="200"/>
  <c r="AN1296" i="200"/>
  <c r="AI1296" i="200"/>
  <c r="AH1296" i="200"/>
  <c r="AF1296" i="200"/>
  <c r="AA1296" i="200"/>
  <c r="Z1296" i="200"/>
  <c r="X1296" i="200"/>
  <c r="S1296" i="200"/>
  <c r="R1296" i="200"/>
  <c r="P1296" i="200"/>
  <c r="K1296" i="200"/>
  <c r="J1296" i="200"/>
  <c r="H1296" i="200"/>
  <c r="BO1295" i="200"/>
  <c r="BN1295" i="200"/>
  <c r="BL1295" i="200"/>
  <c r="BG1295" i="200"/>
  <c r="BF1295" i="200"/>
  <c r="BD1295" i="200"/>
  <c r="AY1295" i="200"/>
  <c r="AX1295" i="200"/>
  <c r="AV1295" i="200"/>
  <c r="AQ1295" i="200"/>
  <c r="AP1295" i="200"/>
  <c r="AN1295" i="200"/>
  <c r="AI1295" i="200"/>
  <c r="AH1295" i="200"/>
  <c r="AF1295" i="200"/>
  <c r="AA1295" i="200"/>
  <c r="Z1295" i="200"/>
  <c r="X1295" i="200"/>
  <c r="S1295" i="200"/>
  <c r="R1295" i="200"/>
  <c r="P1295" i="200"/>
  <c r="K1295" i="200"/>
  <c r="J1295" i="200"/>
  <c r="H1295" i="200"/>
  <c r="BO1294" i="200"/>
  <c r="BN1294" i="200"/>
  <c r="BL1294" i="200"/>
  <c r="BG1294" i="200"/>
  <c r="BF1294" i="200"/>
  <c r="BD1294" i="200"/>
  <c r="AY1294" i="200"/>
  <c r="AX1294" i="200"/>
  <c r="AV1294" i="200"/>
  <c r="AQ1294" i="200"/>
  <c r="AP1294" i="200"/>
  <c r="AN1294" i="200"/>
  <c r="AI1294" i="200"/>
  <c r="AH1294" i="200"/>
  <c r="AF1294" i="200"/>
  <c r="AA1294" i="200"/>
  <c r="Z1294" i="200"/>
  <c r="X1294" i="200"/>
  <c r="S1294" i="200"/>
  <c r="R1294" i="200"/>
  <c r="P1294" i="200"/>
  <c r="K1294" i="200"/>
  <c r="J1294" i="200"/>
  <c r="H1294" i="200"/>
  <c r="BO1293" i="200"/>
  <c r="BN1293" i="200"/>
  <c r="BL1293" i="200"/>
  <c r="BG1293" i="200"/>
  <c r="BF1293" i="200"/>
  <c r="BD1293" i="200"/>
  <c r="AY1293" i="200"/>
  <c r="AX1293" i="200"/>
  <c r="AV1293" i="200"/>
  <c r="AQ1293" i="200"/>
  <c r="AP1293" i="200"/>
  <c r="AN1293" i="200"/>
  <c r="AI1293" i="200"/>
  <c r="AH1293" i="200"/>
  <c r="AF1293" i="200"/>
  <c r="AA1293" i="200"/>
  <c r="Z1293" i="200"/>
  <c r="X1293" i="200"/>
  <c r="S1293" i="200"/>
  <c r="R1293" i="200"/>
  <c r="P1293" i="200"/>
  <c r="K1293" i="200"/>
  <c r="J1293" i="200"/>
  <c r="H1293" i="200"/>
  <c r="BO1292" i="200"/>
  <c r="BN1292" i="200"/>
  <c r="BL1292" i="200"/>
  <c r="BG1292" i="200"/>
  <c r="BF1292" i="200"/>
  <c r="BD1292" i="200"/>
  <c r="AY1292" i="200"/>
  <c r="AX1292" i="200"/>
  <c r="AV1292" i="200"/>
  <c r="AQ1292" i="200"/>
  <c r="AP1292" i="200"/>
  <c r="AN1292" i="200"/>
  <c r="AI1292" i="200"/>
  <c r="AH1292" i="200"/>
  <c r="AF1292" i="200"/>
  <c r="AA1292" i="200"/>
  <c r="Z1292" i="200"/>
  <c r="X1292" i="200"/>
  <c r="S1292" i="200"/>
  <c r="R1292" i="200"/>
  <c r="P1292" i="200"/>
  <c r="K1292" i="200"/>
  <c r="J1292" i="200"/>
  <c r="H1292" i="200"/>
  <c r="BO1291" i="200"/>
  <c r="BN1291" i="200"/>
  <c r="BL1291" i="200"/>
  <c r="BG1291" i="200"/>
  <c r="BF1291" i="200"/>
  <c r="BD1291" i="200"/>
  <c r="AY1291" i="200"/>
  <c r="AX1291" i="200"/>
  <c r="AV1291" i="200"/>
  <c r="AQ1291" i="200"/>
  <c r="AP1291" i="200"/>
  <c r="AN1291" i="200"/>
  <c r="AI1291" i="200"/>
  <c r="AH1291" i="200"/>
  <c r="AF1291" i="200"/>
  <c r="AA1291" i="200"/>
  <c r="Z1291" i="200"/>
  <c r="X1291" i="200"/>
  <c r="S1291" i="200"/>
  <c r="R1291" i="200"/>
  <c r="P1291" i="200"/>
  <c r="K1291" i="200"/>
  <c r="J1291" i="200"/>
  <c r="H1291" i="200"/>
  <c r="BO1290" i="200"/>
  <c r="BN1290" i="200"/>
  <c r="BL1290" i="200"/>
  <c r="BG1290" i="200"/>
  <c r="BF1290" i="200"/>
  <c r="BD1290" i="200"/>
  <c r="AY1290" i="200"/>
  <c r="AX1290" i="200"/>
  <c r="AV1290" i="200"/>
  <c r="AQ1290" i="200"/>
  <c r="AP1290" i="200"/>
  <c r="AN1290" i="200"/>
  <c r="AI1290" i="200"/>
  <c r="AH1290" i="200"/>
  <c r="AF1290" i="200"/>
  <c r="AA1290" i="200"/>
  <c r="Z1290" i="200"/>
  <c r="X1290" i="200"/>
  <c r="S1290" i="200"/>
  <c r="R1290" i="200"/>
  <c r="P1290" i="200"/>
  <c r="K1290" i="200"/>
  <c r="J1290" i="200"/>
  <c r="H1290" i="200"/>
  <c r="BO1289" i="200"/>
  <c r="BL1289" i="200"/>
  <c r="BG1289" i="200"/>
  <c r="BF1289" i="200"/>
  <c r="BD1289" i="200"/>
  <c r="AY1289" i="200"/>
  <c r="AX1289" i="200"/>
  <c r="AV1289" i="200"/>
  <c r="AQ1289" i="200"/>
  <c r="AP1289" i="200"/>
  <c r="AN1289" i="200"/>
  <c r="AI1289" i="200"/>
  <c r="AH1289" i="200"/>
  <c r="AF1289" i="200"/>
  <c r="AA1289" i="200"/>
  <c r="Z1289" i="200"/>
  <c r="X1289" i="200"/>
  <c r="S1289" i="200"/>
  <c r="R1289" i="200"/>
  <c r="P1289" i="200"/>
  <c r="K1289" i="200"/>
  <c r="J1289" i="200"/>
  <c r="H1289" i="200"/>
  <c r="BO1288" i="200"/>
  <c r="BN1288" i="200"/>
  <c r="BL1288" i="200"/>
  <c r="BG1288" i="200"/>
  <c r="BF1288" i="200"/>
  <c r="BD1288" i="200"/>
  <c r="AY1288" i="200"/>
  <c r="AX1288" i="200"/>
  <c r="AV1288" i="200"/>
  <c r="AQ1288" i="200"/>
  <c r="AP1288" i="200"/>
  <c r="AN1288" i="200"/>
  <c r="AI1288" i="200"/>
  <c r="AH1288" i="200"/>
  <c r="AF1288" i="200"/>
  <c r="AA1288" i="200"/>
  <c r="Z1288" i="200"/>
  <c r="X1288" i="200"/>
  <c r="S1288" i="200"/>
  <c r="R1288" i="200"/>
  <c r="P1288" i="200"/>
  <c r="K1288" i="200"/>
  <c r="J1288" i="200"/>
  <c r="H1288" i="200"/>
  <c r="BO1287" i="200"/>
  <c r="BN1287" i="200"/>
  <c r="BL1287" i="200"/>
  <c r="BG1287" i="200"/>
  <c r="BF1287" i="200"/>
  <c r="BD1287" i="200"/>
  <c r="AY1287" i="200"/>
  <c r="AX1287" i="200"/>
  <c r="AV1287" i="200"/>
  <c r="AQ1287" i="200"/>
  <c r="AP1287" i="200"/>
  <c r="AN1287" i="200"/>
  <c r="AI1287" i="200"/>
  <c r="AH1287" i="200"/>
  <c r="AF1287" i="200"/>
  <c r="AA1287" i="200"/>
  <c r="Z1287" i="200"/>
  <c r="X1287" i="200"/>
  <c r="S1287" i="200"/>
  <c r="R1287" i="200"/>
  <c r="P1287" i="200"/>
  <c r="K1287" i="200"/>
  <c r="J1287" i="200"/>
  <c r="H1287" i="200"/>
  <c r="BO1285" i="200"/>
  <c r="BN1285" i="200"/>
  <c r="BL1285" i="200"/>
  <c r="BG1285" i="200"/>
  <c r="BF1285" i="200"/>
  <c r="BD1285" i="200"/>
  <c r="AY1285" i="200"/>
  <c r="AX1285" i="200"/>
  <c r="AV1285" i="200"/>
  <c r="AQ1285" i="200"/>
  <c r="AP1285" i="200"/>
  <c r="AN1285" i="200"/>
  <c r="AI1285" i="200"/>
  <c r="AH1285" i="200"/>
  <c r="AF1285" i="200"/>
  <c r="AA1285" i="200"/>
  <c r="Z1285" i="200"/>
  <c r="X1285" i="200"/>
  <c r="S1285" i="200"/>
  <c r="R1285" i="200"/>
  <c r="P1285" i="200"/>
  <c r="K1285" i="200"/>
  <c r="J1285" i="200"/>
  <c r="H1285" i="200"/>
  <c r="BO1284" i="200"/>
  <c r="BN1284" i="200"/>
  <c r="BL1284" i="200"/>
  <c r="BG1284" i="200"/>
  <c r="BF1284" i="200"/>
  <c r="BD1284" i="200"/>
  <c r="AY1284" i="200"/>
  <c r="AX1284" i="200"/>
  <c r="AV1284" i="200"/>
  <c r="AQ1284" i="200"/>
  <c r="AP1284" i="200"/>
  <c r="AN1284" i="200"/>
  <c r="AI1284" i="200"/>
  <c r="AH1284" i="200"/>
  <c r="AF1284" i="200"/>
  <c r="AA1284" i="200"/>
  <c r="Z1284" i="200"/>
  <c r="X1284" i="200"/>
  <c r="S1284" i="200"/>
  <c r="R1284" i="200"/>
  <c r="P1284" i="200"/>
  <c r="K1284" i="200"/>
  <c r="J1284" i="200"/>
  <c r="H1284" i="200"/>
  <c r="BN1283" i="200"/>
  <c r="BK1283" i="200"/>
  <c r="BO1283" i="200"/>
  <c r="BF1283" i="200"/>
  <c r="BC1283" i="200"/>
  <c r="BG1283" i="200"/>
  <c r="AX1283" i="200"/>
  <c r="AU1283" i="200"/>
  <c r="AY1283" i="200"/>
  <c r="AP1283" i="200"/>
  <c r="AM1283" i="200"/>
  <c r="AQ1283" i="200"/>
  <c r="AH1283" i="200"/>
  <c r="AE1283" i="200"/>
  <c r="AI1283" i="200"/>
  <c r="Z1283" i="200"/>
  <c r="W1283" i="200"/>
  <c r="AA1283" i="200"/>
  <c r="R1283" i="200"/>
  <c r="O1283" i="200"/>
  <c r="P1283" i="200"/>
  <c r="J1283" i="200"/>
  <c r="G1283" i="200"/>
  <c r="K1283" i="200"/>
  <c r="BO1282" i="200"/>
  <c r="BN1282" i="200"/>
  <c r="BL1282" i="200"/>
  <c r="BG1282" i="200"/>
  <c r="BF1282" i="200"/>
  <c r="BD1282" i="200"/>
  <c r="AY1282" i="200"/>
  <c r="AX1282" i="200"/>
  <c r="AV1282" i="200"/>
  <c r="AQ1282" i="200"/>
  <c r="AP1282" i="200"/>
  <c r="AN1282" i="200"/>
  <c r="AI1282" i="200"/>
  <c r="AH1282" i="200"/>
  <c r="AF1282" i="200"/>
  <c r="AA1282" i="200"/>
  <c r="Z1282" i="200"/>
  <c r="X1282" i="200"/>
  <c r="S1282" i="200"/>
  <c r="R1282" i="200"/>
  <c r="P1282" i="200"/>
  <c r="K1282" i="200"/>
  <c r="J1282" i="200"/>
  <c r="H1282" i="200"/>
  <c r="BO1281" i="200"/>
  <c r="BN1281" i="200"/>
  <c r="BL1281" i="200"/>
  <c r="BG1281" i="200"/>
  <c r="BF1281" i="200"/>
  <c r="BD1281" i="200"/>
  <c r="AY1281" i="200"/>
  <c r="AX1281" i="200"/>
  <c r="AV1281" i="200"/>
  <c r="AQ1281" i="200"/>
  <c r="AP1281" i="200"/>
  <c r="AN1281" i="200"/>
  <c r="AI1281" i="200"/>
  <c r="AH1281" i="200"/>
  <c r="AF1281" i="200"/>
  <c r="AA1281" i="200"/>
  <c r="Z1281" i="200"/>
  <c r="X1281" i="200"/>
  <c r="S1281" i="200"/>
  <c r="R1281" i="200"/>
  <c r="P1281" i="200"/>
  <c r="K1281" i="200"/>
  <c r="J1281" i="200"/>
  <c r="H1281" i="200"/>
  <c r="BO1280" i="200"/>
  <c r="BN1280" i="200"/>
  <c r="BL1280" i="200"/>
  <c r="BG1280" i="200"/>
  <c r="BF1280" i="200"/>
  <c r="BD1280" i="200"/>
  <c r="AY1280" i="200"/>
  <c r="AX1280" i="200"/>
  <c r="AV1280" i="200"/>
  <c r="AQ1280" i="200"/>
  <c r="AP1280" i="200"/>
  <c r="AN1280" i="200"/>
  <c r="AI1280" i="200"/>
  <c r="AH1280" i="200"/>
  <c r="AF1280" i="200"/>
  <c r="AA1280" i="200"/>
  <c r="Z1280" i="200"/>
  <c r="X1280" i="200"/>
  <c r="S1280" i="200"/>
  <c r="R1280" i="200"/>
  <c r="P1280" i="200"/>
  <c r="K1280" i="200"/>
  <c r="J1280" i="200"/>
  <c r="H1280" i="200"/>
  <c r="BO1279" i="200"/>
  <c r="BN1279" i="200"/>
  <c r="BL1279" i="200"/>
  <c r="BG1279" i="200"/>
  <c r="BF1279" i="200"/>
  <c r="BD1279" i="200"/>
  <c r="AY1279" i="200"/>
  <c r="AX1279" i="200"/>
  <c r="AV1279" i="200"/>
  <c r="AQ1279" i="200"/>
  <c r="AP1279" i="200"/>
  <c r="AN1279" i="200"/>
  <c r="AI1279" i="200"/>
  <c r="AH1279" i="200"/>
  <c r="AF1279" i="200"/>
  <c r="AA1279" i="200"/>
  <c r="Z1279" i="200"/>
  <c r="X1279" i="200"/>
  <c r="S1279" i="200"/>
  <c r="R1279" i="200"/>
  <c r="P1279" i="200"/>
  <c r="K1279" i="200"/>
  <c r="J1279" i="200"/>
  <c r="H1279" i="200"/>
  <c r="BO1278" i="200"/>
  <c r="BN1278" i="200"/>
  <c r="BL1278" i="200"/>
  <c r="BG1278" i="200"/>
  <c r="BF1278" i="200"/>
  <c r="BD1278" i="200"/>
  <c r="AY1278" i="200"/>
  <c r="AX1278" i="200"/>
  <c r="AV1278" i="200"/>
  <c r="AQ1278" i="200"/>
  <c r="AP1278" i="200"/>
  <c r="AN1278" i="200"/>
  <c r="AI1278" i="200"/>
  <c r="AH1278" i="200"/>
  <c r="AF1278" i="200"/>
  <c r="AA1278" i="200"/>
  <c r="Z1278" i="200"/>
  <c r="X1278" i="200"/>
  <c r="S1278" i="200"/>
  <c r="R1278" i="200"/>
  <c r="P1278" i="200"/>
  <c r="K1278" i="200"/>
  <c r="J1278" i="200"/>
  <c r="H1278" i="200"/>
  <c r="BO1277" i="200"/>
  <c r="BN1277" i="200"/>
  <c r="BL1277" i="200"/>
  <c r="BG1277" i="200"/>
  <c r="BF1277" i="200"/>
  <c r="BD1277" i="200"/>
  <c r="AY1277" i="200"/>
  <c r="AX1277" i="200"/>
  <c r="AV1277" i="200"/>
  <c r="AQ1277" i="200"/>
  <c r="AP1277" i="200"/>
  <c r="AN1277" i="200"/>
  <c r="AI1277" i="200"/>
  <c r="AH1277" i="200"/>
  <c r="AF1277" i="200"/>
  <c r="AA1277" i="200"/>
  <c r="Z1277" i="200"/>
  <c r="X1277" i="200"/>
  <c r="S1277" i="200"/>
  <c r="R1277" i="200"/>
  <c r="P1277" i="200"/>
  <c r="K1277" i="200"/>
  <c r="J1277" i="200"/>
  <c r="H1277" i="200"/>
  <c r="BO1276" i="200"/>
  <c r="BN1276" i="200"/>
  <c r="BL1276" i="200"/>
  <c r="BG1276" i="200"/>
  <c r="BF1276" i="200"/>
  <c r="BD1276" i="200"/>
  <c r="AY1276" i="200"/>
  <c r="AX1276" i="200"/>
  <c r="AV1276" i="200"/>
  <c r="AQ1276" i="200"/>
  <c r="AP1276" i="200"/>
  <c r="AN1276" i="200"/>
  <c r="AI1276" i="200"/>
  <c r="AH1276" i="200"/>
  <c r="AF1276" i="200"/>
  <c r="AA1276" i="200"/>
  <c r="Z1276" i="200"/>
  <c r="X1276" i="200"/>
  <c r="S1276" i="200"/>
  <c r="R1276" i="200"/>
  <c r="P1276" i="200"/>
  <c r="K1276" i="200"/>
  <c r="J1276" i="200"/>
  <c r="H1276" i="200"/>
  <c r="BO1275" i="200"/>
  <c r="BN1275" i="200"/>
  <c r="BL1275" i="200"/>
  <c r="BG1275" i="200"/>
  <c r="BF1275" i="200"/>
  <c r="BD1275" i="200"/>
  <c r="AY1275" i="200"/>
  <c r="AX1275" i="200"/>
  <c r="AV1275" i="200"/>
  <c r="AQ1275" i="200"/>
  <c r="AP1275" i="200"/>
  <c r="AN1275" i="200"/>
  <c r="AI1275" i="200"/>
  <c r="AH1275" i="200"/>
  <c r="AF1275" i="200"/>
  <c r="AA1275" i="200"/>
  <c r="Z1275" i="200"/>
  <c r="X1275" i="200"/>
  <c r="S1275" i="200"/>
  <c r="R1275" i="200"/>
  <c r="P1275" i="200"/>
  <c r="K1275" i="200"/>
  <c r="J1275" i="200"/>
  <c r="H1275" i="200"/>
  <c r="BO1274" i="200"/>
  <c r="BN1274" i="200"/>
  <c r="BL1274" i="200"/>
  <c r="BG1274" i="200"/>
  <c r="BF1274" i="200"/>
  <c r="BD1274" i="200"/>
  <c r="AY1274" i="200"/>
  <c r="AX1274" i="200"/>
  <c r="AV1274" i="200"/>
  <c r="AQ1274" i="200"/>
  <c r="AP1274" i="200"/>
  <c r="AN1274" i="200"/>
  <c r="AI1274" i="200"/>
  <c r="AH1274" i="200"/>
  <c r="AF1274" i="200"/>
  <c r="AA1274" i="200"/>
  <c r="Z1274" i="200"/>
  <c r="X1274" i="200"/>
  <c r="S1274" i="200"/>
  <c r="R1274" i="200"/>
  <c r="P1274" i="200"/>
  <c r="K1274" i="200"/>
  <c r="J1274" i="200"/>
  <c r="H1274" i="200"/>
  <c r="BO1273" i="200"/>
  <c r="BN1273" i="200"/>
  <c r="BL1273" i="200"/>
  <c r="BG1273" i="200"/>
  <c r="BF1273" i="200"/>
  <c r="BD1273" i="200"/>
  <c r="AY1273" i="200"/>
  <c r="AX1273" i="200"/>
  <c r="AV1273" i="200"/>
  <c r="AQ1273" i="200"/>
  <c r="AP1273" i="200"/>
  <c r="AN1273" i="200"/>
  <c r="AI1273" i="200"/>
  <c r="AH1273" i="200"/>
  <c r="AF1273" i="200"/>
  <c r="AA1273" i="200"/>
  <c r="Z1273" i="200"/>
  <c r="X1273" i="200"/>
  <c r="S1273" i="200"/>
  <c r="R1273" i="200"/>
  <c r="P1273" i="200"/>
  <c r="K1273" i="200"/>
  <c r="J1273" i="200"/>
  <c r="H1273" i="200"/>
  <c r="BO1272" i="200"/>
  <c r="BN1272" i="200"/>
  <c r="BL1272" i="200"/>
  <c r="BG1272" i="200"/>
  <c r="BF1272" i="200"/>
  <c r="BD1272" i="200"/>
  <c r="AY1272" i="200"/>
  <c r="AX1272" i="200"/>
  <c r="AV1272" i="200"/>
  <c r="AQ1272" i="200"/>
  <c r="AP1272" i="200"/>
  <c r="AN1272" i="200"/>
  <c r="AI1272" i="200"/>
  <c r="AH1272" i="200"/>
  <c r="AF1272" i="200"/>
  <c r="AA1272" i="200"/>
  <c r="Z1272" i="200"/>
  <c r="X1272" i="200"/>
  <c r="S1272" i="200"/>
  <c r="R1272" i="200"/>
  <c r="P1272" i="200"/>
  <c r="K1272" i="200"/>
  <c r="J1272" i="200"/>
  <c r="H1272" i="200"/>
  <c r="BO1271" i="200"/>
  <c r="BN1271" i="200"/>
  <c r="BL1271" i="200"/>
  <c r="BG1271" i="200"/>
  <c r="BF1271" i="200"/>
  <c r="BD1271" i="200"/>
  <c r="AY1271" i="200"/>
  <c r="AX1271" i="200"/>
  <c r="AV1271" i="200"/>
  <c r="AQ1271" i="200"/>
  <c r="AP1271" i="200"/>
  <c r="AN1271" i="200"/>
  <c r="AI1271" i="200"/>
  <c r="AH1271" i="200"/>
  <c r="AF1271" i="200"/>
  <c r="AA1271" i="200"/>
  <c r="Z1271" i="200"/>
  <c r="X1271" i="200"/>
  <c r="S1271" i="200"/>
  <c r="R1271" i="200"/>
  <c r="P1271" i="200"/>
  <c r="K1271" i="200"/>
  <c r="J1271" i="200"/>
  <c r="H1271" i="200"/>
  <c r="BO1270" i="200"/>
  <c r="BN1270" i="200"/>
  <c r="BL1270" i="200"/>
  <c r="BG1270" i="200"/>
  <c r="BF1270" i="200"/>
  <c r="BD1270" i="200"/>
  <c r="AY1270" i="200"/>
  <c r="AX1270" i="200"/>
  <c r="AV1270" i="200"/>
  <c r="AQ1270" i="200"/>
  <c r="AP1270" i="200"/>
  <c r="AN1270" i="200"/>
  <c r="AI1270" i="200"/>
  <c r="AH1270" i="200"/>
  <c r="AF1270" i="200"/>
  <c r="AA1270" i="200"/>
  <c r="Z1270" i="200"/>
  <c r="X1270" i="200"/>
  <c r="S1270" i="200"/>
  <c r="R1270" i="200"/>
  <c r="P1270" i="200"/>
  <c r="K1270" i="200"/>
  <c r="J1270" i="200"/>
  <c r="H1270" i="200"/>
  <c r="BO1269" i="200"/>
  <c r="BN1269" i="200"/>
  <c r="BL1269" i="200"/>
  <c r="BG1269" i="200"/>
  <c r="BF1269" i="200"/>
  <c r="BD1269" i="200"/>
  <c r="AY1269" i="200"/>
  <c r="AX1269" i="200"/>
  <c r="AV1269" i="200"/>
  <c r="AQ1269" i="200"/>
  <c r="AP1269" i="200"/>
  <c r="AN1269" i="200"/>
  <c r="AI1269" i="200"/>
  <c r="AH1269" i="200"/>
  <c r="AF1269" i="200"/>
  <c r="AA1269" i="200"/>
  <c r="Z1269" i="200"/>
  <c r="X1269" i="200"/>
  <c r="S1269" i="200"/>
  <c r="R1269" i="200"/>
  <c r="P1269" i="200"/>
  <c r="K1269" i="200"/>
  <c r="J1269" i="200"/>
  <c r="H1269" i="200"/>
  <c r="BO1267" i="200"/>
  <c r="BN1267" i="200"/>
  <c r="BL1267" i="200"/>
  <c r="BG1267" i="200"/>
  <c r="BF1267" i="200"/>
  <c r="BD1267" i="200"/>
  <c r="AY1267" i="200"/>
  <c r="AX1267" i="200"/>
  <c r="AV1267" i="200"/>
  <c r="AQ1267" i="200"/>
  <c r="AP1267" i="200"/>
  <c r="AN1267" i="200"/>
  <c r="AI1267" i="200"/>
  <c r="AH1267" i="200"/>
  <c r="AF1267" i="200"/>
  <c r="AA1267" i="200"/>
  <c r="Z1267" i="200"/>
  <c r="X1267" i="200"/>
  <c r="S1267" i="200"/>
  <c r="R1267" i="200"/>
  <c r="P1267" i="200"/>
  <c r="K1267" i="200"/>
  <c r="J1267" i="200"/>
  <c r="H1267" i="200"/>
  <c r="BO1266" i="200"/>
  <c r="BN1266" i="200"/>
  <c r="BL1266" i="200"/>
  <c r="BG1266" i="200"/>
  <c r="BF1266" i="200"/>
  <c r="BD1266" i="200"/>
  <c r="AY1266" i="200"/>
  <c r="AX1266" i="200"/>
  <c r="AV1266" i="200"/>
  <c r="AQ1266" i="200"/>
  <c r="AP1266" i="200"/>
  <c r="AN1266" i="200"/>
  <c r="AI1266" i="200"/>
  <c r="AH1266" i="200"/>
  <c r="AF1266" i="200"/>
  <c r="AA1266" i="200"/>
  <c r="Z1266" i="200"/>
  <c r="X1266" i="200"/>
  <c r="S1266" i="200"/>
  <c r="R1266" i="200"/>
  <c r="P1266" i="200"/>
  <c r="K1266" i="200"/>
  <c r="J1266" i="200"/>
  <c r="H1266" i="200"/>
  <c r="BN1265" i="200"/>
  <c r="BK1265" i="200"/>
  <c r="BO1265" i="200"/>
  <c r="BF1265" i="200"/>
  <c r="BC1265" i="200"/>
  <c r="BG1265" i="200"/>
  <c r="AX1265" i="200"/>
  <c r="AU1265" i="200"/>
  <c r="AY1265" i="200"/>
  <c r="AP1265" i="200"/>
  <c r="AM1265" i="200"/>
  <c r="AQ1265" i="200"/>
  <c r="AH1265" i="200"/>
  <c r="AE1265" i="200"/>
  <c r="AI1265" i="200"/>
  <c r="Z1265" i="200"/>
  <c r="W1265" i="200"/>
  <c r="AA1265" i="200"/>
  <c r="R1265" i="200"/>
  <c r="O1265" i="200"/>
  <c r="S1265" i="200"/>
  <c r="J1265" i="200"/>
  <c r="G1265" i="200"/>
  <c r="K1265" i="200"/>
  <c r="BO1264" i="200"/>
  <c r="BN1264" i="200"/>
  <c r="BL1264" i="200"/>
  <c r="BG1264" i="200"/>
  <c r="BF1264" i="200"/>
  <c r="BD1264" i="200"/>
  <c r="AY1264" i="200"/>
  <c r="AX1264" i="200"/>
  <c r="AV1264" i="200"/>
  <c r="AQ1264" i="200"/>
  <c r="AP1264" i="200"/>
  <c r="AN1264" i="200"/>
  <c r="AI1264" i="200"/>
  <c r="AH1264" i="200"/>
  <c r="AF1264" i="200"/>
  <c r="AA1264" i="200"/>
  <c r="Z1264" i="200"/>
  <c r="X1264" i="200"/>
  <c r="S1264" i="200"/>
  <c r="R1264" i="200"/>
  <c r="P1264" i="200"/>
  <c r="K1264" i="200"/>
  <c r="J1264" i="200"/>
  <c r="H1264" i="200"/>
  <c r="BO1263" i="200"/>
  <c r="BN1263" i="200"/>
  <c r="BL1263" i="200"/>
  <c r="BG1263" i="200"/>
  <c r="BF1263" i="200"/>
  <c r="BD1263" i="200"/>
  <c r="AY1263" i="200"/>
  <c r="AX1263" i="200"/>
  <c r="AV1263" i="200"/>
  <c r="AQ1263" i="200"/>
  <c r="AP1263" i="200"/>
  <c r="AN1263" i="200"/>
  <c r="AI1263" i="200"/>
  <c r="AH1263" i="200"/>
  <c r="AF1263" i="200"/>
  <c r="AA1263" i="200"/>
  <c r="Z1263" i="200"/>
  <c r="X1263" i="200"/>
  <c r="S1263" i="200"/>
  <c r="R1263" i="200"/>
  <c r="P1263" i="200"/>
  <c r="K1263" i="200"/>
  <c r="J1263" i="200"/>
  <c r="H1263" i="200"/>
  <c r="BO1262" i="200"/>
  <c r="BN1262" i="200"/>
  <c r="BL1262" i="200"/>
  <c r="BG1262" i="200"/>
  <c r="BF1262" i="200"/>
  <c r="BD1262" i="200"/>
  <c r="AY1262" i="200"/>
  <c r="AX1262" i="200"/>
  <c r="AV1262" i="200"/>
  <c r="AQ1262" i="200"/>
  <c r="AP1262" i="200"/>
  <c r="AN1262" i="200"/>
  <c r="AI1262" i="200"/>
  <c r="AH1262" i="200"/>
  <c r="AF1262" i="200"/>
  <c r="AA1262" i="200"/>
  <c r="Z1262" i="200"/>
  <c r="X1262" i="200"/>
  <c r="S1262" i="200"/>
  <c r="R1262" i="200"/>
  <c r="P1262" i="200"/>
  <c r="K1262" i="200"/>
  <c r="J1262" i="200"/>
  <c r="H1262" i="200"/>
  <c r="BO1261" i="200"/>
  <c r="BN1261" i="200"/>
  <c r="BL1261" i="200"/>
  <c r="BG1261" i="200"/>
  <c r="BF1261" i="200"/>
  <c r="BD1261" i="200"/>
  <c r="AY1261" i="200"/>
  <c r="AX1261" i="200"/>
  <c r="AV1261" i="200"/>
  <c r="AQ1261" i="200"/>
  <c r="AP1261" i="200"/>
  <c r="AN1261" i="200"/>
  <c r="AI1261" i="200"/>
  <c r="AH1261" i="200"/>
  <c r="AF1261" i="200"/>
  <c r="AA1261" i="200"/>
  <c r="Z1261" i="200"/>
  <c r="X1261" i="200"/>
  <c r="S1261" i="200"/>
  <c r="R1261" i="200"/>
  <c r="P1261" i="200"/>
  <c r="K1261" i="200"/>
  <c r="J1261" i="200"/>
  <c r="H1261" i="200"/>
  <c r="BO1260" i="200"/>
  <c r="BN1260" i="200"/>
  <c r="BL1260" i="200"/>
  <c r="BG1260" i="200"/>
  <c r="BF1260" i="200"/>
  <c r="BD1260" i="200"/>
  <c r="AY1260" i="200"/>
  <c r="AX1260" i="200"/>
  <c r="AV1260" i="200"/>
  <c r="AQ1260" i="200"/>
  <c r="AP1260" i="200"/>
  <c r="AN1260" i="200"/>
  <c r="AI1260" i="200"/>
  <c r="AH1260" i="200"/>
  <c r="AF1260" i="200"/>
  <c r="AA1260" i="200"/>
  <c r="Z1260" i="200"/>
  <c r="X1260" i="200"/>
  <c r="S1260" i="200"/>
  <c r="R1260" i="200"/>
  <c r="P1260" i="200"/>
  <c r="K1260" i="200"/>
  <c r="J1260" i="200"/>
  <c r="H1260" i="200"/>
  <c r="BO1259" i="200"/>
  <c r="BN1259" i="200"/>
  <c r="BL1259" i="200"/>
  <c r="BG1259" i="200"/>
  <c r="BF1259" i="200"/>
  <c r="BD1259" i="200"/>
  <c r="AY1259" i="200"/>
  <c r="AX1259" i="200"/>
  <c r="AV1259" i="200"/>
  <c r="AQ1259" i="200"/>
  <c r="AP1259" i="200"/>
  <c r="AN1259" i="200"/>
  <c r="AI1259" i="200"/>
  <c r="AH1259" i="200"/>
  <c r="AF1259" i="200"/>
  <c r="AA1259" i="200"/>
  <c r="Z1259" i="200"/>
  <c r="X1259" i="200"/>
  <c r="S1259" i="200"/>
  <c r="R1259" i="200"/>
  <c r="P1259" i="200"/>
  <c r="K1259" i="200"/>
  <c r="J1259" i="200"/>
  <c r="H1259" i="200"/>
  <c r="BO1258" i="200"/>
  <c r="BN1258" i="200"/>
  <c r="BL1258" i="200"/>
  <c r="BG1258" i="200"/>
  <c r="BF1258" i="200"/>
  <c r="BD1258" i="200"/>
  <c r="AY1258" i="200"/>
  <c r="AX1258" i="200"/>
  <c r="AV1258" i="200"/>
  <c r="AQ1258" i="200"/>
  <c r="AP1258" i="200"/>
  <c r="AN1258" i="200"/>
  <c r="AI1258" i="200"/>
  <c r="AH1258" i="200"/>
  <c r="AF1258" i="200"/>
  <c r="AA1258" i="200"/>
  <c r="Z1258" i="200"/>
  <c r="X1258" i="200"/>
  <c r="S1258" i="200"/>
  <c r="R1258" i="200"/>
  <c r="P1258" i="200"/>
  <c r="K1258" i="200"/>
  <c r="J1258" i="200"/>
  <c r="H1258" i="200"/>
  <c r="BO1257" i="200"/>
  <c r="BN1257" i="200"/>
  <c r="BL1257" i="200"/>
  <c r="BG1257" i="200"/>
  <c r="BF1257" i="200"/>
  <c r="BD1257" i="200"/>
  <c r="AY1257" i="200"/>
  <c r="AX1257" i="200"/>
  <c r="AV1257" i="200"/>
  <c r="AQ1257" i="200"/>
  <c r="AP1257" i="200"/>
  <c r="AN1257" i="200"/>
  <c r="AI1257" i="200"/>
  <c r="AH1257" i="200"/>
  <c r="AF1257" i="200"/>
  <c r="AA1257" i="200"/>
  <c r="Z1257" i="200"/>
  <c r="X1257" i="200"/>
  <c r="S1257" i="200"/>
  <c r="R1257" i="200"/>
  <c r="P1257" i="200"/>
  <c r="K1257" i="200"/>
  <c r="J1257" i="200"/>
  <c r="H1257" i="200"/>
  <c r="BO1256" i="200"/>
  <c r="BN1256" i="200"/>
  <c r="BL1256" i="200"/>
  <c r="BG1256" i="200"/>
  <c r="BF1256" i="200"/>
  <c r="BD1256" i="200"/>
  <c r="AY1256" i="200"/>
  <c r="AX1256" i="200"/>
  <c r="AV1256" i="200"/>
  <c r="AQ1256" i="200"/>
  <c r="AP1256" i="200"/>
  <c r="AN1256" i="200"/>
  <c r="AI1256" i="200"/>
  <c r="AH1256" i="200"/>
  <c r="AF1256" i="200"/>
  <c r="AA1256" i="200"/>
  <c r="Z1256" i="200"/>
  <c r="X1256" i="200"/>
  <c r="S1256" i="200"/>
  <c r="R1256" i="200"/>
  <c r="P1256" i="200"/>
  <c r="K1256" i="200"/>
  <c r="J1256" i="200"/>
  <c r="H1256" i="200"/>
  <c r="BO1255" i="200"/>
  <c r="BN1255" i="200"/>
  <c r="BL1255" i="200"/>
  <c r="BG1255" i="200"/>
  <c r="BF1255" i="200"/>
  <c r="BD1255" i="200"/>
  <c r="AY1255" i="200"/>
  <c r="AX1255" i="200"/>
  <c r="AV1255" i="200"/>
  <c r="AQ1255" i="200"/>
  <c r="AP1255" i="200"/>
  <c r="AN1255" i="200"/>
  <c r="AI1255" i="200"/>
  <c r="AH1255" i="200"/>
  <c r="AF1255" i="200"/>
  <c r="AA1255" i="200"/>
  <c r="Z1255" i="200"/>
  <c r="X1255" i="200"/>
  <c r="S1255" i="200"/>
  <c r="R1255" i="200"/>
  <c r="P1255" i="200"/>
  <c r="K1255" i="200"/>
  <c r="J1255" i="200"/>
  <c r="H1255" i="200"/>
  <c r="BO1254" i="200"/>
  <c r="BN1254" i="200"/>
  <c r="BL1254" i="200"/>
  <c r="BG1254" i="200"/>
  <c r="BF1254" i="200"/>
  <c r="BD1254" i="200"/>
  <c r="AY1254" i="200"/>
  <c r="AX1254" i="200"/>
  <c r="AV1254" i="200"/>
  <c r="AQ1254" i="200"/>
  <c r="AP1254" i="200"/>
  <c r="AN1254" i="200"/>
  <c r="AI1254" i="200"/>
  <c r="AH1254" i="200"/>
  <c r="AF1254" i="200"/>
  <c r="AA1254" i="200"/>
  <c r="Z1254" i="200"/>
  <c r="X1254" i="200"/>
  <c r="S1254" i="200"/>
  <c r="R1254" i="200"/>
  <c r="P1254" i="200"/>
  <c r="K1254" i="200"/>
  <c r="J1254" i="200"/>
  <c r="H1254" i="200"/>
  <c r="BO1253" i="200"/>
  <c r="BN1253" i="200"/>
  <c r="BL1253" i="200"/>
  <c r="BG1253" i="200"/>
  <c r="BF1253" i="200"/>
  <c r="BD1253" i="200"/>
  <c r="AY1253" i="200"/>
  <c r="AX1253" i="200"/>
  <c r="AV1253" i="200"/>
  <c r="AQ1253" i="200"/>
  <c r="AP1253" i="200"/>
  <c r="AN1253" i="200"/>
  <c r="AI1253" i="200"/>
  <c r="AH1253" i="200"/>
  <c r="AF1253" i="200"/>
  <c r="AA1253" i="200"/>
  <c r="Z1253" i="200"/>
  <c r="X1253" i="200"/>
  <c r="S1253" i="200"/>
  <c r="R1253" i="200"/>
  <c r="P1253" i="200"/>
  <c r="K1253" i="200"/>
  <c r="J1253" i="200"/>
  <c r="H1253" i="200"/>
  <c r="BO1252" i="200"/>
  <c r="BN1252" i="200"/>
  <c r="BL1252" i="200"/>
  <c r="BG1252" i="200"/>
  <c r="BF1252" i="200"/>
  <c r="BD1252" i="200"/>
  <c r="AY1252" i="200"/>
  <c r="AX1252" i="200"/>
  <c r="AV1252" i="200"/>
  <c r="AQ1252" i="200"/>
  <c r="AP1252" i="200"/>
  <c r="AN1252" i="200"/>
  <c r="AI1252" i="200"/>
  <c r="AH1252" i="200"/>
  <c r="AF1252" i="200"/>
  <c r="AA1252" i="200"/>
  <c r="Z1252" i="200"/>
  <c r="X1252" i="200"/>
  <c r="S1252" i="200"/>
  <c r="R1252" i="200"/>
  <c r="P1252" i="200"/>
  <c r="K1252" i="200"/>
  <c r="J1252" i="200"/>
  <c r="H1252" i="200"/>
  <c r="BO1251" i="200"/>
  <c r="BN1251" i="200"/>
  <c r="BL1251" i="200"/>
  <c r="BG1251" i="200"/>
  <c r="BF1251" i="200"/>
  <c r="BD1251" i="200"/>
  <c r="AY1251" i="200"/>
  <c r="AX1251" i="200"/>
  <c r="AV1251" i="200"/>
  <c r="AQ1251" i="200"/>
  <c r="AP1251" i="200"/>
  <c r="AN1251" i="200"/>
  <c r="AI1251" i="200"/>
  <c r="AH1251" i="200"/>
  <c r="AF1251" i="200"/>
  <c r="AA1251" i="200"/>
  <c r="Z1251" i="200"/>
  <c r="X1251" i="200"/>
  <c r="S1251" i="200"/>
  <c r="R1251" i="200"/>
  <c r="P1251" i="200"/>
  <c r="K1251" i="200"/>
  <c r="J1251" i="200"/>
  <c r="H1251" i="200"/>
  <c r="BO1249" i="200"/>
  <c r="BN1249" i="200"/>
  <c r="BL1249" i="200"/>
  <c r="BG1249" i="200"/>
  <c r="BF1249" i="200"/>
  <c r="BD1249" i="200"/>
  <c r="AY1249" i="200"/>
  <c r="AX1249" i="200"/>
  <c r="AV1249" i="200"/>
  <c r="AQ1249" i="200"/>
  <c r="AP1249" i="200"/>
  <c r="AN1249" i="200"/>
  <c r="AI1249" i="200"/>
  <c r="AH1249" i="200"/>
  <c r="AF1249" i="200"/>
  <c r="AA1249" i="200"/>
  <c r="Z1249" i="200"/>
  <c r="X1249" i="200"/>
  <c r="S1249" i="200"/>
  <c r="R1249" i="200"/>
  <c r="P1249" i="200"/>
  <c r="K1249" i="200"/>
  <c r="J1249" i="200"/>
  <c r="H1249" i="200"/>
  <c r="BO1248" i="200"/>
  <c r="BN1248" i="200"/>
  <c r="BL1248" i="200"/>
  <c r="BG1248" i="200"/>
  <c r="BF1248" i="200"/>
  <c r="BD1248" i="200"/>
  <c r="AY1248" i="200"/>
  <c r="AX1248" i="200"/>
  <c r="AV1248" i="200"/>
  <c r="AQ1248" i="200"/>
  <c r="AP1248" i="200"/>
  <c r="AN1248" i="200"/>
  <c r="AI1248" i="200"/>
  <c r="AH1248" i="200"/>
  <c r="AF1248" i="200"/>
  <c r="AA1248" i="200"/>
  <c r="Z1248" i="200"/>
  <c r="X1248" i="200"/>
  <c r="S1248" i="200"/>
  <c r="R1248" i="200"/>
  <c r="P1248" i="200"/>
  <c r="K1248" i="200"/>
  <c r="J1248" i="200"/>
  <c r="H1248" i="200"/>
  <c r="BN1247" i="200"/>
  <c r="BK1247" i="200"/>
  <c r="BO1247" i="200"/>
  <c r="BF1247" i="200"/>
  <c r="BC1247" i="200"/>
  <c r="BG1247" i="200"/>
  <c r="AX1247" i="200"/>
  <c r="AU1247" i="200"/>
  <c r="AY1247" i="200"/>
  <c r="AP1247" i="200"/>
  <c r="AM1247" i="200"/>
  <c r="AQ1247" i="200"/>
  <c r="AH1247" i="200"/>
  <c r="AE1247" i="200"/>
  <c r="AI1247" i="200"/>
  <c r="Z1247" i="200"/>
  <c r="W1247" i="200"/>
  <c r="AA1247" i="200"/>
  <c r="R1247" i="200"/>
  <c r="O1247" i="200"/>
  <c r="S1247" i="200"/>
  <c r="J1247" i="200"/>
  <c r="G1247" i="200"/>
  <c r="H1247" i="200"/>
  <c r="BO1246" i="200"/>
  <c r="BN1246" i="200"/>
  <c r="BL1246" i="200"/>
  <c r="BG1246" i="200"/>
  <c r="BF1246" i="200"/>
  <c r="BD1246" i="200"/>
  <c r="AY1246" i="200"/>
  <c r="AX1246" i="200"/>
  <c r="AV1246" i="200"/>
  <c r="AQ1246" i="200"/>
  <c r="AP1246" i="200"/>
  <c r="AN1246" i="200"/>
  <c r="AI1246" i="200"/>
  <c r="AH1246" i="200"/>
  <c r="AF1246" i="200"/>
  <c r="AA1246" i="200"/>
  <c r="Z1246" i="200"/>
  <c r="X1246" i="200"/>
  <c r="S1246" i="200"/>
  <c r="R1246" i="200"/>
  <c r="P1246" i="200"/>
  <c r="K1246" i="200"/>
  <c r="J1246" i="200"/>
  <c r="H1246" i="200"/>
  <c r="BO1245" i="200"/>
  <c r="BN1245" i="200"/>
  <c r="BL1245" i="200"/>
  <c r="BG1245" i="200"/>
  <c r="BF1245" i="200"/>
  <c r="BD1245" i="200"/>
  <c r="AY1245" i="200"/>
  <c r="AX1245" i="200"/>
  <c r="AV1245" i="200"/>
  <c r="AQ1245" i="200"/>
  <c r="AP1245" i="200"/>
  <c r="AN1245" i="200"/>
  <c r="AI1245" i="200"/>
  <c r="AH1245" i="200"/>
  <c r="AF1245" i="200"/>
  <c r="AA1245" i="200"/>
  <c r="Z1245" i="200"/>
  <c r="X1245" i="200"/>
  <c r="S1245" i="200"/>
  <c r="R1245" i="200"/>
  <c r="P1245" i="200"/>
  <c r="K1245" i="200"/>
  <c r="J1245" i="200"/>
  <c r="H1245" i="200"/>
  <c r="BO1244" i="200"/>
  <c r="BN1244" i="200"/>
  <c r="BL1244" i="200"/>
  <c r="BG1244" i="200"/>
  <c r="BF1244" i="200"/>
  <c r="BD1244" i="200"/>
  <c r="AY1244" i="200"/>
  <c r="AX1244" i="200"/>
  <c r="AV1244" i="200"/>
  <c r="AQ1244" i="200"/>
  <c r="AP1244" i="200"/>
  <c r="AN1244" i="200"/>
  <c r="AI1244" i="200"/>
  <c r="AH1244" i="200"/>
  <c r="AF1244" i="200"/>
  <c r="AA1244" i="200"/>
  <c r="Z1244" i="200"/>
  <c r="X1244" i="200"/>
  <c r="S1244" i="200"/>
  <c r="R1244" i="200"/>
  <c r="P1244" i="200"/>
  <c r="K1244" i="200"/>
  <c r="J1244" i="200"/>
  <c r="H1244" i="200"/>
  <c r="BO1243" i="200"/>
  <c r="BN1243" i="200"/>
  <c r="BL1243" i="200"/>
  <c r="BG1243" i="200"/>
  <c r="BF1243" i="200"/>
  <c r="BD1243" i="200"/>
  <c r="AY1243" i="200"/>
  <c r="AX1243" i="200"/>
  <c r="AV1243" i="200"/>
  <c r="AQ1243" i="200"/>
  <c r="AP1243" i="200"/>
  <c r="AN1243" i="200"/>
  <c r="AI1243" i="200"/>
  <c r="AH1243" i="200"/>
  <c r="AF1243" i="200"/>
  <c r="AA1243" i="200"/>
  <c r="Z1243" i="200"/>
  <c r="X1243" i="200"/>
  <c r="S1243" i="200"/>
  <c r="R1243" i="200"/>
  <c r="P1243" i="200"/>
  <c r="K1243" i="200"/>
  <c r="J1243" i="200"/>
  <c r="H1243" i="200"/>
  <c r="BO1242" i="200"/>
  <c r="BN1242" i="200"/>
  <c r="BL1242" i="200"/>
  <c r="BG1242" i="200"/>
  <c r="BF1242" i="200"/>
  <c r="BD1242" i="200"/>
  <c r="AY1242" i="200"/>
  <c r="AX1242" i="200"/>
  <c r="AV1242" i="200"/>
  <c r="AQ1242" i="200"/>
  <c r="AP1242" i="200"/>
  <c r="AN1242" i="200"/>
  <c r="AI1242" i="200"/>
  <c r="AH1242" i="200"/>
  <c r="AF1242" i="200"/>
  <c r="AA1242" i="200"/>
  <c r="Z1242" i="200"/>
  <c r="X1242" i="200"/>
  <c r="S1242" i="200"/>
  <c r="R1242" i="200"/>
  <c r="P1242" i="200"/>
  <c r="K1242" i="200"/>
  <c r="J1242" i="200"/>
  <c r="H1242" i="200"/>
  <c r="BO1241" i="200"/>
  <c r="BN1241" i="200"/>
  <c r="BL1241" i="200"/>
  <c r="BG1241" i="200"/>
  <c r="BF1241" i="200"/>
  <c r="BD1241" i="200"/>
  <c r="AY1241" i="200"/>
  <c r="AX1241" i="200"/>
  <c r="AV1241" i="200"/>
  <c r="AQ1241" i="200"/>
  <c r="AP1241" i="200"/>
  <c r="AN1241" i="200"/>
  <c r="AI1241" i="200"/>
  <c r="AH1241" i="200"/>
  <c r="AF1241" i="200"/>
  <c r="AA1241" i="200"/>
  <c r="Z1241" i="200"/>
  <c r="X1241" i="200"/>
  <c r="S1241" i="200"/>
  <c r="R1241" i="200"/>
  <c r="P1241" i="200"/>
  <c r="K1241" i="200"/>
  <c r="J1241" i="200"/>
  <c r="H1241" i="200"/>
  <c r="BO1240" i="200"/>
  <c r="BN1240" i="200"/>
  <c r="BL1240" i="200"/>
  <c r="BG1240" i="200"/>
  <c r="BF1240" i="200"/>
  <c r="BD1240" i="200"/>
  <c r="AY1240" i="200"/>
  <c r="AX1240" i="200"/>
  <c r="AV1240" i="200"/>
  <c r="AQ1240" i="200"/>
  <c r="AP1240" i="200"/>
  <c r="AN1240" i="200"/>
  <c r="AI1240" i="200"/>
  <c r="AH1240" i="200"/>
  <c r="AF1240" i="200"/>
  <c r="AA1240" i="200"/>
  <c r="Z1240" i="200"/>
  <c r="X1240" i="200"/>
  <c r="S1240" i="200"/>
  <c r="R1240" i="200"/>
  <c r="P1240" i="200"/>
  <c r="K1240" i="200"/>
  <c r="J1240" i="200"/>
  <c r="H1240" i="200"/>
  <c r="BO1239" i="200"/>
  <c r="BN1239" i="200"/>
  <c r="BL1239" i="200"/>
  <c r="BG1239" i="200"/>
  <c r="BF1239" i="200"/>
  <c r="BD1239" i="200"/>
  <c r="AY1239" i="200"/>
  <c r="AX1239" i="200"/>
  <c r="AV1239" i="200"/>
  <c r="AQ1239" i="200"/>
  <c r="AP1239" i="200"/>
  <c r="AN1239" i="200"/>
  <c r="AI1239" i="200"/>
  <c r="AH1239" i="200"/>
  <c r="AF1239" i="200"/>
  <c r="AA1239" i="200"/>
  <c r="Z1239" i="200"/>
  <c r="X1239" i="200"/>
  <c r="S1239" i="200"/>
  <c r="R1239" i="200"/>
  <c r="P1239" i="200"/>
  <c r="K1239" i="200"/>
  <c r="J1239" i="200"/>
  <c r="H1239" i="200"/>
  <c r="BO1238" i="200"/>
  <c r="BN1238" i="200"/>
  <c r="BL1238" i="200"/>
  <c r="BG1238" i="200"/>
  <c r="BF1238" i="200"/>
  <c r="BD1238" i="200"/>
  <c r="AY1238" i="200"/>
  <c r="AX1238" i="200"/>
  <c r="AV1238" i="200"/>
  <c r="AQ1238" i="200"/>
  <c r="AP1238" i="200"/>
  <c r="AN1238" i="200"/>
  <c r="AI1238" i="200"/>
  <c r="AH1238" i="200"/>
  <c r="AF1238" i="200"/>
  <c r="AA1238" i="200"/>
  <c r="Z1238" i="200"/>
  <c r="X1238" i="200"/>
  <c r="S1238" i="200"/>
  <c r="R1238" i="200"/>
  <c r="P1238" i="200"/>
  <c r="K1238" i="200"/>
  <c r="J1238" i="200"/>
  <c r="H1238" i="200"/>
  <c r="BO1237" i="200"/>
  <c r="BN1237" i="200"/>
  <c r="BL1237" i="200"/>
  <c r="BG1237" i="200"/>
  <c r="BF1237" i="200"/>
  <c r="BD1237" i="200"/>
  <c r="AY1237" i="200"/>
  <c r="AX1237" i="200"/>
  <c r="AV1237" i="200"/>
  <c r="AQ1237" i="200"/>
  <c r="AP1237" i="200"/>
  <c r="AN1237" i="200"/>
  <c r="AI1237" i="200"/>
  <c r="AH1237" i="200"/>
  <c r="AF1237" i="200"/>
  <c r="AA1237" i="200"/>
  <c r="Z1237" i="200"/>
  <c r="X1237" i="200"/>
  <c r="S1237" i="200"/>
  <c r="R1237" i="200"/>
  <c r="P1237" i="200"/>
  <c r="K1237" i="200"/>
  <c r="J1237" i="200"/>
  <c r="H1237" i="200"/>
  <c r="BO1236" i="200"/>
  <c r="BN1236" i="200"/>
  <c r="BL1236" i="200"/>
  <c r="BG1236" i="200"/>
  <c r="BF1236" i="200"/>
  <c r="BD1236" i="200"/>
  <c r="AY1236" i="200"/>
  <c r="AX1236" i="200"/>
  <c r="AV1236" i="200"/>
  <c r="AQ1236" i="200"/>
  <c r="AP1236" i="200"/>
  <c r="AN1236" i="200"/>
  <c r="AI1236" i="200"/>
  <c r="AH1236" i="200"/>
  <c r="AF1236" i="200"/>
  <c r="AA1236" i="200"/>
  <c r="Z1236" i="200"/>
  <c r="X1236" i="200"/>
  <c r="S1236" i="200"/>
  <c r="R1236" i="200"/>
  <c r="P1236" i="200"/>
  <c r="K1236" i="200"/>
  <c r="J1236" i="200"/>
  <c r="H1236" i="200"/>
  <c r="BO1235" i="200"/>
  <c r="BN1235" i="200"/>
  <c r="BL1235" i="200"/>
  <c r="BG1235" i="200"/>
  <c r="BF1235" i="200"/>
  <c r="BD1235" i="200"/>
  <c r="AY1235" i="200"/>
  <c r="AX1235" i="200"/>
  <c r="AV1235" i="200"/>
  <c r="AQ1235" i="200"/>
  <c r="AP1235" i="200"/>
  <c r="AN1235" i="200"/>
  <c r="AI1235" i="200"/>
  <c r="AH1235" i="200"/>
  <c r="AF1235" i="200"/>
  <c r="AA1235" i="200"/>
  <c r="Z1235" i="200"/>
  <c r="X1235" i="200"/>
  <c r="S1235" i="200"/>
  <c r="R1235" i="200"/>
  <c r="P1235" i="200"/>
  <c r="K1235" i="200"/>
  <c r="J1235" i="200"/>
  <c r="H1235" i="200"/>
  <c r="BO1234" i="200"/>
  <c r="BN1234" i="200"/>
  <c r="BL1234" i="200"/>
  <c r="BG1234" i="200"/>
  <c r="BF1234" i="200"/>
  <c r="BD1234" i="200"/>
  <c r="AY1234" i="200"/>
  <c r="AX1234" i="200"/>
  <c r="AV1234" i="200"/>
  <c r="AQ1234" i="200"/>
  <c r="AP1234" i="200"/>
  <c r="AN1234" i="200"/>
  <c r="AI1234" i="200"/>
  <c r="AH1234" i="200"/>
  <c r="AF1234" i="200"/>
  <c r="AA1234" i="200"/>
  <c r="Z1234" i="200"/>
  <c r="X1234" i="200"/>
  <c r="S1234" i="200"/>
  <c r="R1234" i="200"/>
  <c r="P1234" i="200"/>
  <c r="K1234" i="200"/>
  <c r="J1234" i="200"/>
  <c r="H1234" i="200"/>
  <c r="BO1233" i="200"/>
  <c r="BN1233" i="200"/>
  <c r="BL1233" i="200"/>
  <c r="BG1233" i="200"/>
  <c r="BF1233" i="200"/>
  <c r="BD1233" i="200"/>
  <c r="AY1233" i="200"/>
  <c r="AX1233" i="200"/>
  <c r="AV1233" i="200"/>
  <c r="AQ1233" i="200"/>
  <c r="AP1233" i="200"/>
  <c r="AN1233" i="200"/>
  <c r="AI1233" i="200"/>
  <c r="AH1233" i="200"/>
  <c r="AF1233" i="200"/>
  <c r="AA1233" i="200"/>
  <c r="Z1233" i="200"/>
  <c r="X1233" i="200"/>
  <c r="S1233" i="200"/>
  <c r="R1233" i="200"/>
  <c r="P1233" i="200"/>
  <c r="K1233" i="200"/>
  <c r="J1233" i="200"/>
  <c r="H1233" i="200"/>
  <c r="BO1231" i="200"/>
  <c r="BN1231" i="200"/>
  <c r="BL1231" i="200"/>
  <c r="BG1231" i="200"/>
  <c r="BF1231" i="200"/>
  <c r="BD1231" i="200"/>
  <c r="AY1231" i="200"/>
  <c r="AX1231" i="200"/>
  <c r="AV1231" i="200"/>
  <c r="AQ1231" i="200"/>
  <c r="AP1231" i="200"/>
  <c r="AN1231" i="200"/>
  <c r="AI1231" i="200"/>
  <c r="AH1231" i="200"/>
  <c r="AF1231" i="200"/>
  <c r="AA1231" i="200"/>
  <c r="Z1231" i="200"/>
  <c r="X1231" i="200"/>
  <c r="S1231" i="200"/>
  <c r="R1231" i="200"/>
  <c r="P1231" i="200"/>
  <c r="K1231" i="200"/>
  <c r="J1231" i="200"/>
  <c r="H1231" i="200"/>
  <c r="BO1230" i="200"/>
  <c r="BN1230" i="200"/>
  <c r="BL1230" i="200"/>
  <c r="BG1230" i="200"/>
  <c r="BF1230" i="200"/>
  <c r="BD1230" i="200"/>
  <c r="AY1230" i="200"/>
  <c r="AX1230" i="200"/>
  <c r="AV1230" i="200"/>
  <c r="AQ1230" i="200"/>
  <c r="AP1230" i="200"/>
  <c r="AN1230" i="200"/>
  <c r="AI1230" i="200"/>
  <c r="AH1230" i="200"/>
  <c r="AF1230" i="200"/>
  <c r="AA1230" i="200"/>
  <c r="Z1230" i="200"/>
  <c r="X1230" i="200"/>
  <c r="S1230" i="200"/>
  <c r="R1230" i="200"/>
  <c r="P1230" i="200"/>
  <c r="K1230" i="200"/>
  <c r="J1230" i="200"/>
  <c r="H1230" i="200"/>
  <c r="BN1229" i="200"/>
  <c r="BK1229" i="200"/>
  <c r="BO1229" i="200"/>
  <c r="BF1229" i="200"/>
  <c r="BC1229" i="200"/>
  <c r="BG1229" i="200"/>
  <c r="AX1229" i="200"/>
  <c r="AU1229" i="200"/>
  <c r="AY1229" i="200"/>
  <c r="AP1229" i="200"/>
  <c r="AM1229" i="200"/>
  <c r="AQ1229" i="200"/>
  <c r="AH1229" i="200"/>
  <c r="AE1229" i="200"/>
  <c r="AI1229" i="200"/>
  <c r="Z1229" i="200"/>
  <c r="W1229" i="200"/>
  <c r="AA1229" i="200"/>
  <c r="R1229" i="200"/>
  <c r="O1229" i="200"/>
  <c r="S1229" i="200"/>
  <c r="J1229" i="200"/>
  <c r="G1229" i="200"/>
  <c r="H1229" i="200"/>
  <c r="BO1228" i="200"/>
  <c r="BN1228" i="200"/>
  <c r="BL1228" i="200"/>
  <c r="BG1228" i="200"/>
  <c r="BF1228" i="200"/>
  <c r="BD1228" i="200"/>
  <c r="AY1228" i="200"/>
  <c r="AX1228" i="200"/>
  <c r="AV1228" i="200"/>
  <c r="AQ1228" i="200"/>
  <c r="AP1228" i="200"/>
  <c r="AN1228" i="200"/>
  <c r="AI1228" i="200"/>
  <c r="AH1228" i="200"/>
  <c r="AF1228" i="200"/>
  <c r="AA1228" i="200"/>
  <c r="Z1228" i="200"/>
  <c r="X1228" i="200"/>
  <c r="S1228" i="200"/>
  <c r="R1228" i="200"/>
  <c r="P1228" i="200"/>
  <c r="K1228" i="200"/>
  <c r="J1228" i="200"/>
  <c r="H1228" i="200"/>
  <c r="BO1227" i="200"/>
  <c r="BN1227" i="200"/>
  <c r="BL1227" i="200"/>
  <c r="BG1227" i="200"/>
  <c r="BF1227" i="200"/>
  <c r="BD1227" i="200"/>
  <c r="AY1227" i="200"/>
  <c r="AX1227" i="200"/>
  <c r="AV1227" i="200"/>
  <c r="AQ1227" i="200"/>
  <c r="AP1227" i="200"/>
  <c r="AN1227" i="200"/>
  <c r="AI1227" i="200"/>
  <c r="AH1227" i="200"/>
  <c r="AF1227" i="200"/>
  <c r="AA1227" i="200"/>
  <c r="Z1227" i="200"/>
  <c r="X1227" i="200"/>
  <c r="S1227" i="200"/>
  <c r="R1227" i="200"/>
  <c r="P1227" i="200"/>
  <c r="K1227" i="200"/>
  <c r="J1227" i="200"/>
  <c r="H1227" i="200"/>
  <c r="BO1226" i="200"/>
  <c r="BN1226" i="200"/>
  <c r="BL1226" i="200"/>
  <c r="BG1226" i="200"/>
  <c r="BF1226" i="200"/>
  <c r="BD1226" i="200"/>
  <c r="AY1226" i="200"/>
  <c r="AX1226" i="200"/>
  <c r="AV1226" i="200"/>
  <c r="AQ1226" i="200"/>
  <c r="AP1226" i="200"/>
  <c r="AN1226" i="200"/>
  <c r="AI1226" i="200"/>
  <c r="AH1226" i="200"/>
  <c r="AF1226" i="200"/>
  <c r="AA1226" i="200"/>
  <c r="Z1226" i="200"/>
  <c r="X1226" i="200"/>
  <c r="S1226" i="200"/>
  <c r="R1226" i="200"/>
  <c r="P1226" i="200"/>
  <c r="K1226" i="200"/>
  <c r="J1226" i="200"/>
  <c r="H1226" i="200"/>
  <c r="BO1225" i="200"/>
  <c r="BN1225" i="200"/>
  <c r="BL1225" i="200"/>
  <c r="BG1225" i="200"/>
  <c r="BF1225" i="200"/>
  <c r="BD1225" i="200"/>
  <c r="AY1225" i="200"/>
  <c r="AX1225" i="200"/>
  <c r="AV1225" i="200"/>
  <c r="AQ1225" i="200"/>
  <c r="AP1225" i="200"/>
  <c r="AN1225" i="200"/>
  <c r="AI1225" i="200"/>
  <c r="AH1225" i="200"/>
  <c r="AF1225" i="200"/>
  <c r="AA1225" i="200"/>
  <c r="Z1225" i="200"/>
  <c r="X1225" i="200"/>
  <c r="S1225" i="200"/>
  <c r="R1225" i="200"/>
  <c r="P1225" i="200"/>
  <c r="K1225" i="200"/>
  <c r="J1225" i="200"/>
  <c r="H1225" i="200"/>
  <c r="BO1224" i="200"/>
  <c r="BN1224" i="200"/>
  <c r="BL1224" i="200"/>
  <c r="BG1224" i="200"/>
  <c r="BF1224" i="200"/>
  <c r="BD1224" i="200"/>
  <c r="AY1224" i="200"/>
  <c r="AX1224" i="200"/>
  <c r="AV1224" i="200"/>
  <c r="AQ1224" i="200"/>
  <c r="AP1224" i="200"/>
  <c r="AN1224" i="200"/>
  <c r="AI1224" i="200"/>
  <c r="AH1224" i="200"/>
  <c r="AF1224" i="200"/>
  <c r="AA1224" i="200"/>
  <c r="Z1224" i="200"/>
  <c r="X1224" i="200"/>
  <c r="S1224" i="200"/>
  <c r="R1224" i="200"/>
  <c r="P1224" i="200"/>
  <c r="K1224" i="200"/>
  <c r="J1224" i="200"/>
  <c r="H1224" i="200"/>
  <c r="BO1223" i="200"/>
  <c r="BN1223" i="200"/>
  <c r="BL1223" i="200"/>
  <c r="BG1223" i="200"/>
  <c r="BF1223" i="200"/>
  <c r="BD1223" i="200"/>
  <c r="AY1223" i="200"/>
  <c r="AX1223" i="200"/>
  <c r="AV1223" i="200"/>
  <c r="AQ1223" i="200"/>
  <c r="AP1223" i="200"/>
  <c r="AN1223" i="200"/>
  <c r="AI1223" i="200"/>
  <c r="AH1223" i="200"/>
  <c r="AF1223" i="200"/>
  <c r="AA1223" i="200"/>
  <c r="Z1223" i="200"/>
  <c r="X1223" i="200"/>
  <c r="S1223" i="200"/>
  <c r="R1223" i="200"/>
  <c r="P1223" i="200"/>
  <c r="K1223" i="200"/>
  <c r="J1223" i="200"/>
  <c r="H1223" i="200"/>
  <c r="BO1222" i="200"/>
  <c r="BN1222" i="200"/>
  <c r="BL1222" i="200"/>
  <c r="BG1222" i="200"/>
  <c r="BF1222" i="200"/>
  <c r="BD1222" i="200"/>
  <c r="AY1222" i="200"/>
  <c r="AX1222" i="200"/>
  <c r="AV1222" i="200"/>
  <c r="AQ1222" i="200"/>
  <c r="AP1222" i="200"/>
  <c r="AN1222" i="200"/>
  <c r="AI1222" i="200"/>
  <c r="AH1222" i="200"/>
  <c r="AF1222" i="200"/>
  <c r="AA1222" i="200"/>
  <c r="Z1222" i="200"/>
  <c r="X1222" i="200"/>
  <c r="S1222" i="200"/>
  <c r="R1222" i="200"/>
  <c r="P1222" i="200"/>
  <c r="K1222" i="200"/>
  <c r="J1222" i="200"/>
  <c r="H1222" i="200"/>
  <c r="BO1221" i="200"/>
  <c r="BN1221" i="200"/>
  <c r="BL1221" i="200"/>
  <c r="BG1221" i="200"/>
  <c r="BF1221" i="200"/>
  <c r="BD1221" i="200"/>
  <c r="AY1221" i="200"/>
  <c r="AX1221" i="200"/>
  <c r="AV1221" i="200"/>
  <c r="AQ1221" i="200"/>
  <c r="AP1221" i="200"/>
  <c r="AN1221" i="200"/>
  <c r="AI1221" i="200"/>
  <c r="AH1221" i="200"/>
  <c r="AF1221" i="200"/>
  <c r="AA1221" i="200"/>
  <c r="Z1221" i="200"/>
  <c r="X1221" i="200"/>
  <c r="S1221" i="200"/>
  <c r="R1221" i="200"/>
  <c r="P1221" i="200"/>
  <c r="K1221" i="200"/>
  <c r="J1221" i="200"/>
  <c r="H1221" i="200"/>
  <c r="BO1220" i="200"/>
  <c r="BN1220" i="200"/>
  <c r="BL1220" i="200"/>
  <c r="BG1220" i="200"/>
  <c r="BF1220" i="200"/>
  <c r="BD1220" i="200"/>
  <c r="AY1220" i="200"/>
  <c r="AX1220" i="200"/>
  <c r="AV1220" i="200"/>
  <c r="AQ1220" i="200"/>
  <c r="AP1220" i="200"/>
  <c r="AN1220" i="200"/>
  <c r="AI1220" i="200"/>
  <c r="AH1220" i="200"/>
  <c r="AF1220" i="200"/>
  <c r="AA1220" i="200"/>
  <c r="Z1220" i="200"/>
  <c r="X1220" i="200"/>
  <c r="S1220" i="200"/>
  <c r="R1220" i="200"/>
  <c r="P1220" i="200"/>
  <c r="K1220" i="200"/>
  <c r="J1220" i="200"/>
  <c r="H1220" i="200"/>
  <c r="BO1219" i="200"/>
  <c r="BN1219" i="200"/>
  <c r="BL1219" i="200"/>
  <c r="BG1219" i="200"/>
  <c r="BF1219" i="200"/>
  <c r="BD1219" i="200"/>
  <c r="AY1219" i="200"/>
  <c r="AX1219" i="200"/>
  <c r="AV1219" i="200"/>
  <c r="AQ1219" i="200"/>
  <c r="AP1219" i="200"/>
  <c r="AN1219" i="200"/>
  <c r="AI1219" i="200"/>
  <c r="AH1219" i="200"/>
  <c r="AF1219" i="200"/>
  <c r="AA1219" i="200"/>
  <c r="Z1219" i="200"/>
  <c r="X1219" i="200"/>
  <c r="S1219" i="200"/>
  <c r="R1219" i="200"/>
  <c r="P1219" i="200"/>
  <c r="K1219" i="200"/>
  <c r="J1219" i="200"/>
  <c r="H1219" i="200"/>
  <c r="BO1218" i="200"/>
  <c r="BN1218" i="200"/>
  <c r="BL1218" i="200"/>
  <c r="BG1218" i="200"/>
  <c r="BF1218" i="200"/>
  <c r="BD1218" i="200"/>
  <c r="AY1218" i="200"/>
  <c r="AX1218" i="200"/>
  <c r="AV1218" i="200"/>
  <c r="AQ1218" i="200"/>
  <c r="AP1218" i="200"/>
  <c r="AN1218" i="200"/>
  <c r="AI1218" i="200"/>
  <c r="AH1218" i="200"/>
  <c r="AF1218" i="200"/>
  <c r="AA1218" i="200"/>
  <c r="Z1218" i="200"/>
  <c r="X1218" i="200"/>
  <c r="S1218" i="200"/>
  <c r="R1218" i="200"/>
  <c r="P1218" i="200"/>
  <c r="K1218" i="200"/>
  <c r="J1218" i="200"/>
  <c r="H1218" i="200"/>
  <c r="BO1217" i="200"/>
  <c r="BN1217" i="200"/>
  <c r="BL1217" i="200"/>
  <c r="BG1217" i="200"/>
  <c r="BF1217" i="200"/>
  <c r="BD1217" i="200"/>
  <c r="AY1217" i="200"/>
  <c r="AX1217" i="200"/>
  <c r="AV1217" i="200"/>
  <c r="AQ1217" i="200"/>
  <c r="AP1217" i="200"/>
  <c r="AN1217" i="200"/>
  <c r="AI1217" i="200"/>
  <c r="AH1217" i="200"/>
  <c r="AF1217" i="200"/>
  <c r="AA1217" i="200"/>
  <c r="Z1217" i="200"/>
  <c r="X1217" i="200"/>
  <c r="S1217" i="200"/>
  <c r="R1217" i="200"/>
  <c r="P1217" i="200"/>
  <c r="K1217" i="200"/>
  <c r="J1217" i="200"/>
  <c r="H1217" i="200"/>
  <c r="BO1216" i="200"/>
  <c r="BN1216" i="200"/>
  <c r="BL1216" i="200"/>
  <c r="BG1216" i="200"/>
  <c r="BF1216" i="200"/>
  <c r="BD1216" i="200"/>
  <c r="AY1216" i="200"/>
  <c r="AX1216" i="200"/>
  <c r="AV1216" i="200"/>
  <c r="AQ1216" i="200"/>
  <c r="AP1216" i="200"/>
  <c r="AN1216" i="200"/>
  <c r="AI1216" i="200"/>
  <c r="AH1216" i="200"/>
  <c r="AF1216" i="200"/>
  <c r="AA1216" i="200"/>
  <c r="Z1216" i="200"/>
  <c r="X1216" i="200"/>
  <c r="S1216" i="200"/>
  <c r="R1216" i="200"/>
  <c r="P1216" i="200"/>
  <c r="K1216" i="200"/>
  <c r="J1216" i="200"/>
  <c r="H1216" i="200"/>
  <c r="BO1215" i="200"/>
  <c r="BN1215" i="200"/>
  <c r="BL1215" i="200"/>
  <c r="BG1215" i="200"/>
  <c r="BF1215" i="200"/>
  <c r="BD1215" i="200"/>
  <c r="AY1215" i="200"/>
  <c r="AX1215" i="200"/>
  <c r="AV1215" i="200"/>
  <c r="AQ1215" i="200"/>
  <c r="AP1215" i="200"/>
  <c r="AN1215" i="200"/>
  <c r="AI1215" i="200"/>
  <c r="AH1215" i="200"/>
  <c r="AF1215" i="200"/>
  <c r="AA1215" i="200"/>
  <c r="Z1215" i="200"/>
  <c r="X1215" i="200"/>
  <c r="S1215" i="200"/>
  <c r="R1215" i="200"/>
  <c r="P1215" i="200"/>
  <c r="K1215" i="200"/>
  <c r="J1215" i="200"/>
  <c r="H1215" i="200"/>
  <c r="BO1213" i="200"/>
  <c r="BN1213" i="200"/>
  <c r="BL1213" i="200"/>
  <c r="BG1213" i="200"/>
  <c r="BF1213" i="200"/>
  <c r="BD1213" i="200"/>
  <c r="AY1213" i="200"/>
  <c r="AX1213" i="200"/>
  <c r="AV1213" i="200"/>
  <c r="AQ1213" i="200"/>
  <c r="AP1213" i="200"/>
  <c r="AN1213" i="200"/>
  <c r="AI1213" i="200"/>
  <c r="AH1213" i="200"/>
  <c r="AF1213" i="200"/>
  <c r="AA1213" i="200"/>
  <c r="Z1213" i="200"/>
  <c r="X1213" i="200"/>
  <c r="S1213" i="200"/>
  <c r="R1213" i="200"/>
  <c r="P1213" i="200"/>
  <c r="K1213" i="200"/>
  <c r="J1213" i="200"/>
  <c r="H1213" i="200"/>
  <c r="BO1212" i="200"/>
  <c r="BN1212" i="200"/>
  <c r="BL1212" i="200"/>
  <c r="BG1212" i="200"/>
  <c r="BF1212" i="200"/>
  <c r="BD1212" i="200"/>
  <c r="AY1212" i="200"/>
  <c r="AX1212" i="200"/>
  <c r="AV1212" i="200"/>
  <c r="AQ1212" i="200"/>
  <c r="AP1212" i="200"/>
  <c r="AN1212" i="200"/>
  <c r="AI1212" i="200"/>
  <c r="AH1212" i="200"/>
  <c r="AF1212" i="200"/>
  <c r="AA1212" i="200"/>
  <c r="Z1212" i="200"/>
  <c r="X1212" i="200"/>
  <c r="S1212" i="200"/>
  <c r="R1212" i="200"/>
  <c r="P1212" i="200"/>
  <c r="K1212" i="200"/>
  <c r="J1212" i="200"/>
  <c r="H1212" i="200"/>
  <c r="BN1211" i="200"/>
  <c r="BK1211" i="200"/>
  <c r="BO1211" i="200"/>
  <c r="BF1211" i="200"/>
  <c r="BC1211" i="200"/>
  <c r="BG1211" i="200"/>
  <c r="AX1211" i="200"/>
  <c r="AU1211" i="200"/>
  <c r="AY1211" i="200"/>
  <c r="AP1211" i="200"/>
  <c r="AM1211" i="200"/>
  <c r="AQ1211" i="200"/>
  <c r="AH1211" i="200"/>
  <c r="AE1211" i="200"/>
  <c r="AI1211" i="200"/>
  <c r="Z1211" i="200"/>
  <c r="W1211" i="200"/>
  <c r="AA1211" i="200"/>
  <c r="R1211" i="200"/>
  <c r="O1211" i="200"/>
  <c r="S1211" i="200"/>
  <c r="J1211" i="200"/>
  <c r="G1211" i="200"/>
  <c r="H1211" i="200"/>
  <c r="BO1210" i="200"/>
  <c r="BN1210" i="200"/>
  <c r="BL1210" i="200"/>
  <c r="BG1210" i="200"/>
  <c r="BF1210" i="200"/>
  <c r="BD1210" i="200"/>
  <c r="AY1210" i="200"/>
  <c r="AX1210" i="200"/>
  <c r="AV1210" i="200"/>
  <c r="AQ1210" i="200"/>
  <c r="AP1210" i="200"/>
  <c r="AN1210" i="200"/>
  <c r="AI1210" i="200"/>
  <c r="AH1210" i="200"/>
  <c r="AF1210" i="200"/>
  <c r="AA1210" i="200"/>
  <c r="Z1210" i="200"/>
  <c r="X1210" i="200"/>
  <c r="S1210" i="200"/>
  <c r="R1210" i="200"/>
  <c r="P1210" i="200"/>
  <c r="K1210" i="200"/>
  <c r="J1210" i="200"/>
  <c r="H1210" i="200"/>
  <c r="BO1209" i="200"/>
  <c r="BN1209" i="200"/>
  <c r="BL1209" i="200"/>
  <c r="BG1209" i="200"/>
  <c r="BF1209" i="200"/>
  <c r="BD1209" i="200"/>
  <c r="AY1209" i="200"/>
  <c r="AX1209" i="200"/>
  <c r="AV1209" i="200"/>
  <c r="AQ1209" i="200"/>
  <c r="AP1209" i="200"/>
  <c r="AN1209" i="200"/>
  <c r="AI1209" i="200"/>
  <c r="AH1209" i="200"/>
  <c r="AF1209" i="200"/>
  <c r="AA1209" i="200"/>
  <c r="Z1209" i="200"/>
  <c r="X1209" i="200"/>
  <c r="S1209" i="200"/>
  <c r="R1209" i="200"/>
  <c r="P1209" i="200"/>
  <c r="K1209" i="200"/>
  <c r="J1209" i="200"/>
  <c r="H1209" i="200"/>
  <c r="BO1208" i="200"/>
  <c r="BN1208" i="200"/>
  <c r="BL1208" i="200"/>
  <c r="BG1208" i="200"/>
  <c r="BF1208" i="200"/>
  <c r="BD1208" i="200"/>
  <c r="AY1208" i="200"/>
  <c r="AX1208" i="200"/>
  <c r="AV1208" i="200"/>
  <c r="AQ1208" i="200"/>
  <c r="AP1208" i="200"/>
  <c r="AN1208" i="200"/>
  <c r="AI1208" i="200"/>
  <c r="AH1208" i="200"/>
  <c r="AF1208" i="200"/>
  <c r="AA1208" i="200"/>
  <c r="Z1208" i="200"/>
  <c r="X1208" i="200"/>
  <c r="S1208" i="200"/>
  <c r="R1208" i="200"/>
  <c r="P1208" i="200"/>
  <c r="K1208" i="200"/>
  <c r="J1208" i="200"/>
  <c r="H1208" i="200"/>
  <c r="BO1207" i="200"/>
  <c r="BN1207" i="200"/>
  <c r="BL1207" i="200"/>
  <c r="BG1207" i="200"/>
  <c r="BF1207" i="200"/>
  <c r="BD1207" i="200"/>
  <c r="AY1207" i="200"/>
  <c r="AX1207" i="200"/>
  <c r="AV1207" i="200"/>
  <c r="AQ1207" i="200"/>
  <c r="AP1207" i="200"/>
  <c r="AN1207" i="200"/>
  <c r="AI1207" i="200"/>
  <c r="AH1207" i="200"/>
  <c r="AF1207" i="200"/>
  <c r="AA1207" i="200"/>
  <c r="Z1207" i="200"/>
  <c r="X1207" i="200"/>
  <c r="S1207" i="200"/>
  <c r="R1207" i="200"/>
  <c r="P1207" i="200"/>
  <c r="K1207" i="200"/>
  <c r="J1207" i="200"/>
  <c r="H1207" i="200"/>
  <c r="BO1206" i="200"/>
  <c r="BN1206" i="200"/>
  <c r="BL1206" i="200"/>
  <c r="BG1206" i="200"/>
  <c r="BF1206" i="200"/>
  <c r="BD1206" i="200"/>
  <c r="AY1206" i="200"/>
  <c r="AX1206" i="200"/>
  <c r="AV1206" i="200"/>
  <c r="AQ1206" i="200"/>
  <c r="AP1206" i="200"/>
  <c r="AN1206" i="200"/>
  <c r="AI1206" i="200"/>
  <c r="AH1206" i="200"/>
  <c r="AF1206" i="200"/>
  <c r="AA1206" i="200"/>
  <c r="Z1206" i="200"/>
  <c r="X1206" i="200"/>
  <c r="S1206" i="200"/>
  <c r="R1206" i="200"/>
  <c r="P1206" i="200"/>
  <c r="K1206" i="200"/>
  <c r="J1206" i="200"/>
  <c r="H1206" i="200"/>
  <c r="BO1205" i="200"/>
  <c r="BN1205" i="200"/>
  <c r="BL1205" i="200"/>
  <c r="BG1205" i="200"/>
  <c r="BF1205" i="200"/>
  <c r="BD1205" i="200"/>
  <c r="AY1205" i="200"/>
  <c r="AX1205" i="200"/>
  <c r="AV1205" i="200"/>
  <c r="AQ1205" i="200"/>
  <c r="AP1205" i="200"/>
  <c r="AN1205" i="200"/>
  <c r="AI1205" i="200"/>
  <c r="AH1205" i="200"/>
  <c r="AF1205" i="200"/>
  <c r="AA1205" i="200"/>
  <c r="Z1205" i="200"/>
  <c r="X1205" i="200"/>
  <c r="S1205" i="200"/>
  <c r="R1205" i="200"/>
  <c r="P1205" i="200"/>
  <c r="K1205" i="200"/>
  <c r="J1205" i="200"/>
  <c r="H1205" i="200"/>
  <c r="BO1204" i="200"/>
  <c r="BN1204" i="200"/>
  <c r="BL1204" i="200"/>
  <c r="BG1204" i="200"/>
  <c r="BF1204" i="200"/>
  <c r="BD1204" i="200"/>
  <c r="AY1204" i="200"/>
  <c r="AX1204" i="200"/>
  <c r="AV1204" i="200"/>
  <c r="AQ1204" i="200"/>
  <c r="AP1204" i="200"/>
  <c r="AN1204" i="200"/>
  <c r="AI1204" i="200"/>
  <c r="AH1204" i="200"/>
  <c r="AF1204" i="200"/>
  <c r="AA1204" i="200"/>
  <c r="Z1204" i="200"/>
  <c r="X1204" i="200"/>
  <c r="S1204" i="200"/>
  <c r="R1204" i="200"/>
  <c r="P1204" i="200"/>
  <c r="K1204" i="200"/>
  <c r="J1204" i="200"/>
  <c r="H1204" i="200"/>
  <c r="BO1203" i="200"/>
  <c r="BN1203" i="200"/>
  <c r="BL1203" i="200"/>
  <c r="BG1203" i="200"/>
  <c r="BF1203" i="200"/>
  <c r="BD1203" i="200"/>
  <c r="AY1203" i="200"/>
  <c r="AX1203" i="200"/>
  <c r="AV1203" i="200"/>
  <c r="AQ1203" i="200"/>
  <c r="AP1203" i="200"/>
  <c r="AN1203" i="200"/>
  <c r="AI1203" i="200"/>
  <c r="AH1203" i="200"/>
  <c r="AF1203" i="200"/>
  <c r="AA1203" i="200"/>
  <c r="Z1203" i="200"/>
  <c r="X1203" i="200"/>
  <c r="S1203" i="200"/>
  <c r="R1203" i="200"/>
  <c r="P1203" i="200"/>
  <c r="K1203" i="200"/>
  <c r="J1203" i="200"/>
  <c r="H1203" i="200"/>
  <c r="BO1202" i="200"/>
  <c r="BN1202" i="200"/>
  <c r="BL1202" i="200"/>
  <c r="BG1202" i="200"/>
  <c r="BF1202" i="200"/>
  <c r="BD1202" i="200"/>
  <c r="AY1202" i="200"/>
  <c r="AX1202" i="200"/>
  <c r="AV1202" i="200"/>
  <c r="AQ1202" i="200"/>
  <c r="AP1202" i="200"/>
  <c r="AN1202" i="200"/>
  <c r="AI1202" i="200"/>
  <c r="AH1202" i="200"/>
  <c r="AF1202" i="200"/>
  <c r="AA1202" i="200"/>
  <c r="Z1202" i="200"/>
  <c r="X1202" i="200"/>
  <c r="S1202" i="200"/>
  <c r="R1202" i="200"/>
  <c r="P1202" i="200"/>
  <c r="K1202" i="200"/>
  <c r="J1202" i="200"/>
  <c r="H1202" i="200"/>
  <c r="BO1201" i="200"/>
  <c r="BN1201" i="200"/>
  <c r="BL1201" i="200"/>
  <c r="BG1201" i="200"/>
  <c r="BF1201" i="200"/>
  <c r="BD1201" i="200"/>
  <c r="AY1201" i="200"/>
  <c r="AX1201" i="200"/>
  <c r="AV1201" i="200"/>
  <c r="AQ1201" i="200"/>
  <c r="AP1201" i="200"/>
  <c r="AN1201" i="200"/>
  <c r="AI1201" i="200"/>
  <c r="AH1201" i="200"/>
  <c r="AF1201" i="200"/>
  <c r="AA1201" i="200"/>
  <c r="Z1201" i="200"/>
  <c r="X1201" i="200"/>
  <c r="S1201" i="200"/>
  <c r="R1201" i="200"/>
  <c r="P1201" i="200"/>
  <c r="K1201" i="200"/>
  <c r="J1201" i="200"/>
  <c r="H1201" i="200"/>
  <c r="BO1200" i="200"/>
  <c r="BN1200" i="200"/>
  <c r="BL1200" i="200"/>
  <c r="BG1200" i="200"/>
  <c r="BF1200" i="200"/>
  <c r="BD1200" i="200"/>
  <c r="AY1200" i="200"/>
  <c r="AX1200" i="200"/>
  <c r="AV1200" i="200"/>
  <c r="AQ1200" i="200"/>
  <c r="AP1200" i="200"/>
  <c r="AN1200" i="200"/>
  <c r="AI1200" i="200"/>
  <c r="AH1200" i="200"/>
  <c r="AF1200" i="200"/>
  <c r="AA1200" i="200"/>
  <c r="Z1200" i="200"/>
  <c r="X1200" i="200"/>
  <c r="S1200" i="200"/>
  <c r="R1200" i="200"/>
  <c r="P1200" i="200"/>
  <c r="K1200" i="200"/>
  <c r="J1200" i="200"/>
  <c r="H1200" i="200"/>
  <c r="BO1199" i="200"/>
  <c r="BN1199" i="200"/>
  <c r="BL1199" i="200"/>
  <c r="BG1199" i="200"/>
  <c r="BF1199" i="200"/>
  <c r="BD1199" i="200"/>
  <c r="AY1199" i="200"/>
  <c r="AX1199" i="200"/>
  <c r="AV1199" i="200"/>
  <c r="AQ1199" i="200"/>
  <c r="AP1199" i="200"/>
  <c r="AN1199" i="200"/>
  <c r="AI1199" i="200"/>
  <c r="AH1199" i="200"/>
  <c r="AF1199" i="200"/>
  <c r="AA1199" i="200"/>
  <c r="Z1199" i="200"/>
  <c r="X1199" i="200"/>
  <c r="S1199" i="200"/>
  <c r="R1199" i="200"/>
  <c r="P1199" i="200"/>
  <c r="K1199" i="200"/>
  <c r="J1199" i="200"/>
  <c r="H1199" i="200"/>
  <c r="BO1198" i="200"/>
  <c r="BN1198" i="200"/>
  <c r="BL1198" i="200"/>
  <c r="BG1198" i="200"/>
  <c r="BF1198" i="200"/>
  <c r="BD1198" i="200"/>
  <c r="AY1198" i="200"/>
  <c r="AX1198" i="200"/>
  <c r="AV1198" i="200"/>
  <c r="AQ1198" i="200"/>
  <c r="AP1198" i="200"/>
  <c r="AN1198" i="200"/>
  <c r="AI1198" i="200"/>
  <c r="AH1198" i="200"/>
  <c r="AF1198" i="200"/>
  <c r="AA1198" i="200"/>
  <c r="Z1198" i="200"/>
  <c r="X1198" i="200"/>
  <c r="S1198" i="200"/>
  <c r="R1198" i="200"/>
  <c r="P1198" i="200"/>
  <c r="K1198" i="200"/>
  <c r="J1198" i="200"/>
  <c r="H1198" i="200"/>
  <c r="BO1197" i="200"/>
  <c r="BN1197" i="200"/>
  <c r="BL1197" i="200"/>
  <c r="BG1197" i="200"/>
  <c r="BF1197" i="200"/>
  <c r="BD1197" i="200"/>
  <c r="AY1197" i="200"/>
  <c r="AX1197" i="200"/>
  <c r="AV1197" i="200"/>
  <c r="AQ1197" i="200"/>
  <c r="AP1197" i="200"/>
  <c r="AN1197" i="200"/>
  <c r="AI1197" i="200"/>
  <c r="AH1197" i="200"/>
  <c r="AF1197" i="200"/>
  <c r="AA1197" i="200"/>
  <c r="Z1197" i="200"/>
  <c r="X1197" i="200"/>
  <c r="S1197" i="200"/>
  <c r="R1197" i="200"/>
  <c r="P1197" i="200"/>
  <c r="K1197" i="200"/>
  <c r="J1197" i="200"/>
  <c r="H1197" i="200"/>
  <c r="BO1195" i="200"/>
  <c r="BN1195" i="200"/>
  <c r="BL1195" i="200"/>
  <c r="BG1195" i="200"/>
  <c r="BF1195" i="200"/>
  <c r="BD1195" i="200"/>
  <c r="AY1195" i="200"/>
  <c r="AX1195" i="200"/>
  <c r="AV1195" i="200"/>
  <c r="AQ1195" i="200"/>
  <c r="AP1195" i="200"/>
  <c r="AN1195" i="200"/>
  <c r="AI1195" i="200"/>
  <c r="AH1195" i="200"/>
  <c r="AF1195" i="200"/>
  <c r="AA1195" i="200"/>
  <c r="Z1195" i="200"/>
  <c r="X1195" i="200"/>
  <c r="S1195" i="200"/>
  <c r="R1195" i="200"/>
  <c r="P1195" i="200"/>
  <c r="K1195" i="200"/>
  <c r="J1195" i="200"/>
  <c r="H1195" i="200"/>
  <c r="BO1194" i="200"/>
  <c r="BN1194" i="200"/>
  <c r="BL1194" i="200"/>
  <c r="BG1194" i="200"/>
  <c r="BF1194" i="200"/>
  <c r="BD1194" i="200"/>
  <c r="AY1194" i="200"/>
  <c r="AX1194" i="200"/>
  <c r="AV1194" i="200"/>
  <c r="AQ1194" i="200"/>
  <c r="AP1194" i="200"/>
  <c r="AN1194" i="200"/>
  <c r="AI1194" i="200"/>
  <c r="AH1194" i="200"/>
  <c r="AF1194" i="200"/>
  <c r="AA1194" i="200"/>
  <c r="Z1194" i="200"/>
  <c r="X1194" i="200"/>
  <c r="S1194" i="200"/>
  <c r="R1194" i="200"/>
  <c r="P1194" i="200"/>
  <c r="K1194" i="200"/>
  <c r="J1194" i="200"/>
  <c r="H1194" i="200"/>
  <c r="BN1193" i="200"/>
  <c r="BK1193" i="200"/>
  <c r="BO1193" i="200"/>
  <c r="BF1193" i="200"/>
  <c r="BC1193" i="200"/>
  <c r="BG1193" i="200"/>
  <c r="AX1193" i="200"/>
  <c r="AU1193" i="200"/>
  <c r="AY1193" i="200"/>
  <c r="AP1193" i="200"/>
  <c r="AM1193" i="200"/>
  <c r="AQ1193" i="200"/>
  <c r="AH1193" i="200"/>
  <c r="AE1193" i="200"/>
  <c r="AI1193" i="200"/>
  <c r="Z1193" i="200"/>
  <c r="W1193" i="200"/>
  <c r="X1193" i="200"/>
  <c r="R1193" i="200"/>
  <c r="O1193" i="200"/>
  <c r="S1193" i="200"/>
  <c r="J1193" i="200"/>
  <c r="G1193" i="200"/>
  <c r="K1193" i="200"/>
  <c r="BO1192" i="200"/>
  <c r="BN1192" i="200"/>
  <c r="BL1192" i="200"/>
  <c r="BG1192" i="200"/>
  <c r="BF1192" i="200"/>
  <c r="BD1192" i="200"/>
  <c r="AY1192" i="200"/>
  <c r="AX1192" i="200"/>
  <c r="AV1192" i="200"/>
  <c r="AQ1192" i="200"/>
  <c r="AP1192" i="200"/>
  <c r="AN1192" i="200"/>
  <c r="AI1192" i="200"/>
  <c r="AH1192" i="200"/>
  <c r="AF1192" i="200"/>
  <c r="AA1192" i="200"/>
  <c r="Z1192" i="200"/>
  <c r="X1192" i="200"/>
  <c r="S1192" i="200"/>
  <c r="R1192" i="200"/>
  <c r="P1192" i="200"/>
  <c r="K1192" i="200"/>
  <c r="J1192" i="200"/>
  <c r="H1192" i="200"/>
  <c r="BO1191" i="200"/>
  <c r="BN1191" i="200"/>
  <c r="BL1191" i="200"/>
  <c r="BG1191" i="200"/>
  <c r="BF1191" i="200"/>
  <c r="BD1191" i="200"/>
  <c r="AY1191" i="200"/>
  <c r="AX1191" i="200"/>
  <c r="AV1191" i="200"/>
  <c r="AQ1191" i="200"/>
  <c r="AP1191" i="200"/>
  <c r="AN1191" i="200"/>
  <c r="AI1191" i="200"/>
  <c r="AH1191" i="200"/>
  <c r="AF1191" i="200"/>
  <c r="AA1191" i="200"/>
  <c r="Z1191" i="200"/>
  <c r="X1191" i="200"/>
  <c r="S1191" i="200"/>
  <c r="R1191" i="200"/>
  <c r="P1191" i="200"/>
  <c r="K1191" i="200"/>
  <c r="J1191" i="200"/>
  <c r="H1191" i="200"/>
  <c r="BO1190" i="200"/>
  <c r="BN1190" i="200"/>
  <c r="BL1190" i="200"/>
  <c r="BG1190" i="200"/>
  <c r="BF1190" i="200"/>
  <c r="BD1190" i="200"/>
  <c r="AY1190" i="200"/>
  <c r="AX1190" i="200"/>
  <c r="AV1190" i="200"/>
  <c r="AQ1190" i="200"/>
  <c r="AP1190" i="200"/>
  <c r="AN1190" i="200"/>
  <c r="AI1190" i="200"/>
  <c r="AH1190" i="200"/>
  <c r="AF1190" i="200"/>
  <c r="AA1190" i="200"/>
  <c r="Z1190" i="200"/>
  <c r="X1190" i="200"/>
  <c r="S1190" i="200"/>
  <c r="R1190" i="200"/>
  <c r="P1190" i="200"/>
  <c r="K1190" i="200"/>
  <c r="J1190" i="200"/>
  <c r="H1190" i="200"/>
  <c r="BO1189" i="200"/>
  <c r="BN1189" i="200"/>
  <c r="BL1189" i="200"/>
  <c r="BG1189" i="200"/>
  <c r="BF1189" i="200"/>
  <c r="BD1189" i="200"/>
  <c r="AY1189" i="200"/>
  <c r="AX1189" i="200"/>
  <c r="AV1189" i="200"/>
  <c r="AQ1189" i="200"/>
  <c r="AP1189" i="200"/>
  <c r="AN1189" i="200"/>
  <c r="AI1189" i="200"/>
  <c r="AH1189" i="200"/>
  <c r="AF1189" i="200"/>
  <c r="AA1189" i="200"/>
  <c r="Z1189" i="200"/>
  <c r="X1189" i="200"/>
  <c r="S1189" i="200"/>
  <c r="R1189" i="200"/>
  <c r="P1189" i="200"/>
  <c r="K1189" i="200"/>
  <c r="J1189" i="200"/>
  <c r="H1189" i="200"/>
  <c r="BO1188" i="200"/>
  <c r="BN1188" i="200"/>
  <c r="BL1188" i="200"/>
  <c r="BG1188" i="200"/>
  <c r="BF1188" i="200"/>
  <c r="BD1188" i="200"/>
  <c r="AY1188" i="200"/>
  <c r="AX1188" i="200"/>
  <c r="AV1188" i="200"/>
  <c r="AQ1188" i="200"/>
  <c r="AP1188" i="200"/>
  <c r="AN1188" i="200"/>
  <c r="AI1188" i="200"/>
  <c r="AH1188" i="200"/>
  <c r="AF1188" i="200"/>
  <c r="AA1188" i="200"/>
  <c r="Z1188" i="200"/>
  <c r="X1188" i="200"/>
  <c r="S1188" i="200"/>
  <c r="R1188" i="200"/>
  <c r="P1188" i="200"/>
  <c r="K1188" i="200"/>
  <c r="J1188" i="200"/>
  <c r="H1188" i="200"/>
  <c r="BO1187" i="200"/>
  <c r="BN1187" i="200"/>
  <c r="BL1187" i="200"/>
  <c r="BG1187" i="200"/>
  <c r="BF1187" i="200"/>
  <c r="BD1187" i="200"/>
  <c r="AY1187" i="200"/>
  <c r="AX1187" i="200"/>
  <c r="AV1187" i="200"/>
  <c r="AQ1187" i="200"/>
  <c r="AP1187" i="200"/>
  <c r="AN1187" i="200"/>
  <c r="AI1187" i="200"/>
  <c r="AH1187" i="200"/>
  <c r="AF1187" i="200"/>
  <c r="AA1187" i="200"/>
  <c r="Z1187" i="200"/>
  <c r="X1187" i="200"/>
  <c r="S1187" i="200"/>
  <c r="R1187" i="200"/>
  <c r="P1187" i="200"/>
  <c r="K1187" i="200"/>
  <c r="J1187" i="200"/>
  <c r="H1187" i="200"/>
  <c r="BO1186" i="200"/>
  <c r="BN1186" i="200"/>
  <c r="BL1186" i="200"/>
  <c r="BG1186" i="200"/>
  <c r="BF1186" i="200"/>
  <c r="BD1186" i="200"/>
  <c r="AY1186" i="200"/>
  <c r="AX1186" i="200"/>
  <c r="AV1186" i="200"/>
  <c r="AQ1186" i="200"/>
  <c r="AP1186" i="200"/>
  <c r="AN1186" i="200"/>
  <c r="AI1186" i="200"/>
  <c r="AH1186" i="200"/>
  <c r="AF1186" i="200"/>
  <c r="AA1186" i="200"/>
  <c r="Z1186" i="200"/>
  <c r="X1186" i="200"/>
  <c r="S1186" i="200"/>
  <c r="R1186" i="200"/>
  <c r="P1186" i="200"/>
  <c r="K1186" i="200"/>
  <c r="J1186" i="200"/>
  <c r="H1186" i="200"/>
  <c r="BO1185" i="200"/>
  <c r="BN1185" i="200"/>
  <c r="BL1185" i="200"/>
  <c r="BG1185" i="200"/>
  <c r="BF1185" i="200"/>
  <c r="BD1185" i="200"/>
  <c r="AY1185" i="200"/>
  <c r="AX1185" i="200"/>
  <c r="AV1185" i="200"/>
  <c r="AQ1185" i="200"/>
  <c r="AP1185" i="200"/>
  <c r="AN1185" i="200"/>
  <c r="AI1185" i="200"/>
  <c r="AH1185" i="200"/>
  <c r="AF1185" i="200"/>
  <c r="AA1185" i="200"/>
  <c r="Z1185" i="200"/>
  <c r="X1185" i="200"/>
  <c r="S1185" i="200"/>
  <c r="R1185" i="200"/>
  <c r="P1185" i="200"/>
  <c r="K1185" i="200"/>
  <c r="J1185" i="200"/>
  <c r="H1185" i="200"/>
  <c r="BO1184" i="200"/>
  <c r="BN1184" i="200"/>
  <c r="BL1184" i="200"/>
  <c r="BG1184" i="200"/>
  <c r="BF1184" i="200"/>
  <c r="BD1184" i="200"/>
  <c r="AY1184" i="200"/>
  <c r="AX1184" i="200"/>
  <c r="AV1184" i="200"/>
  <c r="AQ1184" i="200"/>
  <c r="AP1184" i="200"/>
  <c r="AN1184" i="200"/>
  <c r="AI1184" i="200"/>
  <c r="AH1184" i="200"/>
  <c r="AF1184" i="200"/>
  <c r="AA1184" i="200"/>
  <c r="Z1184" i="200"/>
  <c r="X1184" i="200"/>
  <c r="S1184" i="200"/>
  <c r="R1184" i="200"/>
  <c r="P1184" i="200"/>
  <c r="K1184" i="200"/>
  <c r="J1184" i="200"/>
  <c r="H1184" i="200"/>
  <c r="BO1183" i="200"/>
  <c r="BN1183" i="200"/>
  <c r="BL1183" i="200"/>
  <c r="BG1183" i="200"/>
  <c r="BF1183" i="200"/>
  <c r="BD1183" i="200"/>
  <c r="AY1183" i="200"/>
  <c r="AX1183" i="200"/>
  <c r="AV1183" i="200"/>
  <c r="AQ1183" i="200"/>
  <c r="AP1183" i="200"/>
  <c r="AN1183" i="200"/>
  <c r="AI1183" i="200"/>
  <c r="AH1183" i="200"/>
  <c r="AF1183" i="200"/>
  <c r="AA1183" i="200"/>
  <c r="Z1183" i="200"/>
  <c r="X1183" i="200"/>
  <c r="S1183" i="200"/>
  <c r="R1183" i="200"/>
  <c r="P1183" i="200"/>
  <c r="K1183" i="200"/>
  <c r="J1183" i="200"/>
  <c r="H1183" i="200"/>
  <c r="BO1182" i="200"/>
  <c r="BN1182" i="200"/>
  <c r="BL1182" i="200"/>
  <c r="BG1182" i="200"/>
  <c r="BF1182" i="200"/>
  <c r="BD1182" i="200"/>
  <c r="AY1182" i="200"/>
  <c r="AX1182" i="200"/>
  <c r="AV1182" i="200"/>
  <c r="AQ1182" i="200"/>
  <c r="AP1182" i="200"/>
  <c r="AN1182" i="200"/>
  <c r="AI1182" i="200"/>
  <c r="AH1182" i="200"/>
  <c r="AF1182" i="200"/>
  <c r="AA1182" i="200"/>
  <c r="Z1182" i="200"/>
  <c r="X1182" i="200"/>
  <c r="S1182" i="200"/>
  <c r="R1182" i="200"/>
  <c r="P1182" i="200"/>
  <c r="K1182" i="200"/>
  <c r="J1182" i="200"/>
  <c r="H1182" i="200"/>
  <c r="BO1181" i="200"/>
  <c r="BN1181" i="200"/>
  <c r="BL1181" i="200"/>
  <c r="BG1181" i="200"/>
  <c r="BF1181" i="200"/>
  <c r="BD1181" i="200"/>
  <c r="AY1181" i="200"/>
  <c r="AX1181" i="200"/>
  <c r="AV1181" i="200"/>
  <c r="AQ1181" i="200"/>
  <c r="AP1181" i="200"/>
  <c r="AN1181" i="200"/>
  <c r="AI1181" i="200"/>
  <c r="AH1181" i="200"/>
  <c r="AF1181" i="200"/>
  <c r="AA1181" i="200"/>
  <c r="Z1181" i="200"/>
  <c r="X1181" i="200"/>
  <c r="S1181" i="200"/>
  <c r="R1181" i="200"/>
  <c r="P1181" i="200"/>
  <c r="K1181" i="200"/>
  <c r="J1181" i="200"/>
  <c r="H1181" i="200"/>
  <c r="BO1180" i="200"/>
  <c r="BN1180" i="200"/>
  <c r="BL1180" i="200"/>
  <c r="BG1180" i="200"/>
  <c r="BF1180" i="200"/>
  <c r="BD1180" i="200"/>
  <c r="AY1180" i="200"/>
  <c r="AX1180" i="200"/>
  <c r="AV1180" i="200"/>
  <c r="AQ1180" i="200"/>
  <c r="AP1180" i="200"/>
  <c r="AN1180" i="200"/>
  <c r="AI1180" i="200"/>
  <c r="AH1180" i="200"/>
  <c r="AF1180" i="200"/>
  <c r="AA1180" i="200"/>
  <c r="Z1180" i="200"/>
  <c r="X1180" i="200"/>
  <c r="S1180" i="200"/>
  <c r="R1180" i="200"/>
  <c r="P1180" i="200"/>
  <c r="K1180" i="200"/>
  <c r="J1180" i="200"/>
  <c r="H1180" i="200"/>
  <c r="BO1179" i="200"/>
  <c r="BN1179" i="200"/>
  <c r="BL1179" i="200"/>
  <c r="BG1179" i="200"/>
  <c r="BF1179" i="200"/>
  <c r="BD1179" i="200"/>
  <c r="AY1179" i="200"/>
  <c r="AX1179" i="200"/>
  <c r="AV1179" i="200"/>
  <c r="AQ1179" i="200"/>
  <c r="AP1179" i="200"/>
  <c r="AN1179" i="200"/>
  <c r="AI1179" i="200"/>
  <c r="AH1179" i="200"/>
  <c r="AF1179" i="200"/>
  <c r="AA1179" i="200"/>
  <c r="Z1179" i="200"/>
  <c r="X1179" i="200"/>
  <c r="S1179" i="200"/>
  <c r="R1179" i="200"/>
  <c r="P1179" i="200"/>
  <c r="K1179" i="200"/>
  <c r="J1179" i="200"/>
  <c r="H1179" i="200"/>
  <c r="BO1177" i="200"/>
  <c r="BN1177" i="200"/>
  <c r="BL1177" i="200"/>
  <c r="BG1177" i="200"/>
  <c r="BF1177" i="200"/>
  <c r="BD1177" i="200"/>
  <c r="AY1177" i="200"/>
  <c r="AX1177" i="200"/>
  <c r="AV1177" i="200"/>
  <c r="AQ1177" i="200"/>
  <c r="AP1177" i="200"/>
  <c r="AN1177" i="200"/>
  <c r="AI1177" i="200"/>
  <c r="AH1177" i="200"/>
  <c r="AF1177" i="200"/>
  <c r="AA1177" i="200"/>
  <c r="Z1177" i="200"/>
  <c r="X1177" i="200"/>
  <c r="S1177" i="200"/>
  <c r="R1177" i="200"/>
  <c r="P1177" i="200"/>
  <c r="K1177" i="200"/>
  <c r="J1177" i="200"/>
  <c r="H1177" i="200"/>
  <c r="BO1176" i="200"/>
  <c r="BN1176" i="200"/>
  <c r="BL1176" i="200"/>
  <c r="BG1176" i="200"/>
  <c r="BF1176" i="200"/>
  <c r="BD1176" i="200"/>
  <c r="AY1176" i="200"/>
  <c r="AX1176" i="200"/>
  <c r="AV1176" i="200"/>
  <c r="AQ1176" i="200"/>
  <c r="AP1176" i="200"/>
  <c r="AN1176" i="200"/>
  <c r="AI1176" i="200"/>
  <c r="AH1176" i="200"/>
  <c r="AF1176" i="200"/>
  <c r="AA1176" i="200"/>
  <c r="Z1176" i="200"/>
  <c r="X1176" i="200"/>
  <c r="S1176" i="200"/>
  <c r="R1176" i="200"/>
  <c r="P1176" i="200"/>
  <c r="K1176" i="200"/>
  <c r="J1176" i="200"/>
  <c r="H1176" i="200"/>
  <c r="BN1175" i="200"/>
  <c r="BK1175" i="200"/>
  <c r="BO1175" i="200"/>
  <c r="BF1175" i="200"/>
  <c r="BC1175" i="200"/>
  <c r="BG1175" i="200"/>
  <c r="AX1175" i="200"/>
  <c r="AU1175" i="200"/>
  <c r="AY1175" i="200"/>
  <c r="AP1175" i="200"/>
  <c r="AM1175" i="200"/>
  <c r="AQ1175" i="200"/>
  <c r="AH1175" i="200"/>
  <c r="AE1175" i="200"/>
  <c r="AI1175" i="200"/>
  <c r="Z1175" i="200"/>
  <c r="W1175" i="200"/>
  <c r="AA1175" i="200"/>
  <c r="R1175" i="200"/>
  <c r="O1175" i="200"/>
  <c r="S1175" i="200"/>
  <c r="J1175" i="200"/>
  <c r="G1175" i="200"/>
  <c r="K1175" i="200"/>
  <c r="BO1174" i="200"/>
  <c r="BN1174" i="200"/>
  <c r="BL1174" i="200"/>
  <c r="BG1174" i="200"/>
  <c r="BF1174" i="200"/>
  <c r="BD1174" i="200"/>
  <c r="AY1174" i="200"/>
  <c r="AX1174" i="200"/>
  <c r="AV1174" i="200"/>
  <c r="AQ1174" i="200"/>
  <c r="AP1174" i="200"/>
  <c r="AN1174" i="200"/>
  <c r="AI1174" i="200"/>
  <c r="AH1174" i="200"/>
  <c r="AF1174" i="200"/>
  <c r="AA1174" i="200"/>
  <c r="Z1174" i="200"/>
  <c r="X1174" i="200"/>
  <c r="S1174" i="200"/>
  <c r="R1174" i="200"/>
  <c r="P1174" i="200"/>
  <c r="K1174" i="200"/>
  <c r="J1174" i="200"/>
  <c r="H1174" i="200"/>
  <c r="BO1173" i="200"/>
  <c r="BN1173" i="200"/>
  <c r="BL1173" i="200"/>
  <c r="BG1173" i="200"/>
  <c r="BF1173" i="200"/>
  <c r="BD1173" i="200"/>
  <c r="AY1173" i="200"/>
  <c r="AX1173" i="200"/>
  <c r="AV1173" i="200"/>
  <c r="AQ1173" i="200"/>
  <c r="AP1173" i="200"/>
  <c r="AN1173" i="200"/>
  <c r="AI1173" i="200"/>
  <c r="AH1173" i="200"/>
  <c r="AF1173" i="200"/>
  <c r="AA1173" i="200"/>
  <c r="Z1173" i="200"/>
  <c r="X1173" i="200"/>
  <c r="S1173" i="200"/>
  <c r="R1173" i="200"/>
  <c r="P1173" i="200"/>
  <c r="K1173" i="200"/>
  <c r="J1173" i="200"/>
  <c r="H1173" i="200"/>
  <c r="BO1172" i="200"/>
  <c r="BN1172" i="200"/>
  <c r="BL1172" i="200"/>
  <c r="BG1172" i="200"/>
  <c r="BF1172" i="200"/>
  <c r="BD1172" i="200"/>
  <c r="AY1172" i="200"/>
  <c r="AX1172" i="200"/>
  <c r="AV1172" i="200"/>
  <c r="AQ1172" i="200"/>
  <c r="AP1172" i="200"/>
  <c r="AN1172" i="200"/>
  <c r="AI1172" i="200"/>
  <c r="AH1172" i="200"/>
  <c r="AF1172" i="200"/>
  <c r="AA1172" i="200"/>
  <c r="Z1172" i="200"/>
  <c r="X1172" i="200"/>
  <c r="S1172" i="200"/>
  <c r="R1172" i="200"/>
  <c r="P1172" i="200"/>
  <c r="K1172" i="200"/>
  <c r="J1172" i="200"/>
  <c r="H1172" i="200"/>
  <c r="BO1171" i="200"/>
  <c r="BN1171" i="200"/>
  <c r="BL1171" i="200"/>
  <c r="BG1171" i="200"/>
  <c r="BF1171" i="200"/>
  <c r="BD1171" i="200"/>
  <c r="AY1171" i="200"/>
  <c r="AX1171" i="200"/>
  <c r="AV1171" i="200"/>
  <c r="AQ1171" i="200"/>
  <c r="AP1171" i="200"/>
  <c r="AN1171" i="200"/>
  <c r="AI1171" i="200"/>
  <c r="AH1171" i="200"/>
  <c r="AF1171" i="200"/>
  <c r="AA1171" i="200"/>
  <c r="Z1171" i="200"/>
  <c r="X1171" i="200"/>
  <c r="S1171" i="200"/>
  <c r="R1171" i="200"/>
  <c r="P1171" i="200"/>
  <c r="K1171" i="200"/>
  <c r="J1171" i="200"/>
  <c r="H1171" i="200"/>
  <c r="BO1170" i="200"/>
  <c r="BN1170" i="200"/>
  <c r="BL1170" i="200"/>
  <c r="BG1170" i="200"/>
  <c r="BF1170" i="200"/>
  <c r="BD1170" i="200"/>
  <c r="AY1170" i="200"/>
  <c r="AX1170" i="200"/>
  <c r="AV1170" i="200"/>
  <c r="AQ1170" i="200"/>
  <c r="AP1170" i="200"/>
  <c r="AN1170" i="200"/>
  <c r="AI1170" i="200"/>
  <c r="AH1170" i="200"/>
  <c r="AF1170" i="200"/>
  <c r="AA1170" i="200"/>
  <c r="Z1170" i="200"/>
  <c r="X1170" i="200"/>
  <c r="S1170" i="200"/>
  <c r="R1170" i="200"/>
  <c r="P1170" i="200"/>
  <c r="K1170" i="200"/>
  <c r="J1170" i="200"/>
  <c r="H1170" i="200"/>
  <c r="BO1169" i="200"/>
  <c r="BN1169" i="200"/>
  <c r="BL1169" i="200"/>
  <c r="BG1169" i="200"/>
  <c r="BF1169" i="200"/>
  <c r="BD1169" i="200"/>
  <c r="AY1169" i="200"/>
  <c r="AX1169" i="200"/>
  <c r="AV1169" i="200"/>
  <c r="AQ1169" i="200"/>
  <c r="AP1169" i="200"/>
  <c r="AN1169" i="200"/>
  <c r="AI1169" i="200"/>
  <c r="AH1169" i="200"/>
  <c r="AF1169" i="200"/>
  <c r="AA1169" i="200"/>
  <c r="Z1169" i="200"/>
  <c r="X1169" i="200"/>
  <c r="S1169" i="200"/>
  <c r="R1169" i="200"/>
  <c r="P1169" i="200"/>
  <c r="K1169" i="200"/>
  <c r="J1169" i="200"/>
  <c r="H1169" i="200"/>
  <c r="BO1168" i="200"/>
  <c r="BN1168" i="200"/>
  <c r="BL1168" i="200"/>
  <c r="BG1168" i="200"/>
  <c r="BF1168" i="200"/>
  <c r="BD1168" i="200"/>
  <c r="AY1168" i="200"/>
  <c r="AX1168" i="200"/>
  <c r="AV1168" i="200"/>
  <c r="AQ1168" i="200"/>
  <c r="AP1168" i="200"/>
  <c r="AN1168" i="200"/>
  <c r="AI1168" i="200"/>
  <c r="AH1168" i="200"/>
  <c r="AF1168" i="200"/>
  <c r="AA1168" i="200"/>
  <c r="Z1168" i="200"/>
  <c r="X1168" i="200"/>
  <c r="S1168" i="200"/>
  <c r="R1168" i="200"/>
  <c r="P1168" i="200"/>
  <c r="K1168" i="200"/>
  <c r="J1168" i="200"/>
  <c r="H1168" i="200"/>
  <c r="BO1167" i="200"/>
  <c r="BN1167" i="200"/>
  <c r="BL1167" i="200"/>
  <c r="BG1167" i="200"/>
  <c r="BF1167" i="200"/>
  <c r="BD1167" i="200"/>
  <c r="AY1167" i="200"/>
  <c r="AX1167" i="200"/>
  <c r="AV1167" i="200"/>
  <c r="AQ1167" i="200"/>
  <c r="AP1167" i="200"/>
  <c r="AN1167" i="200"/>
  <c r="AI1167" i="200"/>
  <c r="AH1167" i="200"/>
  <c r="AF1167" i="200"/>
  <c r="AA1167" i="200"/>
  <c r="Z1167" i="200"/>
  <c r="X1167" i="200"/>
  <c r="S1167" i="200"/>
  <c r="R1167" i="200"/>
  <c r="P1167" i="200"/>
  <c r="K1167" i="200"/>
  <c r="J1167" i="200"/>
  <c r="H1167" i="200"/>
  <c r="BO1166" i="200"/>
  <c r="BN1166" i="200"/>
  <c r="BL1166" i="200"/>
  <c r="BG1166" i="200"/>
  <c r="BF1166" i="200"/>
  <c r="BD1166" i="200"/>
  <c r="AY1166" i="200"/>
  <c r="AX1166" i="200"/>
  <c r="AV1166" i="200"/>
  <c r="AQ1166" i="200"/>
  <c r="AP1166" i="200"/>
  <c r="AN1166" i="200"/>
  <c r="AI1166" i="200"/>
  <c r="AH1166" i="200"/>
  <c r="AF1166" i="200"/>
  <c r="AA1166" i="200"/>
  <c r="Z1166" i="200"/>
  <c r="X1166" i="200"/>
  <c r="S1166" i="200"/>
  <c r="R1166" i="200"/>
  <c r="P1166" i="200"/>
  <c r="K1166" i="200"/>
  <c r="J1166" i="200"/>
  <c r="H1166" i="200"/>
  <c r="BO1165" i="200"/>
  <c r="BN1165" i="200"/>
  <c r="BL1165" i="200"/>
  <c r="BG1165" i="200"/>
  <c r="BF1165" i="200"/>
  <c r="BD1165" i="200"/>
  <c r="AY1165" i="200"/>
  <c r="AX1165" i="200"/>
  <c r="AV1165" i="200"/>
  <c r="AQ1165" i="200"/>
  <c r="AP1165" i="200"/>
  <c r="AN1165" i="200"/>
  <c r="AI1165" i="200"/>
  <c r="AH1165" i="200"/>
  <c r="AF1165" i="200"/>
  <c r="AA1165" i="200"/>
  <c r="Z1165" i="200"/>
  <c r="X1165" i="200"/>
  <c r="S1165" i="200"/>
  <c r="R1165" i="200"/>
  <c r="P1165" i="200"/>
  <c r="K1165" i="200"/>
  <c r="J1165" i="200"/>
  <c r="H1165" i="200"/>
  <c r="BO1164" i="200"/>
  <c r="BN1164" i="200"/>
  <c r="BL1164" i="200"/>
  <c r="BG1164" i="200"/>
  <c r="BF1164" i="200"/>
  <c r="BD1164" i="200"/>
  <c r="AY1164" i="200"/>
  <c r="AX1164" i="200"/>
  <c r="AV1164" i="200"/>
  <c r="AQ1164" i="200"/>
  <c r="AP1164" i="200"/>
  <c r="AN1164" i="200"/>
  <c r="AI1164" i="200"/>
  <c r="AH1164" i="200"/>
  <c r="AF1164" i="200"/>
  <c r="AA1164" i="200"/>
  <c r="Z1164" i="200"/>
  <c r="X1164" i="200"/>
  <c r="S1164" i="200"/>
  <c r="R1164" i="200"/>
  <c r="P1164" i="200"/>
  <c r="K1164" i="200"/>
  <c r="J1164" i="200"/>
  <c r="H1164" i="200"/>
  <c r="BO1163" i="200"/>
  <c r="BN1163" i="200"/>
  <c r="BL1163" i="200"/>
  <c r="BG1163" i="200"/>
  <c r="BF1163" i="200"/>
  <c r="BD1163" i="200"/>
  <c r="AY1163" i="200"/>
  <c r="AX1163" i="200"/>
  <c r="AV1163" i="200"/>
  <c r="AQ1163" i="200"/>
  <c r="AP1163" i="200"/>
  <c r="AN1163" i="200"/>
  <c r="AI1163" i="200"/>
  <c r="AH1163" i="200"/>
  <c r="AF1163" i="200"/>
  <c r="AA1163" i="200"/>
  <c r="Z1163" i="200"/>
  <c r="X1163" i="200"/>
  <c r="S1163" i="200"/>
  <c r="R1163" i="200"/>
  <c r="P1163" i="200"/>
  <c r="K1163" i="200"/>
  <c r="J1163" i="200"/>
  <c r="H1163" i="200"/>
  <c r="BO1162" i="200"/>
  <c r="BN1162" i="200"/>
  <c r="BL1162" i="200"/>
  <c r="BG1162" i="200"/>
  <c r="BF1162" i="200"/>
  <c r="BD1162" i="200"/>
  <c r="AY1162" i="200"/>
  <c r="AX1162" i="200"/>
  <c r="AV1162" i="200"/>
  <c r="AQ1162" i="200"/>
  <c r="AP1162" i="200"/>
  <c r="AN1162" i="200"/>
  <c r="AI1162" i="200"/>
  <c r="AH1162" i="200"/>
  <c r="AF1162" i="200"/>
  <c r="AA1162" i="200"/>
  <c r="Z1162" i="200"/>
  <c r="X1162" i="200"/>
  <c r="S1162" i="200"/>
  <c r="R1162" i="200"/>
  <c r="P1162" i="200"/>
  <c r="K1162" i="200"/>
  <c r="J1162" i="200"/>
  <c r="H1162" i="200"/>
  <c r="BO1161" i="200"/>
  <c r="BN1161" i="200"/>
  <c r="BL1161" i="200"/>
  <c r="BG1161" i="200"/>
  <c r="BF1161" i="200"/>
  <c r="BD1161" i="200"/>
  <c r="AY1161" i="200"/>
  <c r="AX1161" i="200"/>
  <c r="AV1161" i="200"/>
  <c r="AQ1161" i="200"/>
  <c r="AP1161" i="200"/>
  <c r="AN1161" i="200"/>
  <c r="AI1161" i="200"/>
  <c r="AH1161" i="200"/>
  <c r="AF1161" i="200"/>
  <c r="AA1161" i="200"/>
  <c r="Z1161" i="200"/>
  <c r="X1161" i="200"/>
  <c r="S1161" i="200"/>
  <c r="R1161" i="200"/>
  <c r="P1161" i="200"/>
  <c r="K1161" i="200"/>
  <c r="J1161" i="200"/>
  <c r="H1161" i="200"/>
  <c r="BO1159" i="200"/>
  <c r="BN1159" i="200"/>
  <c r="BL1159" i="200"/>
  <c r="BG1159" i="200"/>
  <c r="BF1159" i="200"/>
  <c r="BD1159" i="200"/>
  <c r="AY1159" i="200"/>
  <c r="AX1159" i="200"/>
  <c r="AV1159" i="200"/>
  <c r="AQ1159" i="200"/>
  <c r="AP1159" i="200"/>
  <c r="AN1159" i="200"/>
  <c r="AI1159" i="200"/>
  <c r="AH1159" i="200"/>
  <c r="AF1159" i="200"/>
  <c r="AA1159" i="200"/>
  <c r="Z1159" i="200"/>
  <c r="X1159" i="200"/>
  <c r="S1159" i="200"/>
  <c r="R1159" i="200"/>
  <c r="P1159" i="200"/>
  <c r="K1159" i="200"/>
  <c r="J1159" i="200"/>
  <c r="H1159" i="200"/>
  <c r="BO1158" i="200"/>
  <c r="BN1158" i="200"/>
  <c r="BL1158" i="200"/>
  <c r="BG1158" i="200"/>
  <c r="BF1158" i="200"/>
  <c r="BD1158" i="200"/>
  <c r="AY1158" i="200"/>
  <c r="AX1158" i="200"/>
  <c r="AV1158" i="200"/>
  <c r="AQ1158" i="200"/>
  <c r="AP1158" i="200"/>
  <c r="AN1158" i="200"/>
  <c r="AI1158" i="200"/>
  <c r="AH1158" i="200"/>
  <c r="AF1158" i="200"/>
  <c r="AA1158" i="200"/>
  <c r="Z1158" i="200"/>
  <c r="X1158" i="200"/>
  <c r="S1158" i="200"/>
  <c r="R1158" i="200"/>
  <c r="P1158" i="200"/>
  <c r="K1158" i="200"/>
  <c r="J1158" i="200"/>
  <c r="H1158" i="200"/>
  <c r="BN1157" i="200"/>
  <c r="BK1157" i="200"/>
  <c r="BO1157" i="200"/>
  <c r="BF1157" i="200"/>
  <c r="BC1157" i="200"/>
  <c r="AX1157" i="200"/>
  <c r="AU1157" i="200"/>
  <c r="AY1157" i="200"/>
  <c r="AP1157" i="200"/>
  <c r="AM1157" i="200"/>
  <c r="AN1157" i="200"/>
  <c r="AH1157" i="200"/>
  <c r="AE1157" i="200"/>
  <c r="AI1157" i="200"/>
  <c r="Z1157" i="200"/>
  <c r="W1157" i="200"/>
  <c r="R1157" i="200"/>
  <c r="O1157" i="200"/>
  <c r="S1157" i="200"/>
  <c r="J1157" i="200"/>
  <c r="G1157" i="200"/>
  <c r="BO1156" i="200"/>
  <c r="BN1156" i="200"/>
  <c r="BL1156" i="200"/>
  <c r="BG1156" i="200"/>
  <c r="BF1156" i="200"/>
  <c r="BD1156" i="200"/>
  <c r="AY1156" i="200"/>
  <c r="AX1156" i="200"/>
  <c r="AV1156" i="200"/>
  <c r="AQ1156" i="200"/>
  <c r="AP1156" i="200"/>
  <c r="AN1156" i="200"/>
  <c r="AI1156" i="200"/>
  <c r="AH1156" i="200"/>
  <c r="AF1156" i="200"/>
  <c r="AA1156" i="200"/>
  <c r="Z1156" i="200"/>
  <c r="X1156" i="200"/>
  <c r="S1156" i="200"/>
  <c r="R1156" i="200"/>
  <c r="P1156" i="200"/>
  <c r="K1156" i="200"/>
  <c r="J1156" i="200"/>
  <c r="H1156" i="200"/>
  <c r="BO1155" i="200"/>
  <c r="BN1155" i="200"/>
  <c r="BL1155" i="200"/>
  <c r="BG1155" i="200"/>
  <c r="BF1155" i="200"/>
  <c r="BD1155" i="200"/>
  <c r="AY1155" i="200"/>
  <c r="AX1155" i="200"/>
  <c r="AV1155" i="200"/>
  <c r="AQ1155" i="200"/>
  <c r="AP1155" i="200"/>
  <c r="AN1155" i="200"/>
  <c r="AI1155" i="200"/>
  <c r="AH1155" i="200"/>
  <c r="AF1155" i="200"/>
  <c r="AA1155" i="200"/>
  <c r="Z1155" i="200"/>
  <c r="X1155" i="200"/>
  <c r="S1155" i="200"/>
  <c r="R1155" i="200"/>
  <c r="P1155" i="200"/>
  <c r="K1155" i="200"/>
  <c r="J1155" i="200"/>
  <c r="H1155" i="200"/>
  <c r="BO1154" i="200"/>
  <c r="BN1154" i="200"/>
  <c r="BL1154" i="200"/>
  <c r="BG1154" i="200"/>
  <c r="BF1154" i="200"/>
  <c r="BD1154" i="200"/>
  <c r="AY1154" i="200"/>
  <c r="AX1154" i="200"/>
  <c r="AV1154" i="200"/>
  <c r="AQ1154" i="200"/>
  <c r="AP1154" i="200"/>
  <c r="AN1154" i="200"/>
  <c r="AI1154" i="200"/>
  <c r="AH1154" i="200"/>
  <c r="AF1154" i="200"/>
  <c r="AA1154" i="200"/>
  <c r="Z1154" i="200"/>
  <c r="X1154" i="200"/>
  <c r="S1154" i="200"/>
  <c r="R1154" i="200"/>
  <c r="P1154" i="200"/>
  <c r="K1154" i="200"/>
  <c r="J1154" i="200"/>
  <c r="H1154" i="200"/>
  <c r="BO1153" i="200"/>
  <c r="BN1153" i="200"/>
  <c r="BL1153" i="200"/>
  <c r="BG1153" i="200"/>
  <c r="BF1153" i="200"/>
  <c r="BD1153" i="200"/>
  <c r="AY1153" i="200"/>
  <c r="AX1153" i="200"/>
  <c r="AV1153" i="200"/>
  <c r="AQ1153" i="200"/>
  <c r="AP1153" i="200"/>
  <c r="AN1153" i="200"/>
  <c r="AI1153" i="200"/>
  <c r="AH1153" i="200"/>
  <c r="AF1153" i="200"/>
  <c r="AA1153" i="200"/>
  <c r="Z1153" i="200"/>
  <c r="X1153" i="200"/>
  <c r="S1153" i="200"/>
  <c r="R1153" i="200"/>
  <c r="P1153" i="200"/>
  <c r="K1153" i="200"/>
  <c r="J1153" i="200"/>
  <c r="H1153" i="200"/>
  <c r="BO1152" i="200"/>
  <c r="BN1152" i="200"/>
  <c r="BL1152" i="200"/>
  <c r="BG1152" i="200"/>
  <c r="BF1152" i="200"/>
  <c r="BD1152" i="200"/>
  <c r="AY1152" i="200"/>
  <c r="AX1152" i="200"/>
  <c r="AV1152" i="200"/>
  <c r="AQ1152" i="200"/>
  <c r="AP1152" i="200"/>
  <c r="AN1152" i="200"/>
  <c r="AI1152" i="200"/>
  <c r="AH1152" i="200"/>
  <c r="AF1152" i="200"/>
  <c r="AA1152" i="200"/>
  <c r="Z1152" i="200"/>
  <c r="X1152" i="200"/>
  <c r="S1152" i="200"/>
  <c r="R1152" i="200"/>
  <c r="P1152" i="200"/>
  <c r="K1152" i="200"/>
  <c r="J1152" i="200"/>
  <c r="H1152" i="200"/>
  <c r="BO1151" i="200"/>
  <c r="BN1151" i="200"/>
  <c r="BL1151" i="200"/>
  <c r="BG1151" i="200"/>
  <c r="BF1151" i="200"/>
  <c r="BD1151" i="200"/>
  <c r="AY1151" i="200"/>
  <c r="AX1151" i="200"/>
  <c r="AV1151" i="200"/>
  <c r="AQ1151" i="200"/>
  <c r="AP1151" i="200"/>
  <c r="AN1151" i="200"/>
  <c r="AI1151" i="200"/>
  <c r="AH1151" i="200"/>
  <c r="AF1151" i="200"/>
  <c r="AA1151" i="200"/>
  <c r="Z1151" i="200"/>
  <c r="X1151" i="200"/>
  <c r="S1151" i="200"/>
  <c r="R1151" i="200"/>
  <c r="P1151" i="200"/>
  <c r="K1151" i="200"/>
  <c r="J1151" i="200"/>
  <c r="H1151" i="200"/>
  <c r="BO1150" i="200"/>
  <c r="BN1150" i="200"/>
  <c r="BL1150" i="200"/>
  <c r="BG1150" i="200"/>
  <c r="BF1150" i="200"/>
  <c r="BD1150" i="200"/>
  <c r="AY1150" i="200"/>
  <c r="AX1150" i="200"/>
  <c r="AV1150" i="200"/>
  <c r="AQ1150" i="200"/>
  <c r="AP1150" i="200"/>
  <c r="AN1150" i="200"/>
  <c r="AI1150" i="200"/>
  <c r="AH1150" i="200"/>
  <c r="AF1150" i="200"/>
  <c r="AA1150" i="200"/>
  <c r="Z1150" i="200"/>
  <c r="X1150" i="200"/>
  <c r="S1150" i="200"/>
  <c r="R1150" i="200"/>
  <c r="P1150" i="200"/>
  <c r="K1150" i="200"/>
  <c r="J1150" i="200"/>
  <c r="H1150" i="200"/>
  <c r="BO1149" i="200"/>
  <c r="BN1149" i="200"/>
  <c r="BL1149" i="200"/>
  <c r="BG1149" i="200"/>
  <c r="BF1149" i="200"/>
  <c r="BD1149" i="200"/>
  <c r="AY1149" i="200"/>
  <c r="AX1149" i="200"/>
  <c r="AV1149" i="200"/>
  <c r="AQ1149" i="200"/>
  <c r="AP1149" i="200"/>
  <c r="AN1149" i="200"/>
  <c r="AI1149" i="200"/>
  <c r="AH1149" i="200"/>
  <c r="AF1149" i="200"/>
  <c r="AA1149" i="200"/>
  <c r="Z1149" i="200"/>
  <c r="X1149" i="200"/>
  <c r="S1149" i="200"/>
  <c r="R1149" i="200"/>
  <c r="P1149" i="200"/>
  <c r="K1149" i="200"/>
  <c r="J1149" i="200"/>
  <c r="H1149" i="200"/>
  <c r="BO1148" i="200"/>
  <c r="BN1148" i="200"/>
  <c r="BL1148" i="200"/>
  <c r="BG1148" i="200"/>
  <c r="BF1148" i="200"/>
  <c r="BD1148" i="200"/>
  <c r="AY1148" i="200"/>
  <c r="AX1148" i="200"/>
  <c r="AV1148" i="200"/>
  <c r="AQ1148" i="200"/>
  <c r="AP1148" i="200"/>
  <c r="AN1148" i="200"/>
  <c r="AI1148" i="200"/>
  <c r="AH1148" i="200"/>
  <c r="AF1148" i="200"/>
  <c r="AA1148" i="200"/>
  <c r="Z1148" i="200"/>
  <c r="X1148" i="200"/>
  <c r="S1148" i="200"/>
  <c r="R1148" i="200"/>
  <c r="P1148" i="200"/>
  <c r="K1148" i="200"/>
  <c r="J1148" i="200"/>
  <c r="H1148" i="200"/>
  <c r="BO1147" i="200"/>
  <c r="BN1147" i="200"/>
  <c r="BL1147" i="200"/>
  <c r="BG1147" i="200"/>
  <c r="BF1147" i="200"/>
  <c r="BD1147" i="200"/>
  <c r="AY1147" i="200"/>
  <c r="AX1147" i="200"/>
  <c r="AV1147" i="200"/>
  <c r="AQ1147" i="200"/>
  <c r="AP1147" i="200"/>
  <c r="AN1147" i="200"/>
  <c r="AI1147" i="200"/>
  <c r="AH1147" i="200"/>
  <c r="AF1147" i="200"/>
  <c r="AA1147" i="200"/>
  <c r="Z1147" i="200"/>
  <c r="X1147" i="200"/>
  <c r="S1147" i="200"/>
  <c r="R1147" i="200"/>
  <c r="P1147" i="200"/>
  <c r="K1147" i="200"/>
  <c r="J1147" i="200"/>
  <c r="H1147" i="200"/>
  <c r="BO1146" i="200"/>
  <c r="BN1146" i="200"/>
  <c r="BL1146" i="200"/>
  <c r="BG1146" i="200"/>
  <c r="BF1146" i="200"/>
  <c r="BD1146" i="200"/>
  <c r="AY1146" i="200"/>
  <c r="AX1146" i="200"/>
  <c r="AV1146" i="200"/>
  <c r="AQ1146" i="200"/>
  <c r="AP1146" i="200"/>
  <c r="AN1146" i="200"/>
  <c r="AI1146" i="200"/>
  <c r="AH1146" i="200"/>
  <c r="AF1146" i="200"/>
  <c r="AA1146" i="200"/>
  <c r="Z1146" i="200"/>
  <c r="X1146" i="200"/>
  <c r="S1146" i="200"/>
  <c r="R1146" i="200"/>
  <c r="P1146" i="200"/>
  <c r="K1146" i="200"/>
  <c r="J1146" i="200"/>
  <c r="H1146" i="200"/>
  <c r="BO1145" i="200"/>
  <c r="BN1145" i="200"/>
  <c r="BL1145" i="200"/>
  <c r="BG1145" i="200"/>
  <c r="BF1145" i="200"/>
  <c r="BD1145" i="200"/>
  <c r="AY1145" i="200"/>
  <c r="AX1145" i="200"/>
  <c r="AV1145" i="200"/>
  <c r="AQ1145" i="200"/>
  <c r="AP1145" i="200"/>
  <c r="AN1145" i="200"/>
  <c r="AI1145" i="200"/>
  <c r="AH1145" i="200"/>
  <c r="AF1145" i="200"/>
  <c r="AA1145" i="200"/>
  <c r="Z1145" i="200"/>
  <c r="X1145" i="200"/>
  <c r="S1145" i="200"/>
  <c r="R1145" i="200"/>
  <c r="P1145" i="200"/>
  <c r="K1145" i="200"/>
  <c r="J1145" i="200"/>
  <c r="H1145" i="200"/>
  <c r="BO1144" i="200"/>
  <c r="BN1144" i="200"/>
  <c r="BL1144" i="200"/>
  <c r="BG1144" i="200"/>
  <c r="BF1144" i="200"/>
  <c r="BD1144" i="200"/>
  <c r="AY1144" i="200"/>
  <c r="AX1144" i="200"/>
  <c r="AV1144" i="200"/>
  <c r="AQ1144" i="200"/>
  <c r="AP1144" i="200"/>
  <c r="AN1144" i="200"/>
  <c r="AI1144" i="200"/>
  <c r="AH1144" i="200"/>
  <c r="AF1144" i="200"/>
  <c r="AA1144" i="200"/>
  <c r="Z1144" i="200"/>
  <c r="X1144" i="200"/>
  <c r="S1144" i="200"/>
  <c r="R1144" i="200"/>
  <c r="P1144" i="200"/>
  <c r="K1144" i="200"/>
  <c r="J1144" i="200"/>
  <c r="H1144" i="200"/>
  <c r="BO1143" i="200"/>
  <c r="BN1143" i="200"/>
  <c r="BL1143" i="200"/>
  <c r="BG1143" i="200"/>
  <c r="BF1143" i="200"/>
  <c r="BD1143" i="200"/>
  <c r="AY1143" i="200"/>
  <c r="AX1143" i="200"/>
  <c r="AV1143" i="200"/>
  <c r="AQ1143" i="200"/>
  <c r="AP1143" i="200"/>
  <c r="AN1143" i="200"/>
  <c r="AI1143" i="200"/>
  <c r="AH1143" i="200"/>
  <c r="AF1143" i="200"/>
  <c r="AA1143" i="200"/>
  <c r="Z1143" i="200"/>
  <c r="X1143" i="200"/>
  <c r="S1143" i="200"/>
  <c r="R1143" i="200"/>
  <c r="P1143" i="200"/>
  <c r="K1143" i="200"/>
  <c r="J1143" i="200"/>
  <c r="H1143" i="200"/>
  <c r="BO1141" i="200"/>
  <c r="BN1141" i="200"/>
  <c r="BL1141" i="200"/>
  <c r="BG1141" i="200"/>
  <c r="BF1141" i="200"/>
  <c r="BD1141" i="200"/>
  <c r="AY1141" i="200"/>
  <c r="AX1141" i="200"/>
  <c r="AV1141" i="200"/>
  <c r="AQ1141" i="200"/>
  <c r="AP1141" i="200"/>
  <c r="AN1141" i="200"/>
  <c r="AI1141" i="200"/>
  <c r="AH1141" i="200"/>
  <c r="AF1141" i="200"/>
  <c r="AA1141" i="200"/>
  <c r="Z1141" i="200"/>
  <c r="X1141" i="200"/>
  <c r="S1141" i="200"/>
  <c r="R1141" i="200"/>
  <c r="P1141" i="200"/>
  <c r="K1141" i="200"/>
  <c r="J1141" i="200"/>
  <c r="H1141" i="200"/>
  <c r="BO1140" i="200"/>
  <c r="BN1140" i="200"/>
  <c r="BL1140" i="200"/>
  <c r="BG1140" i="200"/>
  <c r="BF1140" i="200"/>
  <c r="BD1140" i="200"/>
  <c r="AY1140" i="200"/>
  <c r="AX1140" i="200"/>
  <c r="AV1140" i="200"/>
  <c r="AQ1140" i="200"/>
  <c r="AP1140" i="200"/>
  <c r="AN1140" i="200"/>
  <c r="AI1140" i="200"/>
  <c r="AH1140" i="200"/>
  <c r="AF1140" i="200"/>
  <c r="AA1140" i="200"/>
  <c r="Z1140" i="200"/>
  <c r="X1140" i="200"/>
  <c r="S1140" i="200"/>
  <c r="R1140" i="200"/>
  <c r="P1140" i="200"/>
  <c r="K1140" i="200"/>
  <c r="J1140" i="200"/>
  <c r="H1140" i="200"/>
  <c r="BN1139" i="200"/>
  <c r="BK1139" i="200"/>
  <c r="BO1139" i="200"/>
  <c r="BF1139" i="200"/>
  <c r="BC1139" i="200"/>
  <c r="AX1139" i="200"/>
  <c r="AU1139" i="200"/>
  <c r="AY1139" i="200"/>
  <c r="AP1139" i="200"/>
  <c r="AM1139" i="200"/>
  <c r="AH1139" i="200"/>
  <c r="AE1139" i="200"/>
  <c r="AI1139" i="200"/>
  <c r="Z1139" i="200"/>
  <c r="W1139" i="200"/>
  <c r="R1139" i="200"/>
  <c r="O1139" i="200"/>
  <c r="S1139" i="200"/>
  <c r="J1139" i="200"/>
  <c r="G1139" i="200"/>
  <c r="H1139" i="200"/>
  <c r="BO1138" i="200"/>
  <c r="BN1138" i="200"/>
  <c r="BL1138" i="200"/>
  <c r="BG1138" i="200"/>
  <c r="BF1138" i="200"/>
  <c r="BD1138" i="200"/>
  <c r="AY1138" i="200"/>
  <c r="AX1138" i="200"/>
  <c r="AV1138" i="200"/>
  <c r="AQ1138" i="200"/>
  <c r="AP1138" i="200"/>
  <c r="AN1138" i="200"/>
  <c r="AI1138" i="200"/>
  <c r="AH1138" i="200"/>
  <c r="AF1138" i="200"/>
  <c r="AA1138" i="200"/>
  <c r="Z1138" i="200"/>
  <c r="X1138" i="200"/>
  <c r="S1138" i="200"/>
  <c r="R1138" i="200"/>
  <c r="P1138" i="200"/>
  <c r="K1138" i="200"/>
  <c r="J1138" i="200"/>
  <c r="H1138" i="200"/>
  <c r="BO1137" i="200"/>
  <c r="BN1137" i="200"/>
  <c r="BL1137" i="200"/>
  <c r="BG1137" i="200"/>
  <c r="BF1137" i="200"/>
  <c r="BD1137" i="200"/>
  <c r="AY1137" i="200"/>
  <c r="AX1137" i="200"/>
  <c r="AV1137" i="200"/>
  <c r="AQ1137" i="200"/>
  <c r="AP1137" i="200"/>
  <c r="AN1137" i="200"/>
  <c r="AI1137" i="200"/>
  <c r="AH1137" i="200"/>
  <c r="AF1137" i="200"/>
  <c r="AA1137" i="200"/>
  <c r="Z1137" i="200"/>
  <c r="X1137" i="200"/>
  <c r="S1137" i="200"/>
  <c r="R1137" i="200"/>
  <c r="P1137" i="200"/>
  <c r="K1137" i="200"/>
  <c r="J1137" i="200"/>
  <c r="H1137" i="200"/>
  <c r="BO1136" i="200"/>
  <c r="BN1136" i="200"/>
  <c r="BL1136" i="200"/>
  <c r="BG1136" i="200"/>
  <c r="BF1136" i="200"/>
  <c r="BD1136" i="200"/>
  <c r="AY1136" i="200"/>
  <c r="AX1136" i="200"/>
  <c r="AV1136" i="200"/>
  <c r="AQ1136" i="200"/>
  <c r="AP1136" i="200"/>
  <c r="AN1136" i="200"/>
  <c r="AI1136" i="200"/>
  <c r="AH1136" i="200"/>
  <c r="AF1136" i="200"/>
  <c r="AA1136" i="200"/>
  <c r="Z1136" i="200"/>
  <c r="X1136" i="200"/>
  <c r="S1136" i="200"/>
  <c r="R1136" i="200"/>
  <c r="P1136" i="200"/>
  <c r="K1136" i="200"/>
  <c r="J1136" i="200"/>
  <c r="H1136" i="200"/>
  <c r="BO1135" i="200"/>
  <c r="BN1135" i="200"/>
  <c r="BL1135" i="200"/>
  <c r="BG1135" i="200"/>
  <c r="BF1135" i="200"/>
  <c r="BD1135" i="200"/>
  <c r="AY1135" i="200"/>
  <c r="AX1135" i="200"/>
  <c r="AV1135" i="200"/>
  <c r="AQ1135" i="200"/>
  <c r="AP1135" i="200"/>
  <c r="AN1135" i="200"/>
  <c r="AI1135" i="200"/>
  <c r="AH1135" i="200"/>
  <c r="AF1135" i="200"/>
  <c r="AA1135" i="200"/>
  <c r="Z1135" i="200"/>
  <c r="X1135" i="200"/>
  <c r="S1135" i="200"/>
  <c r="R1135" i="200"/>
  <c r="P1135" i="200"/>
  <c r="K1135" i="200"/>
  <c r="J1135" i="200"/>
  <c r="H1135" i="200"/>
  <c r="BO1134" i="200"/>
  <c r="BN1134" i="200"/>
  <c r="BL1134" i="200"/>
  <c r="BG1134" i="200"/>
  <c r="BF1134" i="200"/>
  <c r="BD1134" i="200"/>
  <c r="AY1134" i="200"/>
  <c r="AX1134" i="200"/>
  <c r="AV1134" i="200"/>
  <c r="AQ1134" i="200"/>
  <c r="AP1134" i="200"/>
  <c r="AN1134" i="200"/>
  <c r="AI1134" i="200"/>
  <c r="AH1134" i="200"/>
  <c r="AF1134" i="200"/>
  <c r="AA1134" i="200"/>
  <c r="Z1134" i="200"/>
  <c r="X1134" i="200"/>
  <c r="S1134" i="200"/>
  <c r="R1134" i="200"/>
  <c r="P1134" i="200"/>
  <c r="K1134" i="200"/>
  <c r="J1134" i="200"/>
  <c r="H1134" i="200"/>
  <c r="BO1133" i="200"/>
  <c r="BN1133" i="200"/>
  <c r="BL1133" i="200"/>
  <c r="BG1133" i="200"/>
  <c r="BF1133" i="200"/>
  <c r="BD1133" i="200"/>
  <c r="AY1133" i="200"/>
  <c r="AX1133" i="200"/>
  <c r="AV1133" i="200"/>
  <c r="AQ1133" i="200"/>
  <c r="AP1133" i="200"/>
  <c r="AN1133" i="200"/>
  <c r="AI1133" i="200"/>
  <c r="AH1133" i="200"/>
  <c r="AF1133" i="200"/>
  <c r="AA1133" i="200"/>
  <c r="Z1133" i="200"/>
  <c r="X1133" i="200"/>
  <c r="S1133" i="200"/>
  <c r="R1133" i="200"/>
  <c r="P1133" i="200"/>
  <c r="K1133" i="200"/>
  <c r="J1133" i="200"/>
  <c r="H1133" i="200"/>
  <c r="BO1132" i="200"/>
  <c r="BN1132" i="200"/>
  <c r="BL1132" i="200"/>
  <c r="BG1132" i="200"/>
  <c r="BF1132" i="200"/>
  <c r="BD1132" i="200"/>
  <c r="AY1132" i="200"/>
  <c r="AX1132" i="200"/>
  <c r="AV1132" i="200"/>
  <c r="AQ1132" i="200"/>
  <c r="AP1132" i="200"/>
  <c r="AN1132" i="200"/>
  <c r="AI1132" i="200"/>
  <c r="AH1132" i="200"/>
  <c r="AF1132" i="200"/>
  <c r="AA1132" i="200"/>
  <c r="Z1132" i="200"/>
  <c r="X1132" i="200"/>
  <c r="S1132" i="200"/>
  <c r="R1132" i="200"/>
  <c r="P1132" i="200"/>
  <c r="K1132" i="200"/>
  <c r="J1132" i="200"/>
  <c r="H1132" i="200"/>
  <c r="BO1131" i="200"/>
  <c r="BN1131" i="200"/>
  <c r="BL1131" i="200"/>
  <c r="BG1131" i="200"/>
  <c r="BF1131" i="200"/>
  <c r="BD1131" i="200"/>
  <c r="AY1131" i="200"/>
  <c r="AX1131" i="200"/>
  <c r="AV1131" i="200"/>
  <c r="AQ1131" i="200"/>
  <c r="AP1131" i="200"/>
  <c r="AN1131" i="200"/>
  <c r="AI1131" i="200"/>
  <c r="AH1131" i="200"/>
  <c r="AF1131" i="200"/>
  <c r="AA1131" i="200"/>
  <c r="Z1131" i="200"/>
  <c r="X1131" i="200"/>
  <c r="S1131" i="200"/>
  <c r="R1131" i="200"/>
  <c r="P1131" i="200"/>
  <c r="K1131" i="200"/>
  <c r="J1131" i="200"/>
  <c r="H1131" i="200"/>
  <c r="BO1130" i="200"/>
  <c r="BN1130" i="200"/>
  <c r="BL1130" i="200"/>
  <c r="BG1130" i="200"/>
  <c r="BF1130" i="200"/>
  <c r="BD1130" i="200"/>
  <c r="AY1130" i="200"/>
  <c r="AX1130" i="200"/>
  <c r="AV1130" i="200"/>
  <c r="AQ1130" i="200"/>
  <c r="AP1130" i="200"/>
  <c r="AN1130" i="200"/>
  <c r="AI1130" i="200"/>
  <c r="AH1130" i="200"/>
  <c r="AF1130" i="200"/>
  <c r="AA1130" i="200"/>
  <c r="Z1130" i="200"/>
  <c r="X1130" i="200"/>
  <c r="S1130" i="200"/>
  <c r="R1130" i="200"/>
  <c r="P1130" i="200"/>
  <c r="K1130" i="200"/>
  <c r="J1130" i="200"/>
  <c r="H1130" i="200"/>
  <c r="BO1129" i="200"/>
  <c r="BN1129" i="200"/>
  <c r="BL1129" i="200"/>
  <c r="BG1129" i="200"/>
  <c r="BF1129" i="200"/>
  <c r="BD1129" i="200"/>
  <c r="AY1129" i="200"/>
  <c r="AX1129" i="200"/>
  <c r="AV1129" i="200"/>
  <c r="AQ1129" i="200"/>
  <c r="AP1129" i="200"/>
  <c r="AN1129" i="200"/>
  <c r="AI1129" i="200"/>
  <c r="AH1129" i="200"/>
  <c r="AF1129" i="200"/>
  <c r="AA1129" i="200"/>
  <c r="Z1129" i="200"/>
  <c r="X1129" i="200"/>
  <c r="S1129" i="200"/>
  <c r="R1129" i="200"/>
  <c r="P1129" i="200"/>
  <c r="K1129" i="200"/>
  <c r="J1129" i="200"/>
  <c r="H1129" i="200"/>
  <c r="BO1128" i="200"/>
  <c r="BN1128" i="200"/>
  <c r="BL1128" i="200"/>
  <c r="BG1128" i="200"/>
  <c r="BF1128" i="200"/>
  <c r="BD1128" i="200"/>
  <c r="AY1128" i="200"/>
  <c r="AX1128" i="200"/>
  <c r="AV1128" i="200"/>
  <c r="AQ1128" i="200"/>
  <c r="AP1128" i="200"/>
  <c r="AN1128" i="200"/>
  <c r="AI1128" i="200"/>
  <c r="AH1128" i="200"/>
  <c r="AF1128" i="200"/>
  <c r="AA1128" i="200"/>
  <c r="Z1128" i="200"/>
  <c r="X1128" i="200"/>
  <c r="S1128" i="200"/>
  <c r="R1128" i="200"/>
  <c r="P1128" i="200"/>
  <c r="K1128" i="200"/>
  <c r="J1128" i="200"/>
  <c r="H1128" i="200"/>
  <c r="BO1127" i="200"/>
  <c r="BN1127" i="200"/>
  <c r="BL1127" i="200"/>
  <c r="BG1127" i="200"/>
  <c r="BF1127" i="200"/>
  <c r="BD1127" i="200"/>
  <c r="AY1127" i="200"/>
  <c r="AX1127" i="200"/>
  <c r="AV1127" i="200"/>
  <c r="AQ1127" i="200"/>
  <c r="AP1127" i="200"/>
  <c r="AN1127" i="200"/>
  <c r="AI1127" i="200"/>
  <c r="AH1127" i="200"/>
  <c r="AF1127" i="200"/>
  <c r="AA1127" i="200"/>
  <c r="Z1127" i="200"/>
  <c r="X1127" i="200"/>
  <c r="S1127" i="200"/>
  <c r="R1127" i="200"/>
  <c r="P1127" i="200"/>
  <c r="K1127" i="200"/>
  <c r="J1127" i="200"/>
  <c r="H1127" i="200"/>
  <c r="BO1126" i="200"/>
  <c r="BN1126" i="200"/>
  <c r="BL1126" i="200"/>
  <c r="BG1126" i="200"/>
  <c r="BF1126" i="200"/>
  <c r="BD1126" i="200"/>
  <c r="AY1126" i="200"/>
  <c r="AX1126" i="200"/>
  <c r="AV1126" i="200"/>
  <c r="AQ1126" i="200"/>
  <c r="AP1126" i="200"/>
  <c r="AN1126" i="200"/>
  <c r="AI1126" i="200"/>
  <c r="AH1126" i="200"/>
  <c r="AF1126" i="200"/>
  <c r="AA1126" i="200"/>
  <c r="Z1126" i="200"/>
  <c r="X1126" i="200"/>
  <c r="S1126" i="200"/>
  <c r="R1126" i="200"/>
  <c r="P1126" i="200"/>
  <c r="K1126" i="200"/>
  <c r="J1126" i="200"/>
  <c r="H1126" i="200"/>
  <c r="BO1125" i="200"/>
  <c r="BN1125" i="200"/>
  <c r="BL1125" i="200"/>
  <c r="BG1125" i="200"/>
  <c r="BF1125" i="200"/>
  <c r="BD1125" i="200"/>
  <c r="AY1125" i="200"/>
  <c r="AX1125" i="200"/>
  <c r="AV1125" i="200"/>
  <c r="AQ1125" i="200"/>
  <c r="AP1125" i="200"/>
  <c r="AN1125" i="200"/>
  <c r="AI1125" i="200"/>
  <c r="AH1125" i="200"/>
  <c r="AF1125" i="200"/>
  <c r="AA1125" i="200"/>
  <c r="Z1125" i="200"/>
  <c r="X1125" i="200"/>
  <c r="S1125" i="200"/>
  <c r="R1125" i="200"/>
  <c r="P1125" i="200"/>
  <c r="K1125" i="200"/>
  <c r="J1125" i="200"/>
  <c r="H1125" i="200"/>
  <c r="BO1123" i="200"/>
  <c r="BN1123" i="200"/>
  <c r="BL1123" i="200"/>
  <c r="BG1123" i="200"/>
  <c r="BF1123" i="200"/>
  <c r="BD1123" i="200"/>
  <c r="AY1123" i="200"/>
  <c r="AX1123" i="200"/>
  <c r="AV1123" i="200"/>
  <c r="AQ1123" i="200"/>
  <c r="AP1123" i="200"/>
  <c r="AN1123" i="200"/>
  <c r="AI1123" i="200"/>
  <c r="AH1123" i="200"/>
  <c r="AF1123" i="200"/>
  <c r="AA1123" i="200"/>
  <c r="Z1123" i="200"/>
  <c r="X1123" i="200"/>
  <c r="S1123" i="200"/>
  <c r="R1123" i="200"/>
  <c r="P1123" i="200"/>
  <c r="K1123" i="200"/>
  <c r="J1123" i="200"/>
  <c r="H1123" i="200"/>
  <c r="BO1122" i="200"/>
  <c r="BN1122" i="200"/>
  <c r="BL1122" i="200"/>
  <c r="BG1122" i="200"/>
  <c r="BF1122" i="200"/>
  <c r="BD1122" i="200"/>
  <c r="AY1122" i="200"/>
  <c r="AX1122" i="200"/>
  <c r="AV1122" i="200"/>
  <c r="AQ1122" i="200"/>
  <c r="AP1122" i="200"/>
  <c r="AN1122" i="200"/>
  <c r="AI1122" i="200"/>
  <c r="AH1122" i="200"/>
  <c r="AF1122" i="200"/>
  <c r="AA1122" i="200"/>
  <c r="Z1122" i="200"/>
  <c r="X1122" i="200"/>
  <c r="S1122" i="200"/>
  <c r="R1122" i="200"/>
  <c r="P1122" i="200"/>
  <c r="K1122" i="200"/>
  <c r="J1122" i="200"/>
  <c r="H1122" i="200"/>
  <c r="BN1121" i="200"/>
  <c r="BK1121" i="200"/>
  <c r="BO1121" i="200"/>
  <c r="BF1121" i="200"/>
  <c r="BC1121" i="200"/>
  <c r="AX1121" i="200"/>
  <c r="AU1121" i="200"/>
  <c r="AY1121" i="200"/>
  <c r="AP1121" i="200"/>
  <c r="AM1121" i="200"/>
  <c r="AH1121" i="200"/>
  <c r="Z1121" i="200"/>
  <c r="W1121" i="200"/>
  <c r="X1121" i="200"/>
  <c r="R1121" i="200"/>
  <c r="O1121" i="200"/>
  <c r="S1121" i="200"/>
  <c r="J1121" i="200"/>
  <c r="G1121" i="200"/>
  <c r="BO1120" i="200"/>
  <c r="BN1120" i="200"/>
  <c r="BL1120" i="200"/>
  <c r="BG1120" i="200"/>
  <c r="BF1120" i="200"/>
  <c r="BD1120" i="200"/>
  <c r="AY1120" i="200"/>
  <c r="AX1120" i="200"/>
  <c r="AV1120" i="200"/>
  <c r="AQ1120" i="200"/>
  <c r="AP1120" i="200"/>
  <c r="AN1120" i="200"/>
  <c r="AI1120" i="200"/>
  <c r="AH1120" i="200"/>
  <c r="AF1120" i="200"/>
  <c r="AA1120" i="200"/>
  <c r="Z1120" i="200"/>
  <c r="X1120" i="200"/>
  <c r="S1120" i="200"/>
  <c r="R1120" i="200"/>
  <c r="P1120" i="200"/>
  <c r="K1120" i="200"/>
  <c r="J1120" i="200"/>
  <c r="H1120" i="200"/>
  <c r="BO1119" i="200"/>
  <c r="BN1119" i="200"/>
  <c r="BL1119" i="200"/>
  <c r="BG1119" i="200"/>
  <c r="BF1119" i="200"/>
  <c r="BD1119" i="200"/>
  <c r="AY1119" i="200"/>
  <c r="AX1119" i="200"/>
  <c r="AV1119" i="200"/>
  <c r="AQ1119" i="200"/>
  <c r="AP1119" i="200"/>
  <c r="AN1119" i="200"/>
  <c r="AI1119" i="200"/>
  <c r="AH1119" i="200"/>
  <c r="AF1119" i="200"/>
  <c r="AA1119" i="200"/>
  <c r="Z1119" i="200"/>
  <c r="X1119" i="200"/>
  <c r="S1119" i="200"/>
  <c r="R1119" i="200"/>
  <c r="P1119" i="200"/>
  <c r="K1119" i="200"/>
  <c r="J1119" i="200"/>
  <c r="H1119" i="200"/>
  <c r="BO1118" i="200"/>
  <c r="BN1118" i="200"/>
  <c r="BL1118" i="200"/>
  <c r="BG1118" i="200"/>
  <c r="BF1118" i="200"/>
  <c r="BD1118" i="200"/>
  <c r="AY1118" i="200"/>
  <c r="AX1118" i="200"/>
  <c r="AV1118" i="200"/>
  <c r="AQ1118" i="200"/>
  <c r="AP1118" i="200"/>
  <c r="AN1118" i="200"/>
  <c r="AI1118" i="200"/>
  <c r="AH1118" i="200"/>
  <c r="AF1118" i="200"/>
  <c r="AA1118" i="200"/>
  <c r="Z1118" i="200"/>
  <c r="X1118" i="200"/>
  <c r="S1118" i="200"/>
  <c r="R1118" i="200"/>
  <c r="P1118" i="200"/>
  <c r="K1118" i="200"/>
  <c r="J1118" i="200"/>
  <c r="H1118" i="200"/>
  <c r="BO1117" i="200"/>
  <c r="BN1117" i="200"/>
  <c r="BL1117" i="200"/>
  <c r="BG1117" i="200"/>
  <c r="BF1117" i="200"/>
  <c r="BD1117" i="200"/>
  <c r="AY1117" i="200"/>
  <c r="AX1117" i="200"/>
  <c r="AV1117" i="200"/>
  <c r="AQ1117" i="200"/>
  <c r="AP1117" i="200"/>
  <c r="AN1117" i="200"/>
  <c r="AI1117" i="200"/>
  <c r="AH1117" i="200"/>
  <c r="AF1117" i="200"/>
  <c r="AA1117" i="200"/>
  <c r="Z1117" i="200"/>
  <c r="X1117" i="200"/>
  <c r="S1117" i="200"/>
  <c r="R1117" i="200"/>
  <c r="P1117" i="200"/>
  <c r="K1117" i="200"/>
  <c r="J1117" i="200"/>
  <c r="H1117" i="200"/>
  <c r="BO1116" i="200"/>
  <c r="BN1116" i="200"/>
  <c r="BL1116" i="200"/>
  <c r="BG1116" i="200"/>
  <c r="BF1116" i="200"/>
  <c r="BD1116" i="200"/>
  <c r="AY1116" i="200"/>
  <c r="AX1116" i="200"/>
  <c r="AV1116" i="200"/>
  <c r="AQ1116" i="200"/>
  <c r="AP1116" i="200"/>
  <c r="AN1116" i="200"/>
  <c r="AI1116" i="200"/>
  <c r="AH1116" i="200"/>
  <c r="AF1116" i="200"/>
  <c r="AA1116" i="200"/>
  <c r="Z1116" i="200"/>
  <c r="X1116" i="200"/>
  <c r="S1116" i="200"/>
  <c r="R1116" i="200"/>
  <c r="P1116" i="200"/>
  <c r="K1116" i="200"/>
  <c r="J1116" i="200"/>
  <c r="H1116" i="200"/>
  <c r="BO1115" i="200"/>
  <c r="BN1115" i="200"/>
  <c r="BL1115" i="200"/>
  <c r="BG1115" i="200"/>
  <c r="BF1115" i="200"/>
  <c r="BD1115" i="200"/>
  <c r="AY1115" i="200"/>
  <c r="AX1115" i="200"/>
  <c r="AV1115" i="200"/>
  <c r="AQ1115" i="200"/>
  <c r="AP1115" i="200"/>
  <c r="AN1115" i="200"/>
  <c r="AI1115" i="200"/>
  <c r="AH1115" i="200"/>
  <c r="AF1115" i="200"/>
  <c r="AA1115" i="200"/>
  <c r="Z1115" i="200"/>
  <c r="X1115" i="200"/>
  <c r="S1115" i="200"/>
  <c r="R1115" i="200"/>
  <c r="P1115" i="200"/>
  <c r="K1115" i="200"/>
  <c r="J1115" i="200"/>
  <c r="H1115" i="200"/>
  <c r="BO1114" i="200"/>
  <c r="BN1114" i="200"/>
  <c r="BL1114" i="200"/>
  <c r="BG1114" i="200"/>
  <c r="BF1114" i="200"/>
  <c r="BD1114" i="200"/>
  <c r="AY1114" i="200"/>
  <c r="AX1114" i="200"/>
  <c r="AV1114" i="200"/>
  <c r="AQ1114" i="200"/>
  <c r="AP1114" i="200"/>
  <c r="AN1114" i="200"/>
  <c r="AI1114" i="200"/>
  <c r="AH1114" i="200"/>
  <c r="AF1114" i="200"/>
  <c r="AA1114" i="200"/>
  <c r="Z1114" i="200"/>
  <c r="X1114" i="200"/>
  <c r="S1114" i="200"/>
  <c r="R1114" i="200"/>
  <c r="P1114" i="200"/>
  <c r="K1114" i="200"/>
  <c r="J1114" i="200"/>
  <c r="H1114" i="200"/>
  <c r="BO1113" i="200"/>
  <c r="BN1113" i="200"/>
  <c r="BL1113" i="200"/>
  <c r="BG1113" i="200"/>
  <c r="BF1113" i="200"/>
  <c r="BD1113" i="200"/>
  <c r="AY1113" i="200"/>
  <c r="AX1113" i="200"/>
  <c r="AV1113" i="200"/>
  <c r="AQ1113" i="200"/>
  <c r="AP1113" i="200"/>
  <c r="AN1113" i="200"/>
  <c r="AI1113" i="200"/>
  <c r="AH1113" i="200"/>
  <c r="AF1113" i="200"/>
  <c r="AA1113" i="200"/>
  <c r="Z1113" i="200"/>
  <c r="X1113" i="200"/>
  <c r="S1113" i="200"/>
  <c r="R1113" i="200"/>
  <c r="P1113" i="200"/>
  <c r="K1113" i="200"/>
  <c r="J1113" i="200"/>
  <c r="H1113" i="200"/>
  <c r="BO1112" i="200"/>
  <c r="BN1112" i="200"/>
  <c r="BL1112" i="200"/>
  <c r="BG1112" i="200"/>
  <c r="BF1112" i="200"/>
  <c r="BD1112" i="200"/>
  <c r="AY1112" i="200"/>
  <c r="AX1112" i="200"/>
  <c r="AV1112" i="200"/>
  <c r="AQ1112" i="200"/>
  <c r="AP1112" i="200"/>
  <c r="AN1112" i="200"/>
  <c r="AI1112" i="200"/>
  <c r="AH1112" i="200"/>
  <c r="AF1112" i="200"/>
  <c r="AA1112" i="200"/>
  <c r="Z1112" i="200"/>
  <c r="X1112" i="200"/>
  <c r="S1112" i="200"/>
  <c r="R1112" i="200"/>
  <c r="P1112" i="200"/>
  <c r="K1112" i="200"/>
  <c r="J1112" i="200"/>
  <c r="H1112" i="200"/>
  <c r="BO1111" i="200"/>
  <c r="BN1111" i="200"/>
  <c r="BL1111" i="200"/>
  <c r="BG1111" i="200"/>
  <c r="BF1111" i="200"/>
  <c r="BD1111" i="200"/>
  <c r="AY1111" i="200"/>
  <c r="AX1111" i="200"/>
  <c r="AV1111" i="200"/>
  <c r="AQ1111" i="200"/>
  <c r="AP1111" i="200"/>
  <c r="AN1111" i="200"/>
  <c r="AI1111" i="200"/>
  <c r="AH1111" i="200"/>
  <c r="AF1111" i="200"/>
  <c r="AA1111" i="200"/>
  <c r="Z1111" i="200"/>
  <c r="X1111" i="200"/>
  <c r="S1111" i="200"/>
  <c r="R1111" i="200"/>
  <c r="P1111" i="200"/>
  <c r="K1111" i="200"/>
  <c r="J1111" i="200"/>
  <c r="H1111" i="200"/>
  <c r="BO1110" i="200"/>
  <c r="BN1110" i="200"/>
  <c r="BL1110" i="200"/>
  <c r="BG1110" i="200"/>
  <c r="BF1110" i="200"/>
  <c r="BD1110" i="200"/>
  <c r="AY1110" i="200"/>
  <c r="AX1110" i="200"/>
  <c r="AV1110" i="200"/>
  <c r="AQ1110" i="200"/>
  <c r="AP1110" i="200"/>
  <c r="AN1110" i="200"/>
  <c r="AI1110" i="200"/>
  <c r="AH1110" i="200"/>
  <c r="AF1110" i="200"/>
  <c r="AA1110" i="200"/>
  <c r="Z1110" i="200"/>
  <c r="X1110" i="200"/>
  <c r="S1110" i="200"/>
  <c r="R1110" i="200"/>
  <c r="P1110" i="200"/>
  <c r="K1110" i="200"/>
  <c r="J1110" i="200"/>
  <c r="H1110" i="200"/>
  <c r="BO1109" i="200"/>
  <c r="BN1109" i="200"/>
  <c r="BL1109" i="200"/>
  <c r="BG1109" i="200"/>
  <c r="BF1109" i="200"/>
  <c r="BD1109" i="200"/>
  <c r="AY1109" i="200"/>
  <c r="AX1109" i="200"/>
  <c r="AV1109" i="200"/>
  <c r="AQ1109" i="200"/>
  <c r="AP1109" i="200"/>
  <c r="AN1109" i="200"/>
  <c r="AI1109" i="200"/>
  <c r="AH1109" i="200"/>
  <c r="AF1109" i="200"/>
  <c r="AA1109" i="200"/>
  <c r="Z1109" i="200"/>
  <c r="X1109" i="200"/>
  <c r="S1109" i="200"/>
  <c r="R1109" i="200"/>
  <c r="P1109" i="200"/>
  <c r="K1109" i="200"/>
  <c r="J1109" i="200"/>
  <c r="H1109" i="200"/>
  <c r="BO1108" i="200"/>
  <c r="BN1108" i="200"/>
  <c r="BL1108" i="200"/>
  <c r="BG1108" i="200"/>
  <c r="BF1108" i="200"/>
  <c r="BD1108" i="200"/>
  <c r="AY1108" i="200"/>
  <c r="AX1108" i="200"/>
  <c r="AV1108" i="200"/>
  <c r="AQ1108" i="200"/>
  <c r="AP1108" i="200"/>
  <c r="AN1108" i="200"/>
  <c r="AI1108" i="200"/>
  <c r="AH1108" i="200"/>
  <c r="AF1108" i="200"/>
  <c r="AA1108" i="200"/>
  <c r="Z1108" i="200"/>
  <c r="X1108" i="200"/>
  <c r="S1108" i="200"/>
  <c r="R1108" i="200"/>
  <c r="P1108" i="200"/>
  <c r="K1108" i="200"/>
  <c r="J1108" i="200"/>
  <c r="H1108" i="200"/>
  <c r="BO1107" i="200"/>
  <c r="BN1107" i="200"/>
  <c r="BL1107" i="200"/>
  <c r="BG1107" i="200"/>
  <c r="BF1107" i="200"/>
  <c r="BD1107" i="200"/>
  <c r="AY1107" i="200"/>
  <c r="AX1107" i="200"/>
  <c r="AV1107" i="200"/>
  <c r="AQ1107" i="200"/>
  <c r="AP1107" i="200"/>
  <c r="AN1107" i="200"/>
  <c r="AI1107" i="200"/>
  <c r="AH1107" i="200"/>
  <c r="AF1107" i="200"/>
  <c r="AA1107" i="200"/>
  <c r="Z1107" i="200"/>
  <c r="X1107" i="200"/>
  <c r="S1107" i="200"/>
  <c r="R1107" i="200"/>
  <c r="P1107" i="200"/>
  <c r="K1107" i="200"/>
  <c r="J1107" i="200"/>
  <c r="H1107" i="200"/>
  <c r="BO1105" i="200"/>
  <c r="BN1105" i="200"/>
  <c r="BL1105" i="200"/>
  <c r="BG1105" i="200"/>
  <c r="BF1105" i="200"/>
  <c r="BD1105" i="200"/>
  <c r="AY1105" i="200"/>
  <c r="AX1105" i="200"/>
  <c r="AV1105" i="200"/>
  <c r="AQ1105" i="200"/>
  <c r="AP1105" i="200"/>
  <c r="AN1105" i="200"/>
  <c r="AI1105" i="200"/>
  <c r="AH1105" i="200"/>
  <c r="AF1105" i="200"/>
  <c r="AA1105" i="200"/>
  <c r="Z1105" i="200"/>
  <c r="X1105" i="200"/>
  <c r="S1105" i="200"/>
  <c r="R1105" i="200"/>
  <c r="P1105" i="200"/>
  <c r="K1105" i="200"/>
  <c r="J1105" i="200"/>
  <c r="H1105" i="200"/>
  <c r="BO1104" i="200"/>
  <c r="BN1104" i="200"/>
  <c r="BL1104" i="200"/>
  <c r="BG1104" i="200"/>
  <c r="BF1104" i="200"/>
  <c r="BD1104" i="200"/>
  <c r="AY1104" i="200"/>
  <c r="AX1104" i="200"/>
  <c r="AV1104" i="200"/>
  <c r="AQ1104" i="200"/>
  <c r="AP1104" i="200"/>
  <c r="AN1104" i="200"/>
  <c r="AI1104" i="200"/>
  <c r="AH1104" i="200"/>
  <c r="AF1104" i="200"/>
  <c r="AA1104" i="200"/>
  <c r="Z1104" i="200"/>
  <c r="X1104" i="200"/>
  <c r="S1104" i="200"/>
  <c r="R1104" i="200"/>
  <c r="P1104" i="200"/>
  <c r="K1104" i="200"/>
  <c r="J1104" i="200"/>
  <c r="H1104" i="200"/>
  <c r="BN1103" i="200"/>
  <c r="BK1103" i="200"/>
  <c r="BO1103" i="200"/>
  <c r="BF1103" i="200"/>
  <c r="BC1103" i="200"/>
  <c r="BG1103" i="200"/>
  <c r="AX1103" i="200"/>
  <c r="AU1103" i="200"/>
  <c r="AY1103" i="200"/>
  <c r="AP1103" i="200"/>
  <c r="AM1103" i="200"/>
  <c r="AH1103" i="200"/>
  <c r="AE1103" i="200"/>
  <c r="AI1103" i="200"/>
  <c r="Z1103" i="200"/>
  <c r="W1103" i="200"/>
  <c r="AA1103" i="200"/>
  <c r="R1103" i="200"/>
  <c r="O1103" i="200"/>
  <c r="S1103" i="200"/>
  <c r="J1103" i="200"/>
  <c r="G1103" i="200"/>
  <c r="BO1102" i="200"/>
  <c r="BN1102" i="200"/>
  <c r="BL1102" i="200"/>
  <c r="BG1102" i="200"/>
  <c r="BF1102" i="200"/>
  <c r="BD1102" i="200"/>
  <c r="AY1102" i="200"/>
  <c r="AX1102" i="200"/>
  <c r="AV1102" i="200"/>
  <c r="AQ1102" i="200"/>
  <c r="AP1102" i="200"/>
  <c r="AN1102" i="200"/>
  <c r="AI1102" i="200"/>
  <c r="AH1102" i="200"/>
  <c r="AF1102" i="200"/>
  <c r="AA1102" i="200"/>
  <c r="Z1102" i="200"/>
  <c r="X1102" i="200"/>
  <c r="S1102" i="200"/>
  <c r="R1102" i="200"/>
  <c r="P1102" i="200"/>
  <c r="K1102" i="200"/>
  <c r="J1102" i="200"/>
  <c r="H1102" i="200"/>
  <c r="BO1101" i="200"/>
  <c r="BN1101" i="200"/>
  <c r="BL1101" i="200"/>
  <c r="BG1101" i="200"/>
  <c r="BF1101" i="200"/>
  <c r="BD1101" i="200"/>
  <c r="AY1101" i="200"/>
  <c r="AX1101" i="200"/>
  <c r="AV1101" i="200"/>
  <c r="AQ1101" i="200"/>
  <c r="AP1101" i="200"/>
  <c r="AN1101" i="200"/>
  <c r="AI1101" i="200"/>
  <c r="AH1101" i="200"/>
  <c r="AF1101" i="200"/>
  <c r="AA1101" i="200"/>
  <c r="Z1101" i="200"/>
  <c r="X1101" i="200"/>
  <c r="S1101" i="200"/>
  <c r="R1101" i="200"/>
  <c r="P1101" i="200"/>
  <c r="K1101" i="200"/>
  <c r="J1101" i="200"/>
  <c r="H1101" i="200"/>
  <c r="BO1100" i="200"/>
  <c r="BN1100" i="200"/>
  <c r="BL1100" i="200"/>
  <c r="BG1100" i="200"/>
  <c r="BF1100" i="200"/>
  <c r="BD1100" i="200"/>
  <c r="AY1100" i="200"/>
  <c r="AX1100" i="200"/>
  <c r="AV1100" i="200"/>
  <c r="AQ1100" i="200"/>
  <c r="AP1100" i="200"/>
  <c r="AN1100" i="200"/>
  <c r="AI1100" i="200"/>
  <c r="AH1100" i="200"/>
  <c r="AF1100" i="200"/>
  <c r="AA1100" i="200"/>
  <c r="Z1100" i="200"/>
  <c r="X1100" i="200"/>
  <c r="S1100" i="200"/>
  <c r="R1100" i="200"/>
  <c r="P1100" i="200"/>
  <c r="K1100" i="200"/>
  <c r="J1100" i="200"/>
  <c r="H1100" i="200"/>
  <c r="BO1099" i="200"/>
  <c r="BN1099" i="200"/>
  <c r="BL1099" i="200"/>
  <c r="BG1099" i="200"/>
  <c r="BF1099" i="200"/>
  <c r="BD1099" i="200"/>
  <c r="AY1099" i="200"/>
  <c r="AX1099" i="200"/>
  <c r="AV1099" i="200"/>
  <c r="AQ1099" i="200"/>
  <c r="AP1099" i="200"/>
  <c r="AN1099" i="200"/>
  <c r="AI1099" i="200"/>
  <c r="AH1099" i="200"/>
  <c r="AF1099" i="200"/>
  <c r="AA1099" i="200"/>
  <c r="Z1099" i="200"/>
  <c r="X1099" i="200"/>
  <c r="S1099" i="200"/>
  <c r="R1099" i="200"/>
  <c r="P1099" i="200"/>
  <c r="K1099" i="200"/>
  <c r="J1099" i="200"/>
  <c r="H1099" i="200"/>
  <c r="BO1098" i="200"/>
  <c r="BN1098" i="200"/>
  <c r="BL1098" i="200"/>
  <c r="BG1098" i="200"/>
  <c r="BF1098" i="200"/>
  <c r="BD1098" i="200"/>
  <c r="AY1098" i="200"/>
  <c r="AX1098" i="200"/>
  <c r="AV1098" i="200"/>
  <c r="AQ1098" i="200"/>
  <c r="AP1098" i="200"/>
  <c r="AN1098" i="200"/>
  <c r="AI1098" i="200"/>
  <c r="AH1098" i="200"/>
  <c r="AF1098" i="200"/>
  <c r="AA1098" i="200"/>
  <c r="Z1098" i="200"/>
  <c r="X1098" i="200"/>
  <c r="S1098" i="200"/>
  <c r="R1098" i="200"/>
  <c r="P1098" i="200"/>
  <c r="K1098" i="200"/>
  <c r="J1098" i="200"/>
  <c r="H1098" i="200"/>
  <c r="BO1097" i="200"/>
  <c r="BN1097" i="200"/>
  <c r="BL1097" i="200"/>
  <c r="BG1097" i="200"/>
  <c r="BF1097" i="200"/>
  <c r="BD1097" i="200"/>
  <c r="AY1097" i="200"/>
  <c r="AX1097" i="200"/>
  <c r="AV1097" i="200"/>
  <c r="AQ1097" i="200"/>
  <c r="AP1097" i="200"/>
  <c r="AN1097" i="200"/>
  <c r="AI1097" i="200"/>
  <c r="AH1097" i="200"/>
  <c r="AF1097" i="200"/>
  <c r="AA1097" i="200"/>
  <c r="Z1097" i="200"/>
  <c r="X1097" i="200"/>
  <c r="S1097" i="200"/>
  <c r="R1097" i="200"/>
  <c r="P1097" i="200"/>
  <c r="K1097" i="200"/>
  <c r="J1097" i="200"/>
  <c r="H1097" i="200"/>
  <c r="BO1096" i="200"/>
  <c r="BN1096" i="200"/>
  <c r="BL1096" i="200"/>
  <c r="BG1096" i="200"/>
  <c r="BF1096" i="200"/>
  <c r="BD1096" i="200"/>
  <c r="AY1096" i="200"/>
  <c r="AX1096" i="200"/>
  <c r="AV1096" i="200"/>
  <c r="AQ1096" i="200"/>
  <c r="AP1096" i="200"/>
  <c r="AN1096" i="200"/>
  <c r="AI1096" i="200"/>
  <c r="AH1096" i="200"/>
  <c r="AF1096" i="200"/>
  <c r="AA1096" i="200"/>
  <c r="Z1096" i="200"/>
  <c r="X1096" i="200"/>
  <c r="S1096" i="200"/>
  <c r="R1096" i="200"/>
  <c r="P1096" i="200"/>
  <c r="K1096" i="200"/>
  <c r="J1096" i="200"/>
  <c r="H1096" i="200"/>
  <c r="BO1095" i="200"/>
  <c r="BN1095" i="200"/>
  <c r="BL1095" i="200"/>
  <c r="BG1095" i="200"/>
  <c r="BF1095" i="200"/>
  <c r="BD1095" i="200"/>
  <c r="AY1095" i="200"/>
  <c r="AX1095" i="200"/>
  <c r="AV1095" i="200"/>
  <c r="AQ1095" i="200"/>
  <c r="AP1095" i="200"/>
  <c r="AN1095" i="200"/>
  <c r="AI1095" i="200"/>
  <c r="AH1095" i="200"/>
  <c r="AF1095" i="200"/>
  <c r="AA1095" i="200"/>
  <c r="Z1095" i="200"/>
  <c r="X1095" i="200"/>
  <c r="S1095" i="200"/>
  <c r="R1095" i="200"/>
  <c r="P1095" i="200"/>
  <c r="K1095" i="200"/>
  <c r="J1095" i="200"/>
  <c r="H1095" i="200"/>
  <c r="BO1094" i="200"/>
  <c r="BN1094" i="200"/>
  <c r="BL1094" i="200"/>
  <c r="BG1094" i="200"/>
  <c r="BF1094" i="200"/>
  <c r="BD1094" i="200"/>
  <c r="AY1094" i="200"/>
  <c r="AX1094" i="200"/>
  <c r="AV1094" i="200"/>
  <c r="AQ1094" i="200"/>
  <c r="AP1094" i="200"/>
  <c r="AN1094" i="200"/>
  <c r="AI1094" i="200"/>
  <c r="AH1094" i="200"/>
  <c r="AF1094" i="200"/>
  <c r="AA1094" i="200"/>
  <c r="Z1094" i="200"/>
  <c r="X1094" i="200"/>
  <c r="S1094" i="200"/>
  <c r="R1094" i="200"/>
  <c r="P1094" i="200"/>
  <c r="K1094" i="200"/>
  <c r="J1094" i="200"/>
  <c r="H1094" i="200"/>
  <c r="BO1093" i="200"/>
  <c r="BN1093" i="200"/>
  <c r="BL1093" i="200"/>
  <c r="BG1093" i="200"/>
  <c r="BF1093" i="200"/>
  <c r="BD1093" i="200"/>
  <c r="AY1093" i="200"/>
  <c r="AX1093" i="200"/>
  <c r="AV1093" i="200"/>
  <c r="AQ1093" i="200"/>
  <c r="AP1093" i="200"/>
  <c r="AN1093" i="200"/>
  <c r="AI1093" i="200"/>
  <c r="AH1093" i="200"/>
  <c r="AF1093" i="200"/>
  <c r="AA1093" i="200"/>
  <c r="Z1093" i="200"/>
  <c r="X1093" i="200"/>
  <c r="S1093" i="200"/>
  <c r="R1093" i="200"/>
  <c r="P1093" i="200"/>
  <c r="K1093" i="200"/>
  <c r="J1093" i="200"/>
  <c r="H1093" i="200"/>
  <c r="BO1092" i="200"/>
  <c r="BN1092" i="200"/>
  <c r="BL1092" i="200"/>
  <c r="BG1092" i="200"/>
  <c r="BF1092" i="200"/>
  <c r="BD1092" i="200"/>
  <c r="AY1092" i="200"/>
  <c r="AX1092" i="200"/>
  <c r="AV1092" i="200"/>
  <c r="AQ1092" i="200"/>
  <c r="AP1092" i="200"/>
  <c r="AN1092" i="200"/>
  <c r="AI1092" i="200"/>
  <c r="AH1092" i="200"/>
  <c r="AF1092" i="200"/>
  <c r="AA1092" i="200"/>
  <c r="Z1092" i="200"/>
  <c r="X1092" i="200"/>
  <c r="S1092" i="200"/>
  <c r="R1092" i="200"/>
  <c r="P1092" i="200"/>
  <c r="K1092" i="200"/>
  <c r="J1092" i="200"/>
  <c r="H1092" i="200"/>
  <c r="BO1091" i="200"/>
  <c r="BN1091" i="200"/>
  <c r="BL1091" i="200"/>
  <c r="BG1091" i="200"/>
  <c r="BF1091" i="200"/>
  <c r="BD1091" i="200"/>
  <c r="AY1091" i="200"/>
  <c r="AX1091" i="200"/>
  <c r="AV1091" i="200"/>
  <c r="AQ1091" i="200"/>
  <c r="AP1091" i="200"/>
  <c r="AN1091" i="200"/>
  <c r="AI1091" i="200"/>
  <c r="AH1091" i="200"/>
  <c r="AF1091" i="200"/>
  <c r="AA1091" i="200"/>
  <c r="Z1091" i="200"/>
  <c r="X1091" i="200"/>
  <c r="S1091" i="200"/>
  <c r="R1091" i="200"/>
  <c r="P1091" i="200"/>
  <c r="K1091" i="200"/>
  <c r="J1091" i="200"/>
  <c r="H1091" i="200"/>
  <c r="BO1090" i="200"/>
  <c r="BN1090" i="200"/>
  <c r="BL1090" i="200"/>
  <c r="BG1090" i="200"/>
  <c r="BF1090" i="200"/>
  <c r="BD1090" i="200"/>
  <c r="AY1090" i="200"/>
  <c r="AX1090" i="200"/>
  <c r="AV1090" i="200"/>
  <c r="AQ1090" i="200"/>
  <c r="AP1090" i="200"/>
  <c r="AN1090" i="200"/>
  <c r="AI1090" i="200"/>
  <c r="AH1090" i="200"/>
  <c r="AF1090" i="200"/>
  <c r="AA1090" i="200"/>
  <c r="Z1090" i="200"/>
  <c r="X1090" i="200"/>
  <c r="S1090" i="200"/>
  <c r="R1090" i="200"/>
  <c r="P1090" i="200"/>
  <c r="K1090" i="200"/>
  <c r="J1090" i="200"/>
  <c r="H1090" i="200"/>
  <c r="BO1089" i="200"/>
  <c r="BN1089" i="200"/>
  <c r="BL1089" i="200"/>
  <c r="BG1089" i="200"/>
  <c r="BF1089" i="200"/>
  <c r="BD1089" i="200"/>
  <c r="AY1089" i="200"/>
  <c r="AX1089" i="200"/>
  <c r="AV1089" i="200"/>
  <c r="AQ1089" i="200"/>
  <c r="AP1089" i="200"/>
  <c r="AN1089" i="200"/>
  <c r="AI1089" i="200"/>
  <c r="AH1089" i="200"/>
  <c r="AF1089" i="200"/>
  <c r="AA1089" i="200"/>
  <c r="Z1089" i="200"/>
  <c r="X1089" i="200"/>
  <c r="S1089" i="200"/>
  <c r="R1089" i="200"/>
  <c r="P1089" i="200"/>
  <c r="K1089" i="200"/>
  <c r="J1089" i="200"/>
  <c r="H1089" i="200"/>
  <c r="BO1087" i="200"/>
  <c r="BN1087" i="200"/>
  <c r="BL1087" i="200"/>
  <c r="BG1087" i="200"/>
  <c r="BF1087" i="200"/>
  <c r="BD1087" i="200"/>
  <c r="AY1087" i="200"/>
  <c r="AX1087" i="200"/>
  <c r="AV1087" i="200"/>
  <c r="AQ1087" i="200"/>
  <c r="AP1087" i="200"/>
  <c r="AN1087" i="200"/>
  <c r="AI1087" i="200"/>
  <c r="AH1087" i="200"/>
  <c r="AF1087" i="200"/>
  <c r="AA1087" i="200"/>
  <c r="Z1087" i="200"/>
  <c r="X1087" i="200"/>
  <c r="S1087" i="200"/>
  <c r="R1087" i="200"/>
  <c r="P1087" i="200"/>
  <c r="K1087" i="200"/>
  <c r="J1087" i="200"/>
  <c r="H1087" i="200"/>
  <c r="BO1086" i="200"/>
  <c r="BN1086" i="200"/>
  <c r="BL1086" i="200"/>
  <c r="BG1086" i="200"/>
  <c r="BF1086" i="200"/>
  <c r="BD1086" i="200"/>
  <c r="AY1086" i="200"/>
  <c r="AX1086" i="200"/>
  <c r="AV1086" i="200"/>
  <c r="AQ1086" i="200"/>
  <c r="AP1086" i="200"/>
  <c r="AN1086" i="200"/>
  <c r="AI1086" i="200"/>
  <c r="AH1086" i="200"/>
  <c r="AF1086" i="200"/>
  <c r="AA1086" i="200"/>
  <c r="Z1086" i="200"/>
  <c r="X1086" i="200"/>
  <c r="S1086" i="200"/>
  <c r="R1086" i="200"/>
  <c r="P1086" i="200"/>
  <c r="K1086" i="200"/>
  <c r="J1086" i="200"/>
  <c r="H1086" i="200"/>
  <c r="BN1085" i="200"/>
  <c r="BK1085" i="200"/>
  <c r="BO1085" i="200"/>
  <c r="BF1085" i="200"/>
  <c r="BC1085" i="200"/>
  <c r="BG1085" i="200"/>
  <c r="AX1085" i="200"/>
  <c r="AU1085" i="200"/>
  <c r="AY1085" i="200"/>
  <c r="AP1085" i="200"/>
  <c r="AM1085" i="200"/>
  <c r="AN1085" i="200"/>
  <c r="AH1085" i="200"/>
  <c r="AE1085" i="200"/>
  <c r="AI1085" i="200"/>
  <c r="Z1085" i="200"/>
  <c r="W1085" i="200"/>
  <c r="AA1085" i="200"/>
  <c r="R1085" i="200"/>
  <c r="O1085" i="200"/>
  <c r="S1085" i="200"/>
  <c r="J1085" i="200"/>
  <c r="G1085" i="200"/>
  <c r="H1085" i="200"/>
  <c r="BO1084" i="200"/>
  <c r="BN1084" i="200"/>
  <c r="BL1084" i="200"/>
  <c r="BG1084" i="200"/>
  <c r="BF1084" i="200"/>
  <c r="BD1084" i="200"/>
  <c r="AY1084" i="200"/>
  <c r="AX1084" i="200"/>
  <c r="AV1084" i="200"/>
  <c r="AQ1084" i="200"/>
  <c r="AP1084" i="200"/>
  <c r="AN1084" i="200"/>
  <c r="AI1084" i="200"/>
  <c r="AH1084" i="200"/>
  <c r="AF1084" i="200"/>
  <c r="AA1084" i="200"/>
  <c r="Z1084" i="200"/>
  <c r="X1084" i="200"/>
  <c r="S1084" i="200"/>
  <c r="R1084" i="200"/>
  <c r="P1084" i="200"/>
  <c r="K1084" i="200"/>
  <c r="J1084" i="200"/>
  <c r="H1084" i="200"/>
  <c r="BO1083" i="200"/>
  <c r="BN1083" i="200"/>
  <c r="BL1083" i="200"/>
  <c r="BG1083" i="200"/>
  <c r="BF1083" i="200"/>
  <c r="BD1083" i="200"/>
  <c r="AY1083" i="200"/>
  <c r="AX1083" i="200"/>
  <c r="AV1083" i="200"/>
  <c r="AQ1083" i="200"/>
  <c r="AP1083" i="200"/>
  <c r="AN1083" i="200"/>
  <c r="AI1083" i="200"/>
  <c r="AH1083" i="200"/>
  <c r="AF1083" i="200"/>
  <c r="AA1083" i="200"/>
  <c r="Z1083" i="200"/>
  <c r="X1083" i="200"/>
  <c r="S1083" i="200"/>
  <c r="R1083" i="200"/>
  <c r="P1083" i="200"/>
  <c r="K1083" i="200"/>
  <c r="J1083" i="200"/>
  <c r="H1083" i="200"/>
  <c r="BO1082" i="200"/>
  <c r="BN1082" i="200"/>
  <c r="BL1082" i="200"/>
  <c r="BG1082" i="200"/>
  <c r="BF1082" i="200"/>
  <c r="BD1082" i="200"/>
  <c r="AY1082" i="200"/>
  <c r="AX1082" i="200"/>
  <c r="AV1082" i="200"/>
  <c r="AQ1082" i="200"/>
  <c r="AP1082" i="200"/>
  <c r="AN1082" i="200"/>
  <c r="AI1082" i="200"/>
  <c r="AH1082" i="200"/>
  <c r="AF1082" i="200"/>
  <c r="AA1082" i="200"/>
  <c r="Z1082" i="200"/>
  <c r="X1082" i="200"/>
  <c r="S1082" i="200"/>
  <c r="R1082" i="200"/>
  <c r="P1082" i="200"/>
  <c r="K1082" i="200"/>
  <c r="J1082" i="200"/>
  <c r="H1082" i="200"/>
  <c r="BO1081" i="200"/>
  <c r="BN1081" i="200"/>
  <c r="BL1081" i="200"/>
  <c r="BG1081" i="200"/>
  <c r="BF1081" i="200"/>
  <c r="BD1081" i="200"/>
  <c r="AY1081" i="200"/>
  <c r="AX1081" i="200"/>
  <c r="AV1081" i="200"/>
  <c r="AQ1081" i="200"/>
  <c r="AP1081" i="200"/>
  <c r="AN1081" i="200"/>
  <c r="AI1081" i="200"/>
  <c r="AH1081" i="200"/>
  <c r="AF1081" i="200"/>
  <c r="AA1081" i="200"/>
  <c r="Z1081" i="200"/>
  <c r="X1081" i="200"/>
  <c r="S1081" i="200"/>
  <c r="R1081" i="200"/>
  <c r="P1081" i="200"/>
  <c r="K1081" i="200"/>
  <c r="J1081" i="200"/>
  <c r="H1081" i="200"/>
  <c r="BO1080" i="200"/>
  <c r="BN1080" i="200"/>
  <c r="BL1080" i="200"/>
  <c r="BG1080" i="200"/>
  <c r="BF1080" i="200"/>
  <c r="BD1080" i="200"/>
  <c r="AY1080" i="200"/>
  <c r="AX1080" i="200"/>
  <c r="AV1080" i="200"/>
  <c r="AQ1080" i="200"/>
  <c r="AP1080" i="200"/>
  <c r="AN1080" i="200"/>
  <c r="AI1080" i="200"/>
  <c r="AH1080" i="200"/>
  <c r="AF1080" i="200"/>
  <c r="AA1080" i="200"/>
  <c r="Z1080" i="200"/>
  <c r="X1080" i="200"/>
  <c r="S1080" i="200"/>
  <c r="R1080" i="200"/>
  <c r="P1080" i="200"/>
  <c r="K1080" i="200"/>
  <c r="J1080" i="200"/>
  <c r="H1080" i="200"/>
  <c r="BO1079" i="200"/>
  <c r="BN1079" i="200"/>
  <c r="BL1079" i="200"/>
  <c r="BG1079" i="200"/>
  <c r="BF1079" i="200"/>
  <c r="BD1079" i="200"/>
  <c r="AY1079" i="200"/>
  <c r="AX1079" i="200"/>
  <c r="AV1079" i="200"/>
  <c r="AQ1079" i="200"/>
  <c r="AP1079" i="200"/>
  <c r="AN1079" i="200"/>
  <c r="AI1079" i="200"/>
  <c r="AH1079" i="200"/>
  <c r="AF1079" i="200"/>
  <c r="AA1079" i="200"/>
  <c r="Z1079" i="200"/>
  <c r="X1079" i="200"/>
  <c r="S1079" i="200"/>
  <c r="R1079" i="200"/>
  <c r="P1079" i="200"/>
  <c r="K1079" i="200"/>
  <c r="J1079" i="200"/>
  <c r="H1079" i="200"/>
  <c r="BO1078" i="200"/>
  <c r="BN1078" i="200"/>
  <c r="BL1078" i="200"/>
  <c r="BG1078" i="200"/>
  <c r="BF1078" i="200"/>
  <c r="BD1078" i="200"/>
  <c r="AY1078" i="200"/>
  <c r="AX1078" i="200"/>
  <c r="AV1078" i="200"/>
  <c r="AQ1078" i="200"/>
  <c r="AP1078" i="200"/>
  <c r="AN1078" i="200"/>
  <c r="AI1078" i="200"/>
  <c r="AH1078" i="200"/>
  <c r="AF1078" i="200"/>
  <c r="AA1078" i="200"/>
  <c r="Z1078" i="200"/>
  <c r="X1078" i="200"/>
  <c r="S1078" i="200"/>
  <c r="R1078" i="200"/>
  <c r="P1078" i="200"/>
  <c r="K1078" i="200"/>
  <c r="J1078" i="200"/>
  <c r="H1078" i="200"/>
  <c r="BO1077" i="200"/>
  <c r="BN1077" i="200"/>
  <c r="BL1077" i="200"/>
  <c r="BG1077" i="200"/>
  <c r="BF1077" i="200"/>
  <c r="BD1077" i="200"/>
  <c r="AY1077" i="200"/>
  <c r="AX1077" i="200"/>
  <c r="AV1077" i="200"/>
  <c r="AQ1077" i="200"/>
  <c r="AP1077" i="200"/>
  <c r="AN1077" i="200"/>
  <c r="AI1077" i="200"/>
  <c r="AH1077" i="200"/>
  <c r="AF1077" i="200"/>
  <c r="AA1077" i="200"/>
  <c r="Z1077" i="200"/>
  <c r="X1077" i="200"/>
  <c r="S1077" i="200"/>
  <c r="R1077" i="200"/>
  <c r="P1077" i="200"/>
  <c r="K1077" i="200"/>
  <c r="J1077" i="200"/>
  <c r="H1077" i="200"/>
  <c r="BO1076" i="200"/>
  <c r="BN1076" i="200"/>
  <c r="BL1076" i="200"/>
  <c r="BG1076" i="200"/>
  <c r="BF1076" i="200"/>
  <c r="BD1076" i="200"/>
  <c r="AY1076" i="200"/>
  <c r="AX1076" i="200"/>
  <c r="AV1076" i="200"/>
  <c r="AQ1076" i="200"/>
  <c r="AP1076" i="200"/>
  <c r="AN1076" i="200"/>
  <c r="AI1076" i="200"/>
  <c r="AH1076" i="200"/>
  <c r="AF1076" i="200"/>
  <c r="AA1076" i="200"/>
  <c r="Z1076" i="200"/>
  <c r="X1076" i="200"/>
  <c r="S1076" i="200"/>
  <c r="R1076" i="200"/>
  <c r="P1076" i="200"/>
  <c r="K1076" i="200"/>
  <c r="J1076" i="200"/>
  <c r="H1076" i="200"/>
  <c r="BO1075" i="200"/>
  <c r="BN1075" i="200"/>
  <c r="BL1075" i="200"/>
  <c r="BG1075" i="200"/>
  <c r="BF1075" i="200"/>
  <c r="BD1075" i="200"/>
  <c r="AY1075" i="200"/>
  <c r="AX1075" i="200"/>
  <c r="AV1075" i="200"/>
  <c r="AQ1075" i="200"/>
  <c r="AP1075" i="200"/>
  <c r="AN1075" i="200"/>
  <c r="AI1075" i="200"/>
  <c r="AH1075" i="200"/>
  <c r="AF1075" i="200"/>
  <c r="AA1075" i="200"/>
  <c r="Z1075" i="200"/>
  <c r="X1075" i="200"/>
  <c r="S1075" i="200"/>
  <c r="R1075" i="200"/>
  <c r="P1075" i="200"/>
  <c r="K1075" i="200"/>
  <c r="J1075" i="200"/>
  <c r="H1075" i="200"/>
  <c r="BO1074" i="200"/>
  <c r="BN1074" i="200"/>
  <c r="BL1074" i="200"/>
  <c r="BG1074" i="200"/>
  <c r="BF1074" i="200"/>
  <c r="BD1074" i="200"/>
  <c r="AY1074" i="200"/>
  <c r="AX1074" i="200"/>
  <c r="AV1074" i="200"/>
  <c r="AQ1074" i="200"/>
  <c r="AP1074" i="200"/>
  <c r="AN1074" i="200"/>
  <c r="AI1074" i="200"/>
  <c r="AH1074" i="200"/>
  <c r="AF1074" i="200"/>
  <c r="AA1074" i="200"/>
  <c r="Z1074" i="200"/>
  <c r="X1074" i="200"/>
  <c r="S1074" i="200"/>
  <c r="R1074" i="200"/>
  <c r="P1074" i="200"/>
  <c r="K1074" i="200"/>
  <c r="J1074" i="200"/>
  <c r="H1074" i="200"/>
  <c r="BO1073" i="200"/>
  <c r="BN1073" i="200"/>
  <c r="BL1073" i="200"/>
  <c r="BG1073" i="200"/>
  <c r="BF1073" i="200"/>
  <c r="BD1073" i="200"/>
  <c r="AY1073" i="200"/>
  <c r="AX1073" i="200"/>
  <c r="AV1073" i="200"/>
  <c r="AQ1073" i="200"/>
  <c r="AP1073" i="200"/>
  <c r="AN1073" i="200"/>
  <c r="AI1073" i="200"/>
  <c r="AH1073" i="200"/>
  <c r="AF1073" i="200"/>
  <c r="AA1073" i="200"/>
  <c r="Z1073" i="200"/>
  <c r="X1073" i="200"/>
  <c r="S1073" i="200"/>
  <c r="R1073" i="200"/>
  <c r="P1073" i="200"/>
  <c r="K1073" i="200"/>
  <c r="J1073" i="200"/>
  <c r="H1073" i="200"/>
  <c r="BO1072" i="200"/>
  <c r="BN1072" i="200"/>
  <c r="BL1072" i="200"/>
  <c r="BG1072" i="200"/>
  <c r="BF1072" i="200"/>
  <c r="BD1072" i="200"/>
  <c r="AY1072" i="200"/>
  <c r="AX1072" i="200"/>
  <c r="AV1072" i="200"/>
  <c r="AQ1072" i="200"/>
  <c r="AP1072" i="200"/>
  <c r="AN1072" i="200"/>
  <c r="AI1072" i="200"/>
  <c r="AH1072" i="200"/>
  <c r="AF1072" i="200"/>
  <c r="AA1072" i="200"/>
  <c r="Z1072" i="200"/>
  <c r="X1072" i="200"/>
  <c r="S1072" i="200"/>
  <c r="R1072" i="200"/>
  <c r="P1072" i="200"/>
  <c r="K1072" i="200"/>
  <c r="J1072" i="200"/>
  <c r="H1072" i="200"/>
  <c r="BO1071" i="200"/>
  <c r="BN1071" i="200"/>
  <c r="BL1071" i="200"/>
  <c r="BG1071" i="200"/>
  <c r="BF1071" i="200"/>
  <c r="BD1071" i="200"/>
  <c r="AY1071" i="200"/>
  <c r="AX1071" i="200"/>
  <c r="AV1071" i="200"/>
  <c r="AQ1071" i="200"/>
  <c r="AP1071" i="200"/>
  <c r="AN1071" i="200"/>
  <c r="AI1071" i="200"/>
  <c r="AH1071" i="200"/>
  <c r="AF1071" i="200"/>
  <c r="AA1071" i="200"/>
  <c r="Z1071" i="200"/>
  <c r="X1071" i="200"/>
  <c r="S1071" i="200"/>
  <c r="R1071" i="200"/>
  <c r="P1071" i="200"/>
  <c r="K1071" i="200"/>
  <c r="J1071" i="200"/>
  <c r="H1071" i="200"/>
  <c r="BO1069" i="200"/>
  <c r="BN1069" i="200"/>
  <c r="BL1069" i="200"/>
  <c r="BG1069" i="200"/>
  <c r="BF1069" i="200"/>
  <c r="BD1069" i="200"/>
  <c r="AY1069" i="200"/>
  <c r="AX1069" i="200"/>
  <c r="AV1069" i="200"/>
  <c r="AQ1069" i="200"/>
  <c r="AP1069" i="200"/>
  <c r="AN1069" i="200"/>
  <c r="AI1069" i="200"/>
  <c r="AH1069" i="200"/>
  <c r="AF1069" i="200"/>
  <c r="AA1069" i="200"/>
  <c r="Z1069" i="200"/>
  <c r="X1069" i="200"/>
  <c r="S1069" i="200"/>
  <c r="R1069" i="200"/>
  <c r="P1069" i="200"/>
  <c r="K1069" i="200"/>
  <c r="J1069" i="200"/>
  <c r="H1069" i="200"/>
  <c r="BO1068" i="200"/>
  <c r="BN1068" i="200"/>
  <c r="BL1068" i="200"/>
  <c r="BG1068" i="200"/>
  <c r="BF1068" i="200"/>
  <c r="BD1068" i="200"/>
  <c r="AY1068" i="200"/>
  <c r="AX1068" i="200"/>
  <c r="AV1068" i="200"/>
  <c r="AQ1068" i="200"/>
  <c r="AP1068" i="200"/>
  <c r="AN1068" i="200"/>
  <c r="AI1068" i="200"/>
  <c r="AH1068" i="200"/>
  <c r="AF1068" i="200"/>
  <c r="AA1068" i="200"/>
  <c r="Z1068" i="200"/>
  <c r="X1068" i="200"/>
  <c r="S1068" i="200"/>
  <c r="R1068" i="200"/>
  <c r="P1068" i="200"/>
  <c r="K1068" i="200"/>
  <c r="J1068" i="200"/>
  <c r="H1068" i="200"/>
  <c r="BN1067" i="200"/>
  <c r="BK1067" i="200"/>
  <c r="BO1067" i="200"/>
  <c r="BF1067" i="200"/>
  <c r="BC1067" i="200"/>
  <c r="BD1067" i="200"/>
  <c r="AX1067" i="200"/>
  <c r="AU1067" i="200"/>
  <c r="AY1067" i="200"/>
  <c r="AP1067" i="200"/>
  <c r="AM1067" i="200"/>
  <c r="AH1067" i="200"/>
  <c r="AE1067" i="200"/>
  <c r="AI1067" i="200"/>
  <c r="Z1067" i="200"/>
  <c r="W1067" i="200"/>
  <c r="AA1067" i="200"/>
  <c r="R1067" i="200"/>
  <c r="O1067" i="200"/>
  <c r="S1067" i="200"/>
  <c r="J1067" i="200"/>
  <c r="G1067" i="200"/>
  <c r="K1067" i="200"/>
  <c r="BO1066" i="200"/>
  <c r="BN1066" i="200"/>
  <c r="BL1066" i="200"/>
  <c r="BG1066" i="200"/>
  <c r="BF1066" i="200"/>
  <c r="BD1066" i="200"/>
  <c r="AY1066" i="200"/>
  <c r="AX1066" i="200"/>
  <c r="AV1066" i="200"/>
  <c r="AQ1066" i="200"/>
  <c r="AP1066" i="200"/>
  <c r="AN1066" i="200"/>
  <c r="AI1066" i="200"/>
  <c r="AH1066" i="200"/>
  <c r="AF1066" i="200"/>
  <c r="AA1066" i="200"/>
  <c r="Z1066" i="200"/>
  <c r="X1066" i="200"/>
  <c r="S1066" i="200"/>
  <c r="R1066" i="200"/>
  <c r="P1066" i="200"/>
  <c r="K1066" i="200"/>
  <c r="J1066" i="200"/>
  <c r="H1066" i="200"/>
  <c r="BO1065" i="200"/>
  <c r="BN1065" i="200"/>
  <c r="BL1065" i="200"/>
  <c r="BG1065" i="200"/>
  <c r="BF1065" i="200"/>
  <c r="BD1065" i="200"/>
  <c r="AY1065" i="200"/>
  <c r="AX1065" i="200"/>
  <c r="AV1065" i="200"/>
  <c r="AQ1065" i="200"/>
  <c r="AP1065" i="200"/>
  <c r="AN1065" i="200"/>
  <c r="AI1065" i="200"/>
  <c r="AH1065" i="200"/>
  <c r="AF1065" i="200"/>
  <c r="AA1065" i="200"/>
  <c r="Z1065" i="200"/>
  <c r="X1065" i="200"/>
  <c r="S1065" i="200"/>
  <c r="R1065" i="200"/>
  <c r="P1065" i="200"/>
  <c r="K1065" i="200"/>
  <c r="J1065" i="200"/>
  <c r="H1065" i="200"/>
  <c r="BO1064" i="200"/>
  <c r="BN1064" i="200"/>
  <c r="BL1064" i="200"/>
  <c r="BG1064" i="200"/>
  <c r="BF1064" i="200"/>
  <c r="BD1064" i="200"/>
  <c r="AY1064" i="200"/>
  <c r="AX1064" i="200"/>
  <c r="AV1064" i="200"/>
  <c r="AQ1064" i="200"/>
  <c r="AP1064" i="200"/>
  <c r="AN1064" i="200"/>
  <c r="AI1064" i="200"/>
  <c r="AH1064" i="200"/>
  <c r="AF1064" i="200"/>
  <c r="AA1064" i="200"/>
  <c r="Z1064" i="200"/>
  <c r="X1064" i="200"/>
  <c r="S1064" i="200"/>
  <c r="R1064" i="200"/>
  <c r="P1064" i="200"/>
  <c r="K1064" i="200"/>
  <c r="J1064" i="200"/>
  <c r="H1064" i="200"/>
  <c r="BO1063" i="200"/>
  <c r="BN1063" i="200"/>
  <c r="BL1063" i="200"/>
  <c r="BG1063" i="200"/>
  <c r="BF1063" i="200"/>
  <c r="BD1063" i="200"/>
  <c r="AY1063" i="200"/>
  <c r="AX1063" i="200"/>
  <c r="AV1063" i="200"/>
  <c r="AQ1063" i="200"/>
  <c r="AP1063" i="200"/>
  <c r="AN1063" i="200"/>
  <c r="AI1063" i="200"/>
  <c r="AH1063" i="200"/>
  <c r="AF1063" i="200"/>
  <c r="AA1063" i="200"/>
  <c r="Z1063" i="200"/>
  <c r="X1063" i="200"/>
  <c r="S1063" i="200"/>
  <c r="R1063" i="200"/>
  <c r="P1063" i="200"/>
  <c r="K1063" i="200"/>
  <c r="J1063" i="200"/>
  <c r="H1063" i="200"/>
  <c r="BO1062" i="200"/>
  <c r="BN1062" i="200"/>
  <c r="BL1062" i="200"/>
  <c r="BG1062" i="200"/>
  <c r="BF1062" i="200"/>
  <c r="BD1062" i="200"/>
  <c r="AY1062" i="200"/>
  <c r="AX1062" i="200"/>
  <c r="AV1062" i="200"/>
  <c r="AQ1062" i="200"/>
  <c r="AP1062" i="200"/>
  <c r="AN1062" i="200"/>
  <c r="AI1062" i="200"/>
  <c r="AH1062" i="200"/>
  <c r="AF1062" i="200"/>
  <c r="AA1062" i="200"/>
  <c r="Z1062" i="200"/>
  <c r="X1062" i="200"/>
  <c r="S1062" i="200"/>
  <c r="R1062" i="200"/>
  <c r="P1062" i="200"/>
  <c r="K1062" i="200"/>
  <c r="J1062" i="200"/>
  <c r="H1062" i="200"/>
  <c r="BO1061" i="200"/>
  <c r="BN1061" i="200"/>
  <c r="BL1061" i="200"/>
  <c r="BG1061" i="200"/>
  <c r="BF1061" i="200"/>
  <c r="BD1061" i="200"/>
  <c r="AY1061" i="200"/>
  <c r="AX1061" i="200"/>
  <c r="AV1061" i="200"/>
  <c r="AQ1061" i="200"/>
  <c r="AP1061" i="200"/>
  <c r="AN1061" i="200"/>
  <c r="AI1061" i="200"/>
  <c r="AH1061" i="200"/>
  <c r="AF1061" i="200"/>
  <c r="AA1061" i="200"/>
  <c r="Z1061" i="200"/>
  <c r="X1061" i="200"/>
  <c r="S1061" i="200"/>
  <c r="R1061" i="200"/>
  <c r="P1061" i="200"/>
  <c r="K1061" i="200"/>
  <c r="J1061" i="200"/>
  <c r="H1061" i="200"/>
  <c r="BO1060" i="200"/>
  <c r="BN1060" i="200"/>
  <c r="BL1060" i="200"/>
  <c r="BG1060" i="200"/>
  <c r="BF1060" i="200"/>
  <c r="BD1060" i="200"/>
  <c r="AY1060" i="200"/>
  <c r="AX1060" i="200"/>
  <c r="AV1060" i="200"/>
  <c r="AQ1060" i="200"/>
  <c r="AP1060" i="200"/>
  <c r="AN1060" i="200"/>
  <c r="AI1060" i="200"/>
  <c r="AH1060" i="200"/>
  <c r="AF1060" i="200"/>
  <c r="AA1060" i="200"/>
  <c r="Z1060" i="200"/>
  <c r="X1060" i="200"/>
  <c r="S1060" i="200"/>
  <c r="R1060" i="200"/>
  <c r="P1060" i="200"/>
  <c r="K1060" i="200"/>
  <c r="J1060" i="200"/>
  <c r="H1060" i="200"/>
  <c r="BO1059" i="200"/>
  <c r="BN1059" i="200"/>
  <c r="BL1059" i="200"/>
  <c r="BG1059" i="200"/>
  <c r="BF1059" i="200"/>
  <c r="BD1059" i="200"/>
  <c r="AY1059" i="200"/>
  <c r="AX1059" i="200"/>
  <c r="AV1059" i="200"/>
  <c r="AQ1059" i="200"/>
  <c r="AP1059" i="200"/>
  <c r="AN1059" i="200"/>
  <c r="AI1059" i="200"/>
  <c r="AH1059" i="200"/>
  <c r="AF1059" i="200"/>
  <c r="AA1059" i="200"/>
  <c r="Z1059" i="200"/>
  <c r="X1059" i="200"/>
  <c r="S1059" i="200"/>
  <c r="R1059" i="200"/>
  <c r="P1059" i="200"/>
  <c r="K1059" i="200"/>
  <c r="J1059" i="200"/>
  <c r="H1059" i="200"/>
  <c r="BO1058" i="200"/>
  <c r="BN1058" i="200"/>
  <c r="BL1058" i="200"/>
  <c r="BG1058" i="200"/>
  <c r="BF1058" i="200"/>
  <c r="BD1058" i="200"/>
  <c r="AY1058" i="200"/>
  <c r="AX1058" i="200"/>
  <c r="AV1058" i="200"/>
  <c r="AQ1058" i="200"/>
  <c r="AP1058" i="200"/>
  <c r="AN1058" i="200"/>
  <c r="AI1058" i="200"/>
  <c r="AH1058" i="200"/>
  <c r="AF1058" i="200"/>
  <c r="AA1058" i="200"/>
  <c r="Z1058" i="200"/>
  <c r="X1058" i="200"/>
  <c r="S1058" i="200"/>
  <c r="R1058" i="200"/>
  <c r="P1058" i="200"/>
  <c r="K1058" i="200"/>
  <c r="J1058" i="200"/>
  <c r="H1058" i="200"/>
  <c r="BO1057" i="200"/>
  <c r="BN1057" i="200"/>
  <c r="BL1057" i="200"/>
  <c r="BG1057" i="200"/>
  <c r="BF1057" i="200"/>
  <c r="BD1057" i="200"/>
  <c r="AY1057" i="200"/>
  <c r="AX1057" i="200"/>
  <c r="AV1057" i="200"/>
  <c r="AQ1057" i="200"/>
  <c r="AP1057" i="200"/>
  <c r="AN1057" i="200"/>
  <c r="AI1057" i="200"/>
  <c r="AH1057" i="200"/>
  <c r="AF1057" i="200"/>
  <c r="AA1057" i="200"/>
  <c r="Z1057" i="200"/>
  <c r="X1057" i="200"/>
  <c r="S1057" i="200"/>
  <c r="R1057" i="200"/>
  <c r="P1057" i="200"/>
  <c r="K1057" i="200"/>
  <c r="J1057" i="200"/>
  <c r="H1057" i="200"/>
  <c r="BO1056" i="200"/>
  <c r="BN1056" i="200"/>
  <c r="BL1056" i="200"/>
  <c r="BG1056" i="200"/>
  <c r="BF1056" i="200"/>
  <c r="BD1056" i="200"/>
  <c r="AY1056" i="200"/>
  <c r="AX1056" i="200"/>
  <c r="AV1056" i="200"/>
  <c r="AQ1056" i="200"/>
  <c r="AP1056" i="200"/>
  <c r="AN1056" i="200"/>
  <c r="AI1056" i="200"/>
  <c r="AH1056" i="200"/>
  <c r="AF1056" i="200"/>
  <c r="AA1056" i="200"/>
  <c r="Z1056" i="200"/>
  <c r="X1056" i="200"/>
  <c r="S1056" i="200"/>
  <c r="R1056" i="200"/>
  <c r="P1056" i="200"/>
  <c r="K1056" i="200"/>
  <c r="J1056" i="200"/>
  <c r="H1056" i="200"/>
  <c r="BO1055" i="200"/>
  <c r="BN1055" i="200"/>
  <c r="BL1055" i="200"/>
  <c r="BG1055" i="200"/>
  <c r="BF1055" i="200"/>
  <c r="BD1055" i="200"/>
  <c r="AY1055" i="200"/>
  <c r="AX1055" i="200"/>
  <c r="AV1055" i="200"/>
  <c r="AQ1055" i="200"/>
  <c r="AP1055" i="200"/>
  <c r="AN1055" i="200"/>
  <c r="AI1055" i="200"/>
  <c r="AH1055" i="200"/>
  <c r="AF1055" i="200"/>
  <c r="AA1055" i="200"/>
  <c r="Z1055" i="200"/>
  <c r="X1055" i="200"/>
  <c r="S1055" i="200"/>
  <c r="R1055" i="200"/>
  <c r="P1055" i="200"/>
  <c r="K1055" i="200"/>
  <c r="J1055" i="200"/>
  <c r="H1055" i="200"/>
  <c r="BO1054" i="200"/>
  <c r="BN1054" i="200"/>
  <c r="BL1054" i="200"/>
  <c r="BG1054" i="200"/>
  <c r="BF1054" i="200"/>
  <c r="BD1054" i="200"/>
  <c r="AY1054" i="200"/>
  <c r="AX1054" i="200"/>
  <c r="AV1054" i="200"/>
  <c r="AQ1054" i="200"/>
  <c r="AP1054" i="200"/>
  <c r="AN1054" i="200"/>
  <c r="AI1054" i="200"/>
  <c r="AH1054" i="200"/>
  <c r="AF1054" i="200"/>
  <c r="AA1054" i="200"/>
  <c r="Z1054" i="200"/>
  <c r="X1054" i="200"/>
  <c r="S1054" i="200"/>
  <c r="R1054" i="200"/>
  <c r="P1054" i="200"/>
  <c r="K1054" i="200"/>
  <c r="J1054" i="200"/>
  <c r="H1054" i="200"/>
  <c r="BO1053" i="200"/>
  <c r="BN1053" i="200"/>
  <c r="BL1053" i="200"/>
  <c r="BG1053" i="200"/>
  <c r="BF1053" i="200"/>
  <c r="BD1053" i="200"/>
  <c r="AY1053" i="200"/>
  <c r="AX1053" i="200"/>
  <c r="AV1053" i="200"/>
  <c r="AQ1053" i="200"/>
  <c r="AP1053" i="200"/>
  <c r="AN1053" i="200"/>
  <c r="AI1053" i="200"/>
  <c r="AH1053" i="200"/>
  <c r="AF1053" i="200"/>
  <c r="AA1053" i="200"/>
  <c r="Z1053" i="200"/>
  <c r="X1053" i="200"/>
  <c r="S1053" i="200"/>
  <c r="R1053" i="200"/>
  <c r="P1053" i="200"/>
  <c r="K1053" i="200"/>
  <c r="J1053" i="200"/>
  <c r="H1053" i="200"/>
  <c r="BO1051" i="200"/>
  <c r="BN1051" i="200"/>
  <c r="BL1051" i="200"/>
  <c r="BG1051" i="200"/>
  <c r="BF1051" i="200"/>
  <c r="BD1051" i="200"/>
  <c r="AY1051" i="200"/>
  <c r="AX1051" i="200"/>
  <c r="AV1051" i="200"/>
  <c r="AQ1051" i="200"/>
  <c r="AP1051" i="200"/>
  <c r="AN1051" i="200"/>
  <c r="AI1051" i="200"/>
  <c r="AH1051" i="200"/>
  <c r="AF1051" i="200"/>
  <c r="AA1051" i="200"/>
  <c r="Z1051" i="200"/>
  <c r="X1051" i="200"/>
  <c r="S1051" i="200"/>
  <c r="R1051" i="200"/>
  <c r="P1051" i="200"/>
  <c r="K1051" i="200"/>
  <c r="J1051" i="200"/>
  <c r="H1051" i="200"/>
  <c r="BO1050" i="200"/>
  <c r="BN1050" i="200"/>
  <c r="BL1050" i="200"/>
  <c r="BG1050" i="200"/>
  <c r="BF1050" i="200"/>
  <c r="BD1050" i="200"/>
  <c r="AY1050" i="200"/>
  <c r="AX1050" i="200"/>
  <c r="AV1050" i="200"/>
  <c r="AQ1050" i="200"/>
  <c r="AP1050" i="200"/>
  <c r="AN1050" i="200"/>
  <c r="AI1050" i="200"/>
  <c r="AH1050" i="200"/>
  <c r="AF1050" i="200"/>
  <c r="AA1050" i="200"/>
  <c r="Z1050" i="200"/>
  <c r="X1050" i="200"/>
  <c r="S1050" i="200"/>
  <c r="R1050" i="200"/>
  <c r="P1050" i="200"/>
  <c r="K1050" i="200"/>
  <c r="J1050" i="200"/>
  <c r="H1050" i="200"/>
  <c r="BN1049" i="200"/>
  <c r="BK1049" i="200"/>
  <c r="BO1049" i="200"/>
  <c r="BF1049" i="200"/>
  <c r="BC1049" i="200"/>
  <c r="BG1049" i="200"/>
  <c r="AX1049" i="200"/>
  <c r="AU1049" i="200"/>
  <c r="AY1049" i="200"/>
  <c r="AP1049" i="200"/>
  <c r="AM1049" i="200"/>
  <c r="AH1049" i="200"/>
  <c r="AE1049" i="200"/>
  <c r="AI1049" i="200"/>
  <c r="Z1049" i="200"/>
  <c r="W1049" i="200"/>
  <c r="AA1049" i="200"/>
  <c r="R1049" i="200"/>
  <c r="O1049" i="200"/>
  <c r="S1049" i="200"/>
  <c r="J1049" i="200"/>
  <c r="G1049" i="200"/>
  <c r="BO1048" i="200"/>
  <c r="BN1048" i="200"/>
  <c r="BL1048" i="200"/>
  <c r="BG1048" i="200"/>
  <c r="BF1048" i="200"/>
  <c r="BD1048" i="200"/>
  <c r="AY1048" i="200"/>
  <c r="AX1048" i="200"/>
  <c r="AV1048" i="200"/>
  <c r="AQ1048" i="200"/>
  <c r="AP1048" i="200"/>
  <c r="AN1048" i="200"/>
  <c r="AI1048" i="200"/>
  <c r="AH1048" i="200"/>
  <c r="AF1048" i="200"/>
  <c r="AA1048" i="200"/>
  <c r="Z1048" i="200"/>
  <c r="X1048" i="200"/>
  <c r="S1048" i="200"/>
  <c r="R1048" i="200"/>
  <c r="P1048" i="200"/>
  <c r="K1048" i="200"/>
  <c r="J1048" i="200"/>
  <c r="H1048" i="200"/>
  <c r="BO1047" i="200"/>
  <c r="BN1047" i="200"/>
  <c r="BL1047" i="200"/>
  <c r="BG1047" i="200"/>
  <c r="BF1047" i="200"/>
  <c r="BD1047" i="200"/>
  <c r="AY1047" i="200"/>
  <c r="AX1047" i="200"/>
  <c r="AV1047" i="200"/>
  <c r="AQ1047" i="200"/>
  <c r="AP1047" i="200"/>
  <c r="AN1047" i="200"/>
  <c r="AI1047" i="200"/>
  <c r="AH1047" i="200"/>
  <c r="AF1047" i="200"/>
  <c r="AA1047" i="200"/>
  <c r="Z1047" i="200"/>
  <c r="X1047" i="200"/>
  <c r="S1047" i="200"/>
  <c r="R1047" i="200"/>
  <c r="P1047" i="200"/>
  <c r="K1047" i="200"/>
  <c r="J1047" i="200"/>
  <c r="H1047" i="200"/>
  <c r="BO1046" i="200"/>
  <c r="BN1046" i="200"/>
  <c r="BL1046" i="200"/>
  <c r="BG1046" i="200"/>
  <c r="BF1046" i="200"/>
  <c r="BD1046" i="200"/>
  <c r="AY1046" i="200"/>
  <c r="AX1046" i="200"/>
  <c r="AV1046" i="200"/>
  <c r="AQ1046" i="200"/>
  <c r="AP1046" i="200"/>
  <c r="AN1046" i="200"/>
  <c r="AI1046" i="200"/>
  <c r="AH1046" i="200"/>
  <c r="AF1046" i="200"/>
  <c r="AA1046" i="200"/>
  <c r="Z1046" i="200"/>
  <c r="X1046" i="200"/>
  <c r="S1046" i="200"/>
  <c r="R1046" i="200"/>
  <c r="P1046" i="200"/>
  <c r="K1046" i="200"/>
  <c r="J1046" i="200"/>
  <c r="H1046" i="200"/>
  <c r="BO1045" i="200"/>
  <c r="BN1045" i="200"/>
  <c r="BL1045" i="200"/>
  <c r="BG1045" i="200"/>
  <c r="BF1045" i="200"/>
  <c r="BD1045" i="200"/>
  <c r="AY1045" i="200"/>
  <c r="AX1045" i="200"/>
  <c r="AV1045" i="200"/>
  <c r="AQ1045" i="200"/>
  <c r="AP1045" i="200"/>
  <c r="AN1045" i="200"/>
  <c r="AI1045" i="200"/>
  <c r="AH1045" i="200"/>
  <c r="AF1045" i="200"/>
  <c r="AA1045" i="200"/>
  <c r="Z1045" i="200"/>
  <c r="X1045" i="200"/>
  <c r="S1045" i="200"/>
  <c r="R1045" i="200"/>
  <c r="P1045" i="200"/>
  <c r="K1045" i="200"/>
  <c r="J1045" i="200"/>
  <c r="H1045" i="200"/>
  <c r="BO1044" i="200"/>
  <c r="BN1044" i="200"/>
  <c r="BL1044" i="200"/>
  <c r="BG1044" i="200"/>
  <c r="BF1044" i="200"/>
  <c r="BD1044" i="200"/>
  <c r="AY1044" i="200"/>
  <c r="AX1044" i="200"/>
  <c r="AV1044" i="200"/>
  <c r="AQ1044" i="200"/>
  <c r="AP1044" i="200"/>
  <c r="AN1044" i="200"/>
  <c r="AI1044" i="200"/>
  <c r="AH1044" i="200"/>
  <c r="AF1044" i="200"/>
  <c r="AA1044" i="200"/>
  <c r="Z1044" i="200"/>
  <c r="X1044" i="200"/>
  <c r="S1044" i="200"/>
  <c r="R1044" i="200"/>
  <c r="P1044" i="200"/>
  <c r="K1044" i="200"/>
  <c r="J1044" i="200"/>
  <c r="H1044" i="200"/>
  <c r="BO1043" i="200"/>
  <c r="BN1043" i="200"/>
  <c r="BL1043" i="200"/>
  <c r="BG1043" i="200"/>
  <c r="BF1043" i="200"/>
  <c r="BD1043" i="200"/>
  <c r="AY1043" i="200"/>
  <c r="AX1043" i="200"/>
  <c r="AV1043" i="200"/>
  <c r="AQ1043" i="200"/>
  <c r="AP1043" i="200"/>
  <c r="AN1043" i="200"/>
  <c r="AI1043" i="200"/>
  <c r="AH1043" i="200"/>
  <c r="AF1043" i="200"/>
  <c r="AA1043" i="200"/>
  <c r="Z1043" i="200"/>
  <c r="X1043" i="200"/>
  <c r="S1043" i="200"/>
  <c r="R1043" i="200"/>
  <c r="P1043" i="200"/>
  <c r="K1043" i="200"/>
  <c r="J1043" i="200"/>
  <c r="H1043" i="200"/>
  <c r="BO1042" i="200"/>
  <c r="BN1042" i="200"/>
  <c r="BL1042" i="200"/>
  <c r="BG1042" i="200"/>
  <c r="BF1042" i="200"/>
  <c r="BD1042" i="200"/>
  <c r="AY1042" i="200"/>
  <c r="AX1042" i="200"/>
  <c r="AV1042" i="200"/>
  <c r="AQ1042" i="200"/>
  <c r="AP1042" i="200"/>
  <c r="AN1042" i="200"/>
  <c r="AI1042" i="200"/>
  <c r="AH1042" i="200"/>
  <c r="AF1042" i="200"/>
  <c r="AA1042" i="200"/>
  <c r="Z1042" i="200"/>
  <c r="X1042" i="200"/>
  <c r="S1042" i="200"/>
  <c r="R1042" i="200"/>
  <c r="P1042" i="200"/>
  <c r="K1042" i="200"/>
  <c r="J1042" i="200"/>
  <c r="H1042" i="200"/>
  <c r="BO1041" i="200"/>
  <c r="BN1041" i="200"/>
  <c r="BL1041" i="200"/>
  <c r="BG1041" i="200"/>
  <c r="BF1041" i="200"/>
  <c r="BD1041" i="200"/>
  <c r="AY1041" i="200"/>
  <c r="AX1041" i="200"/>
  <c r="AV1041" i="200"/>
  <c r="AQ1041" i="200"/>
  <c r="AP1041" i="200"/>
  <c r="AN1041" i="200"/>
  <c r="AI1041" i="200"/>
  <c r="AH1041" i="200"/>
  <c r="AF1041" i="200"/>
  <c r="AA1041" i="200"/>
  <c r="Z1041" i="200"/>
  <c r="X1041" i="200"/>
  <c r="S1041" i="200"/>
  <c r="R1041" i="200"/>
  <c r="P1041" i="200"/>
  <c r="K1041" i="200"/>
  <c r="J1041" i="200"/>
  <c r="H1041" i="200"/>
  <c r="BO1040" i="200"/>
  <c r="BN1040" i="200"/>
  <c r="BL1040" i="200"/>
  <c r="BG1040" i="200"/>
  <c r="BF1040" i="200"/>
  <c r="BD1040" i="200"/>
  <c r="AY1040" i="200"/>
  <c r="AX1040" i="200"/>
  <c r="AV1040" i="200"/>
  <c r="AQ1040" i="200"/>
  <c r="AP1040" i="200"/>
  <c r="AN1040" i="200"/>
  <c r="AI1040" i="200"/>
  <c r="AH1040" i="200"/>
  <c r="AF1040" i="200"/>
  <c r="AA1040" i="200"/>
  <c r="Z1040" i="200"/>
  <c r="X1040" i="200"/>
  <c r="S1040" i="200"/>
  <c r="R1040" i="200"/>
  <c r="P1040" i="200"/>
  <c r="K1040" i="200"/>
  <c r="J1040" i="200"/>
  <c r="H1040" i="200"/>
  <c r="BO1039" i="200"/>
  <c r="BN1039" i="200"/>
  <c r="BL1039" i="200"/>
  <c r="BG1039" i="200"/>
  <c r="BF1039" i="200"/>
  <c r="BD1039" i="200"/>
  <c r="AY1039" i="200"/>
  <c r="AX1039" i="200"/>
  <c r="AV1039" i="200"/>
  <c r="AQ1039" i="200"/>
  <c r="AP1039" i="200"/>
  <c r="AN1039" i="200"/>
  <c r="AI1039" i="200"/>
  <c r="AH1039" i="200"/>
  <c r="AF1039" i="200"/>
  <c r="AA1039" i="200"/>
  <c r="Z1039" i="200"/>
  <c r="X1039" i="200"/>
  <c r="S1039" i="200"/>
  <c r="R1039" i="200"/>
  <c r="P1039" i="200"/>
  <c r="K1039" i="200"/>
  <c r="J1039" i="200"/>
  <c r="H1039" i="200"/>
  <c r="BO1038" i="200"/>
  <c r="BN1038" i="200"/>
  <c r="BL1038" i="200"/>
  <c r="BG1038" i="200"/>
  <c r="BF1038" i="200"/>
  <c r="BD1038" i="200"/>
  <c r="AY1038" i="200"/>
  <c r="AX1038" i="200"/>
  <c r="AV1038" i="200"/>
  <c r="AQ1038" i="200"/>
  <c r="AP1038" i="200"/>
  <c r="AN1038" i="200"/>
  <c r="AI1038" i="200"/>
  <c r="AH1038" i="200"/>
  <c r="AF1038" i="200"/>
  <c r="AA1038" i="200"/>
  <c r="Z1038" i="200"/>
  <c r="X1038" i="200"/>
  <c r="S1038" i="200"/>
  <c r="R1038" i="200"/>
  <c r="P1038" i="200"/>
  <c r="K1038" i="200"/>
  <c r="J1038" i="200"/>
  <c r="H1038" i="200"/>
  <c r="BO1037" i="200"/>
  <c r="BN1037" i="200"/>
  <c r="BL1037" i="200"/>
  <c r="BG1037" i="200"/>
  <c r="BF1037" i="200"/>
  <c r="BD1037" i="200"/>
  <c r="AY1037" i="200"/>
  <c r="AX1037" i="200"/>
  <c r="AV1037" i="200"/>
  <c r="AQ1037" i="200"/>
  <c r="AP1037" i="200"/>
  <c r="AN1037" i="200"/>
  <c r="AI1037" i="200"/>
  <c r="AH1037" i="200"/>
  <c r="AF1037" i="200"/>
  <c r="AA1037" i="200"/>
  <c r="Z1037" i="200"/>
  <c r="X1037" i="200"/>
  <c r="S1037" i="200"/>
  <c r="R1037" i="200"/>
  <c r="P1037" i="200"/>
  <c r="K1037" i="200"/>
  <c r="J1037" i="200"/>
  <c r="H1037" i="200"/>
  <c r="BO1036" i="200"/>
  <c r="BN1036" i="200"/>
  <c r="BL1036" i="200"/>
  <c r="BG1036" i="200"/>
  <c r="BF1036" i="200"/>
  <c r="BD1036" i="200"/>
  <c r="AY1036" i="200"/>
  <c r="AX1036" i="200"/>
  <c r="AV1036" i="200"/>
  <c r="AQ1036" i="200"/>
  <c r="AP1036" i="200"/>
  <c r="AN1036" i="200"/>
  <c r="AI1036" i="200"/>
  <c r="AH1036" i="200"/>
  <c r="AF1036" i="200"/>
  <c r="AA1036" i="200"/>
  <c r="Z1036" i="200"/>
  <c r="X1036" i="200"/>
  <c r="S1036" i="200"/>
  <c r="R1036" i="200"/>
  <c r="P1036" i="200"/>
  <c r="K1036" i="200"/>
  <c r="J1036" i="200"/>
  <c r="H1036" i="200"/>
  <c r="BO1035" i="200"/>
  <c r="BN1035" i="200"/>
  <c r="BL1035" i="200"/>
  <c r="BG1035" i="200"/>
  <c r="BF1035" i="200"/>
  <c r="BD1035" i="200"/>
  <c r="AY1035" i="200"/>
  <c r="AX1035" i="200"/>
  <c r="AV1035" i="200"/>
  <c r="AQ1035" i="200"/>
  <c r="AP1035" i="200"/>
  <c r="AN1035" i="200"/>
  <c r="AI1035" i="200"/>
  <c r="AH1035" i="200"/>
  <c r="AF1035" i="200"/>
  <c r="AA1035" i="200"/>
  <c r="Z1035" i="200"/>
  <c r="X1035" i="200"/>
  <c r="S1035" i="200"/>
  <c r="R1035" i="200"/>
  <c r="P1035" i="200"/>
  <c r="K1035" i="200"/>
  <c r="J1035" i="200"/>
  <c r="H1035" i="200"/>
  <c r="BO1033" i="200"/>
  <c r="BN1033" i="200"/>
  <c r="BL1033" i="200"/>
  <c r="BG1033" i="200"/>
  <c r="BF1033" i="200"/>
  <c r="BD1033" i="200"/>
  <c r="AY1033" i="200"/>
  <c r="AX1033" i="200"/>
  <c r="AV1033" i="200"/>
  <c r="AQ1033" i="200"/>
  <c r="AP1033" i="200"/>
  <c r="AN1033" i="200"/>
  <c r="AI1033" i="200"/>
  <c r="AH1033" i="200"/>
  <c r="AF1033" i="200"/>
  <c r="AA1033" i="200"/>
  <c r="Z1033" i="200"/>
  <c r="X1033" i="200"/>
  <c r="S1033" i="200"/>
  <c r="R1033" i="200"/>
  <c r="P1033" i="200"/>
  <c r="K1033" i="200"/>
  <c r="J1033" i="200"/>
  <c r="H1033" i="200"/>
  <c r="BO1032" i="200"/>
  <c r="BN1032" i="200"/>
  <c r="BL1032" i="200"/>
  <c r="BG1032" i="200"/>
  <c r="BF1032" i="200"/>
  <c r="BD1032" i="200"/>
  <c r="AY1032" i="200"/>
  <c r="AX1032" i="200"/>
  <c r="AV1032" i="200"/>
  <c r="AQ1032" i="200"/>
  <c r="AP1032" i="200"/>
  <c r="AN1032" i="200"/>
  <c r="AI1032" i="200"/>
  <c r="AH1032" i="200"/>
  <c r="AF1032" i="200"/>
  <c r="AA1032" i="200"/>
  <c r="Z1032" i="200"/>
  <c r="X1032" i="200"/>
  <c r="S1032" i="200"/>
  <c r="R1032" i="200"/>
  <c r="P1032" i="200"/>
  <c r="K1032" i="200"/>
  <c r="J1032" i="200"/>
  <c r="H1032" i="200"/>
  <c r="BN1031" i="200"/>
  <c r="BK1031" i="200"/>
  <c r="BO1031" i="200"/>
  <c r="BF1031" i="200"/>
  <c r="BC1031" i="200"/>
  <c r="BG1031" i="200"/>
  <c r="AX1031" i="200"/>
  <c r="AU1031" i="200"/>
  <c r="AY1031" i="200"/>
  <c r="AP1031" i="200"/>
  <c r="AM1031" i="200"/>
  <c r="AQ1031" i="200"/>
  <c r="AH1031" i="200"/>
  <c r="AE1031" i="200"/>
  <c r="AI1031" i="200"/>
  <c r="Z1031" i="200"/>
  <c r="W1031" i="200"/>
  <c r="AA1031" i="200"/>
  <c r="R1031" i="200"/>
  <c r="O1031" i="200"/>
  <c r="S1031" i="200"/>
  <c r="J1031" i="200"/>
  <c r="G1031" i="200"/>
  <c r="BO1030" i="200"/>
  <c r="BN1030" i="200"/>
  <c r="BL1030" i="200"/>
  <c r="BG1030" i="200"/>
  <c r="BF1030" i="200"/>
  <c r="BD1030" i="200"/>
  <c r="AY1030" i="200"/>
  <c r="AX1030" i="200"/>
  <c r="AV1030" i="200"/>
  <c r="AQ1030" i="200"/>
  <c r="AP1030" i="200"/>
  <c r="AN1030" i="200"/>
  <c r="AI1030" i="200"/>
  <c r="AH1030" i="200"/>
  <c r="AF1030" i="200"/>
  <c r="AA1030" i="200"/>
  <c r="Z1030" i="200"/>
  <c r="X1030" i="200"/>
  <c r="S1030" i="200"/>
  <c r="R1030" i="200"/>
  <c r="P1030" i="200"/>
  <c r="K1030" i="200"/>
  <c r="J1030" i="200"/>
  <c r="H1030" i="200"/>
  <c r="BO1029" i="200"/>
  <c r="BN1029" i="200"/>
  <c r="BL1029" i="200"/>
  <c r="BG1029" i="200"/>
  <c r="BF1029" i="200"/>
  <c r="BD1029" i="200"/>
  <c r="AY1029" i="200"/>
  <c r="AX1029" i="200"/>
  <c r="AV1029" i="200"/>
  <c r="AQ1029" i="200"/>
  <c r="AP1029" i="200"/>
  <c r="AN1029" i="200"/>
  <c r="AI1029" i="200"/>
  <c r="AH1029" i="200"/>
  <c r="AF1029" i="200"/>
  <c r="AA1029" i="200"/>
  <c r="Z1029" i="200"/>
  <c r="X1029" i="200"/>
  <c r="S1029" i="200"/>
  <c r="R1029" i="200"/>
  <c r="P1029" i="200"/>
  <c r="K1029" i="200"/>
  <c r="J1029" i="200"/>
  <c r="H1029" i="200"/>
  <c r="BO1028" i="200"/>
  <c r="BN1028" i="200"/>
  <c r="BL1028" i="200"/>
  <c r="BG1028" i="200"/>
  <c r="BF1028" i="200"/>
  <c r="BD1028" i="200"/>
  <c r="AY1028" i="200"/>
  <c r="AX1028" i="200"/>
  <c r="AV1028" i="200"/>
  <c r="AQ1028" i="200"/>
  <c r="AP1028" i="200"/>
  <c r="AN1028" i="200"/>
  <c r="AI1028" i="200"/>
  <c r="AH1028" i="200"/>
  <c r="AF1028" i="200"/>
  <c r="AA1028" i="200"/>
  <c r="Z1028" i="200"/>
  <c r="X1028" i="200"/>
  <c r="S1028" i="200"/>
  <c r="R1028" i="200"/>
  <c r="P1028" i="200"/>
  <c r="K1028" i="200"/>
  <c r="J1028" i="200"/>
  <c r="H1028" i="200"/>
  <c r="BO1027" i="200"/>
  <c r="BN1027" i="200"/>
  <c r="BL1027" i="200"/>
  <c r="BG1027" i="200"/>
  <c r="BF1027" i="200"/>
  <c r="BD1027" i="200"/>
  <c r="AY1027" i="200"/>
  <c r="AX1027" i="200"/>
  <c r="AV1027" i="200"/>
  <c r="AQ1027" i="200"/>
  <c r="AP1027" i="200"/>
  <c r="AN1027" i="200"/>
  <c r="AI1027" i="200"/>
  <c r="AH1027" i="200"/>
  <c r="AF1027" i="200"/>
  <c r="AA1027" i="200"/>
  <c r="Z1027" i="200"/>
  <c r="X1027" i="200"/>
  <c r="S1027" i="200"/>
  <c r="R1027" i="200"/>
  <c r="P1027" i="200"/>
  <c r="K1027" i="200"/>
  <c r="J1027" i="200"/>
  <c r="H1027" i="200"/>
  <c r="BO1026" i="200"/>
  <c r="BN1026" i="200"/>
  <c r="BL1026" i="200"/>
  <c r="BG1026" i="200"/>
  <c r="BF1026" i="200"/>
  <c r="BD1026" i="200"/>
  <c r="AY1026" i="200"/>
  <c r="AX1026" i="200"/>
  <c r="AV1026" i="200"/>
  <c r="AQ1026" i="200"/>
  <c r="AP1026" i="200"/>
  <c r="AN1026" i="200"/>
  <c r="AI1026" i="200"/>
  <c r="AH1026" i="200"/>
  <c r="AF1026" i="200"/>
  <c r="AA1026" i="200"/>
  <c r="Z1026" i="200"/>
  <c r="X1026" i="200"/>
  <c r="S1026" i="200"/>
  <c r="R1026" i="200"/>
  <c r="P1026" i="200"/>
  <c r="K1026" i="200"/>
  <c r="J1026" i="200"/>
  <c r="H1026" i="200"/>
  <c r="BO1025" i="200"/>
  <c r="BN1025" i="200"/>
  <c r="BL1025" i="200"/>
  <c r="BG1025" i="200"/>
  <c r="BF1025" i="200"/>
  <c r="BD1025" i="200"/>
  <c r="AY1025" i="200"/>
  <c r="AX1025" i="200"/>
  <c r="AV1025" i="200"/>
  <c r="AQ1025" i="200"/>
  <c r="AP1025" i="200"/>
  <c r="AN1025" i="200"/>
  <c r="AI1025" i="200"/>
  <c r="AH1025" i="200"/>
  <c r="AF1025" i="200"/>
  <c r="AA1025" i="200"/>
  <c r="Z1025" i="200"/>
  <c r="X1025" i="200"/>
  <c r="S1025" i="200"/>
  <c r="R1025" i="200"/>
  <c r="P1025" i="200"/>
  <c r="K1025" i="200"/>
  <c r="J1025" i="200"/>
  <c r="H1025" i="200"/>
  <c r="BO1024" i="200"/>
  <c r="BN1024" i="200"/>
  <c r="BL1024" i="200"/>
  <c r="BG1024" i="200"/>
  <c r="BF1024" i="200"/>
  <c r="BD1024" i="200"/>
  <c r="AY1024" i="200"/>
  <c r="AX1024" i="200"/>
  <c r="AV1024" i="200"/>
  <c r="AQ1024" i="200"/>
  <c r="AP1024" i="200"/>
  <c r="AN1024" i="200"/>
  <c r="AI1024" i="200"/>
  <c r="AH1024" i="200"/>
  <c r="AF1024" i="200"/>
  <c r="AA1024" i="200"/>
  <c r="Z1024" i="200"/>
  <c r="X1024" i="200"/>
  <c r="S1024" i="200"/>
  <c r="R1024" i="200"/>
  <c r="P1024" i="200"/>
  <c r="K1024" i="200"/>
  <c r="J1024" i="200"/>
  <c r="H1024" i="200"/>
  <c r="BO1023" i="200"/>
  <c r="BN1023" i="200"/>
  <c r="BL1023" i="200"/>
  <c r="BG1023" i="200"/>
  <c r="BF1023" i="200"/>
  <c r="BD1023" i="200"/>
  <c r="AY1023" i="200"/>
  <c r="AX1023" i="200"/>
  <c r="AV1023" i="200"/>
  <c r="AQ1023" i="200"/>
  <c r="AP1023" i="200"/>
  <c r="AN1023" i="200"/>
  <c r="AI1023" i="200"/>
  <c r="AH1023" i="200"/>
  <c r="AF1023" i="200"/>
  <c r="AA1023" i="200"/>
  <c r="Z1023" i="200"/>
  <c r="X1023" i="200"/>
  <c r="S1023" i="200"/>
  <c r="R1023" i="200"/>
  <c r="P1023" i="200"/>
  <c r="K1023" i="200"/>
  <c r="J1023" i="200"/>
  <c r="H1023" i="200"/>
  <c r="BO1022" i="200"/>
  <c r="BN1022" i="200"/>
  <c r="BL1022" i="200"/>
  <c r="BG1022" i="200"/>
  <c r="BF1022" i="200"/>
  <c r="BD1022" i="200"/>
  <c r="AY1022" i="200"/>
  <c r="AX1022" i="200"/>
  <c r="AV1022" i="200"/>
  <c r="AQ1022" i="200"/>
  <c r="AP1022" i="200"/>
  <c r="AN1022" i="200"/>
  <c r="AI1022" i="200"/>
  <c r="AH1022" i="200"/>
  <c r="AF1022" i="200"/>
  <c r="AA1022" i="200"/>
  <c r="Z1022" i="200"/>
  <c r="X1022" i="200"/>
  <c r="S1022" i="200"/>
  <c r="R1022" i="200"/>
  <c r="P1022" i="200"/>
  <c r="K1022" i="200"/>
  <c r="J1022" i="200"/>
  <c r="H1022" i="200"/>
  <c r="BO1021" i="200"/>
  <c r="BN1021" i="200"/>
  <c r="BL1021" i="200"/>
  <c r="BG1021" i="200"/>
  <c r="BF1021" i="200"/>
  <c r="BD1021" i="200"/>
  <c r="AY1021" i="200"/>
  <c r="AX1021" i="200"/>
  <c r="AV1021" i="200"/>
  <c r="AQ1021" i="200"/>
  <c r="AP1021" i="200"/>
  <c r="AN1021" i="200"/>
  <c r="AI1021" i="200"/>
  <c r="AH1021" i="200"/>
  <c r="AF1021" i="200"/>
  <c r="AA1021" i="200"/>
  <c r="Z1021" i="200"/>
  <c r="X1021" i="200"/>
  <c r="S1021" i="200"/>
  <c r="R1021" i="200"/>
  <c r="P1021" i="200"/>
  <c r="K1021" i="200"/>
  <c r="J1021" i="200"/>
  <c r="H1021" i="200"/>
  <c r="BO1020" i="200"/>
  <c r="BN1020" i="200"/>
  <c r="BL1020" i="200"/>
  <c r="BG1020" i="200"/>
  <c r="BF1020" i="200"/>
  <c r="BD1020" i="200"/>
  <c r="AY1020" i="200"/>
  <c r="AX1020" i="200"/>
  <c r="AV1020" i="200"/>
  <c r="AQ1020" i="200"/>
  <c r="AP1020" i="200"/>
  <c r="AN1020" i="200"/>
  <c r="AI1020" i="200"/>
  <c r="AH1020" i="200"/>
  <c r="AF1020" i="200"/>
  <c r="AA1020" i="200"/>
  <c r="Z1020" i="200"/>
  <c r="X1020" i="200"/>
  <c r="S1020" i="200"/>
  <c r="R1020" i="200"/>
  <c r="P1020" i="200"/>
  <c r="K1020" i="200"/>
  <c r="J1020" i="200"/>
  <c r="H1020" i="200"/>
  <c r="BO1019" i="200"/>
  <c r="BN1019" i="200"/>
  <c r="BL1019" i="200"/>
  <c r="BG1019" i="200"/>
  <c r="BF1019" i="200"/>
  <c r="BD1019" i="200"/>
  <c r="AY1019" i="200"/>
  <c r="AX1019" i="200"/>
  <c r="AV1019" i="200"/>
  <c r="AQ1019" i="200"/>
  <c r="AP1019" i="200"/>
  <c r="AN1019" i="200"/>
  <c r="AI1019" i="200"/>
  <c r="AH1019" i="200"/>
  <c r="AF1019" i="200"/>
  <c r="AA1019" i="200"/>
  <c r="Z1019" i="200"/>
  <c r="X1019" i="200"/>
  <c r="S1019" i="200"/>
  <c r="R1019" i="200"/>
  <c r="P1019" i="200"/>
  <c r="K1019" i="200"/>
  <c r="J1019" i="200"/>
  <c r="H1019" i="200"/>
  <c r="BO1018" i="200"/>
  <c r="BN1018" i="200"/>
  <c r="BL1018" i="200"/>
  <c r="BG1018" i="200"/>
  <c r="BF1018" i="200"/>
  <c r="BD1018" i="200"/>
  <c r="AY1018" i="200"/>
  <c r="AX1018" i="200"/>
  <c r="AV1018" i="200"/>
  <c r="AQ1018" i="200"/>
  <c r="AP1018" i="200"/>
  <c r="AN1018" i="200"/>
  <c r="AI1018" i="200"/>
  <c r="AH1018" i="200"/>
  <c r="AF1018" i="200"/>
  <c r="AA1018" i="200"/>
  <c r="Z1018" i="200"/>
  <c r="X1018" i="200"/>
  <c r="S1018" i="200"/>
  <c r="R1018" i="200"/>
  <c r="P1018" i="200"/>
  <c r="K1018" i="200"/>
  <c r="J1018" i="200"/>
  <c r="H1018" i="200"/>
  <c r="BO1017" i="200"/>
  <c r="BN1017" i="200"/>
  <c r="BL1017" i="200"/>
  <c r="BG1017" i="200"/>
  <c r="BF1017" i="200"/>
  <c r="BD1017" i="200"/>
  <c r="AY1017" i="200"/>
  <c r="AX1017" i="200"/>
  <c r="AV1017" i="200"/>
  <c r="AQ1017" i="200"/>
  <c r="AP1017" i="200"/>
  <c r="AN1017" i="200"/>
  <c r="AI1017" i="200"/>
  <c r="AH1017" i="200"/>
  <c r="AF1017" i="200"/>
  <c r="AA1017" i="200"/>
  <c r="Z1017" i="200"/>
  <c r="X1017" i="200"/>
  <c r="S1017" i="200"/>
  <c r="R1017" i="200"/>
  <c r="P1017" i="200"/>
  <c r="K1017" i="200"/>
  <c r="J1017" i="200"/>
  <c r="H1017" i="200"/>
  <c r="BO1015" i="200"/>
  <c r="BN1015" i="200"/>
  <c r="BL1015" i="200"/>
  <c r="BG1015" i="200"/>
  <c r="BF1015" i="200"/>
  <c r="BD1015" i="200"/>
  <c r="AY1015" i="200"/>
  <c r="AX1015" i="200"/>
  <c r="AV1015" i="200"/>
  <c r="AQ1015" i="200"/>
  <c r="AP1015" i="200"/>
  <c r="AN1015" i="200"/>
  <c r="AI1015" i="200"/>
  <c r="AH1015" i="200"/>
  <c r="AF1015" i="200"/>
  <c r="AA1015" i="200"/>
  <c r="Z1015" i="200"/>
  <c r="X1015" i="200"/>
  <c r="S1015" i="200"/>
  <c r="R1015" i="200"/>
  <c r="P1015" i="200"/>
  <c r="K1015" i="200"/>
  <c r="J1015" i="200"/>
  <c r="H1015" i="200"/>
  <c r="BO1014" i="200"/>
  <c r="BN1014" i="200"/>
  <c r="BL1014" i="200"/>
  <c r="BG1014" i="200"/>
  <c r="BF1014" i="200"/>
  <c r="BD1014" i="200"/>
  <c r="AY1014" i="200"/>
  <c r="AX1014" i="200"/>
  <c r="AV1014" i="200"/>
  <c r="AQ1014" i="200"/>
  <c r="AP1014" i="200"/>
  <c r="AN1014" i="200"/>
  <c r="AI1014" i="200"/>
  <c r="AH1014" i="200"/>
  <c r="AF1014" i="200"/>
  <c r="AA1014" i="200"/>
  <c r="Z1014" i="200"/>
  <c r="X1014" i="200"/>
  <c r="S1014" i="200"/>
  <c r="R1014" i="200"/>
  <c r="P1014" i="200"/>
  <c r="K1014" i="200"/>
  <c r="J1014" i="200"/>
  <c r="H1014" i="200"/>
  <c r="BN1013" i="200"/>
  <c r="BK1013" i="200"/>
  <c r="BO1013" i="200"/>
  <c r="BF1013" i="200"/>
  <c r="BC1013" i="200"/>
  <c r="BG1013" i="200"/>
  <c r="AX1013" i="200"/>
  <c r="AU1013" i="200"/>
  <c r="AY1013" i="200"/>
  <c r="AP1013" i="200"/>
  <c r="AM1013" i="200"/>
  <c r="AH1013" i="200"/>
  <c r="AE1013" i="200"/>
  <c r="AI1013" i="200"/>
  <c r="Z1013" i="200"/>
  <c r="W1013" i="200"/>
  <c r="AA1013" i="200"/>
  <c r="R1013" i="200"/>
  <c r="O1013" i="200"/>
  <c r="S1013" i="200"/>
  <c r="J1013" i="200"/>
  <c r="G1013" i="200"/>
  <c r="BO1012" i="200"/>
  <c r="BN1012" i="200"/>
  <c r="BL1012" i="200"/>
  <c r="BG1012" i="200"/>
  <c r="BF1012" i="200"/>
  <c r="BD1012" i="200"/>
  <c r="AY1012" i="200"/>
  <c r="AX1012" i="200"/>
  <c r="AV1012" i="200"/>
  <c r="AQ1012" i="200"/>
  <c r="AP1012" i="200"/>
  <c r="AN1012" i="200"/>
  <c r="AI1012" i="200"/>
  <c r="AH1012" i="200"/>
  <c r="AF1012" i="200"/>
  <c r="AA1012" i="200"/>
  <c r="Z1012" i="200"/>
  <c r="X1012" i="200"/>
  <c r="S1012" i="200"/>
  <c r="R1012" i="200"/>
  <c r="P1012" i="200"/>
  <c r="K1012" i="200"/>
  <c r="J1012" i="200"/>
  <c r="H1012" i="200"/>
  <c r="BO1011" i="200"/>
  <c r="BN1011" i="200"/>
  <c r="BL1011" i="200"/>
  <c r="BG1011" i="200"/>
  <c r="BF1011" i="200"/>
  <c r="BD1011" i="200"/>
  <c r="AY1011" i="200"/>
  <c r="AX1011" i="200"/>
  <c r="AV1011" i="200"/>
  <c r="AQ1011" i="200"/>
  <c r="AP1011" i="200"/>
  <c r="AN1011" i="200"/>
  <c r="AI1011" i="200"/>
  <c r="AH1011" i="200"/>
  <c r="AF1011" i="200"/>
  <c r="AA1011" i="200"/>
  <c r="Z1011" i="200"/>
  <c r="X1011" i="200"/>
  <c r="S1011" i="200"/>
  <c r="R1011" i="200"/>
  <c r="P1011" i="200"/>
  <c r="K1011" i="200"/>
  <c r="J1011" i="200"/>
  <c r="H1011" i="200"/>
  <c r="BO1010" i="200"/>
  <c r="BN1010" i="200"/>
  <c r="BL1010" i="200"/>
  <c r="BG1010" i="200"/>
  <c r="BF1010" i="200"/>
  <c r="BD1010" i="200"/>
  <c r="AY1010" i="200"/>
  <c r="AX1010" i="200"/>
  <c r="AV1010" i="200"/>
  <c r="AQ1010" i="200"/>
  <c r="AP1010" i="200"/>
  <c r="AN1010" i="200"/>
  <c r="AI1010" i="200"/>
  <c r="AH1010" i="200"/>
  <c r="AF1010" i="200"/>
  <c r="AA1010" i="200"/>
  <c r="Z1010" i="200"/>
  <c r="X1010" i="200"/>
  <c r="S1010" i="200"/>
  <c r="R1010" i="200"/>
  <c r="P1010" i="200"/>
  <c r="K1010" i="200"/>
  <c r="J1010" i="200"/>
  <c r="H1010" i="200"/>
  <c r="BO1009" i="200"/>
  <c r="BN1009" i="200"/>
  <c r="BL1009" i="200"/>
  <c r="BG1009" i="200"/>
  <c r="BF1009" i="200"/>
  <c r="BD1009" i="200"/>
  <c r="AY1009" i="200"/>
  <c r="AX1009" i="200"/>
  <c r="AV1009" i="200"/>
  <c r="AQ1009" i="200"/>
  <c r="AP1009" i="200"/>
  <c r="AN1009" i="200"/>
  <c r="AI1009" i="200"/>
  <c r="AH1009" i="200"/>
  <c r="AF1009" i="200"/>
  <c r="AA1009" i="200"/>
  <c r="Z1009" i="200"/>
  <c r="X1009" i="200"/>
  <c r="S1009" i="200"/>
  <c r="R1009" i="200"/>
  <c r="P1009" i="200"/>
  <c r="K1009" i="200"/>
  <c r="J1009" i="200"/>
  <c r="H1009" i="200"/>
  <c r="BO1008" i="200"/>
  <c r="BN1008" i="200"/>
  <c r="BL1008" i="200"/>
  <c r="BG1008" i="200"/>
  <c r="BF1008" i="200"/>
  <c r="BD1008" i="200"/>
  <c r="AY1008" i="200"/>
  <c r="AX1008" i="200"/>
  <c r="AV1008" i="200"/>
  <c r="AQ1008" i="200"/>
  <c r="AP1008" i="200"/>
  <c r="AN1008" i="200"/>
  <c r="AI1008" i="200"/>
  <c r="AH1008" i="200"/>
  <c r="AF1008" i="200"/>
  <c r="AA1008" i="200"/>
  <c r="Z1008" i="200"/>
  <c r="X1008" i="200"/>
  <c r="S1008" i="200"/>
  <c r="R1008" i="200"/>
  <c r="P1008" i="200"/>
  <c r="K1008" i="200"/>
  <c r="J1008" i="200"/>
  <c r="H1008" i="200"/>
  <c r="BO1007" i="200"/>
  <c r="BN1007" i="200"/>
  <c r="BL1007" i="200"/>
  <c r="BG1007" i="200"/>
  <c r="BF1007" i="200"/>
  <c r="BD1007" i="200"/>
  <c r="AY1007" i="200"/>
  <c r="AX1007" i="200"/>
  <c r="AV1007" i="200"/>
  <c r="AQ1007" i="200"/>
  <c r="AP1007" i="200"/>
  <c r="AN1007" i="200"/>
  <c r="AI1007" i="200"/>
  <c r="AH1007" i="200"/>
  <c r="AF1007" i="200"/>
  <c r="AA1007" i="200"/>
  <c r="Z1007" i="200"/>
  <c r="X1007" i="200"/>
  <c r="S1007" i="200"/>
  <c r="R1007" i="200"/>
  <c r="P1007" i="200"/>
  <c r="K1007" i="200"/>
  <c r="J1007" i="200"/>
  <c r="H1007" i="200"/>
  <c r="BO1006" i="200"/>
  <c r="BN1006" i="200"/>
  <c r="BL1006" i="200"/>
  <c r="BG1006" i="200"/>
  <c r="BF1006" i="200"/>
  <c r="BD1006" i="200"/>
  <c r="AY1006" i="200"/>
  <c r="AX1006" i="200"/>
  <c r="AV1006" i="200"/>
  <c r="AQ1006" i="200"/>
  <c r="AP1006" i="200"/>
  <c r="AN1006" i="200"/>
  <c r="AI1006" i="200"/>
  <c r="AH1006" i="200"/>
  <c r="AF1006" i="200"/>
  <c r="AA1006" i="200"/>
  <c r="Z1006" i="200"/>
  <c r="X1006" i="200"/>
  <c r="S1006" i="200"/>
  <c r="R1006" i="200"/>
  <c r="P1006" i="200"/>
  <c r="K1006" i="200"/>
  <c r="J1006" i="200"/>
  <c r="H1006" i="200"/>
  <c r="BO1005" i="200"/>
  <c r="BN1005" i="200"/>
  <c r="BL1005" i="200"/>
  <c r="BG1005" i="200"/>
  <c r="BF1005" i="200"/>
  <c r="BD1005" i="200"/>
  <c r="AY1005" i="200"/>
  <c r="AX1005" i="200"/>
  <c r="AV1005" i="200"/>
  <c r="AQ1005" i="200"/>
  <c r="AP1005" i="200"/>
  <c r="AN1005" i="200"/>
  <c r="AI1005" i="200"/>
  <c r="AH1005" i="200"/>
  <c r="AF1005" i="200"/>
  <c r="AA1005" i="200"/>
  <c r="Z1005" i="200"/>
  <c r="X1005" i="200"/>
  <c r="S1005" i="200"/>
  <c r="R1005" i="200"/>
  <c r="P1005" i="200"/>
  <c r="K1005" i="200"/>
  <c r="J1005" i="200"/>
  <c r="H1005" i="200"/>
  <c r="BO1004" i="200"/>
  <c r="BN1004" i="200"/>
  <c r="BL1004" i="200"/>
  <c r="BG1004" i="200"/>
  <c r="BF1004" i="200"/>
  <c r="BD1004" i="200"/>
  <c r="AY1004" i="200"/>
  <c r="AX1004" i="200"/>
  <c r="AV1004" i="200"/>
  <c r="AQ1004" i="200"/>
  <c r="AP1004" i="200"/>
  <c r="AN1004" i="200"/>
  <c r="AI1004" i="200"/>
  <c r="AH1004" i="200"/>
  <c r="AF1004" i="200"/>
  <c r="AA1004" i="200"/>
  <c r="Z1004" i="200"/>
  <c r="X1004" i="200"/>
  <c r="S1004" i="200"/>
  <c r="R1004" i="200"/>
  <c r="P1004" i="200"/>
  <c r="K1004" i="200"/>
  <c r="J1004" i="200"/>
  <c r="H1004" i="200"/>
  <c r="BO1003" i="200"/>
  <c r="BN1003" i="200"/>
  <c r="BL1003" i="200"/>
  <c r="BG1003" i="200"/>
  <c r="BF1003" i="200"/>
  <c r="BD1003" i="200"/>
  <c r="AY1003" i="200"/>
  <c r="AX1003" i="200"/>
  <c r="AV1003" i="200"/>
  <c r="AQ1003" i="200"/>
  <c r="AP1003" i="200"/>
  <c r="AN1003" i="200"/>
  <c r="AI1003" i="200"/>
  <c r="AH1003" i="200"/>
  <c r="AF1003" i="200"/>
  <c r="AA1003" i="200"/>
  <c r="Z1003" i="200"/>
  <c r="X1003" i="200"/>
  <c r="S1003" i="200"/>
  <c r="R1003" i="200"/>
  <c r="P1003" i="200"/>
  <c r="K1003" i="200"/>
  <c r="J1003" i="200"/>
  <c r="H1003" i="200"/>
  <c r="BO1002" i="200"/>
  <c r="BN1002" i="200"/>
  <c r="BL1002" i="200"/>
  <c r="BG1002" i="200"/>
  <c r="BF1002" i="200"/>
  <c r="BD1002" i="200"/>
  <c r="AY1002" i="200"/>
  <c r="AX1002" i="200"/>
  <c r="AV1002" i="200"/>
  <c r="AQ1002" i="200"/>
  <c r="AP1002" i="200"/>
  <c r="AN1002" i="200"/>
  <c r="AI1002" i="200"/>
  <c r="AH1002" i="200"/>
  <c r="AF1002" i="200"/>
  <c r="AA1002" i="200"/>
  <c r="Z1002" i="200"/>
  <c r="X1002" i="200"/>
  <c r="S1002" i="200"/>
  <c r="R1002" i="200"/>
  <c r="P1002" i="200"/>
  <c r="K1002" i="200"/>
  <c r="J1002" i="200"/>
  <c r="H1002" i="200"/>
  <c r="BO1001" i="200"/>
  <c r="BN1001" i="200"/>
  <c r="BL1001" i="200"/>
  <c r="BG1001" i="200"/>
  <c r="BF1001" i="200"/>
  <c r="BD1001" i="200"/>
  <c r="AY1001" i="200"/>
  <c r="AX1001" i="200"/>
  <c r="AV1001" i="200"/>
  <c r="AQ1001" i="200"/>
  <c r="AP1001" i="200"/>
  <c r="AN1001" i="200"/>
  <c r="AI1001" i="200"/>
  <c r="AH1001" i="200"/>
  <c r="AF1001" i="200"/>
  <c r="AA1001" i="200"/>
  <c r="Z1001" i="200"/>
  <c r="X1001" i="200"/>
  <c r="S1001" i="200"/>
  <c r="R1001" i="200"/>
  <c r="P1001" i="200"/>
  <c r="K1001" i="200"/>
  <c r="J1001" i="200"/>
  <c r="H1001" i="200"/>
  <c r="BO1000" i="200"/>
  <c r="BN1000" i="200"/>
  <c r="BL1000" i="200"/>
  <c r="BG1000" i="200"/>
  <c r="BF1000" i="200"/>
  <c r="BD1000" i="200"/>
  <c r="AY1000" i="200"/>
  <c r="AX1000" i="200"/>
  <c r="AV1000" i="200"/>
  <c r="AQ1000" i="200"/>
  <c r="AP1000" i="200"/>
  <c r="AN1000" i="200"/>
  <c r="AI1000" i="200"/>
  <c r="AH1000" i="200"/>
  <c r="AF1000" i="200"/>
  <c r="AA1000" i="200"/>
  <c r="Z1000" i="200"/>
  <c r="X1000" i="200"/>
  <c r="S1000" i="200"/>
  <c r="R1000" i="200"/>
  <c r="P1000" i="200"/>
  <c r="K1000" i="200"/>
  <c r="J1000" i="200"/>
  <c r="H1000" i="200"/>
  <c r="BO999" i="200"/>
  <c r="BN999" i="200"/>
  <c r="BL999" i="200"/>
  <c r="BG999" i="200"/>
  <c r="BF999" i="200"/>
  <c r="BD999" i="200"/>
  <c r="AY999" i="200"/>
  <c r="AX999" i="200"/>
  <c r="AV999" i="200"/>
  <c r="AQ999" i="200"/>
  <c r="AP999" i="200"/>
  <c r="AN999" i="200"/>
  <c r="AI999" i="200"/>
  <c r="AH999" i="200"/>
  <c r="AF999" i="200"/>
  <c r="AA999" i="200"/>
  <c r="Z999" i="200"/>
  <c r="X999" i="200"/>
  <c r="S999" i="200"/>
  <c r="R999" i="200"/>
  <c r="P999" i="200"/>
  <c r="K999" i="200"/>
  <c r="J999" i="200"/>
  <c r="H999" i="200"/>
  <c r="BO997" i="200"/>
  <c r="BN997" i="200"/>
  <c r="BL997" i="200"/>
  <c r="BG997" i="200"/>
  <c r="BF997" i="200"/>
  <c r="BD997" i="200"/>
  <c r="AY997" i="200"/>
  <c r="AX997" i="200"/>
  <c r="AV997" i="200"/>
  <c r="AQ997" i="200"/>
  <c r="AP997" i="200"/>
  <c r="AN997" i="200"/>
  <c r="AI997" i="200"/>
  <c r="AH997" i="200"/>
  <c r="AF997" i="200"/>
  <c r="AA997" i="200"/>
  <c r="Z997" i="200"/>
  <c r="X997" i="200"/>
  <c r="S997" i="200"/>
  <c r="R997" i="200"/>
  <c r="P997" i="200"/>
  <c r="K997" i="200"/>
  <c r="J997" i="200"/>
  <c r="H997" i="200"/>
  <c r="BO996" i="200"/>
  <c r="BN996" i="200"/>
  <c r="BL996" i="200"/>
  <c r="BG996" i="200"/>
  <c r="BF996" i="200"/>
  <c r="BD996" i="200"/>
  <c r="AY996" i="200"/>
  <c r="AX996" i="200"/>
  <c r="AV996" i="200"/>
  <c r="AQ996" i="200"/>
  <c r="AP996" i="200"/>
  <c r="AN996" i="200"/>
  <c r="AI996" i="200"/>
  <c r="AH996" i="200"/>
  <c r="AF996" i="200"/>
  <c r="AA996" i="200"/>
  <c r="Z996" i="200"/>
  <c r="X996" i="200"/>
  <c r="S996" i="200"/>
  <c r="R996" i="200"/>
  <c r="P996" i="200"/>
  <c r="K996" i="200"/>
  <c r="J996" i="200"/>
  <c r="H996" i="200"/>
  <c r="BN995" i="200"/>
  <c r="BK995" i="200"/>
  <c r="BL995" i="200"/>
  <c r="BF995" i="200"/>
  <c r="BC995" i="200"/>
  <c r="BG995" i="200"/>
  <c r="AX995" i="200"/>
  <c r="AU995" i="200"/>
  <c r="AY995" i="200"/>
  <c r="AP995" i="200"/>
  <c r="AM995" i="200"/>
  <c r="AN995" i="200"/>
  <c r="AH995" i="200"/>
  <c r="AE995" i="200"/>
  <c r="AI995" i="200"/>
  <c r="Z995" i="200"/>
  <c r="W995" i="200"/>
  <c r="AA995" i="200"/>
  <c r="R995" i="200"/>
  <c r="O995" i="200"/>
  <c r="S995" i="200"/>
  <c r="J995" i="200"/>
  <c r="G995" i="200"/>
  <c r="K995" i="200"/>
  <c r="BO994" i="200"/>
  <c r="BN994" i="200"/>
  <c r="BL994" i="200"/>
  <c r="BG994" i="200"/>
  <c r="BF994" i="200"/>
  <c r="BD994" i="200"/>
  <c r="AY994" i="200"/>
  <c r="AX994" i="200"/>
  <c r="AV994" i="200"/>
  <c r="AQ994" i="200"/>
  <c r="AP994" i="200"/>
  <c r="AN994" i="200"/>
  <c r="AI994" i="200"/>
  <c r="AH994" i="200"/>
  <c r="AF994" i="200"/>
  <c r="AA994" i="200"/>
  <c r="Z994" i="200"/>
  <c r="X994" i="200"/>
  <c r="S994" i="200"/>
  <c r="R994" i="200"/>
  <c r="P994" i="200"/>
  <c r="K994" i="200"/>
  <c r="J994" i="200"/>
  <c r="H994" i="200"/>
  <c r="BO993" i="200"/>
  <c r="BN993" i="200"/>
  <c r="BL993" i="200"/>
  <c r="BG993" i="200"/>
  <c r="BF993" i="200"/>
  <c r="BD993" i="200"/>
  <c r="AY993" i="200"/>
  <c r="AX993" i="200"/>
  <c r="AV993" i="200"/>
  <c r="AQ993" i="200"/>
  <c r="AP993" i="200"/>
  <c r="AN993" i="200"/>
  <c r="AI993" i="200"/>
  <c r="AH993" i="200"/>
  <c r="AF993" i="200"/>
  <c r="AA993" i="200"/>
  <c r="Z993" i="200"/>
  <c r="X993" i="200"/>
  <c r="S993" i="200"/>
  <c r="R993" i="200"/>
  <c r="P993" i="200"/>
  <c r="K993" i="200"/>
  <c r="J993" i="200"/>
  <c r="H993" i="200"/>
  <c r="BO992" i="200"/>
  <c r="BN992" i="200"/>
  <c r="BL992" i="200"/>
  <c r="BG992" i="200"/>
  <c r="BF992" i="200"/>
  <c r="BD992" i="200"/>
  <c r="AY992" i="200"/>
  <c r="AX992" i="200"/>
  <c r="AV992" i="200"/>
  <c r="AQ992" i="200"/>
  <c r="AP992" i="200"/>
  <c r="AN992" i="200"/>
  <c r="AI992" i="200"/>
  <c r="AH992" i="200"/>
  <c r="AF992" i="200"/>
  <c r="AA992" i="200"/>
  <c r="Z992" i="200"/>
  <c r="X992" i="200"/>
  <c r="S992" i="200"/>
  <c r="R992" i="200"/>
  <c r="P992" i="200"/>
  <c r="K992" i="200"/>
  <c r="J992" i="200"/>
  <c r="H992" i="200"/>
  <c r="BO991" i="200"/>
  <c r="BN991" i="200"/>
  <c r="BL991" i="200"/>
  <c r="BG991" i="200"/>
  <c r="BF991" i="200"/>
  <c r="BD991" i="200"/>
  <c r="AY991" i="200"/>
  <c r="AX991" i="200"/>
  <c r="AV991" i="200"/>
  <c r="AQ991" i="200"/>
  <c r="AP991" i="200"/>
  <c r="AN991" i="200"/>
  <c r="AI991" i="200"/>
  <c r="AH991" i="200"/>
  <c r="AF991" i="200"/>
  <c r="AA991" i="200"/>
  <c r="Z991" i="200"/>
  <c r="X991" i="200"/>
  <c r="S991" i="200"/>
  <c r="R991" i="200"/>
  <c r="P991" i="200"/>
  <c r="K991" i="200"/>
  <c r="J991" i="200"/>
  <c r="H991" i="200"/>
  <c r="BO990" i="200"/>
  <c r="BN990" i="200"/>
  <c r="BL990" i="200"/>
  <c r="BG990" i="200"/>
  <c r="BF990" i="200"/>
  <c r="BD990" i="200"/>
  <c r="AY990" i="200"/>
  <c r="AX990" i="200"/>
  <c r="AV990" i="200"/>
  <c r="AQ990" i="200"/>
  <c r="AP990" i="200"/>
  <c r="AN990" i="200"/>
  <c r="AI990" i="200"/>
  <c r="AH990" i="200"/>
  <c r="AF990" i="200"/>
  <c r="AA990" i="200"/>
  <c r="Z990" i="200"/>
  <c r="X990" i="200"/>
  <c r="S990" i="200"/>
  <c r="R990" i="200"/>
  <c r="P990" i="200"/>
  <c r="K990" i="200"/>
  <c r="J990" i="200"/>
  <c r="H990" i="200"/>
  <c r="BO989" i="200"/>
  <c r="BN989" i="200"/>
  <c r="BL989" i="200"/>
  <c r="BG989" i="200"/>
  <c r="BF989" i="200"/>
  <c r="BD989" i="200"/>
  <c r="AY989" i="200"/>
  <c r="AX989" i="200"/>
  <c r="AV989" i="200"/>
  <c r="AQ989" i="200"/>
  <c r="AP989" i="200"/>
  <c r="AN989" i="200"/>
  <c r="AI989" i="200"/>
  <c r="AH989" i="200"/>
  <c r="AF989" i="200"/>
  <c r="AA989" i="200"/>
  <c r="Z989" i="200"/>
  <c r="X989" i="200"/>
  <c r="S989" i="200"/>
  <c r="R989" i="200"/>
  <c r="P989" i="200"/>
  <c r="K989" i="200"/>
  <c r="J989" i="200"/>
  <c r="H989" i="200"/>
  <c r="BO988" i="200"/>
  <c r="BN988" i="200"/>
  <c r="BL988" i="200"/>
  <c r="BG988" i="200"/>
  <c r="BF988" i="200"/>
  <c r="BD988" i="200"/>
  <c r="AY988" i="200"/>
  <c r="AX988" i="200"/>
  <c r="AV988" i="200"/>
  <c r="AQ988" i="200"/>
  <c r="AP988" i="200"/>
  <c r="AN988" i="200"/>
  <c r="AI988" i="200"/>
  <c r="AH988" i="200"/>
  <c r="AF988" i="200"/>
  <c r="AA988" i="200"/>
  <c r="Z988" i="200"/>
  <c r="X988" i="200"/>
  <c r="S988" i="200"/>
  <c r="R988" i="200"/>
  <c r="P988" i="200"/>
  <c r="K988" i="200"/>
  <c r="J988" i="200"/>
  <c r="H988" i="200"/>
  <c r="BO987" i="200"/>
  <c r="BN987" i="200"/>
  <c r="BL987" i="200"/>
  <c r="BG987" i="200"/>
  <c r="BF987" i="200"/>
  <c r="BD987" i="200"/>
  <c r="AY987" i="200"/>
  <c r="AX987" i="200"/>
  <c r="AV987" i="200"/>
  <c r="AQ987" i="200"/>
  <c r="AP987" i="200"/>
  <c r="AN987" i="200"/>
  <c r="AI987" i="200"/>
  <c r="AH987" i="200"/>
  <c r="AF987" i="200"/>
  <c r="AA987" i="200"/>
  <c r="Z987" i="200"/>
  <c r="X987" i="200"/>
  <c r="S987" i="200"/>
  <c r="R987" i="200"/>
  <c r="P987" i="200"/>
  <c r="K987" i="200"/>
  <c r="J987" i="200"/>
  <c r="H987" i="200"/>
  <c r="BO986" i="200"/>
  <c r="BN986" i="200"/>
  <c r="BL986" i="200"/>
  <c r="BG986" i="200"/>
  <c r="BF986" i="200"/>
  <c r="BD986" i="200"/>
  <c r="AY986" i="200"/>
  <c r="AX986" i="200"/>
  <c r="AV986" i="200"/>
  <c r="AQ986" i="200"/>
  <c r="AP986" i="200"/>
  <c r="AN986" i="200"/>
  <c r="AI986" i="200"/>
  <c r="AH986" i="200"/>
  <c r="AF986" i="200"/>
  <c r="AA986" i="200"/>
  <c r="Z986" i="200"/>
  <c r="X986" i="200"/>
  <c r="S986" i="200"/>
  <c r="R986" i="200"/>
  <c r="P986" i="200"/>
  <c r="K986" i="200"/>
  <c r="J986" i="200"/>
  <c r="H986" i="200"/>
  <c r="BO985" i="200"/>
  <c r="BN985" i="200"/>
  <c r="BL985" i="200"/>
  <c r="BG985" i="200"/>
  <c r="BF985" i="200"/>
  <c r="BD985" i="200"/>
  <c r="AY985" i="200"/>
  <c r="AX985" i="200"/>
  <c r="AV985" i="200"/>
  <c r="AQ985" i="200"/>
  <c r="AP985" i="200"/>
  <c r="AN985" i="200"/>
  <c r="AI985" i="200"/>
  <c r="AH985" i="200"/>
  <c r="AF985" i="200"/>
  <c r="AA985" i="200"/>
  <c r="Z985" i="200"/>
  <c r="X985" i="200"/>
  <c r="S985" i="200"/>
  <c r="R985" i="200"/>
  <c r="P985" i="200"/>
  <c r="K985" i="200"/>
  <c r="J985" i="200"/>
  <c r="H985" i="200"/>
  <c r="BO984" i="200"/>
  <c r="BN984" i="200"/>
  <c r="BL984" i="200"/>
  <c r="BG984" i="200"/>
  <c r="BF984" i="200"/>
  <c r="BD984" i="200"/>
  <c r="AY984" i="200"/>
  <c r="AX984" i="200"/>
  <c r="AV984" i="200"/>
  <c r="AQ984" i="200"/>
  <c r="AP984" i="200"/>
  <c r="AN984" i="200"/>
  <c r="AI984" i="200"/>
  <c r="AH984" i="200"/>
  <c r="AF984" i="200"/>
  <c r="AA984" i="200"/>
  <c r="Z984" i="200"/>
  <c r="X984" i="200"/>
  <c r="S984" i="200"/>
  <c r="R984" i="200"/>
  <c r="P984" i="200"/>
  <c r="K984" i="200"/>
  <c r="J984" i="200"/>
  <c r="H984" i="200"/>
  <c r="BO983" i="200"/>
  <c r="BN983" i="200"/>
  <c r="BL983" i="200"/>
  <c r="BG983" i="200"/>
  <c r="BF983" i="200"/>
  <c r="BD983" i="200"/>
  <c r="AY983" i="200"/>
  <c r="AX983" i="200"/>
  <c r="AV983" i="200"/>
  <c r="AQ983" i="200"/>
  <c r="AP983" i="200"/>
  <c r="AN983" i="200"/>
  <c r="AI983" i="200"/>
  <c r="AH983" i="200"/>
  <c r="AF983" i="200"/>
  <c r="AA983" i="200"/>
  <c r="Z983" i="200"/>
  <c r="X983" i="200"/>
  <c r="S983" i="200"/>
  <c r="R983" i="200"/>
  <c r="P983" i="200"/>
  <c r="K983" i="200"/>
  <c r="J983" i="200"/>
  <c r="H983" i="200"/>
  <c r="BO982" i="200"/>
  <c r="BN982" i="200"/>
  <c r="BL982" i="200"/>
  <c r="BG982" i="200"/>
  <c r="BF982" i="200"/>
  <c r="BD982" i="200"/>
  <c r="AY982" i="200"/>
  <c r="AX982" i="200"/>
  <c r="AV982" i="200"/>
  <c r="AQ982" i="200"/>
  <c r="AP982" i="200"/>
  <c r="AN982" i="200"/>
  <c r="AI982" i="200"/>
  <c r="AH982" i="200"/>
  <c r="AF982" i="200"/>
  <c r="AA982" i="200"/>
  <c r="Z982" i="200"/>
  <c r="X982" i="200"/>
  <c r="S982" i="200"/>
  <c r="R982" i="200"/>
  <c r="P982" i="200"/>
  <c r="K982" i="200"/>
  <c r="J982" i="200"/>
  <c r="H982" i="200"/>
  <c r="BO981" i="200"/>
  <c r="BN981" i="200"/>
  <c r="BL981" i="200"/>
  <c r="BG981" i="200"/>
  <c r="BF981" i="200"/>
  <c r="BD981" i="200"/>
  <c r="AY981" i="200"/>
  <c r="AX981" i="200"/>
  <c r="AV981" i="200"/>
  <c r="AQ981" i="200"/>
  <c r="AP981" i="200"/>
  <c r="AN981" i="200"/>
  <c r="AI981" i="200"/>
  <c r="AH981" i="200"/>
  <c r="AF981" i="200"/>
  <c r="AA981" i="200"/>
  <c r="Z981" i="200"/>
  <c r="X981" i="200"/>
  <c r="S981" i="200"/>
  <c r="R981" i="200"/>
  <c r="P981" i="200"/>
  <c r="K981" i="200"/>
  <c r="J981" i="200"/>
  <c r="H981" i="200"/>
  <c r="BO979" i="200"/>
  <c r="BN979" i="200"/>
  <c r="BL979" i="200"/>
  <c r="BG979" i="200"/>
  <c r="BF979" i="200"/>
  <c r="BD979" i="200"/>
  <c r="AY979" i="200"/>
  <c r="AX979" i="200"/>
  <c r="AV979" i="200"/>
  <c r="AQ979" i="200"/>
  <c r="AP979" i="200"/>
  <c r="AN979" i="200"/>
  <c r="AI979" i="200"/>
  <c r="AH979" i="200"/>
  <c r="AF979" i="200"/>
  <c r="AA979" i="200"/>
  <c r="Z979" i="200"/>
  <c r="X979" i="200"/>
  <c r="S979" i="200"/>
  <c r="R979" i="200"/>
  <c r="P979" i="200"/>
  <c r="K979" i="200"/>
  <c r="J979" i="200"/>
  <c r="H979" i="200"/>
  <c r="BO978" i="200"/>
  <c r="BN978" i="200"/>
  <c r="BL978" i="200"/>
  <c r="BG978" i="200"/>
  <c r="BF978" i="200"/>
  <c r="BD978" i="200"/>
  <c r="AY978" i="200"/>
  <c r="AX978" i="200"/>
  <c r="AV978" i="200"/>
  <c r="AQ978" i="200"/>
  <c r="AP978" i="200"/>
  <c r="AN978" i="200"/>
  <c r="AI978" i="200"/>
  <c r="AH978" i="200"/>
  <c r="AF978" i="200"/>
  <c r="AA978" i="200"/>
  <c r="Z978" i="200"/>
  <c r="X978" i="200"/>
  <c r="S978" i="200"/>
  <c r="R978" i="200"/>
  <c r="P978" i="200"/>
  <c r="K978" i="200"/>
  <c r="J978" i="200"/>
  <c r="H978" i="200"/>
  <c r="BN977" i="200"/>
  <c r="BK977" i="200"/>
  <c r="BO977" i="200"/>
  <c r="BF977" i="200"/>
  <c r="BC977" i="200"/>
  <c r="BG977" i="200"/>
  <c r="AX977" i="200"/>
  <c r="AU977" i="200"/>
  <c r="AY977" i="200"/>
  <c r="AP977" i="200"/>
  <c r="AM977" i="200"/>
  <c r="AH977" i="200"/>
  <c r="AE977" i="200"/>
  <c r="AI977" i="200"/>
  <c r="Z977" i="200"/>
  <c r="W977" i="200"/>
  <c r="AA977" i="200"/>
  <c r="R977" i="200"/>
  <c r="O977" i="200"/>
  <c r="S977" i="200"/>
  <c r="J977" i="200"/>
  <c r="G977" i="200"/>
  <c r="K977" i="200"/>
  <c r="BO976" i="200"/>
  <c r="BN976" i="200"/>
  <c r="BL976" i="200"/>
  <c r="BG976" i="200"/>
  <c r="BF976" i="200"/>
  <c r="BD976" i="200"/>
  <c r="AY976" i="200"/>
  <c r="AX976" i="200"/>
  <c r="AV976" i="200"/>
  <c r="AQ976" i="200"/>
  <c r="AP976" i="200"/>
  <c r="AN976" i="200"/>
  <c r="AI976" i="200"/>
  <c r="AH976" i="200"/>
  <c r="AF976" i="200"/>
  <c r="AA976" i="200"/>
  <c r="Z976" i="200"/>
  <c r="X976" i="200"/>
  <c r="S976" i="200"/>
  <c r="R976" i="200"/>
  <c r="P976" i="200"/>
  <c r="K976" i="200"/>
  <c r="J976" i="200"/>
  <c r="H976" i="200"/>
  <c r="BO975" i="200"/>
  <c r="BN975" i="200"/>
  <c r="BL975" i="200"/>
  <c r="BG975" i="200"/>
  <c r="BF975" i="200"/>
  <c r="BD975" i="200"/>
  <c r="AY975" i="200"/>
  <c r="AX975" i="200"/>
  <c r="AV975" i="200"/>
  <c r="AQ975" i="200"/>
  <c r="AP975" i="200"/>
  <c r="AN975" i="200"/>
  <c r="AI975" i="200"/>
  <c r="AH975" i="200"/>
  <c r="AF975" i="200"/>
  <c r="AA975" i="200"/>
  <c r="Z975" i="200"/>
  <c r="X975" i="200"/>
  <c r="S975" i="200"/>
  <c r="R975" i="200"/>
  <c r="P975" i="200"/>
  <c r="K975" i="200"/>
  <c r="J975" i="200"/>
  <c r="H975" i="200"/>
  <c r="BO974" i="200"/>
  <c r="BN974" i="200"/>
  <c r="BL974" i="200"/>
  <c r="BG974" i="200"/>
  <c r="BF974" i="200"/>
  <c r="BD974" i="200"/>
  <c r="AY974" i="200"/>
  <c r="AX974" i="200"/>
  <c r="AV974" i="200"/>
  <c r="AQ974" i="200"/>
  <c r="AP974" i="200"/>
  <c r="AN974" i="200"/>
  <c r="AI974" i="200"/>
  <c r="AH974" i="200"/>
  <c r="AF974" i="200"/>
  <c r="AA974" i="200"/>
  <c r="Z974" i="200"/>
  <c r="X974" i="200"/>
  <c r="S974" i="200"/>
  <c r="R974" i="200"/>
  <c r="P974" i="200"/>
  <c r="K974" i="200"/>
  <c r="J974" i="200"/>
  <c r="H974" i="200"/>
  <c r="BO973" i="200"/>
  <c r="BN973" i="200"/>
  <c r="BL973" i="200"/>
  <c r="BG973" i="200"/>
  <c r="BF973" i="200"/>
  <c r="BD973" i="200"/>
  <c r="AY973" i="200"/>
  <c r="AX973" i="200"/>
  <c r="AV973" i="200"/>
  <c r="AQ973" i="200"/>
  <c r="AP973" i="200"/>
  <c r="AN973" i="200"/>
  <c r="AI973" i="200"/>
  <c r="AH973" i="200"/>
  <c r="AF973" i="200"/>
  <c r="AA973" i="200"/>
  <c r="Z973" i="200"/>
  <c r="X973" i="200"/>
  <c r="S973" i="200"/>
  <c r="R973" i="200"/>
  <c r="P973" i="200"/>
  <c r="K973" i="200"/>
  <c r="J973" i="200"/>
  <c r="H973" i="200"/>
  <c r="BO972" i="200"/>
  <c r="BN972" i="200"/>
  <c r="BL972" i="200"/>
  <c r="BG972" i="200"/>
  <c r="BF972" i="200"/>
  <c r="BD972" i="200"/>
  <c r="AY972" i="200"/>
  <c r="AX972" i="200"/>
  <c r="AV972" i="200"/>
  <c r="AQ972" i="200"/>
  <c r="AP972" i="200"/>
  <c r="AN972" i="200"/>
  <c r="AI972" i="200"/>
  <c r="AH972" i="200"/>
  <c r="AF972" i="200"/>
  <c r="AA972" i="200"/>
  <c r="Z972" i="200"/>
  <c r="X972" i="200"/>
  <c r="S972" i="200"/>
  <c r="R972" i="200"/>
  <c r="P972" i="200"/>
  <c r="K972" i="200"/>
  <c r="J972" i="200"/>
  <c r="H972" i="200"/>
  <c r="BO971" i="200"/>
  <c r="BN971" i="200"/>
  <c r="BL971" i="200"/>
  <c r="BG971" i="200"/>
  <c r="BF971" i="200"/>
  <c r="BD971" i="200"/>
  <c r="AY971" i="200"/>
  <c r="AX971" i="200"/>
  <c r="AV971" i="200"/>
  <c r="AQ971" i="200"/>
  <c r="AP971" i="200"/>
  <c r="AN971" i="200"/>
  <c r="AI971" i="200"/>
  <c r="AH971" i="200"/>
  <c r="AF971" i="200"/>
  <c r="AA971" i="200"/>
  <c r="Z971" i="200"/>
  <c r="X971" i="200"/>
  <c r="S971" i="200"/>
  <c r="R971" i="200"/>
  <c r="P971" i="200"/>
  <c r="K971" i="200"/>
  <c r="J971" i="200"/>
  <c r="H971" i="200"/>
  <c r="BO970" i="200"/>
  <c r="BN970" i="200"/>
  <c r="BL970" i="200"/>
  <c r="BG970" i="200"/>
  <c r="BF970" i="200"/>
  <c r="BD970" i="200"/>
  <c r="AY970" i="200"/>
  <c r="AX970" i="200"/>
  <c r="AV970" i="200"/>
  <c r="AQ970" i="200"/>
  <c r="AP970" i="200"/>
  <c r="AN970" i="200"/>
  <c r="AI970" i="200"/>
  <c r="AH970" i="200"/>
  <c r="AF970" i="200"/>
  <c r="AA970" i="200"/>
  <c r="Z970" i="200"/>
  <c r="X970" i="200"/>
  <c r="S970" i="200"/>
  <c r="R970" i="200"/>
  <c r="P970" i="200"/>
  <c r="K970" i="200"/>
  <c r="J970" i="200"/>
  <c r="H970" i="200"/>
  <c r="BO969" i="200"/>
  <c r="BN969" i="200"/>
  <c r="BL969" i="200"/>
  <c r="BG969" i="200"/>
  <c r="BF969" i="200"/>
  <c r="BD969" i="200"/>
  <c r="AY969" i="200"/>
  <c r="AX969" i="200"/>
  <c r="AV969" i="200"/>
  <c r="AQ969" i="200"/>
  <c r="AP969" i="200"/>
  <c r="AN969" i="200"/>
  <c r="AI969" i="200"/>
  <c r="AH969" i="200"/>
  <c r="AF969" i="200"/>
  <c r="AA969" i="200"/>
  <c r="Z969" i="200"/>
  <c r="X969" i="200"/>
  <c r="S969" i="200"/>
  <c r="R969" i="200"/>
  <c r="P969" i="200"/>
  <c r="K969" i="200"/>
  <c r="J969" i="200"/>
  <c r="H969" i="200"/>
  <c r="BO968" i="200"/>
  <c r="BN968" i="200"/>
  <c r="BL968" i="200"/>
  <c r="BG968" i="200"/>
  <c r="BF968" i="200"/>
  <c r="BD968" i="200"/>
  <c r="AY968" i="200"/>
  <c r="AX968" i="200"/>
  <c r="AV968" i="200"/>
  <c r="AQ968" i="200"/>
  <c r="AP968" i="200"/>
  <c r="AN968" i="200"/>
  <c r="AI968" i="200"/>
  <c r="AH968" i="200"/>
  <c r="AF968" i="200"/>
  <c r="AA968" i="200"/>
  <c r="Z968" i="200"/>
  <c r="X968" i="200"/>
  <c r="S968" i="200"/>
  <c r="R968" i="200"/>
  <c r="P968" i="200"/>
  <c r="K968" i="200"/>
  <c r="J968" i="200"/>
  <c r="H968" i="200"/>
  <c r="BO967" i="200"/>
  <c r="BN967" i="200"/>
  <c r="BL967" i="200"/>
  <c r="BG967" i="200"/>
  <c r="BF967" i="200"/>
  <c r="BD967" i="200"/>
  <c r="AY967" i="200"/>
  <c r="AX967" i="200"/>
  <c r="AV967" i="200"/>
  <c r="AQ967" i="200"/>
  <c r="AP967" i="200"/>
  <c r="AN967" i="200"/>
  <c r="AI967" i="200"/>
  <c r="AH967" i="200"/>
  <c r="AF967" i="200"/>
  <c r="AA967" i="200"/>
  <c r="Z967" i="200"/>
  <c r="X967" i="200"/>
  <c r="S967" i="200"/>
  <c r="R967" i="200"/>
  <c r="P967" i="200"/>
  <c r="K967" i="200"/>
  <c r="J967" i="200"/>
  <c r="H967" i="200"/>
  <c r="BO966" i="200"/>
  <c r="BN966" i="200"/>
  <c r="BL966" i="200"/>
  <c r="BG966" i="200"/>
  <c r="BF966" i="200"/>
  <c r="BD966" i="200"/>
  <c r="AY966" i="200"/>
  <c r="AX966" i="200"/>
  <c r="AV966" i="200"/>
  <c r="AQ966" i="200"/>
  <c r="AP966" i="200"/>
  <c r="AN966" i="200"/>
  <c r="AI966" i="200"/>
  <c r="AH966" i="200"/>
  <c r="AF966" i="200"/>
  <c r="AA966" i="200"/>
  <c r="Z966" i="200"/>
  <c r="X966" i="200"/>
  <c r="S966" i="200"/>
  <c r="R966" i="200"/>
  <c r="P966" i="200"/>
  <c r="K966" i="200"/>
  <c r="J966" i="200"/>
  <c r="H966" i="200"/>
  <c r="BO965" i="200"/>
  <c r="BN965" i="200"/>
  <c r="BL965" i="200"/>
  <c r="BG965" i="200"/>
  <c r="BF965" i="200"/>
  <c r="BD965" i="200"/>
  <c r="AY965" i="200"/>
  <c r="AX965" i="200"/>
  <c r="AV965" i="200"/>
  <c r="AQ965" i="200"/>
  <c r="AP965" i="200"/>
  <c r="AN965" i="200"/>
  <c r="AI965" i="200"/>
  <c r="AH965" i="200"/>
  <c r="AF965" i="200"/>
  <c r="AA965" i="200"/>
  <c r="Z965" i="200"/>
  <c r="X965" i="200"/>
  <c r="S965" i="200"/>
  <c r="R965" i="200"/>
  <c r="P965" i="200"/>
  <c r="K965" i="200"/>
  <c r="J965" i="200"/>
  <c r="H965" i="200"/>
  <c r="BO964" i="200"/>
  <c r="BN964" i="200"/>
  <c r="BL964" i="200"/>
  <c r="BG964" i="200"/>
  <c r="BF964" i="200"/>
  <c r="BD964" i="200"/>
  <c r="AY964" i="200"/>
  <c r="AX964" i="200"/>
  <c r="AV964" i="200"/>
  <c r="AQ964" i="200"/>
  <c r="AP964" i="200"/>
  <c r="AN964" i="200"/>
  <c r="AI964" i="200"/>
  <c r="AH964" i="200"/>
  <c r="AF964" i="200"/>
  <c r="AA964" i="200"/>
  <c r="Z964" i="200"/>
  <c r="X964" i="200"/>
  <c r="S964" i="200"/>
  <c r="R964" i="200"/>
  <c r="P964" i="200"/>
  <c r="K964" i="200"/>
  <c r="J964" i="200"/>
  <c r="H964" i="200"/>
  <c r="BO963" i="200"/>
  <c r="BN963" i="200"/>
  <c r="BL963" i="200"/>
  <c r="BG963" i="200"/>
  <c r="BF963" i="200"/>
  <c r="BD963" i="200"/>
  <c r="AY963" i="200"/>
  <c r="AX963" i="200"/>
  <c r="AV963" i="200"/>
  <c r="AQ963" i="200"/>
  <c r="AP963" i="200"/>
  <c r="AN963" i="200"/>
  <c r="AI963" i="200"/>
  <c r="AH963" i="200"/>
  <c r="AF963" i="200"/>
  <c r="AA963" i="200"/>
  <c r="Z963" i="200"/>
  <c r="X963" i="200"/>
  <c r="S963" i="200"/>
  <c r="R963" i="200"/>
  <c r="P963" i="200"/>
  <c r="K963" i="200"/>
  <c r="J963" i="200"/>
  <c r="H963" i="200"/>
  <c r="BO961" i="200"/>
  <c r="BN961" i="200"/>
  <c r="BL961" i="200"/>
  <c r="BG961" i="200"/>
  <c r="BF961" i="200"/>
  <c r="BD961" i="200"/>
  <c r="AY961" i="200"/>
  <c r="AX961" i="200"/>
  <c r="AV961" i="200"/>
  <c r="AQ961" i="200"/>
  <c r="AP961" i="200"/>
  <c r="AN961" i="200"/>
  <c r="AI961" i="200"/>
  <c r="AH961" i="200"/>
  <c r="AF961" i="200"/>
  <c r="AA961" i="200"/>
  <c r="Z961" i="200"/>
  <c r="X961" i="200"/>
  <c r="S961" i="200"/>
  <c r="R961" i="200"/>
  <c r="P961" i="200"/>
  <c r="K961" i="200"/>
  <c r="J961" i="200"/>
  <c r="H961" i="200"/>
  <c r="BO960" i="200"/>
  <c r="BN960" i="200"/>
  <c r="BL960" i="200"/>
  <c r="BG960" i="200"/>
  <c r="BF960" i="200"/>
  <c r="BD960" i="200"/>
  <c r="AY960" i="200"/>
  <c r="AX960" i="200"/>
  <c r="AV960" i="200"/>
  <c r="AQ960" i="200"/>
  <c r="AP960" i="200"/>
  <c r="AN960" i="200"/>
  <c r="AI960" i="200"/>
  <c r="AH960" i="200"/>
  <c r="AF960" i="200"/>
  <c r="AA960" i="200"/>
  <c r="Z960" i="200"/>
  <c r="X960" i="200"/>
  <c r="S960" i="200"/>
  <c r="R960" i="200"/>
  <c r="P960" i="200"/>
  <c r="K960" i="200"/>
  <c r="J960" i="200"/>
  <c r="H960" i="200"/>
  <c r="BN959" i="200"/>
  <c r="BK959" i="200"/>
  <c r="BO959" i="200"/>
  <c r="BF959" i="200"/>
  <c r="BC959" i="200"/>
  <c r="BG959" i="200"/>
  <c r="AX959" i="200"/>
  <c r="AU959" i="200"/>
  <c r="AY959" i="200"/>
  <c r="AP959" i="200"/>
  <c r="AM959" i="200"/>
  <c r="AN959" i="200"/>
  <c r="AH959" i="200"/>
  <c r="AE959" i="200"/>
  <c r="AI959" i="200"/>
  <c r="Z959" i="200"/>
  <c r="W959" i="200"/>
  <c r="AA959" i="200"/>
  <c r="R959" i="200"/>
  <c r="O959" i="200"/>
  <c r="S959" i="200"/>
  <c r="J959" i="200"/>
  <c r="G959" i="200"/>
  <c r="H959" i="200"/>
  <c r="BO958" i="200"/>
  <c r="BN958" i="200"/>
  <c r="BL958" i="200"/>
  <c r="BG958" i="200"/>
  <c r="BF958" i="200"/>
  <c r="BD958" i="200"/>
  <c r="AY958" i="200"/>
  <c r="AX958" i="200"/>
  <c r="AV958" i="200"/>
  <c r="AQ958" i="200"/>
  <c r="AP958" i="200"/>
  <c r="AN958" i="200"/>
  <c r="AI958" i="200"/>
  <c r="AH958" i="200"/>
  <c r="AF958" i="200"/>
  <c r="AA958" i="200"/>
  <c r="Z958" i="200"/>
  <c r="X958" i="200"/>
  <c r="S958" i="200"/>
  <c r="R958" i="200"/>
  <c r="P958" i="200"/>
  <c r="K958" i="200"/>
  <c r="J958" i="200"/>
  <c r="H958" i="200"/>
  <c r="BO957" i="200"/>
  <c r="BN957" i="200"/>
  <c r="BL957" i="200"/>
  <c r="BG957" i="200"/>
  <c r="BF957" i="200"/>
  <c r="BD957" i="200"/>
  <c r="AY957" i="200"/>
  <c r="AX957" i="200"/>
  <c r="AV957" i="200"/>
  <c r="AQ957" i="200"/>
  <c r="AP957" i="200"/>
  <c r="AN957" i="200"/>
  <c r="AI957" i="200"/>
  <c r="AH957" i="200"/>
  <c r="AF957" i="200"/>
  <c r="AA957" i="200"/>
  <c r="Z957" i="200"/>
  <c r="X957" i="200"/>
  <c r="S957" i="200"/>
  <c r="R957" i="200"/>
  <c r="P957" i="200"/>
  <c r="K957" i="200"/>
  <c r="J957" i="200"/>
  <c r="H957" i="200"/>
  <c r="BO956" i="200"/>
  <c r="BN956" i="200"/>
  <c r="BL956" i="200"/>
  <c r="BG956" i="200"/>
  <c r="BF956" i="200"/>
  <c r="BD956" i="200"/>
  <c r="AY956" i="200"/>
  <c r="AX956" i="200"/>
  <c r="AV956" i="200"/>
  <c r="AQ956" i="200"/>
  <c r="AP956" i="200"/>
  <c r="AN956" i="200"/>
  <c r="AI956" i="200"/>
  <c r="AH956" i="200"/>
  <c r="AF956" i="200"/>
  <c r="AA956" i="200"/>
  <c r="Z956" i="200"/>
  <c r="X956" i="200"/>
  <c r="S956" i="200"/>
  <c r="R956" i="200"/>
  <c r="P956" i="200"/>
  <c r="K956" i="200"/>
  <c r="J956" i="200"/>
  <c r="H956" i="200"/>
  <c r="BO955" i="200"/>
  <c r="BN955" i="200"/>
  <c r="BL955" i="200"/>
  <c r="BG955" i="200"/>
  <c r="BF955" i="200"/>
  <c r="BD955" i="200"/>
  <c r="AY955" i="200"/>
  <c r="AX955" i="200"/>
  <c r="AV955" i="200"/>
  <c r="AQ955" i="200"/>
  <c r="AP955" i="200"/>
  <c r="AN955" i="200"/>
  <c r="AI955" i="200"/>
  <c r="AH955" i="200"/>
  <c r="AF955" i="200"/>
  <c r="AA955" i="200"/>
  <c r="Z955" i="200"/>
  <c r="X955" i="200"/>
  <c r="S955" i="200"/>
  <c r="R955" i="200"/>
  <c r="P955" i="200"/>
  <c r="K955" i="200"/>
  <c r="J955" i="200"/>
  <c r="H955" i="200"/>
  <c r="BO954" i="200"/>
  <c r="BN954" i="200"/>
  <c r="BL954" i="200"/>
  <c r="BG954" i="200"/>
  <c r="BF954" i="200"/>
  <c r="BD954" i="200"/>
  <c r="AY954" i="200"/>
  <c r="AX954" i="200"/>
  <c r="AV954" i="200"/>
  <c r="AQ954" i="200"/>
  <c r="AP954" i="200"/>
  <c r="AN954" i="200"/>
  <c r="AI954" i="200"/>
  <c r="AH954" i="200"/>
  <c r="AF954" i="200"/>
  <c r="AA954" i="200"/>
  <c r="Z954" i="200"/>
  <c r="X954" i="200"/>
  <c r="S954" i="200"/>
  <c r="R954" i="200"/>
  <c r="P954" i="200"/>
  <c r="K954" i="200"/>
  <c r="J954" i="200"/>
  <c r="H954" i="200"/>
  <c r="BO953" i="200"/>
  <c r="BN953" i="200"/>
  <c r="BL953" i="200"/>
  <c r="BG953" i="200"/>
  <c r="BF953" i="200"/>
  <c r="BD953" i="200"/>
  <c r="AY953" i="200"/>
  <c r="AX953" i="200"/>
  <c r="AV953" i="200"/>
  <c r="AQ953" i="200"/>
  <c r="AP953" i="200"/>
  <c r="AN953" i="200"/>
  <c r="AI953" i="200"/>
  <c r="AH953" i="200"/>
  <c r="AF953" i="200"/>
  <c r="AA953" i="200"/>
  <c r="Z953" i="200"/>
  <c r="X953" i="200"/>
  <c r="S953" i="200"/>
  <c r="R953" i="200"/>
  <c r="P953" i="200"/>
  <c r="K953" i="200"/>
  <c r="J953" i="200"/>
  <c r="H953" i="200"/>
  <c r="BO952" i="200"/>
  <c r="BN952" i="200"/>
  <c r="BL952" i="200"/>
  <c r="BG952" i="200"/>
  <c r="BF952" i="200"/>
  <c r="BD952" i="200"/>
  <c r="AY952" i="200"/>
  <c r="AX952" i="200"/>
  <c r="AV952" i="200"/>
  <c r="AQ952" i="200"/>
  <c r="AP952" i="200"/>
  <c r="AN952" i="200"/>
  <c r="AI952" i="200"/>
  <c r="AH952" i="200"/>
  <c r="AF952" i="200"/>
  <c r="AA952" i="200"/>
  <c r="Z952" i="200"/>
  <c r="X952" i="200"/>
  <c r="S952" i="200"/>
  <c r="R952" i="200"/>
  <c r="P952" i="200"/>
  <c r="K952" i="200"/>
  <c r="J952" i="200"/>
  <c r="H952" i="200"/>
  <c r="BO951" i="200"/>
  <c r="BN951" i="200"/>
  <c r="BL951" i="200"/>
  <c r="BG951" i="200"/>
  <c r="BF951" i="200"/>
  <c r="BD951" i="200"/>
  <c r="AY951" i="200"/>
  <c r="AX951" i="200"/>
  <c r="AV951" i="200"/>
  <c r="AQ951" i="200"/>
  <c r="AP951" i="200"/>
  <c r="AN951" i="200"/>
  <c r="AI951" i="200"/>
  <c r="AH951" i="200"/>
  <c r="AF951" i="200"/>
  <c r="AA951" i="200"/>
  <c r="Z951" i="200"/>
  <c r="X951" i="200"/>
  <c r="S951" i="200"/>
  <c r="R951" i="200"/>
  <c r="P951" i="200"/>
  <c r="K951" i="200"/>
  <c r="J951" i="200"/>
  <c r="H951" i="200"/>
  <c r="BO950" i="200"/>
  <c r="BN950" i="200"/>
  <c r="BL950" i="200"/>
  <c r="BG950" i="200"/>
  <c r="BF950" i="200"/>
  <c r="BD950" i="200"/>
  <c r="AY950" i="200"/>
  <c r="AX950" i="200"/>
  <c r="AV950" i="200"/>
  <c r="AQ950" i="200"/>
  <c r="AP950" i="200"/>
  <c r="AN950" i="200"/>
  <c r="AI950" i="200"/>
  <c r="AH950" i="200"/>
  <c r="AF950" i="200"/>
  <c r="AA950" i="200"/>
  <c r="Z950" i="200"/>
  <c r="X950" i="200"/>
  <c r="S950" i="200"/>
  <c r="R950" i="200"/>
  <c r="P950" i="200"/>
  <c r="K950" i="200"/>
  <c r="J950" i="200"/>
  <c r="H950" i="200"/>
  <c r="BO949" i="200"/>
  <c r="BN949" i="200"/>
  <c r="BL949" i="200"/>
  <c r="BG949" i="200"/>
  <c r="BF949" i="200"/>
  <c r="BD949" i="200"/>
  <c r="AY949" i="200"/>
  <c r="AX949" i="200"/>
  <c r="AV949" i="200"/>
  <c r="AQ949" i="200"/>
  <c r="AP949" i="200"/>
  <c r="AN949" i="200"/>
  <c r="AI949" i="200"/>
  <c r="AH949" i="200"/>
  <c r="AF949" i="200"/>
  <c r="AA949" i="200"/>
  <c r="Z949" i="200"/>
  <c r="X949" i="200"/>
  <c r="S949" i="200"/>
  <c r="R949" i="200"/>
  <c r="P949" i="200"/>
  <c r="K949" i="200"/>
  <c r="J949" i="200"/>
  <c r="H949" i="200"/>
  <c r="BO948" i="200"/>
  <c r="BN948" i="200"/>
  <c r="BL948" i="200"/>
  <c r="BG948" i="200"/>
  <c r="BF948" i="200"/>
  <c r="BD948" i="200"/>
  <c r="AY948" i="200"/>
  <c r="AX948" i="200"/>
  <c r="AV948" i="200"/>
  <c r="AQ948" i="200"/>
  <c r="AP948" i="200"/>
  <c r="AN948" i="200"/>
  <c r="AI948" i="200"/>
  <c r="AH948" i="200"/>
  <c r="AF948" i="200"/>
  <c r="AA948" i="200"/>
  <c r="Z948" i="200"/>
  <c r="X948" i="200"/>
  <c r="S948" i="200"/>
  <c r="R948" i="200"/>
  <c r="P948" i="200"/>
  <c r="K948" i="200"/>
  <c r="J948" i="200"/>
  <c r="H948" i="200"/>
  <c r="BO947" i="200"/>
  <c r="BN947" i="200"/>
  <c r="BL947" i="200"/>
  <c r="BG947" i="200"/>
  <c r="BF947" i="200"/>
  <c r="BD947" i="200"/>
  <c r="AY947" i="200"/>
  <c r="AX947" i="200"/>
  <c r="AV947" i="200"/>
  <c r="AQ947" i="200"/>
  <c r="AP947" i="200"/>
  <c r="AN947" i="200"/>
  <c r="AI947" i="200"/>
  <c r="AH947" i="200"/>
  <c r="AF947" i="200"/>
  <c r="AA947" i="200"/>
  <c r="Z947" i="200"/>
  <c r="X947" i="200"/>
  <c r="S947" i="200"/>
  <c r="R947" i="200"/>
  <c r="P947" i="200"/>
  <c r="K947" i="200"/>
  <c r="J947" i="200"/>
  <c r="H947" i="200"/>
  <c r="BO946" i="200"/>
  <c r="BN946" i="200"/>
  <c r="BL946" i="200"/>
  <c r="BG946" i="200"/>
  <c r="BF946" i="200"/>
  <c r="BD946" i="200"/>
  <c r="AY946" i="200"/>
  <c r="AX946" i="200"/>
  <c r="AV946" i="200"/>
  <c r="AQ946" i="200"/>
  <c r="AP946" i="200"/>
  <c r="AN946" i="200"/>
  <c r="AI946" i="200"/>
  <c r="AH946" i="200"/>
  <c r="AF946" i="200"/>
  <c r="AA946" i="200"/>
  <c r="Z946" i="200"/>
  <c r="X946" i="200"/>
  <c r="S946" i="200"/>
  <c r="R946" i="200"/>
  <c r="P946" i="200"/>
  <c r="K946" i="200"/>
  <c r="J946" i="200"/>
  <c r="H946" i="200"/>
  <c r="BO945" i="200"/>
  <c r="BN945" i="200"/>
  <c r="BL945" i="200"/>
  <c r="BG945" i="200"/>
  <c r="BF945" i="200"/>
  <c r="BD945" i="200"/>
  <c r="AY945" i="200"/>
  <c r="AX945" i="200"/>
  <c r="AV945" i="200"/>
  <c r="AQ945" i="200"/>
  <c r="AP945" i="200"/>
  <c r="AN945" i="200"/>
  <c r="AI945" i="200"/>
  <c r="AH945" i="200"/>
  <c r="AF945" i="200"/>
  <c r="AA945" i="200"/>
  <c r="Z945" i="200"/>
  <c r="X945" i="200"/>
  <c r="S945" i="200"/>
  <c r="R945" i="200"/>
  <c r="P945" i="200"/>
  <c r="K945" i="200"/>
  <c r="J945" i="200"/>
  <c r="H945" i="200"/>
  <c r="BO943" i="200"/>
  <c r="BN943" i="200"/>
  <c r="BL943" i="200"/>
  <c r="BG943" i="200"/>
  <c r="BF943" i="200"/>
  <c r="BD943" i="200"/>
  <c r="AY943" i="200"/>
  <c r="AX943" i="200"/>
  <c r="AV943" i="200"/>
  <c r="AQ943" i="200"/>
  <c r="AP943" i="200"/>
  <c r="AN943" i="200"/>
  <c r="AI943" i="200"/>
  <c r="AH943" i="200"/>
  <c r="AF943" i="200"/>
  <c r="AA943" i="200"/>
  <c r="Z943" i="200"/>
  <c r="X943" i="200"/>
  <c r="S943" i="200"/>
  <c r="R943" i="200"/>
  <c r="P943" i="200"/>
  <c r="K943" i="200"/>
  <c r="J943" i="200"/>
  <c r="H943" i="200"/>
  <c r="BO942" i="200"/>
  <c r="BN942" i="200"/>
  <c r="BL942" i="200"/>
  <c r="BG942" i="200"/>
  <c r="BF942" i="200"/>
  <c r="BD942" i="200"/>
  <c r="AY942" i="200"/>
  <c r="AX942" i="200"/>
  <c r="AV942" i="200"/>
  <c r="AQ942" i="200"/>
  <c r="AP942" i="200"/>
  <c r="AN942" i="200"/>
  <c r="AI942" i="200"/>
  <c r="AH942" i="200"/>
  <c r="AF942" i="200"/>
  <c r="AA942" i="200"/>
  <c r="Z942" i="200"/>
  <c r="X942" i="200"/>
  <c r="S942" i="200"/>
  <c r="R942" i="200"/>
  <c r="P942" i="200"/>
  <c r="K942" i="200"/>
  <c r="J942" i="200"/>
  <c r="H942" i="200"/>
  <c r="BN941" i="200"/>
  <c r="BK941" i="200"/>
  <c r="BO941" i="200"/>
  <c r="BF941" i="200"/>
  <c r="BC941" i="200"/>
  <c r="BG941" i="200"/>
  <c r="AX941" i="200"/>
  <c r="AU941" i="200"/>
  <c r="AY941" i="200"/>
  <c r="AP941" i="200"/>
  <c r="AM941" i="200"/>
  <c r="AH941" i="200"/>
  <c r="AE941" i="200"/>
  <c r="AI941" i="200"/>
  <c r="Z941" i="200"/>
  <c r="W941" i="200"/>
  <c r="AA941" i="200"/>
  <c r="R941" i="200"/>
  <c r="O941" i="200"/>
  <c r="S941" i="200"/>
  <c r="J941" i="200"/>
  <c r="G941" i="200"/>
  <c r="K941" i="200"/>
  <c r="BO940" i="200"/>
  <c r="BN940" i="200"/>
  <c r="BL940" i="200"/>
  <c r="BG940" i="200"/>
  <c r="BF940" i="200"/>
  <c r="BD940" i="200"/>
  <c r="AY940" i="200"/>
  <c r="AX940" i="200"/>
  <c r="AV940" i="200"/>
  <c r="AQ940" i="200"/>
  <c r="AP940" i="200"/>
  <c r="AN940" i="200"/>
  <c r="AI940" i="200"/>
  <c r="AH940" i="200"/>
  <c r="AF940" i="200"/>
  <c r="AA940" i="200"/>
  <c r="Z940" i="200"/>
  <c r="X940" i="200"/>
  <c r="S940" i="200"/>
  <c r="R940" i="200"/>
  <c r="P940" i="200"/>
  <c r="K940" i="200"/>
  <c r="J940" i="200"/>
  <c r="H940" i="200"/>
  <c r="BO939" i="200"/>
  <c r="BN939" i="200"/>
  <c r="BL939" i="200"/>
  <c r="BG939" i="200"/>
  <c r="BF939" i="200"/>
  <c r="BD939" i="200"/>
  <c r="AY939" i="200"/>
  <c r="AX939" i="200"/>
  <c r="AV939" i="200"/>
  <c r="AQ939" i="200"/>
  <c r="AP939" i="200"/>
  <c r="AN939" i="200"/>
  <c r="AI939" i="200"/>
  <c r="AH939" i="200"/>
  <c r="AF939" i="200"/>
  <c r="AA939" i="200"/>
  <c r="Z939" i="200"/>
  <c r="X939" i="200"/>
  <c r="S939" i="200"/>
  <c r="R939" i="200"/>
  <c r="P939" i="200"/>
  <c r="K939" i="200"/>
  <c r="J939" i="200"/>
  <c r="H939" i="200"/>
  <c r="BO938" i="200"/>
  <c r="BN938" i="200"/>
  <c r="BL938" i="200"/>
  <c r="BG938" i="200"/>
  <c r="BF938" i="200"/>
  <c r="BD938" i="200"/>
  <c r="AY938" i="200"/>
  <c r="AX938" i="200"/>
  <c r="AV938" i="200"/>
  <c r="AQ938" i="200"/>
  <c r="AP938" i="200"/>
  <c r="AN938" i="200"/>
  <c r="AI938" i="200"/>
  <c r="AH938" i="200"/>
  <c r="AF938" i="200"/>
  <c r="AA938" i="200"/>
  <c r="Z938" i="200"/>
  <c r="X938" i="200"/>
  <c r="S938" i="200"/>
  <c r="R938" i="200"/>
  <c r="P938" i="200"/>
  <c r="K938" i="200"/>
  <c r="J938" i="200"/>
  <c r="H938" i="200"/>
  <c r="BO937" i="200"/>
  <c r="BN937" i="200"/>
  <c r="BL937" i="200"/>
  <c r="BG937" i="200"/>
  <c r="BF937" i="200"/>
  <c r="BD937" i="200"/>
  <c r="AY937" i="200"/>
  <c r="AX937" i="200"/>
  <c r="AV937" i="200"/>
  <c r="AQ937" i="200"/>
  <c r="AP937" i="200"/>
  <c r="AN937" i="200"/>
  <c r="AI937" i="200"/>
  <c r="AH937" i="200"/>
  <c r="AF937" i="200"/>
  <c r="AA937" i="200"/>
  <c r="Z937" i="200"/>
  <c r="X937" i="200"/>
  <c r="S937" i="200"/>
  <c r="R937" i="200"/>
  <c r="P937" i="200"/>
  <c r="K937" i="200"/>
  <c r="J937" i="200"/>
  <c r="H937" i="200"/>
  <c r="BO936" i="200"/>
  <c r="BN936" i="200"/>
  <c r="BL936" i="200"/>
  <c r="BG936" i="200"/>
  <c r="BF936" i="200"/>
  <c r="BD936" i="200"/>
  <c r="AY936" i="200"/>
  <c r="AX936" i="200"/>
  <c r="AV936" i="200"/>
  <c r="AQ936" i="200"/>
  <c r="AP936" i="200"/>
  <c r="AN936" i="200"/>
  <c r="AI936" i="200"/>
  <c r="AH936" i="200"/>
  <c r="AF936" i="200"/>
  <c r="AA936" i="200"/>
  <c r="Z936" i="200"/>
  <c r="X936" i="200"/>
  <c r="S936" i="200"/>
  <c r="R936" i="200"/>
  <c r="P936" i="200"/>
  <c r="K936" i="200"/>
  <c r="J936" i="200"/>
  <c r="H936" i="200"/>
  <c r="BO935" i="200"/>
  <c r="BN935" i="200"/>
  <c r="BL935" i="200"/>
  <c r="BG935" i="200"/>
  <c r="BF935" i="200"/>
  <c r="BD935" i="200"/>
  <c r="AY935" i="200"/>
  <c r="AX935" i="200"/>
  <c r="AV935" i="200"/>
  <c r="AQ935" i="200"/>
  <c r="AP935" i="200"/>
  <c r="AN935" i="200"/>
  <c r="AI935" i="200"/>
  <c r="AH935" i="200"/>
  <c r="AF935" i="200"/>
  <c r="AA935" i="200"/>
  <c r="Z935" i="200"/>
  <c r="X935" i="200"/>
  <c r="S935" i="200"/>
  <c r="R935" i="200"/>
  <c r="P935" i="200"/>
  <c r="K935" i="200"/>
  <c r="J935" i="200"/>
  <c r="H935" i="200"/>
  <c r="BO934" i="200"/>
  <c r="BN934" i="200"/>
  <c r="BL934" i="200"/>
  <c r="BG934" i="200"/>
  <c r="BF934" i="200"/>
  <c r="BD934" i="200"/>
  <c r="AY934" i="200"/>
  <c r="AX934" i="200"/>
  <c r="AV934" i="200"/>
  <c r="AQ934" i="200"/>
  <c r="AP934" i="200"/>
  <c r="AN934" i="200"/>
  <c r="AI934" i="200"/>
  <c r="AH934" i="200"/>
  <c r="AF934" i="200"/>
  <c r="AA934" i="200"/>
  <c r="Z934" i="200"/>
  <c r="X934" i="200"/>
  <c r="S934" i="200"/>
  <c r="R934" i="200"/>
  <c r="P934" i="200"/>
  <c r="K934" i="200"/>
  <c r="J934" i="200"/>
  <c r="H934" i="200"/>
  <c r="BO933" i="200"/>
  <c r="BN933" i="200"/>
  <c r="BL933" i="200"/>
  <c r="BG933" i="200"/>
  <c r="BF933" i="200"/>
  <c r="BD933" i="200"/>
  <c r="AY933" i="200"/>
  <c r="AX933" i="200"/>
  <c r="AV933" i="200"/>
  <c r="AQ933" i="200"/>
  <c r="AP933" i="200"/>
  <c r="AN933" i="200"/>
  <c r="AI933" i="200"/>
  <c r="AH933" i="200"/>
  <c r="AF933" i="200"/>
  <c r="AA933" i="200"/>
  <c r="Z933" i="200"/>
  <c r="X933" i="200"/>
  <c r="S933" i="200"/>
  <c r="R933" i="200"/>
  <c r="P933" i="200"/>
  <c r="K933" i="200"/>
  <c r="J933" i="200"/>
  <c r="H933" i="200"/>
  <c r="BO932" i="200"/>
  <c r="BN932" i="200"/>
  <c r="BL932" i="200"/>
  <c r="BG932" i="200"/>
  <c r="BF932" i="200"/>
  <c r="BD932" i="200"/>
  <c r="AY932" i="200"/>
  <c r="AX932" i="200"/>
  <c r="AV932" i="200"/>
  <c r="AQ932" i="200"/>
  <c r="AP932" i="200"/>
  <c r="AN932" i="200"/>
  <c r="AI932" i="200"/>
  <c r="AH932" i="200"/>
  <c r="AF932" i="200"/>
  <c r="AA932" i="200"/>
  <c r="Z932" i="200"/>
  <c r="X932" i="200"/>
  <c r="S932" i="200"/>
  <c r="R932" i="200"/>
  <c r="P932" i="200"/>
  <c r="K932" i="200"/>
  <c r="J932" i="200"/>
  <c r="H932" i="200"/>
  <c r="BO931" i="200"/>
  <c r="BN931" i="200"/>
  <c r="BL931" i="200"/>
  <c r="BG931" i="200"/>
  <c r="BF931" i="200"/>
  <c r="BD931" i="200"/>
  <c r="AY931" i="200"/>
  <c r="AX931" i="200"/>
  <c r="AV931" i="200"/>
  <c r="AQ931" i="200"/>
  <c r="AP931" i="200"/>
  <c r="AN931" i="200"/>
  <c r="AI931" i="200"/>
  <c r="AH931" i="200"/>
  <c r="AF931" i="200"/>
  <c r="AA931" i="200"/>
  <c r="Z931" i="200"/>
  <c r="X931" i="200"/>
  <c r="S931" i="200"/>
  <c r="R931" i="200"/>
  <c r="P931" i="200"/>
  <c r="K931" i="200"/>
  <c r="J931" i="200"/>
  <c r="H931" i="200"/>
  <c r="BO930" i="200"/>
  <c r="BN930" i="200"/>
  <c r="BL930" i="200"/>
  <c r="BG930" i="200"/>
  <c r="BF930" i="200"/>
  <c r="BD930" i="200"/>
  <c r="AY930" i="200"/>
  <c r="AX930" i="200"/>
  <c r="AV930" i="200"/>
  <c r="AQ930" i="200"/>
  <c r="AP930" i="200"/>
  <c r="AN930" i="200"/>
  <c r="AI930" i="200"/>
  <c r="AH930" i="200"/>
  <c r="AF930" i="200"/>
  <c r="AA930" i="200"/>
  <c r="Z930" i="200"/>
  <c r="X930" i="200"/>
  <c r="S930" i="200"/>
  <c r="R930" i="200"/>
  <c r="P930" i="200"/>
  <c r="K930" i="200"/>
  <c r="J930" i="200"/>
  <c r="H930" i="200"/>
  <c r="BO929" i="200"/>
  <c r="BN929" i="200"/>
  <c r="BL929" i="200"/>
  <c r="BG929" i="200"/>
  <c r="BF929" i="200"/>
  <c r="BD929" i="200"/>
  <c r="AY929" i="200"/>
  <c r="AX929" i="200"/>
  <c r="AV929" i="200"/>
  <c r="AQ929" i="200"/>
  <c r="AP929" i="200"/>
  <c r="AN929" i="200"/>
  <c r="AI929" i="200"/>
  <c r="AH929" i="200"/>
  <c r="AF929" i="200"/>
  <c r="AA929" i="200"/>
  <c r="Z929" i="200"/>
  <c r="X929" i="200"/>
  <c r="S929" i="200"/>
  <c r="R929" i="200"/>
  <c r="P929" i="200"/>
  <c r="K929" i="200"/>
  <c r="J929" i="200"/>
  <c r="H929" i="200"/>
  <c r="BO928" i="200"/>
  <c r="BN928" i="200"/>
  <c r="BL928" i="200"/>
  <c r="BG928" i="200"/>
  <c r="BF928" i="200"/>
  <c r="BD928" i="200"/>
  <c r="AY928" i="200"/>
  <c r="AX928" i="200"/>
  <c r="AV928" i="200"/>
  <c r="AQ928" i="200"/>
  <c r="AP928" i="200"/>
  <c r="AN928" i="200"/>
  <c r="AI928" i="200"/>
  <c r="AH928" i="200"/>
  <c r="AF928" i="200"/>
  <c r="AA928" i="200"/>
  <c r="Z928" i="200"/>
  <c r="X928" i="200"/>
  <c r="S928" i="200"/>
  <c r="R928" i="200"/>
  <c r="P928" i="200"/>
  <c r="K928" i="200"/>
  <c r="J928" i="200"/>
  <c r="H928" i="200"/>
  <c r="BO927" i="200"/>
  <c r="BN927" i="200"/>
  <c r="BL927" i="200"/>
  <c r="BG927" i="200"/>
  <c r="BF927" i="200"/>
  <c r="BD927" i="200"/>
  <c r="AY927" i="200"/>
  <c r="AX927" i="200"/>
  <c r="AV927" i="200"/>
  <c r="AQ927" i="200"/>
  <c r="AP927" i="200"/>
  <c r="AN927" i="200"/>
  <c r="AI927" i="200"/>
  <c r="AH927" i="200"/>
  <c r="AF927" i="200"/>
  <c r="AA927" i="200"/>
  <c r="Z927" i="200"/>
  <c r="X927" i="200"/>
  <c r="S927" i="200"/>
  <c r="R927" i="200"/>
  <c r="P927" i="200"/>
  <c r="K927" i="200"/>
  <c r="J927" i="200"/>
  <c r="H927" i="200"/>
  <c r="BO925" i="200"/>
  <c r="BN925" i="200"/>
  <c r="BL925" i="200"/>
  <c r="BG925" i="200"/>
  <c r="BF925" i="200"/>
  <c r="BD925" i="200"/>
  <c r="AY925" i="200"/>
  <c r="AX925" i="200"/>
  <c r="AV925" i="200"/>
  <c r="AQ925" i="200"/>
  <c r="AP925" i="200"/>
  <c r="AN925" i="200"/>
  <c r="AI925" i="200"/>
  <c r="AH925" i="200"/>
  <c r="AF925" i="200"/>
  <c r="AA925" i="200"/>
  <c r="Z925" i="200"/>
  <c r="X925" i="200"/>
  <c r="S925" i="200"/>
  <c r="R925" i="200"/>
  <c r="P925" i="200"/>
  <c r="K925" i="200"/>
  <c r="J925" i="200"/>
  <c r="H925" i="200"/>
  <c r="BO924" i="200"/>
  <c r="BN924" i="200"/>
  <c r="BL924" i="200"/>
  <c r="BG924" i="200"/>
  <c r="BF924" i="200"/>
  <c r="BD924" i="200"/>
  <c r="AY924" i="200"/>
  <c r="AX924" i="200"/>
  <c r="AV924" i="200"/>
  <c r="AQ924" i="200"/>
  <c r="AP924" i="200"/>
  <c r="AN924" i="200"/>
  <c r="AI924" i="200"/>
  <c r="AH924" i="200"/>
  <c r="AF924" i="200"/>
  <c r="AA924" i="200"/>
  <c r="Z924" i="200"/>
  <c r="X924" i="200"/>
  <c r="S924" i="200"/>
  <c r="R924" i="200"/>
  <c r="P924" i="200"/>
  <c r="K924" i="200"/>
  <c r="J924" i="200"/>
  <c r="H924" i="200"/>
  <c r="BN923" i="200"/>
  <c r="BK923" i="200"/>
  <c r="BO923" i="200"/>
  <c r="BF923" i="200"/>
  <c r="BC923" i="200"/>
  <c r="BG923" i="200"/>
  <c r="AX923" i="200"/>
  <c r="AU923" i="200"/>
  <c r="AY923" i="200"/>
  <c r="AP923" i="200"/>
  <c r="AM923" i="200"/>
  <c r="AN923" i="200"/>
  <c r="AH923" i="200"/>
  <c r="AE923" i="200"/>
  <c r="AI923" i="200"/>
  <c r="Z923" i="200"/>
  <c r="W923" i="200"/>
  <c r="X923" i="200"/>
  <c r="R923" i="200"/>
  <c r="O923" i="200"/>
  <c r="S923" i="200"/>
  <c r="J923" i="200"/>
  <c r="G923" i="200"/>
  <c r="H923" i="200"/>
  <c r="BO922" i="200"/>
  <c r="BN922" i="200"/>
  <c r="BL922" i="200"/>
  <c r="BG922" i="200"/>
  <c r="BF922" i="200"/>
  <c r="BD922" i="200"/>
  <c r="AY922" i="200"/>
  <c r="AX922" i="200"/>
  <c r="AV922" i="200"/>
  <c r="AQ922" i="200"/>
  <c r="AP922" i="200"/>
  <c r="AN922" i="200"/>
  <c r="AI922" i="200"/>
  <c r="AH922" i="200"/>
  <c r="AF922" i="200"/>
  <c r="AA922" i="200"/>
  <c r="Z922" i="200"/>
  <c r="X922" i="200"/>
  <c r="S922" i="200"/>
  <c r="R922" i="200"/>
  <c r="P922" i="200"/>
  <c r="K922" i="200"/>
  <c r="J922" i="200"/>
  <c r="H922" i="200"/>
  <c r="BO921" i="200"/>
  <c r="BN921" i="200"/>
  <c r="BL921" i="200"/>
  <c r="BG921" i="200"/>
  <c r="BF921" i="200"/>
  <c r="BD921" i="200"/>
  <c r="AY921" i="200"/>
  <c r="AX921" i="200"/>
  <c r="AV921" i="200"/>
  <c r="AQ921" i="200"/>
  <c r="AP921" i="200"/>
  <c r="AN921" i="200"/>
  <c r="AI921" i="200"/>
  <c r="AH921" i="200"/>
  <c r="AF921" i="200"/>
  <c r="AA921" i="200"/>
  <c r="Z921" i="200"/>
  <c r="X921" i="200"/>
  <c r="S921" i="200"/>
  <c r="R921" i="200"/>
  <c r="P921" i="200"/>
  <c r="K921" i="200"/>
  <c r="J921" i="200"/>
  <c r="H921" i="200"/>
  <c r="BO920" i="200"/>
  <c r="BN920" i="200"/>
  <c r="BL920" i="200"/>
  <c r="BG920" i="200"/>
  <c r="BF920" i="200"/>
  <c r="BD920" i="200"/>
  <c r="AY920" i="200"/>
  <c r="AX920" i="200"/>
  <c r="AV920" i="200"/>
  <c r="AQ920" i="200"/>
  <c r="AP920" i="200"/>
  <c r="AN920" i="200"/>
  <c r="AI920" i="200"/>
  <c r="AH920" i="200"/>
  <c r="AF920" i="200"/>
  <c r="AA920" i="200"/>
  <c r="Z920" i="200"/>
  <c r="X920" i="200"/>
  <c r="S920" i="200"/>
  <c r="R920" i="200"/>
  <c r="P920" i="200"/>
  <c r="K920" i="200"/>
  <c r="J920" i="200"/>
  <c r="H920" i="200"/>
  <c r="BO919" i="200"/>
  <c r="BN919" i="200"/>
  <c r="BL919" i="200"/>
  <c r="BG919" i="200"/>
  <c r="BF919" i="200"/>
  <c r="BD919" i="200"/>
  <c r="AY919" i="200"/>
  <c r="AX919" i="200"/>
  <c r="AV919" i="200"/>
  <c r="AQ919" i="200"/>
  <c r="AP919" i="200"/>
  <c r="AN919" i="200"/>
  <c r="AI919" i="200"/>
  <c r="AH919" i="200"/>
  <c r="AF919" i="200"/>
  <c r="AA919" i="200"/>
  <c r="Z919" i="200"/>
  <c r="X919" i="200"/>
  <c r="S919" i="200"/>
  <c r="R919" i="200"/>
  <c r="P919" i="200"/>
  <c r="K919" i="200"/>
  <c r="J919" i="200"/>
  <c r="H919" i="200"/>
  <c r="BO918" i="200"/>
  <c r="BN918" i="200"/>
  <c r="BL918" i="200"/>
  <c r="BG918" i="200"/>
  <c r="BF918" i="200"/>
  <c r="BD918" i="200"/>
  <c r="AY918" i="200"/>
  <c r="AX918" i="200"/>
  <c r="AV918" i="200"/>
  <c r="AQ918" i="200"/>
  <c r="AP918" i="200"/>
  <c r="AN918" i="200"/>
  <c r="AI918" i="200"/>
  <c r="AH918" i="200"/>
  <c r="AF918" i="200"/>
  <c r="AA918" i="200"/>
  <c r="Z918" i="200"/>
  <c r="X918" i="200"/>
  <c r="S918" i="200"/>
  <c r="R918" i="200"/>
  <c r="P918" i="200"/>
  <c r="K918" i="200"/>
  <c r="J918" i="200"/>
  <c r="H918" i="200"/>
  <c r="BO917" i="200"/>
  <c r="BN917" i="200"/>
  <c r="BL917" i="200"/>
  <c r="BG917" i="200"/>
  <c r="BF917" i="200"/>
  <c r="BD917" i="200"/>
  <c r="AY917" i="200"/>
  <c r="AX917" i="200"/>
  <c r="AV917" i="200"/>
  <c r="AQ917" i="200"/>
  <c r="AP917" i="200"/>
  <c r="AN917" i="200"/>
  <c r="AI917" i="200"/>
  <c r="AH917" i="200"/>
  <c r="AF917" i="200"/>
  <c r="AA917" i="200"/>
  <c r="Z917" i="200"/>
  <c r="X917" i="200"/>
  <c r="S917" i="200"/>
  <c r="R917" i="200"/>
  <c r="P917" i="200"/>
  <c r="K917" i="200"/>
  <c r="J917" i="200"/>
  <c r="H917" i="200"/>
  <c r="BO916" i="200"/>
  <c r="BN916" i="200"/>
  <c r="BL916" i="200"/>
  <c r="BG916" i="200"/>
  <c r="BF916" i="200"/>
  <c r="BD916" i="200"/>
  <c r="AY916" i="200"/>
  <c r="AX916" i="200"/>
  <c r="AV916" i="200"/>
  <c r="AQ916" i="200"/>
  <c r="AP916" i="200"/>
  <c r="AN916" i="200"/>
  <c r="AI916" i="200"/>
  <c r="AH916" i="200"/>
  <c r="AF916" i="200"/>
  <c r="AA916" i="200"/>
  <c r="Z916" i="200"/>
  <c r="X916" i="200"/>
  <c r="S916" i="200"/>
  <c r="R916" i="200"/>
  <c r="P916" i="200"/>
  <c r="K916" i="200"/>
  <c r="J916" i="200"/>
  <c r="H916" i="200"/>
  <c r="BO915" i="200"/>
  <c r="BN915" i="200"/>
  <c r="BL915" i="200"/>
  <c r="BG915" i="200"/>
  <c r="BF915" i="200"/>
  <c r="BD915" i="200"/>
  <c r="AY915" i="200"/>
  <c r="AX915" i="200"/>
  <c r="AV915" i="200"/>
  <c r="AQ915" i="200"/>
  <c r="AP915" i="200"/>
  <c r="AN915" i="200"/>
  <c r="AI915" i="200"/>
  <c r="AH915" i="200"/>
  <c r="AF915" i="200"/>
  <c r="AA915" i="200"/>
  <c r="Z915" i="200"/>
  <c r="X915" i="200"/>
  <c r="S915" i="200"/>
  <c r="R915" i="200"/>
  <c r="P915" i="200"/>
  <c r="K915" i="200"/>
  <c r="J915" i="200"/>
  <c r="H915" i="200"/>
  <c r="BO914" i="200"/>
  <c r="BN914" i="200"/>
  <c r="BL914" i="200"/>
  <c r="BG914" i="200"/>
  <c r="BF914" i="200"/>
  <c r="BD914" i="200"/>
  <c r="AY914" i="200"/>
  <c r="AX914" i="200"/>
  <c r="AV914" i="200"/>
  <c r="AQ914" i="200"/>
  <c r="AP914" i="200"/>
  <c r="AN914" i="200"/>
  <c r="AI914" i="200"/>
  <c r="AH914" i="200"/>
  <c r="AF914" i="200"/>
  <c r="AA914" i="200"/>
  <c r="Z914" i="200"/>
  <c r="X914" i="200"/>
  <c r="S914" i="200"/>
  <c r="R914" i="200"/>
  <c r="P914" i="200"/>
  <c r="K914" i="200"/>
  <c r="J914" i="200"/>
  <c r="H914" i="200"/>
  <c r="BO913" i="200"/>
  <c r="BN913" i="200"/>
  <c r="BL913" i="200"/>
  <c r="BG913" i="200"/>
  <c r="BF913" i="200"/>
  <c r="BD913" i="200"/>
  <c r="AY913" i="200"/>
  <c r="AX913" i="200"/>
  <c r="AV913" i="200"/>
  <c r="AQ913" i="200"/>
  <c r="AP913" i="200"/>
  <c r="AN913" i="200"/>
  <c r="AI913" i="200"/>
  <c r="AH913" i="200"/>
  <c r="AF913" i="200"/>
  <c r="AA913" i="200"/>
  <c r="Z913" i="200"/>
  <c r="X913" i="200"/>
  <c r="S913" i="200"/>
  <c r="R913" i="200"/>
  <c r="P913" i="200"/>
  <c r="K913" i="200"/>
  <c r="J913" i="200"/>
  <c r="H913" i="200"/>
  <c r="BO912" i="200"/>
  <c r="BN912" i="200"/>
  <c r="BL912" i="200"/>
  <c r="BG912" i="200"/>
  <c r="BF912" i="200"/>
  <c r="BD912" i="200"/>
  <c r="AY912" i="200"/>
  <c r="AX912" i="200"/>
  <c r="AV912" i="200"/>
  <c r="AQ912" i="200"/>
  <c r="AP912" i="200"/>
  <c r="AN912" i="200"/>
  <c r="AI912" i="200"/>
  <c r="AH912" i="200"/>
  <c r="AF912" i="200"/>
  <c r="AA912" i="200"/>
  <c r="Z912" i="200"/>
  <c r="X912" i="200"/>
  <c r="S912" i="200"/>
  <c r="R912" i="200"/>
  <c r="P912" i="200"/>
  <c r="K912" i="200"/>
  <c r="J912" i="200"/>
  <c r="H912" i="200"/>
  <c r="BO911" i="200"/>
  <c r="BN911" i="200"/>
  <c r="BL911" i="200"/>
  <c r="BG911" i="200"/>
  <c r="BF911" i="200"/>
  <c r="BD911" i="200"/>
  <c r="AY911" i="200"/>
  <c r="AX911" i="200"/>
  <c r="AV911" i="200"/>
  <c r="AQ911" i="200"/>
  <c r="AP911" i="200"/>
  <c r="AN911" i="200"/>
  <c r="AI911" i="200"/>
  <c r="AH911" i="200"/>
  <c r="AF911" i="200"/>
  <c r="AA911" i="200"/>
  <c r="Z911" i="200"/>
  <c r="X911" i="200"/>
  <c r="S911" i="200"/>
  <c r="R911" i="200"/>
  <c r="P911" i="200"/>
  <c r="K911" i="200"/>
  <c r="J911" i="200"/>
  <c r="H911" i="200"/>
  <c r="BO910" i="200"/>
  <c r="BN910" i="200"/>
  <c r="BL910" i="200"/>
  <c r="BG910" i="200"/>
  <c r="BF910" i="200"/>
  <c r="BD910" i="200"/>
  <c r="AY910" i="200"/>
  <c r="AX910" i="200"/>
  <c r="AV910" i="200"/>
  <c r="AQ910" i="200"/>
  <c r="AP910" i="200"/>
  <c r="AN910" i="200"/>
  <c r="AI910" i="200"/>
  <c r="AH910" i="200"/>
  <c r="AF910" i="200"/>
  <c r="AA910" i="200"/>
  <c r="Z910" i="200"/>
  <c r="X910" i="200"/>
  <c r="S910" i="200"/>
  <c r="R910" i="200"/>
  <c r="P910" i="200"/>
  <c r="K910" i="200"/>
  <c r="J910" i="200"/>
  <c r="H910" i="200"/>
  <c r="BO909" i="200"/>
  <c r="BN909" i="200"/>
  <c r="BL909" i="200"/>
  <c r="BG909" i="200"/>
  <c r="BF909" i="200"/>
  <c r="BD909" i="200"/>
  <c r="AY909" i="200"/>
  <c r="AX909" i="200"/>
  <c r="AV909" i="200"/>
  <c r="AQ909" i="200"/>
  <c r="AP909" i="200"/>
  <c r="AN909" i="200"/>
  <c r="AI909" i="200"/>
  <c r="AH909" i="200"/>
  <c r="AF909" i="200"/>
  <c r="AA909" i="200"/>
  <c r="Z909" i="200"/>
  <c r="X909" i="200"/>
  <c r="S909" i="200"/>
  <c r="R909" i="200"/>
  <c r="P909" i="200"/>
  <c r="K909" i="200"/>
  <c r="J909" i="200"/>
  <c r="H909" i="200"/>
  <c r="BO907" i="200"/>
  <c r="BN907" i="200"/>
  <c r="BL907" i="200"/>
  <c r="BG907" i="200"/>
  <c r="BF907" i="200"/>
  <c r="BD907" i="200"/>
  <c r="AY907" i="200"/>
  <c r="AX907" i="200"/>
  <c r="AV907" i="200"/>
  <c r="AQ907" i="200"/>
  <c r="AP907" i="200"/>
  <c r="AN907" i="200"/>
  <c r="AI907" i="200"/>
  <c r="AH907" i="200"/>
  <c r="AF907" i="200"/>
  <c r="AA907" i="200"/>
  <c r="Z907" i="200"/>
  <c r="X907" i="200"/>
  <c r="S907" i="200"/>
  <c r="R907" i="200"/>
  <c r="P907" i="200"/>
  <c r="K907" i="200"/>
  <c r="J907" i="200"/>
  <c r="H907" i="200"/>
  <c r="BO906" i="200"/>
  <c r="BN906" i="200"/>
  <c r="BL906" i="200"/>
  <c r="BG906" i="200"/>
  <c r="BF906" i="200"/>
  <c r="BD906" i="200"/>
  <c r="AY906" i="200"/>
  <c r="AX906" i="200"/>
  <c r="AV906" i="200"/>
  <c r="AQ906" i="200"/>
  <c r="AP906" i="200"/>
  <c r="AN906" i="200"/>
  <c r="AI906" i="200"/>
  <c r="AH906" i="200"/>
  <c r="AF906" i="200"/>
  <c r="AA906" i="200"/>
  <c r="Z906" i="200"/>
  <c r="X906" i="200"/>
  <c r="S906" i="200"/>
  <c r="R906" i="200"/>
  <c r="P906" i="200"/>
  <c r="K906" i="200"/>
  <c r="J906" i="200"/>
  <c r="H906" i="200"/>
  <c r="BN905" i="200"/>
  <c r="BK905" i="200"/>
  <c r="BO905" i="200"/>
  <c r="BF905" i="200"/>
  <c r="BC905" i="200"/>
  <c r="BG905" i="200"/>
  <c r="AX905" i="200"/>
  <c r="AU905" i="200"/>
  <c r="AY905" i="200"/>
  <c r="AP905" i="200"/>
  <c r="AM905" i="200"/>
  <c r="AH905" i="200"/>
  <c r="AE905" i="200"/>
  <c r="AI905" i="200"/>
  <c r="Z905" i="200"/>
  <c r="W905" i="200"/>
  <c r="AA905" i="200"/>
  <c r="R905" i="200"/>
  <c r="O905" i="200"/>
  <c r="S905" i="200"/>
  <c r="J905" i="200"/>
  <c r="G905" i="200"/>
  <c r="BO904" i="200"/>
  <c r="BN904" i="200"/>
  <c r="BL904" i="200"/>
  <c r="BG904" i="200"/>
  <c r="BF904" i="200"/>
  <c r="BD904" i="200"/>
  <c r="AY904" i="200"/>
  <c r="AX904" i="200"/>
  <c r="AV904" i="200"/>
  <c r="AQ904" i="200"/>
  <c r="AP904" i="200"/>
  <c r="AN904" i="200"/>
  <c r="AI904" i="200"/>
  <c r="AH904" i="200"/>
  <c r="AF904" i="200"/>
  <c r="AA904" i="200"/>
  <c r="Z904" i="200"/>
  <c r="X904" i="200"/>
  <c r="S904" i="200"/>
  <c r="R904" i="200"/>
  <c r="P904" i="200"/>
  <c r="K904" i="200"/>
  <c r="J904" i="200"/>
  <c r="H904" i="200"/>
  <c r="BO903" i="200"/>
  <c r="BN903" i="200"/>
  <c r="BL903" i="200"/>
  <c r="BG903" i="200"/>
  <c r="BF903" i="200"/>
  <c r="BD903" i="200"/>
  <c r="AY903" i="200"/>
  <c r="AX903" i="200"/>
  <c r="AV903" i="200"/>
  <c r="AQ903" i="200"/>
  <c r="AP903" i="200"/>
  <c r="AN903" i="200"/>
  <c r="AI903" i="200"/>
  <c r="AH903" i="200"/>
  <c r="AF903" i="200"/>
  <c r="AA903" i="200"/>
  <c r="Z903" i="200"/>
  <c r="X903" i="200"/>
  <c r="S903" i="200"/>
  <c r="R903" i="200"/>
  <c r="P903" i="200"/>
  <c r="K903" i="200"/>
  <c r="J903" i="200"/>
  <c r="H903" i="200"/>
  <c r="BO902" i="200"/>
  <c r="BN902" i="200"/>
  <c r="BL902" i="200"/>
  <c r="BG902" i="200"/>
  <c r="BF902" i="200"/>
  <c r="BD902" i="200"/>
  <c r="AY902" i="200"/>
  <c r="AX902" i="200"/>
  <c r="AV902" i="200"/>
  <c r="AQ902" i="200"/>
  <c r="AP902" i="200"/>
  <c r="AN902" i="200"/>
  <c r="AI902" i="200"/>
  <c r="AH902" i="200"/>
  <c r="AF902" i="200"/>
  <c r="AA902" i="200"/>
  <c r="Z902" i="200"/>
  <c r="X902" i="200"/>
  <c r="S902" i="200"/>
  <c r="R902" i="200"/>
  <c r="P902" i="200"/>
  <c r="K902" i="200"/>
  <c r="J902" i="200"/>
  <c r="H902" i="200"/>
  <c r="BO901" i="200"/>
  <c r="BN901" i="200"/>
  <c r="BL901" i="200"/>
  <c r="BG901" i="200"/>
  <c r="BF901" i="200"/>
  <c r="BD901" i="200"/>
  <c r="AY901" i="200"/>
  <c r="AX901" i="200"/>
  <c r="AV901" i="200"/>
  <c r="AQ901" i="200"/>
  <c r="AP901" i="200"/>
  <c r="AN901" i="200"/>
  <c r="AI901" i="200"/>
  <c r="AH901" i="200"/>
  <c r="AF901" i="200"/>
  <c r="AA901" i="200"/>
  <c r="Z901" i="200"/>
  <c r="X901" i="200"/>
  <c r="S901" i="200"/>
  <c r="R901" i="200"/>
  <c r="P901" i="200"/>
  <c r="K901" i="200"/>
  <c r="J901" i="200"/>
  <c r="H901" i="200"/>
  <c r="BO900" i="200"/>
  <c r="BN900" i="200"/>
  <c r="BL900" i="200"/>
  <c r="BG900" i="200"/>
  <c r="BF900" i="200"/>
  <c r="BD900" i="200"/>
  <c r="AY900" i="200"/>
  <c r="AX900" i="200"/>
  <c r="AV900" i="200"/>
  <c r="AQ900" i="200"/>
  <c r="AP900" i="200"/>
  <c r="AN900" i="200"/>
  <c r="AI900" i="200"/>
  <c r="AH900" i="200"/>
  <c r="AF900" i="200"/>
  <c r="AA900" i="200"/>
  <c r="Z900" i="200"/>
  <c r="X900" i="200"/>
  <c r="S900" i="200"/>
  <c r="R900" i="200"/>
  <c r="P900" i="200"/>
  <c r="K900" i="200"/>
  <c r="J900" i="200"/>
  <c r="H900" i="200"/>
  <c r="BO899" i="200"/>
  <c r="BN899" i="200"/>
  <c r="BL899" i="200"/>
  <c r="BG899" i="200"/>
  <c r="BF899" i="200"/>
  <c r="BD899" i="200"/>
  <c r="AY899" i="200"/>
  <c r="AX899" i="200"/>
  <c r="AV899" i="200"/>
  <c r="AQ899" i="200"/>
  <c r="AP899" i="200"/>
  <c r="AN899" i="200"/>
  <c r="AI899" i="200"/>
  <c r="AH899" i="200"/>
  <c r="AF899" i="200"/>
  <c r="AA899" i="200"/>
  <c r="Z899" i="200"/>
  <c r="X899" i="200"/>
  <c r="S899" i="200"/>
  <c r="R899" i="200"/>
  <c r="P899" i="200"/>
  <c r="K899" i="200"/>
  <c r="J899" i="200"/>
  <c r="H899" i="200"/>
  <c r="BO898" i="200"/>
  <c r="BN898" i="200"/>
  <c r="BL898" i="200"/>
  <c r="BG898" i="200"/>
  <c r="BF898" i="200"/>
  <c r="BD898" i="200"/>
  <c r="AY898" i="200"/>
  <c r="AX898" i="200"/>
  <c r="AV898" i="200"/>
  <c r="AQ898" i="200"/>
  <c r="AP898" i="200"/>
  <c r="AN898" i="200"/>
  <c r="AI898" i="200"/>
  <c r="AH898" i="200"/>
  <c r="AF898" i="200"/>
  <c r="AA898" i="200"/>
  <c r="Z898" i="200"/>
  <c r="X898" i="200"/>
  <c r="S898" i="200"/>
  <c r="R898" i="200"/>
  <c r="P898" i="200"/>
  <c r="K898" i="200"/>
  <c r="J898" i="200"/>
  <c r="H898" i="200"/>
  <c r="BO897" i="200"/>
  <c r="BN897" i="200"/>
  <c r="BL897" i="200"/>
  <c r="BG897" i="200"/>
  <c r="BF897" i="200"/>
  <c r="BD897" i="200"/>
  <c r="AY897" i="200"/>
  <c r="AX897" i="200"/>
  <c r="AV897" i="200"/>
  <c r="AQ897" i="200"/>
  <c r="AP897" i="200"/>
  <c r="AN897" i="200"/>
  <c r="AI897" i="200"/>
  <c r="AH897" i="200"/>
  <c r="AF897" i="200"/>
  <c r="AA897" i="200"/>
  <c r="Z897" i="200"/>
  <c r="X897" i="200"/>
  <c r="S897" i="200"/>
  <c r="R897" i="200"/>
  <c r="P897" i="200"/>
  <c r="K897" i="200"/>
  <c r="J897" i="200"/>
  <c r="H897" i="200"/>
  <c r="BO896" i="200"/>
  <c r="BN896" i="200"/>
  <c r="BL896" i="200"/>
  <c r="BG896" i="200"/>
  <c r="BF896" i="200"/>
  <c r="BD896" i="200"/>
  <c r="AY896" i="200"/>
  <c r="AX896" i="200"/>
  <c r="AV896" i="200"/>
  <c r="AQ896" i="200"/>
  <c r="AP896" i="200"/>
  <c r="AN896" i="200"/>
  <c r="AI896" i="200"/>
  <c r="AH896" i="200"/>
  <c r="AF896" i="200"/>
  <c r="AA896" i="200"/>
  <c r="Z896" i="200"/>
  <c r="X896" i="200"/>
  <c r="S896" i="200"/>
  <c r="R896" i="200"/>
  <c r="P896" i="200"/>
  <c r="K896" i="200"/>
  <c r="J896" i="200"/>
  <c r="H896" i="200"/>
  <c r="BO895" i="200"/>
  <c r="BN895" i="200"/>
  <c r="BL895" i="200"/>
  <c r="BG895" i="200"/>
  <c r="BF895" i="200"/>
  <c r="BD895" i="200"/>
  <c r="AY895" i="200"/>
  <c r="AX895" i="200"/>
  <c r="AV895" i="200"/>
  <c r="AQ895" i="200"/>
  <c r="AP895" i="200"/>
  <c r="AN895" i="200"/>
  <c r="AI895" i="200"/>
  <c r="AH895" i="200"/>
  <c r="AF895" i="200"/>
  <c r="AA895" i="200"/>
  <c r="Z895" i="200"/>
  <c r="X895" i="200"/>
  <c r="S895" i="200"/>
  <c r="R895" i="200"/>
  <c r="P895" i="200"/>
  <c r="K895" i="200"/>
  <c r="J895" i="200"/>
  <c r="H895" i="200"/>
  <c r="BO894" i="200"/>
  <c r="BN894" i="200"/>
  <c r="BL894" i="200"/>
  <c r="BG894" i="200"/>
  <c r="BF894" i="200"/>
  <c r="BD894" i="200"/>
  <c r="AY894" i="200"/>
  <c r="AX894" i="200"/>
  <c r="AV894" i="200"/>
  <c r="AQ894" i="200"/>
  <c r="AP894" i="200"/>
  <c r="AN894" i="200"/>
  <c r="AI894" i="200"/>
  <c r="AH894" i="200"/>
  <c r="AF894" i="200"/>
  <c r="AA894" i="200"/>
  <c r="Z894" i="200"/>
  <c r="X894" i="200"/>
  <c r="S894" i="200"/>
  <c r="R894" i="200"/>
  <c r="P894" i="200"/>
  <c r="K894" i="200"/>
  <c r="J894" i="200"/>
  <c r="H894" i="200"/>
  <c r="BO893" i="200"/>
  <c r="BN893" i="200"/>
  <c r="BL893" i="200"/>
  <c r="BG893" i="200"/>
  <c r="BF893" i="200"/>
  <c r="BD893" i="200"/>
  <c r="AY893" i="200"/>
  <c r="AX893" i="200"/>
  <c r="AV893" i="200"/>
  <c r="AQ893" i="200"/>
  <c r="AP893" i="200"/>
  <c r="AN893" i="200"/>
  <c r="AI893" i="200"/>
  <c r="AH893" i="200"/>
  <c r="AF893" i="200"/>
  <c r="AA893" i="200"/>
  <c r="Z893" i="200"/>
  <c r="X893" i="200"/>
  <c r="S893" i="200"/>
  <c r="R893" i="200"/>
  <c r="P893" i="200"/>
  <c r="K893" i="200"/>
  <c r="J893" i="200"/>
  <c r="H893" i="200"/>
  <c r="BO892" i="200"/>
  <c r="BN892" i="200"/>
  <c r="BL892" i="200"/>
  <c r="BG892" i="200"/>
  <c r="BF892" i="200"/>
  <c r="BD892" i="200"/>
  <c r="AY892" i="200"/>
  <c r="AX892" i="200"/>
  <c r="AV892" i="200"/>
  <c r="AQ892" i="200"/>
  <c r="AP892" i="200"/>
  <c r="AN892" i="200"/>
  <c r="AI892" i="200"/>
  <c r="AH892" i="200"/>
  <c r="AF892" i="200"/>
  <c r="AA892" i="200"/>
  <c r="Z892" i="200"/>
  <c r="X892" i="200"/>
  <c r="S892" i="200"/>
  <c r="R892" i="200"/>
  <c r="P892" i="200"/>
  <c r="K892" i="200"/>
  <c r="J892" i="200"/>
  <c r="H892" i="200"/>
  <c r="BO891" i="200"/>
  <c r="BN891" i="200"/>
  <c r="BL891" i="200"/>
  <c r="BG891" i="200"/>
  <c r="BF891" i="200"/>
  <c r="BD891" i="200"/>
  <c r="AY891" i="200"/>
  <c r="AX891" i="200"/>
  <c r="AV891" i="200"/>
  <c r="AQ891" i="200"/>
  <c r="AP891" i="200"/>
  <c r="AN891" i="200"/>
  <c r="AI891" i="200"/>
  <c r="AH891" i="200"/>
  <c r="AF891" i="200"/>
  <c r="AA891" i="200"/>
  <c r="Z891" i="200"/>
  <c r="X891" i="200"/>
  <c r="S891" i="200"/>
  <c r="R891" i="200"/>
  <c r="P891" i="200"/>
  <c r="K891" i="200"/>
  <c r="J891" i="200"/>
  <c r="H891" i="200"/>
  <c r="BO889" i="200"/>
  <c r="BN889" i="200"/>
  <c r="BL889" i="200"/>
  <c r="BG889" i="200"/>
  <c r="BF889" i="200"/>
  <c r="BD889" i="200"/>
  <c r="AY889" i="200"/>
  <c r="AX889" i="200"/>
  <c r="AV889" i="200"/>
  <c r="AQ889" i="200"/>
  <c r="AP889" i="200"/>
  <c r="AN889" i="200"/>
  <c r="AI889" i="200"/>
  <c r="AH889" i="200"/>
  <c r="AF889" i="200"/>
  <c r="AA889" i="200"/>
  <c r="Z889" i="200"/>
  <c r="X889" i="200"/>
  <c r="S889" i="200"/>
  <c r="R889" i="200"/>
  <c r="P889" i="200"/>
  <c r="K889" i="200"/>
  <c r="J889" i="200"/>
  <c r="H889" i="200"/>
  <c r="BO888" i="200"/>
  <c r="BN888" i="200"/>
  <c r="BL888" i="200"/>
  <c r="BG888" i="200"/>
  <c r="BF888" i="200"/>
  <c r="BD888" i="200"/>
  <c r="AY888" i="200"/>
  <c r="AX888" i="200"/>
  <c r="AV888" i="200"/>
  <c r="AQ888" i="200"/>
  <c r="AP888" i="200"/>
  <c r="AN888" i="200"/>
  <c r="AI888" i="200"/>
  <c r="AH888" i="200"/>
  <c r="AF888" i="200"/>
  <c r="AA888" i="200"/>
  <c r="Z888" i="200"/>
  <c r="X888" i="200"/>
  <c r="S888" i="200"/>
  <c r="R888" i="200"/>
  <c r="P888" i="200"/>
  <c r="K888" i="200"/>
  <c r="J888" i="200"/>
  <c r="H888" i="200"/>
  <c r="BN887" i="200"/>
  <c r="BK887" i="200"/>
  <c r="BO887" i="200"/>
  <c r="BF887" i="200"/>
  <c r="BC887" i="200"/>
  <c r="BG887" i="200"/>
  <c r="AX887" i="200"/>
  <c r="AU887" i="200"/>
  <c r="AY887" i="200"/>
  <c r="AP887" i="200"/>
  <c r="AM887" i="200"/>
  <c r="AH887" i="200"/>
  <c r="AE887" i="200"/>
  <c r="AI887" i="200"/>
  <c r="Z887" i="200"/>
  <c r="W887" i="200"/>
  <c r="AA887" i="200"/>
  <c r="R887" i="200"/>
  <c r="O887" i="200"/>
  <c r="S887" i="200"/>
  <c r="J887" i="200"/>
  <c r="G887" i="200"/>
  <c r="K887" i="200"/>
  <c r="BO886" i="200"/>
  <c r="BN886" i="200"/>
  <c r="BL886" i="200"/>
  <c r="BG886" i="200"/>
  <c r="BF886" i="200"/>
  <c r="BD886" i="200"/>
  <c r="AY886" i="200"/>
  <c r="AX886" i="200"/>
  <c r="AV886" i="200"/>
  <c r="AQ886" i="200"/>
  <c r="AP886" i="200"/>
  <c r="AN886" i="200"/>
  <c r="AI886" i="200"/>
  <c r="AH886" i="200"/>
  <c r="AF886" i="200"/>
  <c r="AA886" i="200"/>
  <c r="Z886" i="200"/>
  <c r="X886" i="200"/>
  <c r="S886" i="200"/>
  <c r="R886" i="200"/>
  <c r="P886" i="200"/>
  <c r="K886" i="200"/>
  <c r="J886" i="200"/>
  <c r="H886" i="200"/>
  <c r="BO885" i="200"/>
  <c r="BN885" i="200"/>
  <c r="BL885" i="200"/>
  <c r="BG885" i="200"/>
  <c r="BF885" i="200"/>
  <c r="BD885" i="200"/>
  <c r="AY885" i="200"/>
  <c r="AX885" i="200"/>
  <c r="AV885" i="200"/>
  <c r="AQ885" i="200"/>
  <c r="AP885" i="200"/>
  <c r="AN885" i="200"/>
  <c r="AI885" i="200"/>
  <c r="AH885" i="200"/>
  <c r="AF885" i="200"/>
  <c r="AA885" i="200"/>
  <c r="Z885" i="200"/>
  <c r="X885" i="200"/>
  <c r="S885" i="200"/>
  <c r="R885" i="200"/>
  <c r="P885" i="200"/>
  <c r="K885" i="200"/>
  <c r="J885" i="200"/>
  <c r="H885" i="200"/>
  <c r="BO884" i="200"/>
  <c r="BN884" i="200"/>
  <c r="BL884" i="200"/>
  <c r="BG884" i="200"/>
  <c r="BF884" i="200"/>
  <c r="BD884" i="200"/>
  <c r="AY884" i="200"/>
  <c r="AX884" i="200"/>
  <c r="AV884" i="200"/>
  <c r="AQ884" i="200"/>
  <c r="AP884" i="200"/>
  <c r="AN884" i="200"/>
  <c r="AI884" i="200"/>
  <c r="AH884" i="200"/>
  <c r="AF884" i="200"/>
  <c r="AA884" i="200"/>
  <c r="Z884" i="200"/>
  <c r="X884" i="200"/>
  <c r="S884" i="200"/>
  <c r="R884" i="200"/>
  <c r="P884" i="200"/>
  <c r="K884" i="200"/>
  <c r="J884" i="200"/>
  <c r="H884" i="200"/>
  <c r="BO883" i="200"/>
  <c r="BN883" i="200"/>
  <c r="BL883" i="200"/>
  <c r="BG883" i="200"/>
  <c r="BF883" i="200"/>
  <c r="BD883" i="200"/>
  <c r="AY883" i="200"/>
  <c r="AX883" i="200"/>
  <c r="AV883" i="200"/>
  <c r="AQ883" i="200"/>
  <c r="AP883" i="200"/>
  <c r="AN883" i="200"/>
  <c r="AI883" i="200"/>
  <c r="AH883" i="200"/>
  <c r="AF883" i="200"/>
  <c r="AA883" i="200"/>
  <c r="Z883" i="200"/>
  <c r="X883" i="200"/>
  <c r="S883" i="200"/>
  <c r="R883" i="200"/>
  <c r="P883" i="200"/>
  <c r="K883" i="200"/>
  <c r="J883" i="200"/>
  <c r="H883" i="200"/>
  <c r="BO882" i="200"/>
  <c r="BN882" i="200"/>
  <c r="BL882" i="200"/>
  <c r="BG882" i="200"/>
  <c r="BF882" i="200"/>
  <c r="BD882" i="200"/>
  <c r="AY882" i="200"/>
  <c r="AX882" i="200"/>
  <c r="AV882" i="200"/>
  <c r="AQ882" i="200"/>
  <c r="AP882" i="200"/>
  <c r="AN882" i="200"/>
  <c r="AI882" i="200"/>
  <c r="AH882" i="200"/>
  <c r="AF882" i="200"/>
  <c r="AA882" i="200"/>
  <c r="Z882" i="200"/>
  <c r="X882" i="200"/>
  <c r="S882" i="200"/>
  <c r="R882" i="200"/>
  <c r="P882" i="200"/>
  <c r="K882" i="200"/>
  <c r="J882" i="200"/>
  <c r="H882" i="200"/>
  <c r="BO881" i="200"/>
  <c r="BN881" i="200"/>
  <c r="BL881" i="200"/>
  <c r="BG881" i="200"/>
  <c r="BF881" i="200"/>
  <c r="BD881" i="200"/>
  <c r="AY881" i="200"/>
  <c r="AX881" i="200"/>
  <c r="AV881" i="200"/>
  <c r="AQ881" i="200"/>
  <c r="AP881" i="200"/>
  <c r="AN881" i="200"/>
  <c r="AI881" i="200"/>
  <c r="AH881" i="200"/>
  <c r="AF881" i="200"/>
  <c r="AA881" i="200"/>
  <c r="Z881" i="200"/>
  <c r="X881" i="200"/>
  <c r="S881" i="200"/>
  <c r="R881" i="200"/>
  <c r="P881" i="200"/>
  <c r="K881" i="200"/>
  <c r="J881" i="200"/>
  <c r="H881" i="200"/>
  <c r="BO880" i="200"/>
  <c r="BN880" i="200"/>
  <c r="BL880" i="200"/>
  <c r="BG880" i="200"/>
  <c r="BF880" i="200"/>
  <c r="BD880" i="200"/>
  <c r="AY880" i="200"/>
  <c r="AX880" i="200"/>
  <c r="AV880" i="200"/>
  <c r="AQ880" i="200"/>
  <c r="AP880" i="200"/>
  <c r="AN880" i="200"/>
  <c r="AI880" i="200"/>
  <c r="AH880" i="200"/>
  <c r="AF880" i="200"/>
  <c r="AA880" i="200"/>
  <c r="Z880" i="200"/>
  <c r="X880" i="200"/>
  <c r="S880" i="200"/>
  <c r="R880" i="200"/>
  <c r="P880" i="200"/>
  <c r="K880" i="200"/>
  <c r="J880" i="200"/>
  <c r="H880" i="200"/>
  <c r="BO879" i="200"/>
  <c r="BN879" i="200"/>
  <c r="BL879" i="200"/>
  <c r="BG879" i="200"/>
  <c r="BF879" i="200"/>
  <c r="BD879" i="200"/>
  <c r="AY879" i="200"/>
  <c r="AX879" i="200"/>
  <c r="AV879" i="200"/>
  <c r="AQ879" i="200"/>
  <c r="AP879" i="200"/>
  <c r="AN879" i="200"/>
  <c r="AI879" i="200"/>
  <c r="AH879" i="200"/>
  <c r="AF879" i="200"/>
  <c r="AA879" i="200"/>
  <c r="Z879" i="200"/>
  <c r="X879" i="200"/>
  <c r="S879" i="200"/>
  <c r="R879" i="200"/>
  <c r="P879" i="200"/>
  <c r="K879" i="200"/>
  <c r="J879" i="200"/>
  <c r="H879" i="200"/>
  <c r="BO878" i="200"/>
  <c r="BN878" i="200"/>
  <c r="BL878" i="200"/>
  <c r="BG878" i="200"/>
  <c r="BF878" i="200"/>
  <c r="BD878" i="200"/>
  <c r="AY878" i="200"/>
  <c r="AX878" i="200"/>
  <c r="AV878" i="200"/>
  <c r="AQ878" i="200"/>
  <c r="AP878" i="200"/>
  <c r="AN878" i="200"/>
  <c r="AI878" i="200"/>
  <c r="AH878" i="200"/>
  <c r="AF878" i="200"/>
  <c r="AA878" i="200"/>
  <c r="Z878" i="200"/>
  <c r="X878" i="200"/>
  <c r="S878" i="200"/>
  <c r="R878" i="200"/>
  <c r="P878" i="200"/>
  <c r="K878" i="200"/>
  <c r="J878" i="200"/>
  <c r="H878" i="200"/>
  <c r="BO877" i="200"/>
  <c r="BN877" i="200"/>
  <c r="BL877" i="200"/>
  <c r="BG877" i="200"/>
  <c r="BF877" i="200"/>
  <c r="BD877" i="200"/>
  <c r="AY877" i="200"/>
  <c r="AX877" i="200"/>
  <c r="AV877" i="200"/>
  <c r="AQ877" i="200"/>
  <c r="AP877" i="200"/>
  <c r="AN877" i="200"/>
  <c r="AI877" i="200"/>
  <c r="AH877" i="200"/>
  <c r="AF877" i="200"/>
  <c r="AA877" i="200"/>
  <c r="Z877" i="200"/>
  <c r="X877" i="200"/>
  <c r="S877" i="200"/>
  <c r="R877" i="200"/>
  <c r="P877" i="200"/>
  <c r="K877" i="200"/>
  <c r="J877" i="200"/>
  <c r="H877" i="200"/>
  <c r="BO876" i="200"/>
  <c r="BN876" i="200"/>
  <c r="BL876" i="200"/>
  <c r="BG876" i="200"/>
  <c r="BF876" i="200"/>
  <c r="BD876" i="200"/>
  <c r="AY876" i="200"/>
  <c r="AX876" i="200"/>
  <c r="AV876" i="200"/>
  <c r="AQ876" i="200"/>
  <c r="AP876" i="200"/>
  <c r="AN876" i="200"/>
  <c r="AI876" i="200"/>
  <c r="AH876" i="200"/>
  <c r="AF876" i="200"/>
  <c r="AA876" i="200"/>
  <c r="Z876" i="200"/>
  <c r="X876" i="200"/>
  <c r="S876" i="200"/>
  <c r="R876" i="200"/>
  <c r="P876" i="200"/>
  <c r="K876" i="200"/>
  <c r="J876" i="200"/>
  <c r="H876" i="200"/>
  <c r="BO875" i="200"/>
  <c r="BN875" i="200"/>
  <c r="BL875" i="200"/>
  <c r="BG875" i="200"/>
  <c r="BF875" i="200"/>
  <c r="BD875" i="200"/>
  <c r="AY875" i="200"/>
  <c r="AX875" i="200"/>
  <c r="AV875" i="200"/>
  <c r="AQ875" i="200"/>
  <c r="AP875" i="200"/>
  <c r="AN875" i="200"/>
  <c r="AI875" i="200"/>
  <c r="AH875" i="200"/>
  <c r="AF875" i="200"/>
  <c r="AA875" i="200"/>
  <c r="Z875" i="200"/>
  <c r="X875" i="200"/>
  <c r="S875" i="200"/>
  <c r="R875" i="200"/>
  <c r="P875" i="200"/>
  <c r="K875" i="200"/>
  <c r="J875" i="200"/>
  <c r="H875" i="200"/>
  <c r="BO874" i="200"/>
  <c r="BN874" i="200"/>
  <c r="BL874" i="200"/>
  <c r="BG874" i="200"/>
  <c r="BF874" i="200"/>
  <c r="BD874" i="200"/>
  <c r="AY874" i="200"/>
  <c r="AX874" i="200"/>
  <c r="AV874" i="200"/>
  <c r="AQ874" i="200"/>
  <c r="AP874" i="200"/>
  <c r="AN874" i="200"/>
  <c r="AI874" i="200"/>
  <c r="AH874" i="200"/>
  <c r="AF874" i="200"/>
  <c r="AA874" i="200"/>
  <c r="Z874" i="200"/>
  <c r="X874" i="200"/>
  <c r="S874" i="200"/>
  <c r="R874" i="200"/>
  <c r="P874" i="200"/>
  <c r="K874" i="200"/>
  <c r="J874" i="200"/>
  <c r="H874" i="200"/>
  <c r="BO873" i="200"/>
  <c r="BN873" i="200"/>
  <c r="BL873" i="200"/>
  <c r="BG873" i="200"/>
  <c r="BF873" i="200"/>
  <c r="BD873" i="200"/>
  <c r="AY873" i="200"/>
  <c r="AX873" i="200"/>
  <c r="AV873" i="200"/>
  <c r="AQ873" i="200"/>
  <c r="AP873" i="200"/>
  <c r="AN873" i="200"/>
  <c r="AI873" i="200"/>
  <c r="AH873" i="200"/>
  <c r="AF873" i="200"/>
  <c r="AA873" i="200"/>
  <c r="Z873" i="200"/>
  <c r="X873" i="200"/>
  <c r="S873" i="200"/>
  <c r="R873" i="200"/>
  <c r="P873" i="200"/>
  <c r="K873" i="200"/>
  <c r="J873" i="200"/>
  <c r="H873" i="200"/>
  <c r="BO871" i="200"/>
  <c r="BN871" i="200"/>
  <c r="BL871" i="200"/>
  <c r="BG871" i="200"/>
  <c r="BF871" i="200"/>
  <c r="BD871" i="200"/>
  <c r="AY871" i="200"/>
  <c r="AX871" i="200"/>
  <c r="AV871" i="200"/>
  <c r="AQ871" i="200"/>
  <c r="AP871" i="200"/>
  <c r="AN871" i="200"/>
  <c r="AI871" i="200"/>
  <c r="AH871" i="200"/>
  <c r="AF871" i="200"/>
  <c r="AA871" i="200"/>
  <c r="Z871" i="200"/>
  <c r="X871" i="200"/>
  <c r="S871" i="200"/>
  <c r="R871" i="200"/>
  <c r="P871" i="200"/>
  <c r="K871" i="200"/>
  <c r="J871" i="200"/>
  <c r="H871" i="200"/>
  <c r="BO870" i="200"/>
  <c r="BN870" i="200"/>
  <c r="BL870" i="200"/>
  <c r="BG870" i="200"/>
  <c r="BF870" i="200"/>
  <c r="BD870" i="200"/>
  <c r="AY870" i="200"/>
  <c r="AX870" i="200"/>
  <c r="AV870" i="200"/>
  <c r="AQ870" i="200"/>
  <c r="AP870" i="200"/>
  <c r="AN870" i="200"/>
  <c r="AI870" i="200"/>
  <c r="AH870" i="200"/>
  <c r="AF870" i="200"/>
  <c r="AA870" i="200"/>
  <c r="Z870" i="200"/>
  <c r="X870" i="200"/>
  <c r="S870" i="200"/>
  <c r="R870" i="200"/>
  <c r="P870" i="200"/>
  <c r="K870" i="200"/>
  <c r="J870" i="200"/>
  <c r="H870" i="200"/>
  <c r="BN869" i="200"/>
  <c r="BK869" i="200"/>
  <c r="BF869" i="200"/>
  <c r="BC869" i="200"/>
  <c r="BG869" i="200"/>
  <c r="AX869" i="200"/>
  <c r="AU869" i="200"/>
  <c r="AP869" i="200"/>
  <c r="AM869" i="200"/>
  <c r="AH869" i="200"/>
  <c r="AE869" i="200"/>
  <c r="Z869" i="200"/>
  <c r="W869" i="200"/>
  <c r="X869" i="200"/>
  <c r="R869" i="200"/>
  <c r="O869" i="200"/>
  <c r="S869" i="200"/>
  <c r="J869" i="200"/>
  <c r="G869" i="200"/>
  <c r="BO868" i="200"/>
  <c r="BN868" i="200"/>
  <c r="BL868" i="200"/>
  <c r="BG868" i="200"/>
  <c r="BF868" i="200"/>
  <c r="BD868" i="200"/>
  <c r="AY868" i="200"/>
  <c r="AX868" i="200"/>
  <c r="AV868" i="200"/>
  <c r="AQ868" i="200"/>
  <c r="AP868" i="200"/>
  <c r="AN868" i="200"/>
  <c r="AI868" i="200"/>
  <c r="AH868" i="200"/>
  <c r="AF868" i="200"/>
  <c r="AA868" i="200"/>
  <c r="Z868" i="200"/>
  <c r="X868" i="200"/>
  <c r="S868" i="200"/>
  <c r="R868" i="200"/>
  <c r="P868" i="200"/>
  <c r="K868" i="200"/>
  <c r="J868" i="200"/>
  <c r="H868" i="200"/>
  <c r="BO867" i="200"/>
  <c r="BN867" i="200"/>
  <c r="BL867" i="200"/>
  <c r="BG867" i="200"/>
  <c r="BF867" i="200"/>
  <c r="BD867" i="200"/>
  <c r="AY867" i="200"/>
  <c r="AX867" i="200"/>
  <c r="AV867" i="200"/>
  <c r="AQ867" i="200"/>
  <c r="AP867" i="200"/>
  <c r="AN867" i="200"/>
  <c r="AI867" i="200"/>
  <c r="AH867" i="200"/>
  <c r="AF867" i="200"/>
  <c r="AA867" i="200"/>
  <c r="Z867" i="200"/>
  <c r="X867" i="200"/>
  <c r="S867" i="200"/>
  <c r="R867" i="200"/>
  <c r="P867" i="200"/>
  <c r="K867" i="200"/>
  <c r="J867" i="200"/>
  <c r="H867" i="200"/>
  <c r="BO866" i="200"/>
  <c r="BN866" i="200"/>
  <c r="BL866" i="200"/>
  <c r="BG866" i="200"/>
  <c r="BF866" i="200"/>
  <c r="BD866" i="200"/>
  <c r="AY866" i="200"/>
  <c r="AX866" i="200"/>
  <c r="AV866" i="200"/>
  <c r="AQ866" i="200"/>
  <c r="AP866" i="200"/>
  <c r="AN866" i="200"/>
  <c r="AI866" i="200"/>
  <c r="AH866" i="200"/>
  <c r="AF866" i="200"/>
  <c r="AA866" i="200"/>
  <c r="Z866" i="200"/>
  <c r="X866" i="200"/>
  <c r="S866" i="200"/>
  <c r="R866" i="200"/>
  <c r="P866" i="200"/>
  <c r="K866" i="200"/>
  <c r="J866" i="200"/>
  <c r="H866" i="200"/>
  <c r="BO865" i="200"/>
  <c r="BN865" i="200"/>
  <c r="BL865" i="200"/>
  <c r="BG865" i="200"/>
  <c r="BF865" i="200"/>
  <c r="BD865" i="200"/>
  <c r="AY865" i="200"/>
  <c r="AX865" i="200"/>
  <c r="AV865" i="200"/>
  <c r="AQ865" i="200"/>
  <c r="AP865" i="200"/>
  <c r="AN865" i="200"/>
  <c r="AI865" i="200"/>
  <c r="AH865" i="200"/>
  <c r="AF865" i="200"/>
  <c r="AA865" i="200"/>
  <c r="Z865" i="200"/>
  <c r="X865" i="200"/>
  <c r="S865" i="200"/>
  <c r="R865" i="200"/>
  <c r="P865" i="200"/>
  <c r="K865" i="200"/>
  <c r="J865" i="200"/>
  <c r="H865" i="200"/>
  <c r="BO864" i="200"/>
  <c r="BN864" i="200"/>
  <c r="BL864" i="200"/>
  <c r="BG864" i="200"/>
  <c r="BF864" i="200"/>
  <c r="BD864" i="200"/>
  <c r="AY864" i="200"/>
  <c r="AX864" i="200"/>
  <c r="AV864" i="200"/>
  <c r="AQ864" i="200"/>
  <c r="AP864" i="200"/>
  <c r="AN864" i="200"/>
  <c r="AI864" i="200"/>
  <c r="AH864" i="200"/>
  <c r="AF864" i="200"/>
  <c r="AA864" i="200"/>
  <c r="Z864" i="200"/>
  <c r="X864" i="200"/>
  <c r="S864" i="200"/>
  <c r="R864" i="200"/>
  <c r="P864" i="200"/>
  <c r="K864" i="200"/>
  <c r="J864" i="200"/>
  <c r="H864" i="200"/>
  <c r="BO863" i="200"/>
  <c r="BN863" i="200"/>
  <c r="BL863" i="200"/>
  <c r="BG863" i="200"/>
  <c r="BF863" i="200"/>
  <c r="BD863" i="200"/>
  <c r="AY863" i="200"/>
  <c r="AX863" i="200"/>
  <c r="AV863" i="200"/>
  <c r="AQ863" i="200"/>
  <c r="AP863" i="200"/>
  <c r="AN863" i="200"/>
  <c r="AI863" i="200"/>
  <c r="AH863" i="200"/>
  <c r="AF863" i="200"/>
  <c r="AA863" i="200"/>
  <c r="Z863" i="200"/>
  <c r="X863" i="200"/>
  <c r="S863" i="200"/>
  <c r="R863" i="200"/>
  <c r="P863" i="200"/>
  <c r="K863" i="200"/>
  <c r="J863" i="200"/>
  <c r="H863" i="200"/>
  <c r="BO862" i="200"/>
  <c r="BN862" i="200"/>
  <c r="BL862" i="200"/>
  <c r="BG862" i="200"/>
  <c r="BF862" i="200"/>
  <c r="BD862" i="200"/>
  <c r="AY862" i="200"/>
  <c r="AX862" i="200"/>
  <c r="AV862" i="200"/>
  <c r="AQ862" i="200"/>
  <c r="AP862" i="200"/>
  <c r="AN862" i="200"/>
  <c r="AI862" i="200"/>
  <c r="AH862" i="200"/>
  <c r="AF862" i="200"/>
  <c r="AA862" i="200"/>
  <c r="Z862" i="200"/>
  <c r="X862" i="200"/>
  <c r="S862" i="200"/>
  <c r="R862" i="200"/>
  <c r="P862" i="200"/>
  <c r="K862" i="200"/>
  <c r="J862" i="200"/>
  <c r="H862" i="200"/>
  <c r="BO861" i="200"/>
  <c r="BN861" i="200"/>
  <c r="BL861" i="200"/>
  <c r="BG861" i="200"/>
  <c r="BF861" i="200"/>
  <c r="BD861" i="200"/>
  <c r="AY861" i="200"/>
  <c r="AX861" i="200"/>
  <c r="AV861" i="200"/>
  <c r="AQ861" i="200"/>
  <c r="AP861" i="200"/>
  <c r="AN861" i="200"/>
  <c r="AI861" i="200"/>
  <c r="AH861" i="200"/>
  <c r="AF861" i="200"/>
  <c r="AA861" i="200"/>
  <c r="Z861" i="200"/>
  <c r="X861" i="200"/>
  <c r="S861" i="200"/>
  <c r="R861" i="200"/>
  <c r="P861" i="200"/>
  <c r="K861" i="200"/>
  <c r="J861" i="200"/>
  <c r="H861" i="200"/>
  <c r="BO860" i="200"/>
  <c r="BN860" i="200"/>
  <c r="BL860" i="200"/>
  <c r="BG860" i="200"/>
  <c r="BF860" i="200"/>
  <c r="BD860" i="200"/>
  <c r="AY860" i="200"/>
  <c r="AX860" i="200"/>
  <c r="AV860" i="200"/>
  <c r="AQ860" i="200"/>
  <c r="AP860" i="200"/>
  <c r="AN860" i="200"/>
  <c r="AI860" i="200"/>
  <c r="AH860" i="200"/>
  <c r="AF860" i="200"/>
  <c r="AA860" i="200"/>
  <c r="Z860" i="200"/>
  <c r="X860" i="200"/>
  <c r="S860" i="200"/>
  <c r="R860" i="200"/>
  <c r="P860" i="200"/>
  <c r="K860" i="200"/>
  <c r="J860" i="200"/>
  <c r="H860" i="200"/>
  <c r="BO859" i="200"/>
  <c r="BN859" i="200"/>
  <c r="BL859" i="200"/>
  <c r="BG859" i="200"/>
  <c r="BF859" i="200"/>
  <c r="BD859" i="200"/>
  <c r="AY859" i="200"/>
  <c r="AX859" i="200"/>
  <c r="AV859" i="200"/>
  <c r="AQ859" i="200"/>
  <c r="AP859" i="200"/>
  <c r="AN859" i="200"/>
  <c r="AI859" i="200"/>
  <c r="AH859" i="200"/>
  <c r="AF859" i="200"/>
  <c r="AA859" i="200"/>
  <c r="Z859" i="200"/>
  <c r="X859" i="200"/>
  <c r="S859" i="200"/>
  <c r="R859" i="200"/>
  <c r="P859" i="200"/>
  <c r="K859" i="200"/>
  <c r="J859" i="200"/>
  <c r="H859" i="200"/>
  <c r="BO858" i="200"/>
  <c r="BN858" i="200"/>
  <c r="BL858" i="200"/>
  <c r="BG858" i="200"/>
  <c r="BF858" i="200"/>
  <c r="BD858" i="200"/>
  <c r="AY858" i="200"/>
  <c r="AX858" i="200"/>
  <c r="AV858" i="200"/>
  <c r="AQ858" i="200"/>
  <c r="AP858" i="200"/>
  <c r="AN858" i="200"/>
  <c r="AI858" i="200"/>
  <c r="AH858" i="200"/>
  <c r="AF858" i="200"/>
  <c r="AA858" i="200"/>
  <c r="Z858" i="200"/>
  <c r="X858" i="200"/>
  <c r="S858" i="200"/>
  <c r="R858" i="200"/>
  <c r="P858" i="200"/>
  <c r="K858" i="200"/>
  <c r="J858" i="200"/>
  <c r="H858" i="200"/>
  <c r="BO857" i="200"/>
  <c r="BN857" i="200"/>
  <c r="BL857" i="200"/>
  <c r="BG857" i="200"/>
  <c r="BF857" i="200"/>
  <c r="BD857" i="200"/>
  <c r="AY857" i="200"/>
  <c r="AX857" i="200"/>
  <c r="AV857" i="200"/>
  <c r="AQ857" i="200"/>
  <c r="AP857" i="200"/>
  <c r="AN857" i="200"/>
  <c r="AI857" i="200"/>
  <c r="AH857" i="200"/>
  <c r="AF857" i="200"/>
  <c r="AA857" i="200"/>
  <c r="Z857" i="200"/>
  <c r="X857" i="200"/>
  <c r="S857" i="200"/>
  <c r="R857" i="200"/>
  <c r="P857" i="200"/>
  <c r="K857" i="200"/>
  <c r="J857" i="200"/>
  <c r="H857" i="200"/>
  <c r="BO856" i="200"/>
  <c r="BN856" i="200"/>
  <c r="BL856" i="200"/>
  <c r="BG856" i="200"/>
  <c r="BF856" i="200"/>
  <c r="BD856" i="200"/>
  <c r="AY856" i="200"/>
  <c r="AX856" i="200"/>
  <c r="AV856" i="200"/>
  <c r="AQ856" i="200"/>
  <c r="AP856" i="200"/>
  <c r="AN856" i="200"/>
  <c r="AI856" i="200"/>
  <c r="AH856" i="200"/>
  <c r="AF856" i="200"/>
  <c r="AA856" i="200"/>
  <c r="Z856" i="200"/>
  <c r="X856" i="200"/>
  <c r="S856" i="200"/>
  <c r="R856" i="200"/>
  <c r="P856" i="200"/>
  <c r="K856" i="200"/>
  <c r="J856" i="200"/>
  <c r="H856" i="200"/>
  <c r="BO855" i="200"/>
  <c r="BN855" i="200"/>
  <c r="BL855" i="200"/>
  <c r="BG855" i="200"/>
  <c r="BF855" i="200"/>
  <c r="BD855" i="200"/>
  <c r="AY855" i="200"/>
  <c r="AX855" i="200"/>
  <c r="AV855" i="200"/>
  <c r="AQ855" i="200"/>
  <c r="AP855" i="200"/>
  <c r="AN855" i="200"/>
  <c r="AI855" i="200"/>
  <c r="AH855" i="200"/>
  <c r="AF855" i="200"/>
  <c r="AA855" i="200"/>
  <c r="Z855" i="200"/>
  <c r="X855" i="200"/>
  <c r="S855" i="200"/>
  <c r="R855" i="200"/>
  <c r="P855" i="200"/>
  <c r="K855" i="200"/>
  <c r="J855" i="200"/>
  <c r="H855" i="200"/>
  <c r="BO853" i="200"/>
  <c r="BN853" i="200"/>
  <c r="BL853" i="200"/>
  <c r="BG853" i="200"/>
  <c r="BF853" i="200"/>
  <c r="BD853" i="200"/>
  <c r="AY853" i="200"/>
  <c r="AX853" i="200"/>
  <c r="AV853" i="200"/>
  <c r="AQ853" i="200"/>
  <c r="AP853" i="200"/>
  <c r="AN853" i="200"/>
  <c r="AI853" i="200"/>
  <c r="AH853" i="200"/>
  <c r="AF853" i="200"/>
  <c r="AA853" i="200"/>
  <c r="Z853" i="200"/>
  <c r="X853" i="200"/>
  <c r="S853" i="200"/>
  <c r="R853" i="200"/>
  <c r="P853" i="200"/>
  <c r="K853" i="200"/>
  <c r="J853" i="200"/>
  <c r="H853" i="200"/>
  <c r="BO852" i="200"/>
  <c r="BN852" i="200"/>
  <c r="BL852" i="200"/>
  <c r="BG852" i="200"/>
  <c r="BF852" i="200"/>
  <c r="BD852" i="200"/>
  <c r="AY852" i="200"/>
  <c r="AX852" i="200"/>
  <c r="AV852" i="200"/>
  <c r="AQ852" i="200"/>
  <c r="AP852" i="200"/>
  <c r="AN852" i="200"/>
  <c r="AI852" i="200"/>
  <c r="AH852" i="200"/>
  <c r="AF852" i="200"/>
  <c r="AA852" i="200"/>
  <c r="Z852" i="200"/>
  <c r="X852" i="200"/>
  <c r="S852" i="200"/>
  <c r="R852" i="200"/>
  <c r="P852" i="200"/>
  <c r="K852" i="200"/>
  <c r="J852" i="200"/>
  <c r="H852" i="200"/>
  <c r="BN851" i="200"/>
  <c r="BK851" i="200"/>
  <c r="BO851" i="200"/>
  <c r="BF851" i="200"/>
  <c r="BC851" i="200"/>
  <c r="BG851" i="200"/>
  <c r="AX851" i="200"/>
  <c r="AU851" i="200"/>
  <c r="AV851" i="200"/>
  <c r="AP851" i="200"/>
  <c r="AM851" i="200"/>
  <c r="AQ851" i="200"/>
  <c r="AH851" i="200"/>
  <c r="AE851" i="200"/>
  <c r="AI851" i="200"/>
  <c r="Z851" i="200"/>
  <c r="W851" i="200"/>
  <c r="AA851" i="200"/>
  <c r="R851" i="200"/>
  <c r="O851" i="200"/>
  <c r="S851" i="200"/>
  <c r="J851" i="200"/>
  <c r="G851" i="200"/>
  <c r="K851" i="200"/>
  <c r="BO850" i="200"/>
  <c r="BN850" i="200"/>
  <c r="BL850" i="200"/>
  <c r="BG850" i="200"/>
  <c r="BF850" i="200"/>
  <c r="BD850" i="200"/>
  <c r="AY850" i="200"/>
  <c r="AX850" i="200"/>
  <c r="AV850" i="200"/>
  <c r="AQ850" i="200"/>
  <c r="AP850" i="200"/>
  <c r="AN850" i="200"/>
  <c r="AI850" i="200"/>
  <c r="AH850" i="200"/>
  <c r="AF850" i="200"/>
  <c r="AA850" i="200"/>
  <c r="Z850" i="200"/>
  <c r="X850" i="200"/>
  <c r="S850" i="200"/>
  <c r="R850" i="200"/>
  <c r="P850" i="200"/>
  <c r="K850" i="200"/>
  <c r="J850" i="200"/>
  <c r="H850" i="200"/>
  <c r="BO849" i="200"/>
  <c r="BN849" i="200"/>
  <c r="BL849" i="200"/>
  <c r="BG849" i="200"/>
  <c r="BF849" i="200"/>
  <c r="BD849" i="200"/>
  <c r="AY849" i="200"/>
  <c r="AX849" i="200"/>
  <c r="AV849" i="200"/>
  <c r="AQ849" i="200"/>
  <c r="AP849" i="200"/>
  <c r="AN849" i="200"/>
  <c r="AI849" i="200"/>
  <c r="AH849" i="200"/>
  <c r="AF849" i="200"/>
  <c r="AA849" i="200"/>
  <c r="Z849" i="200"/>
  <c r="X849" i="200"/>
  <c r="S849" i="200"/>
  <c r="R849" i="200"/>
  <c r="P849" i="200"/>
  <c r="K849" i="200"/>
  <c r="J849" i="200"/>
  <c r="H849" i="200"/>
  <c r="BO848" i="200"/>
  <c r="BN848" i="200"/>
  <c r="BL848" i="200"/>
  <c r="BG848" i="200"/>
  <c r="BF848" i="200"/>
  <c r="BD848" i="200"/>
  <c r="AY848" i="200"/>
  <c r="AX848" i="200"/>
  <c r="AV848" i="200"/>
  <c r="AQ848" i="200"/>
  <c r="AP848" i="200"/>
  <c r="AN848" i="200"/>
  <c r="AI848" i="200"/>
  <c r="AH848" i="200"/>
  <c r="AF848" i="200"/>
  <c r="AA848" i="200"/>
  <c r="Z848" i="200"/>
  <c r="X848" i="200"/>
  <c r="S848" i="200"/>
  <c r="R848" i="200"/>
  <c r="P848" i="200"/>
  <c r="K848" i="200"/>
  <c r="J848" i="200"/>
  <c r="H848" i="200"/>
  <c r="BO847" i="200"/>
  <c r="BN847" i="200"/>
  <c r="BL847" i="200"/>
  <c r="BG847" i="200"/>
  <c r="BF847" i="200"/>
  <c r="BD847" i="200"/>
  <c r="AY847" i="200"/>
  <c r="AX847" i="200"/>
  <c r="AV847" i="200"/>
  <c r="AQ847" i="200"/>
  <c r="AP847" i="200"/>
  <c r="AN847" i="200"/>
  <c r="AI847" i="200"/>
  <c r="AH847" i="200"/>
  <c r="AF847" i="200"/>
  <c r="AA847" i="200"/>
  <c r="Z847" i="200"/>
  <c r="X847" i="200"/>
  <c r="S847" i="200"/>
  <c r="R847" i="200"/>
  <c r="P847" i="200"/>
  <c r="K847" i="200"/>
  <c r="J847" i="200"/>
  <c r="H847" i="200"/>
  <c r="BO846" i="200"/>
  <c r="BN846" i="200"/>
  <c r="BL846" i="200"/>
  <c r="BG846" i="200"/>
  <c r="BF846" i="200"/>
  <c r="BD846" i="200"/>
  <c r="AY846" i="200"/>
  <c r="AX846" i="200"/>
  <c r="AV846" i="200"/>
  <c r="AQ846" i="200"/>
  <c r="AP846" i="200"/>
  <c r="AN846" i="200"/>
  <c r="AI846" i="200"/>
  <c r="AH846" i="200"/>
  <c r="AF846" i="200"/>
  <c r="AA846" i="200"/>
  <c r="Z846" i="200"/>
  <c r="X846" i="200"/>
  <c r="S846" i="200"/>
  <c r="R846" i="200"/>
  <c r="P846" i="200"/>
  <c r="K846" i="200"/>
  <c r="J846" i="200"/>
  <c r="H846" i="200"/>
  <c r="BO845" i="200"/>
  <c r="BN845" i="200"/>
  <c r="BL845" i="200"/>
  <c r="BG845" i="200"/>
  <c r="BF845" i="200"/>
  <c r="BD845" i="200"/>
  <c r="AY845" i="200"/>
  <c r="AX845" i="200"/>
  <c r="AV845" i="200"/>
  <c r="AQ845" i="200"/>
  <c r="AP845" i="200"/>
  <c r="AN845" i="200"/>
  <c r="AI845" i="200"/>
  <c r="AH845" i="200"/>
  <c r="AF845" i="200"/>
  <c r="AA845" i="200"/>
  <c r="Z845" i="200"/>
  <c r="X845" i="200"/>
  <c r="S845" i="200"/>
  <c r="R845" i="200"/>
  <c r="P845" i="200"/>
  <c r="K845" i="200"/>
  <c r="J845" i="200"/>
  <c r="H845" i="200"/>
  <c r="BO844" i="200"/>
  <c r="BN844" i="200"/>
  <c r="BL844" i="200"/>
  <c r="BG844" i="200"/>
  <c r="BF844" i="200"/>
  <c r="BD844" i="200"/>
  <c r="AY844" i="200"/>
  <c r="AX844" i="200"/>
  <c r="AV844" i="200"/>
  <c r="AQ844" i="200"/>
  <c r="AP844" i="200"/>
  <c r="AN844" i="200"/>
  <c r="AI844" i="200"/>
  <c r="AH844" i="200"/>
  <c r="AF844" i="200"/>
  <c r="AA844" i="200"/>
  <c r="Z844" i="200"/>
  <c r="X844" i="200"/>
  <c r="S844" i="200"/>
  <c r="R844" i="200"/>
  <c r="P844" i="200"/>
  <c r="K844" i="200"/>
  <c r="J844" i="200"/>
  <c r="H844" i="200"/>
  <c r="BO843" i="200"/>
  <c r="BN843" i="200"/>
  <c r="BL843" i="200"/>
  <c r="BG843" i="200"/>
  <c r="BF843" i="200"/>
  <c r="BD843" i="200"/>
  <c r="AY843" i="200"/>
  <c r="AX843" i="200"/>
  <c r="AV843" i="200"/>
  <c r="AQ843" i="200"/>
  <c r="AP843" i="200"/>
  <c r="AN843" i="200"/>
  <c r="AI843" i="200"/>
  <c r="AH843" i="200"/>
  <c r="AF843" i="200"/>
  <c r="AA843" i="200"/>
  <c r="Z843" i="200"/>
  <c r="X843" i="200"/>
  <c r="S843" i="200"/>
  <c r="R843" i="200"/>
  <c r="P843" i="200"/>
  <c r="K843" i="200"/>
  <c r="J843" i="200"/>
  <c r="H843" i="200"/>
  <c r="BO842" i="200"/>
  <c r="BN842" i="200"/>
  <c r="BL842" i="200"/>
  <c r="BG842" i="200"/>
  <c r="BF842" i="200"/>
  <c r="BD842" i="200"/>
  <c r="AY842" i="200"/>
  <c r="AX842" i="200"/>
  <c r="AV842" i="200"/>
  <c r="AQ842" i="200"/>
  <c r="AP842" i="200"/>
  <c r="AN842" i="200"/>
  <c r="AI842" i="200"/>
  <c r="AH842" i="200"/>
  <c r="AF842" i="200"/>
  <c r="AA842" i="200"/>
  <c r="Z842" i="200"/>
  <c r="X842" i="200"/>
  <c r="S842" i="200"/>
  <c r="R842" i="200"/>
  <c r="P842" i="200"/>
  <c r="K842" i="200"/>
  <c r="J842" i="200"/>
  <c r="H842" i="200"/>
  <c r="BO841" i="200"/>
  <c r="BN841" i="200"/>
  <c r="BL841" i="200"/>
  <c r="BG841" i="200"/>
  <c r="BF841" i="200"/>
  <c r="BD841" i="200"/>
  <c r="AY841" i="200"/>
  <c r="AX841" i="200"/>
  <c r="AV841" i="200"/>
  <c r="AQ841" i="200"/>
  <c r="AP841" i="200"/>
  <c r="AN841" i="200"/>
  <c r="AI841" i="200"/>
  <c r="AH841" i="200"/>
  <c r="AF841" i="200"/>
  <c r="AA841" i="200"/>
  <c r="Z841" i="200"/>
  <c r="X841" i="200"/>
  <c r="S841" i="200"/>
  <c r="R841" i="200"/>
  <c r="P841" i="200"/>
  <c r="K841" i="200"/>
  <c r="J841" i="200"/>
  <c r="H841" i="200"/>
  <c r="BO840" i="200"/>
  <c r="BN840" i="200"/>
  <c r="BL840" i="200"/>
  <c r="BG840" i="200"/>
  <c r="BF840" i="200"/>
  <c r="BD840" i="200"/>
  <c r="AY840" i="200"/>
  <c r="AX840" i="200"/>
  <c r="AV840" i="200"/>
  <c r="AQ840" i="200"/>
  <c r="AP840" i="200"/>
  <c r="AN840" i="200"/>
  <c r="AI840" i="200"/>
  <c r="AH840" i="200"/>
  <c r="AF840" i="200"/>
  <c r="AA840" i="200"/>
  <c r="Z840" i="200"/>
  <c r="X840" i="200"/>
  <c r="S840" i="200"/>
  <c r="R840" i="200"/>
  <c r="P840" i="200"/>
  <c r="K840" i="200"/>
  <c r="J840" i="200"/>
  <c r="H840" i="200"/>
  <c r="BO839" i="200"/>
  <c r="BN839" i="200"/>
  <c r="BL839" i="200"/>
  <c r="BG839" i="200"/>
  <c r="BF839" i="200"/>
  <c r="BD839" i="200"/>
  <c r="AY839" i="200"/>
  <c r="AX839" i="200"/>
  <c r="AV839" i="200"/>
  <c r="AQ839" i="200"/>
  <c r="AP839" i="200"/>
  <c r="AN839" i="200"/>
  <c r="AI839" i="200"/>
  <c r="AH839" i="200"/>
  <c r="AF839" i="200"/>
  <c r="AA839" i="200"/>
  <c r="Z839" i="200"/>
  <c r="X839" i="200"/>
  <c r="S839" i="200"/>
  <c r="R839" i="200"/>
  <c r="P839" i="200"/>
  <c r="K839" i="200"/>
  <c r="J839" i="200"/>
  <c r="H839" i="200"/>
  <c r="BO838" i="200"/>
  <c r="BN838" i="200"/>
  <c r="BL838" i="200"/>
  <c r="BG838" i="200"/>
  <c r="BF838" i="200"/>
  <c r="BD838" i="200"/>
  <c r="AY838" i="200"/>
  <c r="AX838" i="200"/>
  <c r="AV838" i="200"/>
  <c r="AQ838" i="200"/>
  <c r="AP838" i="200"/>
  <c r="AN838" i="200"/>
  <c r="AI838" i="200"/>
  <c r="AH838" i="200"/>
  <c r="AF838" i="200"/>
  <c r="AA838" i="200"/>
  <c r="Z838" i="200"/>
  <c r="X838" i="200"/>
  <c r="S838" i="200"/>
  <c r="R838" i="200"/>
  <c r="P838" i="200"/>
  <c r="K838" i="200"/>
  <c r="J838" i="200"/>
  <c r="H838" i="200"/>
  <c r="BO837" i="200"/>
  <c r="BN837" i="200"/>
  <c r="BL837" i="200"/>
  <c r="BG837" i="200"/>
  <c r="BF837" i="200"/>
  <c r="BD837" i="200"/>
  <c r="AY837" i="200"/>
  <c r="AX837" i="200"/>
  <c r="AV837" i="200"/>
  <c r="AQ837" i="200"/>
  <c r="AP837" i="200"/>
  <c r="AN837" i="200"/>
  <c r="AI837" i="200"/>
  <c r="AH837" i="200"/>
  <c r="AF837" i="200"/>
  <c r="AA837" i="200"/>
  <c r="Z837" i="200"/>
  <c r="X837" i="200"/>
  <c r="S837" i="200"/>
  <c r="R837" i="200"/>
  <c r="P837" i="200"/>
  <c r="K837" i="200"/>
  <c r="J837" i="200"/>
  <c r="H837" i="200"/>
  <c r="BO835" i="200"/>
  <c r="BN835" i="200"/>
  <c r="BL835" i="200"/>
  <c r="BG835" i="200"/>
  <c r="BF835" i="200"/>
  <c r="BD835" i="200"/>
  <c r="AY835" i="200"/>
  <c r="AX835" i="200"/>
  <c r="AV835" i="200"/>
  <c r="AQ835" i="200"/>
  <c r="AP835" i="200"/>
  <c r="AN835" i="200"/>
  <c r="AI835" i="200"/>
  <c r="AH835" i="200"/>
  <c r="AF835" i="200"/>
  <c r="AA835" i="200"/>
  <c r="Z835" i="200"/>
  <c r="X835" i="200"/>
  <c r="S835" i="200"/>
  <c r="R835" i="200"/>
  <c r="P835" i="200"/>
  <c r="K835" i="200"/>
  <c r="J835" i="200"/>
  <c r="H835" i="200"/>
  <c r="BO834" i="200"/>
  <c r="BN834" i="200"/>
  <c r="BL834" i="200"/>
  <c r="BG834" i="200"/>
  <c r="BF834" i="200"/>
  <c r="BD834" i="200"/>
  <c r="AY834" i="200"/>
  <c r="AX834" i="200"/>
  <c r="AV834" i="200"/>
  <c r="AQ834" i="200"/>
  <c r="AP834" i="200"/>
  <c r="AN834" i="200"/>
  <c r="AI834" i="200"/>
  <c r="AH834" i="200"/>
  <c r="AF834" i="200"/>
  <c r="AA834" i="200"/>
  <c r="Z834" i="200"/>
  <c r="X834" i="200"/>
  <c r="S834" i="200"/>
  <c r="R834" i="200"/>
  <c r="P834" i="200"/>
  <c r="K834" i="200"/>
  <c r="J834" i="200"/>
  <c r="H834" i="200"/>
  <c r="BN833" i="200"/>
  <c r="BK833" i="200"/>
  <c r="BL833" i="200"/>
  <c r="BF833" i="200"/>
  <c r="BC833" i="200"/>
  <c r="BG833" i="200"/>
  <c r="AX833" i="200"/>
  <c r="AU833" i="200"/>
  <c r="AV833" i="200"/>
  <c r="AP833" i="200"/>
  <c r="AM833" i="200"/>
  <c r="AQ833" i="200"/>
  <c r="AH833" i="200"/>
  <c r="AE833" i="200"/>
  <c r="AF833" i="200"/>
  <c r="Z833" i="200"/>
  <c r="W833" i="200"/>
  <c r="AA833" i="200"/>
  <c r="R833" i="200"/>
  <c r="O833" i="200"/>
  <c r="P833" i="200"/>
  <c r="J833" i="200"/>
  <c r="G833" i="200"/>
  <c r="K833" i="200"/>
  <c r="BO832" i="200"/>
  <c r="BN832" i="200"/>
  <c r="BL832" i="200"/>
  <c r="BG832" i="200"/>
  <c r="BF832" i="200"/>
  <c r="BD832" i="200"/>
  <c r="AY832" i="200"/>
  <c r="AX832" i="200"/>
  <c r="AV832" i="200"/>
  <c r="AQ832" i="200"/>
  <c r="AP832" i="200"/>
  <c r="AN832" i="200"/>
  <c r="AI832" i="200"/>
  <c r="AH832" i="200"/>
  <c r="AF832" i="200"/>
  <c r="AA832" i="200"/>
  <c r="Z832" i="200"/>
  <c r="X832" i="200"/>
  <c r="S832" i="200"/>
  <c r="R832" i="200"/>
  <c r="P832" i="200"/>
  <c r="K832" i="200"/>
  <c r="J832" i="200"/>
  <c r="H832" i="200"/>
  <c r="BO831" i="200"/>
  <c r="BN831" i="200"/>
  <c r="BL831" i="200"/>
  <c r="BG831" i="200"/>
  <c r="BF831" i="200"/>
  <c r="BD831" i="200"/>
  <c r="AY831" i="200"/>
  <c r="AX831" i="200"/>
  <c r="AV831" i="200"/>
  <c r="AQ831" i="200"/>
  <c r="AP831" i="200"/>
  <c r="AN831" i="200"/>
  <c r="AI831" i="200"/>
  <c r="AH831" i="200"/>
  <c r="AF831" i="200"/>
  <c r="AA831" i="200"/>
  <c r="Z831" i="200"/>
  <c r="X831" i="200"/>
  <c r="S831" i="200"/>
  <c r="R831" i="200"/>
  <c r="P831" i="200"/>
  <c r="K831" i="200"/>
  <c r="J831" i="200"/>
  <c r="H831" i="200"/>
  <c r="BO830" i="200"/>
  <c r="BN830" i="200"/>
  <c r="BL830" i="200"/>
  <c r="BG830" i="200"/>
  <c r="BF830" i="200"/>
  <c r="BD830" i="200"/>
  <c r="AY830" i="200"/>
  <c r="AX830" i="200"/>
  <c r="AV830" i="200"/>
  <c r="AQ830" i="200"/>
  <c r="AP830" i="200"/>
  <c r="AN830" i="200"/>
  <c r="AI830" i="200"/>
  <c r="AH830" i="200"/>
  <c r="AF830" i="200"/>
  <c r="AA830" i="200"/>
  <c r="Z830" i="200"/>
  <c r="X830" i="200"/>
  <c r="S830" i="200"/>
  <c r="R830" i="200"/>
  <c r="P830" i="200"/>
  <c r="K830" i="200"/>
  <c r="J830" i="200"/>
  <c r="H830" i="200"/>
  <c r="BO829" i="200"/>
  <c r="BN829" i="200"/>
  <c r="BL829" i="200"/>
  <c r="BG829" i="200"/>
  <c r="BF829" i="200"/>
  <c r="BD829" i="200"/>
  <c r="AY829" i="200"/>
  <c r="AX829" i="200"/>
  <c r="AV829" i="200"/>
  <c r="AQ829" i="200"/>
  <c r="AP829" i="200"/>
  <c r="AN829" i="200"/>
  <c r="AI829" i="200"/>
  <c r="AH829" i="200"/>
  <c r="AF829" i="200"/>
  <c r="AA829" i="200"/>
  <c r="Z829" i="200"/>
  <c r="X829" i="200"/>
  <c r="S829" i="200"/>
  <c r="R829" i="200"/>
  <c r="P829" i="200"/>
  <c r="K829" i="200"/>
  <c r="J829" i="200"/>
  <c r="H829" i="200"/>
  <c r="BO828" i="200"/>
  <c r="BN828" i="200"/>
  <c r="BL828" i="200"/>
  <c r="BG828" i="200"/>
  <c r="BF828" i="200"/>
  <c r="BD828" i="200"/>
  <c r="AY828" i="200"/>
  <c r="AX828" i="200"/>
  <c r="AV828" i="200"/>
  <c r="AQ828" i="200"/>
  <c r="AP828" i="200"/>
  <c r="AN828" i="200"/>
  <c r="AI828" i="200"/>
  <c r="AH828" i="200"/>
  <c r="AF828" i="200"/>
  <c r="AA828" i="200"/>
  <c r="Z828" i="200"/>
  <c r="X828" i="200"/>
  <c r="S828" i="200"/>
  <c r="R828" i="200"/>
  <c r="P828" i="200"/>
  <c r="K828" i="200"/>
  <c r="J828" i="200"/>
  <c r="H828" i="200"/>
  <c r="BO827" i="200"/>
  <c r="BN827" i="200"/>
  <c r="BL827" i="200"/>
  <c r="BG827" i="200"/>
  <c r="BF827" i="200"/>
  <c r="BD827" i="200"/>
  <c r="AY827" i="200"/>
  <c r="AX827" i="200"/>
  <c r="AV827" i="200"/>
  <c r="AQ827" i="200"/>
  <c r="AP827" i="200"/>
  <c r="AN827" i="200"/>
  <c r="AI827" i="200"/>
  <c r="AH827" i="200"/>
  <c r="AF827" i="200"/>
  <c r="AA827" i="200"/>
  <c r="Z827" i="200"/>
  <c r="X827" i="200"/>
  <c r="S827" i="200"/>
  <c r="R827" i="200"/>
  <c r="P827" i="200"/>
  <c r="K827" i="200"/>
  <c r="J827" i="200"/>
  <c r="H827" i="200"/>
  <c r="BO826" i="200"/>
  <c r="BN826" i="200"/>
  <c r="BL826" i="200"/>
  <c r="BG826" i="200"/>
  <c r="BF826" i="200"/>
  <c r="BD826" i="200"/>
  <c r="AY826" i="200"/>
  <c r="AX826" i="200"/>
  <c r="AV826" i="200"/>
  <c r="AQ826" i="200"/>
  <c r="AP826" i="200"/>
  <c r="AN826" i="200"/>
  <c r="AI826" i="200"/>
  <c r="AH826" i="200"/>
  <c r="AF826" i="200"/>
  <c r="AA826" i="200"/>
  <c r="Z826" i="200"/>
  <c r="X826" i="200"/>
  <c r="S826" i="200"/>
  <c r="R826" i="200"/>
  <c r="P826" i="200"/>
  <c r="K826" i="200"/>
  <c r="J826" i="200"/>
  <c r="H826" i="200"/>
  <c r="BO825" i="200"/>
  <c r="BN825" i="200"/>
  <c r="BL825" i="200"/>
  <c r="BG825" i="200"/>
  <c r="BF825" i="200"/>
  <c r="BD825" i="200"/>
  <c r="AY825" i="200"/>
  <c r="AX825" i="200"/>
  <c r="AV825" i="200"/>
  <c r="AQ825" i="200"/>
  <c r="AP825" i="200"/>
  <c r="AN825" i="200"/>
  <c r="AI825" i="200"/>
  <c r="AH825" i="200"/>
  <c r="AF825" i="200"/>
  <c r="AA825" i="200"/>
  <c r="Z825" i="200"/>
  <c r="X825" i="200"/>
  <c r="S825" i="200"/>
  <c r="R825" i="200"/>
  <c r="P825" i="200"/>
  <c r="K825" i="200"/>
  <c r="J825" i="200"/>
  <c r="H825" i="200"/>
  <c r="BO824" i="200"/>
  <c r="BN824" i="200"/>
  <c r="BL824" i="200"/>
  <c r="BG824" i="200"/>
  <c r="BF824" i="200"/>
  <c r="BD824" i="200"/>
  <c r="AY824" i="200"/>
  <c r="AX824" i="200"/>
  <c r="AV824" i="200"/>
  <c r="AQ824" i="200"/>
  <c r="AP824" i="200"/>
  <c r="AN824" i="200"/>
  <c r="AI824" i="200"/>
  <c r="AH824" i="200"/>
  <c r="AF824" i="200"/>
  <c r="AA824" i="200"/>
  <c r="Z824" i="200"/>
  <c r="X824" i="200"/>
  <c r="S824" i="200"/>
  <c r="R824" i="200"/>
  <c r="P824" i="200"/>
  <c r="K824" i="200"/>
  <c r="J824" i="200"/>
  <c r="H824" i="200"/>
  <c r="BO823" i="200"/>
  <c r="BN823" i="200"/>
  <c r="BL823" i="200"/>
  <c r="BG823" i="200"/>
  <c r="BF823" i="200"/>
  <c r="BD823" i="200"/>
  <c r="AY823" i="200"/>
  <c r="AX823" i="200"/>
  <c r="AV823" i="200"/>
  <c r="AQ823" i="200"/>
  <c r="AP823" i="200"/>
  <c r="AN823" i="200"/>
  <c r="AI823" i="200"/>
  <c r="AH823" i="200"/>
  <c r="AF823" i="200"/>
  <c r="AA823" i="200"/>
  <c r="Z823" i="200"/>
  <c r="X823" i="200"/>
  <c r="S823" i="200"/>
  <c r="R823" i="200"/>
  <c r="P823" i="200"/>
  <c r="K823" i="200"/>
  <c r="J823" i="200"/>
  <c r="H823" i="200"/>
  <c r="BO822" i="200"/>
  <c r="BN822" i="200"/>
  <c r="BL822" i="200"/>
  <c r="BG822" i="200"/>
  <c r="BF822" i="200"/>
  <c r="BD822" i="200"/>
  <c r="AY822" i="200"/>
  <c r="AX822" i="200"/>
  <c r="AV822" i="200"/>
  <c r="AQ822" i="200"/>
  <c r="AP822" i="200"/>
  <c r="AN822" i="200"/>
  <c r="AI822" i="200"/>
  <c r="AH822" i="200"/>
  <c r="AF822" i="200"/>
  <c r="AA822" i="200"/>
  <c r="Z822" i="200"/>
  <c r="X822" i="200"/>
  <c r="S822" i="200"/>
  <c r="R822" i="200"/>
  <c r="P822" i="200"/>
  <c r="K822" i="200"/>
  <c r="J822" i="200"/>
  <c r="H822" i="200"/>
  <c r="BO821" i="200"/>
  <c r="BN821" i="200"/>
  <c r="BL821" i="200"/>
  <c r="BG821" i="200"/>
  <c r="BF821" i="200"/>
  <c r="BD821" i="200"/>
  <c r="AY821" i="200"/>
  <c r="AX821" i="200"/>
  <c r="AV821" i="200"/>
  <c r="AQ821" i="200"/>
  <c r="AP821" i="200"/>
  <c r="AN821" i="200"/>
  <c r="AI821" i="200"/>
  <c r="AH821" i="200"/>
  <c r="AF821" i="200"/>
  <c r="AA821" i="200"/>
  <c r="Z821" i="200"/>
  <c r="X821" i="200"/>
  <c r="S821" i="200"/>
  <c r="R821" i="200"/>
  <c r="P821" i="200"/>
  <c r="K821" i="200"/>
  <c r="J821" i="200"/>
  <c r="H821" i="200"/>
  <c r="BO820" i="200"/>
  <c r="BN820" i="200"/>
  <c r="BL820" i="200"/>
  <c r="BG820" i="200"/>
  <c r="BF820" i="200"/>
  <c r="BD820" i="200"/>
  <c r="AY820" i="200"/>
  <c r="AX820" i="200"/>
  <c r="AV820" i="200"/>
  <c r="AQ820" i="200"/>
  <c r="AP820" i="200"/>
  <c r="AN820" i="200"/>
  <c r="AI820" i="200"/>
  <c r="AH820" i="200"/>
  <c r="AF820" i="200"/>
  <c r="AA820" i="200"/>
  <c r="Z820" i="200"/>
  <c r="X820" i="200"/>
  <c r="S820" i="200"/>
  <c r="R820" i="200"/>
  <c r="P820" i="200"/>
  <c r="K820" i="200"/>
  <c r="J820" i="200"/>
  <c r="H820" i="200"/>
  <c r="BO819" i="200"/>
  <c r="BN819" i="200"/>
  <c r="BL819" i="200"/>
  <c r="BG819" i="200"/>
  <c r="BF819" i="200"/>
  <c r="BD819" i="200"/>
  <c r="AY819" i="200"/>
  <c r="AX819" i="200"/>
  <c r="AV819" i="200"/>
  <c r="AQ819" i="200"/>
  <c r="AP819" i="200"/>
  <c r="AN819" i="200"/>
  <c r="AI819" i="200"/>
  <c r="AH819" i="200"/>
  <c r="AF819" i="200"/>
  <c r="AA819" i="200"/>
  <c r="Z819" i="200"/>
  <c r="X819" i="200"/>
  <c r="S819" i="200"/>
  <c r="R819" i="200"/>
  <c r="P819" i="200"/>
  <c r="K819" i="200"/>
  <c r="J819" i="200"/>
  <c r="H819" i="200"/>
  <c r="BO817" i="200"/>
  <c r="BN817" i="200"/>
  <c r="BL817" i="200"/>
  <c r="BG817" i="200"/>
  <c r="BF817" i="200"/>
  <c r="BD817" i="200"/>
  <c r="AY817" i="200"/>
  <c r="AX817" i="200"/>
  <c r="AV817" i="200"/>
  <c r="AQ817" i="200"/>
  <c r="AP817" i="200"/>
  <c r="AN817" i="200"/>
  <c r="AI817" i="200"/>
  <c r="AH817" i="200"/>
  <c r="AF817" i="200"/>
  <c r="AA817" i="200"/>
  <c r="Z817" i="200"/>
  <c r="X817" i="200"/>
  <c r="S817" i="200"/>
  <c r="R817" i="200"/>
  <c r="P817" i="200"/>
  <c r="K817" i="200"/>
  <c r="J817" i="200"/>
  <c r="H817" i="200"/>
  <c r="BO816" i="200"/>
  <c r="BN816" i="200"/>
  <c r="BL816" i="200"/>
  <c r="BG816" i="200"/>
  <c r="BF816" i="200"/>
  <c r="BD816" i="200"/>
  <c r="AY816" i="200"/>
  <c r="AX816" i="200"/>
  <c r="AV816" i="200"/>
  <c r="AQ816" i="200"/>
  <c r="AP816" i="200"/>
  <c r="AN816" i="200"/>
  <c r="AI816" i="200"/>
  <c r="AH816" i="200"/>
  <c r="AF816" i="200"/>
  <c r="AA816" i="200"/>
  <c r="Z816" i="200"/>
  <c r="X816" i="200"/>
  <c r="S816" i="200"/>
  <c r="R816" i="200"/>
  <c r="P816" i="200"/>
  <c r="K816" i="200"/>
  <c r="J816" i="200"/>
  <c r="H816" i="200"/>
  <c r="BN815" i="200"/>
  <c r="BK815" i="200"/>
  <c r="BL815" i="200"/>
  <c r="BF815" i="200"/>
  <c r="BC815" i="200"/>
  <c r="BG815" i="200"/>
  <c r="AX815" i="200"/>
  <c r="AU815" i="200"/>
  <c r="AV815" i="200"/>
  <c r="AP815" i="200"/>
  <c r="AM815" i="200"/>
  <c r="AQ815" i="200"/>
  <c r="AH815" i="200"/>
  <c r="AE815" i="200"/>
  <c r="AF815" i="200"/>
  <c r="Z815" i="200"/>
  <c r="W815" i="200"/>
  <c r="AA815" i="200"/>
  <c r="R815" i="200"/>
  <c r="O815" i="200"/>
  <c r="P815" i="200"/>
  <c r="J815" i="200"/>
  <c r="G815" i="200"/>
  <c r="K815" i="200"/>
  <c r="BO814" i="200"/>
  <c r="BN814" i="200"/>
  <c r="BL814" i="200"/>
  <c r="BG814" i="200"/>
  <c r="BF814" i="200"/>
  <c r="BD814" i="200"/>
  <c r="AY814" i="200"/>
  <c r="AX814" i="200"/>
  <c r="AV814" i="200"/>
  <c r="AQ814" i="200"/>
  <c r="AP814" i="200"/>
  <c r="AN814" i="200"/>
  <c r="AI814" i="200"/>
  <c r="AH814" i="200"/>
  <c r="AF814" i="200"/>
  <c r="AA814" i="200"/>
  <c r="Z814" i="200"/>
  <c r="X814" i="200"/>
  <c r="S814" i="200"/>
  <c r="R814" i="200"/>
  <c r="P814" i="200"/>
  <c r="K814" i="200"/>
  <c r="J814" i="200"/>
  <c r="H814" i="200"/>
  <c r="BO813" i="200"/>
  <c r="BN813" i="200"/>
  <c r="BL813" i="200"/>
  <c r="BG813" i="200"/>
  <c r="BF813" i="200"/>
  <c r="BD813" i="200"/>
  <c r="AY813" i="200"/>
  <c r="AX813" i="200"/>
  <c r="AV813" i="200"/>
  <c r="AQ813" i="200"/>
  <c r="AP813" i="200"/>
  <c r="AN813" i="200"/>
  <c r="AI813" i="200"/>
  <c r="AH813" i="200"/>
  <c r="AF813" i="200"/>
  <c r="AA813" i="200"/>
  <c r="Z813" i="200"/>
  <c r="X813" i="200"/>
  <c r="S813" i="200"/>
  <c r="R813" i="200"/>
  <c r="P813" i="200"/>
  <c r="K813" i="200"/>
  <c r="J813" i="200"/>
  <c r="H813" i="200"/>
  <c r="BO812" i="200"/>
  <c r="BN812" i="200"/>
  <c r="BL812" i="200"/>
  <c r="BG812" i="200"/>
  <c r="BF812" i="200"/>
  <c r="BD812" i="200"/>
  <c r="AY812" i="200"/>
  <c r="AX812" i="200"/>
  <c r="AV812" i="200"/>
  <c r="AQ812" i="200"/>
  <c r="AP812" i="200"/>
  <c r="AN812" i="200"/>
  <c r="AI812" i="200"/>
  <c r="AH812" i="200"/>
  <c r="AF812" i="200"/>
  <c r="AA812" i="200"/>
  <c r="Z812" i="200"/>
  <c r="X812" i="200"/>
  <c r="S812" i="200"/>
  <c r="R812" i="200"/>
  <c r="P812" i="200"/>
  <c r="K812" i="200"/>
  <c r="J812" i="200"/>
  <c r="H812" i="200"/>
  <c r="BO811" i="200"/>
  <c r="BN811" i="200"/>
  <c r="BL811" i="200"/>
  <c r="BG811" i="200"/>
  <c r="BF811" i="200"/>
  <c r="BD811" i="200"/>
  <c r="AY811" i="200"/>
  <c r="AX811" i="200"/>
  <c r="AV811" i="200"/>
  <c r="AQ811" i="200"/>
  <c r="AP811" i="200"/>
  <c r="AN811" i="200"/>
  <c r="AI811" i="200"/>
  <c r="AH811" i="200"/>
  <c r="AF811" i="200"/>
  <c r="AA811" i="200"/>
  <c r="Z811" i="200"/>
  <c r="X811" i="200"/>
  <c r="S811" i="200"/>
  <c r="R811" i="200"/>
  <c r="P811" i="200"/>
  <c r="K811" i="200"/>
  <c r="J811" i="200"/>
  <c r="H811" i="200"/>
  <c r="BO810" i="200"/>
  <c r="BN810" i="200"/>
  <c r="BL810" i="200"/>
  <c r="BG810" i="200"/>
  <c r="BF810" i="200"/>
  <c r="BD810" i="200"/>
  <c r="AY810" i="200"/>
  <c r="AX810" i="200"/>
  <c r="AV810" i="200"/>
  <c r="AQ810" i="200"/>
  <c r="AP810" i="200"/>
  <c r="AN810" i="200"/>
  <c r="AI810" i="200"/>
  <c r="AH810" i="200"/>
  <c r="AF810" i="200"/>
  <c r="AA810" i="200"/>
  <c r="Z810" i="200"/>
  <c r="X810" i="200"/>
  <c r="S810" i="200"/>
  <c r="R810" i="200"/>
  <c r="P810" i="200"/>
  <c r="K810" i="200"/>
  <c r="J810" i="200"/>
  <c r="H810" i="200"/>
  <c r="BO809" i="200"/>
  <c r="BN809" i="200"/>
  <c r="BL809" i="200"/>
  <c r="BG809" i="200"/>
  <c r="BF809" i="200"/>
  <c r="BD809" i="200"/>
  <c r="AY809" i="200"/>
  <c r="AX809" i="200"/>
  <c r="AV809" i="200"/>
  <c r="AQ809" i="200"/>
  <c r="AP809" i="200"/>
  <c r="AN809" i="200"/>
  <c r="AI809" i="200"/>
  <c r="AH809" i="200"/>
  <c r="AF809" i="200"/>
  <c r="AA809" i="200"/>
  <c r="Z809" i="200"/>
  <c r="X809" i="200"/>
  <c r="S809" i="200"/>
  <c r="R809" i="200"/>
  <c r="P809" i="200"/>
  <c r="K809" i="200"/>
  <c r="J809" i="200"/>
  <c r="H809" i="200"/>
  <c r="BO808" i="200"/>
  <c r="BN808" i="200"/>
  <c r="BL808" i="200"/>
  <c r="BG808" i="200"/>
  <c r="BF808" i="200"/>
  <c r="BD808" i="200"/>
  <c r="AY808" i="200"/>
  <c r="AX808" i="200"/>
  <c r="AV808" i="200"/>
  <c r="AQ808" i="200"/>
  <c r="AP808" i="200"/>
  <c r="AN808" i="200"/>
  <c r="AI808" i="200"/>
  <c r="AH808" i="200"/>
  <c r="AF808" i="200"/>
  <c r="AA808" i="200"/>
  <c r="Z808" i="200"/>
  <c r="X808" i="200"/>
  <c r="S808" i="200"/>
  <c r="R808" i="200"/>
  <c r="P808" i="200"/>
  <c r="K808" i="200"/>
  <c r="J808" i="200"/>
  <c r="H808" i="200"/>
  <c r="BO807" i="200"/>
  <c r="BN807" i="200"/>
  <c r="BL807" i="200"/>
  <c r="BG807" i="200"/>
  <c r="BF807" i="200"/>
  <c r="BD807" i="200"/>
  <c r="AY807" i="200"/>
  <c r="AX807" i="200"/>
  <c r="AV807" i="200"/>
  <c r="AQ807" i="200"/>
  <c r="AP807" i="200"/>
  <c r="AN807" i="200"/>
  <c r="AI807" i="200"/>
  <c r="AH807" i="200"/>
  <c r="AF807" i="200"/>
  <c r="AA807" i="200"/>
  <c r="Z807" i="200"/>
  <c r="X807" i="200"/>
  <c r="S807" i="200"/>
  <c r="R807" i="200"/>
  <c r="P807" i="200"/>
  <c r="K807" i="200"/>
  <c r="J807" i="200"/>
  <c r="H807" i="200"/>
  <c r="BO806" i="200"/>
  <c r="BN806" i="200"/>
  <c r="BL806" i="200"/>
  <c r="BG806" i="200"/>
  <c r="BF806" i="200"/>
  <c r="BD806" i="200"/>
  <c r="AY806" i="200"/>
  <c r="AX806" i="200"/>
  <c r="AV806" i="200"/>
  <c r="AQ806" i="200"/>
  <c r="AP806" i="200"/>
  <c r="AN806" i="200"/>
  <c r="AI806" i="200"/>
  <c r="AH806" i="200"/>
  <c r="AF806" i="200"/>
  <c r="AA806" i="200"/>
  <c r="Z806" i="200"/>
  <c r="X806" i="200"/>
  <c r="S806" i="200"/>
  <c r="R806" i="200"/>
  <c r="P806" i="200"/>
  <c r="K806" i="200"/>
  <c r="J806" i="200"/>
  <c r="H806" i="200"/>
  <c r="BO805" i="200"/>
  <c r="BN805" i="200"/>
  <c r="BL805" i="200"/>
  <c r="BG805" i="200"/>
  <c r="BF805" i="200"/>
  <c r="BD805" i="200"/>
  <c r="AY805" i="200"/>
  <c r="AX805" i="200"/>
  <c r="AV805" i="200"/>
  <c r="AQ805" i="200"/>
  <c r="AP805" i="200"/>
  <c r="AN805" i="200"/>
  <c r="AI805" i="200"/>
  <c r="AH805" i="200"/>
  <c r="AF805" i="200"/>
  <c r="AA805" i="200"/>
  <c r="Z805" i="200"/>
  <c r="X805" i="200"/>
  <c r="S805" i="200"/>
  <c r="R805" i="200"/>
  <c r="P805" i="200"/>
  <c r="K805" i="200"/>
  <c r="J805" i="200"/>
  <c r="H805" i="200"/>
  <c r="BO804" i="200"/>
  <c r="BN804" i="200"/>
  <c r="BL804" i="200"/>
  <c r="BG804" i="200"/>
  <c r="BF804" i="200"/>
  <c r="BD804" i="200"/>
  <c r="AY804" i="200"/>
  <c r="AX804" i="200"/>
  <c r="AV804" i="200"/>
  <c r="AQ804" i="200"/>
  <c r="AP804" i="200"/>
  <c r="AN804" i="200"/>
  <c r="AI804" i="200"/>
  <c r="AH804" i="200"/>
  <c r="AF804" i="200"/>
  <c r="AA804" i="200"/>
  <c r="Z804" i="200"/>
  <c r="X804" i="200"/>
  <c r="S804" i="200"/>
  <c r="R804" i="200"/>
  <c r="P804" i="200"/>
  <c r="K804" i="200"/>
  <c r="J804" i="200"/>
  <c r="H804" i="200"/>
  <c r="BO803" i="200"/>
  <c r="BN803" i="200"/>
  <c r="BL803" i="200"/>
  <c r="BG803" i="200"/>
  <c r="BF803" i="200"/>
  <c r="BD803" i="200"/>
  <c r="AY803" i="200"/>
  <c r="AX803" i="200"/>
  <c r="AV803" i="200"/>
  <c r="AQ803" i="200"/>
  <c r="AP803" i="200"/>
  <c r="AN803" i="200"/>
  <c r="AI803" i="200"/>
  <c r="AH803" i="200"/>
  <c r="AF803" i="200"/>
  <c r="AA803" i="200"/>
  <c r="Z803" i="200"/>
  <c r="X803" i="200"/>
  <c r="S803" i="200"/>
  <c r="R803" i="200"/>
  <c r="P803" i="200"/>
  <c r="K803" i="200"/>
  <c r="J803" i="200"/>
  <c r="H803" i="200"/>
  <c r="BO802" i="200"/>
  <c r="BN802" i="200"/>
  <c r="BL802" i="200"/>
  <c r="BG802" i="200"/>
  <c r="BF802" i="200"/>
  <c r="BD802" i="200"/>
  <c r="AY802" i="200"/>
  <c r="AX802" i="200"/>
  <c r="AV802" i="200"/>
  <c r="AQ802" i="200"/>
  <c r="AP802" i="200"/>
  <c r="AN802" i="200"/>
  <c r="AI802" i="200"/>
  <c r="AH802" i="200"/>
  <c r="AF802" i="200"/>
  <c r="AA802" i="200"/>
  <c r="Z802" i="200"/>
  <c r="X802" i="200"/>
  <c r="S802" i="200"/>
  <c r="R802" i="200"/>
  <c r="P802" i="200"/>
  <c r="K802" i="200"/>
  <c r="J802" i="200"/>
  <c r="H802" i="200"/>
  <c r="BO801" i="200"/>
  <c r="BN801" i="200"/>
  <c r="BL801" i="200"/>
  <c r="BG801" i="200"/>
  <c r="BF801" i="200"/>
  <c r="BD801" i="200"/>
  <c r="AY801" i="200"/>
  <c r="AX801" i="200"/>
  <c r="AV801" i="200"/>
  <c r="AQ801" i="200"/>
  <c r="AP801" i="200"/>
  <c r="AN801" i="200"/>
  <c r="AI801" i="200"/>
  <c r="AH801" i="200"/>
  <c r="AF801" i="200"/>
  <c r="AA801" i="200"/>
  <c r="Z801" i="200"/>
  <c r="X801" i="200"/>
  <c r="S801" i="200"/>
  <c r="R801" i="200"/>
  <c r="P801" i="200"/>
  <c r="K801" i="200"/>
  <c r="J801" i="200"/>
  <c r="H801" i="200"/>
  <c r="BO799" i="200"/>
  <c r="BN799" i="200"/>
  <c r="BL799" i="200"/>
  <c r="BG799" i="200"/>
  <c r="BF799" i="200"/>
  <c r="BD799" i="200"/>
  <c r="AY799" i="200"/>
  <c r="AX799" i="200"/>
  <c r="AV799" i="200"/>
  <c r="AQ799" i="200"/>
  <c r="AP799" i="200"/>
  <c r="AN799" i="200"/>
  <c r="AI799" i="200"/>
  <c r="AH799" i="200"/>
  <c r="AF799" i="200"/>
  <c r="AA799" i="200"/>
  <c r="Z799" i="200"/>
  <c r="X799" i="200"/>
  <c r="S799" i="200"/>
  <c r="R799" i="200"/>
  <c r="P799" i="200"/>
  <c r="K799" i="200"/>
  <c r="J799" i="200"/>
  <c r="H799" i="200"/>
  <c r="BO798" i="200"/>
  <c r="BN798" i="200"/>
  <c r="BL798" i="200"/>
  <c r="BG798" i="200"/>
  <c r="BF798" i="200"/>
  <c r="BD798" i="200"/>
  <c r="AY798" i="200"/>
  <c r="AX798" i="200"/>
  <c r="AV798" i="200"/>
  <c r="AQ798" i="200"/>
  <c r="AP798" i="200"/>
  <c r="AN798" i="200"/>
  <c r="AI798" i="200"/>
  <c r="AH798" i="200"/>
  <c r="AF798" i="200"/>
  <c r="AA798" i="200"/>
  <c r="Z798" i="200"/>
  <c r="X798" i="200"/>
  <c r="S798" i="200"/>
  <c r="R798" i="200"/>
  <c r="P798" i="200"/>
  <c r="K798" i="200"/>
  <c r="J798" i="200"/>
  <c r="H798" i="200"/>
  <c r="BN797" i="200"/>
  <c r="BK797" i="200"/>
  <c r="BL797" i="200"/>
  <c r="BF797" i="200"/>
  <c r="BC797" i="200"/>
  <c r="BG797" i="200"/>
  <c r="AX797" i="200"/>
  <c r="AU797" i="200"/>
  <c r="AV797" i="200"/>
  <c r="AP797" i="200"/>
  <c r="AM797" i="200"/>
  <c r="AQ797" i="200"/>
  <c r="AH797" i="200"/>
  <c r="AE797" i="200"/>
  <c r="AF797" i="200"/>
  <c r="Z797" i="200"/>
  <c r="W797" i="200"/>
  <c r="AA797" i="200"/>
  <c r="R797" i="200"/>
  <c r="O797" i="200"/>
  <c r="P797" i="200"/>
  <c r="J797" i="200"/>
  <c r="G797" i="200"/>
  <c r="K797" i="200"/>
  <c r="BO796" i="200"/>
  <c r="BN796" i="200"/>
  <c r="BL796" i="200"/>
  <c r="BG796" i="200"/>
  <c r="BF796" i="200"/>
  <c r="BD796" i="200"/>
  <c r="AY796" i="200"/>
  <c r="AX796" i="200"/>
  <c r="AV796" i="200"/>
  <c r="AQ796" i="200"/>
  <c r="AP796" i="200"/>
  <c r="AN796" i="200"/>
  <c r="AI796" i="200"/>
  <c r="AH796" i="200"/>
  <c r="AF796" i="200"/>
  <c r="AA796" i="200"/>
  <c r="Z796" i="200"/>
  <c r="X796" i="200"/>
  <c r="S796" i="200"/>
  <c r="R796" i="200"/>
  <c r="P796" i="200"/>
  <c r="K796" i="200"/>
  <c r="J796" i="200"/>
  <c r="H796" i="200"/>
  <c r="BO795" i="200"/>
  <c r="BN795" i="200"/>
  <c r="BL795" i="200"/>
  <c r="BG795" i="200"/>
  <c r="BF795" i="200"/>
  <c r="BD795" i="200"/>
  <c r="AY795" i="200"/>
  <c r="AX795" i="200"/>
  <c r="AV795" i="200"/>
  <c r="AQ795" i="200"/>
  <c r="AP795" i="200"/>
  <c r="AN795" i="200"/>
  <c r="AI795" i="200"/>
  <c r="AH795" i="200"/>
  <c r="AF795" i="200"/>
  <c r="AA795" i="200"/>
  <c r="Z795" i="200"/>
  <c r="X795" i="200"/>
  <c r="S795" i="200"/>
  <c r="R795" i="200"/>
  <c r="P795" i="200"/>
  <c r="K795" i="200"/>
  <c r="J795" i="200"/>
  <c r="H795" i="200"/>
  <c r="BO794" i="200"/>
  <c r="BN794" i="200"/>
  <c r="BL794" i="200"/>
  <c r="BG794" i="200"/>
  <c r="BF794" i="200"/>
  <c r="BD794" i="200"/>
  <c r="AY794" i="200"/>
  <c r="AX794" i="200"/>
  <c r="AV794" i="200"/>
  <c r="AQ794" i="200"/>
  <c r="AP794" i="200"/>
  <c r="AN794" i="200"/>
  <c r="AI794" i="200"/>
  <c r="AH794" i="200"/>
  <c r="AF794" i="200"/>
  <c r="AA794" i="200"/>
  <c r="Z794" i="200"/>
  <c r="X794" i="200"/>
  <c r="S794" i="200"/>
  <c r="R794" i="200"/>
  <c r="P794" i="200"/>
  <c r="K794" i="200"/>
  <c r="J794" i="200"/>
  <c r="H794" i="200"/>
  <c r="BO793" i="200"/>
  <c r="BN793" i="200"/>
  <c r="BL793" i="200"/>
  <c r="BG793" i="200"/>
  <c r="BF793" i="200"/>
  <c r="BD793" i="200"/>
  <c r="AY793" i="200"/>
  <c r="AX793" i="200"/>
  <c r="AV793" i="200"/>
  <c r="AQ793" i="200"/>
  <c r="AP793" i="200"/>
  <c r="AN793" i="200"/>
  <c r="AI793" i="200"/>
  <c r="AH793" i="200"/>
  <c r="AF793" i="200"/>
  <c r="AA793" i="200"/>
  <c r="Z793" i="200"/>
  <c r="X793" i="200"/>
  <c r="S793" i="200"/>
  <c r="R793" i="200"/>
  <c r="P793" i="200"/>
  <c r="K793" i="200"/>
  <c r="J793" i="200"/>
  <c r="H793" i="200"/>
  <c r="BO792" i="200"/>
  <c r="BN792" i="200"/>
  <c r="BL792" i="200"/>
  <c r="BG792" i="200"/>
  <c r="BF792" i="200"/>
  <c r="BD792" i="200"/>
  <c r="AY792" i="200"/>
  <c r="AX792" i="200"/>
  <c r="AV792" i="200"/>
  <c r="AQ792" i="200"/>
  <c r="AP792" i="200"/>
  <c r="AN792" i="200"/>
  <c r="AI792" i="200"/>
  <c r="AH792" i="200"/>
  <c r="AF792" i="200"/>
  <c r="AA792" i="200"/>
  <c r="Z792" i="200"/>
  <c r="X792" i="200"/>
  <c r="S792" i="200"/>
  <c r="R792" i="200"/>
  <c r="P792" i="200"/>
  <c r="K792" i="200"/>
  <c r="J792" i="200"/>
  <c r="H792" i="200"/>
  <c r="BO791" i="200"/>
  <c r="BN791" i="200"/>
  <c r="BL791" i="200"/>
  <c r="BG791" i="200"/>
  <c r="BF791" i="200"/>
  <c r="BD791" i="200"/>
  <c r="AY791" i="200"/>
  <c r="AX791" i="200"/>
  <c r="AV791" i="200"/>
  <c r="AQ791" i="200"/>
  <c r="AP791" i="200"/>
  <c r="AN791" i="200"/>
  <c r="AI791" i="200"/>
  <c r="AH791" i="200"/>
  <c r="AF791" i="200"/>
  <c r="AA791" i="200"/>
  <c r="Z791" i="200"/>
  <c r="X791" i="200"/>
  <c r="S791" i="200"/>
  <c r="R791" i="200"/>
  <c r="P791" i="200"/>
  <c r="K791" i="200"/>
  <c r="J791" i="200"/>
  <c r="H791" i="200"/>
  <c r="BO790" i="200"/>
  <c r="BN790" i="200"/>
  <c r="BL790" i="200"/>
  <c r="BG790" i="200"/>
  <c r="BF790" i="200"/>
  <c r="BD790" i="200"/>
  <c r="AY790" i="200"/>
  <c r="AX790" i="200"/>
  <c r="AV790" i="200"/>
  <c r="AQ790" i="200"/>
  <c r="AP790" i="200"/>
  <c r="AN790" i="200"/>
  <c r="AI790" i="200"/>
  <c r="AH790" i="200"/>
  <c r="AF790" i="200"/>
  <c r="AA790" i="200"/>
  <c r="Z790" i="200"/>
  <c r="X790" i="200"/>
  <c r="S790" i="200"/>
  <c r="R790" i="200"/>
  <c r="P790" i="200"/>
  <c r="K790" i="200"/>
  <c r="J790" i="200"/>
  <c r="H790" i="200"/>
  <c r="BO789" i="200"/>
  <c r="BN789" i="200"/>
  <c r="BL789" i="200"/>
  <c r="BG789" i="200"/>
  <c r="BF789" i="200"/>
  <c r="BD789" i="200"/>
  <c r="AY789" i="200"/>
  <c r="AX789" i="200"/>
  <c r="AV789" i="200"/>
  <c r="AQ789" i="200"/>
  <c r="AP789" i="200"/>
  <c r="AN789" i="200"/>
  <c r="AI789" i="200"/>
  <c r="AH789" i="200"/>
  <c r="AF789" i="200"/>
  <c r="AA789" i="200"/>
  <c r="Z789" i="200"/>
  <c r="X789" i="200"/>
  <c r="S789" i="200"/>
  <c r="R789" i="200"/>
  <c r="P789" i="200"/>
  <c r="K789" i="200"/>
  <c r="J789" i="200"/>
  <c r="H789" i="200"/>
  <c r="BO788" i="200"/>
  <c r="BN788" i="200"/>
  <c r="BL788" i="200"/>
  <c r="BG788" i="200"/>
  <c r="BF788" i="200"/>
  <c r="BD788" i="200"/>
  <c r="AY788" i="200"/>
  <c r="AX788" i="200"/>
  <c r="AV788" i="200"/>
  <c r="AQ788" i="200"/>
  <c r="AP788" i="200"/>
  <c r="AN788" i="200"/>
  <c r="AI788" i="200"/>
  <c r="AH788" i="200"/>
  <c r="AF788" i="200"/>
  <c r="AA788" i="200"/>
  <c r="Z788" i="200"/>
  <c r="X788" i="200"/>
  <c r="S788" i="200"/>
  <c r="R788" i="200"/>
  <c r="P788" i="200"/>
  <c r="K788" i="200"/>
  <c r="J788" i="200"/>
  <c r="H788" i="200"/>
  <c r="BO787" i="200"/>
  <c r="BN787" i="200"/>
  <c r="BL787" i="200"/>
  <c r="BG787" i="200"/>
  <c r="BF787" i="200"/>
  <c r="BD787" i="200"/>
  <c r="AY787" i="200"/>
  <c r="AX787" i="200"/>
  <c r="AV787" i="200"/>
  <c r="AQ787" i="200"/>
  <c r="AP787" i="200"/>
  <c r="AN787" i="200"/>
  <c r="AI787" i="200"/>
  <c r="AH787" i="200"/>
  <c r="AF787" i="200"/>
  <c r="AA787" i="200"/>
  <c r="Z787" i="200"/>
  <c r="X787" i="200"/>
  <c r="S787" i="200"/>
  <c r="R787" i="200"/>
  <c r="P787" i="200"/>
  <c r="K787" i="200"/>
  <c r="J787" i="200"/>
  <c r="H787" i="200"/>
  <c r="BO786" i="200"/>
  <c r="BN786" i="200"/>
  <c r="BL786" i="200"/>
  <c r="BG786" i="200"/>
  <c r="BF786" i="200"/>
  <c r="BD786" i="200"/>
  <c r="AY786" i="200"/>
  <c r="AX786" i="200"/>
  <c r="AV786" i="200"/>
  <c r="AQ786" i="200"/>
  <c r="AP786" i="200"/>
  <c r="AN786" i="200"/>
  <c r="AI786" i="200"/>
  <c r="AH786" i="200"/>
  <c r="AF786" i="200"/>
  <c r="AA786" i="200"/>
  <c r="Z786" i="200"/>
  <c r="X786" i="200"/>
  <c r="S786" i="200"/>
  <c r="R786" i="200"/>
  <c r="P786" i="200"/>
  <c r="K786" i="200"/>
  <c r="J786" i="200"/>
  <c r="H786" i="200"/>
  <c r="BO785" i="200"/>
  <c r="BN785" i="200"/>
  <c r="BL785" i="200"/>
  <c r="BG785" i="200"/>
  <c r="BF785" i="200"/>
  <c r="BD785" i="200"/>
  <c r="AY785" i="200"/>
  <c r="AX785" i="200"/>
  <c r="AV785" i="200"/>
  <c r="AQ785" i="200"/>
  <c r="AP785" i="200"/>
  <c r="AN785" i="200"/>
  <c r="AI785" i="200"/>
  <c r="AH785" i="200"/>
  <c r="AF785" i="200"/>
  <c r="AA785" i="200"/>
  <c r="Z785" i="200"/>
  <c r="X785" i="200"/>
  <c r="S785" i="200"/>
  <c r="R785" i="200"/>
  <c r="P785" i="200"/>
  <c r="K785" i="200"/>
  <c r="J785" i="200"/>
  <c r="H785" i="200"/>
  <c r="BO784" i="200"/>
  <c r="BN784" i="200"/>
  <c r="BL784" i="200"/>
  <c r="BG784" i="200"/>
  <c r="BF784" i="200"/>
  <c r="BD784" i="200"/>
  <c r="AY784" i="200"/>
  <c r="AX784" i="200"/>
  <c r="AV784" i="200"/>
  <c r="AQ784" i="200"/>
  <c r="AP784" i="200"/>
  <c r="AN784" i="200"/>
  <c r="AI784" i="200"/>
  <c r="AH784" i="200"/>
  <c r="AF784" i="200"/>
  <c r="AA784" i="200"/>
  <c r="Z784" i="200"/>
  <c r="X784" i="200"/>
  <c r="S784" i="200"/>
  <c r="R784" i="200"/>
  <c r="P784" i="200"/>
  <c r="K784" i="200"/>
  <c r="J784" i="200"/>
  <c r="H784" i="200"/>
  <c r="BO783" i="200"/>
  <c r="BN783" i="200"/>
  <c r="BL783" i="200"/>
  <c r="BG783" i="200"/>
  <c r="BF783" i="200"/>
  <c r="BD783" i="200"/>
  <c r="AY783" i="200"/>
  <c r="AX783" i="200"/>
  <c r="AV783" i="200"/>
  <c r="AQ783" i="200"/>
  <c r="AP783" i="200"/>
  <c r="AN783" i="200"/>
  <c r="AI783" i="200"/>
  <c r="AH783" i="200"/>
  <c r="AF783" i="200"/>
  <c r="AA783" i="200"/>
  <c r="Z783" i="200"/>
  <c r="X783" i="200"/>
  <c r="S783" i="200"/>
  <c r="R783" i="200"/>
  <c r="P783" i="200"/>
  <c r="K783" i="200"/>
  <c r="J783" i="200"/>
  <c r="H783" i="200"/>
  <c r="BO781" i="200"/>
  <c r="BN781" i="200"/>
  <c r="BL781" i="200"/>
  <c r="BG781" i="200"/>
  <c r="BF781" i="200"/>
  <c r="BD781" i="200"/>
  <c r="AY781" i="200"/>
  <c r="AX781" i="200"/>
  <c r="AV781" i="200"/>
  <c r="AQ781" i="200"/>
  <c r="AP781" i="200"/>
  <c r="AN781" i="200"/>
  <c r="AI781" i="200"/>
  <c r="AH781" i="200"/>
  <c r="AF781" i="200"/>
  <c r="AA781" i="200"/>
  <c r="Z781" i="200"/>
  <c r="X781" i="200"/>
  <c r="S781" i="200"/>
  <c r="R781" i="200"/>
  <c r="P781" i="200"/>
  <c r="K781" i="200"/>
  <c r="J781" i="200"/>
  <c r="H781" i="200"/>
  <c r="BO780" i="200"/>
  <c r="BN780" i="200"/>
  <c r="BL780" i="200"/>
  <c r="BG780" i="200"/>
  <c r="BF780" i="200"/>
  <c r="BD780" i="200"/>
  <c r="AY780" i="200"/>
  <c r="AX780" i="200"/>
  <c r="AV780" i="200"/>
  <c r="AQ780" i="200"/>
  <c r="AP780" i="200"/>
  <c r="AN780" i="200"/>
  <c r="AI780" i="200"/>
  <c r="AH780" i="200"/>
  <c r="AF780" i="200"/>
  <c r="AA780" i="200"/>
  <c r="Z780" i="200"/>
  <c r="X780" i="200"/>
  <c r="S780" i="200"/>
  <c r="R780" i="200"/>
  <c r="P780" i="200"/>
  <c r="K780" i="200"/>
  <c r="J780" i="200"/>
  <c r="H780" i="200"/>
  <c r="BN779" i="200"/>
  <c r="BK779" i="200"/>
  <c r="BL779" i="200"/>
  <c r="BF779" i="200"/>
  <c r="BC779" i="200"/>
  <c r="BG779" i="200"/>
  <c r="AX779" i="200"/>
  <c r="AU779" i="200"/>
  <c r="AV779" i="200"/>
  <c r="AP779" i="200"/>
  <c r="AM779" i="200"/>
  <c r="AQ779" i="200"/>
  <c r="AH779" i="200"/>
  <c r="AE779" i="200"/>
  <c r="AF779" i="200"/>
  <c r="Z779" i="200"/>
  <c r="W779" i="200"/>
  <c r="AA779" i="200"/>
  <c r="R779" i="200"/>
  <c r="O779" i="200"/>
  <c r="P779" i="200"/>
  <c r="J779" i="200"/>
  <c r="G779" i="200"/>
  <c r="K779" i="200"/>
  <c r="BO778" i="200"/>
  <c r="BN778" i="200"/>
  <c r="BL778" i="200"/>
  <c r="BG778" i="200"/>
  <c r="BF778" i="200"/>
  <c r="BD778" i="200"/>
  <c r="AY778" i="200"/>
  <c r="AX778" i="200"/>
  <c r="AV778" i="200"/>
  <c r="AQ778" i="200"/>
  <c r="AP778" i="200"/>
  <c r="AN778" i="200"/>
  <c r="AI778" i="200"/>
  <c r="AH778" i="200"/>
  <c r="AF778" i="200"/>
  <c r="AA778" i="200"/>
  <c r="Z778" i="200"/>
  <c r="X778" i="200"/>
  <c r="S778" i="200"/>
  <c r="R778" i="200"/>
  <c r="P778" i="200"/>
  <c r="K778" i="200"/>
  <c r="J778" i="200"/>
  <c r="H778" i="200"/>
  <c r="BO777" i="200"/>
  <c r="BN777" i="200"/>
  <c r="BL777" i="200"/>
  <c r="BG777" i="200"/>
  <c r="BF777" i="200"/>
  <c r="BD777" i="200"/>
  <c r="AY777" i="200"/>
  <c r="AX777" i="200"/>
  <c r="AV777" i="200"/>
  <c r="AQ777" i="200"/>
  <c r="AP777" i="200"/>
  <c r="AN777" i="200"/>
  <c r="AI777" i="200"/>
  <c r="AH777" i="200"/>
  <c r="AF777" i="200"/>
  <c r="AA777" i="200"/>
  <c r="Z777" i="200"/>
  <c r="X777" i="200"/>
  <c r="S777" i="200"/>
  <c r="R777" i="200"/>
  <c r="P777" i="200"/>
  <c r="K777" i="200"/>
  <c r="J777" i="200"/>
  <c r="H777" i="200"/>
  <c r="BO776" i="200"/>
  <c r="BN776" i="200"/>
  <c r="BL776" i="200"/>
  <c r="BG776" i="200"/>
  <c r="BF776" i="200"/>
  <c r="BD776" i="200"/>
  <c r="AY776" i="200"/>
  <c r="AX776" i="200"/>
  <c r="AV776" i="200"/>
  <c r="AQ776" i="200"/>
  <c r="AP776" i="200"/>
  <c r="AN776" i="200"/>
  <c r="AI776" i="200"/>
  <c r="AH776" i="200"/>
  <c r="AF776" i="200"/>
  <c r="AA776" i="200"/>
  <c r="Z776" i="200"/>
  <c r="X776" i="200"/>
  <c r="S776" i="200"/>
  <c r="R776" i="200"/>
  <c r="P776" i="200"/>
  <c r="K776" i="200"/>
  <c r="J776" i="200"/>
  <c r="H776" i="200"/>
  <c r="BO775" i="200"/>
  <c r="BN775" i="200"/>
  <c r="BL775" i="200"/>
  <c r="BG775" i="200"/>
  <c r="BF775" i="200"/>
  <c r="BD775" i="200"/>
  <c r="AY775" i="200"/>
  <c r="AX775" i="200"/>
  <c r="AV775" i="200"/>
  <c r="AQ775" i="200"/>
  <c r="AP775" i="200"/>
  <c r="AN775" i="200"/>
  <c r="AI775" i="200"/>
  <c r="AH775" i="200"/>
  <c r="AF775" i="200"/>
  <c r="AA775" i="200"/>
  <c r="Z775" i="200"/>
  <c r="X775" i="200"/>
  <c r="S775" i="200"/>
  <c r="R775" i="200"/>
  <c r="P775" i="200"/>
  <c r="K775" i="200"/>
  <c r="J775" i="200"/>
  <c r="H775" i="200"/>
  <c r="BO774" i="200"/>
  <c r="BN774" i="200"/>
  <c r="BL774" i="200"/>
  <c r="BG774" i="200"/>
  <c r="BF774" i="200"/>
  <c r="BD774" i="200"/>
  <c r="AY774" i="200"/>
  <c r="AX774" i="200"/>
  <c r="AV774" i="200"/>
  <c r="AQ774" i="200"/>
  <c r="AP774" i="200"/>
  <c r="AN774" i="200"/>
  <c r="AI774" i="200"/>
  <c r="AH774" i="200"/>
  <c r="AF774" i="200"/>
  <c r="AA774" i="200"/>
  <c r="Z774" i="200"/>
  <c r="X774" i="200"/>
  <c r="S774" i="200"/>
  <c r="R774" i="200"/>
  <c r="P774" i="200"/>
  <c r="K774" i="200"/>
  <c r="J774" i="200"/>
  <c r="H774" i="200"/>
  <c r="BO773" i="200"/>
  <c r="BN773" i="200"/>
  <c r="BL773" i="200"/>
  <c r="BG773" i="200"/>
  <c r="BF773" i="200"/>
  <c r="BD773" i="200"/>
  <c r="AY773" i="200"/>
  <c r="AX773" i="200"/>
  <c r="AV773" i="200"/>
  <c r="AQ773" i="200"/>
  <c r="AP773" i="200"/>
  <c r="AN773" i="200"/>
  <c r="AI773" i="200"/>
  <c r="AH773" i="200"/>
  <c r="AF773" i="200"/>
  <c r="AA773" i="200"/>
  <c r="Z773" i="200"/>
  <c r="X773" i="200"/>
  <c r="S773" i="200"/>
  <c r="R773" i="200"/>
  <c r="P773" i="200"/>
  <c r="K773" i="200"/>
  <c r="J773" i="200"/>
  <c r="H773" i="200"/>
  <c r="BO772" i="200"/>
  <c r="BN772" i="200"/>
  <c r="BL772" i="200"/>
  <c r="BG772" i="200"/>
  <c r="BF772" i="200"/>
  <c r="BD772" i="200"/>
  <c r="AY772" i="200"/>
  <c r="AX772" i="200"/>
  <c r="AV772" i="200"/>
  <c r="AQ772" i="200"/>
  <c r="AP772" i="200"/>
  <c r="AN772" i="200"/>
  <c r="AI772" i="200"/>
  <c r="AH772" i="200"/>
  <c r="AF772" i="200"/>
  <c r="AA772" i="200"/>
  <c r="Z772" i="200"/>
  <c r="X772" i="200"/>
  <c r="S772" i="200"/>
  <c r="R772" i="200"/>
  <c r="P772" i="200"/>
  <c r="K772" i="200"/>
  <c r="J772" i="200"/>
  <c r="H772" i="200"/>
  <c r="BO771" i="200"/>
  <c r="BN771" i="200"/>
  <c r="BL771" i="200"/>
  <c r="BG771" i="200"/>
  <c r="BF771" i="200"/>
  <c r="BD771" i="200"/>
  <c r="AY771" i="200"/>
  <c r="AX771" i="200"/>
  <c r="AV771" i="200"/>
  <c r="AQ771" i="200"/>
  <c r="AP771" i="200"/>
  <c r="AN771" i="200"/>
  <c r="AI771" i="200"/>
  <c r="AH771" i="200"/>
  <c r="AF771" i="200"/>
  <c r="AA771" i="200"/>
  <c r="Z771" i="200"/>
  <c r="X771" i="200"/>
  <c r="S771" i="200"/>
  <c r="R771" i="200"/>
  <c r="P771" i="200"/>
  <c r="K771" i="200"/>
  <c r="J771" i="200"/>
  <c r="H771" i="200"/>
  <c r="BO770" i="200"/>
  <c r="BN770" i="200"/>
  <c r="BL770" i="200"/>
  <c r="BG770" i="200"/>
  <c r="BF770" i="200"/>
  <c r="BD770" i="200"/>
  <c r="AY770" i="200"/>
  <c r="AX770" i="200"/>
  <c r="AV770" i="200"/>
  <c r="AQ770" i="200"/>
  <c r="AP770" i="200"/>
  <c r="AN770" i="200"/>
  <c r="AI770" i="200"/>
  <c r="AH770" i="200"/>
  <c r="AF770" i="200"/>
  <c r="AA770" i="200"/>
  <c r="Z770" i="200"/>
  <c r="X770" i="200"/>
  <c r="S770" i="200"/>
  <c r="R770" i="200"/>
  <c r="P770" i="200"/>
  <c r="K770" i="200"/>
  <c r="J770" i="200"/>
  <c r="H770" i="200"/>
  <c r="BO769" i="200"/>
  <c r="BN769" i="200"/>
  <c r="BL769" i="200"/>
  <c r="BG769" i="200"/>
  <c r="BF769" i="200"/>
  <c r="BD769" i="200"/>
  <c r="AY769" i="200"/>
  <c r="AX769" i="200"/>
  <c r="AV769" i="200"/>
  <c r="AQ769" i="200"/>
  <c r="AP769" i="200"/>
  <c r="AN769" i="200"/>
  <c r="AI769" i="200"/>
  <c r="AH769" i="200"/>
  <c r="AF769" i="200"/>
  <c r="AA769" i="200"/>
  <c r="Z769" i="200"/>
  <c r="X769" i="200"/>
  <c r="S769" i="200"/>
  <c r="R769" i="200"/>
  <c r="P769" i="200"/>
  <c r="K769" i="200"/>
  <c r="J769" i="200"/>
  <c r="H769" i="200"/>
  <c r="BO768" i="200"/>
  <c r="BN768" i="200"/>
  <c r="BL768" i="200"/>
  <c r="BG768" i="200"/>
  <c r="BF768" i="200"/>
  <c r="BD768" i="200"/>
  <c r="AY768" i="200"/>
  <c r="AX768" i="200"/>
  <c r="AV768" i="200"/>
  <c r="AQ768" i="200"/>
  <c r="AP768" i="200"/>
  <c r="AN768" i="200"/>
  <c r="AI768" i="200"/>
  <c r="AH768" i="200"/>
  <c r="AF768" i="200"/>
  <c r="AA768" i="200"/>
  <c r="Z768" i="200"/>
  <c r="X768" i="200"/>
  <c r="S768" i="200"/>
  <c r="R768" i="200"/>
  <c r="P768" i="200"/>
  <c r="K768" i="200"/>
  <c r="J768" i="200"/>
  <c r="H768" i="200"/>
  <c r="BO767" i="200"/>
  <c r="BN767" i="200"/>
  <c r="BL767" i="200"/>
  <c r="BG767" i="200"/>
  <c r="BF767" i="200"/>
  <c r="BD767" i="200"/>
  <c r="AY767" i="200"/>
  <c r="AX767" i="200"/>
  <c r="AV767" i="200"/>
  <c r="AQ767" i="200"/>
  <c r="AP767" i="200"/>
  <c r="AN767" i="200"/>
  <c r="AI767" i="200"/>
  <c r="AH767" i="200"/>
  <c r="AF767" i="200"/>
  <c r="AA767" i="200"/>
  <c r="Z767" i="200"/>
  <c r="X767" i="200"/>
  <c r="S767" i="200"/>
  <c r="R767" i="200"/>
  <c r="P767" i="200"/>
  <c r="K767" i="200"/>
  <c r="J767" i="200"/>
  <c r="H767" i="200"/>
  <c r="BO766" i="200"/>
  <c r="BN766" i="200"/>
  <c r="BL766" i="200"/>
  <c r="BG766" i="200"/>
  <c r="BF766" i="200"/>
  <c r="BD766" i="200"/>
  <c r="AY766" i="200"/>
  <c r="AX766" i="200"/>
  <c r="AV766" i="200"/>
  <c r="AQ766" i="200"/>
  <c r="AP766" i="200"/>
  <c r="AN766" i="200"/>
  <c r="AI766" i="200"/>
  <c r="AH766" i="200"/>
  <c r="AF766" i="200"/>
  <c r="AA766" i="200"/>
  <c r="Z766" i="200"/>
  <c r="X766" i="200"/>
  <c r="S766" i="200"/>
  <c r="R766" i="200"/>
  <c r="P766" i="200"/>
  <c r="K766" i="200"/>
  <c r="J766" i="200"/>
  <c r="H766" i="200"/>
  <c r="BO765" i="200"/>
  <c r="BN765" i="200"/>
  <c r="BL765" i="200"/>
  <c r="BG765" i="200"/>
  <c r="BF765" i="200"/>
  <c r="BD765" i="200"/>
  <c r="AY765" i="200"/>
  <c r="AX765" i="200"/>
  <c r="AV765" i="200"/>
  <c r="AQ765" i="200"/>
  <c r="AP765" i="200"/>
  <c r="AN765" i="200"/>
  <c r="AI765" i="200"/>
  <c r="AH765" i="200"/>
  <c r="AF765" i="200"/>
  <c r="AA765" i="200"/>
  <c r="Z765" i="200"/>
  <c r="X765" i="200"/>
  <c r="S765" i="200"/>
  <c r="R765" i="200"/>
  <c r="P765" i="200"/>
  <c r="K765" i="200"/>
  <c r="J765" i="200"/>
  <c r="H765" i="200"/>
  <c r="BO763" i="200"/>
  <c r="BN763" i="200"/>
  <c r="BL763" i="200"/>
  <c r="BG763" i="200"/>
  <c r="BF763" i="200"/>
  <c r="BD763" i="200"/>
  <c r="AY763" i="200"/>
  <c r="AX763" i="200"/>
  <c r="AV763" i="200"/>
  <c r="AQ763" i="200"/>
  <c r="AP763" i="200"/>
  <c r="AN763" i="200"/>
  <c r="AI763" i="200"/>
  <c r="AH763" i="200"/>
  <c r="AF763" i="200"/>
  <c r="AA763" i="200"/>
  <c r="Z763" i="200"/>
  <c r="X763" i="200"/>
  <c r="S763" i="200"/>
  <c r="R763" i="200"/>
  <c r="P763" i="200"/>
  <c r="K763" i="200"/>
  <c r="J763" i="200"/>
  <c r="H763" i="200"/>
  <c r="BO762" i="200"/>
  <c r="BN762" i="200"/>
  <c r="BL762" i="200"/>
  <c r="BG762" i="200"/>
  <c r="BF762" i="200"/>
  <c r="BD762" i="200"/>
  <c r="AY762" i="200"/>
  <c r="AX762" i="200"/>
  <c r="AV762" i="200"/>
  <c r="AQ762" i="200"/>
  <c r="AP762" i="200"/>
  <c r="AN762" i="200"/>
  <c r="AI762" i="200"/>
  <c r="AH762" i="200"/>
  <c r="AF762" i="200"/>
  <c r="AA762" i="200"/>
  <c r="Z762" i="200"/>
  <c r="X762" i="200"/>
  <c r="S762" i="200"/>
  <c r="R762" i="200"/>
  <c r="P762" i="200"/>
  <c r="K762" i="200"/>
  <c r="J762" i="200"/>
  <c r="H762" i="200"/>
  <c r="BN761" i="200"/>
  <c r="BK761" i="200"/>
  <c r="BL761" i="200"/>
  <c r="BF761" i="200"/>
  <c r="BC761" i="200"/>
  <c r="BG761" i="200"/>
  <c r="AX761" i="200"/>
  <c r="AU761" i="200"/>
  <c r="AV761" i="200"/>
  <c r="AP761" i="200"/>
  <c r="AM761" i="200"/>
  <c r="AQ761" i="200"/>
  <c r="AH761" i="200"/>
  <c r="AE761" i="200"/>
  <c r="AF761" i="200"/>
  <c r="Z761" i="200"/>
  <c r="W761" i="200"/>
  <c r="AA761" i="200"/>
  <c r="R761" i="200"/>
  <c r="O761" i="200"/>
  <c r="P761" i="200"/>
  <c r="J761" i="200"/>
  <c r="G761" i="200"/>
  <c r="K761" i="200"/>
  <c r="BO760" i="200"/>
  <c r="BN760" i="200"/>
  <c r="BL760" i="200"/>
  <c r="BG760" i="200"/>
  <c r="BF760" i="200"/>
  <c r="BD760" i="200"/>
  <c r="AY760" i="200"/>
  <c r="AX760" i="200"/>
  <c r="AV760" i="200"/>
  <c r="AQ760" i="200"/>
  <c r="AP760" i="200"/>
  <c r="AN760" i="200"/>
  <c r="AI760" i="200"/>
  <c r="AH760" i="200"/>
  <c r="AF760" i="200"/>
  <c r="AA760" i="200"/>
  <c r="Z760" i="200"/>
  <c r="X760" i="200"/>
  <c r="S760" i="200"/>
  <c r="R760" i="200"/>
  <c r="P760" i="200"/>
  <c r="K760" i="200"/>
  <c r="J760" i="200"/>
  <c r="H760" i="200"/>
  <c r="BO759" i="200"/>
  <c r="BN759" i="200"/>
  <c r="BL759" i="200"/>
  <c r="BG759" i="200"/>
  <c r="BF759" i="200"/>
  <c r="BD759" i="200"/>
  <c r="AY759" i="200"/>
  <c r="AX759" i="200"/>
  <c r="AV759" i="200"/>
  <c r="AQ759" i="200"/>
  <c r="AP759" i="200"/>
  <c r="AN759" i="200"/>
  <c r="AI759" i="200"/>
  <c r="AH759" i="200"/>
  <c r="AF759" i="200"/>
  <c r="AA759" i="200"/>
  <c r="Z759" i="200"/>
  <c r="X759" i="200"/>
  <c r="S759" i="200"/>
  <c r="R759" i="200"/>
  <c r="P759" i="200"/>
  <c r="K759" i="200"/>
  <c r="J759" i="200"/>
  <c r="H759" i="200"/>
  <c r="BO758" i="200"/>
  <c r="BN758" i="200"/>
  <c r="BL758" i="200"/>
  <c r="BG758" i="200"/>
  <c r="BF758" i="200"/>
  <c r="BD758" i="200"/>
  <c r="AY758" i="200"/>
  <c r="AX758" i="200"/>
  <c r="AV758" i="200"/>
  <c r="AQ758" i="200"/>
  <c r="AP758" i="200"/>
  <c r="AN758" i="200"/>
  <c r="AI758" i="200"/>
  <c r="AH758" i="200"/>
  <c r="AF758" i="200"/>
  <c r="AA758" i="200"/>
  <c r="Z758" i="200"/>
  <c r="X758" i="200"/>
  <c r="S758" i="200"/>
  <c r="R758" i="200"/>
  <c r="P758" i="200"/>
  <c r="K758" i="200"/>
  <c r="J758" i="200"/>
  <c r="H758" i="200"/>
  <c r="BO757" i="200"/>
  <c r="BN757" i="200"/>
  <c r="BL757" i="200"/>
  <c r="BG757" i="200"/>
  <c r="BF757" i="200"/>
  <c r="BD757" i="200"/>
  <c r="AY757" i="200"/>
  <c r="AX757" i="200"/>
  <c r="AV757" i="200"/>
  <c r="AQ757" i="200"/>
  <c r="AP757" i="200"/>
  <c r="AN757" i="200"/>
  <c r="AI757" i="200"/>
  <c r="AH757" i="200"/>
  <c r="AF757" i="200"/>
  <c r="AA757" i="200"/>
  <c r="Z757" i="200"/>
  <c r="X757" i="200"/>
  <c r="S757" i="200"/>
  <c r="R757" i="200"/>
  <c r="P757" i="200"/>
  <c r="K757" i="200"/>
  <c r="J757" i="200"/>
  <c r="H757" i="200"/>
  <c r="BO756" i="200"/>
  <c r="BN756" i="200"/>
  <c r="BL756" i="200"/>
  <c r="BG756" i="200"/>
  <c r="BF756" i="200"/>
  <c r="BD756" i="200"/>
  <c r="AY756" i="200"/>
  <c r="AX756" i="200"/>
  <c r="AV756" i="200"/>
  <c r="AQ756" i="200"/>
  <c r="AP756" i="200"/>
  <c r="AN756" i="200"/>
  <c r="AI756" i="200"/>
  <c r="AH756" i="200"/>
  <c r="AF756" i="200"/>
  <c r="AA756" i="200"/>
  <c r="Z756" i="200"/>
  <c r="X756" i="200"/>
  <c r="S756" i="200"/>
  <c r="R756" i="200"/>
  <c r="P756" i="200"/>
  <c r="K756" i="200"/>
  <c r="J756" i="200"/>
  <c r="H756" i="200"/>
  <c r="BO755" i="200"/>
  <c r="BN755" i="200"/>
  <c r="BL755" i="200"/>
  <c r="BG755" i="200"/>
  <c r="BF755" i="200"/>
  <c r="BD755" i="200"/>
  <c r="AY755" i="200"/>
  <c r="AX755" i="200"/>
  <c r="AV755" i="200"/>
  <c r="AQ755" i="200"/>
  <c r="AP755" i="200"/>
  <c r="AN755" i="200"/>
  <c r="AI755" i="200"/>
  <c r="AH755" i="200"/>
  <c r="AF755" i="200"/>
  <c r="AA755" i="200"/>
  <c r="Z755" i="200"/>
  <c r="X755" i="200"/>
  <c r="S755" i="200"/>
  <c r="R755" i="200"/>
  <c r="P755" i="200"/>
  <c r="K755" i="200"/>
  <c r="J755" i="200"/>
  <c r="H755" i="200"/>
  <c r="BO754" i="200"/>
  <c r="BN754" i="200"/>
  <c r="BL754" i="200"/>
  <c r="BG754" i="200"/>
  <c r="BF754" i="200"/>
  <c r="BD754" i="200"/>
  <c r="AY754" i="200"/>
  <c r="AX754" i="200"/>
  <c r="AV754" i="200"/>
  <c r="AQ754" i="200"/>
  <c r="AP754" i="200"/>
  <c r="AN754" i="200"/>
  <c r="AI754" i="200"/>
  <c r="AH754" i="200"/>
  <c r="AF754" i="200"/>
  <c r="AA754" i="200"/>
  <c r="Z754" i="200"/>
  <c r="X754" i="200"/>
  <c r="S754" i="200"/>
  <c r="R754" i="200"/>
  <c r="P754" i="200"/>
  <c r="K754" i="200"/>
  <c r="J754" i="200"/>
  <c r="H754" i="200"/>
  <c r="BO753" i="200"/>
  <c r="BN753" i="200"/>
  <c r="BL753" i="200"/>
  <c r="BG753" i="200"/>
  <c r="BF753" i="200"/>
  <c r="BD753" i="200"/>
  <c r="AY753" i="200"/>
  <c r="AX753" i="200"/>
  <c r="AV753" i="200"/>
  <c r="AQ753" i="200"/>
  <c r="AP753" i="200"/>
  <c r="AN753" i="200"/>
  <c r="AI753" i="200"/>
  <c r="AH753" i="200"/>
  <c r="AF753" i="200"/>
  <c r="AA753" i="200"/>
  <c r="Z753" i="200"/>
  <c r="X753" i="200"/>
  <c r="S753" i="200"/>
  <c r="R753" i="200"/>
  <c r="P753" i="200"/>
  <c r="K753" i="200"/>
  <c r="J753" i="200"/>
  <c r="H753" i="200"/>
  <c r="BO752" i="200"/>
  <c r="BN752" i="200"/>
  <c r="BL752" i="200"/>
  <c r="BG752" i="200"/>
  <c r="BF752" i="200"/>
  <c r="BD752" i="200"/>
  <c r="AY752" i="200"/>
  <c r="AX752" i="200"/>
  <c r="AV752" i="200"/>
  <c r="AQ752" i="200"/>
  <c r="AP752" i="200"/>
  <c r="AN752" i="200"/>
  <c r="AI752" i="200"/>
  <c r="AH752" i="200"/>
  <c r="AF752" i="200"/>
  <c r="AA752" i="200"/>
  <c r="Z752" i="200"/>
  <c r="X752" i="200"/>
  <c r="S752" i="200"/>
  <c r="R752" i="200"/>
  <c r="P752" i="200"/>
  <c r="K752" i="200"/>
  <c r="J752" i="200"/>
  <c r="H752" i="200"/>
  <c r="BO751" i="200"/>
  <c r="BN751" i="200"/>
  <c r="BL751" i="200"/>
  <c r="BG751" i="200"/>
  <c r="BF751" i="200"/>
  <c r="BD751" i="200"/>
  <c r="AY751" i="200"/>
  <c r="AX751" i="200"/>
  <c r="AV751" i="200"/>
  <c r="AQ751" i="200"/>
  <c r="AP751" i="200"/>
  <c r="AN751" i="200"/>
  <c r="AI751" i="200"/>
  <c r="AH751" i="200"/>
  <c r="AF751" i="200"/>
  <c r="AA751" i="200"/>
  <c r="Z751" i="200"/>
  <c r="X751" i="200"/>
  <c r="S751" i="200"/>
  <c r="R751" i="200"/>
  <c r="P751" i="200"/>
  <c r="K751" i="200"/>
  <c r="J751" i="200"/>
  <c r="H751" i="200"/>
  <c r="BO750" i="200"/>
  <c r="BN750" i="200"/>
  <c r="BL750" i="200"/>
  <c r="BG750" i="200"/>
  <c r="BF750" i="200"/>
  <c r="BD750" i="200"/>
  <c r="AY750" i="200"/>
  <c r="AX750" i="200"/>
  <c r="AV750" i="200"/>
  <c r="AQ750" i="200"/>
  <c r="AP750" i="200"/>
  <c r="AN750" i="200"/>
  <c r="AI750" i="200"/>
  <c r="AH750" i="200"/>
  <c r="AF750" i="200"/>
  <c r="AA750" i="200"/>
  <c r="Z750" i="200"/>
  <c r="X750" i="200"/>
  <c r="S750" i="200"/>
  <c r="R750" i="200"/>
  <c r="P750" i="200"/>
  <c r="K750" i="200"/>
  <c r="J750" i="200"/>
  <c r="H750" i="200"/>
  <c r="BO749" i="200"/>
  <c r="BN749" i="200"/>
  <c r="BL749" i="200"/>
  <c r="BG749" i="200"/>
  <c r="BF749" i="200"/>
  <c r="BD749" i="200"/>
  <c r="AY749" i="200"/>
  <c r="AX749" i="200"/>
  <c r="AV749" i="200"/>
  <c r="AQ749" i="200"/>
  <c r="AP749" i="200"/>
  <c r="AN749" i="200"/>
  <c r="AI749" i="200"/>
  <c r="AH749" i="200"/>
  <c r="AF749" i="200"/>
  <c r="AA749" i="200"/>
  <c r="Z749" i="200"/>
  <c r="X749" i="200"/>
  <c r="S749" i="200"/>
  <c r="R749" i="200"/>
  <c r="P749" i="200"/>
  <c r="K749" i="200"/>
  <c r="J749" i="200"/>
  <c r="H749" i="200"/>
  <c r="BO748" i="200"/>
  <c r="BN748" i="200"/>
  <c r="BL748" i="200"/>
  <c r="BG748" i="200"/>
  <c r="BF748" i="200"/>
  <c r="BD748" i="200"/>
  <c r="AY748" i="200"/>
  <c r="AX748" i="200"/>
  <c r="AV748" i="200"/>
  <c r="AQ748" i="200"/>
  <c r="AP748" i="200"/>
  <c r="AN748" i="200"/>
  <c r="AI748" i="200"/>
  <c r="AH748" i="200"/>
  <c r="AF748" i="200"/>
  <c r="AA748" i="200"/>
  <c r="Z748" i="200"/>
  <c r="X748" i="200"/>
  <c r="S748" i="200"/>
  <c r="R748" i="200"/>
  <c r="P748" i="200"/>
  <c r="K748" i="200"/>
  <c r="J748" i="200"/>
  <c r="H748" i="200"/>
  <c r="BO747" i="200"/>
  <c r="BN747" i="200"/>
  <c r="BL747" i="200"/>
  <c r="BG747" i="200"/>
  <c r="BF747" i="200"/>
  <c r="BD747" i="200"/>
  <c r="AY747" i="200"/>
  <c r="AX747" i="200"/>
  <c r="AV747" i="200"/>
  <c r="AQ747" i="200"/>
  <c r="AP747" i="200"/>
  <c r="AN747" i="200"/>
  <c r="AI747" i="200"/>
  <c r="AH747" i="200"/>
  <c r="AF747" i="200"/>
  <c r="AA747" i="200"/>
  <c r="Z747" i="200"/>
  <c r="X747" i="200"/>
  <c r="S747" i="200"/>
  <c r="R747" i="200"/>
  <c r="P747" i="200"/>
  <c r="K747" i="200"/>
  <c r="J747" i="200"/>
  <c r="H747" i="200"/>
  <c r="BO745" i="200"/>
  <c r="BN745" i="200"/>
  <c r="BL745" i="200"/>
  <c r="BG745" i="200"/>
  <c r="BF745" i="200"/>
  <c r="BD745" i="200"/>
  <c r="AY745" i="200"/>
  <c r="AX745" i="200"/>
  <c r="AV745" i="200"/>
  <c r="AQ745" i="200"/>
  <c r="AP745" i="200"/>
  <c r="AN745" i="200"/>
  <c r="AI745" i="200"/>
  <c r="AH745" i="200"/>
  <c r="AF745" i="200"/>
  <c r="AA745" i="200"/>
  <c r="Z745" i="200"/>
  <c r="X745" i="200"/>
  <c r="S745" i="200"/>
  <c r="R745" i="200"/>
  <c r="P745" i="200"/>
  <c r="K745" i="200"/>
  <c r="J745" i="200"/>
  <c r="H745" i="200"/>
  <c r="BO744" i="200"/>
  <c r="BN744" i="200"/>
  <c r="BL744" i="200"/>
  <c r="BG744" i="200"/>
  <c r="BF744" i="200"/>
  <c r="BD744" i="200"/>
  <c r="AY744" i="200"/>
  <c r="AX744" i="200"/>
  <c r="AV744" i="200"/>
  <c r="AQ744" i="200"/>
  <c r="AP744" i="200"/>
  <c r="AN744" i="200"/>
  <c r="AI744" i="200"/>
  <c r="AH744" i="200"/>
  <c r="AF744" i="200"/>
  <c r="AA744" i="200"/>
  <c r="Z744" i="200"/>
  <c r="X744" i="200"/>
  <c r="S744" i="200"/>
  <c r="R744" i="200"/>
  <c r="P744" i="200"/>
  <c r="K744" i="200"/>
  <c r="J744" i="200"/>
  <c r="H744" i="200"/>
  <c r="BN743" i="200"/>
  <c r="BK743" i="200"/>
  <c r="BL743" i="200"/>
  <c r="BF743" i="200"/>
  <c r="BC743" i="200"/>
  <c r="BG743" i="200"/>
  <c r="AX743" i="200"/>
  <c r="AU743" i="200"/>
  <c r="AV743" i="200"/>
  <c r="AP743" i="200"/>
  <c r="AM743" i="200"/>
  <c r="AQ743" i="200"/>
  <c r="AH743" i="200"/>
  <c r="AE743" i="200"/>
  <c r="AF743" i="200"/>
  <c r="Z743" i="200"/>
  <c r="W743" i="200"/>
  <c r="AA743" i="200"/>
  <c r="R743" i="200"/>
  <c r="O743" i="200"/>
  <c r="P743" i="200"/>
  <c r="J743" i="200"/>
  <c r="G743" i="200"/>
  <c r="K743" i="200"/>
  <c r="BO742" i="200"/>
  <c r="BN742" i="200"/>
  <c r="BL742" i="200"/>
  <c r="BG742" i="200"/>
  <c r="BF742" i="200"/>
  <c r="BD742" i="200"/>
  <c r="AY742" i="200"/>
  <c r="AX742" i="200"/>
  <c r="AV742" i="200"/>
  <c r="AQ742" i="200"/>
  <c r="AP742" i="200"/>
  <c r="AN742" i="200"/>
  <c r="AI742" i="200"/>
  <c r="AH742" i="200"/>
  <c r="AF742" i="200"/>
  <c r="AA742" i="200"/>
  <c r="Z742" i="200"/>
  <c r="X742" i="200"/>
  <c r="S742" i="200"/>
  <c r="R742" i="200"/>
  <c r="P742" i="200"/>
  <c r="K742" i="200"/>
  <c r="J742" i="200"/>
  <c r="H742" i="200"/>
  <c r="BO741" i="200"/>
  <c r="BN741" i="200"/>
  <c r="BL741" i="200"/>
  <c r="BG741" i="200"/>
  <c r="BF741" i="200"/>
  <c r="BD741" i="200"/>
  <c r="AY741" i="200"/>
  <c r="AX741" i="200"/>
  <c r="AV741" i="200"/>
  <c r="AQ741" i="200"/>
  <c r="AP741" i="200"/>
  <c r="AN741" i="200"/>
  <c r="AI741" i="200"/>
  <c r="AH741" i="200"/>
  <c r="AF741" i="200"/>
  <c r="AA741" i="200"/>
  <c r="Z741" i="200"/>
  <c r="X741" i="200"/>
  <c r="S741" i="200"/>
  <c r="R741" i="200"/>
  <c r="P741" i="200"/>
  <c r="K741" i="200"/>
  <c r="J741" i="200"/>
  <c r="H741" i="200"/>
  <c r="BO740" i="200"/>
  <c r="BN740" i="200"/>
  <c r="BL740" i="200"/>
  <c r="BG740" i="200"/>
  <c r="BF740" i="200"/>
  <c r="BD740" i="200"/>
  <c r="AY740" i="200"/>
  <c r="AX740" i="200"/>
  <c r="AV740" i="200"/>
  <c r="AQ740" i="200"/>
  <c r="AP740" i="200"/>
  <c r="AN740" i="200"/>
  <c r="AI740" i="200"/>
  <c r="AH740" i="200"/>
  <c r="AF740" i="200"/>
  <c r="AA740" i="200"/>
  <c r="Z740" i="200"/>
  <c r="X740" i="200"/>
  <c r="S740" i="200"/>
  <c r="R740" i="200"/>
  <c r="P740" i="200"/>
  <c r="K740" i="200"/>
  <c r="J740" i="200"/>
  <c r="H740" i="200"/>
  <c r="BO739" i="200"/>
  <c r="BN739" i="200"/>
  <c r="BL739" i="200"/>
  <c r="BG739" i="200"/>
  <c r="BF739" i="200"/>
  <c r="BD739" i="200"/>
  <c r="AY739" i="200"/>
  <c r="AX739" i="200"/>
  <c r="AV739" i="200"/>
  <c r="AQ739" i="200"/>
  <c r="AP739" i="200"/>
  <c r="AN739" i="200"/>
  <c r="AI739" i="200"/>
  <c r="AH739" i="200"/>
  <c r="AF739" i="200"/>
  <c r="AA739" i="200"/>
  <c r="Z739" i="200"/>
  <c r="X739" i="200"/>
  <c r="S739" i="200"/>
  <c r="R739" i="200"/>
  <c r="P739" i="200"/>
  <c r="K739" i="200"/>
  <c r="J739" i="200"/>
  <c r="H739" i="200"/>
  <c r="BO738" i="200"/>
  <c r="BN738" i="200"/>
  <c r="BL738" i="200"/>
  <c r="BG738" i="200"/>
  <c r="BF738" i="200"/>
  <c r="BD738" i="200"/>
  <c r="AY738" i="200"/>
  <c r="AX738" i="200"/>
  <c r="AV738" i="200"/>
  <c r="AQ738" i="200"/>
  <c r="AP738" i="200"/>
  <c r="AN738" i="200"/>
  <c r="AI738" i="200"/>
  <c r="AH738" i="200"/>
  <c r="AF738" i="200"/>
  <c r="AA738" i="200"/>
  <c r="Z738" i="200"/>
  <c r="X738" i="200"/>
  <c r="S738" i="200"/>
  <c r="R738" i="200"/>
  <c r="P738" i="200"/>
  <c r="K738" i="200"/>
  <c r="J738" i="200"/>
  <c r="H738" i="200"/>
  <c r="BO737" i="200"/>
  <c r="BN737" i="200"/>
  <c r="BL737" i="200"/>
  <c r="BG737" i="200"/>
  <c r="BF737" i="200"/>
  <c r="BD737" i="200"/>
  <c r="AY737" i="200"/>
  <c r="AX737" i="200"/>
  <c r="AV737" i="200"/>
  <c r="AQ737" i="200"/>
  <c r="AP737" i="200"/>
  <c r="AN737" i="200"/>
  <c r="AI737" i="200"/>
  <c r="AH737" i="200"/>
  <c r="AF737" i="200"/>
  <c r="AA737" i="200"/>
  <c r="Z737" i="200"/>
  <c r="X737" i="200"/>
  <c r="S737" i="200"/>
  <c r="R737" i="200"/>
  <c r="P737" i="200"/>
  <c r="K737" i="200"/>
  <c r="J737" i="200"/>
  <c r="H737" i="200"/>
  <c r="BO736" i="200"/>
  <c r="BN736" i="200"/>
  <c r="BL736" i="200"/>
  <c r="BG736" i="200"/>
  <c r="BF736" i="200"/>
  <c r="BD736" i="200"/>
  <c r="AY736" i="200"/>
  <c r="AX736" i="200"/>
  <c r="AV736" i="200"/>
  <c r="AQ736" i="200"/>
  <c r="AP736" i="200"/>
  <c r="AN736" i="200"/>
  <c r="AI736" i="200"/>
  <c r="AH736" i="200"/>
  <c r="AF736" i="200"/>
  <c r="AA736" i="200"/>
  <c r="Z736" i="200"/>
  <c r="X736" i="200"/>
  <c r="S736" i="200"/>
  <c r="R736" i="200"/>
  <c r="P736" i="200"/>
  <c r="K736" i="200"/>
  <c r="J736" i="200"/>
  <c r="H736" i="200"/>
  <c r="BO735" i="200"/>
  <c r="BN735" i="200"/>
  <c r="BL735" i="200"/>
  <c r="BG735" i="200"/>
  <c r="BF735" i="200"/>
  <c r="BD735" i="200"/>
  <c r="AY735" i="200"/>
  <c r="AX735" i="200"/>
  <c r="AV735" i="200"/>
  <c r="AQ735" i="200"/>
  <c r="AP735" i="200"/>
  <c r="AN735" i="200"/>
  <c r="AI735" i="200"/>
  <c r="AH735" i="200"/>
  <c r="AF735" i="200"/>
  <c r="AA735" i="200"/>
  <c r="Z735" i="200"/>
  <c r="X735" i="200"/>
  <c r="S735" i="200"/>
  <c r="R735" i="200"/>
  <c r="P735" i="200"/>
  <c r="K735" i="200"/>
  <c r="J735" i="200"/>
  <c r="H735" i="200"/>
  <c r="BO734" i="200"/>
  <c r="BN734" i="200"/>
  <c r="BL734" i="200"/>
  <c r="BG734" i="200"/>
  <c r="BF734" i="200"/>
  <c r="BD734" i="200"/>
  <c r="AY734" i="200"/>
  <c r="AX734" i="200"/>
  <c r="AV734" i="200"/>
  <c r="AQ734" i="200"/>
  <c r="AP734" i="200"/>
  <c r="AN734" i="200"/>
  <c r="AI734" i="200"/>
  <c r="AH734" i="200"/>
  <c r="AF734" i="200"/>
  <c r="AA734" i="200"/>
  <c r="Z734" i="200"/>
  <c r="X734" i="200"/>
  <c r="S734" i="200"/>
  <c r="R734" i="200"/>
  <c r="P734" i="200"/>
  <c r="K734" i="200"/>
  <c r="J734" i="200"/>
  <c r="H734" i="200"/>
  <c r="BO733" i="200"/>
  <c r="BN733" i="200"/>
  <c r="BL733" i="200"/>
  <c r="BG733" i="200"/>
  <c r="BF733" i="200"/>
  <c r="BD733" i="200"/>
  <c r="AY733" i="200"/>
  <c r="AX733" i="200"/>
  <c r="AV733" i="200"/>
  <c r="AQ733" i="200"/>
  <c r="AP733" i="200"/>
  <c r="AN733" i="200"/>
  <c r="AI733" i="200"/>
  <c r="AH733" i="200"/>
  <c r="AF733" i="200"/>
  <c r="AA733" i="200"/>
  <c r="Z733" i="200"/>
  <c r="X733" i="200"/>
  <c r="S733" i="200"/>
  <c r="R733" i="200"/>
  <c r="P733" i="200"/>
  <c r="K733" i="200"/>
  <c r="J733" i="200"/>
  <c r="H733" i="200"/>
  <c r="BO732" i="200"/>
  <c r="BN732" i="200"/>
  <c r="BL732" i="200"/>
  <c r="BG732" i="200"/>
  <c r="BF732" i="200"/>
  <c r="BD732" i="200"/>
  <c r="AY732" i="200"/>
  <c r="AX732" i="200"/>
  <c r="AV732" i="200"/>
  <c r="AQ732" i="200"/>
  <c r="AP732" i="200"/>
  <c r="AN732" i="200"/>
  <c r="AI732" i="200"/>
  <c r="AH732" i="200"/>
  <c r="AF732" i="200"/>
  <c r="AA732" i="200"/>
  <c r="Z732" i="200"/>
  <c r="X732" i="200"/>
  <c r="S732" i="200"/>
  <c r="R732" i="200"/>
  <c r="P732" i="200"/>
  <c r="K732" i="200"/>
  <c r="J732" i="200"/>
  <c r="H732" i="200"/>
  <c r="BO731" i="200"/>
  <c r="BN731" i="200"/>
  <c r="BL731" i="200"/>
  <c r="BG731" i="200"/>
  <c r="BF731" i="200"/>
  <c r="BD731" i="200"/>
  <c r="AY731" i="200"/>
  <c r="AX731" i="200"/>
  <c r="AV731" i="200"/>
  <c r="AQ731" i="200"/>
  <c r="AP731" i="200"/>
  <c r="AN731" i="200"/>
  <c r="AI731" i="200"/>
  <c r="AH731" i="200"/>
  <c r="AF731" i="200"/>
  <c r="AA731" i="200"/>
  <c r="Z731" i="200"/>
  <c r="X731" i="200"/>
  <c r="S731" i="200"/>
  <c r="R731" i="200"/>
  <c r="P731" i="200"/>
  <c r="K731" i="200"/>
  <c r="J731" i="200"/>
  <c r="H731" i="200"/>
  <c r="BO730" i="200"/>
  <c r="BN730" i="200"/>
  <c r="BL730" i="200"/>
  <c r="BG730" i="200"/>
  <c r="BF730" i="200"/>
  <c r="BD730" i="200"/>
  <c r="AY730" i="200"/>
  <c r="AX730" i="200"/>
  <c r="AV730" i="200"/>
  <c r="AQ730" i="200"/>
  <c r="AP730" i="200"/>
  <c r="AN730" i="200"/>
  <c r="AI730" i="200"/>
  <c r="AH730" i="200"/>
  <c r="AF730" i="200"/>
  <c r="AA730" i="200"/>
  <c r="Z730" i="200"/>
  <c r="X730" i="200"/>
  <c r="S730" i="200"/>
  <c r="R730" i="200"/>
  <c r="P730" i="200"/>
  <c r="K730" i="200"/>
  <c r="J730" i="200"/>
  <c r="H730" i="200"/>
  <c r="BO729" i="200"/>
  <c r="BN729" i="200"/>
  <c r="BL729" i="200"/>
  <c r="BG729" i="200"/>
  <c r="BF729" i="200"/>
  <c r="BD729" i="200"/>
  <c r="AY729" i="200"/>
  <c r="AX729" i="200"/>
  <c r="AV729" i="200"/>
  <c r="AQ729" i="200"/>
  <c r="AP729" i="200"/>
  <c r="AN729" i="200"/>
  <c r="AI729" i="200"/>
  <c r="AH729" i="200"/>
  <c r="AF729" i="200"/>
  <c r="AA729" i="200"/>
  <c r="Z729" i="200"/>
  <c r="X729" i="200"/>
  <c r="S729" i="200"/>
  <c r="R729" i="200"/>
  <c r="P729" i="200"/>
  <c r="K729" i="200"/>
  <c r="J729" i="200"/>
  <c r="H729" i="200"/>
  <c r="BO727" i="200"/>
  <c r="BN727" i="200"/>
  <c r="BL727" i="200"/>
  <c r="BG727" i="200"/>
  <c r="BF727" i="200"/>
  <c r="BD727" i="200"/>
  <c r="AY727" i="200"/>
  <c r="AX727" i="200"/>
  <c r="AV727" i="200"/>
  <c r="AQ727" i="200"/>
  <c r="AP727" i="200"/>
  <c r="AN727" i="200"/>
  <c r="AI727" i="200"/>
  <c r="AH727" i="200"/>
  <c r="AF727" i="200"/>
  <c r="AA727" i="200"/>
  <c r="Z727" i="200"/>
  <c r="X727" i="200"/>
  <c r="S727" i="200"/>
  <c r="R727" i="200"/>
  <c r="P727" i="200"/>
  <c r="K727" i="200"/>
  <c r="J727" i="200"/>
  <c r="H727" i="200"/>
  <c r="BO726" i="200"/>
  <c r="BN726" i="200"/>
  <c r="BL726" i="200"/>
  <c r="BG726" i="200"/>
  <c r="BF726" i="200"/>
  <c r="BD726" i="200"/>
  <c r="AY726" i="200"/>
  <c r="AX726" i="200"/>
  <c r="AV726" i="200"/>
  <c r="AQ726" i="200"/>
  <c r="AP726" i="200"/>
  <c r="AN726" i="200"/>
  <c r="AI726" i="200"/>
  <c r="AH726" i="200"/>
  <c r="AF726" i="200"/>
  <c r="AA726" i="200"/>
  <c r="Z726" i="200"/>
  <c r="X726" i="200"/>
  <c r="S726" i="200"/>
  <c r="R726" i="200"/>
  <c r="P726" i="200"/>
  <c r="K726" i="200"/>
  <c r="J726" i="200"/>
  <c r="H726" i="200"/>
  <c r="BN725" i="200"/>
  <c r="BK725" i="200"/>
  <c r="BL725" i="200"/>
  <c r="BF725" i="200"/>
  <c r="BC725" i="200"/>
  <c r="BG725" i="200"/>
  <c r="AX725" i="200"/>
  <c r="AU725" i="200"/>
  <c r="AV725" i="200"/>
  <c r="AP725" i="200"/>
  <c r="AM725" i="200"/>
  <c r="AQ725" i="200"/>
  <c r="AH725" i="200"/>
  <c r="AE725" i="200"/>
  <c r="AF725" i="200"/>
  <c r="Z725" i="200"/>
  <c r="W725" i="200"/>
  <c r="AA725" i="200"/>
  <c r="R725" i="200"/>
  <c r="O725" i="200"/>
  <c r="P725" i="200"/>
  <c r="J725" i="200"/>
  <c r="G725" i="200"/>
  <c r="K725" i="200"/>
  <c r="BO724" i="200"/>
  <c r="BN724" i="200"/>
  <c r="BL724" i="200"/>
  <c r="BG724" i="200"/>
  <c r="BF724" i="200"/>
  <c r="BD724" i="200"/>
  <c r="AY724" i="200"/>
  <c r="AX724" i="200"/>
  <c r="AV724" i="200"/>
  <c r="AQ724" i="200"/>
  <c r="AP724" i="200"/>
  <c r="AN724" i="200"/>
  <c r="AI724" i="200"/>
  <c r="AH724" i="200"/>
  <c r="AF724" i="200"/>
  <c r="AA724" i="200"/>
  <c r="Z724" i="200"/>
  <c r="X724" i="200"/>
  <c r="S724" i="200"/>
  <c r="R724" i="200"/>
  <c r="P724" i="200"/>
  <c r="K724" i="200"/>
  <c r="J724" i="200"/>
  <c r="H724" i="200"/>
  <c r="BO723" i="200"/>
  <c r="BN723" i="200"/>
  <c r="BL723" i="200"/>
  <c r="BG723" i="200"/>
  <c r="BF723" i="200"/>
  <c r="BD723" i="200"/>
  <c r="AY723" i="200"/>
  <c r="AX723" i="200"/>
  <c r="AV723" i="200"/>
  <c r="AQ723" i="200"/>
  <c r="AP723" i="200"/>
  <c r="AN723" i="200"/>
  <c r="AI723" i="200"/>
  <c r="AH723" i="200"/>
  <c r="AF723" i="200"/>
  <c r="AA723" i="200"/>
  <c r="Z723" i="200"/>
  <c r="X723" i="200"/>
  <c r="S723" i="200"/>
  <c r="R723" i="200"/>
  <c r="P723" i="200"/>
  <c r="K723" i="200"/>
  <c r="J723" i="200"/>
  <c r="H723" i="200"/>
  <c r="BO722" i="200"/>
  <c r="BN722" i="200"/>
  <c r="BL722" i="200"/>
  <c r="BG722" i="200"/>
  <c r="BF722" i="200"/>
  <c r="BD722" i="200"/>
  <c r="AY722" i="200"/>
  <c r="AX722" i="200"/>
  <c r="AV722" i="200"/>
  <c r="AQ722" i="200"/>
  <c r="AP722" i="200"/>
  <c r="AN722" i="200"/>
  <c r="AI722" i="200"/>
  <c r="AH722" i="200"/>
  <c r="AF722" i="200"/>
  <c r="AA722" i="200"/>
  <c r="Z722" i="200"/>
  <c r="X722" i="200"/>
  <c r="S722" i="200"/>
  <c r="R722" i="200"/>
  <c r="P722" i="200"/>
  <c r="K722" i="200"/>
  <c r="J722" i="200"/>
  <c r="H722" i="200"/>
  <c r="BO721" i="200"/>
  <c r="BN721" i="200"/>
  <c r="BL721" i="200"/>
  <c r="BG721" i="200"/>
  <c r="BF721" i="200"/>
  <c r="BD721" i="200"/>
  <c r="AY721" i="200"/>
  <c r="AX721" i="200"/>
  <c r="AV721" i="200"/>
  <c r="AQ721" i="200"/>
  <c r="AP721" i="200"/>
  <c r="AN721" i="200"/>
  <c r="AI721" i="200"/>
  <c r="AH721" i="200"/>
  <c r="AF721" i="200"/>
  <c r="AA721" i="200"/>
  <c r="Z721" i="200"/>
  <c r="X721" i="200"/>
  <c r="S721" i="200"/>
  <c r="R721" i="200"/>
  <c r="P721" i="200"/>
  <c r="K721" i="200"/>
  <c r="J721" i="200"/>
  <c r="H721" i="200"/>
  <c r="BO720" i="200"/>
  <c r="BN720" i="200"/>
  <c r="BL720" i="200"/>
  <c r="BG720" i="200"/>
  <c r="BF720" i="200"/>
  <c r="BD720" i="200"/>
  <c r="AY720" i="200"/>
  <c r="AX720" i="200"/>
  <c r="AV720" i="200"/>
  <c r="AQ720" i="200"/>
  <c r="AP720" i="200"/>
  <c r="AN720" i="200"/>
  <c r="AI720" i="200"/>
  <c r="AH720" i="200"/>
  <c r="AF720" i="200"/>
  <c r="AA720" i="200"/>
  <c r="Z720" i="200"/>
  <c r="X720" i="200"/>
  <c r="S720" i="200"/>
  <c r="R720" i="200"/>
  <c r="P720" i="200"/>
  <c r="K720" i="200"/>
  <c r="J720" i="200"/>
  <c r="H720" i="200"/>
  <c r="BO719" i="200"/>
  <c r="BN719" i="200"/>
  <c r="BL719" i="200"/>
  <c r="BG719" i="200"/>
  <c r="BF719" i="200"/>
  <c r="BD719" i="200"/>
  <c r="AY719" i="200"/>
  <c r="AX719" i="200"/>
  <c r="AV719" i="200"/>
  <c r="AQ719" i="200"/>
  <c r="AP719" i="200"/>
  <c r="AN719" i="200"/>
  <c r="AI719" i="200"/>
  <c r="AH719" i="200"/>
  <c r="AF719" i="200"/>
  <c r="AA719" i="200"/>
  <c r="Z719" i="200"/>
  <c r="X719" i="200"/>
  <c r="S719" i="200"/>
  <c r="R719" i="200"/>
  <c r="P719" i="200"/>
  <c r="K719" i="200"/>
  <c r="J719" i="200"/>
  <c r="H719" i="200"/>
  <c r="BO718" i="200"/>
  <c r="BN718" i="200"/>
  <c r="BL718" i="200"/>
  <c r="BG718" i="200"/>
  <c r="BF718" i="200"/>
  <c r="BD718" i="200"/>
  <c r="AY718" i="200"/>
  <c r="AX718" i="200"/>
  <c r="AV718" i="200"/>
  <c r="AQ718" i="200"/>
  <c r="AP718" i="200"/>
  <c r="AN718" i="200"/>
  <c r="AI718" i="200"/>
  <c r="AH718" i="200"/>
  <c r="AF718" i="200"/>
  <c r="AA718" i="200"/>
  <c r="Z718" i="200"/>
  <c r="X718" i="200"/>
  <c r="S718" i="200"/>
  <c r="R718" i="200"/>
  <c r="P718" i="200"/>
  <c r="K718" i="200"/>
  <c r="J718" i="200"/>
  <c r="H718" i="200"/>
  <c r="BO717" i="200"/>
  <c r="BN717" i="200"/>
  <c r="BL717" i="200"/>
  <c r="BG717" i="200"/>
  <c r="BF717" i="200"/>
  <c r="BD717" i="200"/>
  <c r="AY717" i="200"/>
  <c r="AX717" i="200"/>
  <c r="AV717" i="200"/>
  <c r="AQ717" i="200"/>
  <c r="AP717" i="200"/>
  <c r="AN717" i="200"/>
  <c r="AI717" i="200"/>
  <c r="AH717" i="200"/>
  <c r="AF717" i="200"/>
  <c r="AA717" i="200"/>
  <c r="Z717" i="200"/>
  <c r="X717" i="200"/>
  <c r="S717" i="200"/>
  <c r="R717" i="200"/>
  <c r="P717" i="200"/>
  <c r="K717" i="200"/>
  <c r="J717" i="200"/>
  <c r="H717" i="200"/>
  <c r="BO716" i="200"/>
  <c r="BN716" i="200"/>
  <c r="BL716" i="200"/>
  <c r="BG716" i="200"/>
  <c r="BF716" i="200"/>
  <c r="BD716" i="200"/>
  <c r="AY716" i="200"/>
  <c r="AX716" i="200"/>
  <c r="AV716" i="200"/>
  <c r="AQ716" i="200"/>
  <c r="AP716" i="200"/>
  <c r="AN716" i="200"/>
  <c r="AI716" i="200"/>
  <c r="AH716" i="200"/>
  <c r="AF716" i="200"/>
  <c r="AA716" i="200"/>
  <c r="Z716" i="200"/>
  <c r="X716" i="200"/>
  <c r="S716" i="200"/>
  <c r="R716" i="200"/>
  <c r="P716" i="200"/>
  <c r="K716" i="200"/>
  <c r="J716" i="200"/>
  <c r="H716" i="200"/>
  <c r="BO715" i="200"/>
  <c r="BN715" i="200"/>
  <c r="BL715" i="200"/>
  <c r="BG715" i="200"/>
  <c r="BF715" i="200"/>
  <c r="BD715" i="200"/>
  <c r="AY715" i="200"/>
  <c r="AX715" i="200"/>
  <c r="AV715" i="200"/>
  <c r="AQ715" i="200"/>
  <c r="AP715" i="200"/>
  <c r="AN715" i="200"/>
  <c r="AI715" i="200"/>
  <c r="AH715" i="200"/>
  <c r="AF715" i="200"/>
  <c r="AA715" i="200"/>
  <c r="Z715" i="200"/>
  <c r="X715" i="200"/>
  <c r="S715" i="200"/>
  <c r="R715" i="200"/>
  <c r="P715" i="200"/>
  <c r="K715" i="200"/>
  <c r="J715" i="200"/>
  <c r="H715" i="200"/>
  <c r="BO714" i="200"/>
  <c r="BN714" i="200"/>
  <c r="BL714" i="200"/>
  <c r="BG714" i="200"/>
  <c r="BF714" i="200"/>
  <c r="BD714" i="200"/>
  <c r="AY714" i="200"/>
  <c r="AX714" i="200"/>
  <c r="AV714" i="200"/>
  <c r="AQ714" i="200"/>
  <c r="AP714" i="200"/>
  <c r="AN714" i="200"/>
  <c r="AI714" i="200"/>
  <c r="AH714" i="200"/>
  <c r="AF714" i="200"/>
  <c r="AA714" i="200"/>
  <c r="Z714" i="200"/>
  <c r="X714" i="200"/>
  <c r="S714" i="200"/>
  <c r="R714" i="200"/>
  <c r="P714" i="200"/>
  <c r="K714" i="200"/>
  <c r="J714" i="200"/>
  <c r="H714" i="200"/>
  <c r="BO713" i="200"/>
  <c r="BN713" i="200"/>
  <c r="BL713" i="200"/>
  <c r="BG713" i="200"/>
  <c r="BF713" i="200"/>
  <c r="BD713" i="200"/>
  <c r="AY713" i="200"/>
  <c r="AX713" i="200"/>
  <c r="AV713" i="200"/>
  <c r="AQ713" i="200"/>
  <c r="AP713" i="200"/>
  <c r="AN713" i="200"/>
  <c r="AI713" i="200"/>
  <c r="AH713" i="200"/>
  <c r="AF713" i="200"/>
  <c r="AA713" i="200"/>
  <c r="Z713" i="200"/>
  <c r="X713" i="200"/>
  <c r="S713" i="200"/>
  <c r="R713" i="200"/>
  <c r="P713" i="200"/>
  <c r="K713" i="200"/>
  <c r="J713" i="200"/>
  <c r="H713" i="200"/>
  <c r="BO712" i="200"/>
  <c r="BN712" i="200"/>
  <c r="BL712" i="200"/>
  <c r="BG712" i="200"/>
  <c r="BF712" i="200"/>
  <c r="BD712" i="200"/>
  <c r="AY712" i="200"/>
  <c r="AX712" i="200"/>
  <c r="AV712" i="200"/>
  <c r="AQ712" i="200"/>
  <c r="AP712" i="200"/>
  <c r="AN712" i="200"/>
  <c r="AI712" i="200"/>
  <c r="AH712" i="200"/>
  <c r="AF712" i="200"/>
  <c r="AA712" i="200"/>
  <c r="Z712" i="200"/>
  <c r="X712" i="200"/>
  <c r="S712" i="200"/>
  <c r="R712" i="200"/>
  <c r="P712" i="200"/>
  <c r="K712" i="200"/>
  <c r="J712" i="200"/>
  <c r="H712" i="200"/>
  <c r="BO711" i="200"/>
  <c r="BN711" i="200"/>
  <c r="BL711" i="200"/>
  <c r="BG711" i="200"/>
  <c r="BF711" i="200"/>
  <c r="BD711" i="200"/>
  <c r="AY711" i="200"/>
  <c r="AX711" i="200"/>
  <c r="AV711" i="200"/>
  <c r="AQ711" i="200"/>
  <c r="AP711" i="200"/>
  <c r="AN711" i="200"/>
  <c r="AI711" i="200"/>
  <c r="AH711" i="200"/>
  <c r="AF711" i="200"/>
  <c r="AA711" i="200"/>
  <c r="Z711" i="200"/>
  <c r="X711" i="200"/>
  <c r="S711" i="200"/>
  <c r="R711" i="200"/>
  <c r="P711" i="200"/>
  <c r="K711" i="200"/>
  <c r="J711" i="200"/>
  <c r="H711" i="200"/>
  <c r="BO709" i="200"/>
  <c r="BN709" i="200"/>
  <c r="BL709" i="200"/>
  <c r="BG709" i="200"/>
  <c r="BF709" i="200"/>
  <c r="BD709" i="200"/>
  <c r="AY709" i="200"/>
  <c r="AX709" i="200"/>
  <c r="AV709" i="200"/>
  <c r="AQ709" i="200"/>
  <c r="AP709" i="200"/>
  <c r="AN709" i="200"/>
  <c r="AI709" i="200"/>
  <c r="AH709" i="200"/>
  <c r="AF709" i="200"/>
  <c r="AA709" i="200"/>
  <c r="Z709" i="200"/>
  <c r="X709" i="200"/>
  <c r="S709" i="200"/>
  <c r="R709" i="200"/>
  <c r="P709" i="200"/>
  <c r="K709" i="200"/>
  <c r="J709" i="200"/>
  <c r="H709" i="200"/>
  <c r="BO708" i="200"/>
  <c r="BN708" i="200"/>
  <c r="BL708" i="200"/>
  <c r="BG708" i="200"/>
  <c r="BF708" i="200"/>
  <c r="BD708" i="200"/>
  <c r="AY708" i="200"/>
  <c r="AX708" i="200"/>
  <c r="AV708" i="200"/>
  <c r="AQ708" i="200"/>
  <c r="AP708" i="200"/>
  <c r="AN708" i="200"/>
  <c r="AI708" i="200"/>
  <c r="AH708" i="200"/>
  <c r="AF708" i="200"/>
  <c r="AA708" i="200"/>
  <c r="Z708" i="200"/>
  <c r="X708" i="200"/>
  <c r="S708" i="200"/>
  <c r="R708" i="200"/>
  <c r="P708" i="200"/>
  <c r="K708" i="200"/>
  <c r="J708" i="200"/>
  <c r="H708" i="200"/>
  <c r="BN707" i="200"/>
  <c r="BK707" i="200"/>
  <c r="BL707" i="200"/>
  <c r="BF707" i="200"/>
  <c r="BC707" i="200"/>
  <c r="BG707" i="200"/>
  <c r="AX707" i="200"/>
  <c r="AU707" i="200"/>
  <c r="AV707" i="200"/>
  <c r="AP707" i="200"/>
  <c r="AM707" i="200"/>
  <c r="AQ707" i="200"/>
  <c r="AH707" i="200"/>
  <c r="AE707" i="200"/>
  <c r="AF707" i="200"/>
  <c r="Z707" i="200"/>
  <c r="W707" i="200"/>
  <c r="AA707" i="200"/>
  <c r="R707" i="200"/>
  <c r="O707" i="200"/>
  <c r="P707" i="200"/>
  <c r="J707" i="200"/>
  <c r="G707" i="200"/>
  <c r="K707" i="200"/>
  <c r="BO706" i="200"/>
  <c r="BN706" i="200"/>
  <c r="BL706" i="200"/>
  <c r="BG706" i="200"/>
  <c r="BF706" i="200"/>
  <c r="BD706" i="200"/>
  <c r="AY706" i="200"/>
  <c r="AX706" i="200"/>
  <c r="AV706" i="200"/>
  <c r="AQ706" i="200"/>
  <c r="AP706" i="200"/>
  <c r="AN706" i="200"/>
  <c r="AI706" i="200"/>
  <c r="AH706" i="200"/>
  <c r="AF706" i="200"/>
  <c r="AA706" i="200"/>
  <c r="Z706" i="200"/>
  <c r="X706" i="200"/>
  <c r="S706" i="200"/>
  <c r="R706" i="200"/>
  <c r="P706" i="200"/>
  <c r="K706" i="200"/>
  <c r="J706" i="200"/>
  <c r="H706" i="200"/>
  <c r="BO705" i="200"/>
  <c r="BN705" i="200"/>
  <c r="BL705" i="200"/>
  <c r="BG705" i="200"/>
  <c r="BF705" i="200"/>
  <c r="BD705" i="200"/>
  <c r="AY705" i="200"/>
  <c r="AX705" i="200"/>
  <c r="AV705" i="200"/>
  <c r="AQ705" i="200"/>
  <c r="AP705" i="200"/>
  <c r="AN705" i="200"/>
  <c r="AI705" i="200"/>
  <c r="AH705" i="200"/>
  <c r="AF705" i="200"/>
  <c r="AA705" i="200"/>
  <c r="Z705" i="200"/>
  <c r="X705" i="200"/>
  <c r="S705" i="200"/>
  <c r="R705" i="200"/>
  <c r="P705" i="200"/>
  <c r="K705" i="200"/>
  <c r="J705" i="200"/>
  <c r="H705" i="200"/>
  <c r="BO704" i="200"/>
  <c r="BN704" i="200"/>
  <c r="BL704" i="200"/>
  <c r="BG704" i="200"/>
  <c r="BF704" i="200"/>
  <c r="BD704" i="200"/>
  <c r="AY704" i="200"/>
  <c r="AX704" i="200"/>
  <c r="AV704" i="200"/>
  <c r="AQ704" i="200"/>
  <c r="AP704" i="200"/>
  <c r="AN704" i="200"/>
  <c r="AI704" i="200"/>
  <c r="AH704" i="200"/>
  <c r="AF704" i="200"/>
  <c r="AA704" i="200"/>
  <c r="Z704" i="200"/>
  <c r="X704" i="200"/>
  <c r="S704" i="200"/>
  <c r="R704" i="200"/>
  <c r="P704" i="200"/>
  <c r="K704" i="200"/>
  <c r="J704" i="200"/>
  <c r="H704" i="200"/>
  <c r="BO703" i="200"/>
  <c r="BN703" i="200"/>
  <c r="BL703" i="200"/>
  <c r="BG703" i="200"/>
  <c r="BF703" i="200"/>
  <c r="BD703" i="200"/>
  <c r="AY703" i="200"/>
  <c r="AX703" i="200"/>
  <c r="AV703" i="200"/>
  <c r="AQ703" i="200"/>
  <c r="AP703" i="200"/>
  <c r="AN703" i="200"/>
  <c r="AI703" i="200"/>
  <c r="AH703" i="200"/>
  <c r="AF703" i="200"/>
  <c r="AA703" i="200"/>
  <c r="Z703" i="200"/>
  <c r="X703" i="200"/>
  <c r="S703" i="200"/>
  <c r="R703" i="200"/>
  <c r="P703" i="200"/>
  <c r="K703" i="200"/>
  <c r="J703" i="200"/>
  <c r="H703" i="200"/>
  <c r="BO702" i="200"/>
  <c r="BN702" i="200"/>
  <c r="BL702" i="200"/>
  <c r="BG702" i="200"/>
  <c r="BF702" i="200"/>
  <c r="BD702" i="200"/>
  <c r="AY702" i="200"/>
  <c r="AX702" i="200"/>
  <c r="AV702" i="200"/>
  <c r="AQ702" i="200"/>
  <c r="AP702" i="200"/>
  <c r="AN702" i="200"/>
  <c r="AI702" i="200"/>
  <c r="AH702" i="200"/>
  <c r="AF702" i="200"/>
  <c r="AA702" i="200"/>
  <c r="Z702" i="200"/>
  <c r="X702" i="200"/>
  <c r="S702" i="200"/>
  <c r="R702" i="200"/>
  <c r="P702" i="200"/>
  <c r="K702" i="200"/>
  <c r="J702" i="200"/>
  <c r="H702" i="200"/>
  <c r="BO701" i="200"/>
  <c r="BN701" i="200"/>
  <c r="BL701" i="200"/>
  <c r="BG701" i="200"/>
  <c r="BF701" i="200"/>
  <c r="BD701" i="200"/>
  <c r="AY701" i="200"/>
  <c r="AX701" i="200"/>
  <c r="AV701" i="200"/>
  <c r="AQ701" i="200"/>
  <c r="AP701" i="200"/>
  <c r="AN701" i="200"/>
  <c r="AI701" i="200"/>
  <c r="AH701" i="200"/>
  <c r="AF701" i="200"/>
  <c r="AA701" i="200"/>
  <c r="Z701" i="200"/>
  <c r="X701" i="200"/>
  <c r="S701" i="200"/>
  <c r="R701" i="200"/>
  <c r="P701" i="200"/>
  <c r="K701" i="200"/>
  <c r="J701" i="200"/>
  <c r="H701" i="200"/>
  <c r="BO700" i="200"/>
  <c r="BN700" i="200"/>
  <c r="BL700" i="200"/>
  <c r="BG700" i="200"/>
  <c r="BF700" i="200"/>
  <c r="BD700" i="200"/>
  <c r="AY700" i="200"/>
  <c r="AX700" i="200"/>
  <c r="AV700" i="200"/>
  <c r="AQ700" i="200"/>
  <c r="AP700" i="200"/>
  <c r="AN700" i="200"/>
  <c r="AI700" i="200"/>
  <c r="AH700" i="200"/>
  <c r="AF700" i="200"/>
  <c r="AA700" i="200"/>
  <c r="Z700" i="200"/>
  <c r="X700" i="200"/>
  <c r="S700" i="200"/>
  <c r="R700" i="200"/>
  <c r="P700" i="200"/>
  <c r="K700" i="200"/>
  <c r="J700" i="200"/>
  <c r="H700" i="200"/>
  <c r="BO699" i="200"/>
  <c r="BN699" i="200"/>
  <c r="BL699" i="200"/>
  <c r="BG699" i="200"/>
  <c r="BF699" i="200"/>
  <c r="BD699" i="200"/>
  <c r="AY699" i="200"/>
  <c r="AX699" i="200"/>
  <c r="AV699" i="200"/>
  <c r="AQ699" i="200"/>
  <c r="AP699" i="200"/>
  <c r="AN699" i="200"/>
  <c r="AI699" i="200"/>
  <c r="AH699" i="200"/>
  <c r="AF699" i="200"/>
  <c r="AA699" i="200"/>
  <c r="Z699" i="200"/>
  <c r="X699" i="200"/>
  <c r="S699" i="200"/>
  <c r="R699" i="200"/>
  <c r="P699" i="200"/>
  <c r="K699" i="200"/>
  <c r="J699" i="200"/>
  <c r="H699" i="200"/>
  <c r="BO698" i="200"/>
  <c r="BN698" i="200"/>
  <c r="BL698" i="200"/>
  <c r="BG698" i="200"/>
  <c r="BF698" i="200"/>
  <c r="BD698" i="200"/>
  <c r="AY698" i="200"/>
  <c r="AX698" i="200"/>
  <c r="AV698" i="200"/>
  <c r="AQ698" i="200"/>
  <c r="AP698" i="200"/>
  <c r="AN698" i="200"/>
  <c r="AI698" i="200"/>
  <c r="AH698" i="200"/>
  <c r="AF698" i="200"/>
  <c r="AA698" i="200"/>
  <c r="Z698" i="200"/>
  <c r="X698" i="200"/>
  <c r="S698" i="200"/>
  <c r="R698" i="200"/>
  <c r="P698" i="200"/>
  <c r="K698" i="200"/>
  <c r="J698" i="200"/>
  <c r="H698" i="200"/>
  <c r="BO697" i="200"/>
  <c r="BN697" i="200"/>
  <c r="BL697" i="200"/>
  <c r="BG697" i="200"/>
  <c r="BF697" i="200"/>
  <c r="BD697" i="200"/>
  <c r="AY697" i="200"/>
  <c r="AX697" i="200"/>
  <c r="AV697" i="200"/>
  <c r="AQ697" i="200"/>
  <c r="AP697" i="200"/>
  <c r="AN697" i="200"/>
  <c r="AI697" i="200"/>
  <c r="AH697" i="200"/>
  <c r="AF697" i="200"/>
  <c r="AA697" i="200"/>
  <c r="Z697" i="200"/>
  <c r="X697" i="200"/>
  <c r="S697" i="200"/>
  <c r="R697" i="200"/>
  <c r="P697" i="200"/>
  <c r="K697" i="200"/>
  <c r="J697" i="200"/>
  <c r="H697" i="200"/>
  <c r="BO696" i="200"/>
  <c r="BN696" i="200"/>
  <c r="BL696" i="200"/>
  <c r="BG696" i="200"/>
  <c r="BF696" i="200"/>
  <c r="BD696" i="200"/>
  <c r="AY696" i="200"/>
  <c r="AX696" i="200"/>
  <c r="AV696" i="200"/>
  <c r="AQ696" i="200"/>
  <c r="AP696" i="200"/>
  <c r="AN696" i="200"/>
  <c r="AI696" i="200"/>
  <c r="AH696" i="200"/>
  <c r="AF696" i="200"/>
  <c r="AA696" i="200"/>
  <c r="Z696" i="200"/>
  <c r="X696" i="200"/>
  <c r="S696" i="200"/>
  <c r="R696" i="200"/>
  <c r="P696" i="200"/>
  <c r="K696" i="200"/>
  <c r="J696" i="200"/>
  <c r="H696" i="200"/>
  <c r="BO695" i="200"/>
  <c r="BN695" i="200"/>
  <c r="BL695" i="200"/>
  <c r="BG695" i="200"/>
  <c r="BF695" i="200"/>
  <c r="BD695" i="200"/>
  <c r="AY695" i="200"/>
  <c r="AX695" i="200"/>
  <c r="AV695" i="200"/>
  <c r="AQ695" i="200"/>
  <c r="AP695" i="200"/>
  <c r="AN695" i="200"/>
  <c r="AI695" i="200"/>
  <c r="AH695" i="200"/>
  <c r="AF695" i="200"/>
  <c r="AA695" i="200"/>
  <c r="Z695" i="200"/>
  <c r="X695" i="200"/>
  <c r="S695" i="200"/>
  <c r="R695" i="200"/>
  <c r="P695" i="200"/>
  <c r="K695" i="200"/>
  <c r="J695" i="200"/>
  <c r="H695" i="200"/>
  <c r="BO694" i="200"/>
  <c r="BN694" i="200"/>
  <c r="BL694" i="200"/>
  <c r="BG694" i="200"/>
  <c r="BF694" i="200"/>
  <c r="BD694" i="200"/>
  <c r="AY694" i="200"/>
  <c r="AX694" i="200"/>
  <c r="AV694" i="200"/>
  <c r="AQ694" i="200"/>
  <c r="AP694" i="200"/>
  <c r="AN694" i="200"/>
  <c r="AI694" i="200"/>
  <c r="AH694" i="200"/>
  <c r="AF694" i="200"/>
  <c r="AA694" i="200"/>
  <c r="Z694" i="200"/>
  <c r="X694" i="200"/>
  <c r="S694" i="200"/>
  <c r="R694" i="200"/>
  <c r="P694" i="200"/>
  <c r="K694" i="200"/>
  <c r="J694" i="200"/>
  <c r="H694" i="200"/>
  <c r="BO693" i="200"/>
  <c r="BN693" i="200"/>
  <c r="BL693" i="200"/>
  <c r="BG693" i="200"/>
  <c r="BF693" i="200"/>
  <c r="BD693" i="200"/>
  <c r="AY693" i="200"/>
  <c r="AX693" i="200"/>
  <c r="AV693" i="200"/>
  <c r="AQ693" i="200"/>
  <c r="AP693" i="200"/>
  <c r="AN693" i="200"/>
  <c r="AI693" i="200"/>
  <c r="AH693" i="200"/>
  <c r="AF693" i="200"/>
  <c r="AA693" i="200"/>
  <c r="Z693" i="200"/>
  <c r="X693" i="200"/>
  <c r="S693" i="200"/>
  <c r="R693" i="200"/>
  <c r="P693" i="200"/>
  <c r="K693" i="200"/>
  <c r="J693" i="200"/>
  <c r="H693" i="200"/>
  <c r="BO691" i="200"/>
  <c r="BN691" i="200"/>
  <c r="BL691" i="200"/>
  <c r="BG691" i="200"/>
  <c r="BF691" i="200"/>
  <c r="BD691" i="200"/>
  <c r="AY691" i="200"/>
  <c r="AX691" i="200"/>
  <c r="AV691" i="200"/>
  <c r="AQ691" i="200"/>
  <c r="AP691" i="200"/>
  <c r="AN691" i="200"/>
  <c r="AI691" i="200"/>
  <c r="AH691" i="200"/>
  <c r="AF691" i="200"/>
  <c r="AA691" i="200"/>
  <c r="Z691" i="200"/>
  <c r="X691" i="200"/>
  <c r="S691" i="200"/>
  <c r="R691" i="200"/>
  <c r="P691" i="200"/>
  <c r="K691" i="200"/>
  <c r="J691" i="200"/>
  <c r="H691" i="200"/>
  <c r="BO690" i="200"/>
  <c r="BN690" i="200"/>
  <c r="BL690" i="200"/>
  <c r="BG690" i="200"/>
  <c r="BF690" i="200"/>
  <c r="BD690" i="200"/>
  <c r="AY690" i="200"/>
  <c r="AX690" i="200"/>
  <c r="AV690" i="200"/>
  <c r="AQ690" i="200"/>
  <c r="AP690" i="200"/>
  <c r="AN690" i="200"/>
  <c r="AI690" i="200"/>
  <c r="AH690" i="200"/>
  <c r="AF690" i="200"/>
  <c r="AA690" i="200"/>
  <c r="Z690" i="200"/>
  <c r="X690" i="200"/>
  <c r="S690" i="200"/>
  <c r="R690" i="200"/>
  <c r="P690" i="200"/>
  <c r="K690" i="200"/>
  <c r="J690" i="200"/>
  <c r="H690" i="200"/>
  <c r="BN689" i="200"/>
  <c r="BK689" i="200"/>
  <c r="BL689" i="200"/>
  <c r="BF689" i="200"/>
  <c r="BC689" i="200"/>
  <c r="BG689" i="200"/>
  <c r="AX689" i="200"/>
  <c r="AU689" i="200"/>
  <c r="AV689" i="200"/>
  <c r="AP689" i="200"/>
  <c r="AM689" i="200"/>
  <c r="AQ689" i="200"/>
  <c r="AH689" i="200"/>
  <c r="AE689" i="200"/>
  <c r="AF689" i="200"/>
  <c r="Z689" i="200"/>
  <c r="W689" i="200"/>
  <c r="AA689" i="200"/>
  <c r="R689" i="200"/>
  <c r="O689" i="200"/>
  <c r="P689" i="200"/>
  <c r="J689" i="200"/>
  <c r="G689" i="200"/>
  <c r="K689" i="200"/>
  <c r="BO688" i="200"/>
  <c r="BN688" i="200"/>
  <c r="BL688" i="200"/>
  <c r="BG688" i="200"/>
  <c r="BF688" i="200"/>
  <c r="BD688" i="200"/>
  <c r="AY688" i="200"/>
  <c r="AX688" i="200"/>
  <c r="AV688" i="200"/>
  <c r="AQ688" i="200"/>
  <c r="AP688" i="200"/>
  <c r="AN688" i="200"/>
  <c r="AI688" i="200"/>
  <c r="AH688" i="200"/>
  <c r="AF688" i="200"/>
  <c r="AA688" i="200"/>
  <c r="Z688" i="200"/>
  <c r="X688" i="200"/>
  <c r="S688" i="200"/>
  <c r="R688" i="200"/>
  <c r="P688" i="200"/>
  <c r="K688" i="200"/>
  <c r="J688" i="200"/>
  <c r="H688" i="200"/>
  <c r="BO687" i="200"/>
  <c r="BN687" i="200"/>
  <c r="BL687" i="200"/>
  <c r="BG687" i="200"/>
  <c r="BF687" i="200"/>
  <c r="BD687" i="200"/>
  <c r="AY687" i="200"/>
  <c r="AX687" i="200"/>
  <c r="AV687" i="200"/>
  <c r="AQ687" i="200"/>
  <c r="AP687" i="200"/>
  <c r="AN687" i="200"/>
  <c r="AI687" i="200"/>
  <c r="AH687" i="200"/>
  <c r="AF687" i="200"/>
  <c r="AA687" i="200"/>
  <c r="Z687" i="200"/>
  <c r="X687" i="200"/>
  <c r="S687" i="200"/>
  <c r="R687" i="200"/>
  <c r="P687" i="200"/>
  <c r="K687" i="200"/>
  <c r="J687" i="200"/>
  <c r="H687" i="200"/>
  <c r="BO686" i="200"/>
  <c r="BN686" i="200"/>
  <c r="BL686" i="200"/>
  <c r="BG686" i="200"/>
  <c r="BF686" i="200"/>
  <c r="BD686" i="200"/>
  <c r="AY686" i="200"/>
  <c r="AX686" i="200"/>
  <c r="AV686" i="200"/>
  <c r="AQ686" i="200"/>
  <c r="AP686" i="200"/>
  <c r="AN686" i="200"/>
  <c r="AI686" i="200"/>
  <c r="AH686" i="200"/>
  <c r="AF686" i="200"/>
  <c r="AA686" i="200"/>
  <c r="Z686" i="200"/>
  <c r="X686" i="200"/>
  <c r="S686" i="200"/>
  <c r="R686" i="200"/>
  <c r="P686" i="200"/>
  <c r="K686" i="200"/>
  <c r="J686" i="200"/>
  <c r="H686" i="200"/>
  <c r="BO685" i="200"/>
  <c r="BN685" i="200"/>
  <c r="BL685" i="200"/>
  <c r="BG685" i="200"/>
  <c r="BF685" i="200"/>
  <c r="BD685" i="200"/>
  <c r="AY685" i="200"/>
  <c r="AX685" i="200"/>
  <c r="AV685" i="200"/>
  <c r="AQ685" i="200"/>
  <c r="AP685" i="200"/>
  <c r="AN685" i="200"/>
  <c r="AI685" i="200"/>
  <c r="AH685" i="200"/>
  <c r="AF685" i="200"/>
  <c r="AA685" i="200"/>
  <c r="Z685" i="200"/>
  <c r="X685" i="200"/>
  <c r="S685" i="200"/>
  <c r="R685" i="200"/>
  <c r="P685" i="200"/>
  <c r="K685" i="200"/>
  <c r="J685" i="200"/>
  <c r="H685" i="200"/>
  <c r="BO684" i="200"/>
  <c r="BN684" i="200"/>
  <c r="BL684" i="200"/>
  <c r="BG684" i="200"/>
  <c r="BF684" i="200"/>
  <c r="BD684" i="200"/>
  <c r="AY684" i="200"/>
  <c r="AX684" i="200"/>
  <c r="AV684" i="200"/>
  <c r="AQ684" i="200"/>
  <c r="AP684" i="200"/>
  <c r="AN684" i="200"/>
  <c r="AI684" i="200"/>
  <c r="AH684" i="200"/>
  <c r="AF684" i="200"/>
  <c r="AA684" i="200"/>
  <c r="Z684" i="200"/>
  <c r="X684" i="200"/>
  <c r="S684" i="200"/>
  <c r="R684" i="200"/>
  <c r="P684" i="200"/>
  <c r="K684" i="200"/>
  <c r="J684" i="200"/>
  <c r="H684" i="200"/>
  <c r="BO683" i="200"/>
  <c r="BN683" i="200"/>
  <c r="BL683" i="200"/>
  <c r="BG683" i="200"/>
  <c r="BF683" i="200"/>
  <c r="BD683" i="200"/>
  <c r="AY683" i="200"/>
  <c r="AX683" i="200"/>
  <c r="AV683" i="200"/>
  <c r="AQ683" i="200"/>
  <c r="AP683" i="200"/>
  <c r="AN683" i="200"/>
  <c r="AI683" i="200"/>
  <c r="AH683" i="200"/>
  <c r="AF683" i="200"/>
  <c r="AA683" i="200"/>
  <c r="Z683" i="200"/>
  <c r="X683" i="200"/>
  <c r="S683" i="200"/>
  <c r="R683" i="200"/>
  <c r="P683" i="200"/>
  <c r="K683" i="200"/>
  <c r="J683" i="200"/>
  <c r="H683" i="200"/>
  <c r="BO682" i="200"/>
  <c r="BN682" i="200"/>
  <c r="BL682" i="200"/>
  <c r="BG682" i="200"/>
  <c r="BF682" i="200"/>
  <c r="BD682" i="200"/>
  <c r="AY682" i="200"/>
  <c r="AX682" i="200"/>
  <c r="AV682" i="200"/>
  <c r="AQ682" i="200"/>
  <c r="AP682" i="200"/>
  <c r="AN682" i="200"/>
  <c r="AI682" i="200"/>
  <c r="AH682" i="200"/>
  <c r="AF682" i="200"/>
  <c r="AA682" i="200"/>
  <c r="Z682" i="200"/>
  <c r="X682" i="200"/>
  <c r="S682" i="200"/>
  <c r="R682" i="200"/>
  <c r="P682" i="200"/>
  <c r="K682" i="200"/>
  <c r="J682" i="200"/>
  <c r="H682" i="200"/>
  <c r="BO681" i="200"/>
  <c r="BN681" i="200"/>
  <c r="BL681" i="200"/>
  <c r="BG681" i="200"/>
  <c r="BF681" i="200"/>
  <c r="BD681" i="200"/>
  <c r="AY681" i="200"/>
  <c r="AX681" i="200"/>
  <c r="AV681" i="200"/>
  <c r="AQ681" i="200"/>
  <c r="AP681" i="200"/>
  <c r="AN681" i="200"/>
  <c r="AI681" i="200"/>
  <c r="AH681" i="200"/>
  <c r="AF681" i="200"/>
  <c r="AA681" i="200"/>
  <c r="Z681" i="200"/>
  <c r="X681" i="200"/>
  <c r="S681" i="200"/>
  <c r="R681" i="200"/>
  <c r="P681" i="200"/>
  <c r="K681" i="200"/>
  <c r="J681" i="200"/>
  <c r="H681" i="200"/>
  <c r="BO680" i="200"/>
  <c r="BN680" i="200"/>
  <c r="BL680" i="200"/>
  <c r="BG680" i="200"/>
  <c r="BF680" i="200"/>
  <c r="BD680" i="200"/>
  <c r="AY680" i="200"/>
  <c r="AX680" i="200"/>
  <c r="AV680" i="200"/>
  <c r="AQ680" i="200"/>
  <c r="AP680" i="200"/>
  <c r="AN680" i="200"/>
  <c r="AI680" i="200"/>
  <c r="AH680" i="200"/>
  <c r="AF680" i="200"/>
  <c r="AA680" i="200"/>
  <c r="Z680" i="200"/>
  <c r="X680" i="200"/>
  <c r="S680" i="200"/>
  <c r="R680" i="200"/>
  <c r="P680" i="200"/>
  <c r="K680" i="200"/>
  <c r="J680" i="200"/>
  <c r="H680" i="200"/>
  <c r="BO679" i="200"/>
  <c r="BN679" i="200"/>
  <c r="BL679" i="200"/>
  <c r="BG679" i="200"/>
  <c r="BF679" i="200"/>
  <c r="BD679" i="200"/>
  <c r="AY679" i="200"/>
  <c r="AX679" i="200"/>
  <c r="AV679" i="200"/>
  <c r="AQ679" i="200"/>
  <c r="AP679" i="200"/>
  <c r="AN679" i="200"/>
  <c r="AI679" i="200"/>
  <c r="AH679" i="200"/>
  <c r="AF679" i="200"/>
  <c r="AA679" i="200"/>
  <c r="Z679" i="200"/>
  <c r="X679" i="200"/>
  <c r="S679" i="200"/>
  <c r="R679" i="200"/>
  <c r="P679" i="200"/>
  <c r="K679" i="200"/>
  <c r="J679" i="200"/>
  <c r="H679" i="200"/>
  <c r="BO678" i="200"/>
  <c r="BN678" i="200"/>
  <c r="BL678" i="200"/>
  <c r="BG678" i="200"/>
  <c r="BF678" i="200"/>
  <c r="BD678" i="200"/>
  <c r="AY678" i="200"/>
  <c r="AX678" i="200"/>
  <c r="AV678" i="200"/>
  <c r="AQ678" i="200"/>
  <c r="AP678" i="200"/>
  <c r="AN678" i="200"/>
  <c r="AI678" i="200"/>
  <c r="AH678" i="200"/>
  <c r="AF678" i="200"/>
  <c r="AA678" i="200"/>
  <c r="Z678" i="200"/>
  <c r="X678" i="200"/>
  <c r="S678" i="200"/>
  <c r="R678" i="200"/>
  <c r="P678" i="200"/>
  <c r="K678" i="200"/>
  <c r="J678" i="200"/>
  <c r="H678" i="200"/>
  <c r="BO677" i="200"/>
  <c r="BN677" i="200"/>
  <c r="BL677" i="200"/>
  <c r="BG677" i="200"/>
  <c r="BF677" i="200"/>
  <c r="BD677" i="200"/>
  <c r="AY677" i="200"/>
  <c r="AX677" i="200"/>
  <c r="AV677" i="200"/>
  <c r="AQ677" i="200"/>
  <c r="AP677" i="200"/>
  <c r="AN677" i="200"/>
  <c r="AI677" i="200"/>
  <c r="AH677" i="200"/>
  <c r="AF677" i="200"/>
  <c r="AA677" i="200"/>
  <c r="Z677" i="200"/>
  <c r="X677" i="200"/>
  <c r="S677" i="200"/>
  <c r="R677" i="200"/>
  <c r="P677" i="200"/>
  <c r="K677" i="200"/>
  <c r="J677" i="200"/>
  <c r="H677" i="200"/>
  <c r="BO676" i="200"/>
  <c r="BN676" i="200"/>
  <c r="BL676" i="200"/>
  <c r="BG676" i="200"/>
  <c r="BF676" i="200"/>
  <c r="BD676" i="200"/>
  <c r="AY676" i="200"/>
  <c r="AX676" i="200"/>
  <c r="AV676" i="200"/>
  <c r="AQ676" i="200"/>
  <c r="AP676" i="200"/>
  <c r="AN676" i="200"/>
  <c r="AI676" i="200"/>
  <c r="AH676" i="200"/>
  <c r="AF676" i="200"/>
  <c r="AA676" i="200"/>
  <c r="Z676" i="200"/>
  <c r="X676" i="200"/>
  <c r="S676" i="200"/>
  <c r="R676" i="200"/>
  <c r="P676" i="200"/>
  <c r="K676" i="200"/>
  <c r="J676" i="200"/>
  <c r="H676" i="200"/>
  <c r="BO675" i="200"/>
  <c r="BN675" i="200"/>
  <c r="BL675" i="200"/>
  <c r="BG675" i="200"/>
  <c r="BF675" i="200"/>
  <c r="BD675" i="200"/>
  <c r="AY675" i="200"/>
  <c r="AX675" i="200"/>
  <c r="AV675" i="200"/>
  <c r="AQ675" i="200"/>
  <c r="AP675" i="200"/>
  <c r="AN675" i="200"/>
  <c r="AI675" i="200"/>
  <c r="AH675" i="200"/>
  <c r="AF675" i="200"/>
  <c r="AA675" i="200"/>
  <c r="Z675" i="200"/>
  <c r="X675" i="200"/>
  <c r="S675" i="200"/>
  <c r="R675" i="200"/>
  <c r="P675" i="200"/>
  <c r="K675" i="200"/>
  <c r="J675" i="200"/>
  <c r="H675" i="200"/>
  <c r="BO673" i="200"/>
  <c r="BN673" i="200"/>
  <c r="BL673" i="200"/>
  <c r="BG673" i="200"/>
  <c r="BF673" i="200"/>
  <c r="BD673" i="200"/>
  <c r="AY673" i="200"/>
  <c r="AX673" i="200"/>
  <c r="AV673" i="200"/>
  <c r="AQ673" i="200"/>
  <c r="AP673" i="200"/>
  <c r="AN673" i="200"/>
  <c r="AI673" i="200"/>
  <c r="AH673" i="200"/>
  <c r="AF673" i="200"/>
  <c r="AA673" i="200"/>
  <c r="Z673" i="200"/>
  <c r="X673" i="200"/>
  <c r="S673" i="200"/>
  <c r="R673" i="200"/>
  <c r="P673" i="200"/>
  <c r="K673" i="200"/>
  <c r="J673" i="200"/>
  <c r="H673" i="200"/>
  <c r="BO672" i="200"/>
  <c r="BN672" i="200"/>
  <c r="BL672" i="200"/>
  <c r="BG672" i="200"/>
  <c r="BF672" i="200"/>
  <c r="BD672" i="200"/>
  <c r="AY672" i="200"/>
  <c r="AX672" i="200"/>
  <c r="AV672" i="200"/>
  <c r="AQ672" i="200"/>
  <c r="AP672" i="200"/>
  <c r="AN672" i="200"/>
  <c r="AI672" i="200"/>
  <c r="AH672" i="200"/>
  <c r="AF672" i="200"/>
  <c r="AA672" i="200"/>
  <c r="Z672" i="200"/>
  <c r="X672" i="200"/>
  <c r="S672" i="200"/>
  <c r="R672" i="200"/>
  <c r="P672" i="200"/>
  <c r="K672" i="200"/>
  <c r="J672" i="200"/>
  <c r="H672" i="200"/>
  <c r="BN671" i="200"/>
  <c r="BK671" i="200"/>
  <c r="BL671" i="200"/>
  <c r="BF671" i="200"/>
  <c r="BC671" i="200"/>
  <c r="BG671" i="200"/>
  <c r="AX671" i="200"/>
  <c r="AU671" i="200"/>
  <c r="AV671" i="200"/>
  <c r="AP671" i="200"/>
  <c r="AM671" i="200"/>
  <c r="AQ671" i="200"/>
  <c r="AH671" i="200"/>
  <c r="AE671" i="200"/>
  <c r="AF671" i="200"/>
  <c r="Z671" i="200"/>
  <c r="W671" i="200"/>
  <c r="AA671" i="200"/>
  <c r="R671" i="200"/>
  <c r="O671" i="200"/>
  <c r="P671" i="200"/>
  <c r="J671" i="200"/>
  <c r="G671" i="200"/>
  <c r="K671" i="200"/>
  <c r="BO670" i="200"/>
  <c r="BN670" i="200"/>
  <c r="BL670" i="200"/>
  <c r="BG670" i="200"/>
  <c r="BF670" i="200"/>
  <c r="BD670" i="200"/>
  <c r="AY670" i="200"/>
  <c r="AX670" i="200"/>
  <c r="AV670" i="200"/>
  <c r="AQ670" i="200"/>
  <c r="AP670" i="200"/>
  <c r="AN670" i="200"/>
  <c r="AI670" i="200"/>
  <c r="AH670" i="200"/>
  <c r="AF670" i="200"/>
  <c r="AA670" i="200"/>
  <c r="Z670" i="200"/>
  <c r="X670" i="200"/>
  <c r="S670" i="200"/>
  <c r="R670" i="200"/>
  <c r="P670" i="200"/>
  <c r="K670" i="200"/>
  <c r="J670" i="200"/>
  <c r="H670" i="200"/>
  <c r="BO669" i="200"/>
  <c r="BN669" i="200"/>
  <c r="BL669" i="200"/>
  <c r="BG669" i="200"/>
  <c r="BF669" i="200"/>
  <c r="BD669" i="200"/>
  <c r="AY669" i="200"/>
  <c r="AX669" i="200"/>
  <c r="AV669" i="200"/>
  <c r="AQ669" i="200"/>
  <c r="AP669" i="200"/>
  <c r="AN669" i="200"/>
  <c r="AI669" i="200"/>
  <c r="AH669" i="200"/>
  <c r="AF669" i="200"/>
  <c r="AA669" i="200"/>
  <c r="Z669" i="200"/>
  <c r="X669" i="200"/>
  <c r="S669" i="200"/>
  <c r="R669" i="200"/>
  <c r="P669" i="200"/>
  <c r="K669" i="200"/>
  <c r="J669" i="200"/>
  <c r="H669" i="200"/>
  <c r="BO668" i="200"/>
  <c r="BN668" i="200"/>
  <c r="BL668" i="200"/>
  <c r="BG668" i="200"/>
  <c r="BF668" i="200"/>
  <c r="BD668" i="200"/>
  <c r="AY668" i="200"/>
  <c r="AX668" i="200"/>
  <c r="AV668" i="200"/>
  <c r="AQ668" i="200"/>
  <c r="AP668" i="200"/>
  <c r="AN668" i="200"/>
  <c r="AI668" i="200"/>
  <c r="AH668" i="200"/>
  <c r="AF668" i="200"/>
  <c r="AA668" i="200"/>
  <c r="Z668" i="200"/>
  <c r="X668" i="200"/>
  <c r="S668" i="200"/>
  <c r="R668" i="200"/>
  <c r="P668" i="200"/>
  <c r="K668" i="200"/>
  <c r="J668" i="200"/>
  <c r="H668" i="200"/>
  <c r="BO667" i="200"/>
  <c r="BN667" i="200"/>
  <c r="BL667" i="200"/>
  <c r="BG667" i="200"/>
  <c r="BF667" i="200"/>
  <c r="BD667" i="200"/>
  <c r="AY667" i="200"/>
  <c r="AX667" i="200"/>
  <c r="AV667" i="200"/>
  <c r="AQ667" i="200"/>
  <c r="AP667" i="200"/>
  <c r="AN667" i="200"/>
  <c r="AI667" i="200"/>
  <c r="AH667" i="200"/>
  <c r="AF667" i="200"/>
  <c r="AA667" i="200"/>
  <c r="Z667" i="200"/>
  <c r="X667" i="200"/>
  <c r="S667" i="200"/>
  <c r="R667" i="200"/>
  <c r="P667" i="200"/>
  <c r="K667" i="200"/>
  <c r="J667" i="200"/>
  <c r="H667" i="200"/>
  <c r="BO666" i="200"/>
  <c r="BN666" i="200"/>
  <c r="BL666" i="200"/>
  <c r="BG666" i="200"/>
  <c r="BF666" i="200"/>
  <c r="BD666" i="200"/>
  <c r="AY666" i="200"/>
  <c r="AX666" i="200"/>
  <c r="AV666" i="200"/>
  <c r="AQ666" i="200"/>
  <c r="AP666" i="200"/>
  <c r="AN666" i="200"/>
  <c r="AI666" i="200"/>
  <c r="AH666" i="200"/>
  <c r="AF666" i="200"/>
  <c r="AA666" i="200"/>
  <c r="Z666" i="200"/>
  <c r="X666" i="200"/>
  <c r="S666" i="200"/>
  <c r="R666" i="200"/>
  <c r="P666" i="200"/>
  <c r="K666" i="200"/>
  <c r="J666" i="200"/>
  <c r="H666" i="200"/>
  <c r="BO665" i="200"/>
  <c r="BN665" i="200"/>
  <c r="BL665" i="200"/>
  <c r="BG665" i="200"/>
  <c r="BF665" i="200"/>
  <c r="BD665" i="200"/>
  <c r="AY665" i="200"/>
  <c r="AX665" i="200"/>
  <c r="AV665" i="200"/>
  <c r="AQ665" i="200"/>
  <c r="AP665" i="200"/>
  <c r="AN665" i="200"/>
  <c r="AI665" i="200"/>
  <c r="AH665" i="200"/>
  <c r="AF665" i="200"/>
  <c r="AA665" i="200"/>
  <c r="Z665" i="200"/>
  <c r="X665" i="200"/>
  <c r="S665" i="200"/>
  <c r="R665" i="200"/>
  <c r="P665" i="200"/>
  <c r="K665" i="200"/>
  <c r="J665" i="200"/>
  <c r="H665" i="200"/>
  <c r="BO664" i="200"/>
  <c r="BN664" i="200"/>
  <c r="BL664" i="200"/>
  <c r="BG664" i="200"/>
  <c r="BF664" i="200"/>
  <c r="BD664" i="200"/>
  <c r="AY664" i="200"/>
  <c r="AX664" i="200"/>
  <c r="AV664" i="200"/>
  <c r="AQ664" i="200"/>
  <c r="AP664" i="200"/>
  <c r="AN664" i="200"/>
  <c r="AI664" i="200"/>
  <c r="AH664" i="200"/>
  <c r="AF664" i="200"/>
  <c r="AA664" i="200"/>
  <c r="Z664" i="200"/>
  <c r="X664" i="200"/>
  <c r="S664" i="200"/>
  <c r="R664" i="200"/>
  <c r="P664" i="200"/>
  <c r="K664" i="200"/>
  <c r="J664" i="200"/>
  <c r="H664" i="200"/>
  <c r="BO663" i="200"/>
  <c r="BN663" i="200"/>
  <c r="BL663" i="200"/>
  <c r="BG663" i="200"/>
  <c r="BF663" i="200"/>
  <c r="BD663" i="200"/>
  <c r="AY663" i="200"/>
  <c r="AX663" i="200"/>
  <c r="AV663" i="200"/>
  <c r="AQ663" i="200"/>
  <c r="AP663" i="200"/>
  <c r="AN663" i="200"/>
  <c r="AI663" i="200"/>
  <c r="AH663" i="200"/>
  <c r="AF663" i="200"/>
  <c r="AA663" i="200"/>
  <c r="Z663" i="200"/>
  <c r="X663" i="200"/>
  <c r="S663" i="200"/>
  <c r="R663" i="200"/>
  <c r="P663" i="200"/>
  <c r="K663" i="200"/>
  <c r="J663" i="200"/>
  <c r="H663" i="200"/>
  <c r="BO662" i="200"/>
  <c r="BN662" i="200"/>
  <c r="BL662" i="200"/>
  <c r="BG662" i="200"/>
  <c r="BF662" i="200"/>
  <c r="BD662" i="200"/>
  <c r="AY662" i="200"/>
  <c r="AX662" i="200"/>
  <c r="AV662" i="200"/>
  <c r="AQ662" i="200"/>
  <c r="AP662" i="200"/>
  <c r="AN662" i="200"/>
  <c r="AI662" i="200"/>
  <c r="AH662" i="200"/>
  <c r="AF662" i="200"/>
  <c r="AA662" i="200"/>
  <c r="Z662" i="200"/>
  <c r="X662" i="200"/>
  <c r="S662" i="200"/>
  <c r="R662" i="200"/>
  <c r="P662" i="200"/>
  <c r="K662" i="200"/>
  <c r="J662" i="200"/>
  <c r="H662" i="200"/>
  <c r="BO661" i="200"/>
  <c r="BN661" i="200"/>
  <c r="BL661" i="200"/>
  <c r="BG661" i="200"/>
  <c r="BF661" i="200"/>
  <c r="BD661" i="200"/>
  <c r="AY661" i="200"/>
  <c r="AX661" i="200"/>
  <c r="AV661" i="200"/>
  <c r="AQ661" i="200"/>
  <c r="AP661" i="200"/>
  <c r="AN661" i="200"/>
  <c r="AI661" i="200"/>
  <c r="AH661" i="200"/>
  <c r="AF661" i="200"/>
  <c r="AA661" i="200"/>
  <c r="Z661" i="200"/>
  <c r="X661" i="200"/>
  <c r="S661" i="200"/>
  <c r="R661" i="200"/>
  <c r="P661" i="200"/>
  <c r="K661" i="200"/>
  <c r="J661" i="200"/>
  <c r="H661" i="200"/>
  <c r="BO660" i="200"/>
  <c r="BN660" i="200"/>
  <c r="BL660" i="200"/>
  <c r="BG660" i="200"/>
  <c r="BF660" i="200"/>
  <c r="BD660" i="200"/>
  <c r="AY660" i="200"/>
  <c r="AX660" i="200"/>
  <c r="AV660" i="200"/>
  <c r="AQ660" i="200"/>
  <c r="AP660" i="200"/>
  <c r="AN660" i="200"/>
  <c r="AI660" i="200"/>
  <c r="AH660" i="200"/>
  <c r="AF660" i="200"/>
  <c r="AA660" i="200"/>
  <c r="Z660" i="200"/>
  <c r="X660" i="200"/>
  <c r="S660" i="200"/>
  <c r="R660" i="200"/>
  <c r="P660" i="200"/>
  <c r="K660" i="200"/>
  <c r="J660" i="200"/>
  <c r="H660" i="200"/>
  <c r="BO659" i="200"/>
  <c r="BN659" i="200"/>
  <c r="BL659" i="200"/>
  <c r="BG659" i="200"/>
  <c r="BF659" i="200"/>
  <c r="BD659" i="200"/>
  <c r="AY659" i="200"/>
  <c r="AX659" i="200"/>
  <c r="AV659" i="200"/>
  <c r="AQ659" i="200"/>
  <c r="AP659" i="200"/>
  <c r="AN659" i="200"/>
  <c r="AI659" i="200"/>
  <c r="AH659" i="200"/>
  <c r="AF659" i="200"/>
  <c r="AA659" i="200"/>
  <c r="Z659" i="200"/>
  <c r="X659" i="200"/>
  <c r="S659" i="200"/>
  <c r="R659" i="200"/>
  <c r="P659" i="200"/>
  <c r="K659" i="200"/>
  <c r="J659" i="200"/>
  <c r="H659" i="200"/>
  <c r="BO658" i="200"/>
  <c r="BN658" i="200"/>
  <c r="BL658" i="200"/>
  <c r="BG658" i="200"/>
  <c r="BF658" i="200"/>
  <c r="BD658" i="200"/>
  <c r="AY658" i="200"/>
  <c r="AX658" i="200"/>
  <c r="AV658" i="200"/>
  <c r="AQ658" i="200"/>
  <c r="AP658" i="200"/>
  <c r="AN658" i="200"/>
  <c r="AI658" i="200"/>
  <c r="AH658" i="200"/>
  <c r="AF658" i="200"/>
  <c r="AA658" i="200"/>
  <c r="Z658" i="200"/>
  <c r="X658" i="200"/>
  <c r="S658" i="200"/>
  <c r="R658" i="200"/>
  <c r="P658" i="200"/>
  <c r="K658" i="200"/>
  <c r="J658" i="200"/>
  <c r="H658" i="200"/>
  <c r="BO657" i="200"/>
  <c r="BN657" i="200"/>
  <c r="BL657" i="200"/>
  <c r="BG657" i="200"/>
  <c r="BF657" i="200"/>
  <c r="BD657" i="200"/>
  <c r="AY657" i="200"/>
  <c r="AX657" i="200"/>
  <c r="AV657" i="200"/>
  <c r="AQ657" i="200"/>
  <c r="AP657" i="200"/>
  <c r="AN657" i="200"/>
  <c r="AI657" i="200"/>
  <c r="AH657" i="200"/>
  <c r="AF657" i="200"/>
  <c r="AA657" i="200"/>
  <c r="Z657" i="200"/>
  <c r="X657" i="200"/>
  <c r="S657" i="200"/>
  <c r="R657" i="200"/>
  <c r="P657" i="200"/>
  <c r="K657" i="200"/>
  <c r="J657" i="200"/>
  <c r="H657" i="200"/>
  <c r="BO655" i="200"/>
  <c r="BN655" i="200"/>
  <c r="BL655" i="200"/>
  <c r="BG655" i="200"/>
  <c r="BF655" i="200"/>
  <c r="BD655" i="200"/>
  <c r="AY655" i="200"/>
  <c r="AX655" i="200"/>
  <c r="AV655" i="200"/>
  <c r="AQ655" i="200"/>
  <c r="AP655" i="200"/>
  <c r="AN655" i="200"/>
  <c r="AI655" i="200"/>
  <c r="AH655" i="200"/>
  <c r="AF655" i="200"/>
  <c r="AA655" i="200"/>
  <c r="Z655" i="200"/>
  <c r="X655" i="200"/>
  <c r="S655" i="200"/>
  <c r="R655" i="200"/>
  <c r="P655" i="200"/>
  <c r="K655" i="200"/>
  <c r="J655" i="200"/>
  <c r="H655" i="200"/>
  <c r="BO654" i="200"/>
  <c r="BN654" i="200"/>
  <c r="BL654" i="200"/>
  <c r="BG654" i="200"/>
  <c r="BF654" i="200"/>
  <c r="BD654" i="200"/>
  <c r="AY654" i="200"/>
  <c r="AX654" i="200"/>
  <c r="AV654" i="200"/>
  <c r="AQ654" i="200"/>
  <c r="AP654" i="200"/>
  <c r="AN654" i="200"/>
  <c r="AI654" i="200"/>
  <c r="AH654" i="200"/>
  <c r="AF654" i="200"/>
  <c r="AA654" i="200"/>
  <c r="Z654" i="200"/>
  <c r="X654" i="200"/>
  <c r="S654" i="200"/>
  <c r="R654" i="200"/>
  <c r="P654" i="200"/>
  <c r="K654" i="200"/>
  <c r="J654" i="200"/>
  <c r="H654" i="200"/>
  <c r="BN653" i="200"/>
  <c r="BK653" i="200"/>
  <c r="BL653" i="200"/>
  <c r="BF653" i="200"/>
  <c r="BC653" i="200"/>
  <c r="BG653" i="200"/>
  <c r="AX653" i="200"/>
  <c r="AU653" i="200"/>
  <c r="AV653" i="200"/>
  <c r="AP653" i="200"/>
  <c r="AM653" i="200"/>
  <c r="AQ653" i="200"/>
  <c r="AH653" i="200"/>
  <c r="AE653" i="200"/>
  <c r="AF653" i="200"/>
  <c r="Z653" i="200"/>
  <c r="W653" i="200"/>
  <c r="AA653" i="200"/>
  <c r="R653" i="200"/>
  <c r="O653" i="200"/>
  <c r="P653" i="200"/>
  <c r="J653" i="200"/>
  <c r="G653" i="200"/>
  <c r="K653" i="200"/>
  <c r="BO652" i="200"/>
  <c r="BN652" i="200"/>
  <c r="BL652" i="200"/>
  <c r="BG652" i="200"/>
  <c r="BF652" i="200"/>
  <c r="BD652" i="200"/>
  <c r="AY652" i="200"/>
  <c r="AX652" i="200"/>
  <c r="AV652" i="200"/>
  <c r="AQ652" i="200"/>
  <c r="AP652" i="200"/>
  <c r="AN652" i="200"/>
  <c r="AI652" i="200"/>
  <c r="AH652" i="200"/>
  <c r="AF652" i="200"/>
  <c r="AA652" i="200"/>
  <c r="Z652" i="200"/>
  <c r="X652" i="200"/>
  <c r="S652" i="200"/>
  <c r="R652" i="200"/>
  <c r="P652" i="200"/>
  <c r="K652" i="200"/>
  <c r="J652" i="200"/>
  <c r="H652" i="200"/>
  <c r="BO651" i="200"/>
  <c r="BN651" i="200"/>
  <c r="BL651" i="200"/>
  <c r="BG651" i="200"/>
  <c r="BF651" i="200"/>
  <c r="BD651" i="200"/>
  <c r="AY651" i="200"/>
  <c r="AX651" i="200"/>
  <c r="AV651" i="200"/>
  <c r="AQ651" i="200"/>
  <c r="AP651" i="200"/>
  <c r="AN651" i="200"/>
  <c r="AI651" i="200"/>
  <c r="AH651" i="200"/>
  <c r="AF651" i="200"/>
  <c r="AA651" i="200"/>
  <c r="Z651" i="200"/>
  <c r="X651" i="200"/>
  <c r="S651" i="200"/>
  <c r="R651" i="200"/>
  <c r="P651" i="200"/>
  <c r="K651" i="200"/>
  <c r="J651" i="200"/>
  <c r="H651" i="200"/>
  <c r="BO650" i="200"/>
  <c r="BN650" i="200"/>
  <c r="BL650" i="200"/>
  <c r="BG650" i="200"/>
  <c r="BF650" i="200"/>
  <c r="BD650" i="200"/>
  <c r="AY650" i="200"/>
  <c r="AX650" i="200"/>
  <c r="AV650" i="200"/>
  <c r="AQ650" i="200"/>
  <c r="AP650" i="200"/>
  <c r="AN650" i="200"/>
  <c r="AI650" i="200"/>
  <c r="AH650" i="200"/>
  <c r="AF650" i="200"/>
  <c r="AA650" i="200"/>
  <c r="Z650" i="200"/>
  <c r="X650" i="200"/>
  <c r="S650" i="200"/>
  <c r="R650" i="200"/>
  <c r="P650" i="200"/>
  <c r="K650" i="200"/>
  <c r="J650" i="200"/>
  <c r="H650" i="200"/>
  <c r="BO649" i="200"/>
  <c r="BN649" i="200"/>
  <c r="BL649" i="200"/>
  <c r="BG649" i="200"/>
  <c r="BF649" i="200"/>
  <c r="BD649" i="200"/>
  <c r="AY649" i="200"/>
  <c r="AX649" i="200"/>
  <c r="AV649" i="200"/>
  <c r="AQ649" i="200"/>
  <c r="AP649" i="200"/>
  <c r="AN649" i="200"/>
  <c r="AI649" i="200"/>
  <c r="AH649" i="200"/>
  <c r="AF649" i="200"/>
  <c r="AA649" i="200"/>
  <c r="Z649" i="200"/>
  <c r="X649" i="200"/>
  <c r="S649" i="200"/>
  <c r="R649" i="200"/>
  <c r="P649" i="200"/>
  <c r="K649" i="200"/>
  <c r="J649" i="200"/>
  <c r="H649" i="200"/>
  <c r="BO648" i="200"/>
  <c r="BN648" i="200"/>
  <c r="BL648" i="200"/>
  <c r="BG648" i="200"/>
  <c r="BF648" i="200"/>
  <c r="BD648" i="200"/>
  <c r="AY648" i="200"/>
  <c r="AX648" i="200"/>
  <c r="AV648" i="200"/>
  <c r="AQ648" i="200"/>
  <c r="AP648" i="200"/>
  <c r="AN648" i="200"/>
  <c r="AI648" i="200"/>
  <c r="AH648" i="200"/>
  <c r="AF648" i="200"/>
  <c r="AA648" i="200"/>
  <c r="Z648" i="200"/>
  <c r="X648" i="200"/>
  <c r="S648" i="200"/>
  <c r="R648" i="200"/>
  <c r="P648" i="200"/>
  <c r="K648" i="200"/>
  <c r="J648" i="200"/>
  <c r="H648" i="200"/>
  <c r="BO647" i="200"/>
  <c r="BN647" i="200"/>
  <c r="BL647" i="200"/>
  <c r="BG647" i="200"/>
  <c r="BF647" i="200"/>
  <c r="BD647" i="200"/>
  <c r="AY647" i="200"/>
  <c r="AX647" i="200"/>
  <c r="AV647" i="200"/>
  <c r="AQ647" i="200"/>
  <c r="AP647" i="200"/>
  <c r="AN647" i="200"/>
  <c r="AI647" i="200"/>
  <c r="AH647" i="200"/>
  <c r="AF647" i="200"/>
  <c r="AA647" i="200"/>
  <c r="Z647" i="200"/>
  <c r="X647" i="200"/>
  <c r="S647" i="200"/>
  <c r="R647" i="200"/>
  <c r="P647" i="200"/>
  <c r="K647" i="200"/>
  <c r="J647" i="200"/>
  <c r="H647" i="200"/>
  <c r="BO646" i="200"/>
  <c r="BN646" i="200"/>
  <c r="BL646" i="200"/>
  <c r="BG646" i="200"/>
  <c r="BF646" i="200"/>
  <c r="BD646" i="200"/>
  <c r="AY646" i="200"/>
  <c r="AX646" i="200"/>
  <c r="AV646" i="200"/>
  <c r="AQ646" i="200"/>
  <c r="AP646" i="200"/>
  <c r="AN646" i="200"/>
  <c r="AI646" i="200"/>
  <c r="AH646" i="200"/>
  <c r="AF646" i="200"/>
  <c r="AA646" i="200"/>
  <c r="Z646" i="200"/>
  <c r="X646" i="200"/>
  <c r="S646" i="200"/>
  <c r="R646" i="200"/>
  <c r="P646" i="200"/>
  <c r="K646" i="200"/>
  <c r="J646" i="200"/>
  <c r="H646" i="200"/>
  <c r="BO645" i="200"/>
  <c r="BN645" i="200"/>
  <c r="BL645" i="200"/>
  <c r="BG645" i="200"/>
  <c r="BF645" i="200"/>
  <c r="BD645" i="200"/>
  <c r="AY645" i="200"/>
  <c r="AX645" i="200"/>
  <c r="AV645" i="200"/>
  <c r="AQ645" i="200"/>
  <c r="AP645" i="200"/>
  <c r="AN645" i="200"/>
  <c r="AI645" i="200"/>
  <c r="AH645" i="200"/>
  <c r="AF645" i="200"/>
  <c r="AA645" i="200"/>
  <c r="Z645" i="200"/>
  <c r="X645" i="200"/>
  <c r="S645" i="200"/>
  <c r="R645" i="200"/>
  <c r="P645" i="200"/>
  <c r="K645" i="200"/>
  <c r="J645" i="200"/>
  <c r="H645" i="200"/>
  <c r="BO644" i="200"/>
  <c r="BN644" i="200"/>
  <c r="BL644" i="200"/>
  <c r="BG644" i="200"/>
  <c r="BF644" i="200"/>
  <c r="BD644" i="200"/>
  <c r="AY644" i="200"/>
  <c r="AX644" i="200"/>
  <c r="AV644" i="200"/>
  <c r="AQ644" i="200"/>
  <c r="AP644" i="200"/>
  <c r="AN644" i="200"/>
  <c r="AI644" i="200"/>
  <c r="AH644" i="200"/>
  <c r="AF644" i="200"/>
  <c r="AA644" i="200"/>
  <c r="Z644" i="200"/>
  <c r="X644" i="200"/>
  <c r="S644" i="200"/>
  <c r="R644" i="200"/>
  <c r="P644" i="200"/>
  <c r="K644" i="200"/>
  <c r="J644" i="200"/>
  <c r="H644" i="200"/>
  <c r="BO643" i="200"/>
  <c r="BN643" i="200"/>
  <c r="BL643" i="200"/>
  <c r="BG643" i="200"/>
  <c r="BF643" i="200"/>
  <c r="BD643" i="200"/>
  <c r="AY643" i="200"/>
  <c r="AX643" i="200"/>
  <c r="AV643" i="200"/>
  <c r="AQ643" i="200"/>
  <c r="AP643" i="200"/>
  <c r="AN643" i="200"/>
  <c r="AI643" i="200"/>
  <c r="AH643" i="200"/>
  <c r="AF643" i="200"/>
  <c r="AA643" i="200"/>
  <c r="Z643" i="200"/>
  <c r="X643" i="200"/>
  <c r="S643" i="200"/>
  <c r="R643" i="200"/>
  <c r="P643" i="200"/>
  <c r="K643" i="200"/>
  <c r="J643" i="200"/>
  <c r="H643" i="200"/>
  <c r="BO642" i="200"/>
  <c r="BN642" i="200"/>
  <c r="BL642" i="200"/>
  <c r="BG642" i="200"/>
  <c r="BF642" i="200"/>
  <c r="BD642" i="200"/>
  <c r="AY642" i="200"/>
  <c r="AX642" i="200"/>
  <c r="AV642" i="200"/>
  <c r="AQ642" i="200"/>
  <c r="AP642" i="200"/>
  <c r="AN642" i="200"/>
  <c r="AI642" i="200"/>
  <c r="AH642" i="200"/>
  <c r="AF642" i="200"/>
  <c r="AA642" i="200"/>
  <c r="Z642" i="200"/>
  <c r="X642" i="200"/>
  <c r="S642" i="200"/>
  <c r="R642" i="200"/>
  <c r="P642" i="200"/>
  <c r="K642" i="200"/>
  <c r="J642" i="200"/>
  <c r="H642" i="200"/>
  <c r="BO641" i="200"/>
  <c r="BN641" i="200"/>
  <c r="BL641" i="200"/>
  <c r="BG641" i="200"/>
  <c r="BF641" i="200"/>
  <c r="BD641" i="200"/>
  <c r="AY641" i="200"/>
  <c r="AX641" i="200"/>
  <c r="AV641" i="200"/>
  <c r="AQ641" i="200"/>
  <c r="AP641" i="200"/>
  <c r="AN641" i="200"/>
  <c r="AI641" i="200"/>
  <c r="AH641" i="200"/>
  <c r="AF641" i="200"/>
  <c r="AA641" i="200"/>
  <c r="Z641" i="200"/>
  <c r="X641" i="200"/>
  <c r="S641" i="200"/>
  <c r="R641" i="200"/>
  <c r="P641" i="200"/>
  <c r="K641" i="200"/>
  <c r="J641" i="200"/>
  <c r="H641" i="200"/>
  <c r="BO640" i="200"/>
  <c r="BN640" i="200"/>
  <c r="BL640" i="200"/>
  <c r="BG640" i="200"/>
  <c r="BF640" i="200"/>
  <c r="BD640" i="200"/>
  <c r="AY640" i="200"/>
  <c r="AX640" i="200"/>
  <c r="AV640" i="200"/>
  <c r="AQ640" i="200"/>
  <c r="AP640" i="200"/>
  <c r="AN640" i="200"/>
  <c r="AI640" i="200"/>
  <c r="AH640" i="200"/>
  <c r="AF640" i="200"/>
  <c r="AA640" i="200"/>
  <c r="Z640" i="200"/>
  <c r="X640" i="200"/>
  <c r="S640" i="200"/>
  <c r="R640" i="200"/>
  <c r="P640" i="200"/>
  <c r="K640" i="200"/>
  <c r="J640" i="200"/>
  <c r="H640" i="200"/>
  <c r="BO639" i="200"/>
  <c r="BN639" i="200"/>
  <c r="BL639" i="200"/>
  <c r="BG639" i="200"/>
  <c r="BF639" i="200"/>
  <c r="BD639" i="200"/>
  <c r="AY639" i="200"/>
  <c r="AX639" i="200"/>
  <c r="AV639" i="200"/>
  <c r="AQ639" i="200"/>
  <c r="AP639" i="200"/>
  <c r="AN639" i="200"/>
  <c r="AI639" i="200"/>
  <c r="AH639" i="200"/>
  <c r="AF639" i="200"/>
  <c r="AA639" i="200"/>
  <c r="Z639" i="200"/>
  <c r="X639" i="200"/>
  <c r="S639" i="200"/>
  <c r="R639" i="200"/>
  <c r="P639" i="200"/>
  <c r="K639" i="200"/>
  <c r="J639" i="200"/>
  <c r="H639" i="200"/>
  <c r="BO637" i="200"/>
  <c r="BN637" i="200"/>
  <c r="BL637" i="200"/>
  <c r="BG637" i="200"/>
  <c r="BF637" i="200"/>
  <c r="BD637" i="200"/>
  <c r="AY637" i="200"/>
  <c r="AX637" i="200"/>
  <c r="AV637" i="200"/>
  <c r="AQ637" i="200"/>
  <c r="AP637" i="200"/>
  <c r="AN637" i="200"/>
  <c r="AI637" i="200"/>
  <c r="AH637" i="200"/>
  <c r="AF637" i="200"/>
  <c r="AA637" i="200"/>
  <c r="Z637" i="200"/>
  <c r="X637" i="200"/>
  <c r="S637" i="200"/>
  <c r="R637" i="200"/>
  <c r="P637" i="200"/>
  <c r="K637" i="200"/>
  <c r="J637" i="200"/>
  <c r="H637" i="200"/>
  <c r="BO636" i="200"/>
  <c r="BN636" i="200"/>
  <c r="BL636" i="200"/>
  <c r="BG636" i="200"/>
  <c r="BF636" i="200"/>
  <c r="BD636" i="200"/>
  <c r="AY636" i="200"/>
  <c r="AX636" i="200"/>
  <c r="AV636" i="200"/>
  <c r="AQ636" i="200"/>
  <c r="AP636" i="200"/>
  <c r="AN636" i="200"/>
  <c r="AI636" i="200"/>
  <c r="AH636" i="200"/>
  <c r="AF636" i="200"/>
  <c r="AA636" i="200"/>
  <c r="Z636" i="200"/>
  <c r="X636" i="200"/>
  <c r="S636" i="200"/>
  <c r="R636" i="200"/>
  <c r="P636" i="200"/>
  <c r="K636" i="200"/>
  <c r="J636" i="200"/>
  <c r="H636" i="200"/>
  <c r="BN635" i="200"/>
  <c r="BK635" i="200"/>
  <c r="BL635" i="200"/>
  <c r="BF635" i="200"/>
  <c r="BC635" i="200"/>
  <c r="BG635" i="200"/>
  <c r="AX635" i="200"/>
  <c r="AU635" i="200"/>
  <c r="AV635" i="200"/>
  <c r="AP635" i="200"/>
  <c r="AM635" i="200"/>
  <c r="AQ635" i="200"/>
  <c r="AH635" i="200"/>
  <c r="AE635" i="200"/>
  <c r="AF635" i="200"/>
  <c r="Z635" i="200"/>
  <c r="W635" i="200"/>
  <c r="AA635" i="200"/>
  <c r="R635" i="200"/>
  <c r="O635" i="200"/>
  <c r="S635" i="200"/>
  <c r="J635" i="200"/>
  <c r="G635" i="200"/>
  <c r="K635" i="200"/>
  <c r="BO634" i="200"/>
  <c r="BN634" i="200"/>
  <c r="BL634" i="200"/>
  <c r="BG634" i="200"/>
  <c r="BF634" i="200"/>
  <c r="BD634" i="200"/>
  <c r="AY634" i="200"/>
  <c r="AX634" i="200"/>
  <c r="AV634" i="200"/>
  <c r="AQ634" i="200"/>
  <c r="AP634" i="200"/>
  <c r="AN634" i="200"/>
  <c r="AI634" i="200"/>
  <c r="AH634" i="200"/>
  <c r="AF634" i="200"/>
  <c r="AA634" i="200"/>
  <c r="Z634" i="200"/>
  <c r="X634" i="200"/>
  <c r="S634" i="200"/>
  <c r="R634" i="200"/>
  <c r="P634" i="200"/>
  <c r="K634" i="200"/>
  <c r="J634" i="200"/>
  <c r="H634" i="200"/>
  <c r="BO633" i="200"/>
  <c r="BN633" i="200"/>
  <c r="BL633" i="200"/>
  <c r="BG633" i="200"/>
  <c r="BF633" i="200"/>
  <c r="BD633" i="200"/>
  <c r="AY633" i="200"/>
  <c r="AX633" i="200"/>
  <c r="AV633" i="200"/>
  <c r="AQ633" i="200"/>
  <c r="AP633" i="200"/>
  <c r="AN633" i="200"/>
  <c r="AI633" i="200"/>
  <c r="AH633" i="200"/>
  <c r="AF633" i="200"/>
  <c r="AA633" i="200"/>
  <c r="Z633" i="200"/>
  <c r="X633" i="200"/>
  <c r="S633" i="200"/>
  <c r="R633" i="200"/>
  <c r="P633" i="200"/>
  <c r="K633" i="200"/>
  <c r="J633" i="200"/>
  <c r="H633" i="200"/>
  <c r="BO632" i="200"/>
  <c r="BN632" i="200"/>
  <c r="BL632" i="200"/>
  <c r="BG632" i="200"/>
  <c r="BF632" i="200"/>
  <c r="BD632" i="200"/>
  <c r="AY632" i="200"/>
  <c r="AX632" i="200"/>
  <c r="AV632" i="200"/>
  <c r="AQ632" i="200"/>
  <c r="AP632" i="200"/>
  <c r="AN632" i="200"/>
  <c r="AI632" i="200"/>
  <c r="AH632" i="200"/>
  <c r="AF632" i="200"/>
  <c r="AA632" i="200"/>
  <c r="Z632" i="200"/>
  <c r="X632" i="200"/>
  <c r="S632" i="200"/>
  <c r="R632" i="200"/>
  <c r="P632" i="200"/>
  <c r="K632" i="200"/>
  <c r="J632" i="200"/>
  <c r="H632" i="200"/>
  <c r="BO631" i="200"/>
  <c r="BN631" i="200"/>
  <c r="BL631" i="200"/>
  <c r="BG631" i="200"/>
  <c r="BF631" i="200"/>
  <c r="BD631" i="200"/>
  <c r="AY631" i="200"/>
  <c r="AX631" i="200"/>
  <c r="AV631" i="200"/>
  <c r="AQ631" i="200"/>
  <c r="AP631" i="200"/>
  <c r="AN631" i="200"/>
  <c r="AI631" i="200"/>
  <c r="AH631" i="200"/>
  <c r="AF631" i="200"/>
  <c r="AA631" i="200"/>
  <c r="Z631" i="200"/>
  <c r="X631" i="200"/>
  <c r="S631" i="200"/>
  <c r="R631" i="200"/>
  <c r="P631" i="200"/>
  <c r="K631" i="200"/>
  <c r="J631" i="200"/>
  <c r="H631" i="200"/>
  <c r="BO630" i="200"/>
  <c r="BN630" i="200"/>
  <c r="BL630" i="200"/>
  <c r="BG630" i="200"/>
  <c r="BF630" i="200"/>
  <c r="BD630" i="200"/>
  <c r="AY630" i="200"/>
  <c r="AX630" i="200"/>
  <c r="AV630" i="200"/>
  <c r="AQ630" i="200"/>
  <c r="AP630" i="200"/>
  <c r="AN630" i="200"/>
  <c r="AI630" i="200"/>
  <c r="AH630" i="200"/>
  <c r="AF630" i="200"/>
  <c r="AA630" i="200"/>
  <c r="Z630" i="200"/>
  <c r="X630" i="200"/>
  <c r="S630" i="200"/>
  <c r="R630" i="200"/>
  <c r="P630" i="200"/>
  <c r="K630" i="200"/>
  <c r="J630" i="200"/>
  <c r="H630" i="200"/>
  <c r="BO629" i="200"/>
  <c r="BN629" i="200"/>
  <c r="BL629" i="200"/>
  <c r="BG629" i="200"/>
  <c r="BF629" i="200"/>
  <c r="BD629" i="200"/>
  <c r="AY629" i="200"/>
  <c r="AX629" i="200"/>
  <c r="AV629" i="200"/>
  <c r="AQ629" i="200"/>
  <c r="AP629" i="200"/>
  <c r="AN629" i="200"/>
  <c r="AI629" i="200"/>
  <c r="AH629" i="200"/>
  <c r="AF629" i="200"/>
  <c r="AA629" i="200"/>
  <c r="Z629" i="200"/>
  <c r="X629" i="200"/>
  <c r="S629" i="200"/>
  <c r="R629" i="200"/>
  <c r="P629" i="200"/>
  <c r="K629" i="200"/>
  <c r="J629" i="200"/>
  <c r="H629" i="200"/>
  <c r="BO628" i="200"/>
  <c r="BN628" i="200"/>
  <c r="BL628" i="200"/>
  <c r="BG628" i="200"/>
  <c r="BF628" i="200"/>
  <c r="BD628" i="200"/>
  <c r="AY628" i="200"/>
  <c r="AX628" i="200"/>
  <c r="AV628" i="200"/>
  <c r="AQ628" i="200"/>
  <c r="AP628" i="200"/>
  <c r="AN628" i="200"/>
  <c r="AI628" i="200"/>
  <c r="AH628" i="200"/>
  <c r="AF628" i="200"/>
  <c r="AA628" i="200"/>
  <c r="Z628" i="200"/>
  <c r="X628" i="200"/>
  <c r="S628" i="200"/>
  <c r="R628" i="200"/>
  <c r="P628" i="200"/>
  <c r="K628" i="200"/>
  <c r="J628" i="200"/>
  <c r="H628" i="200"/>
  <c r="BO627" i="200"/>
  <c r="BN627" i="200"/>
  <c r="BL627" i="200"/>
  <c r="BG627" i="200"/>
  <c r="BF627" i="200"/>
  <c r="BD627" i="200"/>
  <c r="AY627" i="200"/>
  <c r="AX627" i="200"/>
  <c r="AV627" i="200"/>
  <c r="AQ627" i="200"/>
  <c r="AP627" i="200"/>
  <c r="AN627" i="200"/>
  <c r="AI627" i="200"/>
  <c r="AH627" i="200"/>
  <c r="AF627" i="200"/>
  <c r="AA627" i="200"/>
  <c r="Z627" i="200"/>
  <c r="X627" i="200"/>
  <c r="S627" i="200"/>
  <c r="R627" i="200"/>
  <c r="P627" i="200"/>
  <c r="K627" i="200"/>
  <c r="J627" i="200"/>
  <c r="H627" i="200"/>
  <c r="BO626" i="200"/>
  <c r="BN626" i="200"/>
  <c r="BL626" i="200"/>
  <c r="BG626" i="200"/>
  <c r="BF626" i="200"/>
  <c r="BD626" i="200"/>
  <c r="AY626" i="200"/>
  <c r="AX626" i="200"/>
  <c r="AV626" i="200"/>
  <c r="AQ626" i="200"/>
  <c r="AP626" i="200"/>
  <c r="AN626" i="200"/>
  <c r="AI626" i="200"/>
  <c r="AH626" i="200"/>
  <c r="AF626" i="200"/>
  <c r="AA626" i="200"/>
  <c r="Z626" i="200"/>
  <c r="X626" i="200"/>
  <c r="S626" i="200"/>
  <c r="R626" i="200"/>
  <c r="P626" i="200"/>
  <c r="K626" i="200"/>
  <c r="J626" i="200"/>
  <c r="H626" i="200"/>
  <c r="BO625" i="200"/>
  <c r="BN625" i="200"/>
  <c r="BL625" i="200"/>
  <c r="BG625" i="200"/>
  <c r="BF625" i="200"/>
  <c r="BD625" i="200"/>
  <c r="AY625" i="200"/>
  <c r="AX625" i="200"/>
  <c r="AV625" i="200"/>
  <c r="AQ625" i="200"/>
  <c r="AP625" i="200"/>
  <c r="AN625" i="200"/>
  <c r="AI625" i="200"/>
  <c r="AH625" i="200"/>
  <c r="AF625" i="200"/>
  <c r="AA625" i="200"/>
  <c r="Z625" i="200"/>
  <c r="X625" i="200"/>
  <c r="S625" i="200"/>
  <c r="R625" i="200"/>
  <c r="P625" i="200"/>
  <c r="K625" i="200"/>
  <c r="J625" i="200"/>
  <c r="H625" i="200"/>
  <c r="BO624" i="200"/>
  <c r="BN624" i="200"/>
  <c r="BL624" i="200"/>
  <c r="BG624" i="200"/>
  <c r="BF624" i="200"/>
  <c r="BD624" i="200"/>
  <c r="AY624" i="200"/>
  <c r="AX624" i="200"/>
  <c r="AV624" i="200"/>
  <c r="AQ624" i="200"/>
  <c r="AP624" i="200"/>
  <c r="AN624" i="200"/>
  <c r="AI624" i="200"/>
  <c r="AH624" i="200"/>
  <c r="AF624" i="200"/>
  <c r="AA624" i="200"/>
  <c r="Z624" i="200"/>
  <c r="X624" i="200"/>
  <c r="S624" i="200"/>
  <c r="R624" i="200"/>
  <c r="P624" i="200"/>
  <c r="K624" i="200"/>
  <c r="J624" i="200"/>
  <c r="H624" i="200"/>
  <c r="BO623" i="200"/>
  <c r="BN623" i="200"/>
  <c r="BL623" i="200"/>
  <c r="BG623" i="200"/>
  <c r="BF623" i="200"/>
  <c r="BD623" i="200"/>
  <c r="AY623" i="200"/>
  <c r="AX623" i="200"/>
  <c r="AV623" i="200"/>
  <c r="AQ623" i="200"/>
  <c r="AP623" i="200"/>
  <c r="AN623" i="200"/>
  <c r="AI623" i="200"/>
  <c r="AH623" i="200"/>
  <c r="AF623" i="200"/>
  <c r="AA623" i="200"/>
  <c r="Z623" i="200"/>
  <c r="X623" i="200"/>
  <c r="S623" i="200"/>
  <c r="R623" i="200"/>
  <c r="P623" i="200"/>
  <c r="K623" i="200"/>
  <c r="J623" i="200"/>
  <c r="H623" i="200"/>
  <c r="BO622" i="200"/>
  <c r="BN622" i="200"/>
  <c r="BL622" i="200"/>
  <c r="BG622" i="200"/>
  <c r="BF622" i="200"/>
  <c r="BD622" i="200"/>
  <c r="AY622" i="200"/>
  <c r="AX622" i="200"/>
  <c r="AV622" i="200"/>
  <c r="AQ622" i="200"/>
  <c r="AP622" i="200"/>
  <c r="AN622" i="200"/>
  <c r="AI622" i="200"/>
  <c r="AH622" i="200"/>
  <c r="AF622" i="200"/>
  <c r="AA622" i="200"/>
  <c r="Z622" i="200"/>
  <c r="X622" i="200"/>
  <c r="S622" i="200"/>
  <c r="R622" i="200"/>
  <c r="P622" i="200"/>
  <c r="K622" i="200"/>
  <c r="J622" i="200"/>
  <c r="H622" i="200"/>
  <c r="BO621" i="200"/>
  <c r="BN621" i="200"/>
  <c r="BL621" i="200"/>
  <c r="BG621" i="200"/>
  <c r="BF621" i="200"/>
  <c r="BD621" i="200"/>
  <c r="AY621" i="200"/>
  <c r="AX621" i="200"/>
  <c r="AV621" i="200"/>
  <c r="AQ621" i="200"/>
  <c r="AP621" i="200"/>
  <c r="AN621" i="200"/>
  <c r="AI621" i="200"/>
  <c r="AH621" i="200"/>
  <c r="AF621" i="200"/>
  <c r="AA621" i="200"/>
  <c r="Z621" i="200"/>
  <c r="X621" i="200"/>
  <c r="S621" i="200"/>
  <c r="R621" i="200"/>
  <c r="P621" i="200"/>
  <c r="K621" i="200"/>
  <c r="J621" i="200"/>
  <c r="H621" i="200"/>
  <c r="BO619" i="200"/>
  <c r="BN619" i="200"/>
  <c r="BL619" i="200"/>
  <c r="BG619" i="200"/>
  <c r="BF619" i="200"/>
  <c r="BD619" i="200"/>
  <c r="AY619" i="200"/>
  <c r="AX619" i="200"/>
  <c r="AV619" i="200"/>
  <c r="AQ619" i="200"/>
  <c r="AP619" i="200"/>
  <c r="AN619" i="200"/>
  <c r="AI619" i="200"/>
  <c r="AH619" i="200"/>
  <c r="AF619" i="200"/>
  <c r="AA619" i="200"/>
  <c r="Z619" i="200"/>
  <c r="X619" i="200"/>
  <c r="S619" i="200"/>
  <c r="R619" i="200"/>
  <c r="P619" i="200"/>
  <c r="K619" i="200"/>
  <c r="J619" i="200"/>
  <c r="H619" i="200"/>
  <c r="BO618" i="200"/>
  <c r="BN618" i="200"/>
  <c r="BL618" i="200"/>
  <c r="BG618" i="200"/>
  <c r="BF618" i="200"/>
  <c r="BD618" i="200"/>
  <c r="AY618" i="200"/>
  <c r="AX618" i="200"/>
  <c r="AV618" i="200"/>
  <c r="AQ618" i="200"/>
  <c r="AP618" i="200"/>
  <c r="AN618" i="200"/>
  <c r="AI618" i="200"/>
  <c r="AH618" i="200"/>
  <c r="AF618" i="200"/>
  <c r="AA618" i="200"/>
  <c r="Z618" i="200"/>
  <c r="X618" i="200"/>
  <c r="S618" i="200"/>
  <c r="R618" i="200"/>
  <c r="P618" i="200"/>
  <c r="K618" i="200"/>
  <c r="J618" i="200"/>
  <c r="H618" i="200"/>
  <c r="BN617" i="200"/>
  <c r="BK617" i="200"/>
  <c r="BF617" i="200"/>
  <c r="BC617" i="200"/>
  <c r="AX617" i="200"/>
  <c r="AU617" i="200"/>
  <c r="AP617" i="200"/>
  <c r="AM617" i="200"/>
  <c r="AH617" i="200"/>
  <c r="AE617" i="200"/>
  <c r="Z617" i="200"/>
  <c r="W617" i="200"/>
  <c r="R617" i="200"/>
  <c r="O617" i="200"/>
  <c r="J617" i="200"/>
  <c r="G617" i="200"/>
  <c r="BO616" i="200"/>
  <c r="BN616" i="200"/>
  <c r="BL616" i="200"/>
  <c r="BG616" i="200"/>
  <c r="BF616" i="200"/>
  <c r="BD616" i="200"/>
  <c r="AY616" i="200"/>
  <c r="AX616" i="200"/>
  <c r="AV616" i="200"/>
  <c r="AQ616" i="200"/>
  <c r="AP616" i="200"/>
  <c r="AN616" i="200"/>
  <c r="AI616" i="200"/>
  <c r="AH616" i="200"/>
  <c r="AF616" i="200"/>
  <c r="AA616" i="200"/>
  <c r="Z616" i="200"/>
  <c r="X616" i="200"/>
  <c r="S616" i="200"/>
  <c r="R616" i="200"/>
  <c r="P616" i="200"/>
  <c r="K616" i="200"/>
  <c r="J616" i="200"/>
  <c r="H616" i="200"/>
  <c r="BO615" i="200"/>
  <c r="BN615" i="200"/>
  <c r="BL615" i="200"/>
  <c r="BG615" i="200"/>
  <c r="BF615" i="200"/>
  <c r="BD615" i="200"/>
  <c r="AY615" i="200"/>
  <c r="AX615" i="200"/>
  <c r="AV615" i="200"/>
  <c r="AQ615" i="200"/>
  <c r="AP615" i="200"/>
  <c r="AN615" i="200"/>
  <c r="AI615" i="200"/>
  <c r="AH615" i="200"/>
  <c r="AF615" i="200"/>
  <c r="AA615" i="200"/>
  <c r="Z615" i="200"/>
  <c r="X615" i="200"/>
  <c r="S615" i="200"/>
  <c r="R615" i="200"/>
  <c r="P615" i="200"/>
  <c r="K615" i="200"/>
  <c r="J615" i="200"/>
  <c r="H615" i="200"/>
  <c r="BO614" i="200"/>
  <c r="BN614" i="200"/>
  <c r="BL614" i="200"/>
  <c r="BG614" i="200"/>
  <c r="BF614" i="200"/>
  <c r="BD614" i="200"/>
  <c r="AY614" i="200"/>
  <c r="AX614" i="200"/>
  <c r="AV614" i="200"/>
  <c r="AQ614" i="200"/>
  <c r="AP614" i="200"/>
  <c r="AN614" i="200"/>
  <c r="AI614" i="200"/>
  <c r="AH614" i="200"/>
  <c r="AF614" i="200"/>
  <c r="AA614" i="200"/>
  <c r="Z614" i="200"/>
  <c r="X614" i="200"/>
  <c r="S614" i="200"/>
  <c r="R614" i="200"/>
  <c r="P614" i="200"/>
  <c r="K614" i="200"/>
  <c r="J614" i="200"/>
  <c r="H614" i="200"/>
  <c r="BO613" i="200"/>
  <c r="BN613" i="200"/>
  <c r="BL613" i="200"/>
  <c r="BG613" i="200"/>
  <c r="BF613" i="200"/>
  <c r="BD613" i="200"/>
  <c r="AY613" i="200"/>
  <c r="AX613" i="200"/>
  <c r="AV613" i="200"/>
  <c r="AQ613" i="200"/>
  <c r="AP613" i="200"/>
  <c r="AN613" i="200"/>
  <c r="AI613" i="200"/>
  <c r="AH613" i="200"/>
  <c r="AF613" i="200"/>
  <c r="AA613" i="200"/>
  <c r="Z613" i="200"/>
  <c r="X613" i="200"/>
  <c r="S613" i="200"/>
  <c r="R613" i="200"/>
  <c r="P613" i="200"/>
  <c r="K613" i="200"/>
  <c r="J613" i="200"/>
  <c r="H613" i="200"/>
  <c r="BO612" i="200"/>
  <c r="BN612" i="200"/>
  <c r="BL612" i="200"/>
  <c r="BG612" i="200"/>
  <c r="BF612" i="200"/>
  <c r="BD612" i="200"/>
  <c r="AY612" i="200"/>
  <c r="AX612" i="200"/>
  <c r="AV612" i="200"/>
  <c r="AQ612" i="200"/>
  <c r="AP612" i="200"/>
  <c r="AN612" i="200"/>
  <c r="AI612" i="200"/>
  <c r="AH612" i="200"/>
  <c r="AF612" i="200"/>
  <c r="AA612" i="200"/>
  <c r="Z612" i="200"/>
  <c r="X612" i="200"/>
  <c r="S612" i="200"/>
  <c r="R612" i="200"/>
  <c r="P612" i="200"/>
  <c r="K612" i="200"/>
  <c r="J612" i="200"/>
  <c r="H612" i="200"/>
  <c r="BO611" i="200"/>
  <c r="BN611" i="200"/>
  <c r="BL611" i="200"/>
  <c r="BG611" i="200"/>
  <c r="BF611" i="200"/>
  <c r="BD611" i="200"/>
  <c r="AY611" i="200"/>
  <c r="AX611" i="200"/>
  <c r="AV611" i="200"/>
  <c r="AQ611" i="200"/>
  <c r="AP611" i="200"/>
  <c r="AN611" i="200"/>
  <c r="AI611" i="200"/>
  <c r="AH611" i="200"/>
  <c r="AF611" i="200"/>
  <c r="AA611" i="200"/>
  <c r="Z611" i="200"/>
  <c r="X611" i="200"/>
  <c r="S611" i="200"/>
  <c r="R611" i="200"/>
  <c r="P611" i="200"/>
  <c r="K611" i="200"/>
  <c r="J611" i="200"/>
  <c r="H611" i="200"/>
  <c r="BO610" i="200"/>
  <c r="BN610" i="200"/>
  <c r="BL610" i="200"/>
  <c r="BG610" i="200"/>
  <c r="BF610" i="200"/>
  <c r="BD610" i="200"/>
  <c r="AY610" i="200"/>
  <c r="AX610" i="200"/>
  <c r="AV610" i="200"/>
  <c r="AQ610" i="200"/>
  <c r="AP610" i="200"/>
  <c r="AN610" i="200"/>
  <c r="AI610" i="200"/>
  <c r="AH610" i="200"/>
  <c r="AF610" i="200"/>
  <c r="AA610" i="200"/>
  <c r="Z610" i="200"/>
  <c r="X610" i="200"/>
  <c r="S610" i="200"/>
  <c r="R610" i="200"/>
  <c r="P610" i="200"/>
  <c r="K610" i="200"/>
  <c r="J610" i="200"/>
  <c r="H610" i="200"/>
  <c r="BO609" i="200"/>
  <c r="BN609" i="200"/>
  <c r="BL609" i="200"/>
  <c r="BG609" i="200"/>
  <c r="BF609" i="200"/>
  <c r="BD609" i="200"/>
  <c r="AY609" i="200"/>
  <c r="AX609" i="200"/>
  <c r="AV609" i="200"/>
  <c r="AQ609" i="200"/>
  <c r="AP609" i="200"/>
  <c r="AN609" i="200"/>
  <c r="AI609" i="200"/>
  <c r="AH609" i="200"/>
  <c r="AF609" i="200"/>
  <c r="AA609" i="200"/>
  <c r="Z609" i="200"/>
  <c r="X609" i="200"/>
  <c r="S609" i="200"/>
  <c r="R609" i="200"/>
  <c r="P609" i="200"/>
  <c r="K609" i="200"/>
  <c r="J609" i="200"/>
  <c r="H609" i="200"/>
  <c r="BO608" i="200"/>
  <c r="BN608" i="200"/>
  <c r="BL608" i="200"/>
  <c r="BG608" i="200"/>
  <c r="BF608" i="200"/>
  <c r="BD608" i="200"/>
  <c r="AY608" i="200"/>
  <c r="AX608" i="200"/>
  <c r="AV608" i="200"/>
  <c r="AQ608" i="200"/>
  <c r="AP608" i="200"/>
  <c r="AN608" i="200"/>
  <c r="AI608" i="200"/>
  <c r="AH608" i="200"/>
  <c r="AF608" i="200"/>
  <c r="AA608" i="200"/>
  <c r="Z608" i="200"/>
  <c r="X608" i="200"/>
  <c r="S608" i="200"/>
  <c r="R608" i="200"/>
  <c r="P608" i="200"/>
  <c r="K608" i="200"/>
  <c r="J608" i="200"/>
  <c r="H608" i="200"/>
  <c r="BO607" i="200"/>
  <c r="BN607" i="200"/>
  <c r="BL607" i="200"/>
  <c r="BG607" i="200"/>
  <c r="BF607" i="200"/>
  <c r="BD607" i="200"/>
  <c r="AY607" i="200"/>
  <c r="AX607" i="200"/>
  <c r="AV607" i="200"/>
  <c r="AQ607" i="200"/>
  <c r="AP607" i="200"/>
  <c r="AN607" i="200"/>
  <c r="AI607" i="200"/>
  <c r="AH607" i="200"/>
  <c r="AF607" i="200"/>
  <c r="AA607" i="200"/>
  <c r="Z607" i="200"/>
  <c r="X607" i="200"/>
  <c r="S607" i="200"/>
  <c r="R607" i="200"/>
  <c r="P607" i="200"/>
  <c r="K607" i="200"/>
  <c r="J607" i="200"/>
  <c r="H607" i="200"/>
  <c r="BO606" i="200"/>
  <c r="BN606" i="200"/>
  <c r="BL606" i="200"/>
  <c r="BG606" i="200"/>
  <c r="BF606" i="200"/>
  <c r="BD606" i="200"/>
  <c r="AY606" i="200"/>
  <c r="AX606" i="200"/>
  <c r="AV606" i="200"/>
  <c r="AQ606" i="200"/>
  <c r="AP606" i="200"/>
  <c r="AN606" i="200"/>
  <c r="AI606" i="200"/>
  <c r="AH606" i="200"/>
  <c r="AF606" i="200"/>
  <c r="AA606" i="200"/>
  <c r="Z606" i="200"/>
  <c r="X606" i="200"/>
  <c r="S606" i="200"/>
  <c r="R606" i="200"/>
  <c r="P606" i="200"/>
  <c r="K606" i="200"/>
  <c r="J606" i="200"/>
  <c r="H606" i="200"/>
  <c r="BO605" i="200"/>
  <c r="BN605" i="200"/>
  <c r="BL605" i="200"/>
  <c r="BG605" i="200"/>
  <c r="BF605" i="200"/>
  <c r="BD605" i="200"/>
  <c r="AY605" i="200"/>
  <c r="AX605" i="200"/>
  <c r="AV605" i="200"/>
  <c r="AQ605" i="200"/>
  <c r="AP605" i="200"/>
  <c r="AN605" i="200"/>
  <c r="AI605" i="200"/>
  <c r="AH605" i="200"/>
  <c r="AF605" i="200"/>
  <c r="AA605" i="200"/>
  <c r="Z605" i="200"/>
  <c r="X605" i="200"/>
  <c r="S605" i="200"/>
  <c r="R605" i="200"/>
  <c r="P605" i="200"/>
  <c r="K605" i="200"/>
  <c r="J605" i="200"/>
  <c r="H605" i="200"/>
  <c r="BO604" i="200"/>
  <c r="BN604" i="200"/>
  <c r="BL604" i="200"/>
  <c r="BG604" i="200"/>
  <c r="BF604" i="200"/>
  <c r="BD604" i="200"/>
  <c r="AY604" i="200"/>
  <c r="AX604" i="200"/>
  <c r="AV604" i="200"/>
  <c r="AQ604" i="200"/>
  <c r="AP604" i="200"/>
  <c r="AN604" i="200"/>
  <c r="AI604" i="200"/>
  <c r="AH604" i="200"/>
  <c r="AF604" i="200"/>
  <c r="AA604" i="200"/>
  <c r="Z604" i="200"/>
  <c r="X604" i="200"/>
  <c r="S604" i="200"/>
  <c r="R604" i="200"/>
  <c r="P604" i="200"/>
  <c r="K604" i="200"/>
  <c r="J604" i="200"/>
  <c r="H604" i="200"/>
  <c r="BO603" i="200"/>
  <c r="BN603" i="200"/>
  <c r="BL603" i="200"/>
  <c r="BG603" i="200"/>
  <c r="BF603" i="200"/>
  <c r="BD603" i="200"/>
  <c r="AY603" i="200"/>
  <c r="AX603" i="200"/>
  <c r="AV603" i="200"/>
  <c r="AQ603" i="200"/>
  <c r="AP603" i="200"/>
  <c r="AN603" i="200"/>
  <c r="AI603" i="200"/>
  <c r="AH603" i="200"/>
  <c r="AF603" i="200"/>
  <c r="AA603" i="200"/>
  <c r="Z603" i="200"/>
  <c r="X603" i="200"/>
  <c r="S603" i="200"/>
  <c r="R603" i="200"/>
  <c r="P603" i="200"/>
  <c r="K603" i="200"/>
  <c r="J603" i="200"/>
  <c r="H603" i="200"/>
  <c r="BO601" i="200"/>
  <c r="BN601" i="200"/>
  <c r="BL601" i="200"/>
  <c r="BG601" i="200"/>
  <c r="BF601" i="200"/>
  <c r="BD601" i="200"/>
  <c r="AY601" i="200"/>
  <c r="AX601" i="200"/>
  <c r="AV601" i="200"/>
  <c r="AQ601" i="200"/>
  <c r="AP601" i="200"/>
  <c r="AN601" i="200"/>
  <c r="AI601" i="200"/>
  <c r="AH601" i="200"/>
  <c r="AF601" i="200"/>
  <c r="AA601" i="200"/>
  <c r="Z601" i="200"/>
  <c r="X601" i="200"/>
  <c r="S601" i="200"/>
  <c r="R601" i="200"/>
  <c r="P601" i="200"/>
  <c r="K601" i="200"/>
  <c r="J601" i="200"/>
  <c r="H601" i="200"/>
  <c r="BO600" i="200"/>
  <c r="BN600" i="200"/>
  <c r="BL600" i="200"/>
  <c r="BG600" i="200"/>
  <c r="BF600" i="200"/>
  <c r="BD600" i="200"/>
  <c r="AY600" i="200"/>
  <c r="AX600" i="200"/>
  <c r="AV600" i="200"/>
  <c r="AQ600" i="200"/>
  <c r="AP600" i="200"/>
  <c r="AN600" i="200"/>
  <c r="AI600" i="200"/>
  <c r="AH600" i="200"/>
  <c r="AF600" i="200"/>
  <c r="AA600" i="200"/>
  <c r="Z600" i="200"/>
  <c r="X600" i="200"/>
  <c r="S600" i="200"/>
  <c r="R600" i="200"/>
  <c r="P600" i="200"/>
  <c r="K600" i="200"/>
  <c r="J600" i="200"/>
  <c r="H600" i="200"/>
  <c r="BN599" i="200"/>
  <c r="BK599" i="200"/>
  <c r="BL599" i="200"/>
  <c r="BF599" i="200"/>
  <c r="BC599" i="200"/>
  <c r="BG599" i="200"/>
  <c r="AX599" i="200"/>
  <c r="AU599" i="200"/>
  <c r="AV599" i="200"/>
  <c r="AP599" i="200"/>
  <c r="AM599" i="200"/>
  <c r="AQ599" i="200"/>
  <c r="AH599" i="200"/>
  <c r="AE599" i="200"/>
  <c r="AF599" i="200"/>
  <c r="Z599" i="200"/>
  <c r="W599" i="200"/>
  <c r="AA599" i="200"/>
  <c r="R599" i="200"/>
  <c r="O599" i="200"/>
  <c r="P599" i="200"/>
  <c r="J599" i="200"/>
  <c r="G599" i="200"/>
  <c r="K599" i="200"/>
  <c r="BO598" i="200"/>
  <c r="BN598" i="200"/>
  <c r="BL598" i="200"/>
  <c r="BG598" i="200"/>
  <c r="BF598" i="200"/>
  <c r="BD598" i="200"/>
  <c r="AY598" i="200"/>
  <c r="AX598" i="200"/>
  <c r="AV598" i="200"/>
  <c r="AQ598" i="200"/>
  <c r="AP598" i="200"/>
  <c r="AN598" i="200"/>
  <c r="AI598" i="200"/>
  <c r="AH598" i="200"/>
  <c r="AF598" i="200"/>
  <c r="AA598" i="200"/>
  <c r="Z598" i="200"/>
  <c r="X598" i="200"/>
  <c r="S598" i="200"/>
  <c r="R598" i="200"/>
  <c r="P598" i="200"/>
  <c r="K598" i="200"/>
  <c r="J598" i="200"/>
  <c r="H598" i="200"/>
  <c r="BO597" i="200"/>
  <c r="BN597" i="200"/>
  <c r="BL597" i="200"/>
  <c r="BG597" i="200"/>
  <c r="BF597" i="200"/>
  <c r="BD597" i="200"/>
  <c r="AY597" i="200"/>
  <c r="AX597" i="200"/>
  <c r="AV597" i="200"/>
  <c r="AQ597" i="200"/>
  <c r="AP597" i="200"/>
  <c r="AN597" i="200"/>
  <c r="AI597" i="200"/>
  <c r="AH597" i="200"/>
  <c r="AF597" i="200"/>
  <c r="AA597" i="200"/>
  <c r="Z597" i="200"/>
  <c r="X597" i="200"/>
  <c r="S597" i="200"/>
  <c r="R597" i="200"/>
  <c r="P597" i="200"/>
  <c r="K597" i="200"/>
  <c r="J597" i="200"/>
  <c r="H597" i="200"/>
  <c r="BO596" i="200"/>
  <c r="BN596" i="200"/>
  <c r="BL596" i="200"/>
  <c r="BG596" i="200"/>
  <c r="BF596" i="200"/>
  <c r="BD596" i="200"/>
  <c r="AY596" i="200"/>
  <c r="AX596" i="200"/>
  <c r="AV596" i="200"/>
  <c r="AQ596" i="200"/>
  <c r="AP596" i="200"/>
  <c r="AN596" i="200"/>
  <c r="AI596" i="200"/>
  <c r="AH596" i="200"/>
  <c r="AF596" i="200"/>
  <c r="AA596" i="200"/>
  <c r="Z596" i="200"/>
  <c r="X596" i="200"/>
  <c r="S596" i="200"/>
  <c r="R596" i="200"/>
  <c r="P596" i="200"/>
  <c r="K596" i="200"/>
  <c r="J596" i="200"/>
  <c r="H596" i="200"/>
  <c r="BO595" i="200"/>
  <c r="BN595" i="200"/>
  <c r="BL595" i="200"/>
  <c r="BG595" i="200"/>
  <c r="BF595" i="200"/>
  <c r="BD595" i="200"/>
  <c r="AY595" i="200"/>
  <c r="AX595" i="200"/>
  <c r="AV595" i="200"/>
  <c r="AQ595" i="200"/>
  <c r="AP595" i="200"/>
  <c r="AN595" i="200"/>
  <c r="AI595" i="200"/>
  <c r="AH595" i="200"/>
  <c r="AF595" i="200"/>
  <c r="AA595" i="200"/>
  <c r="Z595" i="200"/>
  <c r="X595" i="200"/>
  <c r="S595" i="200"/>
  <c r="R595" i="200"/>
  <c r="P595" i="200"/>
  <c r="K595" i="200"/>
  <c r="J595" i="200"/>
  <c r="H595" i="200"/>
  <c r="BO594" i="200"/>
  <c r="BN594" i="200"/>
  <c r="BL594" i="200"/>
  <c r="BG594" i="200"/>
  <c r="BF594" i="200"/>
  <c r="BD594" i="200"/>
  <c r="AY594" i="200"/>
  <c r="AX594" i="200"/>
  <c r="AV594" i="200"/>
  <c r="AQ594" i="200"/>
  <c r="AP594" i="200"/>
  <c r="AN594" i="200"/>
  <c r="AI594" i="200"/>
  <c r="AH594" i="200"/>
  <c r="AF594" i="200"/>
  <c r="AA594" i="200"/>
  <c r="Z594" i="200"/>
  <c r="X594" i="200"/>
  <c r="S594" i="200"/>
  <c r="R594" i="200"/>
  <c r="P594" i="200"/>
  <c r="K594" i="200"/>
  <c r="J594" i="200"/>
  <c r="H594" i="200"/>
  <c r="BO593" i="200"/>
  <c r="BN593" i="200"/>
  <c r="BL593" i="200"/>
  <c r="BG593" i="200"/>
  <c r="BF593" i="200"/>
  <c r="BD593" i="200"/>
  <c r="AY593" i="200"/>
  <c r="AX593" i="200"/>
  <c r="AV593" i="200"/>
  <c r="AQ593" i="200"/>
  <c r="AP593" i="200"/>
  <c r="AN593" i="200"/>
  <c r="AI593" i="200"/>
  <c r="AH593" i="200"/>
  <c r="AF593" i="200"/>
  <c r="AA593" i="200"/>
  <c r="Z593" i="200"/>
  <c r="X593" i="200"/>
  <c r="S593" i="200"/>
  <c r="R593" i="200"/>
  <c r="P593" i="200"/>
  <c r="K593" i="200"/>
  <c r="J593" i="200"/>
  <c r="H593" i="200"/>
  <c r="BO592" i="200"/>
  <c r="BN592" i="200"/>
  <c r="BL592" i="200"/>
  <c r="BG592" i="200"/>
  <c r="BF592" i="200"/>
  <c r="BD592" i="200"/>
  <c r="AY592" i="200"/>
  <c r="AX592" i="200"/>
  <c r="AV592" i="200"/>
  <c r="AQ592" i="200"/>
  <c r="AP592" i="200"/>
  <c r="AN592" i="200"/>
  <c r="AI592" i="200"/>
  <c r="AH592" i="200"/>
  <c r="AF592" i="200"/>
  <c r="AA592" i="200"/>
  <c r="Z592" i="200"/>
  <c r="X592" i="200"/>
  <c r="S592" i="200"/>
  <c r="R592" i="200"/>
  <c r="P592" i="200"/>
  <c r="K592" i="200"/>
  <c r="J592" i="200"/>
  <c r="H592" i="200"/>
  <c r="BO591" i="200"/>
  <c r="BN591" i="200"/>
  <c r="BL591" i="200"/>
  <c r="BG591" i="200"/>
  <c r="BF591" i="200"/>
  <c r="BD591" i="200"/>
  <c r="AY591" i="200"/>
  <c r="AX591" i="200"/>
  <c r="AV591" i="200"/>
  <c r="AQ591" i="200"/>
  <c r="AP591" i="200"/>
  <c r="AN591" i="200"/>
  <c r="AI591" i="200"/>
  <c r="AH591" i="200"/>
  <c r="AF591" i="200"/>
  <c r="AA591" i="200"/>
  <c r="Z591" i="200"/>
  <c r="X591" i="200"/>
  <c r="S591" i="200"/>
  <c r="R591" i="200"/>
  <c r="P591" i="200"/>
  <c r="K591" i="200"/>
  <c r="J591" i="200"/>
  <c r="H591" i="200"/>
  <c r="BO590" i="200"/>
  <c r="BN590" i="200"/>
  <c r="BL590" i="200"/>
  <c r="BG590" i="200"/>
  <c r="BF590" i="200"/>
  <c r="BD590" i="200"/>
  <c r="AY590" i="200"/>
  <c r="AX590" i="200"/>
  <c r="AV590" i="200"/>
  <c r="AQ590" i="200"/>
  <c r="AP590" i="200"/>
  <c r="AN590" i="200"/>
  <c r="AI590" i="200"/>
  <c r="AH590" i="200"/>
  <c r="AF590" i="200"/>
  <c r="AA590" i="200"/>
  <c r="Z590" i="200"/>
  <c r="X590" i="200"/>
  <c r="S590" i="200"/>
  <c r="R590" i="200"/>
  <c r="P590" i="200"/>
  <c r="K590" i="200"/>
  <c r="J590" i="200"/>
  <c r="H590" i="200"/>
  <c r="BO589" i="200"/>
  <c r="BN589" i="200"/>
  <c r="BL589" i="200"/>
  <c r="BG589" i="200"/>
  <c r="BF589" i="200"/>
  <c r="BD589" i="200"/>
  <c r="AY589" i="200"/>
  <c r="AX589" i="200"/>
  <c r="AV589" i="200"/>
  <c r="AQ589" i="200"/>
  <c r="AP589" i="200"/>
  <c r="AN589" i="200"/>
  <c r="AI589" i="200"/>
  <c r="AH589" i="200"/>
  <c r="AF589" i="200"/>
  <c r="AA589" i="200"/>
  <c r="Z589" i="200"/>
  <c r="X589" i="200"/>
  <c r="S589" i="200"/>
  <c r="R589" i="200"/>
  <c r="P589" i="200"/>
  <c r="K589" i="200"/>
  <c r="J589" i="200"/>
  <c r="H589" i="200"/>
  <c r="BO588" i="200"/>
  <c r="BN588" i="200"/>
  <c r="BL588" i="200"/>
  <c r="BG588" i="200"/>
  <c r="BF588" i="200"/>
  <c r="BD588" i="200"/>
  <c r="AY588" i="200"/>
  <c r="AX588" i="200"/>
  <c r="AV588" i="200"/>
  <c r="AQ588" i="200"/>
  <c r="AP588" i="200"/>
  <c r="AN588" i="200"/>
  <c r="AI588" i="200"/>
  <c r="AH588" i="200"/>
  <c r="AF588" i="200"/>
  <c r="AA588" i="200"/>
  <c r="Z588" i="200"/>
  <c r="X588" i="200"/>
  <c r="S588" i="200"/>
  <c r="R588" i="200"/>
  <c r="P588" i="200"/>
  <c r="K588" i="200"/>
  <c r="J588" i="200"/>
  <c r="H588" i="200"/>
  <c r="BO587" i="200"/>
  <c r="BN587" i="200"/>
  <c r="BL587" i="200"/>
  <c r="BG587" i="200"/>
  <c r="BF587" i="200"/>
  <c r="BD587" i="200"/>
  <c r="AY587" i="200"/>
  <c r="AX587" i="200"/>
  <c r="AV587" i="200"/>
  <c r="AQ587" i="200"/>
  <c r="AP587" i="200"/>
  <c r="AN587" i="200"/>
  <c r="AI587" i="200"/>
  <c r="AH587" i="200"/>
  <c r="AF587" i="200"/>
  <c r="AA587" i="200"/>
  <c r="Z587" i="200"/>
  <c r="X587" i="200"/>
  <c r="S587" i="200"/>
  <c r="R587" i="200"/>
  <c r="P587" i="200"/>
  <c r="K587" i="200"/>
  <c r="J587" i="200"/>
  <c r="H587" i="200"/>
  <c r="BO586" i="200"/>
  <c r="BN586" i="200"/>
  <c r="BL586" i="200"/>
  <c r="BG586" i="200"/>
  <c r="BF586" i="200"/>
  <c r="BD586" i="200"/>
  <c r="AY586" i="200"/>
  <c r="AX586" i="200"/>
  <c r="AV586" i="200"/>
  <c r="AQ586" i="200"/>
  <c r="AP586" i="200"/>
  <c r="AN586" i="200"/>
  <c r="AI586" i="200"/>
  <c r="AH586" i="200"/>
  <c r="AF586" i="200"/>
  <c r="AA586" i="200"/>
  <c r="Z586" i="200"/>
  <c r="X586" i="200"/>
  <c r="S586" i="200"/>
  <c r="R586" i="200"/>
  <c r="P586" i="200"/>
  <c r="K586" i="200"/>
  <c r="J586" i="200"/>
  <c r="H586" i="200"/>
  <c r="BO585" i="200"/>
  <c r="BN585" i="200"/>
  <c r="BL585" i="200"/>
  <c r="BG585" i="200"/>
  <c r="BF585" i="200"/>
  <c r="BD585" i="200"/>
  <c r="AY585" i="200"/>
  <c r="AX585" i="200"/>
  <c r="AV585" i="200"/>
  <c r="AQ585" i="200"/>
  <c r="AP585" i="200"/>
  <c r="AN585" i="200"/>
  <c r="AI585" i="200"/>
  <c r="AH585" i="200"/>
  <c r="AF585" i="200"/>
  <c r="AA585" i="200"/>
  <c r="Z585" i="200"/>
  <c r="X585" i="200"/>
  <c r="S585" i="200"/>
  <c r="R585" i="200"/>
  <c r="P585" i="200"/>
  <c r="K585" i="200"/>
  <c r="J585" i="200"/>
  <c r="H585" i="200"/>
  <c r="BO583" i="200"/>
  <c r="BN583" i="200"/>
  <c r="BL583" i="200"/>
  <c r="BG583" i="200"/>
  <c r="BF583" i="200"/>
  <c r="BD583" i="200"/>
  <c r="AY583" i="200"/>
  <c r="AX583" i="200"/>
  <c r="AV583" i="200"/>
  <c r="AQ583" i="200"/>
  <c r="AP583" i="200"/>
  <c r="AN583" i="200"/>
  <c r="AI583" i="200"/>
  <c r="AH583" i="200"/>
  <c r="AF583" i="200"/>
  <c r="AA583" i="200"/>
  <c r="Z583" i="200"/>
  <c r="X583" i="200"/>
  <c r="S583" i="200"/>
  <c r="R583" i="200"/>
  <c r="P583" i="200"/>
  <c r="K583" i="200"/>
  <c r="J583" i="200"/>
  <c r="H583" i="200"/>
  <c r="BO582" i="200"/>
  <c r="BN582" i="200"/>
  <c r="BL582" i="200"/>
  <c r="BG582" i="200"/>
  <c r="BF582" i="200"/>
  <c r="BD582" i="200"/>
  <c r="AY582" i="200"/>
  <c r="AX582" i="200"/>
  <c r="AV582" i="200"/>
  <c r="AQ582" i="200"/>
  <c r="AP582" i="200"/>
  <c r="AN582" i="200"/>
  <c r="AI582" i="200"/>
  <c r="AH582" i="200"/>
  <c r="AF582" i="200"/>
  <c r="AA582" i="200"/>
  <c r="Z582" i="200"/>
  <c r="X582" i="200"/>
  <c r="S582" i="200"/>
  <c r="R582" i="200"/>
  <c r="P582" i="200"/>
  <c r="K582" i="200"/>
  <c r="J582" i="200"/>
  <c r="H582" i="200"/>
  <c r="BN581" i="200"/>
  <c r="BK581" i="200"/>
  <c r="BL581" i="200"/>
  <c r="BF581" i="200"/>
  <c r="BC581" i="200"/>
  <c r="BG581" i="200"/>
  <c r="AX581" i="200"/>
  <c r="AU581" i="200"/>
  <c r="AV581" i="200"/>
  <c r="AP581" i="200"/>
  <c r="AM581" i="200"/>
  <c r="AQ581" i="200"/>
  <c r="AH581" i="200"/>
  <c r="AE581" i="200"/>
  <c r="AF581" i="200"/>
  <c r="Z581" i="200"/>
  <c r="W581" i="200"/>
  <c r="AA581" i="200"/>
  <c r="R581" i="200"/>
  <c r="O581" i="200"/>
  <c r="P581" i="200"/>
  <c r="J581" i="200"/>
  <c r="G581" i="200"/>
  <c r="K581" i="200"/>
  <c r="BO580" i="200"/>
  <c r="BN580" i="200"/>
  <c r="BL580" i="200"/>
  <c r="BG580" i="200"/>
  <c r="BF580" i="200"/>
  <c r="BD580" i="200"/>
  <c r="AY580" i="200"/>
  <c r="AX580" i="200"/>
  <c r="AV580" i="200"/>
  <c r="AQ580" i="200"/>
  <c r="AP580" i="200"/>
  <c r="AN580" i="200"/>
  <c r="AI580" i="200"/>
  <c r="AH580" i="200"/>
  <c r="AF580" i="200"/>
  <c r="AA580" i="200"/>
  <c r="Z580" i="200"/>
  <c r="X580" i="200"/>
  <c r="S580" i="200"/>
  <c r="R580" i="200"/>
  <c r="P580" i="200"/>
  <c r="K580" i="200"/>
  <c r="J580" i="200"/>
  <c r="H580" i="200"/>
  <c r="BO579" i="200"/>
  <c r="BN579" i="200"/>
  <c r="BL579" i="200"/>
  <c r="BG579" i="200"/>
  <c r="BF579" i="200"/>
  <c r="BD579" i="200"/>
  <c r="AY579" i="200"/>
  <c r="AX579" i="200"/>
  <c r="AV579" i="200"/>
  <c r="AQ579" i="200"/>
  <c r="AP579" i="200"/>
  <c r="AN579" i="200"/>
  <c r="AI579" i="200"/>
  <c r="AH579" i="200"/>
  <c r="AF579" i="200"/>
  <c r="AA579" i="200"/>
  <c r="Z579" i="200"/>
  <c r="X579" i="200"/>
  <c r="S579" i="200"/>
  <c r="R579" i="200"/>
  <c r="P579" i="200"/>
  <c r="K579" i="200"/>
  <c r="J579" i="200"/>
  <c r="H579" i="200"/>
  <c r="BO578" i="200"/>
  <c r="BN578" i="200"/>
  <c r="BL578" i="200"/>
  <c r="BG578" i="200"/>
  <c r="BF578" i="200"/>
  <c r="BD578" i="200"/>
  <c r="AY578" i="200"/>
  <c r="AX578" i="200"/>
  <c r="AV578" i="200"/>
  <c r="AQ578" i="200"/>
  <c r="AP578" i="200"/>
  <c r="AN578" i="200"/>
  <c r="AI578" i="200"/>
  <c r="AH578" i="200"/>
  <c r="AF578" i="200"/>
  <c r="AA578" i="200"/>
  <c r="Z578" i="200"/>
  <c r="X578" i="200"/>
  <c r="S578" i="200"/>
  <c r="R578" i="200"/>
  <c r="P578" i="200"/>
  <c r="K578" i="200"/>
  <c r="J578" i="200"/>
  <c r="H578" i="200"/>
  <c r="BO577" i="200"/>
  <c r="BN577" i="200"/>
  <c r="BL577" i="200"/>
  <c r="BG577" i="200"/>
  <c r="BF577" i="200"/>
  <c r="BD577" i="200"/>
  <c r="AY577" i="200"/>
  <c r="AX577" i="200"/>
  <c r="AV577" i="200"/>
  <c r="AQ577" i="200"/>
  <c r="AP577" i="200"/>
  <c r="AN577" i="200"/>
  <c r="AI577" i="200"/>
  <c r="AH577" i="200"/>
  <c r="AF577" i="200"/>
  <c r="AA577" i="200"/>
  <c r="Z577" i="200"/>
  <c r="X577" i="200"/>
  <c r="S577" i="200"/>
  <c r="R577" i="200"/>
  <c r="P577" i="200"/>
  <c r="K577" i="200"/>
  <c r="J577" i="200"/>
  <c r="H577" i="200"/>
  <c r="BO576" i="200"/>
  <c r="BN576" i="200"/>
  <c r="BL576" i="200"/>
  <c r="BG576" i="200"/>
  <c r="BF576" i="200"/>
  <c r="BD576" i="200"/>
  <c r="AY576" i="200"/>
  <c r="AX576" i="200"/>
  <c r="AV576" i="200"/>
  <c r="AQ576" i="200"/>
  <c r="AP576" i="200"/>
  <c r="AN576" i="200"/>
  <c r="AI576" i="200"/>
  <c r="AH576" i="200"/>
  <c r="AF576" i="200"/>
  <c r="AA576" i="200"/>
  <c r="Z576" i="200"/>
  <c r="X576" i="200"/>
  <c r="S576" i="200"/>
  <c r="R576" i="200"/>
  <c r="P576" i="200"/>
  <c r="K576" i="200"/>
  <c r="J576" i="200"/>
  <c r="H576" i="200"/>
  <c r="BO575" i="200"/>
  <c r="BN575" i="200"/>
  <c r="BL575" i="200"/>
  <c r="BG575" i="200"/>
  <c r="BF575" i="200"/>
  <c r="BD575" i="200"/>
  <c r="AY575" i="200"/>
  <c r="AX575" i="200"/>
  <c r="AV575" i="200"/>
  <c r="AQ575" i="200"/>
  <c r="AP575" i="200"/>
  <c r="AN575" i="200"/>
  <c r="AI575" i="200"/>
  <c r="AH575" i="200"/>
  <c r="AF575" i="200"/>
  <c r="AA575" i="200"/>
  <c r="Z575" i="200"/>
  <c r="X575" i="200"/>
  <c r="S575" i="200"/>
  <c r="R575" i="200"/>
  <c r="P575" i="200"/>
  <c r="K575" i="200"/>
  <c r="J575" i="200"/>
  <c r="H575" i="200"/>
  <c r="BO574" i="200"/>
  <c r="BN574" i="200"/>
  <c r="BL574" i="200"/>
  <c r="BG574" i="200"/>
  <c r="BF574" i="200"/>
  <c r="BD574" i="200"/>
  <c r="AY574" i="200"/>
  <c r="AX574" i="200"/>
  <c r="AV574" i="200"/>
  <c r="AQ574" i="200"/>
  <c r="AP574" i="200"/>
  <c r="AN574" i="200"/>
  <c r="AI574" i="200"/>
  <c r="AH574" i="200"/>
  <c r="AF574" i="200"/>
  <c r="AA574" i="200"/>
  <c r="Z574" i="200"/>
  <c r="X574" i="200"/>
  <c r="S574" i="200"/>
  <c r="R574" i="200"/>
  <c r="P574" i="200"/>
  <c r="K574" i="200"/>
  <c r="J574" i="200"/>
  <c r="H574" i="200"/>
  <c r="BO573" i="200"/>
  <c r="BN573" i="200"/>
  <c r="BL573" i="200"/>
  <c r="BG573" i="200"/>
  <c r="BF573" i="200"/>
  <c r="BD573" i="200"/>
  <c r="AY573" i="200"/>
  <c r="AX573" i="200"/>
  <c r="AV573" i="200"/>
  <c r="AQ573" i="200"/>
  <c r="AP573" i="200"/>
  <c r="AN573" i="200"/>
  <c r="AI573" i="200"/>
  <c r="AH573" i="200"/>
  <c r="AF573" i="200"/>
  <c r="AA573" i="200"/>
  <c r="Z573" i="200"/>
  <c r="X573" i="200"/>
  <c r="S573" i="200"/>
  <c r="R573" i="200"/>
  <c r="P573" i="200"/>
  <c r="K573" i="200"/>
  <c r="J573" i="200"/>
  <c r="H573" i="200"/>
  <c r="BO572" i="200"/>
  <c r="BN572" i="200"/>
  <c r="BL572" i="200"/>
  <c r="BG572" i="200"/>
  <c r="BF572" i="200"/>
  <c r="BD572" i="200"/>
  <c r="AY572" i="200"/>
  <c r="AX572" i="200"/>
  <c r="AV572" i="200"/>
  <c r="AQ572" i="200"/>
  <c r="AP572" i="200"/>
  <c r="AN572" i="200"/>
  <c r="AI572" i="200"/>
  <c r="AH572" i="200"/>
  <c r="AF572" i="200"/>
  <c r="AA572" i="200"/>
  <c r="Z572" i="200"/>
  <c r="X572" i="200"/>
  <c r="S572" i="200"/>
  <c r="R572" i="200"/>
  <c r="P572" i="200"/>
  <c r="K572" i="200"/>
  <c r="J572" i="200"/>
  <c r="H572" i="200"/>
  <c r="BO571" i="200"/>
  <c r="BN571" i="200"/>
  <c r="BL571" i="200"/>
  <c r="BG571" i="200"/>
  <c r="BF571" i="200"/>
  <c r="BD571" i="200"/>
  <c r="AY571" i="200"/>
  <c r="AX571" i="200"/>
  <c r="AV571" i="200"/>
  <c r="AQ571" i="200"/>
  <c r="AP571" i="200"/>
  <c r="AN571" i="200"/>
  <c r="AI571" i="200"/>
  <c r="AH571" i="200"/>
  <c r="AF571" i="200"/>
  <c r="AA571" i="200"/>
  <c r="Z571" i="200"/>
  <c r="X571" i="200"/>
  <c r="S571" i="200"/>
  <c r="R571" i="200"/>
  <c r="P571" i="200"/>
  <c r="K571" i="200"/>
  <c r="J571" i="200"/>
  <c r="H571" i="200"/>
  <c r="BO570" i="200"/>
  <c r="BN570" i="200"/>
  <c r="BL570" i="200"/>
  <c r="BG570" i="200"/>
  <c r="BF570" i="200"/>
  <c r="BD570" i="200"/>
  <c r="AY570" i="200"/>
  <c r="AX570" i="200"/>
  <c r="AV570" i="200"/>
  <c r="AQ570" i="200"/>
  <c r="AP570" i="200"/>
  <c r="AN570" i="200"/>
  <c r="AI570" i="200"/>
  <c r="AH570" i="200"/>
  <c r="AF570" i="200"/>
  <c r="AA570" i="200"/>
  <c r="Z570" i="200"/>
  <c r="X570" i="200"/>
  <c r="S570" i="200"/>
  <c r="R570" i="200"/>
  <c r="P570" i="200"/>
  <c r="K570" i="200"/>
  <c r="J570" i="200"/>
  <c r="H570" i="200"/>
  <c r="BO569" i="200"/>
  <c r="BN569" i="200"/>
  <c r="BL569" i="200"/>
  <c r="BG569" i="200"/>
  <c r="BF569" i="200"/>
  <c r="BD569" i="200"/>
  <c r="AY569" i="200"/>
  <c r="AX569" i="200"/>
  <c r="AV569" i="200"/>
  <c r="AQ569" i="200"/>
  <c r="AP569" i="200"/>
  <c r="AN569" i="200"/>
  <c r="AI569" i="200"/>
  <c r="AH569" i="200"/>
  <c r="AF569" i="200"/>
  <c r="AA569" i="200"/>
  <c r="Z569" i="200"/>
  <c r="X569" i="200"/>
  <c r="S569" i="200"/>
  <c r="R569" i="200"/>
  <c r="P569" i="200"/>
  <c r="K569" i="200"/>
  <c r="J569" i="200"/>
  <c r="H569" i="200"/>
  <c r="BO568" i="200"/>
  <c r="BN568" i="200"/>
  <c r="BL568" i="200"/>
  <c r="BG568" i="200"/>
  <c r="BF568" i="200"/>
  <c r="BD568" i="200"/>
  <c r="AY568" i="200"/>
  <c r="AX568" i="200"/>
  <c r="AV568" i="200"/>
  <c r="AQ568" i="200"/>
  <c r="AP568" i="200"/>
  <c r="AN568" i="200"/>
  <c r="AI568" i="200"/>
  <c r="AH568" i="200"/>
  <c r="AF568" i="200"/>
  <c r="AA568" i="200"/>
  <c r="Z568" i="200"/>
  <c r="X568" i="200"/>
  <c r="S568" i="200"/>
  <c r="R568" i="200"/>
  <c r="P568" i="200"/>
  <c r="K568" i="200"/>
  <c r="J568" i="200"/>
  <c r="H568" i="200"/>
  <c r="BO567" i="200"/>
  <c r="BN567" i="200"/>
  <c r="BL567" i="200"/>
  <c r="BG567" i="200"/>
  <c r="BF567" i="200"/>
  <c r="BD567" i="200"/>
  <c r="AY567" i="200"/>
  <c r="AX567" i="200"/>
  <c r="AV567" i="200"/>
  <c r="AQ567" i="200"/>
  <c r="AP567" i="200"/>
  <c r="AN567" i="200"/>
  <c r="AI567" i="200"/>
  <c r="AH567" i="200"/>
  <c r="AF567" i="200"/>
  <c r="AA567" i="200"/>
  <c r="Z567" i="200"/>
  <c r="X567" i="200"/>
  <c r="S567" i="200"/>
  <c r="R567" i="200"/>
  <c r="P567" i="200"/>
  <c r="K567" i="200"/>
  <c r="J567" i="200"/>
  <c r="H567" i="200"/>
  <c r="BO565" i="200"/>
  <c r="BN565" i="200"/>
  <c r="BL565" i="200"/>
  <c r="BG565" i="200"/>
  <c r="BF565" i="200"/>
  <c r="BD565" i="200"/>
  <c r="AY565" i="200"/>
  <c r="AX565" i="200"/>
  <c r="AV565" i="200"/>
  <c r="AQ565" i="200"/>
  <c r="AP565" i="200"/>
  <c r="AN565" i="200"/>
  <c r="AI565" i="200"/>
  <c r="AH565" i="200"/>
  <c r="AF565" i="200"/>
  <c r="AA565" i="200"/>
  <c r="Z565" i="200"/>
  <c r="X565" i="200"/>
  <c r="S565" i="200"/>
  <c r="R565" i="200"/>
  <c r="P565" i="200"/>
  <c r="K565" i="200"/>
  <c r="J565" i="200"/>
  <c r="H565" i="200"/>
  <c r="BO564" i="200"/>
  <c r="BN564" i="200"/>
  <c r="BL564" i="200"/>
  <c r="BG564" i="200"/>
  <c r="BF564" i="200"/>
  <c r="BD564" i="200"/>
  <c r="AY564" i="200"/>
  <c r="AX564" i="200"/>
  <c r="AV564" i="200"/>
  <c r="AQ564" i="200"/>
  <c r="AP564" i="200"/>
  <c r="AN564" i="200"/>
  <c r="AI564" i="200"/>
  <c r="AH564" i="200"/>
  <c r="AF564" i="200"/>
  <c r="AA564" i="200"/>
  <c r="Z564" i="200"/>
  <c r="X564" i="200"/>
  <c r="S564" i="200"/>
  <c r="R564" i="200"/>
  <c r="P564" i="200"/>
  <c r="K564" i="200"/>
  <c r="J564" i="200"/>
  <c r="H564" i="200"/>
  <c r="BN563" i="200"/>
  <c r="BK563" i="200"/>
  <c r="BL563" i="200"/>
  <c r="BF563" i="200"/>
  <c r="BC563" i="200"/>
  <c r="BG563" i="200"/>
  <c r="AX563" i="200"/>
  <c r="AU563" i="200"/>
  <c r="AY563" i="200"/>
  <c r="AP563" i="200"/>
  <c r="AM563" i="200"/>
  <c r="AQ563" i="200"/>
  <c r="AH563" i="200"/>
  <c r="AE563" i="200"/>
  <c r="AI563" i="200"/>
  <c r="Z563" i="200"/>
  <c r="W563" i="200"/>
  <c r="AA563" i="200"/>
  <c r="R563" i="200"/>
  <c r="O563" i="200"/>
  <c r="J563" i="200"/>
  <c r="G563" i="200"/>
  <c r="BO562" i="200"/>
  <c r="BN562" i="200"/>
  <c r="BL562" i="200"/>
  <c r="BG562" i="200"/>
  <c r="BF562" i="200"/>
  <c r="BD562" i="200"/>
  <c r="AY562" i="200"/>
  <c r="AX562" i="200"/>
  <c r="AV562" i="200"/>
  <c r="AQ562" i="200"/>
  <c r="AP562" i="200"/>
  <c r="AN562" i="200"/>
  <c r="AI562" i="200"/>
  <c r="AH562" i="200"/>
  <c r="AF562" i="200"/>
  <c r="AA562" i="200"/>
  <c r="Z562" i="200"/>
  <c r="X562" i="200"/>
  <c r="S562" i="200"/>
  <c r="R562" i="200"/>
  <c r="P562" i="200"/>
  <c r="K562" i="200"/>
  <c r="J562" i="200"/>
  <c r="H562" i="200"/>
  <c r="BO561" i="200"/>
  <c r="BN561" i="200"/>
  <c r="BL561" i="200"/>
  <c r="BG561" i="200"/>
  <c r="BF561" i="200"/>
  <c r="BD561" i="200"/>
  <c r="AY561" i="200"/>
  <c r="AX561" i="200"/>
  <c r="AV561" i="200"/>
  <c r="AQ561" i="200"/>
  <c r="AP561" i="200"/>
  <c r="AN561" i="200"/>
  <c r="AI561" i="200"/>
  <c r="AH561" i="200"/>
  <c r="AF561" i="200"/>
  <c r="AA561" i="200"/>
  <c r="Z561" i="200"/>
  <c r="X561" i="200"/>
  <c r="S561" i="200"/>
  <c r="R561" i="200"/>
  <c r="P561" i="200"/>
  <c r="K561" i="200"/>
  <c r="J561" i="200"/>
  <c r="H561" i="200"/>
  <c r="BO560" i="200"/>
  <c r="BN560" i="200"/>
  <c r="BL560" i="200"/>
  <c r="BG560" i="200"/>
  <c r="BF560" i="200"/>
  <c r="BD560" i="200"/>
  <c r="AY560" i="200"/>
  <c r="AX560" i="200"/>
  <c r="AV560" i="200"/>
  <c r="AQ560" i="200"/>
  <c r="AP560" i="200"/>
  <c r="AN560" i="200"/>
  <c r="AI560" i="200"/>
  <c r="AH560" i="200"/>
  <c r="AF560" i="200"/>
  <c r="AA560" i="200"/>
  <c r="Z560" i="200"/>
  <c r="X560" i="200"/>
  <c r="S560" i="200"/>
  <c r="R560" i="200"/>
  <c r="P560" i="200"/>
  <c r="K560" i="200"/>
  <c r="J560" i="200"/>
  <c r="H560" i="200"/>
  <c r="BO559" i="200"/>
  <c r="BN559" i="200"/>
  <c r="BL559" i="200"/>
  <c r="BG559" i="200"/>
  <c r="BF559" i="200"/>
  <c r="BD559" i="200"/>
  <c r="AY559" i="200"/>
  <c r="AX559" i="200"/>
  <c r="AV559" i="200"/>
  <c r="AQ559" i="200"/>
  <c r="AP559" i="200"/>
  <c r="AN559" i="200"/>
  <c r="AI559" i="200"/>
  <c r="AH559" i="200"/>
  <c r="AF559" i="200"/>
  <c r="AA559" i="200"/>
  <c r="Z559" i="200"/>
  <c r="X559" i="200"/>
  <c r="S559" i="200"/>
  <c r="R559" i="200"/>
  <c r="P559" i="200"/>
  <c r="K559" i="200"/>
  <c r="J559" i="200"/>
  <c r="H559" i="200"/>
  <c r="BO558" i="200"/>
  <c r="BN558" i="200"/>
  <c r="BL558" i="200"/>
  <c r="BG558" i="200"/>
  <c r="BF558" i="200"/>
  <c r="BD558" i="200"/>
  <c r="AY558" i="200"/>
  <c r="AX558" i="200"/>
  <c r="AV558" i="200"/>
  <c r="AQ558" i="200"/>
  <c r="AP558" i="200"/>
  <c r="AN558" i="200"/>
  <c r="AI558" i="200"/>
  <c r="AH558" i="200"/>
  <c r="AF558" i="200"/>
  <c r="AA558" i="200"/>
  <c r="Z558" i="200"/>
  <c r="X558" i="200"/>
  <c r="S558" i="200"/>
  <c r="R558" i="200"/>
  <c r="P558" i="200"/>
  <c r="K558" i="200"/>
  <c r="J558" i="200"/>
  <c r="H558" i="200"/>
  <c r="BO557" i="200"/>
  <c r="BN557" i="200"/>
  <c r="BL557" i="200"/>
  <c r="BG557" i="200"/>
  <c r="BF557" i="200"/>
  <c r="BD557" i="200"/>
  <c r="AY557" i="200"/>
  <c r="AX557" i="200"/>
  <c r="AV557" i="200"/>
  <c r="AQ557" i="200"/>
  <c r="AP557" i="200"/>
  <c r="AN557" i="200"/>
  <c r="AI557" i="200"/>
  <c r="AH557" i="200"/>
  <c r="AF557" i="200"/>
  <c r="AA557" i="200"/>
  <c r="Z557" i="200"/>
  <c r="X557" i="200"/>
  <c r="S557" i="200"/>
  <c r="R557" i="200"/>
  <c r="P557" i="200"/>
  <c r="K557" i="200"/>
  <c r="J557" i="200"/>
  <c r="H557" i="200"/>
  <c r="BO556" i="200"/>
  <c r="BN556" i="200"/>
  <c r="BL556" i="200"/>
  <c r="BG556" i="200"/>
  <c r="BF556" i="200"/>
  <c r="BD556" i="200"/>
  <c r="AY556" i="200"/>
  <c r="AX556" i="200"/>
  <c r="AV556" i="200"/>
  <c r="AQ556" i="200"/>
  <c r="AP556" i="200"/>
  <c r="AN556" i="200"/>
  <c r="AI556" i="200"/>
  <c r="AH556" i="200"/>
  <c r="AF556" i="200"/>
  <c r="AA556" i="200"/>
  <c r="Z556" i="200"/>
  <c r="X556" i="200"/>
  <c r="S556" i="200"/>
  <c r="R556" i="200"/>
  <c r="P556" i="200"/>
  <c r="K556" i="200"/>
  <c r="J556" i="200"/>
  <c r="H556" i="200"/>
  <c r="BO555" i="200"/>
  <c r="BN555" i="200"/>
  <c r="BL555" i="200"/>
  <c r="BG555" i="200"/>
  <c r="BF555" i="200"/>
  <c r="BD555" i="200"/>
  <c r="AY555" i="200"/>
  <c r="AX555" i="200"/>
  <c r="AV555" i="200"/>
  <c r="AQ555" i="200"/>
  <c r="AP555" i="200"/>
  <c r="AN555" i="200"/>
  <c r="AI555" i="200"/>
  <c r="AH555" i="200"/>
  <c r="AF555" i="200"/>
  <c r="AA555" i="200"/>
  <c r="Z555" i="200"/>
  <c r="X555" i="200"/>
  <c r="S555" i="200"/>
  <c r="R555" i="200"/>
  <c r="P555" i="200"/>
  <c r="K555" i="200"/>
  <c r="J555" i="200"/>
  <c r="H555" i="200"/>
  <c r="BO554" i="200"/>
  <c r="BN554" i="200"/>
  <c r="BL554" i="200"/>
  <c r="BG554" i="200"/>
  <c r="BF554" i="200"/>
  <c r="BD554" i="200"/>
  <c r="AY554" i="200"/>
  <c r="AX554" i="200"/>
  <c r="AV554" i="200"/>
  <c r="AQ554" i="200"/>
  <c r="AP554" i="200"/>
  <c r="AN554" i="200"/>
  <c r="AI554" i="200"/>
  <c r="AH554" i="200"/>
  <c r="AF554" i="200"/>
  <c r="AA554" i="200"/>
  <c r="Z554" i="200"/>
  <c r="X554" i="200"/>
  <c r="S554" i="200"/>
  <c r="R554" i="200"/>
  <c r="P554" i="200"/>
  <c r="K554" i="200"/>
  <c r="J554" i="200"/>
  <c r="H554" i="200"/>
  <c r="BO553" i="200"/>
  <c r="BN553" i="200"/>
  <c r="BL553" i="200"/>
  <c r="BG553" i="200"/>
  <c r="BF553" i="200"/>
  <c r="BD553" i="200"/>
  <c r="AY553" i="200"/>
  <c r="AX553" i="200"/>
  <c r="AV553" i="200"/>
  <c r="AQ553" i="200"/>
  <c r="AP553" i="200"/>
  <c r="AN553" i="200"/>
  <c r="AI553" i="200"/>
  <c r="AH553" i="200"/>
  <c r="AF553" i="200"/>
  <c r="AA553" i="200"/>
  <c r="Z553" i="200"/>
  <c r="X553" i="200"/>
  <c r="S553" i="200"/>
  <c r="R553" i="200"/>
  <c r="P553" i="200"/>
  <c r="K553" i="200"/>
  <c r="J553" i="200"/>
  <c r="H553" i="200"/>
  <c r="BO552" i="200"/>
  <c r="BN552" i="200"/>
  <c r="BL552" i="200"/>
  <c r="BG552" i="200"/>
  <c r="BF552" i="200"/>
  <c r="BD552" i="200"/>
  <c r="AY552" i="200"/>
  <c r="AX552" i="200"/>
  <c r="AV552" i="200"/>
  <c r="AQ552" i="200"/>
  <c r="AP552" i="200"/>
  <c r="AN552" i="200"/>
  <c r="AI552" i="200"/>
  <c r="AH552" i="200"/>
  <c r="AF552" i="200"/>
  <c r="AA552" i="200"/>
  <c r="Z552" i="200"/>
  <c r="X552" i="200"/>
  <c r="S552" i="200"/>
  <c r="R552" i="200"/>
  <c r="P552" i="200"/>
  <c r="K552" i="200"/>
  <c r="J552" i="200"/>
  <c r="H552" i="200"/>
  <c r="BO551" i="200"/>
  <c r="BN551" i="200"/>
  <c r="BL551" i="200"/>
  <c r="BG551" i="200"/>
  <c r="BF551" i="200"/>
  <c r="BD551" i="200"/>
  <c r="AY551" i="200"/>
  <c r="AX551" i="200"/>
  <c r="AV551" i="200"/>
  <c r="AQ551" i="200"/>
  <c r="AP551" i="200"/>
  <c r="AN551" i="200"/>
  <c r="AI551" i="200"/>
  <c r="AH551" i="200"/>
  <c r="AF551" i="200"/>
  <c r="AA551" i="200"/>
  <c r="Z551" i="200"/>
  <c r="X551" i="200"/>
  <c r="S551" i="200"/>
  <c r="R551" i="200"/>
  <c r="P551" i="200"/>
  <c r="K551" i="200"/>
  <c r="J551" i="200"/>
  <c r="H551" i="200"/>
  <c r="BO550" i="200"/>
  <c r="BN550" i="200"/>
  <c r="BL550" i="200"/>
  <c r="BG550" i="200"/>
  <c r="BF550" i="200"/>
  <c r="BD550" i="200"/>
  <c r="AY550" i="200"/>
  <c r="AX550" i="200"/>
  <c r="AV550" i="200"/>
  <c r="AQ550" i="200"/>
  <c r="AP550" i="200"/>
  <c r="AN550" i="200"/>
  <c r="AI550" i="200"/>
  <c r="AH550" i="200"/>
  <c r="AF550" i="200"/>
  <c r="AA550" i="200"/>
  <c r="Z550" i="200"/>
  <c r="X550" i="200"/>
  <c r="S550" i="200"/>
  <c r="R550" i="200"/>
  <c r="P550" i="200"/>
  <c r="K550" i="200"/>
  <c r="J550" i="200"/>
  <c r="H550" i="200"/>
  <c r="BO549" i="200"/>
  <c r="BN549" i="200"/>
  <c r="BL549" i="200"/>
  <c r="BG549" i="200"/>
  <c r="BF549" i="200"/>
  <c r="BD549" i="200"/>
  <c r="AY549" i="200"/>
  <c r="AX549" i="200"/>
  <c r="AV549" i="200"/>
  <c r="AQ549" i="200"/>
  <c r="AP549" i="200"/>
  <c r="AN549" i="200"/>
  <c r="AI549" i="200"/>
  <c r="AH549" i="200"/>
  <c r="AF549" i="200"/>
  <c r="AA549" i="200"/>
  <c r="Z549" i="200"/>
  <c r="X549" i="200"/>
  <c r="S549" i="200"/>
  <c r="R549" i="200"/>
  <c r="P549" i="200"/>
  <c r="K549" i="200"/>
  <c r="J549" i="200"/>
  <c r="H549" i="200"/>
  <c r="BO547" i="200"/>
  <c r="BN547" i="200"/>
  <c r="BL547" i="200"/>
  <c r="BG547" i="200"/>
  <c r="BF547" i="200"/>
  <c r="BD547" i="200"/>
  <c r="AY547" i="200"/>
  <c r="AX547" i="200"/>
  <c r="AV547" i="200"/>
  <c r="AQ547" i="200"/>
  <c r="AP547" i="200"/>
  <c r="AN547" i="200"/>
  <c r="AI547" i="200"/>
  <c r="AH547" i="200"/>
  <c r="AF547" i="200"/>
  <c r="AA547" i="200"/>
  <c r="Z547" i="200"/>
  <c r="X547" i="200"/>
  <c r="S547" i="200"/>
  <c r="R547" i="200"/>
  <c r="P547" i="200"/>
  <c r="K547" i="200"/>
  <c r="J547" i="200"/>
  <c r="H547" i="200"/>
  <c r="BO546" i="200"/>
  <c r="BN546" i="200"/>
  <c r="BL546" i="200"/>
  <c r="BG546" i="200"/>
  <c r="BF546" i="200"/>
  <c r="BD546" i="200"/>
  <c r="AY546" i="200"/>
  <c r="AX546" i="200"/>
  <c r="AV546" i="200"/>
  <c r="AQ546" i="200"/>
  <c r="AP546" i="200"/>
  <c r="AN546" i="200"/>
  <c r="AI546" i="200"/>
  <c r="AH546" i="200"/>
  <c r="AF546" i="200"/>
  <c r="AA546" i="200"/>
  <c r="Z546" i="200"/>
  <c r="X546" i="200"/>
  <c r="S546" i="200"/>
  <c r="R546" i="200"/>
  <c r="P546" i="200"/>
  <c r="K546" i="200"/>
  <c r="J546" i="200"/>
  <c r="H546" i="200"/>
  <c r="BN545" i="200"/>
  <c r="BK545" i="200"/>
  <c r="BO545" i="200"/>
  <c r="BF545" i="200"/>
  <c r="BC545" i="200"/>
  <c r="BG545" i="200"/>
  <c r="AX545" i="200"/>
  <c r="AU545" i="200"/>
  <c r="AY545" i="200"/>
  <c r="AP545" i="200"/>
  <c r="AM545" i="200"/>
  <c r="AQ545" i="200"/>
  <c r="AH545" i="200"/>
  <c r="AE545" i="200"/>
  <c r="AI545" i="200"/>
  <c r="Z545" i="200"/>
  <c r="W545" i="200"/>
  <c r="AA545" i="200"/>
  <c r="R545" i="200"/>
  <c r="O545" i="200"/>
  <c r="S545" i="200"/>
  <c r="J545" i="200"/>
  <c r="G545" i="200"/>
  <c r="K545" i="200"/>
  <c r="BO544" i="200"/>
  <c r="BN544" i="200"/>
  <c r="BL544" i="200"/>
  <c r="BG544" i="200"/>
  <c r="BF544" i="200"/>
  <c r="BD544" i="200"/>
  <c r="AY544" i="200"/>
  <c r="AX544" i="200"/>
  <c r="AV544" i="200"/>
  <c r="AQ544" i="200"/>
  <c r="AP544" i="200"/>
  <c r="AN544" i="200"/>
  <c r="AI544" i="200"/>
  <c r="AH544" i="200"/>
  <c r="AF544" i="200"/>
  <c r="AA544" i="200"/>
  <c r="Z544" i="200"/>
  <c r="X544" i="200"/>
  <c r="S544" i="200"/>
  <c r="R544" i="200"/>
  <c r="P544" i="200"/>
  <c r="K544" i="200"/>
  <c r="J544" i="200"/>
  <c r="H544" i="200"/>
  <c r="BO543" i="200"/>
  <c r="BN543" i="200"/>
  <c r="BL543" i="200"/>
  <c r="BG543" i="200"/>
  <c r="BF543" i="200"/>
  <c r="BD543" i="200"/>
  <c r="AY543" i="200"/>
  <c r="AX543" i="200"/>
  <c r="AV543" i="200"/>
  <c r="AQ543" i="200"/>
  <c r="AP543" i="200"/>
  <c r="AN543" i="200"/>
  <c r="AI543" i="200"/>
  <c r="AH543" i="200"/>
  <c r="AF543" i="200"/>
  <c r="AA543" i="200"/>
  <c r="Z543" i="200"/>
  <c r="X543" i="200"/>
  <c r="S543" i="200"/>
  <c r="R543" i="200"/>
  <c r="P543" i="200"/>
  <c r="K543" i="200"/>
  <c r="J543" i="200"/>
  <c r="H543" i="200"/>
  <c r="BO542" i="200"/>
  <c r="BN542" i="200"/>
  <c r="BL542" i="200"/>
  <c r="BG542" i="200"/>
  <c r="BF542" i="200"/>
  <c r="BD542" i="200"/>
  <c r="AY542" i="200"/>
  <c r="AX542" i="200"/>
  <c r="AV542" i="200"/>
  <c r="AQ542" i="200"/>
  <c r="AP542" i="200"/>
  <c r="AN542" i="200"/>
  <c r="AI542" i="200"/>
  <c r="AH542" i="200"/>
  <c r="AF542" i="200"/>
  <c r="AA542" i="200"/>
  <c r="Z542" i="200"/>
  <c r="X542" i="200"/>
  <c r="S542" i="200"/>
  <c r="R542" i="200"/>
  <c r="P542" i="200"/>
  <c r="K542" i="200"/>
  <c r="J542" i="200"/>
  <c r="H542" i="200"/>
  <c r="BO541" i="200"/>
  <c r="BN541" i="200"/>
  <c r="BL541" i="200"/>
  <c r="BG541" i="200"/>
  <c r="BF541" i="200"/>
  <c r="BD541" i="200"/>
  <c r="AY541" i="200"/>
  <c r="AX541" i="200"/>
  <c r="AV541" i="200"/>
  <c r="AQ541" i="200"/>
  <c r="AP541" i="200"/>
  <c r="AN541" i="200"/>
  <c r="AI541" i="200"/>
  <c r="AH541" i="200"/>
  <c r="AF541" i="200"/>
  <c r="AA541" i="200"/>
  <c r="Z541" i="200"/>
  <c r="X541" i="200"/>
  <c r="S541" i="200"/>
  <c r="R541" i="200"/>
  <c r="P541" i="200"/>
  <c r="K541" i="200"/>
  <c r="J541" i="200"/>
  <c r="H541" i="200"/>
  <c r="BO540" i="200"/>
  <c r="BN540" i="200"/>
  <c r="BL540" i="200"/>
  <c r="BG540" i="200"/>
  <c r="BF540" i="200"/>
  <c r="BD540" i="200"/>
  <c r="AY540" i="200"/>
  <c r="AX540" i="200"/>
  <c r="AV540" i="200"/>
  <c r="AQ540" i="200"/>
  <c r="AP540" i="200"/>
  <c r="AN540" i="200"/>
  <c r="AI540" i="200"/>
  <c r="AH540" i="200"/>
  <c r="AF540" i="200"/>
  <c r="AA540" i="200"/>
  <c r="Z540" i="200"/>
  <c r="X540" i="200"/>
  <c r="S540" i="200"/>
  <c r="R540" i="200"/>
  <c r="P540" i="200"/>
  <c r="K540" i="200"/>
  <c r="J540" i="200"/>
  <c r="H540" i="200"/>
  <c r="BO539" i="200"/>
  <c r="BN539" i="200"/>
  <c r="BL539" i="200"/>
  <c r="BG539" i="200"/>
  <c r="BF539" i="200"/>
  <c r="BD539" i="200"/>
  <c r="AY539" i="200"/>
  <c r="AX539" i="200"/>
  <c r="AV539" i="200"/>
  <c r="AQ539" i="200"/>
  <c r="AP539" i="200"/>
  <c r="AN539" i="200"/>
  <c r="AI539" i="200"/>
  <c r="AH539" i="200"/>
  <c r="AF539" i="200"/>
  <c r="AA539" i="200"/>
  <c r="Z539" i="200"/>
  <c r="X539" i="200"/>
  <c r="S539" i="200"/>
  <c r="R539" i="200"/>
  <c r="P539" i="200"/>
  <c r="K539" i="200"/>
  <c r="J539" i="200"/>
  <c r="H539" i="200"/>
  <c r="BO538" i="200"/>
  <c r="BN538" i="200"/>
  <c r="BL538" i="200"/>
  <c r="BG538" i="200"/>
  <c r="BF538" i="200"/>
  <c r="BD538" i="200"/>
  <c r="AY538" i="200"/>
  <c r="AX538" i="200"/>
  <c r="AV538" i="200"/>
  <c r="AQ538" i="200"/>
  <c r="AP538" i="200"/>
  <c r="AN538" i="200"/>
  <c r="AI538" i="200"/>
  <c r="AH538" i="200"/>
  <c r="AF538" i="200"/>
  <c r="AA538" i="200"/>
  <c r="Z538" i="200"/>
  <c r="X538" i="200"/>
  <c r="S538" i="200"/>
  <c r="R538" i="200"/>
  <c r="P538" i="200"/>
  <c r="K538" i="200"/>
  <c r="J538" i="200"/>
  <c r="H538" i="200"/>
  <c r="BO537" i="200"/>
  <c r="BN537" i="200"/>
  <c r="BL537" i="200"/>
  <c r="BG537" i="200"/>
  <c r="BF537" i="200"/>
  <c r="BD537" i="200"/>
  <c r="AY537" i="200"/>
  <c r="AX537" i="200"/>
  <c r="AV537" i="200"/>
  <c r="AQ537" i="200"/>
  <c r="AP537" i="200"/>
  <c r="AN537" i="200"/>
  <c r="AI537" i="200"/>
  <c r="AH537" i="200"/>
  <c r="AF537" i="200"/>
  <c r="AA537" i="200"/>
  <c r="Z537" i="200"/>
  <c r="X537" i="200"/>
  <c r="S537" i="200"/>
  <c r="R537" i="200"/>
  <c r="P537" i="200"/>
  <c r="K537" i="200"/>
  <c r="J537" i="200"/>
  <c r="H537" i="200"/>
  <c r="BO536" i="200"/>
  <c r="BN536" i="200"/>
  <c r="BL536" i="200"/>
  <c r="BG536" i="200"/>
  <c r="BF536" i="200"/>
  <c r="BD536" i="200"/>
  <c r="AY536" i="200"/>
  <c r="AX536" i="200"/>
  <c r="AV536" i="200"/>
  <c r="AQ536" i="200"/>
  <c r="AP536" i="200"/>
  <c r="AN536" i="200"/>
  <c r="AI536" i="200"/>
  <c r="AH536" i="200"/>
  <c r="AF536" i="200"/>
  <c r="AA536" i="200"/>
  <c r="Z536" i="200"/>
  <c r="X536" i="200"/>
  <c r="S536" i="200"/>
  <c r="R536" i="200"/>
  <c r="P536" i="200"/>
  <c r="K536" i="200"/>
  <c r="J536" i="200"/>
  <c r="H536" i="200"/>
  <c r="BO535" i="200"/>
  <c r="BN535" i="200"/>
  <c r="BL535" i="200"/>
  <c r="BG535" i="200"/>
  <c r="BF535" i="200"/>
  <c r="BD535" i="200"/>
  <c r="AY535" i="200"/>
  <c r="AX535" i="200"/>
  <c r="AV535" i="200"/>
  <c r="AQ535" i="200"/>
  <c r="AP535" i="200"/>
  <c r="AN535" i="200"/>
  <c r="AI535" i="200"/>
  <c r="AH535" i="200"/>
  <c r="AF535" i="200"/>
  <c r="AA535" i="200"/>
  <c r="Z535" i="200"/>
  <c r="X535" i="200"/>
  <c r="S535" i="200"/>
  <c r="R535" i="200"/>
  <c r="P535" i="200"/>
  <c r="K535" i="200"/>
  <c r="J535" i="200"/>
  <c r="H535" i="200"/>
  <c r="BO534" i="200"/>
  <c r="BN534" i="200"/>
  <c r="BL534" i="200"/>
  <c r="BG534" i="200"/>
  <c r="BF534" i="200"/>
  <c r="BD534" i="200"/>
  <c r="AY534" i="200"/>
  <c r="AX534" i="200"/>
  <c r="AV534" i="200"/>
  <c r="AQ534" i="200"/>
  <c r="AP534" i="200"/>
  <c r="AN534" i="200"/>
  <c r="AI534" i="200"/>
  <c r="AH534" i="200"/>
  <c r="AF534" i="200"/>
  <c r="AA534" i="200"/>
  <c r="Z534" i="200"/>
  <c r="X534" i="200"/>
  <c r="S534" i="200"/>
  <c r="R534" i="200"/>
  <c r="P534" i="200"/>
  <c r="K534" i="200"/>
  <c r="J534" i="200"/>
  <c r="H534" i="200"/>
  <c r="BO533" i="200"/>
  <c r="BN533" i="200"/>
  <c r="BL533" i="200"/>
  <c r="BG533" i="200"/>
  <c r="BF533" i="200"/>
  <c r="BD533" i="200"/>
  <c r="AY533" i="200"/>
  <c r="AX533" i="200"/>
  <c r="AV533" i="200"/>
  <c r="AQ533" i="200"/>
  <c r="AP533" i="200"/>
  <c r="AN533" i="200"/>
  <c r="AI533" i="200"/>
  <c r="AH533" i="200"/>
  <c r="AF533" i="200"/>
  <c r="AA533" i="200"/>
  <c r="Z533" i="200"/>
  <c r="X533" i="200"/>
  <c r="S533" i="200"/>
  <c r="R533" i="200"/>
  <c r="P533" i="200"/>
  <c r="K533" i="200"/>
  <c r="J533" i="200"/>
  <c r="H533" i="200"/>
  <c r="BO532" i="200"/>
  <c r="BN532" i="200"/>
  <c r="BL532" i="200"/>
  <c r="BG532" i="200"/>
  <c r="BF532" i="200"/>
  <c r="BD532" i="200"/>
  <c r="AY532" i="200"/>
  <c r="AX532" i="200"/>
  <c r="AV532" i="200"/>
  <c r="AQ532" i="200"/>
  <c r="AP532" i="200"/>
  <c r="AN532" i="200"/>
  <c r="AI532" i="200"/>
  <c r="AH532" i="200"/>
  <c r="AF532" i="200"/>
  <c r="AA532" i="200"/>
  <c r="Z532" i="200"/>
  <c r="X532" i="200"/>
  <c r="S532" i="200"/>
  <c r="R532" i="200"/>
  <c r="P532" i="200"/>
  <c r="K532" i="200"/>
  <c r="J532" i="200"/>
  <c r="H532" i="200"/>
  <c r="BO531" i="200"/>
  <c r="BN531" i="200"/>
  <c r="BL531" i="200"/>
  <c r="BG531" i="200"/>
  <c r="BF531" i="200"/>
  <c r="BD531" i="200"/>
  <c r="AY531" i="200"/>
  <c r="AX531" i="200"/>
  <c r="AV531" i="200"/>
  <c r="AQ531" i="200"/>
  <c r="AP531" i="200"/>
  <c r="AN531" i="200"/>
  <c r="AI531" i="200"/>
  <c r="AH531" i="200"/>
  <c r="AF531" i="200"/>
  <c r="AA531" i="200"/>
  <c r="Z531" i="200"/>
  <c r="X531" i="200"/>
  <c r="S531" i="200"/>
  <c r="R531" i="200"/>
  <c r="P531" i="200"/>
  <c r="K531" i="200"/>
  <c r="J531" i="200"/>
  <c r="H531" i="200"/>
  <c r="BO529" i="200"/>
  <c r="BN529" i="200"/>
  <c r="BL529" i="200"/>
  <c r="BG529" i="200"/>
  <c r="BF529" i="200"/>
  <c r="BD529" i="200"/>
  <c r="AY529" i="200"/>
  <c r="AX529" i="200"/>
  <c r="AV529" i="200"/>
  <c r="AQ529" i="200"/>
  <c r="AP529" i="200"/>
  <c r="AN529" i="200"/>
  <c r="AI529" i="200"/>
  <c r="AH529" i="200"/>
  <c r="AF529" i="200"/>
  <c r="AA529" i="200"/>
  <c r="Z529" i="200"/>
  <c r="X529" i="200"/>
  <c r="S529" i="200"/>
  <c r="R529" i="200"/>
  <c r="P529" i="200"/>
  <c r="K529" i="200"/>
  <c r="J529" i="200"/>
  <c r="H529" i="200"/>
  <c r="BO528" i="200"/>
  <c r="BN528" i="200"/>
  <c r="BL528" i="200"/>
  <c r="BG528" i="200"/>
  <c r="BF528" i="200"/>
  <c r="BD528" i="200"/>
  <c r="AY528" i="200"/>
  <c r="AX528" i="200"/>
  <c r="AV528" i="200"/>
  <c r="AQ528" i="200"/>
  <c r="AP528" i="200"/>
  <c r="AN528" i="200"/>
  <c r="AI528" i="200"/>
  <c r="AH528" i="200"/>
  <c r="AF528" i="200"/>
  <c r="AA528" i="200"/>
  <c r="Z528" i="200"/>
  <c r="X528" i="200"/>
  <c r="S528" i="200"/>
  <c r="R528" i="200"/>
  <c r="P528" i="200"/>
  <c r="K528" i="200"/>
  <c r="J528" i="200"/>
  <c r="H528" i="200"/>
  <c r="BN527" i="200"/>
  <c r="BK527" i="200"/>
  <c r="BO527" i="200"/>
  <c r="BF527" i="200"/>
  <c r="BC527" i="200"/>
  <c r="BG527" i="200"/>
  <c r="AX527" i="200"/>
  <c r="AU527" i="200"/>
  <c r="AY527" i="200"/>
  <c r="AP527" i="200"/>
  <c r="AM527" i="200"/>
  <c r="AQ527" i="200"/>
  <c r="AH527" i="200"/>
  <c r="AE527" i="200"/>
  <c r="AI527" i="200"/>
  <c r="Z527" i="200"/>
  <c r="W527" i="200"/>
  <c r="AA527" i="200"/>
  <c r="R527" i="200"/>
  <c r="O527" i="200"/>
  <c r="S527" i="200"/>
  <c r="J527" i="200"/>
  <c r="G527" i="200"/>
  <c r="K527" i="200"/>
  <c r="BO526" i="200"/>
  <c r="BN526" i="200"/>
  <c r="BL526" i="200"/>
  <c r="BG526" i="200"/>
  <c r="BF526" i="200"/>
  <c r="BD526" i="200"/>
  <c r="AY526" i="200"/>
  <c r="AX526" i="200"/>
  <c r="AV526" i="200"/>
  <c r="AQ526" i="200"/>
  <c r="AP526" i="200"/>
  <c r="AN526" i="200"/>
  <c r="AI526" i="200"/>
  <c r="AH526" i="200"/>
  <c r="AF526" i="200"/>
  <c r="AA526" i="200"/>
  <c r="Z526" i="200"/>
  <c r="X526" i="200"/>
  <c r="S526" i="200"/>
  <c r="R526" i="200"/>
  <c r="P526" i="200"/>
  <c r="K526" i="200"/>
  <c r="J526" i="200"/>
  <c r="H526" i="200"/>
  <c r="BO525" i="200"/>
  <c r="BN525" i="200"/>
  <c r="BL525" i="200"/>
  <c r="BG525" i="200"/>
  <c r="BF525" i="200"/>
  <c r="BD525" i="200"/>
  <c r="AY525" i="200"/>
  <c r="AX525" i="200"/>
  <c r="AV525" i="200"/>
  <c r="AQ525" i="200"/>
  <c r="AP525" i="200"/>
  <c r="AN525" i="200"/>
  <c r="AI525" i="200"/>
  <c r="AH525" i="200"/>
  <c r="AF525" i="200"/>
  <c r="AA525" i="200"/>
  <c r="Z525" i="200"/>
  <c r="X525" i="200"/>
  <c r="S525" i="200"/>
  <c r="R525" i="200"/>
  <c r="P525" i="200"/>
  <c r="K525" i="200"/>
  <c r="J525" i="200"/>
  <c r="H525" i="200"/>
  <c r="BO524" i="200"/>
  <c r="BN524" i="200"/>
  <c r="BL524" i="200"/>
  <c r="BG524" i="200"/>
  <c r="BF524" i="200"/>
  <c r="BD524" i="200"/>
  <c r="AY524" i="200"/>
  <c r="AX524" i="200"/>
  <c r="AV524" i="200"/>
  <c r="AQ524" i="200"/>
  <c r="AP524" i="200"/>
  <c r="AN524" i="200"/>
  <c r="AI524" i="200"/>
  <c r="AH524" i="200"/>
  <c r="AF524" i="200"/>
  <c r="AA524" i="200"/>
  <c r="Z524" i="200"/>
  <c r="X524" i="200"/>
  <c r="S524" i="200"/>
  <c r="R524" i="200"/>
  <c r="P524" i="200"/>
  <c r="K524" i="200"/>
  <c r="J524" i="200"/>
  <c r="H524" i="200"/>
  <c r="BO523" i="200"/>
  <c r="BN523" i="200"/>
  <c r="BL523" i="200"/>
  <c r="BG523" i="200"/>
  <c r="BF523" i="200"/>
  <c r="BD523" i="200"/>
  <c r="AY523" i="200"/>
  <c r="AX523" i="200"/>
  <c r="AV523" i="200"/>
  <c r="AQ523" i="200"/>
  <c r="AP523" i="200"/>
  <c r="AN523" i="200"/>
  <c r="AI523" i="200"/>
  <c r="AH523" i="200"/>
  <c r="AF523" i="200"/>
  <c r="AA523" i="200"/>
  <c r="Z523" i="200"/>
  <c r="X523" i="200"/>
  <c r="S523" i="200"/>
  <c r="R523" i="200"/>
  <c r="P523" i="200"/>
  <c r="K523" i="200"/>
  <c r="J523" i="200"/>
  <c r="H523" i="200"/>
  <c r="BO522" i="200"/>
  <c r="BN522" i="200"/>
  <c r="BL522" i="200"/>
  <c r="BG522" i="200"/>
  <c r="BF522" i="200"/>
  <c r="BD522" i="200"/>
  <c r="AY522" i="200"/>
  <c r="AX522" i="200"/>
  <c r="AV522" i="200"/>
  <c r="AQ522" i="200"/>
  <c r="AP522" i="200"/>
  <c r="AN522" i="200"/>
  <c r="AI522" i="200"/>
  <c r="AH522" i="200"/>
  <c r="AF522" i="200"/>
  <c r="AA522" i="200"/>
  <c r="Z522" i="200"/>
  <c r="X522" i="200"/>
  <c r="S522" i="200"/>
  <c r="R522" i="200"/>
  <c r="P522" i="200"/>
  <c r="K522" i="200"/>
  <c r="J522" i="200"/>
  <c r="H522" i="200"/>
  <c r="BO521" i="200"/>
  <c r="BN521" i="200"/>
  <c r="BL521" i="200"/>
  <c r="BG521" i="200"/>
  <c r="BF521" i="200"/>
  <c r="BD521" i="200"/>
  <c r="AY521" i="200"/>
  <c r="AX521" i="200"/>
  <c r="AV521" i="200"/>
  <c r="AQ521" i="200"/>
  <c r="AP521" i="200"/>
  <c r="AN521" i="200"/>
  <c r="AI521" i="200"/>
  <c r="AH521" i="200"/>
  <c r="AF521" i="200"/>
  <c r="AA521" i="200"/>
  <c r="Z521" i="200"/>
  <c r="X521" i="200"/>
  <c r="S521" i="200"/>
  <c r="R521" i="200"/>
  <c r="P521" i="200"/>
  <c r="K521" i="200"/>
  <c r="J521" i="200"/>
  <c r="H521" i="200"/>
  <c r="BO520" i="200"/>
  <c r="BN520" i="200"/>
  <c r="BL520" i="200"/>
  <c r="BG520" i="200"/>
  <c r="BF520" i="200"/>
  <c r="BD520" i="200"/>
  <c r="AY520" i="200"/>
  <c r="AX520" i="200"/>
  <c r="AV520" i="200"/>
  <c r="AQ520" i="200"/>
  <c r="AP520" i="200"/>
  <c r="AN520" i="200"/>
  <c r="AI520" i="200"/>
  <c r="AH520" i="200"/>
  <c r="AF520" i="200"/>
  <c r="AA520" i="200"/>
  <c r="Z520" i="200"/>
  <c r="X520" i="200"/>
  <c r="S520" i="200"/>
  <c r="R520" i="200"/>
  <c r="P520" i="200"/>
  <c r="K520" i="200"/>
  <c r="J520" i="200"/>
  <c r="H520" i="200"/>
  <c r="BO519" i="200"/>
  <c r="BN519" i="200"/>
  <c r="BL519" i="200"/>
  <c r="BG519" i="200"/>
  <c r="BF519" i="200"/>
  <c r="BD519" i="200"/>
  <c r="AY519" i="200"/>
  <c r="AX519" i="200"/>
  <c r="AV519" i="200"/>
  <c r="AQ519" i="200"/>
  <c r="AP519" i="200"/>
  <c r="AN519" i="200"/>
  <c r="AI519" i="200"/>
  <c r="AH519" i="200"/>
  <c r="AF519" i="200"/>
  <c r="AA519" i="200"/>
  <c r="Z519" i="200"/>
  <c r="X519" i="200"/>
  <c r="S519" i="200"/>
  <c r="R519" i="200"/>
  <c r="P519" i="200"/>
  <c r="K519" i="200"/>
  <c r="J519" i="200"/>
  <c r="H519" i="200"/>
  <c r="BO518" i="200"/>
  <c r="BN518" i="200"/>
  <c r="BL518" i="200"/>
  <c r="BG518" i="200"/>
  <c r="BF518" i="200"/>
  <c r="BD518" i="200"/>
  <c r="AY518" i="200"/>
  <c r="AX518" i="200"/>
  <c r="AV518" i="200"/>
  <c r="AQ518" i="200"/>
  <c r="AP518" i="200"/>
  <c r="AN518" i="200"/>
  <c r="AI518" i="200"/>
  <c r="AH518" i="200"/>
  <c r="AF518" i="200"/>
  <c r="AA518" i="200"/>
  <c r="Z518" i="200"/>
  <c r="X518" i="200"/>
  <c r="S518" i="200"/>
  <c r="R518" i="200"/>
  <c r="P518" i="200"/>
  <c r="K518" i="200"/>
  <c r="J518" i="200"/>
  <c r="H518" i="200"/>
  <c r="BO517" i="200"/>
  <c r="BN517" i="200"/>
  <c r="BL517" i="200"/>
  <c r="BG517" i="200"/>
  <c r="BF517" i="200"/>
  <c r="BD517" i="200"/>
  <c r="AY517" i="200"/>
  <c r="AX517" i="200"/>
  <c r="AV517" i="200"/>
  <c r="AQ517" i="200"/>
  <c r="AP517" i="200"/>
  <c r="AN517" i="200"/>
  <c r="AI517" i="200"/>
  <c r="AH517" i="200"/>
  <c r="AF517" i="200"/>
  <c r="AA517" i="200"/>
  <c r="Z517" i="200"/>
  <c r="X517" i="200"/>
  <c r="S517" i="200"/>
  <c r="R517" i="200"/>
  <c r="P517" i="200"/>
  <c r="K517" i="200"/>
  <c r="J517" i="200"/>
  <c r="H517" i="200"/>
  <c r="BO516" i="200"/>
  <c r="BN516" i="200"/>
  <c r="BL516" i="200"/>
  <c r="BG516" i="200"/>
  <c r="BF516" i="200"/>
  <c r="BD516" i="200"/>
  <c r="AY516" i="200"/>
  <c r="AX516" i="200"/>
  <c r="AV516" i="200"/>
  <c r="AQ516" i="200"/>
  <c r="AP516" i="200"/>
  <c r="AN516" i="200"/>
  <c r="AI516" i="200"/>
  <c r="AH516" i="200"/>
  <c r="AF516" i="200"/>
  <c r="AA516" i="200"/>
  <c r="Z516" i="200"/>
  <c r="X516" i="200"/>
  <c r="S516" i="200"/>
  <c r="R516" i="200"/>
  <c r="P516" i="200"/>
  <c r="K516" i="200"/>
  <c r="J516" i="200"/>
  <c r="H516" i="200"/>
  <c r="BO515" i="200"/>
  <c r="BN515" i="200"/>
  <c r="BL515" i="200"/>
  <c r="BG515" i="200"/>
  <c r="BF515" i="200"/>
  <c r="BD515" i="200"/>
  <c r="AY515" i="200"/>
  <c r="AX515" i="200"/>
  <c r="AV515" i="200"/>
  <c r="AQ515" i="200"/>
  <c r="AP515" i="200"/>
  <c r="AN515" i="200"/>
  <c r="AI515" i="200"/>
  <c r="AH515" i="200"/>
  <c r="AF515" i="200"/>
  <c r="AA515" i="200"/>
  <c r="Z515" i="200"/>
  <c r="X515" i="200"/>
  <c r="S515" i="200"/>
  <c r="R515" i="200"/>
  <c r="P515" i="200"/>
  <c r="K515" i="200"/>
  <c r="J515" i="200"/>
  <c r="H515" i="200"/>
  <c r="BO514" i="200"/>
  <c r="BN514" i="200"/>
  <c r="BL514" i="200"/>
  <c r="BG514" i="200"/>
  <c r="BF514" i="200"/>
  <c r="BD514" i="200"/>
  <c r="AY514" i="200"/>
  <c r="AX514" i="200"/>
  <c r="AV514" i="200"/>
  <c r="AQ514" i="200"/>
  <c r="AP514" i="200"/>
  <c r="AN514" i="200"/>
  <c r="AI514" i="200"/>
  <c r="AH514" i="200"/>
  <c r="AF514" i="200"/>
  <c r="AA514" i="200"/>
  <c r="Z514" i="200"/>
  <c r="X514" i="200"/>
  <c r="S514" i="200"/>
  <c r="R514" i="200"/>
  <c r="P514" i="200"/>
  <c r="K514" i="200"/>
  <c r="J514" i="200"/>
  <c r="H514" i="200"/>
  <c r="BO513" i="200"/>
  <c r="BN513" i="200"/>
  <c r="BL513" i="200"/>
  <c r="BG513" i="200"/>
  <c r="BF513" i="200"/>
  <c r="BD513" i="200"/>
  <c r="AY513" i="200"/>
  <c r="AX513" i="200"/>
  <c r="AV513" i="200"/>
  <c r="AQ513" i="200"/>
  <c r="AP513" i="200"/>
  <c r="AN513" i="200"/>
  <c r="AI513" i="200"/>
  <c r="AH513" i="200"/>
  <c r="AF513" i="200"/>
  <c r="AA513" i="200"/>
  <c r="Z513" i="200"/>
  <c r="X513" i="200"/>
  <c r="S513" i="200"/>
  <c r="R513" i="200"/>
  <c r="P513" i="200"/>
  <c r="K513" i="200"/>
  <c r="J513" i="200"/>
  <c r="H513" i="200"/>
  <c r="BO511" i="200"/>
  <c r="BN511" i="200"/>
  <c r="BL511" i="200"/>
  <c r="BG511" i="200"/>
  <c r="BF511" i="200"/>
  <c r="BD511" i="200"/>
  <c r="AY511" i="200"/>
  <c r="AX511" i="200"/>
  <c r="AV511" i="200"/>
  <c r="AQ511" i="200"/>
  <c r="AP511" i="200"/>
  <c r="AN511" i="200"/>
  <c r="AI511" i="200"/>
  <c r="AH511" i="200"/>
  <c r="AF511" i="200"/>
  <c r="AA511" i="200"/>
  <c r="Z511" i="200"/>
  <c r="X511" i="200"/>
  <c r="S511" i="200"/>
  <c r="R511" i="200"/>
  <c r="P511" i="200"/>
  <c r="K511" i="200"/>
  <c r="J511" i="200"/>
  <c r="H511" i="200"/>
  <c r="BO510" i="200"/>
  <c r="BN510" i="200"/>
  <c r="BL510" i="200"/>
  <c r="BG510" i="200"/>
  <c r="BF510" i="200"/>
  <c r="BD510" i="200"/>
  <c r="AY510" i="200"/>
  <c r="AX510" i="200"/>
  <c r="AV510" i="200"/>
  <c r="AQ510" i="200"/>
  <c r="AP510" i="200"/>
  <c r="AN510" i="200"/>
  <c r="AI510" i="200"/>
  <c r="AH510" i="200"/>
  <c r="AF510" i="200"/>
  <c r="AA510" i="200"/>
  <c r="Z510" i="200"/>
  <c r="X510" i="200"/>
  <c r="S510" i="200"/>
  <c r="R510" i="200"/>
  <c r="P510" i="200"/>
  <c r="K510" i="200"/>
  <c r="J510" i="200"/>
  <c r="H510" i="200"/>
  <c r="BN509" i="200"/>
  <c r="BK509" i="200"/>
  <c r="BO509" i="200"/>
  <c r="BF509" i="200"/>
  <c r="BC509" i="200"/>
  <c r="BG509" i="200"/>
  <c r="AX509" i="200"/>
  <c r="AU509" i="200"/>
  <c r="AY509" i="200"/>
  <c r="AP509" i="200"/>
  <c r="AM509" i="200"/>
  <c r="AQ509" i="200"/>
  <c r="AH509" i="200"/>
  <c r="AE509" i="200"/>
  <c r="AI509" i="200"/>
  <c r="Z509" i="200"/>
  <c r="W509" i="200"/>
  <c r="AA509" i="200"/>
  <c r="R509" i="200"/>
  <c r="O509" i="200"/>
  <c r="S509" i="200"/>
  <c r="J509" i="200"/>
  <c r="G509" i="200"/>
  <c r="K509" i="200"/>
  <c r="BO508" i="200"/>
  <c r="BN508" i="200"/>
  <c r="BL508" i="200"/>
  <c r="BG508" i="200"/>
  <c r="BF508" i="200"/>
  <c r="BD508" i="200"/>
  <c r="AY508" i="200"/>
  <c r="AX508" i="200"/>
  <c r="AV508" i="200"/>
  <c r="AQ508" i="200"/>
  <c r="AP508" i="200"/>
  <c r="AN508" i="200"/>
  <c r="AI508" i="200"/>
  <c r="AH508" i="200"/>
  <c r="AF508" i="200"/>
  <c r="AA508" i="200"/>
  <c r="Z508" i="200"/>
  <c r="X508" i="200"/>
  <c r="S508" i="200"/>
  <c r="R508" i="200"/>
  <c r="P508" i="200"/>
  <c r="K508" i="200"/>
  <c r="J508" i="200"/>
  <c r="H508" i="200"/>
  <c r="BO507" i="200"/>
  <c r="BN507" i="200"/>
  <c r="BL507" i="200"/>
  <c r="BG507" i="200"/>
  <c r="BF507" i="200"/>
  <c r="BD507" i="200"/>
  <c r="AY507" i="200"/>
  <c r="AX507" i="200"/>
  <c r="AV507" i="200"/>
  <c r="AQ507" i="200"/>
  <c r="AP507" i="200"/>
  <c r="AN507" i="200"/>
  <c r="AI507" i="200"/>
  <c r="AH507" i="200"/>
  <c r="AF507" i="200"/>
  <c r="AA507" i="200"/>
  <c r="Z507" i="200"/>
  <c r="X507" i="200"/>
  <c r="S507" i="200"/>
  <c r="R507" i="200"/>
  <c r="P507" i="200"/>
  <c r="K507" i="200"/>
  <c r="J507" i="200"/>
  <c r="H507" i="200"/>
  <c r="BO506" i="200"/>
  <c r="BN506" i="200"/>
  <c r="BL506" i="200"/>
  <c r="BG506" i="200"/>
  <c r="BF506" i="200"/>
  <c r="BD506" i="200"/>
  <c r="AY506" i="200"/>
  <c r="AX506" i="200"/>
  <c r="AV506" i="200"/>
  <c r="AQ506" i="200"/>
  <c r="AP506" i="200"/>
  <c r="AN506" i="200"/>
  <c r="AI506" i="200"/>
  <c r="AH506" i="200"/>
  <c r="AF506" i="200"/>
  <c r="AA506" i="200"/>
  <c r="Z506" i="200"/>
  <c r="X506" i="200"/>
  <c r="S506" i="200"/>
  <c r="R506" i="200"/>
  <c r="P506" i="200"/>
  <c r="K506" i="200"/>
  <c r="J506" i="200"/>
  <c r="H506" i="200"/>
  <c r="BO505" i="200"/>
  <c r="BN505" i="200"/>
  <c r="BL505" i="200"/>
  <c r="BG505" i="200"/>
  <c r="BF505" i="200"/>
  <c r="BD505" i="200"/>
  <c r="AY505" i="200"/>
  <c r="AX505" i="200"/>
  <c r="AV505" i="200"/>
  <c r="AQ505" i="200"/>
  <c r="AP505" i="200"/>
  <c r="AN505" i="200"/>
  <c r="AI505" i="200"/>
  <c r="AH505" i="200"/>
  <c r="AF505" i="200"/>
  <c r="AA505" i="200"/>
  <c r="Z505" i="200"/>
  <c r="X505" i="200"/>
  <c r="S505" i="200"/>
  <c r="R505" i="200"/>
  <c r="P505" i="200"/>
  <c r="K505" i="200"/>
  <c r="J505" i="200"/>
  <c r="H505" i="200"/>
  <c r="BO504" i="200"/>
  <c r="BN504" i="200"/>
  <c r="BL504" i="200"/>
  <c r="BG504" i="200"/>
  <c r="BF504" i="200"/>
  <c r="BD504" i="200"/>
  <c r="AY504" i="200"/>
  <c r="AX504" i="200"/>
  <c r="AV504" i="200"/>
  <c r="AQ504" i="200"/>
  <c r="AP504" i="200"/>
  <c r="AN504" i="200"/>
  <c r="AI504" i="200"/>
  <c r="AH504" i="200"/>
  <c r="AF504" i="200"/>
  <c r="AA504" i="200"/>
  <c r="Z504" i="200"/>
  <c r="X504" i="200"/>
  <c r="S504" i="200"/>
  <c r="R504" i="200"/>
  <c r="P504" i="200"/>
  <c r="K504" i="200"/>
  <c r="J504" i="200"/>
  <c r="H504" i="200"/>
  <c r="BO503" i="200"/>
  <c r="BN503" i="200"/>
  <c r="BL503" i="200"/>
  <c r="BG503" i="200"/>
  <c r="BF503" i="200"/>
  <c r="BD503" i="200"/>
  <c r="AY503" i="200"/>
  <c r="AX503" i="200"/>
  <c r="AV503" i="200"/>
  <c r="AQ503" i="200"/>
  <c r="AP503" i="200"/>
  <c r="AN503" i="200"/>
  <c r="AI503" i="200"/>
  <c r="AH503" i="200"/>
  <c r="AF503" i="200"/>
  <c r="AA503" i="200"/>
  <c r="Z503" i="200"/>
  <c r="X503" i="200"/>
  <c r="S503" i="200"/>
  <c r="R503" i="200"/>
  <c r="P503" i="200"/>
  <c r="K503" i="200"/>
  <c r="J503" i="200"/>
  <c r="H503" i="200"/>
  <c r="BO502" i="200"/>
  <c r="BN502" i="200"/>
  <c r="BL502" i="200"/>
  <c r="BG502" i="200"/>
  <c r="BF502" i="200"/>
  <c r="BD502" i="200"/>
  <c r="AY502" i="200"/>
  <c r="AX502" i="200"/>
  <c r="AV502" i="200"/>
  <c r="AQ502" i="200"/>
  <c r="AP502" i="200"/>
  <c r="AN502" i="200"/>
  <c r="AI502" i="200"/>
  <c r="AH502" i="200"/>
  <c r="AF502" i="200"/>
  <c r="AA502" i="200"/>
  <c r="Z502" i="200"/>
  <c r="X502" i="200"/>
  <c r="S502" i="200"/>
  <c r="R502" i="200"/>
  <c r="P502" i="200"/>
  <c r="K502" i="200"/>
  <c r="J502" i="200"/>
  <c r="H502" i="200"/>
  <c r="BO501" i="200"/>
  <c r="BN501" i="200"/>
  <c r="BL501" i="200"/>
  <c r="BG501" i="200"/>
  <c r="BF501" i="200"/>
  <c r="BD501" i="200"/>
  <c r="AY501" i="200"/>
  <c r="AX501" i="200"/>
  <c r="AV501" i="200"/>
  <c r="AQ501" i="200"/>
  <c r="AP501" i="200"/>
  <c r="AN501" i="200"/>
  <c r="AI501" i="200"/>
  <c r="AH501" i="200"/>
  <c r="AF501" i="200"/>
  <c r="AA501" i="200"/>
  <c r="Z501" i="200"/>
  <c r="X501" i="200"/>
  <c r="S501" i="200"/>
  <c r="R501" i="200"/>
  <c r="P501" i="200"/>
  <c r="K501" i="200"/>
  <c r="J501" i="200"/>
  <c r="H501" i="200"/>
  <c r="BO500" i="200"/>
  <c r="BN500" i="200"/>
  <c r="BL500" i="200"/>
  <c r="BG500" i="200"/>
  <c r="BF500" i="200"/>
  <c r="BD500" i="200"/>
  <c r="AY500" i="200"/>
  <c r="AX500" i="200"/>
  <c r="AV500" i="200"/>
  <c r="AQ500" i="200"/>
  <c r="AP500" i="200"/>
  <c r="AN500" i="200"/>
  <c r="AI500" i="200"/>
  <c r="AH500" i="200"/>
  <c r="AF500" i="200"/>
  <c r="AA500" i="200"/>
  <c r="Z500" i="200"/>
  <c r="X500" i="200"/>
  <c r="S500" i="200"/>
  <c r="R500" i="200"/>
  <c r="P500" i="200"/>
  <c r="K500" i="200"/>
  <c r="J500" i="200"/>
  <c r="H500" i="200"/>
  <c r="BO499" i="200"/>
  <c r="BN499" i="200"/>
  <c r="BL499" i="200"/>
  <c r="BG499" i="200"/>
  <c r="BF499" i="200"/>
  <c r="BD499" i="200"/>
  <c r="AY499" i="200"/>
  <c r="AX499" i="200"/>
  <c r="AV499" i="200"/>
  <c r="AQ499" i="200"/>
  <c r="AP499" i="200"/>
  <c r="AN499" i="200"/>
  <c r="AI499" i="200"/>
  <c r="AH499" i="200"/>
  <c r="AF499" i="200"/>
  <c r="AA499" i="200"/>
  <c r="Z499" i="200"/>
  <c r="X499" i="200"/>
  <c r="S499" i="200"/>
  <c r="R499" i="200"/>
  <c r="P499" i="200"/>
  <c r="K499" i="200"/>
  <c r="J499" i="200"/>
  <c r="H499" i="200"/>
  <c r="BO498" i="200"/>
  <c r="BN498" i="200"/>
  <c r="BL498" i="200"/>
  <c r="BG498" i="200"/>
  <c r="BF498" i="200"/>
  <c r="BD498" i="200"/>
  <c r="AY498" i="200"/>
  <c r="AX498" i="200"/>
  <c r="AV498" i="200"/>
  <c r="AQ498" i="200"/>
  <c r="AP498" i="200"/>
  <c r="AN498" i="200"/>
  <c r="AI498" i="200"/>
  <c r="AH498" i="200"/>
  <c r="AF498" i="200"/>
  <c r="AA498" i="200"/>
  <c r="Z498" i="200"/>
  <c r="X498" i="200"/>
  <c r="S498" i="200"/>
  <c r="R498" i="200"/>
  <c r="P498" i="200"/>
  <c r="K498" i="200"/>
  <c r="J498" i="200"/>
  <c r="H498" i="200"/>
  <c r="BO497" i="200"/>
  <c r="BN497" i="200"/>
  <c r="BL497" i="200"/>
  <c r="BG497" i="200"/>
  <c r="BF497" i="200"/>
  <c r="BD497" i="200"/>
  <c r="AY497" i="200"/>
  <c r="AX497" i="200"/>
  <c r="AV497" i="200"/>
  <c r="AQ497" i="200"/>
  <c r="AP497" i="200"/>
  <c r="AN497" i="200"/>
  <c r="AI497" i="200"/>
  <c r="AH497" i="200"/>
  <c r="AF497" i="200"/>
  <c r="AA497" i="200"/>
  <c r="Z497" i="200"/>
  <c r="X497" i="200"/>
  <c r="S497" i="200"/>
  <c r="R497" i="200"/>
  <c r="P497" i="200"/>
  <c r="K497" i="200"/>
  <c r="J497" i="200"/>
  <c r="H497" i="200"/>
  <c r="BO496" i="200"/>
  <c r="BN496" i="200"/>
  <c r="BL496" i="200"/>
  <c r="BG496" i="200"/>
  <c r="BF496" i="200"/>
  <c r="BD496" i="200"/>
  <c r="AY496" i="200"/>
  <c r="AX496" i="200"/>
  <c r="AV496" i="200"/>
  <c r="AQ496" i="200"/>
  <c r="AP496" i="200"/>
  <c r="AN496" i="200"/>
  <c r="AI496" i="200"/>
  <c r="AH496" i="200"/>
  <c r="AF496" i="200"/>
  <c r="AA496" i="200"/>
  <c r="Z496" i="200"/>
  <c r="X496" i="200"/>
  <c r="S496" i="200"/>
  <c r="R496" i="200"/>
  <c r="P496" i="200"/>
  <c r="K496" i="200"/>
  <c r="J496" i="200"/>
  <c r="H496" i="200"/>
  <c r="BO495" i="200"/>
  <c r="BN495" i="200"/>
  <c r="BL495" i="200"/>
  <c r="BG495" i="200"/>
  <c r="BF495" i="200"/>
  <c r="BD495" i="200"/>
  <c r="AY495" i="200"/>
  <c r="AX495" i="200"/>
  <c r="AV495" i="200"/>
  <c r="AQ495" i="200"/>
  <c r="AP495" i="200"/>
  <c r="AN495" i="200"/>
  <c r="AI495" i="200"/>
  <c r="AH495" i="200"/>
  <c r="AF495" i="200"/>
  <c r="AA495" i="200"/>
  <c r="Z495" i="200"/>
  <c r="X495" i="200"/>
  <c r="S495" i="200"/>
  <c r="R495" i="200"/>
  <c r="P495" i="200"/>
  <c r="K495" i="200"/>
  <c r="J495" i="200"/>
  <c r="H495" i="200"/>
  <c r="BO493" i="200"/>
  <c r="BN493" i="200"/>
  <c r="BL493" i="200"/>
  <c r="BG493" i="200"/>
  <c r="BF493" i="200"/>
  <c r="BD493" i="200"/>
  <c r="AY493" i="200"/>
  <c r="AX493" i="200"/>
  <c r="AV493" i="200"/>
  <c r="AQ493" i="200"/>
  <c r="AP493" i="200"/>
  <c r="AN493" i="200"/>
  <c r="AI493" i="200"/>
  <c r="AH493" i="200"/>
  <c r="AF493" i="200"/>
  <c r="AA493" i="200"/>
  <c r="Z493" i="200"/>
  <c r="X493" i="200"/>
  <c r="S493" i="200"/>
  <c r="R493" i="200"/>
  <c r="P493" i="200"/>
  <c r="K493" i="200"/>
  <c r="J493" i="200"/>
  <c r="H493" i="200"/>
  <c r="BO492" i="200"/>
  <c r="BN492" i="200"/>
  <c r="BL492" i="200"/>
  <c r="BG492" i="200"/>
  <c r="BF492" i="200"/>
  <c r="BD492" i="200"/>
  <c r="AY492" i="200"/>
  <c r="AX492" i="200"/>
  <c r="AV492" i="200"/>
  <c r="AQ492" i="200"/>
  <c r="AP492" i="200"/>
  <c r="AN492" i="200"/>
  <c r="AI492" i="200"/>
  <c r="AH492" i="200"/>
  <c r="AF492" i="200"/>
  <c r="AA492" i="200"/>
  <c r="Z492" i="200"/>
  <c r="X492" i="200"/>
  <c r="S492" i="200"/>
  <c r="R492" i="200"/>
  <c r="P492" i="200"/>
  <c r="K492" i="200"/>
  <c r="J492" i="200"/>
  <c r="H492" i="200"/>
  <c r="BN491" i="200"/>
  <c r="BK491" i="200"/>
  <c r="BF491" i="200"/>
  <c r="BC491" i="200"/>
  <c r="AX491" i="200"/>
  <c r="AU491" i="200"/>
  <c r="AP491" i="200"/>
  <c r="AM491" i="200"/>
  <c r="AH491" i="200"/>
  <c r="AE491" i="200"/>
  <c r="Z491" i="200"/>
  <c r="W491" i="200"/>
  <c r="R491" i="200"/>
  <c r="O491" i="200"/>
  <c r="J491" i="200"/>
  <c r="G491" i="200"/>
  <c r="BO490" i="200"/>
  <c r="BN490" i="200"/>
  <c r="BL490" i="200"/>
  <c r="BG490" i="200"/>
  <c r="BF490" i="200"/>
  <c r="BD490" i="200"/>
  <c r="AY490" i="200"/>
  <c r="AX490" i="200"/>
  <c r="AV490" i="200"/>
  <c r="AQ490" i="200"/>
  <c r="AP490" i="200"/>
  <c r="AN490" i="200"/>
  <c r="AI490" i="200"/>
  <c r="AH490" i="200"/>
  <c r="AF490" i="200"/>
  <c r="AA490" i="200"/>
  <c r="Z490" i="200"/>
  <c r="X490" i="200"/>
  <c r="S490" i="200"/>
  <c r="R490" i="200"/>
  <c r="P490" i="200"/>
  <c r="K490" i="200"/>
  <c r="J490" i="200"/>
  <c r="H490" i="200"/>
  <c r="BO489" i="200"/>
  <c r="BN489" i="200"/>
  <c r="BL489" i="200"/>
  <c r="BG489" i="200"/>
  <c r="BF489" i="200"/>
  <c r="BD489" i="200"/>
  <c r="AY489" i="200"/>
  <c r="AX489" i="200"/>
  <c r="AV489" i="200"/>
  <c r="AQ489" i="200"/>
  <c r="AP489" i="200"/>
  <c r="AN489" i="200"/>
  <c r="AI489" i="200"/>
  <c r="AH489" i="200"/>
  <c r="AF489" i="200"/>
  <c r="AA489" i="200"/>
  <c r="Z489" i="200"/>
  <c r="X489" i="200"/>
  <c r="S489" i="200"/>
  <c r="R489" i="200"/>
  <c r="P489" i="200"/>
  <c r="K489" i="200"/>
  <c r="J489" i="200"/>
  <c r="H489" i="200"/>
  <c r="BO488" i="200"/>
  <c r="BN488" i="200"/>
  <c r="BL488" i="200"/>
  <c r="BG488" i="200"/>
  <c r="BF488" i="200"/>
  <c r="BD488" i="200"/>
  <c r="AY488" i="200"/>
  <c r="AX488" i="200"/>
  <c r="AV488" i="200"/>
  <c r="AQ488" i="200"/>
  <c r="AP488" i="200"/>
  <c r="AN488" i="200"/>
  <c r="AI488" i="200"/>
  <c r="AH488" i="200"/>
  <c r="AF488" i="200"/>
  <c r="AA488" i="200"/>
  <c r="Z488" i="200"/>
  <c r="X488" i="200"/>
  <c r="S488" i="200"/>
  <c r="R488" i="200"/>
  <c r="P488" i="200"/>
  <c r="K488" i="200"/>
  <c r="J488" i="200"/>
  <c r="H488" i="200"/>
  <c r="BO487" i="200"/>
  <c r="BN487" i="200"/>
  <c r="BL487" i="200"/>
  <c r="BG487" i="200"/>
  <c r="BF487" i="200"/>
  <c r="BD487" i="200"/>
  <c r="AY487" i="200"/>
  <c r="AX487" i="200"/>
  <c r="AV487" i="200"/>
  <c r="AQ487" i="200"/>
  <c r="AP487" i="200"/>
  <c r="AN487" i="200"/>
  <c r="AI487" i="200"/>
  <c r="AH487" i="200"/>
  <c r="AF487" i="200"/>
  <c r="AA487" i="200"/>
  <c r="Z487" i="200"/>
  <c r="X487" i="200"/>
  <c r="S487" i="200"/>
  <c r="R487" i="200"/>
  <c r="P487" i="200"/>
  <c r="K487" i="200"/>
  <c r="J487" i="200"/>
  <c r="H487" i="200"/>
  <c r="BO486" i="200"/>
  <c r="BN486" i="200"/>
  <c r="BL486" i="200"/>
  <c r="BG486" i="200"/>
  <c r="BF486" i="200"/>
  <c r="BD486" i="200"/>
  <c r="AY486" i="200"/>
  <c r="AX486" i="200"/>
  <c r="AV486" i="200"/>
  <c r="AQ486" i="200"/>
  <c r="AP486" i="200"/>
  <c r="AN486" i="200"/>
  <c r="AI486" i="200"/>
  <c r="AH486" i="200"/>
  <c r="AF486" i="200"/>
  <c r="AA486" i="200"/>
  <c r="Z486" i="200"/>
  <c r="X486" i="200"/>
  <c r="S486" i="200"/>
  <c r="R486" i="200"/>
  <c r="P486" i="200"/>
  <c r="K486" i="200"/>
  <c r="J486" i="200"/>
  <c r="H486" i="200"/>
  <c r="BO485" i="200"/>
  <c r="BN485" i="200"/>
  <c r="BL485" i="200"/>
  <c r="BG485" i="200"/>
  <c r="BF485" i="200"/>
  <c r="BD485" i="200"/>
  <c r="AY485" i="200"/>
  <c r="AX485" i="200"/>
  <c r="AV485" i="200"/>
  <c r="AQ485" i="200"/>
  <c r="AP485" i="200"/>
  <c r="AN485" i="200"/>
  <c r="AI485" i="200"/>
  <c r="AH485" i="200"/>
  <c r="AF485" i="200"/>
  <c r="AA485" i="200"/>
  <c r="Z485" i="200"/>
  <c r="X485" i="200"/>
  <c r="S485" i="200"/>
  <c r="R485" i="200"/>
  <c r="P485" i="200"/>
  <c r="K485" i="200"/>
  <c r="J485" i="200"/>
  <c r="H485" i="200"/>
  <c r="BO484" i="200"/>
  <c r="BN484" i="200"/>
  <c r="BL484" i="200"/>
  <c r="BG484" i="200"/>
  <c r="BF484" i="200"/>
  <c r="BD484" i="200"/>
  <c r="AY484" i="200"/>
  <c r="AX484" i="200"/>
  <c r="AV484" i="200"/>
  <c r="AQ484" i="200"/>
  <c r="AP484" i="200"/>
  <c r="AN484" i="200"/>
  <c r="AI484" i="200"/>
  <c r="AH484" i="200"/>
  <c r="AF484" i="200"/>
  <c r="AA484" i="200"/>
  <c r="Z484" i="200"/>
  <c r="X484" i="200"/>
  <c r="S484" i="200"/>
  <c r="R484" i="200"/>
  <c r="P484" i="200"/>
  <c r="K484" i="200"/>
  <c r="J484" i="200"/>
  <c r="H484" i="200"/>
  <c r="BO483" i="200"/>
  <c r="BN483" i="200"/>
  <c r="BL483" i="200"/>
  <c r="BG483" i="200"/>
  <c r="BF483" i="200"/>
  <c r="BD483" i="200"/>
  <c r="AY483" i="200"/>
  <c r="AX483" i="200"/>
  <c r="AV483" i="200"/>
  <c r="AQ483" i="200"/>
  <c r="AP483" i="200"/>
  <c r="AN483" i="200"/>
  <c r="AI483" i="200"/>
  <c r="AH483" i="200"/>
  <c r="AF483" i="200"/>
  <c r="AA483" i="200"/>
  <c r="Z483" i="200"/>
  <c r="X483" i="200"/>
  <c r="S483" i="200"/>
  <c r="R483" i="200"/>
  <c r="P483" i="200"/>
  <c r="K483" i="200"/>
  <c r="J483" i="200"/>
  <c r="H483" i="200"/>
  <c r="BO482" i="200"/>
  <c r="BN482" i="200"/>
  <c r="BL482" i="200"/>
  <c r="BG482" i="200"/>
  <c r="BF482" i="200"/>
  <c r="BD482" i="200"/>
  <c r="AY482" i="200"/>
  <c r="AX482" i="200"/>
  <c r="AV482" i="200"/>
  <c r="AQ482" i="200"/>
  <c r="AP482" i="200"/>
  <c r="AN482" i="200"/>
  <c r="AI482" i="200"/>
  <c r="AH482" i="200"/>
  <c r="AF482" i="200"/>
  <c r="AA482" i="200"/>
  <c r="Z482" i="200"/>
  <c r="X482" i="200"/>
  <c r="S482" i="200"/>
  <c r="R482" i="200"/>
  <c r="P482" i="200"/>
  <c r="K482" i="200"/>
  <c r="J482" i="200"/>
  <c r="H482" i="200"/>
  <c r="BO481" i="200"/>
  <c r="BN481" i="200"/>
  <c r="BL481" i="200"/>
  <c r="BG481" i="200"/>
  <c r="BF481" i="200"/>
  <c r="BD481" i="200"/>
  <c r="AY481" i="200"/>
  <c r="AX481" i="200"/>
  <c r="AV481" i="200"/>
  <c r="AQ481" i="200"/>
  <c r="AP481" i="200"/>
  <c r="AN481" i="200"/>
  <c r="AI481" i="200"/>
  <c r="AH481" i="200"/>
  <c r="AF481" i="200"/>
  <c r="AA481" i="200"/>
  <c r="Z481" i="200"/>
  <c r="X481" i="200"/>
  <c r="S481" i="200"/>
  <c r="R481" i="200"/>
  <c r="P481" i="200"/>
  <c r="K481" i="200"/>
  <c r="J481" i="200"/>
  <c r="H481" i="200"/>
  <c r="BO480" i="200"/>
  <c r="BN480" i="200"/>
  <c r="BL480" i="200"/>
  <c r="BG480" i="200"/>
  <c r="BF480" i="200"/>
  <c r="BD480" i="200"/>
  <c r="AY480" i="200"/>
  <c r="AX480" i="200"/>
  <c r="AV480" i="200"/>
  <c r="AQ480" i="200"/>
  <c r="AP480" i="200"/>
  <c r="AN480" i="200"/>
  <c r="AI480" i="200"/>
  <c r="AH480" i="200"/>
  <c r="AF480" i="200"/>
  <c r="AA480" i="200"/>
  <c r="Z480" i="200"/>
  <c r="X480" i="200"/>
  <c r="S480" i="200"/>
  <c r="R480" i="200"/>
  <c r="P480" i="200"/>
  <c r="K480" i="200"/>
  <c r="J480" i="200"/>
  <c r="H480" i="200"/>
  <c r="BO479" i="200"/>
  <c r="BN479" i="200"/>
  <c r="BL479" i="200"/>
  <c r="BG479" i="200"/>
  <c r="BF479" i="200"/>
  <c r="BD479" i="200"/>
  <c r="AY479" i="200"/>
  <c r="AX479" i="200"/>
  <c r="AV479" i="200"/>
  <c r="AQ479" i="200"/>
  <c r="AP479" i="200"/>
  <c r="AN479" i="200"/>
  <c r="AI479" i="200"/>
  <c r="AH479" i="200"/>
  <c r="AF479" i="200"/>
  <c r="AA479" i="200"/>
  <c r="Z479" i="200"/>
  <c r="X479" i="200"/>
  <c r="S479" i="200"/>
  <c r="R479" i="200"/>
  <c r="P479" i="200"/>
  <c r="K479" i="200"/>
  <c r="J479" i="200"/>
  <c r="H479" i="200"/>
  <c r="BO478" i="200"/>
  <c r="BN478" i="200"/>
  <c r="BL478" i="200"/>
  <c r="BG478" i="200"/>
  <c r="BF478" i="200"/>
  <c r="BD478" i="200"/>
  <c r="AY478" i="200"/>
  <c r="AX478" i="200"/>
  <c r="AV478" i="200"/>
  <c r="AQ478" i="200"/>
  <c r="AP478" i="200"/>
  <c r="AN478" i="200"/>
  <c r="AI478" i="200"/>
  <c r="AH478" i="200"/>
  <c r="AF478" i="200"/>
  <c r="AA478" i="200"/>
  <c r="Z478" i="200"/>
  <c r="X478" i="200"/>
  <c r="S478" i="200"/>
  <c r="R478" i="200"/>
  <c r="P478" i="200"/>
  <c r="K478" i="200"/>
  <c r="J478" i="200"/>
  <c r="H478" i="200"/>
  <c r="BO477" i="200"/>
  <c r="BN477" i="200"/>
  <c r="BL477" i="200"/>
  <c r="BG477" i="200"/>
  <c r="BF477" i="200"/>
  <c r="BD477" i="200"/>
  <c r="AY477" i="200"/>
  <c r="AX477" i="200"/>
  <c r="AV477" i="200"/>
  <c r="AQ477" i="200"/>
  <c r="AP477" i="200"/>
  <c r="AN477" i="200"/>
  <c r="AI477" i="200"/>
  <c r="AH477" i="200"/>
  <c r="AF477" i="200"/>
  <c r="AA477" i="200"/>
  <c r="Z477" i="200"/>
  <c r="X477" i="200"/>
  <c r="S477" i="200"/>
  <c r="R477" i="200"/>
  <c r="P477" i="200"/>
  <c r="K477" i="200"/>
  <c r="J477" i="200"/>
  <c r="H477" i="200"/>
  <c r="BO475" i="200"/>
  <c r="BN475" i="200"/>
  <c r="BL475" i="200"/>
  <c r="BG475" i="200"/>
  <c r="BF475" i="200"/>
  <c r="BD475" i="200"/>
  <c r="AY475" i="200"/>
  <c r="AX475" i="200"/>
  <c r="AV475" i="200"/>
  <c r="AQ475" i="200"/>
  <c r="AP475" i="200"/>
  <c r="AN475" i="200"/>
  <c r="AI475" i="200"/>
  <c r="AH475" i="200"/>
  <c r="AF475" i="200"/>
  <c r="AA475" i="200"/>
  <c r="Z475" i="200"/>
  <c r="X475" i="200"/>
  <c r="S475" i="200"/>
  <c r="R475" i="200"/>
  <c r="P475" i="200"/>
  <c r="K475" i="200"/>
  <c r="J475" i="200"/>
  <c r="H475" i="200"/>
  <c r="BO474" i="200"/>
  <c r="BN474" i="200"/>
  <c r="BL474" i="200"/>
  <c r="BG474" i="200"/>
  <c r="BF474" i="200"/>
  <c r="BD474" i="200"/>
  <c r="AY474" i="200"/>
  <c r="AX474" i="200"/>
  <c r="AV474" i="200"/>
  <c r="AQ474" i="200"/>
  <c r="AP474" i="200"/>
  <c r="AN474" i="200"/>
  <c r="AI474" i="200"/>
  <c r="AH474" i="200"/>
  <c r="AF474" i="200"/>
  <c r="AA474" i="200"/>
  <c r="Z474" i="200"/>
  <c r="X474" i="200"/>
  <c r="S474" i="200"/>
  <c r="R474" i="200"/>
  <c r="P474" i="200"/>
  <c r="K474" i="200"/>
  <c r="J474" i="200"/>
  <c r="H474" i="200"/>
  <c r="BN473" i="200"/>
  <c r="BK473" i="200"/>
  <c r="BF473" i="200"/>
  <c r="BC473" i="200"/>
  <c r="AX473" i="200"/>
  <c r="AU473" i="200"/>
  <c r="AP473" i="200"/>
  <c r="AM473" i="200"/>
  <c r="AH473" i="200"/>
  <c r="AE473" i="200"/>
  <c r="Z473" i="200"/>
  <c r="W473" i="200"/>
  <c r="R473" i="200"/>
  <c r="O473" i="200"/>
  <c r="J473" i="200"/>
  <c r="G473" i="200"/>
  <c r="BO472" i="200"/>
  <c r="BN472" i="200"/>
  <c r="BL472" i="200"/>
  <c r="BG472" i="200"/>
  <c r="BF472" i="200"/>
  <c r="BD472" i="200"/>
  <c r="AY472" i="200"/>
  <c r="AX472" i="200"/>
  <c r="AV472" i="200"/>
  <c r="AQ472" i="200"/>
  <c r="AP472" i="200"/>
  <c r="AN472" i="200"/>
  <c r="AI472" i="200"/>
  <c r="AH472" i="200"/>
  <c r="AF472" i="200"/>
  <c r="AA472" i="200"/>
  <c r="Z472" i="200"/>
  <c r="X472" i="200"/>
  <c r="S472" i="200"/>
  <c r="R472" i="200"/>
  <c r="P472" i="200"/>
  <c r="K472" i="200"/>
  <c r="J472" i="200"/>
  <c r="H472" i="200"/>
  <c r="BO471" i="200"/>
  <c r="BN471" i="200"/>
  <c r="BL471" i="200"/>
  <c r="BG471" i="200"/>
  <c r="BF471" i="200"/>
  <c r="BD471" i="200"/>
  <c r="AY471" i="200"/>
  <c r="AX471" i="200"/>
  <c r="AV471" i="200"/>
  <c r="AQ471" i="200"/>
  <c r="AP471" i="200"/>
  <c r="AN471" i="200"/>
  <c r="AI471" i="200"/>
  <c r="AH471" i="200"/>
  <c r="AF471" i="200"/>
  <c r="AA471" i="200"/>
  <c r="Z471" i="200"/>
  <c r="X471" i="200"/>
  <c r="S471" i="200"/>
  <c r="R471" i="200"/>
  <c r="P471" i="200"/>
  <c r="K471" i="200"/>
  <c r="J471" i="200"/>
  <c r="H471" i="200"/>
  <c r="BO470" i="200"/>
  <c r="BN470" i="200"/>
  <c r="BL470" i="200"/>
  <c r="BG470" i="200"/>
  <c r="BF470" i="200"/>
  <c r="BD470" i="200"/>
  <c r="AY470" i="200"/>
  <c r="AX470" i="200"/>
  <c r="AV470" i="200"/>
  <c r="AQ470" i="200"/>
  <c r="AP470" i="200"/>
  <c r="AN470" i="200"/>
  <c r="AI470" i="200"/>
  <c r="AH470" i="200"/>
  <c r="AF470" i="200"/>
  <c r="AA470" i="200"/>
  <c r="Z470" i="200"/>
  <c r="X470" i="200"/>
  <c r="S470" i="200"/>
  <c r="R470" i="200"/>
  <c r="P470" i="200"/>
  <c r="K470" i="200"/>
  <c r="J470" i="200"/>
  <c r="H470" i="200"/>
  <c r="BO469" i="200"/>
  <c r="BN469" i="200"/>
  <c r="BL469" i="200"/>
  <c r="BG469" i="200"/>
  <c r="BF469" i="200"/>
  <c r="BD469" i="200"/>
  <c r="AY469" i="200"/>
  <c r="AX469" i="200"/>
  <c r="AV469" i="200"/>
  <c r="AQ469" i="200"/>
  <c r="AP469" i="200"/>
  <c r="AN469" i="200"/>
  <c r="AI469" i="200"/>
  <c r="AH469" i="200"/>
  <c r="AF469" i="200"/>
  <c r="AA469" i="200"/>
  <c r="Z469" i="200"/>
  <c r="X469" i="200"/>
  <c r="S469" i="200"/>
  <c r="R469" i="200"/>
  <c r="P469" i="200"/>
  <c r="K469" i="200"/>
  <c r="J469" i="200"/>
  <c r="H469" i="200"/>
  <c r="BO468" i="200"/>
  <c r="BN468" i="200"/>
  <c r="BL468" i="200"/>
  <c r="BG468" i="200"/>
  <c r="BF468" i="200"/>
  <c r="BD468" i="200"/>
  <c r="AY468" i="200"/>
  <c r="AX468" i="200"/>
  <c r="AV468" i="200"/>
  <c r="AQ468" i="200"/>
  <c r="AP468" i="200"/>
  <c r="AN468" i="200"/>
  <c r="AI468" i="200"/>
  <c r="AH468" i="200"/>
  <c r="AF468" i="200"/>
  <c r="AA468" i="200"/>
  <c r="Z468" i="200"/>
  <c r="X468" i="200"/>
  <c r="S468" i="200"/>
  <c r="R468" i="200"/>
  <c r="P468" i="200"/>
  <c r="K468" i="200"/>
  <c r="J468" i="200"/>
  <c r="H468" i="200"/>
  <c r="BO467" i="200"/>
  <c r="BN467" i="200"/>
  <c r="BL467" i="200"/>
  <c r="BG467" i="200"/>
  <c r="BF467" i="200"/>
  <c r="BD467" i="200"/>
  <c r="AY467" i="200"/>
  <c r="AX467" i="200"/>
  <c r="AV467" i="200"/>
  <c r="AQ467" i="200"/>
  <c r="AP467" i="200"/>
  <c r="AN467" i="200"/>
  <c r="AI467" i="200"/>
  <c r="AH467" i="200"/>
  <c r="AF467" i="200"/>
  <c r="AA467" i="200"/>
  <c r="Z467" i="200"/>
  <c r="X467" i="200"/>
  <c r="S467" i="200"/>
  <c r="R467" i="200"/>
  <c r="P467" i="200"/>
  <c r="K467" i="200"/>
  <c r="J467" i="200"/>
  <c r="H467" i="200"/>
  <c r="BO466" i="200"/>
  <c r="BN466" i="200"/>
  <c r="BL466" i="200"/>
  <c r="BG466" i="200"/>
  <c r="BF466" i="200"/>
  <c r="BD466" i="200"/>
  <c r="AY466" i="200"/>
  <c r="AX466" i="200"/>
  <c r="AV466" i="200"/>
  <c r="AQ466" i="200"/>
  <c r="AP466" i="200"/>
  <c r="AN466" i="200"/>
  <c r="AI466" i="200"/>
  <c r="AH466" i="200"/>
  <c r="AF466" i="200"/>
  <c r="AA466" i="200"/>
  <c r="Z466" i="200"/>
  <c r="X466" i="200"/>
  <c r="S466" i="200"/>
  <c r="R466" i="200"/>
  <c r="P466" i="200"/>
  <c r="K466" i="200"/>
  <c r="J466" i="200"/>
  <c r="H466" i="200"/>
  <c r="BO465" i="200"/>
  <c r="BN465" i="200"/>
  <c r="BL465" i="200"/>
  <c r="BG465" i="200"/>
  <c r="BF465" i="200"/>
  <c r="BD465" i="200"/>
  <c r="AY465" i="200"/>
  <c r="AX465" i="200"/>
  <c r="AV465" i="200"/>
  <c r="AQ465" i="200"/>
  <c r="AP465" i="200"/>
  <c r="AN465" i="200"/>
  <c r="AI465" i="200"/>
  <c r="AH465" i="200"/>
  <c r="AF465" i="200"/>
  <c r="AA465" i="200"/>
  <c r="Z465" i="200"/>
  <c r="X465" i="200"/>
  <c r="S465" i="200"/>
  <c r="R465" i="200"/>
  <c r="P465" i="200"/>
  <c r="K465" i="200"/>
  <c r="J465" i="200"/>
  <c r="H465" i="200"/>
  <c r="BO464" i="200"/>
  <c r="BN464" i="200"/>
  <c r="BL464" i="200"/>
  <c r="BG464" i="200"/>
  <c r="BF464" i="200"/>
  <c r="BD464" i="200"/>
  <c r="AY464" i="200"/>
  <c r="AX464" i="200"/>
  <c r="AV464" i="200"/>
  <c r="AQ464" i="200"/>
  <c r="AP464" i="200"/>
  <c r="AN464" i="200"/>
  <c r="AI464" i="200"/>
  <c r="AH464" i="200"/>
  <c r="AF464" i="200"/>
  <c r="AA464" i="200"/>
  <c r="Z464" i="200"/>
  <c r="X464" i="200"/>
  <c r="S464" i="200"/>
  <c r="R464" i="200"/>
  <c r="P464" i="200"/>
  <c r="K464" i="200"/>
  <c r="J464" i="200"/>
  <c r="H464" i="200"/>
  <c r="BO463" i="200"/>
  <c r="BN463" i="200"/>
  <c r="BL463" i="200"/>
  <c r="BG463" i="200"/>
  <c r="BF463" i="200"/>
  <c r="BD463" i="200"/>
  <c r="AY463" i="200"/>
  <c r="AX463" i="200"/>
  <c r="AV463" i="200"/>
  <c r="AQ463" i="200"/>
  <c r="AP463" i="200"/>
  <c r="AN463" i="200"/>
  <c r="AI463" i="200"/>
  <c r="AH463" i="200"/>
  <c r="AF463" i="200"/>
  <c r="AA463" i="200"/>
  <c r="Z463" i="200"/>
  <c r="X463" i="200"/>
  <c r="S463" i="200"/>
  <c r="R463" i="200"/>
  <c r="P463" i="200"/>
  <c r="K463" i="200"/>
  <c r="J463" i="200"/>
  <c r="H463" i="200"/>
  <c r="BO462" i="200"/>
  <c r="BN462" i="200"/>
  <c r="BL462" i="200"/>
  <c r="BG462" i="200"/>
  <c r="BF462" i="200"/>
  <c r="BD462" i="200"/>
  <c r="AY462" i="200"/>
  <c r="AX462" i="200"/>
  <c r="AV462" i="200"/>
  <c r="AQ462" i="200"/>
  <c r="AP462" i="200"/>
  <c r="AN462" i="200"/>
  <c r="AI462" i="200"/>
  <c r="AH462" i="200"/>
  <c r="AF462" i="200"/>
  <c r="AA462" i="200"/>
  <c r="Z462" i="200"/>
  <c r="X462" i="200"/>
  <c r="S462" i="200"/>
  <c r="R462" i="200"/>
  <c r="P462" i="200"/>
  <c r="K462" i="200"/>
  <c r="J462" i="200"/>
  <c r="H462" i="200"/>
  <c r="BO461" i="200"/>
  <c r="BN461" i="200"/>
  <c r="BL461" i="200"/>
  <c r="BG461" i="200"/>
  <c r="BF461" i="200"/>
  <c r="BD461" i="200"/>
  <c r="AY461" i="200"/>
  <c r="AX461" i="200"/>
  <c r="AV461" i="200"/>
  <c r="AQ461" i="200"/>
  <c r="AP461" i="200"/>
  <c r="AN461" i="200"/>
  <c r="AI461" i="200"/>
  <c r="AH461" i="200"/>
  <c r="AF461" i="200"/>
  <c r="AA461" i="200"/>
  <c r="Z461" i="200"/>
  <c r="X461" i="200"/>
  <c r="S461" i="200"/>
  <c r="R461" i="200"/>
  <c r="P461" i="200"/>
  <c r="K461" i="200"/>
  <c r="J461" i="200"/>
  <c r="H461" i="200"/>
  <c r="BO460" i="200"/>
  <c r="BN460" i="200"/>
  <c r="BL460" i="200"/>
  <c r="BG460" i="200"/>
  <c r="BF460" i="200"/>
  <c r="BD460" i="200"/>
  <c r="AY460" i="200"/>
  <c r="AX460" i="200"/>
  <c r="AV460" i="200"/>
  <c r="AQ460" i="200"/>
  <c r="AP460" i="200"/>
  <c r="AN460" i="200"/>
  <c r="AI460" i="200"/>
  <c r="AH460" i="200"/>
  <c r="AF460" i="200"/>
  <c r="AA460" i="200"/>
  <c r="Z460" i="200"/>
  <c r="X460" i="200"/>
  <c r="S460" i="200"/>
  <c r="R460" i="200"/>
  <c r="P460" i="200"/>
  <c r="K460" i="200"/>
  <c r="J460" i="200"/>
  <c r="H460" i="200"/>
  <c r="BO459" i="200"/>
  <c r="BN459" i="200"/>
  <c r="BL459" i="200"/>
  <c r="BG459" i="200"/>
  <c r="BF459" i="200"/>
  <c r="BD459" i="200"/>
  <c r="AY459" i="200"/>
  <c r="AX459" i="200"/>
  <c r="AV459" i="200"/>
  <c r="AQ459" i="200"/>
  <c r="AP459" i="200"/>
  <c r="AN459" i="200"/>
  <c r="AI459" i="200"/>
  <c r="AH459" i="200"/>
  <c r="AF459" i="200"/>
  <c r="AA459" i="200"/>
  <c r="Z459" i="200"/>
  <c r="X459" i="200"/>
  <c r="S459" i="200"/>
  <c r="R459" i="200"/>
  <c r="P459" i="200"/>
  <c r="K459" i="200"/>
  <c r="J459" i="200"/>
  <c r="H459" i="200"/>
  <c r="BO457" i="200"/>
  <c r="BN457" i="200"/>
  <c r="BL457" i="200"/>
  <c r="BG457" i="200"/>
  <c r="BF457" i="200"/>
  <c r="BD457" i="200"/>
  <c r="AY457" i="200"/>
  <c r="AX457" i="200"/>
  <c r="AV457" i="200"/>
  <c r="AQ457" i="200"/>
  <c r="AP457" i="200"/>
  <c r="AN457" i="200"/>
  <c r="AI457" i="200"/>
  <c r="AH457" i="200"/>
  <c r="AF457" i="200"/>
  <c r="AA457" i="200"/>
  <c r="Z457" i="200"/>
  <c r="X457" i="200"/>
  <c r="S457" i="200"/>
  <c r="R457" i="200"/>
  <c r="P457" i="200"/>
  <c r="K457" i="200"/>
  <c r="J457" i="200"/>
  <c r="H457" i="200"/>
  <c r="BO456" i="200"/>
  <c r="BN456" i="200"/>
  <c r="BL456" i="200"/>
  <c r="BG456" i="200"/>
  <c r="BF456" i="200"/>
  <c r="BD456" i="200"/>
  <c r="AY456" i="200"/>
  <c r="AX456" i="200"/>
  <c r="AV456" i="200"/>
  <c r="AQ456" i="200"/>
  <c r="AP456" i="200"/>
  <c r="AN456" i="200"/>
  <c r="AI456" i="200"/>
  <c r="AH456" i="200"/>
  <c r="AF456" i="200"/>
  <c r="AA456" i="200"/>
  <c r="Z456" i="200"/>
  <c r="X456" i="200"/>
  <c r="S456" i="200"/>
  <c r="R456" i="200"/>
  <c r="P456" i="200"/>
  <c r="K456" i="200"/>
  <c r="J456" i="200"/>
  <c r="H456" i="200"/>
  <c r="BN455" i="200"/>
  <c r="BK455" i="200"/>
  <c r="BO455" i="200"/>
  <c r="BF455" i="200"/>
  <c r="BC455" i="200"/>
  <c r="BG455" i="200"/>
  <c r="AX455" i="200"/>
  <c r="AU455" i="200"/>
  <c r="AY455" i="200"/>
  <c r="AP455" i="200"/>
  <c r="AM455" i="200"/>
  <c r="AQ455" i="200"/>
  <c r="AH455" i="200"/>
  <c r="AE455" i="200"/>
  <c r="AI455" i="200"/>
  <c r="Z455" i="200"/>
  <c r="W455" i="200"/>
  <c r="AA455" i="200"/>
  <c r="R455" i="200"/>
  <c r="O455" i="200"/>
  <c r="S455" i="200"/>
  <c r="J455" i="200"/>
  <c r="G455" i="200"/>
  <c r="K455" i="200"/>
  <c r="BO454" i="200"/>
  <c r="BN454" i="200"/>
  <c r="BL454" i="200"/>
  <c r="BG454" i="200"/>
  <c r="BF454" i="200"/>
  <c r="BD454" i="200"/>
  <c r="AY454" i="200"/>
  <c r="AX454" i="200"/>
  <c r="AV454" i="200"/>
  <c r="AQ454" i="200"/>
  <c r="AP454" i="200"/>
  <c r="AN454" i="200"/>
  <c r="AI454" i="200"/>
  <c r="AH454" i="200"/>
  <c r="AF454" i="200"/>
  <c r="AA454" i="200"/>
  <c r="Z454" i="200"/>
  <c r="X454" i="200"/>
  <c r="S454" i="200"/>
  <c r="R454" i="200"/>
  <c r="P454" i="200"/>
  <c r="K454" i="200"/>
  <c r="J454" i="200"/>
  <c r="H454" i="200"/>
  <c r="BO453" i="200"/>
  <c r="BN453" i="200"/>
  <c r="BL453" i="200"/>
  <c r="BG453" i="200"/>
  <c r="BF453" i="200"/>
  <c r="BD453" i="200"/>
  <c r="AY453" i="200"/>
  <c r="AX453" i="200"/>
  <c r="AV453" i="200"/>
  <c r="AQ453" i="200"/>
  <c r="AP453" i="200"/>
  <c r="AN453" i="200"/>
  <c r="AI453" i="200"/>
  <c r="AH453" i="200"/>
  <c r="AF453" i="200"/>
  <c r="AA453" i="200"/>
  <c r="Z453" i="200"/>
  <c r="X453" i="200"/>
  <c r="S453" i="200"/>
  <c r="R453" i="200"/>
  <c r="P453" i="200"/>
  <c r="K453" i="200"/>
  <c r="J453" i="200"/>
  <c r="H453" i="200"/>
  <c r="BO452" i="200"/>
  <c r="BN452" i="200"/>
  <c r="BL452" i="200"/>
  <c r="BG452" i="200"/>
  <c r="BF452" i="200"/>
  <c r="BD452" i="200"/>
  <c r="AY452" i="200"/>
  <c r="AX452" i="200"/>
  <c r="AV452" i="200"/>
  <c r="AQ452" i="200"/>
  <c r="AP452" i="200"/>
  <c r="AN452" i="200"/>
  <c r="AI452" i="200"/>
  <c r="AH452" i="200"/>
  <c r="AF452" i="200"/>
  <c r="AA452" i="200"/>
  <c r="Z452" i="200"/>
  <c r="X452" i="200"/>
  <c r="S452" i="200"/>
  <c r="R452" i="200"/>
  <c r="P452" i="200"/>
  <c r="K452" i="200"/>
  <c r="J452" i="200"/>
  <c r="H452" i="200"/>
  <c r="BO451" i="200"/>
  <c r="BN451" i="200"/>
  <c r="BL451" i="200"/>
  <c r="BG451" i="200"/>
  <c r="BF451" i="200"/>
  <c r="BD451" i="200"/>
  <c r="AY451" i="200"/>
  <c r="AX451" i="200"/>
  <c r="AV451" i="200"/>
  <c r="AQ451" i="200"/>
  <c r="AP451" i="200"/>
  <c r="AN451" i="200"/>
  <c r="AI451" i="200"/>
  <c r="AH451" i="200"/>
  <c r="AF451" i="200"/>
  <c r="AA451" i="200"/>
  <c r="Z451" i="200"/>
  <c r="X451" i="200"/>
  <c r="S451" i="200"/>
  <c r="R451" i="200"/>
  <c r="P451" i="200"/>
  <c r="K451" i="200"/>
  <c r="J451" i="200"/>
  <c r="H451" i="200"/>
  <c r="BO450" i="200"/>
  <c r="BN450" i="200"/>
  <c r="BL450" i="200"/>
  <c r="BG450" i="200"/>
  <c r="BF450" i="200"/>
  <c r="BD450" i="200"/>
  <c r="AY450" i="200"/>
  <c r="AX450" i="200"/>
  <c r="AV450" i="200"/>
  <c r="AQ450" i="200"/>
  <c r="AP450" i="200"/>
  <c r="AN450" i="200"/>
  <c r="AI450" i="200"/>
  <c r="AH450" i="200"/>
  <c r="AF450" i="200"/>
  <c r="AA450" i="200"/>
  <c r="Z450" i="200"/>
  <c r="X450" i="200"/>
  <c r="S450" i="200"/>
  <c r="R450" i="200"/>
  <c r="P450" i="200"/>
  <c r="K450" i="200"/>
  <c r="J450" i="200"/>
  <c r="H450" i="200"/>
  <c r="BO449" i="200"/>
  <c r="BN449" i="200"/>
  <c r="BL449" i="200"/>
  <c r="BG449" i="200"/>
  <c r="BF449" i="200"/>
  <c r="BD449" i="200"/>
  <c r="AY449" i="200"/>
  <c r="AX449" i="200"/>
  <c r="AV449" i="200"/>
  <c r="AQ449" i="200"/>
  <c r="AP449" i="200"/>
  <c r="AN449" i="200"/>
  <c r="AI449" i="200"/>
  <c r="AH449" i="200"/>
  <c r="AF449" i="200"/>
  <c r="AA449" i="200"/>
  <c r="Z449" i="200"/>
  <c r="X449" i="200"/>
  <c r="S449" i="200"/>
  <c r="R449" i="200"/>
  <c r="P449" i="200"/>
  <c r="K449" i="200"/>
  <c r="J449" i="200"/>
  <c r="H449" i="200"/>
  <c r="BO448" i="200"/>
  <c r="BN448" i="200"/>
  <c r="BL448" i="200"/>
  <c r="BG448" i="200"/>
  <c r="BF448" i="200"/>
  <c r="BD448" i="200"/>
  <c r="AY448" i="200"/>
  <c r="AX448" i="200"/>
  <c r="AV448" i="200"/>
  <c r="AQ448" i="200"/>
  <c r="AP448" i="200"/>
  <c r="AN448" i="200"/>
  <c r="AI448" i="200"/>
  <c r="AH448" i="200"/>
  <c r="AF448" i="200"/>
  <c r="AA448" i="200"/>
  <c r="Z448" i="200"/>
  <c r="X448" i="200"/>
  <c r="S448" i="200"/>
  <c r="R448" i="200"/>
  <c r="P448" i="200"/>
  <c r="K448" i="200"/>
  <c r="J448" i="200"/>
  <c r="H448" i="200"/>
  <c r="BO447" i="200"/>
  <c r="BN447" i="200"/>
  <c r="BL447" i="200"/>
  <c r="BG447" i="200"/>
  <c r="BF447" i="200"/>
  <c r="BD447" i="200"/>
  <c r="AY447" i="200"/>
  <c r="AX447" i="200"/>
  <c r="AV447" i="200"/>
  <c r="AQ447" i="200"/>
  <c r="AP447" i="200"/>
  <c r="AN447" i="200"/>
  <c r="AI447" i="200"/>
  <c r="AH447" i="200"/>
  <c r="AF447" i="200"/>
  <c r="AA447" i="200"/>
  <c r="Z447" i="200"/>
  <c r="X447" i="200"/>
  <c r="S447" i="200"/>
  <c r="R447" i="200"/>
  <c r="P447" i="200"/>
  <c r="K447" i="200"/>
  <c r="J447" i="200"/>
  <c r="H447" i="200"/>
  <c r="BO446" i="200"/>
  <c r="BN446" i="200"/>
  <c r="BL446" i="200"/>
  <c r="BG446" i="200"/>
  <c r="BF446" i="200"/>
  <c r="BD446" i="200"/>
  <c r="AY446" i="200"/>
  <c r="AX446" i="200"/>
  <c r="AV446" i="200"/>
  <c r="AQ446" i="200"/>
  <c r="AP446" i="200"/>
  <c r="AN446" i="200"/>
  <c r="AI446" i="200"/>
  <c r="AH446" i="200"/>
  <c r="AF446" i="200"/>
  <c r="AA446" i="200"/>
  <c r="Z446" i="200"/>
  <c r="X446" i="200"/>
  <c r="S446" i="200"/>
  <c r="R446" i="200"/>
  <c r="P446" i="200"/>
  <c r="K446" i="200"/>
  <c r="J446" i="200"/>
  <c r="H446" i="200"/>
  <c r="BO445" i="200"/>
  <c r="BN445" i="200"/>
  <c r="BL445" i="200"/>
  <c r="BG445" i="200"/>
  <c r="BF445" i="200"/>
  <c r="BD445" i="200"/>
  <c r="AY445" i="200"/>
  <c r="AX445" i="200"/>
  <c r="AV445" i="200"/>
  <c r="AQ445" i="200"/>
  <c r="AP445" i="200"/>
  <c r="AN445" i="200"/>
  <c r="AI445" i="200"/>
  <c r="AH445" i="200"/>
  <c r="AF445" i="200"/>
  <c r="AA445" i="200"/>
  <c r="Z445" i="200"/>
  <c r="X445" i="200"/>
  <c r="S445" i="200"/>
  <c r="R445" i="200"/>
  <c r="P445" i="200"/>
  <c r="K445" i="200"/>
  <c r="J445" i="200"/>
  <c r="H445" i="200"/>
  <c r="BO444" i="200"/>
  <c r="BN444" i="200"/>
  <c r="BL444" i="200"/>
  <c r="BG444" i="200"/>
  <c r="BF444" i="200"/>
  <c r="BD444" i="200"/>
  <c r="AY444" i="200"/>
  <c r="AX444" i="200"/>
  <c r="AV444" i="200"/>
  <c r="AQ444" i="200"/>
  <c r="AP444" i="200"/>
  <c r="AN444" i="200"/>
  <c r="AI444" i="200"/>
  <c r="AH444" i="200"/>
  <c r="AF444" i="200"/>
  <c r="AA444" i="200"/>
  <c r="Z444" i="200"/>
  <c r="X444" i="200"/>
  <c r="S444" i="200"/>
  <c r="R444" i="200"/>
  <c r="P444" i="200"/>
  <c r="K444" i="200"/>
  <c r="J444" i="200"/>
  <c r="H444" i="200"/>
  <c r="BO443" i="200"/>
  <c r="BN443" i="200"/>
  <c r="BL443" i="200"/>
  <c r="BG443" i="200"/>
  <c r="BF443" i="200"/>
  <c r="BD443" i="200"/>
  <c r="AY443" i="200"/>
  <c r="AX443" i="200"/>
  <c r="AV443" i="200"/>
  <c r="AQ443" i="200"/>
  <c r="AP443" i="200"/>
  <c r="AN443" i="200"/>
  <c r="AI443" i="200"/>
  <c r="AH443" i="200"/>
  <c r="AF443" i="200"/>
  <c r="AA443" i="200"/>
  <c r="Z443" i="200"/>
  <c r="X443" i="200"/>
  <c r="S443" i="200"/>
  <c r="R443" i="200"/>
  <c r="P443" i="200"/>
  <c r="K443" i="200"/>
  <c r="J443" i="200"/>
  <c r="H443" i="200"/>
  <c r="BO442" i="200"/>
  <c r="BN442" i="200"/>
  <c r="BL442" i="200"/>
  <c r="BG442" i="200"/>
  <c r="BF442" i="200"/>
  <c r="BD442" i="200"/>
  <c r="AY442" i="200"/>
  <c r="AX442" i="200"/>
  <c r="AV442" i="200"/>
  <c r="AQ442" i="200"/>
  <c r="AP442" i="200"/>
  <c r="AN442" i="200"/>
  <c r="AI442" i="200"/>
  <c r="AH442" i="200"/>
  <c r="AF442" i="200"/>
  <c r="AA442" i="200"/>
  <c r="Z442" i="200"/>
  <c r="X442" i="200"/>
  <c r="S442" i="200"/>
  <c r="R442" i="200"/>
  <c r="P442" i="200"/>
  <c r="K442" i="200"/>
  <c r="J442" i="200"/>
  <c r="H442" i="200"/>
  <c r="BO441" i="200"/>
  <c r="BN441" i="200"/>
  <c r="BL441" i="200"/>
  <c r="BG441" i="200"/>
  <c r="BF441" i="200"/>
  <c r="BD441" i="200"/>
  <c r="AY441" i="200"/>
  <c r="AX441" i="200"/>
  <c r="AV441" i="200"/>
  <c r="AQ441" i="200"/>
  <c r="AP441" i="200"/>
  <c r="AN441" i="200"/>
  <c r="AI441" i="200"/>
  <c r="AH441" i="200"/>
  <c r="AF441" i="200"/>
  <c r="AA441" i="200"/>
  <c r="Z441" i="200"/>
  <c r="X441" i="200"/>
  <c r="S441" i="200"/>
  <c r="R441" i="200"/>
  <c r="P441" i="200"/>
  <c r="K441" i="200"/>
  <c r="J441" i="200"/>
  <c r="H441" i="200"/>
  <c r="BO439" i="200"/>
  <c r="BN439" i="200"/>
  <c r="BL439" i="200"/>
  <c r="BG439" i="200"/>
  <c r="BF439" i="200"/>
  <c r="BD439" i="200"/>
  <c r="AY439" i="200"/>
  <c r="AX439" i="200"/>
  <c r="AV439" i="200"/>
  <c r="AQ439" i="200"/>
  <c r="AP439" i="200"/>
  <c r="AN439" i="200"/>
  <c r="AI439" i="200"/>
  <c r="AH439" i="200"/>
  <c r="AF439" i="200"/>
  <c r="AA439" i="200"/>
  <c r="Z439" i="200"/>
  <c r="X439" i="200"/>
  <c r="S439" i="200"/>
  <c r="R439" i="200"/>
  <c r="P439" i="200"/>
  <c r="K439" i="200"/>
  <c r="J439" i="200"/>
  <c r="H439" i="200"/>
  <c r="BO438" i="200"/>
  <c r="BN438" i="200"/>
  <c r="BL438" i="200"/>
  <c r="BG438" i="200"/>
  <c r="BF438" i="200"/>
  <c r="BD438" i="200"/>
  <c r="AY438" i="200"/>
  <c r="AX438" i="200"/>
  <c r="AV438" i="200"/>
  <c r="AQ438" i="200"/>
  <c r="AP438" i="200"/>
  <c r="AN438" i="200"/>
  <c r="AI438" i="200"/>
  <c r="AH438" i="200"/>
  <c r="AF438" i="200"/>
  <c r="AA438" i="200"/>
  <c r="Z438" i="200"/>
  <c r="X438" i="200"/>
  <c r="S438" i="200"/>
  <c r="R438" i="200"/>
  <c r="P438" i="200"/>
  <c r="K438" i="200"/>
  <c r="J438" i="200"/>
  <c r="H438" i="200"/>
  <c r="BN437" i="200"/>
  <c r="BK437" i="200"/>
  <c r="BO437" i="200"/>
  <c r="BF437" i="200"/>
  <c r="BC437" i="200"/>
  <c r="BG437" i="200"/>
  <c r="AX437" i="200"/>
  <c r="AU437" i="200"/>
  <c r="AY437" i="200"/>
  <c r="AP437" i="200"/>
  <c r="AM437" i="200"/>
  <c r="AQ437" i="200"/>
  <c r="AH437" i="200"/>
  <c r="AE437" i="200"/>
  <c r="Z437" i="200"/>
  <c r="W437" i="200"/>
  <c r="AA437" i="200"/>
  <c r="R437" i="200"/>
  <c r="O437" i="200"/>
  <c r="J437" i="200"/>
  <c r="G437" i="200"/>
  <c r="K437" i="200"/>
  <c r="BO436" i="200"/>
  <c r="BN436" i="200"/>
  <c r="BL436" i="200"/>
  <c r="BG436" i="200"/>
  <c r="BF436" i="200"/>
  <c r="BD436" i="200"/>
  <c r="AY436" i="200"/>
  <c r="AX436" i="200"/>
  <c r="AV436" i="200"/>
  <c r="AQ436" i="200"/>
  <c r="AP436" i="200"/>
  <c r="AN436" i="200"/>
  <c r="AI436" i="200"/>
  <c r="AH436" i="200"/>
  <c r="AF436" i="200"/>
  <c r="AA436" i="200"/>
  <c r="Z436" i="200"/>
  <c r="X436" i="200"/>
  <c r="S436" i="200"/>
  <c r="R436" i="200"/>
  <c r="P436" i="200"/>
  <c r="K436" i="200"/>
  <c r="J436" i="200"/>
  <c r="H436" i="200"/>
  <c r="BO435" i="200"/>
  <c r="BN435" i="200"/>
  <c r="BL435" i="200"/>
  <c r="BG435" i="200"/>
  <c r="BF435" i="200"/>
  <c r="BD435" i="200"/>
  <c r="AY435" i="200"/>
  <c r="AX435" i="200"/>
  <c r="AV435" i="200"/>
  <c r="AQ435" i="200"/>
  <c r="AP435" i="200"/>
  <c r="AN435" i="200"/>
  <c r="AI435" i="200"/>
  <c r="AH435" i="200"/>
  <c r="AF435" i="200"/>
  <c r="AA435" i="200"/>
  <c r="Z435" i="200"/>
  <c r="X435" i="200"/>
  <c r="S435" i="200"/>
  <c r="R435" i="200"/>
  <c r="P435" i="200"/>
  <c r="K435" i="200"/>
  <c r="J435" i="200"/>
  <c r="H435" i="200"/>
  <c r="BO434" i="200"/>
  <c r="BN434" i="200"/>
  <c r="BL434" i="200"/>
  <c r="BG434" i="200"/>
  <c r="BF434" i="200"/>
  <c r="BD434" i="200"/>
  <c r="AY434" i="200"/>
  <c r="AX434" i="200"/>
  <c r="AV434" i="200"/>
  <c r="AQ434" i="200"/>
  <c r="AP434" i="200"/>
  <c r="AN434" i="200"/>
  <c r="AI434" i="200"/>
  <c r="AH434" i="200"/>
  <c r="AF434" i="200"/>
  <c r="AA434" i="200"/>
  <c r="Z434" i="200"/>
  <c r="X434" i="200"/>
  <c r="S434" i="200"/>
  <c r="R434" i="200"/>
  <c r="P434" i="200"/>
  <c r="K434" i="200"/>
  <c r="J434" i="200"/>
  <c r="H434" i="200"/>
  <c r="BO433" i="200"/>
  <c r="BN433" i="200"/>
  <c r="BL433" i="200"/>
  <c r="BG433" i="200"/>
  <c r="BF433" i="200"/>
  <c r="BD433" i="200"/>
  <c r="AY433" i="200"/>
  <c r="AX433" i="200"/>
  <c r="AV433" i="200"/>
  <c r="AQ433" i="200"/>
  <c r="AP433" i="200"/>
  <c r="AN433" i="200"/>
  <c r="AI433" i="200"/>
  <c r="AH433" i="200"/>
  <c r="AF433" i="200"/>
  <c r="AA433" i="200"/>
  <c r="Z433" i="200"/>
  <c r="X433" i="200"/>
  <c r="S433" i="200"/>
  <c r="R433" i="200"/>
  <c r="P433" i="200"/>
  <c r="K433" i="200"/>
  <c r="J433" i="200"/>
  <c r="H433" i="200"/>
  <c r="BO432" i="200"/>
  <c r="BN432" i="200"/>
  <c r="BL432" i="200"/>
  <c r="BG432" i="200"/>
  <c r="BF432" i="200"/>
  <c r="BD432" i="200"/>
  <c r="AY432" i="200"/>
  <c r="AX432" i="200"/>
  <c r="AV432" i="200"/>
  <c r="AQ432" i="200"/>
  <c r="AP432" i="200"/>
  <c r="AN432" i="200"/>
  <c r="AI432" i="200"/>
  <c r="AH432" i="200"/>
  <c r="AF432" i="200"/>
  <c r="AA432" i="200"/>
  <c r="Z432" i="200"/>
  <c r="X432" i="200"/>
  <c r="S432" i="200"/>
  <c r="R432" i="200"/>
  <c r="P432" i="200"/>
  <c r="K432" i="200"/>
  <c r="J432" i="200"/>
  <c r="H432" i="200"/>
  <c r="BO431" i="200"/>
  <c r="BN431" i="200"/>
  <c r="BL431" i="200"/>
  <c r="BG431" i="200"/>
  <c r="BF431" i="200"/>
  <c r="BD431" i="200"/>
  <c r="AY431" i="200"/>
  <c r="AX431" i="200"/>
  <c r="AV431" i="200"/>
  <c r="AQ431" i="200"/>
  <c r="AP431" i="200"/>
  <c r="AN431" i="200"/>
  <c r="AI431" i="200"/>
  <c r="AH431" i="200"/>
  <c r="AF431" i="200"/>
  <c r="AA431" i="200"/>
  <c r="Z431" i="200"/>
  <c r="X431" i="200"/>
  <c r="S431" i="200"/>
  <c r="R431" i="200"/>
  <c r="P431" i="200"/>
  <c r="K431" i="200"/>
  <c r="J431" i="200"/>
  <c r="H431" i="200"/>
  <c r="BO430" i="200"/>
  <c r="BN430" i="200"/>
  <c r="BL430" i="200"/>
  <c r="BG430" i="200"/>
  <c r="BF430" i="200"/>
  <c r="BD430" i="200"/>
  <c r="AY430" i="200"/>
  <c r="AX430" i="200"/>
  <c r="AV430" i="200"/>
  <c r="AQ430" i="200"/>
  <c r="AP430" i="200"/>
  <c r="AN430" i="200"/>
  <c r="AI430" i="200"/>
  <c r="AH430" i="200"/>
  <c r="AF430" i="200"/>
  <c r="AA430" i="200"/>
  <c r="Z430" i="200"/>
  <c r="X430" i="200"/>
  <c r="S430" i="200"/>
  <c r="R430" i="200"/>
  <c r="P430" i="200"/>
  <c r="K430" i="200"/>
  <c r="J430" i="200"/>
  <c r="H430" i="200"/>
  <c r="BO429" i="200"/>
  <c r="BN429" i="200"/>
  <c r="BL429" i="200"/>
  <c r="BG429" i="200"/>
  <c r="BF429" i="200"/>
  <c r="BD429" i="200"/>
  <c r="AY429" i="200"/>
  <c r="AX429" i="200"/>
  <c r="AV429" i="200"/>
  <c r="AQ429" i="200"/>
  <c r="AP429" i="200"/>
  <c r="AN429" i="200"/>
  <c r="AI429" i="200"/>
  <c r="AH429" i="200"/>
  <c r="AF429" i="200"/>
  <c r="AA429" i="200"/>
  <c r="Z429" i="200"/>
  <c r="X429" i="200"/>
  <c r="S429" i="200"/>
  <c r="R429" i="200"/>
  <c r="P429" i="200"/>
  <c r="K429" i="200"/>
  <c r="J429" i="200"/>
  <c r="H429" i="200"/>
  <c r="BO428" i="200"/>
  <c r="BN428" i="200"/>
  <c r="BL428" i="200"/>
  <c r="BG428" i="200"/>
  <c r="BF428" i="200"/>
  <c r="BD428" i="200"/>
  <c r="AY428" i="200"/>
  <c r="AX428" i="200"/>
  <c r="AV428" i="200"/>
  <c r="AQ428" i="200"/>
  <c r="AP428" i="200"/>
  <c r="AN428" i="200"/>
  <c r="AI428" i="200"/>
  <c r="AH428" i="200"/>
  <c r="AF428" i="200"/>
  <c r="AA428" i="200"/>
  <c r="Z428" i="200"/>
  <c r="X428" i="200"/>
  <c r="S428" i="200"/>
  <c r="R428" i="200"/>
  <c r="P428" i="200"/>
  <c r="K428" i="200"/>
  <c r="J428" i="200"/>
  <c r="H428" i="200"/>
  <c r="BO427" i="200"/>
  <c r="BN427" i="200"/>
  <c r="BL427" i="200"/>
  <c r="BG427" i="200"/>
  <c r="BF427" i="200"/>
  <c r="BD427" i="200"/>
  <c r="AY427" i="200"/>
  <c r="AX427" i="200"/>
  <c r="AV427" i="200"/>
  <c r="AQ427" i="200"/>
  <c r="AP427" i="200"/>
  <c r="AN427" i="200"/>
  <c r="AI427" i="200"/>
  <c r="AH427" i="200"/>
  <c r="AF427" i="200"/>
  <c r="AA427" i="200"/>
  <c r="Z427" i="200"/>
  <c r="X427" i="200"/>
  <c r="S427" i="200"/>
  <c r="R427" i="200"/>
  <c r="P427" i="200"/>
  <c r="K427" i="200"/>
  <c r="J427" i="200"/>
  <c r="H427" i="200"/>
  <c r="BO426" i="200"/>
  <c r="BN426" i="200"/>
  <c r="BL426" i="200"/>
  <c r="BG426" i="200"/>
  <c r="BF426" i="200"/>
  <c r="BD426" i="200"/>
  <c r="AY426" i="200"/>
  <c r="AX426" i="200"/>
  <c r="AV426" i="200"/>
  <c r="AQ426" i="200"/>
  <c r="AP426" i="200"/>
  <c r="AN426" i="200"/>
  <c r="AI426" i="200"/>
  <c r="AH426" i="200"/>
  <c r="AF426" i="200"/>
  <c r="AA426" i="200"/>
  <c r="Z426" i="200"/>
  <c r="X426" i="200"/>
  <c r="S426" i="200"/>
  <c r="R426" i="200"/>
  <c r="P426" i="200"/>
  <c r="K426" i="200"/>
  <c r="J426" i="200"/>
  <c r="H426" i="200"/>
  <c r="BO425" i="200"/>
  <c r="BN425" i="200"/>
  <c r="BL425" i="200"/>
  <c r="BG425" i="200"/>
  <c r="BF425" i="200"/>
  <c r="BD425" i="200"/>
  <c r="AY425" i="200"/>
  <c r="AX425" i="200"/>
  <c r="AV425" i="200"/>
  <c r="AQ425" i="200"/>
  <c r="AP425" i="200"/>
  <c r="AN425" i="200"/>
  <c r="AI425" i="200"/>
  <c r="AH425" i="200"/>
  <c r="AF425" i="200"/>
  <c r="AA425" i="200"/>
  <c r="Z425" i="200"/>
  <c r="X425" i="200"/>
  <c r="S425" i="200"/>
  <c r="R425" i="200"/>
  <c r="P425" i="200"/>
  <c r="K425" i="200"/>
  <c r="J425" i="200"/>
  <c r="H425" i="200"/>
  <c r="BO424" i="200"/>
  <c r="BN424" i="200"/>
  <c r="BL424" i="200"/>
  <c r="BG424" i="200"/>
  <c r="BF424" i="200"/>
  <c r="BD424" i="200"/>
  <c r="AY424" i="200"/>
  <c r="AX424" i="200"/>
  <c r="AV424" i="200"/>
  <c r="AQ424" i="200"/>
  <c r="AP424" i="200"/>
  <c r="AN424" i="200"/>
  <c r="AI424" i="200"/>
  <c r="AH424" i="200"/>
  <c r="AF424" i="200"/>
  <c r="AA424" i="200"/>
  <c r="Z424" i="200"/>
  <c r="X424" i="200"/>
  <c r="S424" i="200"/>
  <c r="R424" i="200"/>
  <c r="P424" i="200"/>
  <c r="K424" i="200"/>
  <c r="J424" i="200"/>
  <c r="H424" i="200"/>
  <c r="BO423" i="200"/>
  <c r="BN423" i="200"/>
  <c r="BL423" i="200"/>
  <c r="BG423" i="200"/>
  <c r="BF423" i="200"/>
  <c r="BD423" i="200"/>
  <c r="AY423" i="200"/>
  <c r="AX423" i="200"/>
  <c r="AV423" i="200"/>
  <c r="AQ423" i="200"/>
  <c r="AP423" i="200"/>
  <c r="AN423" i="200"/>
  <c r="AI423" i="200"/>
  <c r="AH423" i="200"/>
  <c r="AF423" i="200"/>
  <c r="AA423" i="200"/>
  <c r="Z423" i="200"/>
  <c r="X423" i="200"/>
  <c r="S423" i="200"/>
  <c r="R423" i="200"/>
  <c r="P423" i="200"/>
  <c r="K423" i="200"/>
  <c r="J423" i="200"/>
  <c r="H423" i="200"/>
  <c r="BO421" i="200"/>
  <c r="BN421" i="200"/>
  <c r="BL421" i="200"/>
  <c r="BG421" i="200"/>
  <c r="BF421" i="200"/>
  <c r="BD421" i="200"/>
  <c r="AY421" i="200"/>
  <c r="AX421" i="200"/>
  <c r="AV421" i="200"/>
  <c r="AQ421" i="200"/>
  <c r="AP421" i="200"/>
  <c r="AN421" i="200"/>
  <c r="AI421" i="200"/>
  <c r="AH421" i="200"/>
  <c r="AF421" i="200"/>
  <c r="AA421" i="200"/>
  <c r="Z421" i="200"/>
  <c r="X421" i="200"/>
  <c r="S421" i="200"/>
  <c r="R421" i="200"/>
  <c r="P421" i="200"/>
  <c r="K421" i="200"/>
  <c r="J421" i="200"/>
  <c r="H421" i="200"/>
  <c r="BO420" i="200"/>
  <c r="BN420" i="200"/>
  <c r="BL420" i="200"/>
  <c r="BG420" i="200"/>
  <c r="BF420" i="200"/>
  <c r="BD420" i="200"/>
  <c r="AY420" i="200"/>
  <c r="AX420" i="200"/>
  <c r="AV420" i="200"/>
  <c r="AQ420" i="200"/>
  <c r="AP420" i="200"/>
  <c r="AN420" i="200"/>
  <c r="AI420" i="200"/>
  <c r="AH420" i="200"/>
  <c r="AF420" i="200"/>
  <c r="AA420" i="200"/>
  <c r="Z420" i="200"/>
  <c r="X420" i="200"/>
  <c r="S420" i="200"/>
  <c r="R420" i="200"/>
  <c r="P420" i="200"/>
  <c r="K420" i="200"/>
  <c r="J420" i="200"/>
  <c r="H420" i="200"/>
  <c r="BN419" i="200"/>
  <c r="BK419" i="200"/>
  <c r="BO419" i="200"/>
  <c r="BF419" i="200"/>
  <c r="BC419" i="200"/>
  <c r="BG419" i="200"/>
  <c r="AX419" i="200"/>
  <c r="AU419" i="200"/>
  <c r="AY419" i="200"/>
  <c r="AP419" i="200"/>
  <c r="AM419" i="200"/>
  <c r="AQ419" i="200"/>
  <c r="AH419" i="200"/>
  <c r="AE419" i="200"/>
  <c r="AI419" i="200"/>
  <c r="Z419" i="200"/>
  <c r="W419" i="200"/>
  <c r="AA419" i="200"/>
  <c r="R419" i="200"/>
  <c r="O419" i="200"/>
  <c r="S419" i="200"/>
  <c r="J419" i="200"/>
  <c r="G419" i="200"/>
  <c r="K419" i="200"/>
  <c r="BO418" i="200"/>
  <c r="BN418" i="200"/>
  <c r="BL418" i="200"/>
  <c r="BG418" i="200"/>
  <c r="BF418" i="200"/>
  <c r="BD418" i="200"/>
  <c r="AY418" i="200"/>
  <c r="AX418" i="200"/>
  <c r="AV418" i="200"/>
  <c r="AQ418" i="200"/>
  <c r="AP418" i="200"/>
  <c r="AN418" i="200"/>
  <c r="AI418" i="200"/>
  <c r="AH418" i="200"/>
  <c r="AF418" i="200"/>
  <c r="AA418" i="200"/>
  <c r="Z418" i="200"/>
  <c r="X418" i="200"/>
  <c r="S418" i="200"/>
  <c r="R418" i="200"/>
  <c r="P418" i="200"/>
  <c r="K418" i="200"/>
  <c r="J418" i="200"/>
  <c r="H418" i="200"/>
  <c r="BO417" i="200"/>
  <c r="BN417" i="200"/>
  <c r="BL417" i="200"/>
  <c r="BG417" i="200"/>
  <c r="BF417" i="200"/>
  <c r="BD417" i="200"/>
  <c r="AY417" i="200"/>
  <c r="AX417" i="200"/>
  <c r="AV417" i="200"/>
  <c r="AQ417" i="200"/>
  <c r="AP417" i="200"/>
  <c r="AN417" i="200"/>
  <c r="AI417" i="200"/>
  <c r="AH417" i="200"/>
  <c r="AF417" i="200"/>
  <c r="AA417" i="200"/>
  <c r="Z417" i="200"/>
  <c r="X417" i="200"/>
  <c r="S417" i="200"/>
  <c r="R417" i="200"/>
  <c r="P417" i="200"/>
  <c r="K417" i="200"/>
  <c r="J417" i="200"/>
  <c r="H417" i="200"/>
  <c r="BO416" i="200"/>
  <c r="BN416" i="200"/>
  <c r="BL416" i="200"/>
  <c r="BG416" i="200"/>
  <c r="BF416" i="200"/>
  <c r="BD416" i="200"/>
  <c r="AY416" i="200"/>
  <c r="AX416" i="200"/>
  <c r="AV416" i="200"/>
  <c r="AQ416" i="200"/>
  <c r="AP416" i="200"/>
  <c r="AN416" i="200"/>
  <c r="AI416" i="200"/>
  <c r="AH416" i="200"/>
  <c r="AF416" i="200"/>
  <c r="AA416" i="200"/>
  <c r="Z416" i="200"/>
  <c r="X416" i="200"/>
  <c r="S416" i="200"/>
  <c r="R416" i="200"/>
  <c r="P416" i="200"/>
  <c r="K416" i="200"/>
  <c r="J416" i="200"/>
  <c r="H416" i="200"/>
  <c r="BO415" i="200"/>
  <c r="BN415" i="200"/>
  <c r="BL415" i="200"/>
  <c r="BG415" i="200"/>
  <c r="BF415" i="200"/>
  <c r="BD415" i="200"/>
  <c r="AY415" i="200"/>
  <c r="AX415" i="200"/>
  <c r="AV415" i="200"/>
  <c r="AQ415" i="200"/>
  <c r="AP415" i="200"/>
  <c r="AN415" i="200"/>
  <c r="AI415" i="200"/>
  <c r="AH415" i="200"/>
  <c r="AF415" i="200"/>
  <c r="AA415" i="200"/>
  <c r="Z415" i="200"/>
  <c r="X415" i="200"/>
  <c r="S415" i="200"/>
  <c r="R415" i="200"/>
  <c r="P415" i="200"/>
  <c r="K415" i="200"/>
  <c r="J415" i="200"/>
  <c r="H415" i="200"/>
  <c r="BO414" i="200"/>
  <c r="BN414" i="200"/>
  <c r="BL414" i="200"/>
  <c r="BG414" i="200"/>
  <c r="BF414" i="200"/>
  <c r="BD414" i="200"/>
  <c r="AY414" i="200"/>
  <c r="AX414" i="200"/>
  <c r="AV414" i="200"/>
  <c r="AQ414" i="200"/>
  <c r="AP414" i="200"/>
  <c r="AN414" i="200"/>
  <c r="AI414" i="200"/>
  <c r="AH414" i="200"/>
  <c r="AF414" i="200"/>
  <c r="AA414" i="200"/>
  <c r="Z414" i="200"/>
  <c r="X414" i="200"/>
  <c r="S414" i="200"/>
  <c r="R414" i="200"/>
  <c r="P414" i="200"/>
  <c r="K414" i="200"/>
  <c r="J414" i="200"/>
  <c r="H414" i="200"/>
  <c r="BO413" i="200"/>
  <c r="BN413" i="200"/>
  <c r="BL413" i="200"/>
  <c r="BG413" i="200"/>
  <c r="BF413" i="200"/>
  <c r="BD413" i="200"/>
  <c r="AY413" i="200"/>
  <c r="AX413" i="200"/>
  <c r="AV413" i="200"/>
  <c r="AQ413" i="200"/>
  <c r="AP413" i="200"/>
  <c r="AN413" i="200"/>
  <c r="AI413" i="200"/>
  <c r="AH413" i="200"/>
  <c r="AF413" i="200"/>
  <c r="AA413" i="200"/>
  <c r="Z413" i="200"/>
  <c r="X413" i="200"/>
  <c r="S413" i="200"/>
  <c r="R413" i="200"/>
  <c r="P413" i="200"/>
  <c r="K413" i="200"/>
  <c r="J413" i="200"/>
  <c r="H413" i="200"/>
  <c r="BO412" i="200"/>
  <c r="BN412" i="200"/>
  <c r="BL412" i="200"/>
  <c r="BG412" i="200"/>
  <c r="BF412" i="200"/>
  <c r="BD412" i="200"/>
  <c r="AY412" i="200"/>
  <c r="AX412" i="200"/>
  <c r="AV412" i="200"/>
  <c r="AQ412" i="200"/>
  <c r="AP412" i="200"/>
  <c r="AN412" i="200"/>
  <c r="AI412" i="200"/>
  <c r="AH412" i="200"/>
  <c r="AF412" i="200"/>
  <c r="AA412" i="200"/>
  <c r="Z412" i="200"/>
  <c r="X412" i="200"/>
  <c r="S412" i="200"/>
  <c r="R412" i="200"/>
  <c r="P412" i="200"/>
  <c r="K412" i="200"/>
  <c r="J412" i="200"/>
  <c r="H412" i="200"/>
  <c r="BO411" i="200"/>
  <c r="BN411" i="200"/>
  <c r="BL411" i="200"/>
  <c r="BG411" i="200"/>
  <c r="BF411" i="200"/>
  <c r="BD411" i="200"/>
  <c r="AY411" i="200"/>
  <c r="AX411" i="200"/>
  <c r="AV411" i="200"/>
  <c r="AQ411" i="200"/>
  <c r="AP411" i="200"/>
  <c r="AN411" i="200"/>
  <c r="AI411" i="200"/>
  <c r="AH411" i="200"/>
  <c r="AF411" i="200"/>
  <c r="AA411" i="200"/>
  <c r="Z411" i="200"/>
  <c r="X411" i="200"/>
  <c r="S411" i="200"/>
  <c r="R411" i="200"/>
  <c r="P411" i="200"/>
  <c r="K411" i="200"/>
  <c r="J411" i="200"/>
  <c r="H411" i="200"/>
  <c r="BO410" i="200"/>
  <c r="BN410" i="200"/>
  <c r="BL410" i="200"/>
  <c r="BG410" i="200"/>
  <c r="BF410" i="200"/>
  <c r="BD410" i="200"/>
  <c r="AY410" i="200"/>
  <c r="AX410" i="200"/>
  <c r="AV410" i="200"/>
  <c r="AQ410" i="200"/>
  <c r="AP410" i="200"/>
  <c r="AN410" i="200"/>
  <c r="AI410" i="200"/>
  <c r="AH410" i="200"/>
  <c r="AF410" i="200"/>
  <c r="AA410" i="200"/>
  <c r="Z410" i="200"/>
  <c r="X410" i="200"/>
  <c r="S410" i="200"/>
  <c r="R410" i="200"/>
  <c r="P410" i="200"/>
  <c r="K410" i="200"/>
  <c r="J410" i="200"/>
  <c r="H410" i="200"/>
  <c r="BO409" i="200"/>
  <c r="BN409" i="200"/>
  <c r="BL409" i="200"/>
  <c r="BG409" i="200"/>
  <c r="BF409" i="200"/>
  <c r="BD409" i="200"/>
  <c r="AY409" i="200"/>
  <c r="AX409" i="200"/>
  <c r="AV409" i="200"/>
  <c r="AQ409" i="200"/>
  <c r="AP409" i="200"/>
  <c r="AN409" i="200"/>
  <c r="AI409" i="200"/>
  <c r="AH409" i="200"/>
  <c r="AF409" i="200"/>
  <c r="AA409" i="200"/>
  <c r="Z409" i="200"/>
  <c r="X409" i="200"/>
  <c r="S409" i="200"/>
  <c r="R409" i="200"/>
  <c r="P409" i="200"/>
  <c r="K409" i="200"/>
  <c r="J409" i="200"/>
  <c r="H409" i="200"/>
  <c r="BO408" i="200"/>
  <c r="BN408" i="200"/>
  <c r="BL408" i="200"/>
  <c r="BG408" i="200"/>
  <c r="BF408" i="200"/>
  <c r="BD408" i="200"/>
  <c r="AY408" i="200"/>
  <c r="AX408" i="200"/>
  <c r="AV408" i="200"/>
  <c r="AQ408" i="200"/>
  <c r="AP408" i="200"/>
  <c r="AN408" i="200"/>
  <c r="AI408" i="200"/>
  <c r="AH408" i="200"/>
  <c r="AF408" i="200"/>
  <c r="AA408" i="200"/>
  <c r="Z408" i="200"/>
  <c r="X408" i="200"/>
  <c r="S408" i="200"/>
  <c r="R408" i="200"/>
  <c r="P408" i="200"/>
  <c r="K408" i="200"/>
  <c r="J408" i="200"/>
  <c r="H408" i="200"/>
  <c r="BO407" i="200"/>
  <c r="BN407" i="200"/>
  <c r="BL407" i="200"/>
  <c r="BG407" i="200"/>
  <c r="BF407" i="200"/>
  <c r="BD407" i="200"/>
  <c r="AY407" i="200"/>
  <c r="AX407" i="200"/>
  <c r="AV407" i="200"/>
  <c r="AQ407" i="200"/>
  <c r="AP407" i="200"/>
  <c r="AN407" i="200"/>
  <c r="AI407" i="200"/>
  <c r="AH407" i="200"/>
  <c r="AF407" i="200"/>
  <c r="AA407" i="200"/>
  <c r="Z407" i="200"/>
  <c r="X407" i="200"/>
  <c r="S407" i="200"/>
  <c r="R407" i="200"/>
  <c r="P407" i="200"/>
  <c r="K407" i="200"/>
  <c r="J407" i="200"/>
  <c r="H407" i="200"/>
  <c r="BO406" i="200"/>
  <c r="BN406" i="200"/>
  <c r="BL406" i="200"/>
  <c r="BG406" i="200"/>
  <c r="BF406" i="200"/>
  <c r="BD406" i="200"/>
  <c r="AY406" i="200"/>
  <c r="AX406" i="200"/>
  <c r="AV406" i="200"/>
  <c r="AQ406" i="200"/>
  <c r="AP406" i="200"/>
  <c r="AN406" i="200"/>
  <c r="AI406" i="200"/>
  <c r="AH406" i="200"/>
  <c r="AF406" i="200"/>
  <c r="AA406" i="200"/>
  <c r="Z406" i="200"/>
  <c r="X406" i="200"/>
  <c r="S406" i="200"/>
  <c r="R406" i="200"/>
  <c r="P406" i="200"/>
  <c r="K406" i="200"/>
  <c r="J406" i="200"/>
  <c r="H406" i="200"/>
  <c r="BO405" i="200"/>
  <c r="BN405" i="200"/>
  <c r="BL405" i="200"/>
  <c r="BG405" i="200"/>
  <c r="BF405" i="200"/>
  <c r="BD405" i="200"/>
  <c r="AY405" i="200"/>
  <c r="AX405" i="200"/>
  <c r="AV405" i="200"/>
  <c r="AQ405" i="200"/>
  <c r="AP405" i="200"/>
  <c r="AN405" i="200"/>
  <c r="AI405" i="200"/>
  <c r="AH405" i="200"/>
  <c r="AF405" i="200"/>
  <c r="AA405" i="200"/>
  <c r="Z405" i="200"/>
  <c r="X405" i="200"/>
  <c r="S405" i="200"/>
  <c r="R405" i="200"/>
  <c r="P405" i="200"/>
  <c r="K405" i="200"/>
  <c r="J405" i="200"/>
  <c r="H405" i="200"/>
  <c r="BO403" i="200"/>
  <c r="BN403" i="200"/>
  <c r="BL403" i="200"/>
  <c r="BG403" i="200"/>
  <c r="BF403" i="200"/>
  <c r="BD403" i="200"/>
  <c r="AY403" i="200"/>
  <c r="AX403" i="200"/>
  <c r="AV403" i="200"/>
  <c r="AQ403" i="200"/>
  <c r="AP403" i="200"/>
  <c r="AN403" i="200"/>
  <c r="AI403" i="200"/>
  <c r="AH403" i="200"/>
  <c r="AF403" i="200"/>
  <c r="AA403" i="200"/>
  <c r="Z403" i="200"/>
  <c r="X403" i="200"/>
  <c r="S403" i="200"/>
  <c r="R403" i="200"/>
  <c r="P403" i="200"/>
  <c r="K403" i="200"/>
  <c r="J403" i="200"/>
  <c r="H403" i="200"/>
  <c r="BO402" i="200"/>
  <c r="BN402" i="200"/>
  <c r="BL402" i="200"/>
  <c r="BG402" i="200"/>
  <c r="BF402" i="200"/>
  <c r="BD402" i="200"/>
  <c r="AY402" i="200"/>
  <c r="AX402" i="200"/>
  <c r="AV402" i="200"/>
  <c r="AQ402" i="200"/>
  <c r="AP402" i="200"/>
  <c r="AN402" i="200"/>
  <c r="AI402" i="200"/>
  <c r="AH402" i="200"/>
  <c r="AF402" i="200"/>
  <c r="AA402" i="200"/>
  <c r="Z402" i="200"/>
  <c r="X402" i="200"/>
  <c r="S402" i="200"/>
  <c r="R402" i="200"/>
  <c r="P402" i="200"/>
  <c r="K402" i="200"/>
  <c r="J402" i="200"/>
  <c r="H402" i="200"/>
  <c r="BN401" i="200"/>
  <c r="BK401" i="200"/>
  <c r="BO401" i="200"/>
  <c r="BF401" i="200"/>
  <c r="BC401" i="200"/>
  <c r="BD401" i="200"/>
  <c r="AX401" i="200"/>
  <c r="AU401" i="200"/>
  <c r="AY401" i="200"/>
  <c r="AP401" i="200"/>
  <c r="AM401" i="200"/>
  <c r="AQ401" i="200"/>
  <c r="AH401" i="200"/>
  <c r="AE401" i="200"/>
  <c r="Z401" i="200"/>
  <c r="W401" i="200"/>
  <c r="AA401" i="200"/>
  <c r="R401" i="200"/>
  <c r="O401" i="200"/>
  <c r="J401" i="200"/>
  <c r="G401" i="200"/>
  <c r="K401" i="200"/>
  <c r="BO400" i="200"/>
  <c r="BN400" i="200"/>
  <c r="BL400" i="200"/>
  <c r="BG400" i="200"/>
  <c r="BF400" i="200"/>
  <c r="BD400" i="200"/>
  <c r="AY400" i="200"/>
  <c r="AX400" i="200"/>
  <c r="AV400" i="200"/>
  <c r="AQ400" i="200"/>
  <c r="AP400" i="200"/>
  <c r="AN400" i="200"/>
  <c r="AI400" i="200"/>
  <c r="AH400" i="200"/>
  <c r="AF400" i="200"/>
  <c r="AA400" i="200"/>
  <c r="Z400" i="200"/>
  <c r="X400" i="200"/>
  <c r="S400" i="200"/>
  <c r="R400" i="200"/>
  <c r="P400" i="200"/>
  <c r="K400" i="200"/>
  <c r="J400" i="200"/>
  <c r="H400" i="200"/>
  <c r="BO399" i="200"/>
  <c r="BN399" i="200"/>
  <c r="BL399" i="200"/>
  <c r="BG399" i="200"/>
  <c r="BF399" i="200"/>
  <c r="BD399" i="200"/>
  <c r="AY399" i="200"/>
  <c r="AX399" i="200"/>
  <c r="AV399" i="200"/>
  <c r="AQ399" i="200"/>
  <c r="AP399" i="200"/>
  <c r="AN399" i="200"/>
  <c r="AI399" i="200"/>
  <c r="AH399" i="200"/>
  <c r="AF399" i="200"/>
  <c r="AA399" i="200"/>
  <c r="Z399" i="200"/>
  <c r="X399" i="200"/>
  <c r="S399" i="200"/>
  <c r="R399" i="200"/>
  <c r="P399" i="200"/>
  <c r="K399" i="200"/>
  <c r="J399" i="200"/>
  <c r="H399" i="200"/>
  <c r="BO398" i="200"/>
  <c r="BN398" i="200"/>
  <c r="BL398" i="200"/>
  <c r="BG398" i="200"/>
  <c r="BF398" i="200"/>
  <c r="BD398" i="200"/>
  <c r="AY398" i="200"/>
  <c r="AX398" i="200"/>
  <c r="AV398" i="200"/>
  <c r="AQ398" i="200"/>
  <c r="AP398" i="200"/>
  <c r="AN398" i="200"/>
  <c r="AI398" i="200"/>
  <c r="AH398" i="200"/>
  <c r="AF398" i="200"/>
  <c r="AA398" i="200"/>
  <c r="Z398" i="200"/>
  <c r="X398" i="200"/>
  <c r="S398" i="200"/>
  <c r="R398" i="200"/>
  <c r="P398" i="200"/>
  <c r="K398" i="200"/>
  <c r="J398" i="200"/>
  <c r="H398" i="200"/>
  <c r="BO397" i="200"/>
  <c r="BN397" i="200"/>
  <c r="BL397" i="200"/>
  <c r="BG397" i="200"/>
  <c r="BF397" i="200"/>
  <c r="BD397" i="200"/>
  <c r="AY397" i="200"/>
  <c r="AX397" i="200"/>
  <c r="AV397" i="200"/>
  <c r="AQ397" i="200"/>
  <c r="AP397" i="200"/>
  <c r="AN397" i="200"/>
  <c r="AI397" i="200"/>
  <c r="AH397" i="200"/>
  <c r="AF397" i="200"/>
  <c r="AA397" i="200"/>
  <c r="Z397" i="200"/>
  <c r="X397" i="200"/>
  <c r="S397" i="200"/>
  <c r="R397" i="200"/>
  <c r="P397" i="200"/>
  <c r="K397" i="200"/>
  <c r="J397" i="200"/>
  <c r="H397" i="200"/>
  <c r="BO396" i="200"/>
  <c r="BN396" i="200"/>
  <c r="BL396" i="200"/>
  <c r="BG396" i="200"/>
  <c r="BF396" i="200"/>
  <c r="BD396" i="200"/>
  <c r="AY396" i="200"/>
  <c r="AX396" i="200"/>
  <c r="AV396" i="200"/>
  <c r="AQ396" i="200"/>
  <c r="AP396" i="200"/>
  <c r="AN396" i="200"/>
  <c r="AI396" i="200"/>
  <c r="AH396" i="200"/>
  <c r="AF396" i="200"/>
  <c r="AA396" i="200"/>
  <c r="Z396" i="200"/>
  <c r="X396" i="200"/>
  <c r="S396" i="200"/>
  <c r="R396" i="200"/>
  <c r="P396" i="200"/>
  <c r="K396" i="200"/>
  <c r="J396" i="200"/>
  <c r="H396" i="200"/>
  <c r="BO395" i="200"/>
  <c r="BN395" i="200"/>
  <c r="BL395" i="200"/>
  <c r="BG395" i="200"/>
  <c r="BF395" i="200"/>
  <c r="BD395" i="200"/>
  <c r="AY395" i="200"/>
  <c r="AX395" i="200"/>
  <c r="AV395" i="200"/>
  <c r="AQ395" i="200"/>
  <c r="AP395" i="200"/>
  <c r="AN395" i="200"/>
  <c r="AI395" i="200"/>
  <c r="AH395" i="200"/>
  <c r="AF395" i="200"/>
  <c r="AA395" i="200"/>
  <c r="Z395" i="200"/>
  <c r="X395" i="200"/>
  <c r="S395" i="200"/>
  <c r="R395" i="200"/>
  <c r="P395" i="200"/>
  <c r="K395" i="200"/>
  <c r="J395" i="200"/>
  <c r="H395" i="200"/>
  <c r="BO394" i="200"/>
  <c r="BN394" i="200"/>
  <c r="BL394" i="200"/>
  <c r="BG394" i="200"/>
  <c r="BF394" i="200"/>
  <c r="BD394" i="200"/>
  <c r="AY394" i="200"/>
  <c r="AX394" i="200"/>
  <c r="AV394" i="200"/>
  <c r="AQ394" i="200"/>
  <c r="AP394" i="200"/>
  <c r="AN394" i="200"/>
  <c r="AI394" i="200"/>
  <c r="AH394" i="200"/>
  <c r="AF394" i="200"/>
  <c r="AA394" i="200"/>
  <c r="Z394" i="200"/>
  <c r="X394" i="200"/>
  <c r="S394" i="200"/>
  <c r="R394" i="200"/>
  <c r="P394" i="200"/>
  <c r="K394" i="200"/>
  <c r="J394" i="200"/>
  <c r="H394" i="200"/>
  <c r="BO393" i="200"/>
  <c r="BN393" i="200"/>
  <c r="BL393" i="200"/>
  <c r="BG393" i="200"/>
  <c r="BF393" i="200"/>
  <c r="BD393" i="200"/>
  <c r="AY393" i="200"/>
  <c r="AX393" i="200"/>
  <c r="AV393" i="200"/>
  <c r="AQ393" i="200"/>
  <c r="AP393" i="200"/>
  <c r="AN393" i="200"/>
  <c r="AI393" i="200"/>
  <c r="AH393" i="200"/>
  <c r="AF393" i="200"/>
  <c r="AA393" i="200"/>
  <c r="Z393" i="200"/>
  <c r="X393" i="200"/>
  <c r="S393" i="200"/>
  <c r="R393" i="200"/>
  <c r="P393" i="200"/>
  <c r="K393" i="200"/>
  <c r="J393" i="200"/>
  <c r="H393" i="200"/>
  <c r="BO392" i="200"/>
  <c r="BN392" i="200"/>
  <c r="BL392" i="200"/>
  <c r="BG392" i="200"/>
  <c r="BF392" i="200"/>
  <c r="BD392" i="200"/>
  <c r="AY392" i="200"/>
  <c r="AX392" i="200"/>
  <c r="AV392" i="200"/>
  <c r="AQ392" i="200"/>
  <c r="AP392" i="200"/>
  <c r="AN392" i="200"/>
  <c r="AI392" i="200"/>
  <c r="AH392" i="200"/>
  <c r="AF392" i="200"/>
  <c r="AA392" i="200"/>
  <c r="Z392" i="200"/>
  <c r="X392" i="200"/>
  <c r="S392" i="200"/>
  <c r="R392" i="200"/>
  <c r="P392" i="200"/>
  <c r="K392" i="200"/>
  <c r="J392" i="200"/>
  <c r="H392" i="200"/>
  <c r="BO391" i="200"/>
  <c r="BN391" i="200"/>
  <c r="BL391" i="200"/>
  <c r="BG391" i="200"/>
  <c r="BF391" i="200"/>
  <c r="BD391" i="200"/>
  <c r="AY391" i="200"/>
  <c r="AX391" i="200"/>
  <c r="AV391" i="200"/>
  <c r="AQ391" i="200"/>
  <c r="AP391" i="200"/>
  <c r="AN391" i="200"/>
  <c r="AI391" i="200"/>
  <c r="AH391" i="200"/>
  <c r="AF391" i="200"/>
  <c r="AA391" i="200"/>
  <c r="Z391" i="200"/>
  <c r="X391" i="200"/>
  <c r="S391" i="200"/>
  <c r="R391" i="200"/>
  <c r="P391" i="200"/>
  <c r="K391" i="200"/>
  <c r="J391" i="200"/>
  <c r="H391" i="200"/>
  <c r="BO390" i="200"/>
  <c r="BN390" i="200"/>
  <c r="BL390" i="200"/>
  <c r="BG390" i="200"/>
  <c r="BF390" i="200"/>
  <c r="BD390" i="200"/>
  <c r="AY390" i="200"/>
  <c r="AX390" i="200"/>
  <c r="AV390" i="200"/>
  <c r="AQ390" i="200"/>
  <c r="AP390" i="200"/>
  <c r="AN390" i="200"/>
  <c r="AI390" i="200"/>
  <c r="AH390" i="200"/>
  <c r="AF390" i="200"/>
  <c r="AA390" i="200"/>
  <c r="Z390" i="200"/>
  <c r="X390" i="200"/>
  <c r="S390" i="200"/>
  <c r="R390" i="200"/>
  <c r="P390" i="200"/>
  <c r="K390" i="200"/>
  <c r="J390" i="200"/>
  <c r="H390" i="200"/>
  <c r="BO389" i="200"/>
  <c r="BN389" i="200"/>
  <c r="BL389" i="200"/>
  <c r="BG389" i="200"/>
  <c r="BF389" i="200"/>
  <c r="BD389" i="200"/>
  <c r="AY389" i="200"/>
  <c r="AX389" i="200"/>
  <c r="AV389" i="200"/>
  <c r="AQ389" i="200"/>
  <c r="AP389" i="200"/>
  <c r="AN389" i="200"/>
  <c r="AI389" i="200"/>
  <c r="AH389" i="200"/>
  <c r="AF389" i="200"/>
  <c r="AA389" i="200"/>
  <c r="Z389" i="200"/>
  <c r="X389" i="200"/>
  <c r="S389" i="200"/>
  <c r="R389" i="200"/>
  <c r="P389" i="200"/>
  <c r="K389" i="200"/>
  <c r="J389" i="200"/>
  <c r="H389" i="200"/>
  <c r="BO388" i="200"/>
  <c r="BN388" i="200"/>
  <c r="BL388" i="200"/>
  <c r="BG388" i="200"/>
  <c r="BF388" i="200"/>
  <c r="BD388" i="200"/>
  <c r="AY388" i="200"/>
  <c r="AX388" i="200"/>
  <c r="AV388" i="200"/>
  <c r="AQ388" i="200"/>
  <c r="AP388" i="200"/>
  <c r="AN388" i="200"/>
  <c r="AI388" i="200"/>
  <c r="AH388" i="200"/>
  <c r="AF388" i="200"/>
  <c r="AA388" i="200"/>
  <c r="Z388" i="200"/>
  <c r="X388" i="200"/>
  <c r="S388" i="200"/>
  <c r="R388" i="200"/>
  <c r="P388" i="200"/>
  <c r="K388" i="200"/>
  <c r="J388" i="200"/>
  <c r="H388" i="200"/>
  <c r="BO387" i="200"/>
  <c r="BN387" i="200"/>
  <c r="BL387" i="200"/>
  <c r="BG387" i="200"/>
  <c r="BF387" i="200"/>
  <c r="BD387" i="200"/>
  <c r="AY387" i="200"/>
  <c r="AX387" i="200"/>
  <c r="AV387" i="200"/>
  <c r="AQ387" i="200"/>
  <c r="AP387" i="200"/>
  <c r="AN387" i="200"/>
  <c r="AI387" i="200"/>
  <c r="AH387" i="200"/>
  <c r="AF387" i="200"/>
  <c r="AA387" i="200"/>
  <c r="Z387" i="200"/>
  <c r="X387" i="200"/>
  <c r="S387" i="200"/>
  <c r="R387" i="200"/>
  <c r="P387" i="200"/>
  <c r="K387" i="200"/>
  <c r="J387" i="200"/>
  <c r="H387" i="200"/>
  <c r="BO385" i="200"/>
  <c r="BN385" i="200"/>
  <c r="BL385" i="200"/>
  <c r="BG385" i="200"/>
  <c r="BF385" i="200"/>
  <c r="BD385" i="200"/>
  <c r="AY385" i="200"/>
  <c r="AX385" i="200"/>
  <c r="AV385" i="200"/>
  <c r="AQ385" i="200"/>
  <c r="AP385" i="200"/>
  <c r="AN385" i="200"/>
  <c r="AI385" i="200"/>
  <c r="AH385" i="200"/>
  <c r="AF385" i="200"/>
  <c r="AA385" i="200"/>
  <c r="Z385" i="200"/>
  <c r="X385" i="200"/>
  <c r="S385" i="200"/>
  <c r="R385" i="200"/>
  <c r="P385" i="200"/>
  <c r="K385" i="200"/>
  <c r="J385" i="200"/>
  <c r="H385" i="200"/>
  <c r="BO384" i="200"/>
  <c r="BN384" i="200"/>
  <c r="BL384" i="200"/>
  <c r="BG384" i="200"/>
  <c r="BF384" i="200"/>
  <c r="BD384" i="200"/>
  <c r="AY384" i="200"/>
  <c r="AX384" i="200"/>
  <c r="AV384" i="200"/>
  <c r="AQ384" i="200"/>
  <c r="AP384" i="200"/>
  <c r="AN384" i="200"/>
  <c r="AI384" i="200"/>
  <c r="AH384" i="200"/>
  <c r="AF384" i="200"/>
  <c r="AA384" i="200"/>
  <c r="Z384" i="200"/>
  <c r="X384" i="200"/>
  <c r="S384" i="200"/>
  <c r="R384" i="200"/>
  <c r="P384" i="200"/>
  <c r="K384" i="200"/>
  <c r="J384" i="200"/>
  <c r="H384" i="200"/>
  <c r="BN383" i="200"/>
  <c r="BK383" i="200"/>
  <c r="BO383" i="200"/>
  <c r="BF383" i="200"/>
  <c r="BC383" i="200"/>
  <c r="BG383" i="200"/>
  <c r="AX383" i="200"/>
  <c r="AU383" i="200"/>
  <c r="AY383" i="200"/>
  <c r="AP383" i="200"/>
  <c r="AM383" i="200"/>
  <c r="AQ383" i="200"/>
  <c r="AH383" i="200"/>
  <c r="AE383" i="200"/>
  <c r="AI383" i="200"/>
  <c r="Z383" i="200"/>
  <c r="W383" i="200"/>
  <c r="AA383" i="200"/>
  <c r="R383" i="200"/>
  <c r="O383" i="200"/>
  <c r="S383" i="200"/>
  <c r="J383" i="200"/>
  <c r="G383" i="200"/>
  <c r="BO382" i="200"/>
  <c r="BN382" i="200"/>
  <c r="BL382" i="200"/>
  <c r="BG382" i="200"/>
  <c r="BF382" i="200"/>
  <c r="BD382" i="200"/>
  <c r="AY382" i="200"/>
  <c r="AX382" i="200"/>
  <c r="AV382" i="200"/>
  <c r="AQ382" i="200"/>
  <c r="AP382" i="200"/>
  <c r="AN382" i="200"/>
  <c r="AI382" i="200"/>
  <c r="AH382" i="200"/>
  <c r="AF382" i="200"/>
  <c r="AA382" i="200"/>
  <c r="Z382" i="200"/>
  <c r="X382" i="200"/>
  <c r="S382" i="200"/>
  <c r="R382" i="200"/>
  <c r="P382" i="200"/>
  <c r="K382" i="200"/>
  <c r="J382" i="200"/>
  <c r="H382" i="200"/>
  <c r="BO381" i="200"/>
  <c r="BN381" i="200"/>
  <c r="BL381" i="200"/>
  <c r="BG381" i="200"/>
  <c r="BF381" i="200"/>
  <c r="BD381" i="200"/>
  <c r="AY381" i="200"/>
  <c r="AX381" i="200"/>
  <c r="AV381" i="200"/>
  <c r="AQ381" i="200"/>
  <c r="AP381" i="200"/>
  <c r="AN381" i="200"/>
  <c r="AI381" i="200"/>
  <c r="AH381" i="200"/>
  <c r="AF381" i="200"/>
  <c r="AA381" i="200"/>
  <c r="Z381" i="200"/>
  <c r="X381" i="200"/>
  <c r="S381" i="200"/>
  <c r="R381" i="200"/>
  <c r="P381" i="200"/>
  <c r="K381" i="200"/>
  <c r="J381" i="200"/>
  <c r="H381" i="200"/>
  <c r="BO380" i="200"/>
  <c r="BN380" i="200"/>
  <c r="BL380" i="200"/>
  <c r="BG380" i="200"/>
  <c r="BF380" i="200"/>
  <c r="BD380" i="200"/>
  <c r="AY380" i="200"/>
  <c r="AX380" i="200"/>
  <c r="AV380" i="200"/>
  <c r="AQ380" i="200"/>
  <c r="AP380" i="200"/>
  <c r="AN380" i="200"/>
  <c r="AI380" i="200"/>
  <c r="AH380" i="200"/>
  <c r="AF380" i="200"/>
  <c r="AA380" i="200"/>
  <c r="Z380" i="200"/>
  <c r="X380" i="200"/>
  <c r="S380" i="200"/>
  <c r="R380" i="200"/>
  <c r="P380" i="200"/>
  <c r="K380" i="200"/>
  <c r="J380" i="200"/>
  <c r="H380" i="200"/>
  <c r="BO379" i="200"/>
  <c r="BN379" i="200"/>
  <c r="BL379" i="200"/>
  <c r="BG379" i="200"/>
  <c r="BF379" i="200"/>
  <c r="BD379" i="200"/>
  <c r="AY379" i="200"/>
  <c r="AX379" i="200"/>
  <c r="AV379" i="200"/>
  <c r="AQ379" i="200"/>
  <c r="AP379" i="200"/>
  <c r="AN379" i="200"/>
  <c r="AI379" i="200"/>
  <c r="AH379" i="200"/>
  <c r="AF379" i="200"/>
  <c r="AA379" i="200"/>
  <c r="Z379" i="200"/>
  <c r="X379" i="200"/>
  <c r="S379" i="200"/>
  <c r="R379" i="200"/>
  <c r="P379" i="200"/>
  <c r="K379" i="200"/>
  <c r="J379" i="200"/>
  <c r="H379" i="200"/>
  <c r="BO378" i="200"/>
  <c r="BN378" i="200"/>
  <c r="BL378" i="200"/>
  <c r="BG378" i="200"/>
  <c r="BF378" i="200"/>
  <c r="BD378" i="200"/>
  <c r="AY378" i="200"/>
  <c r="AX378" i="200"/>
  <c r="AV378" i="200"/>
  <c r="AQ378" i="200"/>
  <c r="AP378" i="200"/>
  <c r="AN378" i="200"/>
  <c r="AI378" i="200"/>
  <c r="AH378" i="200"/>
  <c r="AF378" i="200"/>
  <c r="AA378" i="200"/>
  <c r="Z378" i="200"/>
  <c r="X378" i="200"/>
  <c r="S378" i="200"/>
  <c r="R378" i="200"/>
  <c r="P378" i="200"/>
  <c r="K378" i="200"/>
  <c r="J378" i="200"/>
  <c r="H378" i="200"/>
  <c r="BO377" i="200"/>
  <c r="BN377" i="200"/>
  <c r="BL377" i="200"/>
  <c r="BG377" i="200"/>
  <c r="BF377" i="200"/>
  <c r="BD377" i="200"/>
  <c r="AY377" i="200"/>
  <c r="AX377" i="200"/>
  <c r="AV377" i="200"/>
  <c r="AQ377" i="200"/>
  <c r="AP377" i="200"/>
  <c r="AN377" i="200"/>
  <c r="AI377" i="200"/>
  <c r="AH377" i="200"/>
  <c r="AF377" i="200"/>
  <c r="AA377" i="200"/>
  <c r="Z377" i="200"/>
  <c r="X377" i="200"/>
  <c r="S377" i="200"/>
  <c r="R377" i="200"/>
  <c r="P377" i="200"/>
  <c r="K377" i="200"/>
  <c r="J377" i="200"/>
  <c r="H377" i="200"/>
  <c r="BO376" i="200"/>
  <c r="BN376" i="200"/>
  <c r="BL376" i="200"/>
  <c r="BG376" i="200"/>
  <c r="BF376" i="200"/>
  <c r="BD376" i="200"/>
  <c r="AY376" i="200"/>
  <c r="AX376" i="200"/>
  <c r="AV376" i="200"/>
  <c r="AQ376" i="200"/>
  <c r="AP376" i="200"/>
  <c r="AN376" i="200"/>
  <c r="AI376" i="200"/>
  <c r="AH376" i="200"/>
  <c r="AF376" i="200"/>
  <c r="AA376" i="200"/>
  <c r="Z376" i="200"/>
  <c r="X376" i="200"/>
  <c r="S376" i="200"/>
  <c r="R376" i="200"/>
  <c r="P376" i="200"/>
  <c r="K376" i="200"/>
  <c r="J376" i="200"/>
  <c r="H376" i="200"/>
  <c r="BO375" i="200"/>
  <c r="BN375" i="200"/>
  <c r="BL375" i="200"/>
  <c r="BG375" i="200"/>
  <c r="BF375" i="200"/>
  <c r="BD375" i="200"/>
  <c r="AY375" i="200"/>
  <c r="AX375" i="200"/>
  <c r="AV375" i="200"/>
  <c r="AQ375" i="200"/>
  <c r="AP375" i="200"/>
  <c r="AN375" i="200"/>
  <c r="AI375" i="200"/>
  <c r="AH375" i="200"/>
  <c r="AF375" i="200"/>
  <c r="AA375" i="200"/>
  <c r="Z375" i="200"/>
  <c r="X375" i="200"/>
  <c r="S375" i="200"/>
  <c r="R375" i="200"/>
  <c r="P375" i="200"/>
  <c r="K375" i="200"/>
  <c r="J375" i="200"/>
  <c r="H375" i="200"/>
  <c r="BO374" i="200"/>
  <c r="BN374" i="200"/>
  <c r="BL374" i="200"/>
  <c r="BG374" i="200"/>
  <c r="BF374" i="200"/>
  <c r="BD374" i="200"/>
  <c r="AY374" i="200"/>
  <c r="AX374" i="200"/>
  <c r="AV374" i="200"/>
  <c r="AQ374" i="200"/>
  <c r="AP374" i="200"/>
  <c r="AN374" i="200"/>
  <c r="AI374" i="200"/>
  <c r="AH374" i="200"/>
  <c r="AF374" i="200"/>
  <c r="AA374" i="200"/>
  <c r="Z374" i="200"/>
  <c r="X374" i="200"/>
  <c r="S374" i="200"/>
  <c r="R374" i="200"/>
  <c r="P374" i="200"/>
  <c r="K374" i="200"/>
  <c r="J374" i="200"/>
  <c r="H374" i="200"/>
  <c r="BO373" i="200"/>
  <c r="BN373" i="200"/>
  <c r="BL373" i="200"/>
  <c r="BG373" i="200"/>
  <c r="BF373" i="200"/>
  <c r="BD373" i="200"/>
  <c r="AY373" i="200"/>
  <c r="AX373" i="200"/>
  <c r="AV373" i="200"/>
  <c r="AQ373" i="200"/>
  <c r="AP373" i="200"/>
  <c r="AN373" i="200"/>
  <c r="AI373" i="200"/>
  <c r="AH373" i="200"/>
  <c r="AF373" i="200"/>
  <c r="AA373" i="200"/>
  <c r="Z373" i="200"/>
  <c r="X373" i="200"/>
  <c r="S373" i="200"/>
  <c r="R373" i="200"/>
  <c r="P373" i="200"/>
  <c r="K373" i="200"/>
  <c r="J373" i="200"/>
  <c r="H373" i="200"/>
  <c r="BO372" i="200"/>
  <c r="BN372" i="200"/>
  <c r="BL372" i="200"/>
  <c r="BG372" i="200"/>
  <c r="BF372" i="200"/>
  <c r="BD372" i="200"/>
  <c r="AY372" i="200"/>
  <c r="AX372" i="200"/>
  <c r="AV372" i="200"/>
  <c r="AQ372" i="200"/>
  <c r="AP372" i="200"/>
  <c r="AN372" i="200"/>
  <c r="AI372" i="200"/>
  <c r="AH372" i="200"/>
  <c r="AF372" i="200"/>
  <c r="AA372" i="200"/>
  <c r="Z372" i="200"/>
  <c r="X372" i="200"/>
  <c r="S372" i="200"/>
  <c r="R372" i="200"/>
  <c r="P372" i="200"/>
  <c r="K372" i="200"/>
  <c r="J372" i="200"/>
  <c r="H372" i="200"/>
  <c r="BO371" i="200"/>
  <c r="BN371" i="200"/>
  <c r="BL371" i="200"/>
  <c r="BG371" i="200"/>
  <c r="BF371" i="200"/>
  <c r="BD371" i="200"/>
  <c r="AY371" i="200"/>
  <c r="AX371" i="200"/>
  <c r="AV371" i="200"/>
  <c r="AQ371" i="200"/>
  <c r="AP371" i="200"/>
  <c r="AN371" i="200"/>
  <c r="AI371" i="200"/>
  <c r="AH371" i="200"/>
  <c r="AF371" i="200"/>
  <c r="AA371" i="200"/>
  <c r="Z371" i="200"/>
  <c r="X371" i="200"/>
  <c r="S371" i="200"/>
  <c r="R371" i="200"/>
  <c r="P371" i="200"/>
  <c r="K371" i="200"/>
  <c r="J371" i="200"/>
  <c r="H371" i="200"/>
  <c r="BO370" i="200"/>
  <c r="BN370" i="200"/>
  <c r="BL370" i="200"/>
  <c r="BG370" i="200"/>
  <c r="BF370" i="200"/>
  <c r="BD370" i="200"/>
  <c r="AY370" i="200"/>
  <c r="AX370" i="200"/>
  <c r="AV370" i="200"/>
  <c r="AQ370" i="200"/>
  <c r="AP370" i="200"/>
  <c r="AN370" i="200"/>
  <c r="AI370" i="200"/>
  <c r="AH370" i="200"/>
  <c r="AF370" i="200"/>
  <c r="AA370" i="200"/>
  <c r="Z370" i="200"/>
  <c r="X370" i="200"/>
  <c r="S370" i="200"/>
  <c r="R370" i="200"/>
  <c r="P370" i="200"/>
  <c r="K370" i="200"/>
  <c r="J370" i="200"/>
  <c r="H370" i="200"/>
  <c r="BO369" i="200"/>
  <c r="BN369" i="200"/>
  <c r="BL369" i="200"/>
  <c r="BG369" i="200"/>
  <c r="BF369" i="200"/>
  <c r="BD369" i="200"/>
  <c r="AY369" i="200"/>
  <c r="AX369" i="200"/>
  <c r="AV369" i="200"/>
  <c r="AQ369" i="200"/>
  <c r="AP369" i="200"/>
  <c r="AN369" i="200"/>
  <c r="AI369" i="200"/>
  <c r="AH369" i="200"/>
  <c r="AF369" i="200"/>
  <c r="AA369" i="200"/>
  <c r="Z369" i="200"/>
  <c r="X369" i="200"/>
  <c r="S369" i="200"/>
  <c r="R369" i="200"/>
  <c r="P369" i="200"/>
  <c r="K369" i="200"/>
  <c r="J369" i="200"/>
  <c r="H369" i="200"/>
  <c r="BO367" i="200"/>
  <c r="BN367" i="200"/>
  <c r="BL367" i="200"/>
  <c r="BG367" i="200"/>
  <c r="BF367" i="200"/>
  <c r="BD367" i="200"/>
  <c r="AY367" i="200"/>
  <c r="AX367" i="200"/>
  <c r="AV367" i="200"/>
  <c r="AQ367" i="200"/>
  <c r="AP367" i="200"/>
  <c r="AN367" i="200"/>
  <c r="AI367" i="200"/>
  <c r="AH367" i="200"/>
  <c r="AF367" i="200"/>
  <c r="AA367" i="200"/>
  <c r="Z367" i="200"/>
  <c r="X367" i="200"/>
  <c r="S367" i="200"/>
  <c r="R367" i="200"/>
  <c r="P367" i="200"/>
  <c r="K367" i="200"/>
  <c r="J367" i="200"/>
  <c r="H367" i="200"/>
  <c r="BO366" i="200"/>
  <c r="BN366" i="200"/>
  <c r="BL366" i="200"/>
  <c r="BG366" i="200"/>
  <c r="BF366" i="200"/>
  <c r="BD366" i="200"/>
  <c r="AY366" i="200"/>
  <c r="AX366" i="200"/>
  <c r="AV366" i="200"/>
  <c r="AQ366" i="200"/>
  <c r="AP366" i="200"/>
  <c r="AN366" i="200"/>
  <c r="AI366" i="200"/>
  <c r="AH366" i="200"/>
  <c r="AF366" i="200"/>
  <c r="AA366" i="200"/>
  <c r="Z366" i="200"/>
  <c r="X366" i="200"/>
  <c r="S366" i="200"/>
  <c r="R366" i="200"/>
  <c r="P366" i="200"/>
  <c r="K366" i="200"/>
  <c r="J366" i="200"/>
  <c r="H366" i="200"/>
  <c r="BN365" i="200"/>
  <c r="BK365" i="200"/>
  <c r="BO365" i="200"/>
  <c r="BF365" i="200"/>
  <c r="BC365" i="200"/>
  <c r="BG365" i="200"/>
  <c r="AX365" i="200"/>
  <c r="AU365" i="200"/>
  <c r="AY365" i="200"/>
  <c r="AP365" i="200"/>
  <c r="AM365" i="200"/>
  <c r="AQ365" i="200"/>
  <c r="AH365" i="200"/>
  <c r="AE365" i="200"/>
  <c r="Z365" i="200"/>
  <c r="W365" i="200"/>
  <c r="AA365" i="200"/>
  <c r="R365" i="200"/>
  <c r="O365" i="200"/>
  <c r="J365" i="200"/>
  <c r="G365" i="200"/>
  <c r="BO364" i="200"/>
  <c r="BN364" i="200"/>
  <c r="BL364" i="200"/>
  <c r="BG364" i="200"/>
  <c r="BF364" i="200"/>
  <c r="BD364" i="200"/>
  <c r="AY364" i="200"/>
  <c r="AX364" i="200"/>
  <c r="AV364" i="200"/>
  <c r="AQ364" i="200"/>
  <c r="AP364" i="200"/>
  <c r="AN364" i="200"/>
  <c r="AI364" i="200"/>
  <c r="AH364" i="200"/>
  <c r="AF364" i="200"/>
  <c r="AA364" i="200"/>
  <c r="Z364" i="200"/>
  <c r="X364" i="200"/>
  <c r="S364" i="200"/>
  <c r="R364" i="200"/>
  <c r="P364" i="200"/>
  <c r="K364" i="200"/>
  <c r="J364" i="200"/>
  <c r="H364" i="200"/>
  <c r="BO363" i="200"/>
  <c r="BN363" i="200"/>
  <c r="BL363" i="200"/>
  <c r="BG363" i="200"/>
  <c r="BF363" i="200"/>
  <c r="BD363" i="200"/>
  <c r="AY363" i="200"/>
  <c r="AX363" i="200"/>
  <c r="AV363" i="200"/>
  <c r="AQ363" i="200"/>
  <c r="AP363" i="200"/>
  <c r="AN363" i="200"/>
  <c r="AI363" i="200"/>
  <c r="AH363" i="200"/>
  <c r="AF363" i="200"/>
  <c r="AA363" i="200"/>
  <c r="Z363" i="200"/>
  <c r="X363" i="200"/>
  <c r="S363" i="200"/>
  <c r="R363" i="200"/>
  <c r="P363" i="200"/>
  <c r="K363" i="200"/>
  <c r="J363" i="200"/>
  <c r="H363" i="200"/>
  <c r="BO362" i="200"/>
  <c r="BN362" i="200"/>
  <c r="BL362" i="200"/>
  <c r="BG362" i="200"/>
  <c r="BF362" i="200"/>
  <c r="BD362" i="200"/>
  <c r="AY362" i="200"/>
  <c r="AX362" i="200"/>
  <c r="AV362" i="200"/>
  <c r="AQ362" i="200"/>
  <c r="AP362" i="200"/>
  <c r="AN362" i="200"/>
  <c r="AI362" i="200"/>
  <c r="AH362" i="200"/>
  <c r="AF362" i="200"/>
  <c r="AA362" i="200"/>
  <c r="Z362" i="200"/>
  <c r="X362" i="200"/>
  <c r="S362" i="200"/>
  <c r="R362" i="200"/>
  <c r="P362" i="200"/>
  <c r="K362" i="200"/>
  <c r="J362" i="200"/>
  <c r="H362" i="200"/>
  <c r="BO361" i="200"/>
  <c r="BN361" i="200"/>
  <c r="BL361" i="200"/>
  <c r="BG361" i="200"/>
  <c r="BF361" i="200"/>
  <c r="BD361" i="200"/>
  <c r="AY361" i="200"/>
  <c r="AX361" i="200"/>
  <c r="AV361" i="200"/>
  <c r="AQ361" i="200"/>
  <c r="AP361" i="200"/>
  <c r="AN361" i="200"/>
  <c r="AI361" i="200"/>
  <c r="AH361" i="200"/>
  <c r="AF361" i="200"/>
  <c r="AA361" i="200"/>
  <c r="Z361" i="200"/>
  <c r="X361" i="200"/>
  <c r="S361" i="200"/>
  <c r="R361" i="200"/>
  <c r="P361" i="200"/>
  <c r="K361" i="200"/>
  <c r="J361" i="200"/>
  <c r="H361" i="200"/>
  <c r="BO360" i="200"/>
  <c r="BN360" i="200"/>
  <c r="BL360" i="200"/>
  <c r="BG360" i="200"/>
  <c r="BF360" i="200"/>
  <c r="BD360" i="200"/>
  <c r="AY360" i="200"/>
  <c r="AX360" i="200"/>
  <c r="AV360" i="200"/>
  <c r="AQ360" i="200"/>
  <c r="AP360" i="200"/>
  <c r="AN360" i="200"/>
  <c r="AI360" i="200"/>
  <c r="AH360" i="200"/>
  <c r="AF360" i="200"/>
  <c r="AA360" i="200"/>
  <c r="Z360" i="200"/>
  <c r="X360" i="200"/>
  <c r="S360" i="200"/>
  <c r="R360" i="200"/>
  <c r="P360" i="200"/>
  <c r="K360" i="200"/>
  <c r="J360" i="200"/>
  <c r="H360" i="200"/>
  <c r="BO359" i="200"/>
  <c r="BN359" i="200"/>
  <c r="BL359" i="200"/>
  <c r="BG359" i="200"/>
  <c r="BF359" i="200"/>
  <c r="BD359" i="200"/>
  <c r="AY359" i="200"/>
  <c r="AX359" i="200"/>
  <c r="AV359" i="200"/>
  <c r="AQ359" i="200"/>
  <c r="AP359" i="200"/>
  <c r="AN359" i="200"/>
  <c r="AI359" i="200"/>
  <c r="AH359" i="200"/>
  <c r="AF359" i="200"/>
  <c r="AA359" i="200"/>
  <c r="Z359" i="200"/>
  <c r="X359" i="200"/>
  <c r="S359" i="200"/>
  <c r="R359" i="200"/>
  <c r="P359" i="200"/>
  <c r="K359" i="200"/>
  <c r="J359" i="200"/>
  <c r="H359" i="200"/>
  <c r="BO358" i="200"/>
  <c r="BN358" i="200"/>
  <c r="BL358" i="200"/>
  <c r="BG358" i="200"/>
  <c r="BF358" i="200"/>
  <c r="BD358" i="200"/>
  <c r="AY358" i="200"/>
  <c r="AX358" i="200"/>
  <c r="AV358" i="200"/>
  <c r="AQ358" i="200"/>
  <c r="AP358" i="200"/>
  <c r="AN358" i="200"/>
  <c r="AI358" i="200"/>
  <c r="AH358" i="200"/>
  <c r="AF358" i="200"/>
  <c r="AA358" i="200"/>
  <c r="Z358" i="200"/>
  <c r="X358" i="200"/>
  <c r="S358" i="200"/>
  <c r="R358" i="200"/>
  <c r="P358" i="200"/>
  <c r="K358" i="200"/>
  <c r="J358" i="200"/>
  <c r="H358" i="200"/>
  <c r="BO357" i="200"/>
  <c r="BN357" i="200"/>
  <c r="BL357" i="200"/>
  <c r="BG357" i="200"/>
  <c r="BF357" i="200"/>
  <c r="BD357" i="200"/>
  <c r="AY357" i="200"/>
  <c r="AX357" i="200"/>
  <c r="AV357" i="200"/>
  <c r="AQ357" i="200"/>
  <c r="AP357" i="200"/>
  <c r="AN357" i="200"/>
  <c r="AI357" i="200"/>
  <c r="AH357" i="200"/>
  <c r="AF357" i="200"/>
  <c r="AA357" i="200"/>
  <c r="Z357" i="200"/>
  <c r="X357" i="200"/>
  <c r="S357" i="200"/>
  <c r="R357" i="200"/>
  <c r="P357" i="200"/>
  <c r="K357" i="200"/>
  <c r="J357" i="200"/>
  <c r="H357" i="200"/>
  <c r="BO356" i="200"/>
  <c r="BN356" i="200"/>
  <c r="BL356" i="200"/>
  <c r="BG356" i="200"/>
  <c r="BF356" i="200"/>
  <c r="BD356" i="200"/>
  <c r="AY356" i="200"/>
  <c r="AX356" i="200"/>
  <c r="AV356" i="200"/>
  <c r="AQ356" i="200"/>
  <c r="AP356" i="200"/>
  <c r="AN356" i="200"/>
  <c r="AI356" i="200"/>
  <c r="AH356" i="200"/>
  <c r="AF356" i="200"/>
  <c r="AA356" i="200"/>
  <c r="Z356" i="200"/>
  <c r="X356" i="200"/>
  <c r="S356" i="200"/>
  <c r="R356" i="200"/>
  <c r="P356" i="200"/>
  <c r="K356" i="200"/>
  <c r="J356" i="200"/>
  <c r="H356" i="200"/>
  <c r="BO355" i="200"/>
  <c r="BN355" i="200"/>
  <c r="BL355" i="200"/>
  <c r="BG355" i="200"/>
  <c r="BF355" i="200"/>
  <c r="BD355" i="200"/>
  <c r="AY355" i="200"/>
  <c r="AX355" i="200"/>
  <c r="AV355" i="200"/>
  <c r="AQ355" i="200"/>
  <c r="AP355" i="200"/>
  <c r="AN355" i="200"/>
  <c r="AI355" i="200"/>
  <c r="AH355" i="200"/>
  <c r="AF355" i="200"/>
  <c r="AA355" i="200"/>
  <c r="Z355" i="200"/>
  <c r="X355" i="200"/>
  <c r="S355" i="200"/>
  <c r="R355" i="200"/>
  <c r="P355" i="200"/>
  <c r="K355" i="200"/>
  <c r="J355" i="200"/>
  <c r="H355" i="200"/>
  <c r="BO354" i="200"/>
  <c r="BN354" i="200"/>
  <c r="BL354" i="200"/>
  <c r="BG354" i="200"/>
  <c r="BF354" i="200"/>
  <c r="BD354" i="200"/>
  <c r="AY354" i="200"/>
  <c r="AX354" i="200"/>
  <c r="AV354" i="200"/>
  <c r="AQ354" i="200"/>
  <c r="AP354" i="200"/>
  <c r="AN354" i="200"/>
  <c r="AI354" i="200"/>
  <c r="AH354" i="200"/>
  <c r="AF354" i="200"/>
  <c r="AA354" i="200"/>
  <c r="Z354" i="200"/>
  <c r="X354" i="200"/>
  <c r="S354" i="200"/>
  <c r="R354" i="200"/>
  <c r="P354" i="200"/>
  <c r="K354" i="200"/>
  <c r="J354" i="200"/>
  <c r="H354" i="200"/>
  <c r="BO353" i="200"/>
  <c r="BN353" i="200"/>
  <c r="BL353" i="200"/>
  <c r="BG353" i="200"/>
  <c r="BF353" i="200"/>
  <c r="BD353" i="200"/>
  <c r="AY353" i="200"/>
  <c r="AX353" i="200"/>
  <c r="AV353" i="200"/>
  <c r="AQ353" i="200"/>
  <c r="AP353" i="200"/>
  <c r="AN353" i="200"/>
  <c r="AI353" i="200"/>
  <c r="AH353" i="200"/>
  <c r="AF353" i="200"/>
  <c r="AA353" i="200"/>
  <c r="Z353" i="200"/>
  <c r="X353" i="200"/>
  <c r="S353" i="200"/>
  <c r="R353" i="200"/>
  <c r="P353" i="200"/>
  <c r="K353" i="200"/>
  <c r="J353" i="200"/>
  <c r="H353" i="200"/>
  <c r="BO352" i="200"/>
  <c r="BN352" i="200"/>
  <c r="BL352" i="200"/>
  <c r="BG352" i="200"/>
  <c r="BF352" i="200"/>
  <c r="BD352" i="200"/>
  <c r="AY352" i="200"/>
  <c r="AX352" i="200"/>
  <c r="AV352" i="200"/>
  <c r="AQ352" i="200"/>
  <c r="AP352" i="200"/>
  <c r="AN352" i="200"/>
  <c r="AI352" i="200"/>
  <c r="AH352" i="200"/>
  <c r="AF352" i="200"/>
  <c r="AA352" i="200"/>
  <c r="Z352" i="200"/>
  <c r="X352" i="200"/>
  <c r="S352" i="200"/>
  <c r="R352" i="200"/>
  <c r="P352" i="200"/>
  <c r="K352" i="200"/>
  <c r="J352" i="200"/>
  <c r="H352" i="200"/>
  <c r="BO351" i="200"/>
  <c r="BN351" i="200"/>
  <c r="BL351" i="200"/>
  <c r="BG351" i="200"/>
  <c r="BF351" i="200"/>
  <c r="BD351" i="200"/>
  <c r="AY351" i="200"/>
  <c r="AX351" i="200"/>
  <c r="AV351" i="200"/>
  <c r="AQ351" i="200"/>
  <c r="AP351" i="200"/>
  <c r="AN351" i="200"/>
  <c r="AI351" i="200"/>
  <c r="AH351" i="200"/>
  <c r="AF351" i="200"/>
  <c r="AA351" i="200"/>
  <c r="Z351" i="200"/>
  <c r="X351" i="200"/>
  <c r="S351" i="200"/>
  <c r="R351" i="200"/>
  <c r="P351" i="200"/>
  <c r="K351" i="200"/>
  <c r="J351" i="200"/>
  <c r="H351" i="200"/>
  <c r="BO349" i="200"/>
  <c r="BN349" i="200"/>
  <c r="BL349" i="200"/>
  <c r="BG349" i="200"/>
  <c r="BF349" i="200"/>
  <c r="BD349" i="200"/>
  <c r="AY349" i="200"/>
  <c r="AX349" i="200"/>
  <c r="AV349" i="200"/>
  <c r="AQ349" i="200"/>
  <c r="AP349" i="200"/>
  <c r="AN349" i="200"/>
  <c r="AI349" i="200"/>
  <c r="AH349" i="200"/>
  <c r="AF349" i="200"/>
  <c r="AA349" i="200"/>
  <c r="Z349" i="200"/>
  <c r="X349" i="200"/>
  <c r="S349" i="200"/>
  <c r="R349" i="200"/>
  <c r="P349" i="200"/>
  <c r="K349" i="200"/>
  <c r="J349" i="200"/>
  <c r="H349" i="200"/>
  <c r="BO348" i="200"/>
  <c r="BN348" i="200"/>
  <c r="BL348" i="200"/>
  <c r="BG348" i="200"/>
  <c r="BF348" i="200"/>
  <c r="BD348" i="200"/>
  <c r="AY348" i="200"/>
  <c r="AX348" i="200"/>
  <c r="AV348" i="200"/>
  <c r="AQ348" i="200"/>
  <c r="AP348" i="200"/>
  <c r="AN348" i="200"/>
  <c r="AI348" i="200"/>
  <c r="AH348" i="200"/>
  <c r="AF348" i="200"/>
  <c r="AA348" i="200"/>
  <c r="Z348" i="200"/>
  <c r="X348" i="200"/>
  <c r="S348" i="200"/>
  <c r="R348" i="200"/>
  <c r="P348" i="200"/>
  <c r="K348" i="200"/>
  <c r="J348" i="200"/>
  <c r="H348" i="200"/>
  <c r="BN347" i="200"/>
  <c r="BK347" i="200"/>
  <c r="BO347" i="200"/>
  <c r="BF347" i="200"/>
  <c r="BC347" i="200"/>
  <c r="BG347" i="200"/>
  <c r="AX347" i="200"/>
  <c r="AU347" i="200"/>
  <c r="AY347" i="200"/>
  <c r="AP347" i="200"/>
  <c r="AM347" i="200"/>
  <c r="AQ347" i="200"/>
  <c r="AH347" i="200"/>
  <c r="AE347" i="200"/>
  <c r="AI347" i="200"/>
  <c r="Z347" i="200"/>
  <c r="W347" i="200"/>
  <c r="R347" i="200"/>
  <c r="O347" i="200"/>
  <c r="S347" i="200"/>
  <c r="J347" i="200"/>
  <c r="G347" i="200"/>
  <c r="BO346" i="200"/>
  <c r="BN346" i="200"/>
  <c r="BL346" i="200"/>
  <c r="BG346" i="200"/>
  <c r="BF346" i="200"/>
  <c r="BD346" i="200"/>
  <c r="AY346" i="200"/>
  <c r="AX346" i="200"/>
  <c r="AV346" i="200"/>
  <c r="AQ346" i="200"/>
  <c r="AP346" i="200"/>
  <c r="AN346" i="200"/>
  <c r="AI346" i="200"/>
  <c r="AH346" i="200"/>
  <c r="AF346" i="200"/>
  <c r="AA346" i="200"/>
  <c r="Z346" i="200"/>
  <c r="X346" i="200"/>
  <c r="S346" i="200"/>
  <c r="R346" i="200"/>
  <c r="P346" i="200"/>
  <c r="K346" i="200"/>
  <c r="J346" i="200"/>
  <c r="H346" i="200"/>
  <c r="BO345" i="200"/>
  <c r="BN345" i="200"/>
  <c r="BL345" i="200"/>
  <c r="BG345" i="200"/>
  <c r="BF345" i="200"/>
  <c r="BD345" i="200"/>
  <c r="AY345" i="200"/>
  <c r="AX345" i="200"/>
  <c r="AV345" i="200"/>
  <c r="AQ345" i="200"/>
  <c r="AP345" i="200"/>
  <c r="AN345" i="200"/>
  <c r="AI345" i="200"/>
  <c r="AH345" i="200"/>
  <c r="AF345" i="200"/>
  <c r="AA345" i="200"/>
  <c r="Z345" i="200"/>
  <c r="X345" i="200"/>
  <c r="S345" i="200"/>
  <c r="R345" i="200"/>
  <c r="P345" i="200"/>
  <c r="K345" i="200"/>
  <c r="J345" i="200"/>
  <c r="H345" i="200"/>
  <c r="BO344" i="200"/>
  <c r="BN344" i="200"/>
  <c r="BL344" i="200"/>
  <c r="BG344" i="200"/>
  <c r="BF344" i="200"/>
  <c r="BD344" i="200"/>
  <c r="AY344" i="200"/>
  <c r="AX344" i="200"/>
  <c r="AV344" i="200"/>
  <c r="AQ344" i="200"/>
  <c r="AP344" i="200"/>
  <c r="AN344" i="200"/>
  <c r="AI344" i="200"/>
  <c r="AH344" i="200"/>
  <c r="AF344" i="200"/>
  <c r="AA344" i="200"/>
  <c r="Z344" i="200"/>
  <c r="X344" i="200"/>
  <c r="S344" i="200"/>
  <c r="R344" i="200"/>
  <c r="P344" i="200"/>
  <c r="K344" i="200"/>
  <c r="J344" i="200"/>
  <c r="H344" i="200"/>
  <c r="BO343" i="200"/>
  <c r="BN343" i="200"/>
  <c r="BL343" i="200"/>
  <c r="BG343" i="200"/>
  <c r="BF343" i="200"/>
  <c r="BD343" i="200"/>
  <c r="AY343" i="200"/>
  <c r="AX343" i="200"/>
  <c r="AV343" i="200"/>
  <c r="AQ343" i="200"/>
  <c r="AP343" i="200"/>
  <c r="AN343" i="200"/>
  <c r="AI343" i="200"/>
  <c r="AH343" i="200"/>
  <c r="AF343" i="200"/>
  <c r="AA343" i="200"/>
  <c r="Z343" i="200"/>
  <c r="X343" i="200"/>
  <c r="S343" i="200"/>
  <c r="R343" i="200"/>
  <c r="P343" i="200"/>
  <c r="K343" i="200"/>
  <c r="J343" i="200"/>
  <c r="H343" i="200"/>
  <c r="BO342" i="200"/>
  <c r="BN342" i="200"/>
  <c r="BL342" i="200"/>
  <c r="BG342" i="200"/>
  <c r="BF342" i="200"/>
  <c r="BD342" i="200"/>
  <c r="AY342" i="200"/>
  <c r="AX342" i="200"/>
  <c r="AV342" i="200"/>
  <c r="AQ342" i="200"/>
  <c r="AP342" i="200"/>
  <c r="AN342" i="200"/>
  <c r="AI342" i="200"/>
  <c r="AH342" i="200"/>
  <c r="AF342" i="200"/>
  <c r="AA342" i="200"/>
  <c r="Z342" i="200"/>
  <c r="X342" i="200"/>
  <c r="S342" i="200"/>
  <c r="R342" i="200"/>
  <c r="P342" i="200"/>
  <c r="K342" i="200"/>
  <c r="J342" i="200"/>
  <c r="H342" i="200"/>
  <c r="BO341" i="200"/>
  <c r="BN341" i="200"/>
  <c r="BL341" i="200"/>
  <c r="BG341" i="200"/>
  <c r="BF341" i="200"/>
  <c r="BD341" i="200"/>
  <c r="AY341" i="200"/>
  <c r="AX341" i="200"/>
  <c r="AV341" i="200"/>
  <c r="AQ341" i="200"/>
  <c r="AP341" i="200"/>
  <c r="AN341" i="200"/>
  <c r="AI341" i="200"/>
  <c r="AH341" i="200"/>
  <c r="AF341" i="200"/>
  <c r="AA341" i="200"/>
  <c r="Z341" i="200"/>
  <c r="X341" i="200"/>
  <c r="S341" i="200"/>
  <c r="R341" i="200"/>
  <c r="P341" i="200"/>
  <c r="K341" i="200"/>
  <c r="J341" i="200"/>
  <c r="H341" i="200"/>
  <c r="BO340" i="200"/>
  <c r="BN340" i="200"/>
  <c r="BL340" i="200"/>
  <c r="BG340" i="200"/>
  <c r="BF340" i="200"/>
  <c r="BD340" i="200"/>
  <c r="AY340" i="200"/>
  <c r="AX340" i="200"/>
  <c r="AV340" i="200"/>
  <c r="AQ340" i="200"/>
  <c r="AP340" i="200"/>
  <c r="AN340" i="200"/>
  <c r="AI340" i="200"/>
  <c r="AH340" i="200"/>
  <c r="AF340" i="200"/>
  <c r="AA340" i="200"/>
  <c r="Z340" i="200"/>
  <c r="X340" i="200"/>
  <c r="S340" i="200"/>
  <c r="R340" i="200"/>
  <c r="P340" i="200"/>
  <c r="K340" i="200"/>
  <c r="J340" i="200"/>
  <c r="H340" i="200"/>
  <c r="BO339" i="200"/>
  <c r="BN339" i="200"/>
  <c r="BL339" i="200"/>
  <c r="BG339" i="200"/>
  <c r="BF339" i="200"/>
  <c r="BD339" i="200"/>
  <c r="AY339" i="200"/>
  <c r="AX339" i="200"/>
  <c r="AV339" i="200"/>
  <c r="AQ339" i="200"/>
  <c r="AP339" i="200"/>
  <c r="AN339" i="200"/>
  <c r="AI339" i="200"/>
  <c r="AH339" i="200"/>
  <c r="AF339" i="200"/>
  <c r="AA339" i="200"/>
  <c r="Z339" i="200"/>
  <c r="X339" i="200"/>
  <c r="S339" i="200"/>
  <c r="R339" i="200"/>
  <c r="P339" i="200"/>
  <c r="K339" i="200"/>
  <c r="J339" i="200"/>
  <c r="H339" i="200"/>
  <c r="BO338" i="200"/>
  <c r="BN338" i="200"/>
  <c r="BL338" i="200"/>
  <c r="BG338" i="200"/>
  <c r="BF338" i="200"/>
  <c r="BD338" i="200"/>
  <c r="AY338" i="200"/>
  <c r="AX338" i="200"/>
  <c r="AV338" i="200"/>
  <c r="AQ338" i="200"/>
  <c r="AP338" i="200"/>
  <c r="AN338" i="200"/>
  <c r="AI338" i="200"/>
  <c r="AH338" i="200"/>
  <c r="AF338" i="200"/>
  <c r="AA338" i="200"/>
  <c r="Z338" i="200"/>
  <c r="X338" i="200"/>
  <c r="S338" i="200"/>
  <c r="R338" i="200"/>
  <c r="P338" i="200"/>
  <c r="K338" i="200"/>
  <c r="J338" i="200"/>
  <c r="H338" i="200"/>
  <c r="BO337" i="200"/>
  <c r="BN337" i="200"/>
  <c r="BL337" i="200"/>
  <c r="BG337" i="200"/>
  <c r="BF337" i="200"/>
  <c r="BD337" i="200"/>
  <c r="AY337" i="200"/>
  <c r="AX337" i="200"/>
  <c r="AV337" i="200"/>
  <c r="AQ337" i="200"/>
  <c r="AP337" i="200"/>
  <c r="AN337" i="200"/>
  <c r="AI337" i="200"/>
  <c r="AH337" i="200"/>
  <c r="AF337" i="200"/>
  <c r="AA337" i="200"/>
  <c r="Z337" i="200"/>
  <c r="X337" i="200"/>
  <c r="S337" i="200"/>
  <c r="R337" i="200"/>
  <c r="P337" i="200"/>
  <c r="K337" i="200"/>
  <c r="J337" i="200"/>
  <c r="H337" i="200"/>
  <c r="BO336" i="200"/>
  <c r="BN336" i="200"/>
  <c r="BL336" i="200"/>
  <c r="BG336" i="200"/>
  <c r="BF336" i="200"/>
  <c r="BD336" i="200"/>
  <c r="AY336" i="200"/>
  <c r="AX336" i="200"/>
  <c r="AV336" i="200"/>
  <c r="AQ336" i="200"/>
  <c r="AP336" i="200"/>
  <c r="AN336" i="200"/>
  <c r="AI336" i="200"/>
  <c r="AH336" i="200"/>
  <c r="AF336" i="200"/>
  <c r="AA336" i="200"/>
  <c r="Z336" i="200"/>
  <c r="X336" i="200"/>
  <c r="S336" i="200"/>
  <c r="R336" i="200"/>
  <c r="P336" i="200"/>
  <c r="K336" i="200"/>
  <c r="J336" i="200"/>
  <c r="H336" i="200"/>
  <c r="BO335" i="200"/>
  <c r="BN335" i="200"/>
  <c r="BL335" i="200"/>
  <c r="BG335" i="200"/>
  <c r="BF335" i="200"/>
  <c r="BD335" i="200"/>
  <c r="AY335" i="200"/>
  <c r="AX335" i="200"/>
  <c r="AV335" i="200"/>
  <c r="AQ335" i="200"/>
  <c r="AP335" i="200"/>
  <c r="AN335" i="200"/>
  <c r="AI335" i="200"/>
  <c r="AH335" i="200"/>
  <c r="AF335" i="200"/>
  <c r="AA335" i="200"/>
  <c r="Z335" i="200"/>
  <c r="X335" i="200"/>
  <c r="S335" i="200"/>
  <c r="R335" i="200"/>
  <c r="P335" i="200"/>
  <c r="K335" i="200"/>
  <c r="J335" i="200"/>
  <c r="H335" i="200"/>
  <c r="BO334" i="200"/>
  <c r="BN334" i="200"/>
  <c r="BL334" i="200"/>
  <c r="BG334" i="200"/>
  <c r="BF334" i="200"/>
  <c r="BD334" i="200"/>
  <c r="AY334" i="200"/>
  <c r="AX334" i="200"/>
  <c r="AV334" i="200"/>
  <c r="AQ334" i="200"/>
  <c r="AP334" i="200"/>
  <c r="AN334" i="200"/>
  <c r="AI334" i="200"/>
  <c r="AH334" i="200"/>
  <c r="AF334" i="200"/>
  <c r="AA334" i="200"/>
  <c r="Z334" i="200"/>
  <c r="X334" i="200"/>
  <c r="S334" i="200"/>
  <c r="R334" i="200"/>
  <c r="P334" i="200"/>
  <c r="K334" i="200"/>
  <c r="J334" i="200"/>
  <c r="H334" i="200"/>
  <c r="BO333" i="200"/>
  <c r="BN333" i="200"/>
  <c r="BL333" i="200"/>
  <c r="BG333" i="200"/>
  <c r="BF333" i="200"/>
  <c r="BD333" i="200"/>
  <c r="AY333" i="200"/>
  <c r="AX333" i="200"/>
  <c r="AV333" i="200"/>
  <c r="AQ333" i="200"/>
  <c r="AP333" i="200"/>
  <c r="AN333" i="200"/>
  <c r="AI333" i="200"/>
  <c r="AH333" i="200"/>
  <c r="AF333" i="200"/>
  <c r="AA333" i="200"/>
  <c r="Z333" i="200"/>
  <c r="X333" i="200"/>
  <c r="S333" i="200"/>
  <c r="R333" i="200"/>
  <c r="P333" i="200"/>
  <c r="K333" i="200"/>
  <c r="J333" i="200"/>
  <c r="H333" i="200"/>
  <c r="BO331" i="200"/>
  <c r="BN331" i="200"/>
  <c r="BL331" i="200"/>
  <c r="BG331" i="200"/>
  <c r="BF331" i="200"/>
  <c r="BD331" i="200"/>
  <c r="AY331" i="200"/>
  <c r="AX331" i="200"/>
  <c r="AV331" i="200"/>
  <c r="AQ331" i="200"/>
  <c r="AP331" i="200"/>
  <c r="AN331" i="200"/>
  <c r="AI331" i="200"/>
  <c r="AH331" i="200"/>
  <c r="AF331" i="200"/>
  <c r="AA331" i="200"/>
  <c r="Z331" i="200"/>
  <c r="X331" i="200"/>
  <c r="S331" i="200"/>
  <c r="R331" i="200"/>
  <c r="P331" i="200"/>
  <c r="K331" i="200"/>
  <c r="J331" i="200"/>
  <c r="H331" i="200"/>
  <c r="BO330" i="200"/>
  <c r="BN330" i="200"/>
  <c r="BL330" i="200"/>
  <c r="BG330" i="200"/>
  <c r="BF330" i="200"/>
  <c r="BD330" i="200"/>
  <c r="AY330" i="200"/>
  <c r="AX330" i="200"/>
  <c r="AV330" i="200"/>
  <c r="AQ330" i="200"/>
  <c r="AP330" i="200"/>
  <c r="AN330" i="200"/>
  <c r="AI330" i="200"/>
  <c r="AH330" i="200"/>
  <c r="AF330" i="200"/>
  <c r="AA330" i="200"/>
  <c r="Z330" i="200"/>
  <c r="X330" i="200"/>
  <c r="S330" i="200"/>
  <c r="R330" i="200"/>
  <c r="P330" i="200"/>
  <c r="K330" i="200"/>
  <c r="J330" i="200"/>
  <c r="H330" i="200"/>
  <c r="BN329" i="200"/>
  <c r="BK329" i="200"/>
  <c r="BO329" i="200"/>
  <c r="BF329" i="200"/>
  <c r="BC329" i="200"/>
  <c r="BG329" i="200"/>
  <c r="AX329" i="200"/>
  <c r="AU329" i="200"/>
  <c r="AY329" i="200"/>
  <c r="AP329" i="200"/>
  <c r="AM329" i="200"/>
  <c r="AQ329" i="200"/>
  <c r="AH329" i="200"/>
  <c r="AE329" i="200"/>
  <c r="Z329" i="200"/>
  <c r="W329" i="200"/>
  <c r="AA329" i="200"/>
  <c r="R329" i="200"/>
  <c r="O329" i="200"/>
  <c r="J329" i="200"/>
  <c r="G329" i="200"/>
  <c r="BO328" i="200"/>
  <c r="BN328" i="200"/>
  <c r="BL328" i="200"/>
  <c r="BG328" i="200"/>
  <c r="BF328" i="200"/>
  <c r="BD328" i="200"/>
  <c r="AY328" i="200"/>
  <c r="AX328" i="200"/>
  <c r="AV328" i="200"/>
  <c r="AQ328" i="200"/>
  <c r="AP328" i="200"/>
  <c r="AN328" i="200"/>
  <c r="AI328" i="200"/>
  <c r="AH328" i="200"/>
  <c r="AF328" i="200"/>
  <c r="AA328" i="200"/>
  <c r="Z328" i="200"/>
  <c r="X328" i="200"/>
  <c r="S328" i="200"/>
  <c r="R328" i="200"/>
  <c r="P328" i="200"/>
  <c r="K328" i="200"/>
  <c r="J328" i="200"/>
  <c r="H328" i="200"/>
  <c r="BO327" i="200"/>
  <c r="BN327" i="200"/>
  <c r="BL327" i="200"/>
  <c r="BG327" i="200"/>
  <c r="BF327" i="200"/>
  <c r="BD327" i="200"/>
  <c r="AY327" i="200"/>
  <c r="AX327" i="200"/>
  <c r="AV327" i="200"/>
  <c r="AQ327" i="200"/>
  <c r="AP327" i="200"/>
  <c r="AN327" i="200"/>
  <c r="AI327" i="200"/>
  <c r="AH327" i="200"/>
  <c r="AF327" i="200"/>
  <c r="AA327" i="200"/>
  <c r="Z327" i="200"/>
  <c r="X327" i="200"/>
  <c r="S327" i="200"/>
  <c r="R327" i="200"/>
  <c r="P327" i="200"/>
  <c r="K327" i="200"/>
  <c r="J327" i="200"/>
  <c r="H327" i="200"/>
  <c r="BO326" i="200"/>
  <c r="BN326" i="200"/>
  <c r="BL326" i="200"/>
  <c r="BG326" i="200"/>
  <c r="BF326" i="200"/>
  <c r="BD326" i="200"/>
  <c r="AY326" i="200"/>
  <c r="AX326" i="200"/>
  <c r="AV326" i="200"/>
  <c r="AQ326" i="200"/>
  <c r="AP326" i="200"/>
  <c r="AN326" i="200"/>
  <c r="AI326" i="200"/>
  <c r="AH326" i="200"/>
  <c r="AF326" i="200"/>
  <c r="AA326" i="200"/>
  <c r="Z326" i="200"/>
  <c r="X326" i="200"/>
  <c r="S326" i="200"/>
  <c r="R326" i="200"/>
  <c r="P326" i="200"/>
  <c r="K326" i="200"/>
  <c r="J326" i="200"/>
  <c r="H326" i="200"/>
  <c r="BO325" i="200"/>
  <c r="BN325" i="200"/>
  <c r="BL325" i="200"/>
  <c r="BG325" i="200"/>
  <c r="BF325" i="200"/>
  <c r="BD325" i="200"/>
  <c r="AY325" i="200"/>
  <c r="AX325" i="200"/>
  <c r="AV325" i="200"/>
  <c r="AQ325" i="200"/>
  <c r="AP325" i="200"/>
  <c r="AN325" i="200"/>
  <c r="AI325" i="200"/>
  <c r="AH325" i="200"/>
  <c r="AF325" i="200"/>
  <c r="AA325" i="200"/>
  <c r="Z325" i="200"/>
  <c r="X325" i="200"/>
  <c r="S325" i="200"/>
  <c r="R325" i="200"/>
  <c r="P325" i="200"/>
  <c r="K325" i="200"/>
  <c r="J325" i="200"/>
  <c r="H325" i="200"/>
  <c r="BO324" i="200"/>
  <c r="BN324" i="200"/>
  <c r="BL324" i="200"/>
  <c r="BG324" i="200"/>
  <c r="BF324" i="200"/>
  <c r="BD324" i="200"/>
  <c r="AY324" i="200"/>
  <c r="AX324" i="200"/>
  <c r="AV324" i="200"/>
  <c r="AQ324" i="200"/>
  <c r="AP324" i="200"/>
  <c r="AN324" i="200"/>
  <c r="AI324" i="200"/>
  <c r="AH324" i="200"/>
  <c r="AF324" i="200"/>
  <c r="AA324" i="200"/>
  <c r="Z324" i="200"/>
  <c r="X324" i="200"/>
  <c r="S324" i="200"/>
  <c r="R324" i="200"/>
  <c r="P324" i="200"/>
  <c r="K324" i="200"/>
  <c r="J324" i="200"/>
  <c r="H324" i="200"/>
  <c r="BO323" i="200"/>
  <c r="BN323" i="200"/>
  <c r="BL323" i="200"/>
  <c r="BG323" i="200"/>
  <c r="BF323" i="200"/>
  <c r="BD323" i="200"/>
  <c r="AY323" i="200"/>
  <c r="AX323" i="200"/>
  <c r="AV323" i="200"/>
  <c r="AQ323" i="200"/>
  <c r="AP323" i="200"/>
  <c r="AN323" i="200"/>
  <c r="AI323" i="200"/>
  <c r="AH323" i="200"/>
  <c r="AF323" i="200"/>
  <c r="AA323" i="200"/>
  <c r="Z323" i="200"/>
  <c r="X323" i="200"/>
  <c r="S323" i="200"/>
  <c r="R323" i="200"/>
  <c r="P323" i="200"/>
  <c r="K323" i="200"/>
  <c r="J323" i="200"/>
  <c r="H323" i="200"/>
  <c r="BO322" i="200"/>
  <c r="BN322" i="200"/>
  <c r="BL322" i="200"/>
  <c r="BG322" i="200"/>
  <c r="BF322" i="200"/>
  <c r="BD322" i="200"/>
  <c r="AY322" i="200"/>
  <c r="AX322" i="200"/>
  <c r="AV322" i="200"/>
  <c r="AQ322" i="200"/>
  <c r="AP322" i="200"/>
  <c r="AN322" i="200"/>
  <c r="AI322" i="200"/>
  <c r="AH322" i="200"/>
  <c r="AF322" i="200"/>
  <c r="AA322" i="200"/>
  <c r="Z322" i="200"/>
  <c r="X322" i="200"/>
  <c r="S322" i="200"/>
  <c r="R322" i="200"/>
  <c r="P322" i="200"/>
  <c r="K322" i="200"/>
  <c r="J322" i="200"/>
  <c r="H322" i="200"/>
  <c r="BO321" i="200"/>
  <c r="BN321" i="200"/>
  <c r="BL321" i="200"/>
  <c r="BG321" i="200"/>
  <c r="BF321" i="200"/>
  <c r="BD321" i="200"/>
  <c r="AY321" i="200"/>
  <c r="AX321" i="200"/>
  <c r="AV321" i="200"/>
  <c r="AQ321" i="200"/>
  <c r="AP321" i="200"/>
  <c r="AN321" i="200"/>
  <c r="AI321" i="200"/>
  <c r="AH321" i="200"/>
  <c r="AF321" i="200"/>
  <c r="AA321" i="200"/>
  <c r="Z321" i="200"/>
  <c r="X321" i="200"/>
  <c r="S321" i="200"/>
  <c r="R321" i="200"/>
  <c r="P321" i="200"/>
  <c r="K321" i="200"/>
  <c r="J321" i="200"/>
  <c r="H321" i="200"/>
  <c r="BO320" i="200"/>
  <c r="BN320" i="200"/>
  <c r="BL320" i="200"/>
  <c r="BG320" i="200"/>
  <c r="BF320" i="200"/>
  <c r="BD320" i="200"/>
  <c r="AY320" i="200"/>
  <c r="AX320" i="200"/>
  <c r="AV320" i="200"/>
  <c r="AQ320" i="200"/>
  <c r="AP320" i="200"/>
  <c r="AN320" i="200"/>
  <c r="AI320" i="200"/>
  <c r="AH320" i="200"/>
  <c r="AF320" i="200"/>
  <c r="AA320" i="200"/>
  <c r="Z320" i="200"/>
  <c r="X320" i="200"/>
  <c r="S320" i="200"/>
  <c r="R320" i="200"/>
  <c r="P320" i="200"/>
  <c r="K320" i="200"/>
  <c r="J320" i="200"/>
  <c r="H320" i="200"/>
  <c r="BO319" i="200"/>
  <c r="BN319" i="200"/>
  <c r="BL319" i="200"/>
  <c r="BG319" i="200"/>
  <c r="BF319" i="200"/>
  <c r="BD319" i="200"/>
  <c r="AY319" i="200"/>
  <c r="AX319" i="200"/>
  <c r="AV319" i="200"/>
  <c r="AQ319" i="200"/>
  <c r="AP319" i="200"/>
  <c r="AN319" i="200"/>
  <c r="AI319" i="200"/>
  <c r="AH319" i="200"/>
  <c r="AF319" i="200"/>
  <c r="AA319" i="200"/>
  <c r="Z319" i="200"/>
  <c r="X319" i="200"/>
  <c r="S319" i="200"/>
  <c r="R319" i="200"/>
  <c r="P319" i="200"/>
  <c r="K319" i="200"/>
  <c r="J319" i="200"/>
  <c r="H319" i="200"/>
  <c r="BO318" i="200"/>
  <c r="BN318" i="200"/>
  <c r="BL318" i="200"/>
  <c r="BG318" i="200"/>
  <c r="BF318" i="200"/>
  <c r="BD318" i="200"/>
  <c r="AY318" i="200"/>
  <c r="AX318" i="200"/>
  <c r="AV318" i="200"/>
  <c r="AQ318" i="200"/>
  <c r="AP318" i="200"/>
  <c r="AN318" i="200"/>
  <c r="AI318" i="200"/>
  <c r="AH318" i="200"/>
  <c r="AF318" i="200"/>
  <c r="AA318" i="200"/>
  <c r="Z318" i="200"/>
  <c r="X318" i="200"/>
  <c r="S318" i="200"/>
  <c r="R318" i="200"/>
  <c r="P318" i="200"/>
  <c r="K318" i="200"/>
  <c r="J318" i="200"/>
  <c r="H318" i="200"/>
  <c r="BO317" i="200"/>
  <c r="BN317" i="200"/>
  <c r="BL317" i="200"/>
  <c r="BG317" i="200"/>
  <c r="BF317" i="200"/>
  <c r="BD317" i="200"/>
  <c r="AY317" i="200"/>
  <c r="AX317" i="200"/>
  <c r="AV317" i="200"/>
  <c r="AQ317" i="200"/>
  <c r="AP317" i="200"/>
  <c r="AN317" i="200"/>
  <c r="AI317" i="200"/>
  <c r="AH317" i="200"/>
  <c r="AF317" i="200"/>
  <c r="AA317" i="200"/>
  <c r="Z317" i="200"/>
  <c r="X317" i="200"/>
  <c r="S317" i="200"/>
  <c r="R317" i="200"/>
  <c r="P317" i="200"/>
  <c r="K317" i="200"/>
  <c r="J317" i="200"/>
  <c r="H317" i="200"/>
  <c r="BO316" i="200"/>
  <c r="BN316" i="200"/>
  <c r="BL316" i="200"/>
  <c r="BG316" i="200"/>
  <c r="BF316" i="200"/>
  <c r="BD316" i="200"/>
  <c r="AY316" i="200"/>
  <c r="AX316" i="200"/>
  <c r="AV316" i="200"/>
  <c r="AQ316" i="200"/>
  <c r="AP316" i="200"/>
  <c r="AN316" i="200"/>
  <c r="AI316" i="200"/>
  <c r="AH316" i="200"/>
  <c r="AF316" i="200"/>
  <c r="AA316" i="200"/>
  <c r="Z316" i="200"/>
  <c r="X316" i="200"/>
  <c r="S316" i="200"/>
  <c r="R316" i="200"/>
  <c r="P316" i="200"/>
  <c r="K316" i="200"/>
  <c r="J316" i="200"/>
  <c r="H316" i="200"/>
  <c r="BO315" i="200"/>
  <c r="BN315" i="200"/>
  <c r="BL315" i="200"/>
  <c r="BG315" i="200"/>
  <c r="BF315" i="200"/>
  <c r="BD315" i="200"/>
  <c r="AY315" i="200"/>
  <c r="AX315" i="200"/>
  <c r="AV315" i="200"/>
  <c r="AQ315" i="200"/>
  <c r="AP315" i="200"/>
  <c r="AN315" i="200"/>
  <c r="AI315" i="200"/>
  <c r="AH315" i="200"/>
  <c r="AF315" i="200"/>
  <c r="AA315" i="200"/>
  <c r="Z315" i="200"/>
  <c r="X315" i="200"/>
  <c r="S315" i="200"/>
  <c r="R315" i="200"/>
  <c r="P315" i="200"/>
  <c r="K315" i="200"/>
  <c r="J315" i="200"/>
  <c r="H315" i="200"/>
  <c r="BO313" i="200"/>
  <c r="BN313" i="200"/>
  <c r="BL313" i="200"/>
  <c r="BG313" i="200"/>
  <c r="BF313" i="200"/>
  <c r="BD313" i="200"/>
  <c r="AY313" i="200"/>
  <c r="AX313" i="200"/>
  <c r="AV313" i="200"/>
  <c r="AQ313" i="200"/>
  <c r="AP313" i="200"/>
  <c r="AN313" i="200"/>
  <c r="AI313" i="200"/>
  <c r="AH313" i="200"/>
  <c r="AF313" i="200"/>
  <c r="AA313" i="200"/>
  <c r="Z313" i="200"/>
  <c r="X313" i="200"/>
  <c r="S313" i="200"/>
  <c r="R313" i="200"/>
  <c r="P313" i="200"/>
  <c r="K313" i="200"/>
  <c r="J313" i="200"/>
  <c r="H313" i="200"/>
  <c r="BO312" i="200"/>
  <c r="BN312" i="200"/>
  <c r="BL312" i="200"/>
  <c r="BG312" i="200"/>
  <c r="BF312" i="200"/>
  <c r="BD312" i="200"/>
  <c r="AY312" i="200"/>
  <c r="AX312" i="200"/>
  <c r="AV312" i="200"/>
  <c r="AQ312" i="200"/>
  <c r="AP312" i="200"/>
  <c r="AN312" i="200"/>
  <c r="AI312" i="200"/>
  <c r="AH312" i="200"/>
  <c r="AF312" i="200"/>
  <c r="AA312" i="200"/>
  <c r="Z312" i="200"/>
  <c r="X312" i="200"/>
  <c r="S312" i="200"/>
  <c r="R312" i="200"/>
  <c r="P312" i="200"/>
  <c r="K312" i="200"/>
  <c r="J312" i="200"/>
  <c r="H312" i="200"/>
  <c r="BN311" i="200"/>
  <c r="BK311" i="200"/>
  <c r="BO311" i="200"/>
  <c r="BF311" i="200"/>
  <c r="BC311" i="200"/>
  <c r="BG311" i="200"/>
  <c r="AX311" i="200"/>
  <c r="AU311" i="200"/>
  <c r="AY311" i="200"/>
  <c r="AP311" i="200"/>
  <c r="AM311" i="200"/>
  <c r="AH311" i="200"/>
  <c r="AE311" i="200"/>
  <c r="AI311" i="200"/>
  <c r="Z311" i="200"/>
  <c r="W311" i="200"/>
  <c r="AA311" i="200"/>
  <c r="R311" i="200"/>
  <c r="O311" i="200"/>
  <c r="S311" i="200"/>
  <c r="J311" i="200"/>
  <c r="G311" i="200"/>
  <c r="BO310" i="200"/>
  <c r="BN310" i="200"/>
  <c r="BL310" i="200"/>
  <c r="BG310" i="200"/>
  <c r="BF310" i="200"/>
  <c r="BD310" i="200"/>
  <c r="AY310" i="200"/>
  <c r="AX310" i="200"/>
  <c r="AV310" i="200"/>
  <c r="AQ310" i="200"/>
  <c r="AP310" i="200"/>
  <c r="AN310" i="200"/>
  <c r="AI310" i="200"/>
  <c r="AH310" i="200"/>
  <c r="AF310" i="200"/>
  <c r="AA310" i="200"/>
  <c r="Z310" i="200"/>
  <c r="X310" i="200"/>
  <c r="S310" i="200"/>
  <c r="R310" i="200"/>
  <c r="P310" i="200"/>
  <c r="K310" i="200"/>
  <c r="J310" i="200"/>
  <c r="H310" i="200"/>
  <c r="BO309" i="200"/>
  <c r="BN309" i="200"/>
  <c r="BL309" i="200"/>
  <c r="BG309" i="200"/>
  <c r="BF309" i="200"/>
  <c r="BD309" i="200"/>
  <c r="AY309" i="200"/>
  <c r="AX309" i="200"/>
  <c r="AV309" i="200"/>
  <c r="AQ309" i="200"/>
  <c r="AP309" i="200"/>
  <c r="AN309" i="200"/>
  <c r="AI309" i="200"/>
  <c r="AH309" i="200"/>
  <c r="AF309" i="200"/>
  <c r="AA309" i="200"/>
  <c r="Z309" i="200"/>
  <c r="X309" i="200"/>
  <c r="S309" i="200"/>
  <c r="R309" i="200"/>
  <c r="P309" i="200"/>
  <c r="K309" i="200"/>
  <c r="J309" i="200"/>
  <c r="H309" i="200"/>
  <c r="BO308" i="200"/>
  <c r="BN308" i="200"/>
  <c r="BL308" i="200"/>
  <c r="BG308" i="200"/>
  <c r="BF308" i="200"/>
  <c r="BD308" i="200"/>
  <c r="AY308" i="200"/>
  <c r="AX308" i="200"/>
  <c r="AV308" i="200"/>
  <c r="AQ308" i="200"/>
  <c r="AP308" i="200"/>
  <c r="AN308" i="200"/>
  <c r="AI308" i="200"/>
  <c r="AH308" i="200"/>
  <c r="AF308" i="200"/>
  <c r="AA308" i="200"/>
  <c r="Z308" i="200"/>
  <c r="X308" i="200"/>
  <c r="S308" i="200"/>
  <c r="R308" i="200"/>
  <c r="P308" i="200"/>
  <c r="K308" i="200"/>
  <c r="J308" i="200"/>
  <c r="H308" i="200"/>
  <c r="BO307" i="200"/>
  <c r="BN307" i="200"/>
  <c r="BL307" i="200"/>
  <c r="BG307" i="200"/>
  <c r="BF307" i="200"/>
  <c r="BD307" i="200"/>
  <c r="AY307" i="200"/>
  <c r="AX307" i="200"/>
  <c r="AV307" i="200"/>
  <c r="AQ307" i="200"/>
  <c r="AP307" i="200"/>
  <c r="AN307" i="200"/>
  <c r="AI307" i="200"/>
  <c r="AH307" i="200"/>
  <c r="AF307" i="200"/>
  <c r="AA307" i="200"/>
  <c r="Z307" i="200"/>
  <c r="X307" i="200"/>
  <c r="S307" i="200"/>
  <c r="R307" i="200"/>
  <c r="P307" i="200"/>
  <c r="K307" i="200"/>
  <c r="J307" i="200"/>
  <c r="H307" i="200"/>
  <c r="BO306" i="200"/>
  <c r="BN306" i="200"/>
  <c r="BL306" i="200"/>
  <c r="BG306" i="200"/>
  <c r="BF306" i="200"/>
  <c r="BD306" i="200"/>
  <c r="AY306" i="200"/>
  <c r="AX306" i="200"/>
  <c r="AV306" i="200"/>
  <c r="AQ306" i="200"/>
  <c r="AP306" i="200"/>
  <c r="AN306" i="200"/>
  <c r="AI306" i="200"/>
  <c r="AH306" i="200"/>
  <c r="AF306" i="200"/>
  <c r="AA306" i="200"/>
  <c r="Z306" i="200"/>
  <c r="X306" i="200"/>
  <c r="S306" i="200"/>
  <c r="R306" i="200"/>
  <c r="P306" i="200"/>
  <c r="K306" i="200"/>
  <c r="J306" i="200"/>
  <c r="H306" i="200"/>
  <c r="BO305" i="200"/>
  <c r="BN305" i="200"/>
  <c r="BL305" i="200"/>
  <c r="BG305" i="200"/>
  <c r="BF305" i="200"/>
  <c r="BD305" i="200"/>
  <c r="AY305" i="200"/>
  <c r="AX305" i="200"/>
  <c r="AV305" i="200"/>
  <c r="AQ305" i="200"/>
  <c r="AP305" i="200"/>
  <c r="AN305" i="200"/>
  <c r="AI305" i="200"/>
  <c r="AH305" i="200"/>
  <c r="AF305" i="200"/>
  <c r="AA305" i="200"/>
  <c r="Z305" i="200"/>
  <c r="X305" i="200"/>
  <c r="S305" i="200"/>
  <c r="R305" i="200"/>
  <c r="P305" i="200"/>
  <c r="K305" i="200"/>
  <c r="J305" i="200"/>
  <c r="H305" i="200"/>
  <c r="BO304" i="200"/>
  <c r="BN304" i="200"/>
  <c r="BL304" i="200"/>
  <c r="BG304" i="200"/>
  <c r="BF304" i="200"/>
  <c r="BD304" i="200"/>
  <c r="AY304" i="200"/>
  <c r="AX304" i="200"/>
  <c r="AV304" i="200"/>
  <c r="AQ304" i="200"/>
  <c r="AP304" i="200"/>
  <c r="AN304" i="200"/>
  <c r="AI304" i="200"/>
  <c r="AH304" i="200"/>
  <c r="AF304" i="200"/>
  <c r="AA304" i="200"/>
  <c r="Z304" i="200"/>
  <c r="X304" i="200"/>
  <c r="S304" i="200"/>
  <c r="R304" i="200"/>
  <c r="P304" i="200"/>
  <c r="K304" i="200"/>
  <c r="J304" i="200"/>
  <c r="H304" i="200"/>
  <c r="BO303" i="200"/>
  <c r="BN303" i="200"/>
  <c r="BL303" i="200"/>
  <c r="BG303" i="200"/>
  <c r="BF303" i="200"/>
  <c r="BD303" i="200"/>
  <c r="AY303" i="200"/>
  <c r="AX303" i="200"/>
  <c r="AV303" i="200"/>
  <c r="AQ303" i="200"/>
  <c r="AP303" i="200"/>
  <c r="AN303" i="200"/>
  <c r="AI303" i="200"/>
  <c r="AH303" i="200"/>
  <c r="AF303" i="200"/>
  <c r="AA303" i="200"/>
  <c r="Z303" i="200"/>
  <c r="X303" i="200"/>
  <c r="S303" i="200"/>
  <c r="R303" i="200"/>
  <c r="P303" i="200"/>
  <c r="K303" i="200"/>
  <c r="J303" i="200"/>
  <c r="H303" i="200"/>
  <c r="BO302" i="200"/>
  <c r="BN302" i="200"/>
  <c r="BL302" i="200"/>
  <c r="BG302" i="200"/>
  <c r="BF302" i="200"/>
  <c r="BD302" i="200"/>
  <c r="AY302" i="200"/>
  <c r="AX302" i="200"/>
  <c r="AV302" i="200"/>
  <c r="AQ302" i="200"/>
  <c r="AP302" i="200"/>
  <c r="AN302" i="200"/>
  <c r="AI302" i="200"/>
  <c r="AH302" i="200"/>
  <c r="AF302" i="200"/>
  <c r="AA302" i="200"/>
  <c r="Z302" i="200"/>
  <c r="X302" i="200"/>
  <c r="S302" i="200"/>
  <c r="R302" i="200"/>
  <c r="P302" i="200"/>
  <c r="K302" i="200"/>
  <c r="J302" i="200"/>
  <c r="H302" i="200"/>
  <c r="BO301" i="200"/>
  <c r="BN301" i="200"/>
  <c r="BL301" i="200"/>
  <c r="BG301" i="200"/>
  <c r="BF301" i="200"/>
  <c r="BD301" i="200"/>
  <c r="AY301" i="200"/>
  <c r="AX301" i="200"/>
  <c r="AV301" i="200"/>
  <c r="AQ301" i="200"/>
  <c r="AP301" i="200"/>
  <c r="AN301" i="200"/>
  <c r="AI301" i="200"/>
  <c r="AH301" i="200"/>
  <c r="AF301" i="200"/>
  <c r="AA301" i="200"/>
  <c r="Z301" i="200"/>
  <c r="X301" i="200"/>
  <c r="S301" i="200"/>
  <c r="R301" i="200"/>
  <c r="P301" i="200"/>
  <c r="K301" i="200"/>
  <c r="J301" i="200"/>
  <c r="H301" i="200"/>
  <c r="BO300" i="200"/>
  <c r="BN300" i="200"/>
  <c r="BL300" i="200"/>
  <c r="BG300" i="200"/>
  <c r="BF300" i="200"/>
  <c r="BD300" i="200"/>
  <c r="AY300" i="200"/>
  <c r="AX300" i="200"/>
  <c r="AV300" i="200"/>
  <c r="AQ300" i="200"/>
  <c r="AP300" i="200"/>
  <c r="AN300" i="200"/>
  <c r="AI300" i="200"/>
  <c r="AH300" i="200"/>
  <c r="AF300" i="200"/>
  <c r="AA300" i="200"/>
  <c r="Z300" i="200"/>
  <c r="X300" i="200"/>
  <c r="S300" i="200"/>
  <c r="R300" i="200"/>
  <c r="P300" i="200"/>
  <c r="K300" i="200"/>
  <c r="J300" i="200"/>
  <c r="H300" i="200"/>
  <c r="BO299" i="200"/>
  <c r="BN299" i="200"/>
  <c r="BL299" i="200"/>
  <c r="BG299" i="200"/>
  <c r="BF299" i="200"/>
  <c r="BD299" i="200"/>
  <c r="AY299" i="200"/>
  <c r="AX299" i="200"/>
  <c r="AV299" i="200"/>
  <c r="AQ299" i="200"/>
  <c r="AP299" i="200"/>
  <c r="AN299" i="200"/>
  <c r="AI299" i="200"/>
  <c r="AH299" i="200"/>
  <c r="AF299" i="200"/>
  <c r="AA299" i="200"/>
  <c r="Z299" i="200"/>
  <c r="X299" i="200"/>
  <c r="S299" i="200"/>
  <c r="R299" i="200"/>
  <c r="P299" i="200"/>
  <c r="K299" i="200"/>
  <c r="J299" i="200"/>
  <c r="H299" i="200"/>
  <c r="BO298" i="200"/>
  <c r="BN298" i="200"/>
  <c r="BL298" i="200"/>
  <c r="BG298" i="200"/>
  <c r="BF298" i="200"/>
  <c r="BD298" i="200"/>
  <c r="AY298" i="200"/>
  <c r="AX298" i="200"/>
  <c r="AV298" i="200"/>
  <c r="AQ298" i="200"/>
  <c r="AP298" i="200"/>
  <c r="AN298" i="200"/>
  <c r="AI298" i="200"/>
  <c r="AH298" i="200"/>
  <c r="AF298" i="200"/>
  <c r="AA298" i="200"/>
  <c r="Z298" i="200"/>
  <c r="X298" i="200"/>
  <c r="S298" i="200"/>
  <c r="R298" i="200"/>
  <c r="P298" i="200"/>
  <c r="K298" i="200"/>
  <c r="J298" i="200"/>
  <c r="H298" i="200"/>
  <c r="BO297" i="200"/>
  <c r="BN297" i="200"/>
  <c r="BL297" i="200"/>
  <c r="BG297" i="200"/>
  <c r="BF297" i="200"/>
  <c r="BD297" i="200"/>
  <c r="AY297" i="200"/>
  <c r="AX297" i="200"/>
  <c r="AV297" i="200"/>
  <c r="AQ297" i="200"/>
  <c r="AP297" i="200"/>
  <c r="AN297" i="200"/>
  <c r="AI297" i="200"/>
  <c r="AH297" i="200"/>
  <c r="AF297" i="200"/>
  <c r="AA297" i="200"/>
  <c r="Z297" i="200"/>
  <c r="X297" i="200"/>
  <c r="S297" i="200"/>
  <c r="R297" i="200"/>
  <c r="P297" i="200"/>
  <c r="K297" i="200"/>
  <c r="J297" i="200"/>
  <c r="H297" i="200"/>
  <c r="BO295" i="200"/>
  <c r="BN295" i="200"/>
  <c r="BL295" i="200"/>
  <c r="BG295" i="200"/>
  <c r="BF295" i="200"/>
  <c r="BD295" i="200"/>
  <c r="AY295" i="200"/>
  <c r="AX295" i="200"/>
  <c r="AV295" i="200"/>
  <c r="AQ295" i="200"/>
  <c r="AP295" i="200"/>
  <c r="AN295" i="200"/>
  <c r="AI295" i="200"/>
  <c r="AH295" i="200"/>
  <c r="AF295" i="200"/>
  <c r="AA295" i="200"/>
  <c r="Z295" i="200"/>
  <c r="X295" i="200"/>
  <c r="S295" i="200"/>
  <c r="R295" i="200"/>
  <c r="P295" i="200"/>
  <c r="K295" i="200"/>
  <c r="J295" i="200"/>
  <c r="H295" i="200"/>
  <c r="BO294" i="200"/>
  <c r="BN294" i="200"/>
  <c r="BL294" i="200"/>
  <c r="BG294" i="200"/>
  <c r="BF294" i="200"/>
  <c r="BD294" i="200"/>
  <c r="AY294" i="200"/>
  <c r="AX294" i="200"/>
  <c r="AV294" i="200"/>
  <c r="AQ294" i="200"/>
  <c r="AP294" i="200"/>
  <c r="AN294" i="200"/>
  <c r="AI294" i="200"/>
  <c r="AH294" i="200"/>
  <c r="AF294" i="200"/>
  <c r="AA294" i="200"/>
  <c r="Z294" i="200"/>
  <c r="X294" i="200"/>
  <c r="S294" i="200"/>
  <c r="R294" i="200"/>
  <c r="P294" i="200"/>
  <c r="K294" i="200"/>
  <c r="J294" i="200"/>
  <c r="H294" i="200"/>
  <c r="BN293" i="200"/>
  <c r="BK293" i="200"/>
  <c r="BO293" i="200"/>
  <c r="BF293" i="200"/>
  <c r="BC293" i="200"/>
  <c r="BG293" i="200"/>
  <c r="AX293" i="200"/>
  <c r="AU293" i="200"/>
  <c r="AY293" i="200"/>
  <c r="AP293" i="200"/>
  <c r="AM293" i="200"/>
  <c r="AH293" i="200"/>
  <c r="AE293" i="200"/>
  <c r="Z293" i="200"/>
  <c r="W293" i="200"/>
  <c r="AA293" i="200"/>
  <c r="R293" i="200"/>
  <c r="O293" i="200"/>
  <c r="J293" i="200"/>
  <c r="G293" i="200"/>
  <c r="BO292" i="200"/>
  <c r="BN292" i="200"/>
  <c r="BL292" i="200"/>
  <c r="BG292" i="200"/>
  <c r="BF292" i="200"/>
  <c r="BD292" i="200"/>
  <c r="AY292" i="200"/>
  <c r="AX292" i="200"/>
  <c r="AV292" i="200"/>
  <c r="AQ292" i="200"/>
  <c r="AP292" i="200"/>
  <c r="AN292" i="200"/>
  <c r="AI292" i="200"/>
  <c r="AH292" i="200"/>
  <c r="AF292" i="200"/>
  <c r="AA292" i="200"/>
  <c r="Z292" i="200"/>
  <c r="X292" i="200"/>
  <c r="S292" i="200"/>
  <c r="R292" i="200"/>
  <c r="P292" i="200"/>
  <c r="K292" i="200"/>
  <c r="J292" i="200"/>
  <c r="H292" i="200"/>
  <c r="BO291" i="200"/>
  <c r="BN291" i="200"/>
  <c r="BL291" i="200"/>
  <c r="BG291" i="200"/>
  <c r="BF291" i="200"/>
  <c r="BD291" i="200"/>
  <c r="AY291" i="200"/>
  <c r="AX291" i="200"/>
  <c r="AV291" i="200"/>
  <c r="AQ291" i="200"/>
  <c r="AP291" i="200"/>
  <c r="AN291" i="200"/>
  <c r="AI291" i="200"/>
  <c r="AH291" i="200"/>
  <c r="AF291" i="200"/>
  <c r="AA291" i="200"/>
  <c r="Z291" i="200"/>
  <c r="X291" i="200"/>
  <c r="S291" i="200"/>
  <c r="R291" i="200"/>
  <c r="P291" i="200"/>
  <c r="K291" i="200"/>
  <c r="J291" i="200"/>
  <c r="H291" i="200"/>
  <c r="BO290" i="200"/>
  <c r="BN290" i="200"/>
  <c r="BL290" i="200"/>
  <c r="BG290" i="200"/>
  <c r="BF290" i="200"/>
  <c r="BD290" i="200"/>
  <c r="AY290" i="200"/>
  <c r="AX290" i="200"/>
  <c r="AV290" i="200"/>
  <c r="AQ290" i="200"/>
  <c r="AP290" i="200"/>
  <c r="AN290" i="200"/>
  <c r="AI290" i="200"/>
  <c r="AH290" i="200"/>
  <c r="AF290" i="200"/>
  <c r="AA290" i="200"/>
  <c r="Z290" i="200"/>
  <c r="X290" i="200"/>
  <c r="S290" i="200"/>
  <c r="R290" i="200"/>
  <c r="P290" i="200"/>
  <c r="K290" i="200"/>
  <c r="J290" i="200"/>
  <c r="H290" i="200"/>
  <c r="BO289" i="200"/>
  <c r="BN289" i="200"/>
  <c r="BL289" i="200"/>
  <c r="BG289" i="200"/>
  <c r="BF289" i="200"/>
  <c r="BD289" i="200"/>
  <c r="AY289" i="200"/>
  <c r="AX289" i="200"/>
  <c r="AV289" i="200"/>
  <c r="AQ289" i="200"/>
  <c r="AP289" i="200"/>
  <c r="AN289" i="200"/>
  <c r="AI289" i="200"/>
  <c r="AH289" i="200"/>
  <c r="AF289" i="200"/>
  <c r="AA289" i="200"/>
  <c r="Z289" i="200"/>
  <c r="X289" i="200"/>
  <c r="S289" i="200"/>
  <c r="R289" i="200"/>
  <c r="P289" i="200"/>
  <c r="K289" i="200"/>
  <c r="J289" i="200"/>
  <c r="H289" i="200"/>
  <c r="BO288" i="200"/>
  <c r="BN288" i="200"/>
  <c r="BL288" i="200"/>
  <c r="BG288" i="200"/>
  <c r="BF288" i="200"/>
  <c r="BD288" i="200"/>
  <c r="AY288" i="200"/>
  <c r="AX288" i="200"/>
  <c r="AV288" i="200"/>
  <c r="AQ288" i="200"/>
  <c r="AP288" i="200"/>
  <c r="AN288" i="200"/>
  <c r="AI288" i="200"/>
  <c r="AH288" i="200"/>
  <c r="AF288" i="200"/>
  <c r="AA288" i="200"/>
  <c r="Z288" i="200"/>
  <c r="X288" i="200"/>
  <c r="S288" i="200"/>
  <c r="R288" i="200"/>
  <c r="P288" i="200"/>
  <c r="K288" i="200"/>
  <c r="J288" i="200"/>
  <c r="H288" i="200"/>
  <c r="BO287" i="200"/>
  <c r="BN287" i="200"/>
  <c r="BL287" i="200"/>
  <c r="BG287" i="200"/>
  <c r="BF287" i="200"/>
  <c r="BD287" i="200"/>
  <c r="AY287" i="200"/>
  <c r="AX287" i="200"/>
  <c r="AV287" i="200"/>
  <c r="AQ287" i="200"/>
  <c r="AP287" i="200"/>
  <c r="AN287" i="200"/>
  <c r="AI287" i="200"/>
  <c r="AH287" i="200"/>
  <c r="AF287" i="200"/>
  <c r="AA287" i="200"/>
  <c r="Z287" i="200"/>
  <c r="X287" i="200"/>
  <c r="S287" i="200"/>
  <c r="R287" i="200"/>
  <c r="P287" i="200"/>
  <c r="K287" i="200"/>
  <c r="J287" i="200"/>
  <c r="H287" i="200"/>
  <c r="BO286" i="200"/>
  <c r="BN286" i="200"/>
  <c r="BL286" i="200"/>
  <c r="BG286" i="200"/>
  <c r="BF286" i="200"/>
  <c r="BD286" i="200"/>
  <c r="AY286" i="200"/>
  <c r="AX286" i="200"/>
  <c r="AV286" i="200"/>
  <c r="AQ286" i="200"/>
  <c r="AP286" i="200"/>
  <c r="AN286" i="200"/>
  <c r="AI286" i="200"/>
  <c r="AH286" i="200"/>
  <c r="AF286" i="200"/>
  <c r="AA286" i="200"/>
  <c r="Z286" i="200"/>
  <c r="X286" i="200"/>
  <c r="S286" i="200"/>
  <c r="R286" i="200"/>
  <c r="P286" i="200"/>
  <c r="K286" i="200"/>
  <c r="J286" i="200"/>
  <c r="H286" i="200"/>
  <c r="BO285" i="200"/>
  <c r="BN285" i="200"/>
  <c r="BL285" i="200"/>
  <c r="BG285" i="200"/>
  <c r="BF285" i="200"/>
  <c r="BD285" i="200"/>
  <c r="AY285" i="200"/>
  <c r="AX285" i="200"/>
  <c r="AV285" i="200"/>
  <c r="AQ285" i="200"/>
  <c r="AP285" i="200"/>
  <c r="AN285" i="200"/>
  <c r="AI285" i="200"/>
  <c r="AH285" i="200"/>
  <c r="AF285" i="200"/>
  <c r="AA285" i="200"/>
  <c r="Z285" i="200"/>
  <c r="X285" i="200"/>
  <c r="S285" i="200"/>
  <c r="R285" i="200"/>
  <c r="P285" i="200"/>
  <c r="K285" i="200"/>
  <c r="J285" i="200"/>
  <c r="H285" i="200"/>
  <c r="BO284" i="200"/>
  <c r="BN284" i="200"/>
  <c r="BL284" i="200"/>
  <c r="BG284" i="200"/>
  <c r="BF284" i="200"/>
  <c r="BD284" i="200"/>
  <c r="AY284" i="200"/>
  <c r="AX284" i="200"/>
  <c r="AV284" i="200"/>
  <c r="AQ284" i="200"/>
  <c r="AP284" i="200"/>
  <c r="AN284" i="200"/>
  <c r="AI284" i="200"/>
  <c r="AH284" i="200"/>
  <c r="AF284" i="200"/>
  <c r="AA284" i="200"/>
  <c r="Z284" i="200"/>
  <c r="X284" i="200"/>
  <c r="S284" i="200"/>
  <c r="R284" i="200"/>
  <c r="P284" i="200"/>
  <c r="K284" i="200"/>
  <c r="J284" i="200"/>
  <c r="H284" i="200"/>
  <c r="BO283" i="200"/>
  <c r="BN283" i="200"/>
  <c r="BL283" i="200"/>
  <c r="BG283" i="200"/>
  <c r="BF283" i="200"/>
  <c r="BD283" i="200"/>
  <c r="AY283" i="200"/>
  <c r="AX283" i="200"/>
  <c r="AV283" i="200"/>
  <c r="AQ283" i="200"/>
  <c r="AP283" i="200"/>
  <c r="AN283" i="200"/>
  <c r="AI283" i="200"/>
  <c r="AH283" i="200"/>
  <c r="AF283" i="200"/>
  <c r="AA283" i="200"/>
  <c r="Z283" i="200"/>
  <c r="X283" i="200"/>
  <c r="S283" i="200"/>
  <c r="R283" i="200"/>
  <c r="P283" i="200"/>
  <c r="K283" i="200"/>
  <c r="J283" i="200"/>
  <c r="H283" i="200"/>
  <c r="BO282" i="200"/>
  <c r="BN282" i="200"/>
  <c r="BL282" i="200"/>
  <c r="BG282" i="200"/>
  <c r="BF282" i="200"/>
  <c r="BD282" i="200"/>
  <c r="AY282" i="200"/>
  <c r="AX282" i="200"/>
  <c r="AV282" i="200"/>
  <c r="AQ282" i="200"/>
  <c r="AP282" i="200"/>
  <c r="AN282" i="200"/>
  <c r="AI282" i="200"/>
  <c r="AH282" i="200"/>
  <c r="AF282" i="200"/>
  <c r="AA282" i="200"/>
  <c r="Z282" i="200"/>
  <c r="X282" i="200"/>
  <c r="S282" i="200"/>
  <c r="R282" i="200"/>
  <c r="P282" i="200"/>
  <c r="K282" i="200"/>
  <c r="J282" i="200"/>
  <c r="H282" i="200"/>
  <c r="BO281" i="200"/>
  <c r="BN281" i="200"/>
  <c r="BL281" i="200"/>
  <c r="BG281" i="200"/>
  <c r="BF281" i="200"/>
  <c r="BD281" i="200"/>
  <c r="AY281" i="200"/>
  <c r="AX281" i="200"/>
  <c r="AV281" i="200"/>
  <c r="AQ281" i="200"/>
  <c r="AP281" i="200"/>
  <c r="AN281" i="200"/>
  <c r="AI281" i="200"/>
  <c r="AH281" i="200"/>
  <c r="AF281" i="200"/>
  <c r="AA281" i="200"/>
  <c r="Z281" i="200"/>
  <c r="X281" i="200"/>
  <c r="S281" i="200"/>
  <c r="R281" i="200"/>
  <c r="P281" i="200"/>
  <c r="K281" i="200"/>
  <c r="J281" i="200"/>
  <c r="H281" i="200"/>
  <c r="BO280" i="200"/>
  <c r="BN280" i="200"/>
  <c r="BL280" i="200"/>
  <c r="BG280" i="200"/>
  <c r="BF280" i="200"/>
  <c r="BD280" i="200"/>
  <c r="AY280" i="200"/>
  <c r="AX280" i="200"/>
  <c r="AV280" i="200"/>
  <c r="AQ280" i="200"/>
  <c r="AP280" i="200"/>
  <c r="AN280" i="200"/>
  <c r="AI280" i="200"/>
  <c r="AH280" i="200"/>
  <c r="AF280" i="200"/>
  <c r="AA280" i="200"/>
  <c r="Z280" i="200"/>
  <c r="X280" i="200"/>
  <c r="S280" i="200"/>
  <c r="R280" i="200"/>
  <c r="P280" i="200"/>
  <c r="K280" i="200"/>
  <c r="J280" i="200"/>
  <c r="H280" i="200"/>
  <c r="BO279" i="200"/>
  <c r="BN279" i="200"/>
  <c r="BL279" i="200"/>
  <c r="BG279" i="200"/>
  <c r="BF279" i="200"/>
  <c r="BD279" i="200"/>
  <c r="AY279" i="200"/>
  <c r="AX279" i="200"/>
  <c r="AV279" i="200"/>
  <c r="AQ279" i="200"/>
  <c r="AP279" i="200"/>
  <c r="AN279" i="200"/>
  <c r="AI279" i="200"/>
  <c r="AH279" i="200"/>
  <c r="AF279" i="200"/>
  <c r="AA279" i="200"/>
  <c r="Z279" i="200"/>
  <c r="X279" i="200"/>
  <c r="S279" i="200"/>
  <c r="R279" i="200"/>
  <c r="P279" i="200"/>
  <c r="K279" i="200"/>
  <c r="J279" i="200"/>
  <c r="H279" i="200"/>
  <c r="BO277" i="200"/>
  <c r="BN277" i="200"/>
  <c r="BL277" i="200"/>
  <c r="BG277" i="200"/>
  <c r="BF277" i="200"/>
  <c r="BD277" i="200"/>
  <c r="AY277" i="200"/>
  <c r="AX277" i="200"/>
  <c r="AV277" i="200"/>
  <c r="AQ277" i="200"/>
  <c r="AP277" i="200"/>
  <c r="AN277" i="200"/>
  <c r="AI277" i="200"/>
  <c r="AH277" i="200"/>
  <c r="AF277" i="200"/>
  <c r="AA277" i="200"/>
  <c r="Z277" i="200"/>
  <c r="X277" i="200"/>
  <c r="S277" i="200"/>
  <c r="R277" i="200"/>
  <c r="P277" i="200"/>
  <c r="K277" i="200"/>
  <c r="J277" i="200"/>
  <c r="H277" i="200"/>
  <c r="BO276" i="200"/>
  <c r="BN276" i="200"/>
  <c r="BL276" i="200"/>
  <c r="BG276" i="200"/>
  <c r="BF276" i="200"/>
  <c r="BD276" i="200"/>
  <c r="AY276" i="200"/>
  <c r="AX276" i="200"/>
  <c r="AV276" i="200"/>
  <c r="AQ276" i="200"/>
  <c r="AP276" i="200"/>
  <c r="AN276" i="200"/>
  <c r="AI276" i="200"/>
  <c r="AH276" i="200"/>
  <c r="AF276" i="200"/>
  <c r="AA276" i="200"/>
  <c r="Z276" i="200"/>
  <c r="X276" i="200"/>
  <c r="S276" i="200"/>
  <c r="R276" i="200"/>
  <c r="P276" i="200"/>
  <c r="K276" i="200"/>
  <c r="J276" i="200"/>
  <c r="H276" i="200"/>
  <c r="BN275" i="200"/>
  <c r="BK275" i="200"/>
  <c r="BF275" i="200"/>
  <c r="BC275" i="200"/>
  <c r="BD275" i="200"/>
  <c r="AX275" i="200"/>
  <c r="AU275" i="200"/>
  <c r="AY275" i="200"/>
  <c r="AP275" i="200"/>
  <c r="AM275" i="200"/>
  <c r="AH275" i="200"/>
  <c r="AE275" i="200"/>
  <c r="AI275" i="200"/>
  <c r="Z275" i="200"/>
  <c r="W275" i="200"/>
  <c r="AA275" i="200"/>
  <c r="R275" i="200"/>
  <c r="O275" i="200"/>
  <c r="S275" i="200"/>
  <c r="J275" i="200"/>
  <c r="G275" i="200"/>
  <c r="BO274" i="200"/>
  <c r="BN274" i="200"/>
  <c r="BL274" i="200"/>
  <c r="BG274" i="200"/>
  <c r="BF274" i="200"/>
  <c r="BD274" i="200"/>
  <c r="AY274" i="200"/>
  <c r="AX274" i="200"/>
  <c r="AV274" i="200"/>
  <c r="AQ274" i="200"/>
  <c r="AP274" i="200"/>
  <c r="AN274" i="200"/>
  <c r="AI274" i="200"/>
  <c r="AH274" i="200"/>
  <c r="AF274" i="200"/>
  <c r="AA274" i="200"/>
  <c r="Z274" i="200"/>
  <c r="X274" i="200"/>
  <c r="S274" i="200"/>
  <c r="R274" i="200"/>
  <c r="P274" i="200"/>
  <c r="K274" i="200"/>
  <c r="J274" i="200"/>
  <c r="H274" i="200"/>
  <c r="BO273" i="200"/>
  <c r="BN273" i="200"/>
  <c r="BL273" i="200"/>
  <c r="BG273" i="200"/>
  <c r="BF273" i="200"/>
  <c r="BD273" i="200"/>
  <c r="AY273" i="200"/>
  <c r="AX273" i="200"/>
  <c r="AV273" i="200"/>
  <c r="AQ273" i="200"/>
  <c r="AP273" i="200"/>
  <c r="AN273" i="200"/>
  <c r="AI273" i="200"/>
  <c r="AH273" i="200"/>
  <c r="AF273" i="200"/>
  <c r="AA273" i="200"/>
  <c r="Z273" i="200"/>
  <c r="X273" i="200"/>
  <c r="S273" i="200"/>
  <c r="R273" i="200"/>
  <c r="P273" i="200"/>
  <c r="K273" i="200"/>
  <c r="J273" i="200"/>
  <c r="H273" i="200"/>
  <c r="BO272" i="200"/>
  <c r="BN272" i="200"/>
  <c r="BL272" i="200"/>
  <c r="BG272" i="200"/>
  <c r="BF272" i="200"/>
  <c r="BD272" i="200"/>
  <c r="AY272" i="200"/>
  <c r="AX272" i="200"/>
  <c r="AV272" i="200"/>
  <c r="AQ272" i="200"/>
  <c r="AP272" i="200"/>
  <c r="AN272" i="200"/>
  <c r="AI272" i="200"/>
  <c r="AH272" i="200"/>
  <c r="AF272" i="200"/>
  <c r="AA272" i="200"/>
  <c r="Z272" i="200"/>
  <c r="X272" i="200"/>
  <c r="S272" i="200"/>
  <c r="R272" i="200"/>
  <c r="P272" i="200"/>
  <c r="K272" i="200"/>
  <c r="J272" i="200"/>
  <c r="H272" i="200"/>
  <c r="BO271" i="200"/>
  <c r="BN271" i="200"/>
  <c r="BL271" i="200"/>
  <c r="BG271" i="200"/>
  <c r="BF271" i="200"/>
  <c r="BD271" i="200"/>
  <c r="AY271" i="200"/>
  <c r="AX271" i="200"/>
  <c r="AV271" i="200"/>
  <c r="AQ271" i="200"/>
  <c r="AP271" i="200"/>
  <c r="AN271" i="200"/>
  <c r="AI271" i="200"/>
  <c r="AH271" i="200"/>
  <c r="AF271" i="200"/>
  <c r="AA271" i="200"/>
  <c r="Z271" i="200"/>
  <c r="X271" i="200"/>
  <c r="S271" i="200"/>
  <c r="R271" i="200"/>
  <c r="P271" i="200"/>
  <c r="K271" i="200"/>
  <c r="J271" i="200"/>
  <c r="H271" i="200"/>
  <c r="BO270" i="200"/>
  <c r="BN270" i="200"/>
  <c r="BL270" i="200"/>
  <c r="BG270" i="200"/>
  <c r="BF270" i="200"/>
  <c r="BD270" i="200"/>
  <c r="AY270" i="200"/>
  <c r="AX270" i="200"/>
  <c r="AV270" i="200"/>
  <c r="AQ270" i="200"/>
  <c r="AP270" i="200"/>
  <c r="AN270" i="200"/>
  <c r="AI270" i="200"/>
  <c r="AH270" i="200"/>
  <c r="AF270" i="200"/>
  <c r="AA270" i="200"/>
  <c r="Z270" i="200"/>
  <c r="X270" i="200"/>
  <c r="S270" i="200"/>
  <c r="R270" i="200"/>
  <c r="P270" i="200"/>
  <c r="K270" i="200"/>
  <c r="J270" i="200"/>
  <c r="H270" i="200"/>
  <c r="BO269" i="200"/>
  <c r="BN269" i="200"/>
  <c r="BL269" i="200"/>
  <c r="BG269" i="200"/>
  <c r="BF269" i="200"/>
  <c r="BD269" i="200"/>
  <c r="AY269" i="200"/>
  <c r="AX269" i="200"/>
  <c r="AV269" i="200"/>
  <c r="AQ269" i="200"/>
  <c r="AP269" i="200"/>
  <c r="AN269" i="200"/>
  <c r="AI269" i="200"/>
  <c r="AH269" i="200"/>
  <c r="AF269" i="200"/>
  <c r="AA269" i="200"/>
  <c r="Z269" i="200"/>
  <c r="X269" i="200"/>
  <c r="S269" i="200"/>
  <c r="R269" i="200"/>
  <c r="P269" i="200"/>
  <c r="K269" i="200"/>
  <c r="J269" i="200"/>
  <c r="H269" i="200"/>
  <c r="BO268" i="200"/>
  <c r="BN268" i="200"/>
  <c r="BL268" i="200"/>
  <c r="BG268" i="200"/>
  <c r="BF268" i="200"/>
  <c r="BD268" i="200"/>
  <c r="AY268" i="200"/>
  <c r="AX268" i="200"/>
  <c r="AV268" i="200"/>
  <c r="AQ268" i="200"/>
  <c r="AP268" i="200"/>
  <c r="AN268" i="200"/>
  <c r="AI268" i="200"/>
  <c r="AH268" i="200"/>
  <c r="AF268" i="200"/>
  <c r="AA268" i="200"/>
  <c r="Z268" i="200"/>
  <c r="X268" i="200"/>
  <c r="S268" i="200"/>
  <c r="R268" i="200"/>
  <c r="P268" i="200"/>
  <c r="K268" i="200"/>
  <c r="J268" i="200"/>
  <c r="H268" i="200"/>
  <c r="BO267" i="200"/>
  <c r="BN267" i="200"/>
  <c r="BL267" i="200"/>
  <c r="BG267" i="200"/>
  <c r="BF267" i="200"/>
  <c r="BD267" i="200"/>
  <c r="AY267" i="200"/>
  <c r="AX267" i="200"/>
  <c r="AV267" i="200"/>
  <c r="AQ267" i="200"/>
  <c r="AP267" i="200"/>
  <c r="AN267" i="200"/>
  <c r="AI267" i="200"/>
  <c r="AH267" i="200"/>
  <c r="AF267" i="200"/>
  <c r="AA267" i="200"/>
  <c r="Z267" i="200"/>
  <c r="X267" i="200"/>
  <c r="S267" i="200"/>
  <c r="R267" i="200"/>
  <c r="P267" i="200"/>
  <c r="K267" i="200"/>
  <c r="J267" i="200"/>
  <c r="H267" i="200"/>
  <c r="BO266" i="200"/>
  <c r="BN266" i="200"/>
  <c r="BL266" i="200"/>
  <c r="BG266" i="200"/>
  <c r="BF266" i="200"/>
  <c r="BD266" i="200"/>
  <c r="AY266" i="200"/>
  <c r="AX266" i="200"/>
  <c r="AV266" i="200"/>
  <c r="AQ266" i="200"/>
  <c r="AP266" i="200"/>
  <c r="AN266" i="200"/>
  <c r="AI266" i="200"/>
  <c r="AH266" i="200"/>
  <c r="AF266" i="200"/>
  <c r="AA266" i="200"/>
  <c r="Z266" i="200"/>
  <c r="X266" i="200"/>
  <c r="S266" i="200"/>
  <c r="R266" i="200"/>
  <c r="P266" i="200"/>
  <c r="K266" i="200"/>
  <c r="J266" i="200"/>
  <c r="H266" i="200"/>
  <c r="BO265" i="200"/>
  <c r="BN265" i="200"/>
  <c r="BL265" i="200"/>
  <c r="BG265" i="200"/>
  <c r="BF265" i="200"/>
  <c r="BD265" i="200"/>
  <c r="AY265" i="200"/>
  <c r="AX265" i="200"/>
  <c r="AV265" i="200"/>
  <c r="AQ265" i="200"/>
  <c r="AP265" i="200"/>
  <c r="AN265" i="200"/>
  <c r="AI265" i="200"/>
  <c r="AH265" i="200"/>
  <c r="AF265" i="200"/>
  <c r="AA265" i="200"/>
  <c r="Z265" i="200"/>
  <c r="X265" i="200"/>
  <c r="S265" i="200"/>
  <c r="R265" i="200"/>
  <c r="P265" i="200"/>
  <c r="K265" i="200"/>
  <c r="J265" i="200"/>
  <c r="H265" i="200"/>
  <c r="BO264" i="200"/>
  <c r="BN264" i="200"/>
  <c r="BL264" i="200"/>
  <c r="BG264" i="200"/>
  <c r="BF264" i="200"/>
  <c r="BD264" i="200"/>
  <c r="AY264" i="200"/>
  <c r="AX264" i="200"/>
  <c r="AV264" i="200"/>
  <c r="AQ264" i="200"/>
  <c r="AP264" i="200"/>
  <c r="AN264" i="200"/>
  <c r="AI264" i="200"/>
  <c r="AH264" i="200"/>
  <c r="AF264" i="200"/>
  <c r="AA264" i="200"/>
  <c r="Z264" i="200"/>
  <c r="X264" i="200"/>
  <c r="S264" i="200"/>
  <c r="R264" i="200"/>
  <c r="P264" i="200"/>
  <c r="K264" i="200"/>
  <c r="J264" i="200"/>
  <c r="H264" i="200"/>
  <c r="BO263" i="200"/>
  <c r="BN263" i="200"/>
  <c r="BL263" i="200"/>
  <c r="BG263" i="200"/>
  <c r="BF263" i="200"/>
  <c r="BD263" i="200"/>
  <c r="AY263" i="200"/>
  <c r="AX263" i="200"/>
  <c r="AV263" i="200"/>
  <c r="AQ263" i="200"/>
  <c r="AP263" i="200"/>
  <c r="AN263" i="200"/>
  <c r="AI263" i="200"/>
  <c r="AH263" i="200"/>
  <c r="AF263" i="200"/>
  <c r="AA263" i="200"/>
  <c r="Z263" i="200"/>
  <c r="X263" i="200"/>
  <c r="S263" i="200"/>
  <c r="R263" i="200"/>
  <c r="P263" i="200"/>
  <c r="K263" i="200"/>
  <c r="J263" i="200"/>
  <c r="H263" i="200"/>
  <c r="BO262" i="200"/>
  <c r="BN262" i="200"/>
  <c r="BL262" i="200"/>
  <c r="BG262" i="200"/>
  <c r="BF262" i="200"/>
  <c r="BD262" i="200"/>
  <c r="AY262" i="200"/>
  <c r="AX262" i="200"/>
  <c r="AV262" i="200"/>
  <c r="AQ262" i="200"/>
  <c r="AP262" i="200"/>
  <c r="AN262" i="200"/>
  <c r="AI262" i="200"/>
  <c r="AH262" i="200"/>
  <c r="AF262" i="200"/>
  <c r="AA262" i="200"/>
  <c r="Z262" i="200"/>
  <c r="X262" i="200"/>
  <c r="S262" i="200"/>
  <c r="R262" i="200"/>
  <c r="P262" i="200"/>
  <c r="K262" i="200"/>
  <c r="J262" i="200"/>
  <c r="H262" i="200"/>
  <c r="BO261" i="200"/>
  <c r="BN261" i="200"/>
  <c r="BL261" i="200"/>
  <c r="BG261" i="200"/>
  <c r="BF261" i="200"/>
  <c r="BD261" i="200"/>
  <c r="AY261" i="200"/>
  <c r="AX261" i="200"/>
  <c r="AV261" i="200"/>
  <c r="AQ261" i="200"/>
  <c r="AP261" i="200"/>
  <c r="AN261" i="200"/>
  <c r="AI261" i="200"/>
  <c r="AH261" i="200"/>
  <c r="AF261" i="200"/>
  <c r="AA261" i="200"/>
  <c r="Z261" i="200"/>
  <c r="X261" i="200"/>
  <c r="S261" i="200"/>
  <c r="R261" i="200"/>
  <c r="P261" i="200"/>
  <c r="K261" i="200"/>
  <c r="J261" i="200"/>
  <c r="H261" i="200"/>
  <c r="BO259" i="200"/>
  <c r="BN259" i="200"/>
  <c r="BL259" i="200"/>
  <c r="BG259" i="200"/>
  <c r="BF259" i="200"/>
  <c r="BD259" i="200"/>
  <c r="AY259" i="200"/>
  <c r="AX259" i="200"/>
  <c r="AV259" i="200"/>
  <c r="AQ259" i="200"/>
  <c r="AP259" i="200"/>
  <c r="AN259" i="200"/>
  <c r="AI259" i="200"/>
  <c r="AH259" i="200"/>
  <c r="AF259" i="200"/>
  <c r="AA259" i="200"/>
  <c r="Z259" i="200"/>
  <c r="X259" i="200"/>
  <c r="S259" i="200"/>
  <c r="R259" i="200"/>
  <c r="P259" i="200"/>
  <c r="K259" i="200"/>
  <c r="J259" i="200"/>
  <c r="H259" i="200"/>
  <c r="BO258" i="200"/>
  <c r="BN258" i="200"/>
  <c r="BL258" i="200"/>
  <c r="BG258" i="200"/>
  <c r="BF258" i="200"/>
  <c r="BD258" i="200"/>
  <c r="AY258" i="200"/>
  <c r="AX258" i="200"/>
  <c r="AV258" i="200"/>
  <c r="AQ258" i="200"/>
  <c r="AP258" i="200"/>
  <c r="AN258" i="200"/>
  <c r="AI258" i="200"/>
  <c r="AH258" i="200"/>
  <c r="AF258" i="200"/>
  <c r="AA258" i="200"/>
  <c r="Z258" i="200"/>
  <c r="X258" i="200"/>
  <c r="S258" i="200"/>
  <c r="R258" i="200"/>
  <c r="P258" i="200"/>
  <c r="K258" i="200"/>
  <c r="J258" i="200"/>
  <c r="H258" i="200"/>
  <c r="BN257" i="200"/>
  <c r="BK257" i="200"/>
  <c r="BO257" i="200"/>
  <c r="BF257" i="200"/>
  <c r="BC257" i="200"/>
  <c r="BG257" i="200"/>
  <c r="AX257" i="200"/>
  <c r="AU257" i="200"/>
  <c r="AP257" i="200"/>
  <c r="AM257" i="200"/>
  <c r="AH257" i="200"/>
  <c r="AE257" i="200"/>
  <c r="AI257" i="200"/>
  <c r="Z257" i="200"/>
  <c r="W257" i="200"/>
  <c r="AA257" i="200"/>
  <c r="R257" i="200"/>
  <c r="O257" i="200"/>
  <c r="J257" i="200"/>
  <c r="G257" i="200"/>
  <c r="BO256" i="200"/>
  <c r="BN256" i="200"/>
  <c r="BL256" i="200"/>
  <c r="BG256" i="200"/>
  <c r="BF256" i="200"/>
  <c r="BD256" i="200"/>
  <c r="AY256" i="200"/>
  <c r="AX256" i="200"/>
  <c r="AV256" i="200"/>
  <c r="AQ256" i="200"/>
  <c r="AP256" i="200"/>
  <c r="AN256" i="200"/>
  <c r="AI256" i="200"/>
  <c r="AH256" i="200"/>
  <c r="AF256" i="200"/>
  <c r="AA256" i="200"/>
  <c r="Z256" i="200"/>
  <c r="X256" i="200"/>
  <c r="S256" i="200"/>
  <c r="R256" i="200"/>
  <c r="P256" i="200"/>
  <c r="K256" i="200"/>
  <c r="J256" i="200"/>
  <c r="H256" i="200"/>
  <c r="BO255" i="200"/>
  <c r="BN255" i="200"/>
  <c r="BL255" i="200"/>
  <c r="BG255" i="200"/>
  <c r="BF255" i="200"/>
  <c r="BD255" i="200"/>
  <c r="AY255" i="200"/>
  <c r="AX255" i="200"/>
  <c r="AV255" i="200"/>
  <c r="AQ255" i="200"/>
  <c r="AP255" i="200"/>
  <c r="AN255" i="200"/>
  <c r="AI255" i="200"/>
  <c r="AH255" i="200"/>
  <c r="AF255" i="200"/>
  <c r="AA255" i="200"/>
  <c r="Z255" i="200"/>
  <c r="X255" i="200"/>
  <c r="S255" i="200"/>
  <c r="R255" i="200"/>
  <c r="P255" i="200"/>
  <c r="K255" i="200"/>
  <c r="J255" i="200"/>
  <c r="H255" i="200"/>
  <c r="BO254" i="200"/>
  <c r="BN254" i="200"/>
  <c r="BL254" i="200"/>
  <c r="BG254" i="200"/>
  <c r="BF254" i="200"/>
  <c r="BD254" i="200"/>
  <c r="AY254" i="200"/>
  <c r="AX254" i="200"/>
  <c r="AV254" i="200"/>
  <c r="AQ254" i="200"/>
  <c r="AP254" i="200"/>
  <c r="AN254" i="200"/>
  <c r="AI254" i="200"/>
  <c r="AH254" i="200"/>
  <c r="AF254" i="200"/>
  <c r="AA254" i="200"/>
  <c r="Z254" i="200"/>
  <c r="X254" i="200"/>
  <c r="S254" i="200"/>
  <c r="R254" i="200"/>
  <c r="P254" i="200"/>
  <c r="K254" i="200"/>
  <c r="J254" i="200"/>
  <c r="H254" i="200"/>
  <c r="BO253" i="200"/>
  <c r="BN253" i="200"/>
  <c r="BL253" i="200"/>
  <c r="BG253" i="200"/>
  <c r="BF253" i="200"/>
  <c r="BD253" i="200"/>
  <c r="AY253" i="200"/>
  <c r="AX253" i="200"/>
  <c r="AV253" i="200"/>
  <c r="AQ253" i="200"/>
  <c r="AP253" i="200"/>
  <c r="AN253" i="200"/>
  <c r="AI253" i="200"/>
  <c r="AH253" i="200"/>
  <c r="AF253" i="200"/>
  <c r="AA253" i="200"/>
  <c r="Z253" i="200"/>
  <c r="X253" i="200"/>
  <c r="S253" i="200"/>
  <c r="R253" i="200"/>
  <c r="P253" i="200"/>
  <c r="K253" i="200"/>
  <c r="J253" i="200"/>
  <c r="H253" i="200"/>
  <c r="BO252" i="200"/>
  <c r="BN252" i="200"/>
  <c r="BL252" i="200"/>
  <c r="BG252" i="200"/>
  <c r="BF252" i="200"/>
  <c r="BD252" i="200"/>
  <c r="AY252" i="200"/>
  <c r="AX252" i="200"/>
  <c r="AV252" i="200"/>
  <c r="AQ252" i="200"/>
  <c r="AP252" i="200"/>
  <c r="AN252" i="200"/>
  <c r="AI252" i="200"/>
  <c r="AH252" i="200"/>
  <c r="AF252" i="200"/>
  <c r="AA252" i="200"/>
  <c r="Z252" i="200"/>
  <c r="X252" i="200"/>
  <c r="S252" i="200"/>
  <c r="R252" i="200"/>
  <c r="P252" i="200"/>
  <c r="K252" i="200"/>
  <c r="J252" i="200"/>
  <c r="H252" i="200"/>
  <c r="BO251" i="200"/>
  <c r="BN251" i="200"/>
  <c r="BL251" i="200"/>
  <c r="BG251" i="200"/>
  <c r="BF251" i="200"/>
  <c r="BD251" i="200"/>
  <c r="AY251" i="200"/>
  <c r="AX251" i="200"/>
  <c r="AV251" i="200"/>
  <c r="AQ251" i="200"/>
  <c r="AP251" i="200"/>
  <c r="AN251" i="200"/>
  <c r="AI251" i="200"/>
  <c r="AH251" i="200"/>
  <c r="AF251" i="200"/>
  <c r="AA251" i="200"/>
  <c r="Z251" i="200"/>
  <c r="X251" i="200"/>
  <c r="S251" i="200"/>
  <c r="R251" i="200"/>
  <c r="P251" i="200"/>
  <c r="K251" i="200"/>
  <c r="J251" i="200"/>
  <c r="H251" i="200"/>
  <c r="BO250" i="200"/>
  <c r="BN250" i="200"/>
  <c r="BL250" i="200"/>
  <c r="BG250" i="200"/>
  <c r="BF250" i="200"/>
  <c r="BD250" i="200"/>
  <c r="AY250" i="200"/>
  <c r="AX250" i="200"/>
  <c r="AV250" i="200"/>
  <c r="AQ250" i="200"/>
  <c r="AP250" i="200"/>
  <c r="AN250" i="200"/>
  <c r="AI250" i="200"/>
  <c r="AH250" i="200"/>
  <c r="AF250" i="200"/>
  <c r="AA250" i="200"/>
  <c r="Z250" i="200"/>
  <c r="X250" i="200"/>
  <c r="S250" i="200"/>
  <c r="R250" i="200"/>
  <c r="P250" i="200"/>
  <c r="K250" i="200"/>
  <c r="J250" i="200"/>
  <c r="H250" i="200"/>
  <c r="BO249" i="200"/>
  <c r="BN249" i="200"/>
  <c r="BL249" i="200"/>
  <c r="BG249" i="200"/>
  <c r="BF249" i="200"/>
  <c r="BD249" i="200"/>
  <c r="AY249" i="200"/>
  <c r="AX249" i="200"/>
  <c r="AV249" i="200"/>
  <c r="AQ249" i="200"/>
  <c r="AP249" i="200"/>
  <c r="AN249" i="200"/>
  <c r="AI249" i="200"/>
  <c r="AH249" i="200"/>
  <c r="AF249" i="200"/>
  <c r="AA249" i="200"/>
  <c r="Z249" i="200"/>
  <c r="X249" i="200"/>
  <c r="S249" i="200"/>
  <c r="R249" i="200"/>
  <c r="P249" i="200"/>
  <c r="K249" i="200"/>
  <c r="J249" i="200"/>
  <c r="H249" i="200"/>
  <c r="BO248" i="200"/>
  <c r="BN248" i="200"/>
  <c r="BL248" i="200"/>
  <c r="BG248" i="200"/>
  <c r="BF248" i="200"/>
  <c r="BD248" i="200"/>
  <c r="AY248" i="200"/>
  <c r="AX248" i="200"/>
  <c r="AV248" i="200"/>
  <c r="AQ248" i="200"/>
  <c r="AP248" i="200"/>
  <c r="AN248" i="200"/>
  <c r="AI248" i="200"/>
  <c r="AH248" i="200"/>
  <c r="AF248" i="200"/>
  <c r="AA248" i="200"/>
  <c r="Z248" i="200"/>
  <c r="X248" i="200"/>
  <c r="S248" i="200"/>
  <c r="R248" i="200"/>
  <c r="P248" i="200"/>
  <c r="K248" i="200"/>
  <c r="J248" i="200"/>
  <c r="H248" i="200"/>
  <c r="BO247" i="200"/>
  <c r="BN247" i="200"/>
  <c r="BL247" i="200"/>
  <c r="BG247" i="200"/>
  <c r="BF247" i="200"/>
  <c r="BD247" i="200"/>
  <c r="AY247" i="200"/>
  <c r="AX247" i="200"/>
  <c r="AV247" i="200"/>
  <c r="AQ247" i="200"/>
  <c r="AP247" i="200"/>
  <c r="AN247" i="200"/>
  <c r="AI247" i="200"/>
  <c r="AH247" i="200"/>
  <c r="AF247" i="200"/>
  <c r="AA247" i="200"/>
  <c r="Z247" i="200"/>
  <c r="X247" i="200"/>
  <c r="S247" i="200"/>
  <c r="R247" i="200"/>
  <c r="P247" i="200"/>
  <c r="K247" i="200"/>
  <c r="J247" i="200"/>
  <c r="H247" i="200"/>
  <c r="BO246" i="200"/>
  <c r="BN246" i="200"/>
  <c r="BL246" i="200"/>
  <c r="BG246" i="200"/>
  <c r="BF246" i="200"/>
  <c r="BD246" i="200"/>
  <c r="AY246" i="200"/>
  <c r="AX246" i="200"/>
  <c r="AV246" i="200"/>
  <c r="AQ246" i="200"/>
  <c r="AP246" i="200"/>
  <c r="AN246" i="200"/>
  <c r="AI246" i="200"/>
  <c r="AH246" i="200"/>
  <c r="AF246" i="200"/>
  <c r="AA246" i="200"/>
  <c r="Z246" i="200"/>
  <c r="X246" i="200"/>
  <c r="S246" i="200"/>
  <c r="R246" i="200"/>
  <c r="P246" i="200"/>
  <c r="K246" i="200"/>
  <c r="J246" i="200"/>
  <c r="H246" i="200"/>
  <c r="BO245" i="200"/>
  <c r="BN245" i="200"/>
  <c r="BL245" i="200"/>
  <c r="BG245" i="200"/>
  <c r="BF245" i="200"/>
  <c r="BD245" i="200"/>
  <c r="AY245" i="200"/>
  <c r="AX245" i="200"/>
  <c r="AV245" i="200"/>
  <c r="AQ245" i="200"/>
  <c r="AP245" i="200"/>
  <c r="AN245" i="200"/>
  <c r="AI245" i="200"/>
  <c r="AH245" i="200"/>
  <c r="AF245" i="200"/>
  <c r="AA245" i="200"/>
  <c r="Z245" i="200"/>
  <c r="X245" i="200"/>
  <c r="S245" i="200"/>
  <c r="R245" i="200"/>
  <c r="P245" i="200"/>
  <c r="K245" i="200"/>
  <c r="J245" i="200"/>
  <c r="H245" i="200"/>
  <c r="BO244" i="200"/>
  <c r="BN244" i="200"/>
  <c r="BL244" i="200"/>
  <c r="BG244" i="200"/>
  <c r="BF244" i="200"/>
  <c r="BD244" i="200"/>
  <c r="AY244" i="200"/>
  <c r="AX244" i="200"/>
  <c r="AV244" i="200"/>
  <c r="AQ244" i="200"/>
  <c r="AP244" i="200"/>
  <c r="AN244" i="200"/>
  <c r="AI244" i="200"/>
  <c r="AH244" i="200"/>
  <c r="AF244" i="200"/>
  <c r="AA244" i="200"/>
  <c r="Z244" i="200"/>
  <c r="X244" i="200"/>
  <c r="S244" i="200"/>
  <c r="R244" i="200"/>
  <c r="P244" i="200"/>
  <c r="K244" i="200"/>
  <c r="J244" i="200"/>
  <c r="H244" i="200"/>
  <c r="BO243" i="200"/>
  <c r="BN243" i="200"/>
  <c r="BL243" i="200"/>
  <c r="BG243" i="200"/>
  <c r="BF243" i="200"/>
  <c r="BD243" i="200"/>
  <c r="AY243" i="200"/>
  <c r="AX243" i="200"/>
  <c r="AV243" i="200"/>
  <c r="AQ243" i="200"/>
  <c r="AP243" i="200"/>
  <c r="AN243" i="200"/>
  <c r="AI243" i="200"/>
  <c r="AH243" i="200"/>
  <c r="AF243" i="200"/>
  <c r="AA243" i="200"/>
  <c r="Z243" i="200"/>
  <c r="X243" i="200"/>
  <c r="S243" i="200"/>
  <c r="R243" i="200"/>
  <c r="P243" i="200"/>
  <c r="K243" i="200"/>
  <c r="J243" i="200"/>
  <c r="H243" i="200"/>
  <c r="BO241" i="200"/>
  <c r="BN241" i="200"/>
  <c r="BL241" i="200"/>
  <c r="BG241" i="200"/>
  <c r="BF241" i="200"/>
  <c r="BD241" i="200"/>
  <c r="AY241" i="200"/>
  <c r="AX241" i="200"/>
  <c r="AV241" i="200"/>
  <c r="AQ241" i="200"/>
  <c r="AP241" i="200"/>
  <c r="AN241" i="200"/>
  <c r="AI241" i="200"/>
  <c r="AH241" i="200"/>
  <c r="AF241" i="200"/>
  <c r="AA241" i="200"/>
  <c r="Z241" i="200"/>
  <c r="X241" i="200"/>
  <c r="S241" i="200"/>
  <c r="R241" i="200"/>
  <c r="P241" i="200"/>
  <c r="K241" i="200"/>
  <c r="J241" i="200"/>
  <c r="H241" i="200"/>
  <c r="BO240" i="200"/>
  <c r="BN240" i="200"/>
  <c r="BL240" i="200"/>
  <c r="BG240" i="200"/>
  <c r="BF240" i="200"/>
  <c r="BD240" i="200"/>
  <c r="AY240" i="200"/>
  <c r="AX240" i="200"/>
  <c r="AV240" i="200"/>
  <c r="AQ240" i="200"/>
  <c r="AP240" i="200"/>
  <c r="AN240" i="200"/>
  <c r="AI240" i="200"/>
  <c r="AH240" i="200"/>
  <c r="AF240" i="200"/>
  <c r="AA240" i="200"/>
  <c r="Z240" i="200"/>
  <c r="X240" i="200"/>
  <c r="S240" i="200"/>
  <c r="R240" i="200"/>
  <c r="P240" i="200"/>
  <c r="K240" i="200"/>
  <c r="J240" i="200"/>
  <c r="H240" i="200"/>
  <c r="BN239" i="200"/>
  <c r="BK239" i="200"/>
  <c r="BF239" i="200"/>
  <c r="BC239" i="200"/>
  <c r="BG239" i="200"/>
  <c r="AX239" i="200"/>
  <c r="AU239" i="200"/>
  <c r="AP239" i="200"/>
  <c r="AM239" i="200"/>
  <c r="AQ239" i="200"/>
  <c r="AH239" i="200"/>
  <c r="AE239" i="200"/>
  <c r="AI239" i="200"/>
  <c r="Z239" i="200"/>
  <c r="W239" i="200"/>
  <c r="AA239" i="200"/>
  <c r="R239" i="200"/>
  <c r="O239" i="200"/>
  <c r="J239" i="200"/>
  <c r="G239" i="200"/>
  <c r="K239" i="200"/>
  <c r="BO238" i="200"/>
  <c r="BN238" i="200"/>
  <c r="BL238" i="200"/>
  <c r="BG238" i="200"/>
  <c r="BF238" i="200"/>
  <c r="BD238" i="200"/>
  <c r="AY238" i="200"/>
  <c r="AX238" i="200"/>
  <c r="AV238" i="200"/>
  <c r="AQ238" i="200"/>
  <c r="AP238" i="200"/>
  <c r="AN238" i="200"/>
  <c r="AI238" i="200"/>
  <c r="AH238" i="200"/>
  <c r="AF238" i="200"/>
  <c r="AA238" i="200"/>
  <c r="Z238" i="200"/>
  <c r="X238" i="200"/>
  <c r="S238" i="200"/>
  <c r="R238" i="200"/>
  <c r="P238" i="200"/>
  <c r="K238" i="200"/>
  <c r="J238" i="200"/>
  <c r="H238" i="200"/>
  <c r="BO237" i="200"/>
  <c r="BN237" i="200"/>
  <c r="BL237" i="200"/>
  <c r="BG237" i="200"/>
  <c r="BF237" i="200"/>
  <c r="BD237" i="200"/>
  <c r="AY237" i="200"/>
  <c r="AX237" i="200"/>
  <c r="AV237" i="200"/>
  <c r="AQ237" i="200"/>
  <c r="AP237" i="200"/>
  <c r="AN237" i="200"/>
  <c r="AI237" i="200"/>
  <c r="AH237" i="200"/>
  <c r="AF237" i="200"/>
  <c r="AA237" i="200"/>
  <c r="Z237" i="200"/>
  <c r="X237" i="200"/>
  <c r="S237" i="200"/>
  <c r="R237" i="200"/>
  <c r="P237" i="200"/>
  <c r="K237" i="200"/>
  <c r="J237" i="200"/>
  <c r="H237" i="200"/>
  <c r="BO236" i="200"/>
  <c r="BN236" i="200"/>
  <c r="BL236" i="200"/>
  <c r="BG236" i="200"/>
  <c r="BF236" i="200"/>
  <c r="BD236" i="200"/>
  <c r="AY236" i="200"/>
  <c r="AX236" i="200"/>
  <c r="AV236" i="200"/>
  <c r="AQ236" i="200"/>
  <c r="AP236" i="200"/>
  <c r="AN236" i="200"/>
  <c r="AI236" i="200"/>
  <c r="AH236" i="200"/>
  <c r="AF236" i="200"/>
  <c r="AA236" i="200"/>
  <c r="Z236" i="200"/>
  <c r="X236" i="200"/>
  <c r="S236" i="200"/>
  <c r="R236" i="200"/>
  <c r="P236" i="200"/>
  <c r="K236" i="200"/>
  <c r="J236" i="200"/>
  <c r="H236" i="200"/>
  <c r="BO235" i="200"/>
  <c r="BN235" i="200"/>
  <c r="BL235" i="200"/>
  <c r="BG235" i="200"/>
  <c r="BF235" i="200"/>
  <c r="BD235" i="200"/>
  <c r="AY235" i="200"/>
  <c r="AX235" i="200"/>
  <c r="AV235" i="200"/>
  <c r="AQ235" i="200"/>
  <c r="AP235" i="200"/>
  <c r="AN235" i="200"/>
  <c r="AI235" i="200"/>
  <c r="AH235" i="200"/>
  <c r="AF235" i="200"/>
  <c r="AA235" i="200"/>
  <c r="Z235" i="200"/>
  <c r="X235" i="200"/>
  <c r="S235" i="200"/>
  <c r="R235" i="200"/>
  <c r="P235" i="200"/>
  <c r="K235" i="200"/>
  <c r="J235" i="200"/>
  <c r="H235" i="200"/>
  <c r="BO234" i="200"/>
  <c r="BN234" i="200"/>
  <c r="BL234" i="200"/>
  <c r="BG234" i="200"/>
  <c r="BF234" i="200"/>
  <c r="BD234" i="200"/>
  <c r="AY234" i="200"/>
  <c r="AX234" i="200"/>
  <c r="AV234" i="200"/>
  <c r="AQ234" i="200"/>
  <c r="AP234" i="200"/>
  <c r="AN234" i="200"/>
  <c r="AI234" i="200"/>
  <c r="AH234" i="200"/>
  <c r="AF234" i="200"/>
  <c r="AA234" i="200"/>
  <c r="Z234" i="200"/>
  <c r="X234" i="200"/>
  <c r="S234" i="200"/>
  <c r="R234" i="200"/>
  <c r="P234" i="200"/>
  <c r="K234" i="200"/>
  <c r="J234" i="200"/>
  <c r="H234" i="200"/>
  <c r="BO233" i="200"/>
  <c r="BN233" i="200"/>
  <c r="BL233" i="200"/>
  <c r="BG233" i="200"/>
  <c r="BF233" i="200"/>
  <c r="BD233" i="200"/>
  <c r="AY233" i="200"/>
  <c r="AX233" i="200"/>
  <c r="AV233" i="200"/>
  <c r="AQ233" i="200"/>
  <c r="AP233" i="200"/>
  <c r="AN233" i="200"/>
  <c r="AI233" i="200"/>
  <c r="AH233" i="200"/>
  <c r="AF233" i="200"/>
  <c r="AA233" i="200"/>
  <c r="Z233" i="200"/>
  <c r="X233" i="200"/>
  <c r="S233" i="200"/>
  <c r="R233" i="200"/>
  <c r="P233" i="200"/>
  <c r="K233" i="200"/>
  <c r="J233" i="200"/>
  <c r="H233" i="200"/>
  <c r="BO232" i="200"/>
  <c r="BN232" i="200"/>
  <c r="BL232" i="200"/>
  <c r="BG232" i="200"/>
  <c r="BF232" i="200"/>
  <c r="BD232" i="200"/>
  <c r="AY232" i="200"/>
  <c r="AX232" i="200"/>
  <c r="AV232" i="200"/>
  <c r="AQ232" i="200"/>
  <c r="AP232" i="200"/>
  <c r="AN232" i="200"/>
  <c r="AI232" i="200"/>
  <c r="AH232" i="200"/>
  <c r="AF232" i="200"/>
  <c r="AA232" i="200"/>
  <c r="Z232" i="200"/>
  <c r="X232" i="200"/>
  <c r="S232" i="200"/>
  <c r="R232" i="200"/>
  <c r="P232" i="200"/>
  <c r="K232" i="200"/>
  <c r="J232" i="200"/>
  <c r="H232" i="200"/>
  <c r="BO231" i="200"/>
  <c r="BN231" i="200"/>
  <c r="BL231" i="200"/>
  <c r="BG231" i="200"/>
  <c r="BF231" i="200"/>
  <c r="BD231" i="200"/>
  <c r="AY231" i="200"/>
  <c r="AX231" i="200"/>
  <c r="AV231" i="200"/>
  <c r="AQ231" i="200"/>
  <c r="AP231" i="200"/>
  <c r="AN231" i="200"/>
  <c r="AI231" i="200"/>
  <c r="AH231" i="200"/>
  <c r="AF231" i="200"/>
  <c r="AA231" i="200"/>
  <c r="Z231" i="200"/>
  <c r="X231" i="200"/>
  <c r="S231" i="200"/>
  <c r="R231" i="200"/>
  <c r="P231" i="200"/>
  <c r="K231" i="200"/>
  <c r="J231" i="200"/>
  <c r="H231" i="200"/>
  <c r="BO230" i="200"/>
  <c r="BN230" i="200"/>
  <c r="BL230" i="200"/>
  <c r="BG230" i="200"/>
  <c r="BF230" i="200"/>
  <c r="BD230" i="200"/>
  <c r="AY230" i="200"/>
  <c r="AX230" i="200"/>
  <c r="AV230" i="200"/>
  <c r="AQ230" i="200"/>
  <c r="AP230" i="200"/>
  <c r="AN230" i="200"/>
  <c r="AI230" i="200"/>
  <c r="AH230" i="200"/>
  <c r="AF230" i="200"/>
  <c r="AA230" i="200"/>
  <c r="Z230" i="200"/>
  <c r="X230" i="200"/>
  <c r="S230" i="200"/>
  <c r="R230" i="200"/>
  <c r="P230" i="200"/>
  <c r="K230" i="200"/>
  <c r="J230" i="200"/>
  <c r="H230" i="200"/>
  <c r="BO229" i="200"/>
  <c r="BN229" i="200"/>
  <c r="BL229" i="200"/>
  <c r="BG229" i="200"/>
  <c r="BF229" i="200"/>
  <c r="BD229" i="200"/>
  <c r="AY229" i="200"/>
  <c r="AX229" i="200"/>
  <c r="AV229" i="200"/>
  <c r="AQ229" i="200"/>
  <c r="AP229" i="200"/>
  <c r="AN229" i="200"/>
  <c r="AI229" i="200"/>
  <c r="AH229" i="200"/>
  <c r="AF229" i="200"/>
  <c r="AA229" i="200"/>
  <c r="Z229" i="200"/>
  <c r="X229" i="200"/>
  <c r="S229" i="200"/>
  <c r="R229" i="200"/>
  <c r="P229" i="200"/>
  <c r="K229" i="200"/>
  <c r="J229" i="200"/>
  <c r="H229" i="200"/>
  <c r="BO228" i="200"/>
  <c r="BN228" i="200"/>
  <c r="BL228" i="200"/>
  <c r="BG228" i="200"/>
  <c r="BF228" i="200"/>
  <c r="BD228" i="200"/>
  <c r="AY228" i="200"/>
  <c r="AX228" i="200"/>
  <c r="AV228" i="200"/>
  <c r="AQ228" i="200"/>
  <c r="AP228" i="200"/>
  <c r="AN228" i="200"/>
  <c r="AI228" i="200"/>
  <c r="AH228" i="200"/>
  <c r="AF228" i="200"/>
  <c r="AA228" i="200"/>
  <c r="Z228" i="200"/>
  <c r="X228" i="200"/>
  <c r="S228" i="200"/>
  <c r="R228" i="200"/>
  <c r="P228" i="200"/>
  <c r="K228" i="200"/>
  <c r="J228" i="200"/>
  <c r="H228" i="200"/>
  <c r="BO227" i="200"/>
  <c r="BN227" i="200"/>
  <c r="BL227" i="200"/>
  <c r="BG227" i="200"/>
  <c r="BF227" i="200"/>
  <c r="BD227" i="200"/>
  <c r="AY227" i="200"/>
  <c r="AX227" i="200"/>
  <c r="AV227" i="200"/>
  <c r="AQ227" i="200"/>
  <c r="AP227" i="200"/>
  <c r="AN227" i="200"/>
  <c r="AI227" i="200"/>
  <c r="AH227" i="200"/>
  <c r="AF227" i="200"/>
  <c r="AA227" i="200"/>
  <c r="Z227" i="200"/>
  <c r="X227" i="200"/>
  <c r="S227" i="200"/>
  <c r="R227" i="200"/>
  <c r="P227" i="200"/>
  <c r="K227" i="200"/>
  <c r="J227" i="200"/>
  <c r="H227" i="200"/>
  <c r="BO226" i="200"/>
  <c r="BN226" i="200"/>
  <c r="BL226" i="200"/>
  <c r="BG226" i="200"/>
  <c r="BF226" i="200"/>
  <c r="BD226" i="200"/>
  <c r="AY226" i="200"/>
  <c r="AX226" i="200"/>
  <c r="AV226" i="200"/>
  <c r="AQ226" i="200"/>
  <c r="AP226" i="200"/>
  <c r="AN226" i="200"/>
  <c r="AI226" i="200"/>
  <c r="AH226" i="200"/>
  <c r="AF226" i="200"/>
  <c r="AA226" i="200"/>
  <c r="Z226" i="200"/>
  <c r="X226" i="200"/>
  <c r="S226" i="200"/>
  <c r="R226" i="200"/>
  <c r="P226" i="200"/>
  <c r="K226" i="200"/>
  <c r="J226" i="200"/>
  <c r="H226" i="200"/>
  <c r="BO225" i="200"/>
  <c r="BN225" i="200"/>
  <c r="BL225" i="200"/>
  <c r="BG225" i="200"/>
  <c r="BF225" i="200"/>
  <c r="BD225" i="200"/>
  <c r="AY225" i="200"/>
  <c r="AX225" i="200"/>
  <c r="AV225" i="200"/>
  <c r="AQ225" i="200"/>
  <c r="AP225" i="200"/>
  <c r="AN225" i="200"/>
  <c r="AI225" i="200"/>
  <c r="AH225" i="200"/>
  <c r="AF225" i="200"/>
  <c r="AA225" i="200"/>
  <c r="Z225" i="200"/>
  <c r="X225" i="200"/>
  <c r="S225" i="200"/>
  <c r="R225" i="200"/>
  <c r="P225" i="200"/>
  <c r="K225" i="200"/>
  <c r="J225" i="200"/>
  <c r="H225" i="200"/>
  <c r="BO223" i="200"/>
  <c r="BN223" i="200"/>
  <c r="BL223" i="200"/>
  <c r="BG223" i="200"/>
  <c r="BF223" i="200"/>
  <c r="BD223" i="200"/>
  <c r="AY223" i="200"/>
  <c r="AX223" i="200"/>
  <c r="AV223" i="200"/>
  <c r="AQ223" i="200"/>
  <c r="AP223" i="200"/>
  <c r="AN223" i="200"/>
  <c r="AI223" i="200"/>
  <c r="AH223" i="200"/>
  <c r="AF223" i="200"/>
  <c r="AA223" i="200"/>
  <c r="Z223" i="200"/>
  <c r="X223" i="200"/>
  <c r="S223" i="200"/>
  <c r="R223" i="200"/>
  <c r="P223" i="200"/>
  <c r="K223" i="200"/>
  <c r="J223" i="200"/>
  <c r="H223" i="200"/>
  <c r="BO222" i="200"/>
  <c r="BN222" i="200"/>
  <c r="BL222" i="200"/>
  <c r="BG222" i="200"/>
  <c r="BF222" i="200"/>
  <c r="BD222" i="200"/>
  <c r="AY222" i="200"/>
  <c r="AX222" i="200"/>
  <c r="AV222" i="200"/>
  <c r="AQ222" i="200"/>
  <c r="AP222" i="200"/>
  <c r="AN222" i="200"/>
  <c r="AI222" i="200"/>
  <c r="AH222" i="200"/>
  <c r="AF222" i="200"/>
  <c r="AA222" i="200"/>
  <c r="Z222" i="200"/>
  <c r="X222" i="200"/>
  <c r="S222" i="200"/>
  <c r="R222" i="200"/>
  <c r="P222" i="200"/>
  <c r="K222" i="200"/>
  <c r="J222" i="200"/>
  <c r="H222" i="200"/>
  <c r="BN221" i="200"/>
  <c r="BK221" i="200"/>
  <c r="BO221" i="200"/>
  <c r="BF221" i="200"/>
  <c r="BC221" i="200"/>
  <c r="BG221" i="200"/>
  <c r="AX221" i="200"/>
  <c r="AU221" i="200"/>
  <c r="AP221" i="200"/>
  <c r="AM221" i="200"/>
  <c r="AQ221" i="200"/>
  <c r="AH221" i="200"/>
  <c r="AE221" i="200"/>
  <c r="AI221" i="200"/>
  <c r="Z221" i="200"/>
  <c r="W221" i="200"/>
  <c r="AA221" i="200"/>
  <c r="R221" i="200"/>
  <c r="O221" i="200"/>
  <c r="J221" i="200"/>
  <c r="G221" i="200"/>
  <c r="K221" i="200"/>
  <c r="BO220" i="200"/>
  <c r="BN220" i="200"/>
  <c r="BL220" i="200"/>
  <c r="BG220" i="200"/>
  <c r="BF220" i="200"/>
  <c r="BD220" i="200"/>
  <c r="AY220" i="200"/>
  <c r="AX220" i="200"/>
  <c r="AV220" i="200"/>
  <c r="AQ220" i="200"/>
  <c r="AP220" i="200"/>
  <c r="AN220" i="200"/>
  <c r="AI220" i="200"/>
  <c r="AH220" i="200"/>
  <c r="AF220" i="200"/>
  <c r="AA220" i="200"/>
  <c r="Z220" i="200"/>
  <c r="X220" i="200"/>
  <c r="S220" i="200"/>
  <c r="R220" i="200"/>
  <c r="P220" i="200"/>
  <c r="K220" i="200"/>
  <c r="J220" i="200"/>
  <c r="H220" i="200"/>
  <c r="BO219" i="200"/>
  <c r="BN219" i="200"/>
  <c r="BL219" i="200"/>
  <c r="BG219" i="200"/>
  <c r="BF219" i="200"/>
  <c r="BD219" i="200"/>
  <c r="AY219" i="200"/>
  <c r="AX219" i="200"/>
  <c r="AV219" i="200"/>
  <c r="AQ219" i="200"/>
  <c r="AP219" i="200"/>
  <c r="AN219" i="200"/>
  <c r="AI219" i="200"/>
  <c r="AH219" i="200"/>
  <c r="AF219" i="200"/>
  <c r="AA219" i="200"/>
  <c r="Z219" i="200"/>
  <c r="X219" i="200"/>
  <c r="S219" i="200"/>
  <c r="R219" i="200"/>
  <c r="P219" i="200"/>
  <c r="K219" i="200"/>
  <c r="J219" i="200"/>
  <c r="H219" i="200"/>
  <c r="BO218" i="200"/>
  <c r="BN218" i="200"/>
  <c r="BL218" i="200"/>
  <c r="BG218" i="200"/>
  <c r="BF218" i="200"/>
  <c r="BD218" i="200"/>
  <c r="AY218" i="200"/>
  <c r="AX218" i="200"/>
  <c r="AV218" i="200"/>
  <c r="AQ218" i="200"/>
  <c r="AP218" i="200"/>
  <c r="AN218" i="200"/>
  <c r="AI218" i="200"/>
  <c r="AH218" i="200"/>
  <c r="AF218" i="200"/>
  <c r="AA218" i="200"/>
  <c r="Z218" i="200"/>
  <c r="X218" i="200"/>
  <c r="S218" i="200"/>
  <c r="R218" i="200"/>
  <c r="P218" i="200"/>
  <c r="K218" i="200"/>
  <c r="J218" i="200"/>
  <c r="H218" i="200"/>
  <c r="BO217" i="200"/>
  <c r="BN217" i="200"/>
  <c r="BL217" i="200"/>
  <c r="BG217" i="200"/>
  <c r="BF217" i="200"/>
  <c r="BD217" i="200"/>
  <c r="AY217" i="200"/>
  <c r="AX217" i="200"/>
  <c r="AV217" i="200"/>
  <c r="AQ217" i="200"/>
  <c r="AP217" i="200"/>
  <c r="AN217" i="200"/>
  <c r="AI217" i="200"/>
  <c r="AH217" i="200"/>
  <c r="AF217" i="200"/>
  <c r="AA217" i="200"/>
  <c r="Z217" i="200"/>
  <c r="X217" i="200"/>
  <c r="S217" i="200"/>
  <c r="R217" i="200"/>
  <c r="P217" i="200"/>
  <c r="K217" i="200"/>
  <c r="J217" i="200"/>
  <c r="H217" i="200"/>
  <c r="BO216" i="200"/>
  <c r="BN216" i="200"/>
  <c r="BL216" i="200"/>
  <c r="BG216" i="200"/>
  <c r="BF216" i="200"/>
  <c r="BD216" i="200"/>
  <c r="AY216" i="200"/>
  <c r="AX216" i="200"/>
  <c r="AV216" i="200"/>
  <c r="AQ216" i="200"/>
  <c r="AP216" i="200"/>
  <c r="AN216" i="200"/>
  <c r="AI216" i="200"/>
  <c r="AH216" i="200"/>
  <c r="AF216" i="200"/>
  <c r="AA216" i="200"/>
  <c r="Z216" i="200"/>
  <c r="X216" i="200"/>
  <c r="S216" i="200"/>
  <c r="R216" i="200"/>
  <c r="P216" i="200"/>
  <c r="K216" i="200"/>
  <c r="J216" i="200"/>
  <c r="H216" i="200"/>
  <c r="BO215" i="200"/>
  <c r="BN215" i="200"/>
  <c r="BL215" i="200"/>
  <c r="BG215" i="200"/>
  <c r="BF215" i="200"/>
  <c r="BD215" i="200"/>
  <c r="AY215" i="200"/>
  <c r="AX215" i="200"/>
  <c r="AV215" i="200"/>
  <c r="AQ215" i="200"/>
  <c r="AP215" i="200"/>
  <c r="AN215" i="200"/>
  <c r="AI215" i="200"/>
  <c r="AH215" i="200"/>
  <c r="AF215" i="200"/>
  <c r="AA215" i="200"/>
  <c r="Z215" i="200"/>
  <c r="X215" i="200"/>
  <c r="S215" i="200"/>
  <c r="R215" i="200"/>
  <c r="P215" i="200"/>
  <c r="K215" i="200"/>
  <c r="J215" i="200"/>
  <c r="H215" i="200"/>
  <c r="BO214" i="200"/>
  <c r="BN214" i="200"/>
  <c r="BL214" i="200"/>
  <c r="BG214" i="200"/>
  <c r="BF214" i="200"/>
  <c r="BD214" i="200"/>
  <c r="AY214" i="200"/>
  <c r="AX214" i="200"/>
  <c r="AV214" i="200"/>
  <c r="AQ214" i="200"/>
  <c r="AP214" i="200"/>
  <c r="AN214" i="200"/>
  <c r="AI214" i="200"/>
  <c r="AH214" i="200"/>
  <c r="AF214" i="200"/>
  <c r="AA214" i="200"/>
  <c r="Z214" i="200"/>
  <c r="X214" i="200"/>
  <c r="S214" i="200"/>
  <c r="R214" i="200"/>
  <c r="P214" i="200"/>
  <c r="K214" i="200"/>
  <c r="J214" i="200"/>
  <c r="H214" i="200"/>
  <c r="BO213" i="200"/>
  <c r="BN213" i="200"/>
  <c r="BL213" i="200"/>
  <c r="BG213" i="200"/>
  <c r="BF213" i="200"/>
  <c r="BD213" i="200"/>
  <c r="AY213" i="200"/>
  <c r="AX213" i="200"/>
  <c r="AV213" i="200"/>
  <c r="AQ213" i="200"/>
  <c r="AP213" i="200"/>
  <c r="AN213" i="200"/>
  <c r="AI213" i="200"/>
  <c r="AH213" i="200"/>
  <c r="AF213" i="200"/>
  <c r="AA213" i="200"/>
  <c r="Z213" i="200"/>
  <c r="X213" i="200"/>
  <c r="S213" i="200"/>
  <c r="R213" i="200"/>
  <c r="P213" i="200"/>
  <c r="K213" i="200"/>
  <c r="J213" i="200"/>
  <c r="H213" i="200"/>
  <c r="BO212" i="200"/>
  <c r="BN212" i="200"/>
  <c r="BL212" i="200"/>
  <c r="BG212" i="200"/>
  <c r="BF212" i="200"/>
  <c r="BD212" i="200"/>
  <c r="AY212" i="200"/>
  <c r="AX212" i="200"/>
  <c r="AV212" i="200"/>
  <c r="AQ212" i="200"/>
  <c r="AP212" i="200"/>
  <c r="AN212" i="200"/>
  <c r="AI212" i="200"/>
  <c r="AH212" i="200"/>
  <c r="AF212" i="200"/>
  <c r="AA212" i="200"/>
  <c r="Z212" i="200"/>
  <c r="X212" i="200"/>
  <c r="S212" i="200"/>
  <c r="R212" i="200"/>
  <c r="P212" i="200"/>
  <c r="K212" i="200"/>
  <c r="J212" i="200"/>
  <c r="H212" i="200"/>
  <c r="BO211" i="200"/>
  <c r="BN211" i="200"/>
  <c r="BL211" i="200"/>
  <c r="BG211" i="200"/>
  <c r="BF211" i="200"/>
  <c r="BD211" i="200"/>
  <c r="AY211" i="200"/>
  <c r="AX211" i="200"/>
  <c r="AV211" i="200"/>
  <c r="AQ211" i="200"/>
  <c r="AP211" i="200"/>
  <c r="AN211" i="200"/>
  <c r="AI211" i="200"/>
  <c r="AH211" i="200"/>
  <c r="AF211" i="200"/>
  <c r="AA211" i="200"/>
  <c r="Z211" i="200"/>
  <c r="X211" i="200"/>
  <c r="S211" i="200"/>
  <c r="R211" i="200"/>
  <c r="P211" i="200"/>
  <c r="K211" i="200"/>
  <c r="J211" i="200"/>
  <c r="H211" i="200"/>
  <c r="BO210" i="200"/>
  <c r="BN210" i="200"/>
  <c r="BL210" i="200"/>
  <c r="BG210" i="200"/>
  <c r="BF210" i="200"/>
  <c r="BD210" i="200"/>
  <c r="AY210" i="200"/>
  <c r="AX210" i="200"/>
  <c r="AV210" i="200"/>
  <c r="AQ210" i="200"/>
  <c r="AP210" i="200"/>
  <c r="AN210" i="200"/>
  <c r="AI210" i="200"/>
  <c r="AH210" i="200"/>
  <c r="AF210" i="200"/>
  <c r="AA210" i="200"/>
  <c r="Z210" i="200"/>
  <c r="X210" i="200"/>
  <c r="S210" i="200"/>
  <c r="R210" i="200"/>
  <c r="P210" i="200"/>
  <c r="K210" i="200"/>
  <c r="J210" i="200"/>
  <c r="H210" i="200"/>
  <c r="BO209" i="200"/>
  <c r="BN209" i="200"/>
  <c r="BL209" i="200"/>
  <c r="BG209" i="200"/>
  <c r="BF209" i="200"/>
  <c r="BD209" i="200"/>
  <c r="AY209" i="200"/>
  <c r="AX209" i="200"/>
  <c r="AV209" i="200"/>
  <c r="AQ209" i="200"/>
  <c r="AP209" i="200"/>
  <c r="AN209" i="200"/>
  <c r="AI209" i="200"/>
  <c r="AH209" i="200"/>
  <c r="AF209" i="200"/>
  <c r="AA209" i="200"/>
  <c r="Z209" i="200"/>
  <c r="X209" i="200"/>
  <c r="S209" i="200"/>
  <c r="R209" i="200"/>
  <c r="P209" i="200"/>
  <c r="K209" i="200"/>
  <c r="J209" i="200"/>
  <c r="H209" i="200"/>
  <c r="BO208" i="200"/>
  <c r="BN208" i="200"/>
  <c r="BL208" i="200"/>
  <c r="BG208" i="200"/>
  <c r="BF208" i="200"/>
  <c r="BD208" i="200"/>
  <c r="AY208" i="200"/>
  <c r="AX208" i="200"/>
  <c r="AV208" i="200"/>
  <c r="AQ208" i="200"/>
  <c r="AP208" i="200"/>
  <c r="AN208" i="200"/>
  <c r="AI208" i="200"/>
  <c r="AH208" i="200"/>
  <c r="AF208" i="200"/>
  <c r="AA208" i="200"/>
  <c r="Z208" i="200"/>
  <c r="X208" i="200"/>
  <c r="S208" i="200"/>
  <c r="R208" i="200"/>
  <c r="P208" i="200"/>
  <c r="K208" i="200"/>
  <c r="J208" i="200"/>
  <c r="H208" i="200"/>
  <c r="BO207" i="200"/>
  <c r="BN207" i="200"/>
  <c r="BL207" i="200"/>
  <c r="BG207" i="200"/>
  <c r="BF207" i="200"/>
  <c r="BD207" i="200"/>
  <c r="AY207" i="200"/>
  <c r="AX207" i="200"/>
  <c r="AV207" i="200"/>
  <c r="AQ207" i="200"/>
  <c r="AP207" i="200"/>
  <c r="AN207" i="200"/>
  <c r="AI207" i="200"/>
  <c r="AH207" i="200"/>
  <c r="AF207" i="200"/>
  <c r="AA207" i="200"/>
  <c r="Z207" i="200"/>
  <c r="X207" i="200"/>
  <c r="S207" i="200"/>
  <c r="R207" i="200"/>
  <c r="P207" i="200"/>
  <c r="K207" i="200"/>
  <c r="J207" i="200"/>
  <c r="H207" i="200"/>
  <c r="BO205" i="200"/>
  <c r="BN205" i="200"/>
  <c r="BL205" i="200"/>
  <c r="BG205" i="200"/>
  <c r="BF205" i="200"/>
  <c r="BD205" i="200"/>
  <c r="AY205" i="200"/>
  <c r="AX205" i="200"/>
  <c r="AV205" i="200"/>
  <c r="AQ205" i="200"/>
  <c r="AP205" i="200"/>
  <c r="AN205" i="200"/>
  <c r="AI205" i="200"/>
  <c r="AH205" i="200"/>
  <c r="AF205" i="200"/>
  <c r="AA205" i="200"/>
  <c r="Z205" i="200"/>
  <c r="X205" i="200"/>
  <c r="S205" i="200"/>
  <c r="R205" i="200"/>
  <c r="P205" i="200"/>
  <c r="K205" i="200"/>
  <c r="J205" i="200"/>
  <c r="H205" i="200"/>
  <c r="BO204" i="200"/>
  <c r="BN204" i="200"/>
  <c r="BL204" i="200"/>
  <c r="BG204" i="200"/>
  <c r="BF204" i="200"/>
  <c r="BD204" i="200"/>
  <c r="AY204" i="200"/>
  <c r="AX204" i="200"/>
  <c r="AV204" i="200"/>
  <c r="AQ204" i="200"/>
  <c r="AP204" i="200"/>
  <c r="AN204" i="200"/>
  <c r="AI204" i="200"/>
  <c r="AH204" i="200"/>
  <c r="AF204" i="200"/>
  <c r="AA204" i="200"/>
  <c r="Z204" i="200"/>
  <c r="X204" i="200"/>
  <c r="S204" i="200"/>
  <c r="R204" i="200"/>
  <c r="P204" i="200"/>
  <c r="K204" i="200"/>
  <c r="J204" i="200"/>
  <c r="H204" i="200"/>
  <c r="BN203" i="200"/>
  <c r="BK203" i="200"/>
  <c r="BO203" i="200"/>
  <c r="BF203" i="200"/>
  <c r="BC203" i="200"/>
  <c r="BG203" i="200"/>
  <c r="AX203" i="200"/>
  <c r="AU203" i="200"/>
  <c r="AP203" i="200"/>
  <c r="AM203" i="200"/>
  <c r="AH203" i="200"/>
  <c r="AE203" i="200"/>
  <c r="AF203" i="200"/>
  <c r="Z203" i="200"/>
  <c r="W203" i="200"/>
  <c r="AA203" i="200"/>
  <c r="R203" i="200"/>
  <c r="O203" i="200"/>
  <c r="S203" i="200"/>
  <c r="J203" i="200"/>
  <c r="G203" i="200"/>
  <c r="K203" i="200"/>
  <c r="BO202" i="200"/>
  <c r="BN202" i="200"/>
  <c r="BL202" i="200"/>
  <c r="BG202" i="200"/>
  <c r="BF202" i="200"/>
  <c r="BD202" i="200"/>
  <c r="AY202" i="200"/>
  <c r="AX202" i="200"/>
  <c r="AV202" i="200"/>
  <c r="AQ202" i="200"/>
  <c r="AP202" i="200"/>
  <c r="AN202" i="200"/>
  <c r="AI202" i="200"/>
  <c r="AH202" i="200"/>
  <c r="AF202" i="200"/>
  <c r="AA202" i="200"/>
  <c r="Z202" i="200"/>
  <c r="X202" i="200"/>
  <c r="S202" i="200"/>
  <c r="R202" i="200"/>
  <c r="P202" i="200"/>
  <c r="K202" i="200"/>
  <c r="J202" i="200"/>
  <c r="H202" i="200"/>
  <c r="BO201" i="200"/>
  <c r="BN201" i="200"/>
  <c r="BL201" i="200"/>
  <c r="BG201" i="200"/>
  <c r="BF201" i="200"/>
  <c r="BD201" i="200"/>
  <c r="AY201" i="200"/>
  <c r="AX201" i="200"/>
  <c r="AV201" i="200"/>
  <c r="AQ201" i="200"/>
  <c r="AP201" i="200"/>
  <c r="AN201" i="200"/>
  <c r="AI201" i="200"/>
  <c r="AH201" i="200"/>
  <c r="AF201" i="200"/>
  <c r="AA201" i="200"/>
  <c r="Z201" i="200"/>
  <c r="X201" i="200"/>
  <c r="S201" i="200"/>
  <c r="R201" i="200"/>
  <c r="P201" i="200"/>
  <c r="K201" i="200"/>
  <c r="J201" i="200"/>
  <c r="H201" i="200"/>
  <c r="BO200" i="200"/>
  <c r="BN200" i="200"/>
  <c r="BL200" i="200"/>
  <c r="BG200" i="200"/>
  <c r="BF200" i="200"/>
  <c r="BD200" i="200"/>
  <c r="AY200" i="200"/>
  <c r="AX200" i="200"/>
  <c r="AV200" i="200"/>
  <c r="AQ200" i="200"/>
  <c r="AP200" i="200"/>
  <c r="AN200" i="200"/>
  <c r="AI200" i="200"/>
  <c r="AH200" i="200"/>
  <c r="AF200" i="200"/>
  <c r="AA200" i="200"/>
  <c r="Z200" i="200"/>
  <c r="X200" i="200"/>
  <c r="S200" i="200"/>
  <c r="R200" i="200"/>
  <c r="P200" i="200"/>
  <c r="K200" i="200"/>
  <c r="J200" i="200"/>
  <c r="H200" i="200"/>
  <c r="BO199" i="200"/>
  <c r="BN199" i="200"/>
  <c r="BL199" i="200"/>
  <c r="BG199" i="200"/>
  <c r="BF199" i="200"/>
  <c r="BD199" i="200"/>
  <c r="AY199" i="200"/>
  <c r="AX199" i="200"/>
  <c r="AV199" i="200"/>
  <c r="AQ199" i="200"/>
  <c r="AP199" i="200"/>
  <c r="AN199" i="200"/>
  <c r="AI199" i="200"/>
  <c r="AH199" i="200"/>
  <c r="AF199" i="200"/>
  <c r="AA199" i="200"/>
  <c r="Z199" i="200"/>
  <c r="X199" i="200"/>
  <c r="S199" i="200"/>
  <c r="R199" i="200"/>
  <c r="P199" i="200"/>
  <c r="K199" i="200"/>
  <c r="J199" i="200"/>
  <c r="H199" i="200"/>
  <c r="BO198" i="200"/>
  <c r="BN198" i="200"/>
  <c r="BL198" i="200"/>
  <c r="BG198" i="200"/>
  <c r="BF198" i="200"/>
  <c r="BD198" i="200"/>
  <c r="AY198" i="200"/>
  <c r="AX198" i="200"/>
  <c r="AV198" i="200"/>
  <c r="AQ198" i="200"/>
  <c r="AP198" i="200"/>
  <c r="AN198" i="200"/>
  <c r="AI198" i="200"/>
  <c r="AH198" i="200"/>
  <c r="AF198" i="200"/>
  <c r="AA198" i="200"/>
  <c r="Z198" i="200"/>
  <c r="X198" i="200"/>
  <c r="S198" i="200"/>
  <c r="R198" i="200"/>
  <c r="P198" i="200"/>
  <c r="K198" i="200"/>
  <c r="J198" i="200"/>
  <c r="H198" i="200"/>
  <c r="BO197" i="200"/>
  <c r="BN197" i="200"/>
  <c r="BL197" i="200"/>
  <c r="BG197" i="200"/>
  <c r="BF197" i="200"/>
  <c r="BD197" i="200"/>
  <c r="AY197" i="200"/>
  <c r="AX197" i="200"/>
  <c r="AV197" i="200"/>
  <c r="AQ197" i="200"/>
  <c r="AP197" i="200"/>
  <c r="AN197" i="200"/>
  <c r="AI197" i="200"/>
  <c r="AH197" i="200"/>
  <c r="AF197" i="200"/>
  <c r="AA197" i="200"/>
  <c r="Z197" i="200"/>
  <c r="X197" i="200"/>
  <c r="S197" i="200"/>
  <c r="R197" i="200"/>
  <c r="P197" i="200"/>
  <c r="K197" i="200"/>
  <c r="J197" i="200"/>
  <c r="H197" i="200"/>
  <c r="BO196" i="200"/>
  <c r="BN196" i="200"/>
  <c r="BL196" i="200"/>
  <c r="BG196" i="200"/>
  <c r="BF196" i="200"/>
  <c r="BD196" i="200"/>
  <c r="AY196" i="200"/>
  <c r="AX196" i="200"/>
  <c r="AV196" i="200"/>
  <c r="AQ196" i="200"/>
  <c r="AP196" i="200"/>
  <c r="AN196" i="200"/>
  <c r="AI196" i="200"/>
  <c r="AH196" i="200"/>
  <c r="AF196" i="200"/>
  <c r="AA196" i="200"/>
  <c r="Z196" i="200"/>
  <c r="X196" i="200"/>
  <c r="S196" i="200"/>
  <c r="R196" i="200"/>
  <c r="P196" i="200"/>
  <c r="K196" i="200"/>
  <c r="J196" i="200"/>
  <c r="H196" i="200"/>
  <c r="BO195" i="200"/>
  <c r="BN195" i="200"/>
  <c r="BL195" i="200"/>
  <c r="BG195" i="200"/>
  <c r="BF195" i="200"/>
  <c r="BD195" i="200"/>
  <c r="AY195" i="200"/>
  <c r="AX195" i="200"/>
  <c r="AV195" i="200"/>
  <c r="AQ195" i="200"/>
  <c r="AP195" i="200"/>
  <c r="AN195" i="200"/>
  <c r="AI195" i="200"/>
  <c r="AH195" i="200"/>
  <c r="AF195" i="200"/>
  <c r="AA195" i="200"/>
  <c r="Z195" i="200"/>
  <c r="X195" i="200"/>
  <c r="S195" i="200"/>
  <c r="R195" i="200"/>
  <c r="P195" i="200"/>
  <c r="K195" i="200"/>
  <c r="J195" i="200"/>
  <c r="H195" i="200"/>
  <c r="BO194" i="200"/>
  <c r="BN194" i="200"/>
  <c r="BL194" i="200"/>
  <c r="BG194" i="200"/>
  <c r="BF194" i="200"/>
  <c r="BD194" i="200"/>
  <c r="AY194" i="200"/>
  <c r="AX194" i="200"/>
  <c r="AV194" i="200"/>
  <c r="AQ194" i="200"/>
  <c r="AP194" i="200"/>
  <c r="AN194" i="200"/>
  <c r="AI194" i="200"/>
  <c r="AH194" i="200"/>
  <c r="AF194" i="200"/>
  <c r="AA194" i="200"/>
  <c r="Z194" i="200"/>
  <c r="X194" i="200"/>
  <c r="S194" i="200"/>
  <c r="R194" i="200"/>
  <c r="P194" i="200"/>
  <c r="K194" i="200"/>
  <c r="J194" i="200"/>
  <c r="H194" i="200"/>
  <c r="BO193" i="200"/>
  <c r="BN193" i="200"/>
  <c r="BL193" i="200"/>
  <c r="BG193" i="200"/>
  <c r="BF193" i="200"/>
  <c r="BD193" i="200"/>
  <c r="AY193" i="200"/>
  <c r="AX193" i="200"/>
  <c r="AV193" i="200"/>
  <c r="AQ193" i="200"/>
  <c r="AP193" i="200"/>
  <c r="AN193" i="200"/>
  <c r="AI193" i="200"/>
  <c r="AH193" i="200"/>
  <c r="AF193" i="200"/>
  <c r="AA193" i="200"/>
  <c r="Z193" i="200"/>
  <c r="X193" i="200"/>
  <c r="S193" i="200"/>
  <c r="R193" i="200"/>
  <c r="P193" i="200"/>
  <c r="K193" i="200"/>
  <c r="J193" i="200"/>
  <c r="H193" i="200"/>
  <c r="BO192" i="200"/>
  <c r="BN192" i="200"/>
  <c r="BL192" i="200"/>
  <c r="BG192" i="200"/>
  <c r="BF192" i="200"/>
  <c r="BD192" i="200"/>
  <c r="AY192" i="200"/>
  <c r="AX192" i="200"/>
  <c r="AV192" i="200"/>
  <c r="AQ192" i="200"/>
  <c r="AP192" i="200"/>
  <c r="AN192" i="200"/>
  <c r="AI192" i="200"/>
  <c r="AH192" i="200"/>
  <c r="AF192" i="200"/>
  <c r="AA192" i="200"/>
  <c r="Z192" i="200"/>
  <c r="X192" i="200"/>
  <c r="S192" i="200"/>
  <c r="R192" i="200"/>
  <c r="P192" i="200"/>
  <c r="K192" i="200"/>
  <c r="J192" i="200"/>
  <c r="H192" i="200"/>
  <c r="BO191" i="200"/>
  <c r="BN191" i="200"/>
  <c r="BL191" i="200"/>
  <c r="BG191" i="200"/>
  <c r="BF191" i="200"/>
  <c r="BD191" i="200"/>
  <c r="AY191" i="200"/>
  <c r="AX191" i="200"/>
  <c r="AV191" i="200"/>
  <c r="AQ191" i="200"/>
  <c r="AP191" i="200"/>
  <c r="AN191" i="200"/>
  <c r="AI191" i="200"/>
  <c r="AH191" i="200"/>
  <c r="AF191" i="200"/>
  <c r="AA191" i="200"/>
  <c r="Z191" i="200"/>
  <c r="X191" i="200"/>
  <c r="S191" i="200"/>
  <c r="R191" i="200"/>
  <c r="P191" i="200"/>
  <c r="K191" i="200"/>
  <c r="J191" i="200"/>
  <c r="H191" i="200"/>
  <c r="BO190" i="200"/>
  <c r="BN190" i="200"/>
  <c r="BL190" i="200"/>
  <c r="BG190" i="200"/>
  <c r="BF190" i="200"/>
  <c r="BD190" i="200"/>
  <c r="AY190" i="200"/>
  <c r="AX190" i="200"/>
  <c r="AV190" i="200"/>
  <c r="AQ190" i="200"/>
  <c r="AP190" i="200"/>
  <c r="AN190" i="200"/>
  <c r="AI190" i="200"/>
  <c r="AH190" i="200"/>
  <c r="AF190" i="200"/>
  <c r="AA190" i="200"/>
  <c r="Z190" i="200"/>
  <c r="X190" i="200"/>
  <c r="S190" i="200"/>
  <c r="R190" i="200"/>
  <c r="P190" i="200"/>
  <c r="K190" i="200"/>
  <c r="J190" i="200"/>
  <c r="H190" i="200"/>
  <c r="BO189" i="200"/>
  <c r="BN189" i="200"/>
  <c r="BL189" i="200"/>
  <c r="BG189" i="200"/>
  <c r="BF189" i="200"/>
  <c r="BD189" i="200"/>
  <c r="AY189" i="200"/>
  <c r="AX189" i="200"/>
  <c r="AV189" i="200"/>
  <c r="AQ189" i="200"/>
  <c r="AP189" i="200"/>
  <c r="AN189" i="200"/>
  <c r="AI189" i="200"/>
  <c r="AH189" i="200"/>
  <c r="AF189" i="200"/>
  <c r="AA189" i="200"/>
  <c r="Z189" i="200"/>
  <c r="X189" i="200"/>
  <c r="S189" i="200"/>
  <c r="R189" i="200"/>
  <c r="P189" i="200"/>
  <c r="K189" i="200"/>
  <c r="J189" i="200"/>
  <c r="H189" i="200"/>
  <c r="BO187" i="200"/>
  <c r="BN187" i="200"/>
  <c r="BL187" i="200"/>
  <c r="BG187" i="200"/>
  <c r="BF187" i="200"/>
  <c r="BD187" i="200"/>
  <c r="AY187" i="200"/>
  <c r="AX187" i="200"/>
  <c r="AV187" i="200"/>
  <c r="AQ187" i="200"/>
  <c r="AP187" i="200"/>
  <c r="AN187" i="200"/>
  <c r="AI187" i="200"/>
  <c r="AH187" i="200"/>
  <c r="AF187" i="200"/>
  <c r="AA187" i="200"/>
  <c r="Z187" i="200"/>
  <c r="X187" i="200"/>
  <c r="S187" i="200"/>
  <c r="R187" i="200"/>
  <c r="P187" i="200"/>
  <c r="K187" i="200"/>
  <c r="J187" i="200"/>
  <c r="H187" i="200"/>
  <c r="BO186" i="200"/>
  <c r="BN186" i="200"/>
  <c r="BL186" i="200"/>
  <c r="BG186" i="200"/>
  <c r="BF186" i="200"/>
  <c r="BD186" i="200"/>
  <c r="AY186" i="200"/>
  <c r="AX186" i="200"/>
  <c r="AV186" i="200"/>
  <c r="AQ186" i="200"/>
  <c r="AP186" i="200"/>
  <c r="AN186" i="200"/>
  <c r="AI186" i="200"/>
  <c r="AH186" i="200"/>
  <c r="AF186" i="200"/>
  <c r="AA186" i="200"/>
  <c r="Z186" i="200"/>
  <c r="X186" i="200"/>
  <c r="S186" i="200"/>
  <c r="R186" i="200"/>
  <c r="P186" i="200"/>
  <c r="K186" i="200"/>
  <c r="J186" i="200"/>
  <c r="H186" i="200"/>
  <c r="BN185" i="200"/>
  <c r="BK185" i="200"/>
  <c r="BO185" i="200"/>
  <c r="BF185" i="200"/>
  <c r="BC185" i="200"/>
  <c r="BG185" i="200"/>
  <c r="AX185" i="200"/>
  <c r="AU185" i="200"/>
  <c r="AY185" i="200"/>
  <c r="AP185" i="200"/>
  <c r="AM185" i="200"/>
  <c r="AQ185" i="200"/>
  <c r="AH185" i="200"/>
  <c r="AE185" i="200"/>
  <c r="Z185" i="200"/>
  <c r="W185" i="200"/>
  <c r="AA185" i="200"/>
  <c r="R185" i="200"/>
  <c r="O185" i="200"/>
  <c r="S185" i="200"/>
  <c r="J185" i="200"/>
  <c r="G185" i="200"/>
  <c r="K185" i="200"/>
  <c r="BO184" i="200"/>
  <c r="BN184" i="200"/>
  <c r="BL184" i="200"/>
  <c r="BG184" i="200"/>
  <c r="BF184" i="200"/>
  <c r="BD184" i="200"/>
  <c r="AY184" i="200"/>
  <c r="AX184" i="200"/>
  <c r="AV184" i="200"/>
  <c r="AQ184" i="200"/>
  <c r="AP184" i="200"/>
  <c r="AN184" i="200"/>
  <c r="AI184" i="200"/>
  <c r="AH184" i="200"/>
  <c r="AF184" i="200"/>
  <c r="AA184" i="200"/>
  <c r="Z184" i="200"/>
  <c r="X184" i="200"/>
  <c r="S184" i="200"/>
  <c r="R184" i="200"/>
  <c r="P184" i="200"/>
  <c r="K184" i="200"/>
  <c r="J184" i="200"/>
  <c r="H184" i="200"/>
  <c r="BO183" i="200"/>
  <c r="BN183" i="200"/>
  <c r="BL183" i="200"/>
  <c r="BG183" i="200"/>
  <c r="BF183" i="200"/>
  <c r="BD183" i="200"/>
  <c r="AY183" i="200"/>
  <c r="AX183" i="200"/>
  <c r="AV183" i="200"/>
  <c r="AQ183" i="200"/>
  <c r="AP183" i="200"/>
  <c r="AN183" i="200"/>
  <c r="AI183" i="200"/>
  <c r="AH183" i="200"/>
  <c r="AF183" i="200"/>
  <c r="AA183" i="200"/>
  <c r="Z183" i="200"/>
  <c r="X183" i="200"/>
  <c r="S183" i="200"/>
  <c r="R183" i="200"/>
  <c r="P183" i="200"/>
  <c r="K183" i="200"/>
  <c r="J183" i="200"/>
  <c r="H183" i="200"/>
  <c r="BO182" i="200"/>
  <c r="BN182" i="200"/>
  <c r="BL182" i="200"/>
  <c r="BG182" i="200"/>
  <c r="BF182" i="200"/>
  <c r="BD182" i="200"/>
  <c r="AY182" i="200"/>
  <c r="AX182" i="200"/>
  <c r="AV182" i="200"/>
  <c r="AQ182" i="200"/>
  <c r="AP182" i="200"/>
  <c r="AN182" i="200"/>
  <c r="AI182" i="200"/>
  <c r="AH182" i="200"/>
  <c r="AF182" i="200"/>
  <c r="AA182" i="200"/>
  <c r="Z182" i="200"/>
  <c r="X182" i="200"/>
  <c r="S182" i="200"/>
  <c r="R182" i="200"/>
  <c r="P182" i="200"/>
  <c r="K182" i="200"/>
  <c r="J182" i="200"/>
  <c r="H182" i="200"/>
  <c r="BO181" i="200"/>
  <c r="BN181" i="200"/>
  <c r="BL181" i="200"/>
  <c r="BG181" i="200"/>
  <c r="BF181" i="200"/>
  <c r="BD181" i="200"/>
  <c r="AY181" i="200"/>
  <c r="AX181" i="200"/>
  <c r="AV181" i="200"/>
  <c r="AQ181" i="200"/>
  <c r="AP181" i="200"/>
  <c r="AN181" i="200"/>
  <c r="AI181" i="200"/>
  <c r="AH181" i="200"/>
  <c r="AF181" i="200"/>
  <c r="AA181" i="200"/>
  <c r="Z181" i="200"/>
  <c r="X181" i="200"/>
  <c r="S181" i="200"/>
  <c r="R181" i="200"/>
  <c r="P181" i="200"/>
  <c r="K181" i="200"/>
  <c r="J181" i="200"/>
  <c r="H181" i="200"/>
  <c r="BO180" i="200"/>
  <c r="BN180" i="200"/>
  <c r="BL180" i="200"/>
  <c r="BG180" i="200"/>
  <c r="BF180" i="200"/>
  <c r="BD180" i="200"/>
  <c r="AY180" i="200"/>
  <c r="AX180" i="200"/>
  <c r="AV180" i="200"/>
  <c r="AQ180" i="200"/>
  <c r="AP180" i="200"/>
  <c r="AN180" i="200"/>
  <c r="AI180" i="200"/>
  <c r="AH180" i="200"/>
  <c r="AF180" i="200"/>
  <c r="AA180" i="200"/>
  <c r="Z180" i="200"/>
  <c r="X180" i="200"/>
  <c r="S180" i="200"/>
  <c r="R180" i="200"/>
  <c r="P180" i="200"/>
  <c r="K180" i="200"/>
  <c r="J180" i="200"/>
  <c r="H180" i="200"/>
  <c r="BO179" i="200"/>
  <c r="BN179" i="200"/>
  <c r="BL179" i="200"/>
  <c r="BG179" i="200"/>
  <c r="BF179" i="200"/>
  <c r="BD179" i="200"/>
  <c r="AY179" i="200"/>
  <c r="AX179" i="200"/>
  <c r="AV179" i="200"/>
  <c r="AQ179" i="200"/>
  <c r="AP179" i="200"/>
  <c r="AN179" i="200"/>
  <c r="AI179" i="200"/>
  <c r="AH179" i="200"/>
  <c r="AF179" i="200"/>
  <c r="AA179" i="200"/>
  <c r="Z179" i="200"/>
  <c r="X179" i="200"/>
  <c r="S179" i="200"/>
  <c r="R179" i="200"/>
  <c r="P179" i="200"/>
  <c r="K179" i="200"/>
  <c r="J179" i="200"/>
  <c r="H179" i="200"/>
  <c r="BO178" i="200"/>
  <c r="BN178" i="200"/>
  <c r="BL178" i="200"/>
  <c r="BG178" i="200"/>
  <c r="BF178" i="200"/>
  <c r="BD178" i="200"/>
  <c r="AY178" i="200"/>
  <c r="AX178" i="200"/>
  <c r="AV178" i="200"/>
  <c r="AQ178" i="200"/>
  <c r="AP178" i="200"/>
  <c r="AN178" i="200"/>
  <c r="AI178" i="200"/>
  <c r="AH178" i="200"/>
  <c r="AF178" i="200"/>
  <c r="AA178" i="200"/>
  <c r="Z178" i="200"/>
  <c r="X178" i="200"/>
  <c r="S178" i="200"/>
  <c r="R178" i="200"/>
  <c r="P178" i="200"/>
  <c r="K178" i="200"/>
  <c r="J178" i="200"/>
  <c r="H178" i="200"/>
  <c r="BO177" i="200"/>
  <c r="BN177" i="200"/>
  <c r="BL177" i="200"/>
  <c r="BG177" i="200"/>
  <c r="BF177" i="200"/>
  <c r="BD177" i="200"/>
  <c r="AY177" i="200"/>
  <c r="AX177" i="200"/>
  <c r="AV177" i="200"/>
  <c r="AQ177" i="200"/>
  <c r="AP177" i="200"/>
  <c r="AN177" i="200"/>
  <c r="AI177" i="200"/>
  <c r="AH177" i="200"/>
  <c r="AF177" i="200"/>
  <c r="AA177" i="200"/>
  <c r="Z177" i="200"/>
  <c r="X177" i="200"/>
  <c r="S177" i="200"/>
  <c r="R177" i="200"/>
  <c r="P177" i="200"/>
  <c r="K177" i="200"/>
  <c r="J177" i="200"/>
  <c r="H177" i="200"/>
  <c r="BO176" i="200"/>
  <c r="BN176" i="200"/>
  <c r="BL176" i="200"/>
  <c r="BG176" i="200"/>
  <c r="BF176" i="200"/>
  <c r="BD176" i="200"/>
  <c r="AY176" i="200"/>
  <c r="AX176" i="200"/>
  <c r="AV176" i="200"/>
  <c r="AQ176" i="200"/>
  <c r="AP176" i="200"/>
  <c r="AN176" i="200"/>
  <c r="AI176" i="200"/>
  <c r="AH176" i="200"/>
  <c r="AF176" i="200"/>
  <c r="AA176" i="200"/>
  <c r="Z176" i="200"/>
  <c r="X176" i="200"/>
  <c r="S176" i="200"/>
  <c r="R176" i="200"/>
  <c r="P176" i="200"/>
  <c r="K176" i="200"/>
  <c r="J176" i="200"/>
  <c r="H176" i="200"/>
  <c r="BO175" i="200"/>
  <c r="BN175" i="200"/>
  <c r="BL175" i="200"/>
  <c r="BG175" i="200"/>
  <c r="BF175" i="200"/>
  <c r="BD175" i="200"/>
  <c r="AY175" i="200"/>
  <c r="AX175" i="200"/>
  <c r="AV175" i="200"/>
  <c r="AQ175" i="200"/>
  <c r="AP175" i="200"/>
  <c r="AN175" i="200"/>
  <c r="AI175" i="200"/>
  <c r="AH175" i="200"/>
  <c r="AF175" i="200"/>
  <c r="AA175" i="200"/>
  <c r="Z175" i="200"/>
  <c r="X175" i="200"/>
  <c r="S175" i="200"/>
  <c r="R175" i="200"/>
  <c r="P175" i="200"/>
  <c r="K175" i="200"/>
  <c r="J175" i="200"/>
  <c r="H175" i="200"/>
  <c r="BO174" i="200"/>
  <c r="BN174" i="200"/>
  <c r="BL174" i="200"/>
  <c r="BG174" i="200"/>
  <c r="BF174" i="200"/>
  <c r="BD174" i="200"/>
  <c r="AY174" i="200"/>
  <c r="AX174" i="200"/>
  <c r="AV174" i="200"/>
  <c r="AQ174" i="200"/>
  <c r="AP174" i="200"/>
  <c r="AN174" i="200"/>
  <c r="AI174" i="200"/>
  <c r="AH174" i="200"/>
  <c r="AF174" i="200"/>
  <c r="AA174" i="200"/>
  <c r="Z174" i="200"/>
  <c r="X174" i="200"/>
  <c r="S174" i="200"/>
  <c r="R174" i="200"/>
  <c r="P174" i="200"/>
  <c r="K174" i="200"/>
  <c r="J174" i="200"/>
  <c r="H174" i="200"/>
  <c r="BO173" i="200"/>
  <c r="BN173" i="200"/>
  <c r="BL173" i="200"/>
  <c r="BG173" i="200"/>
  <c r="BF173" i="200"/>
  <c r="BD173" i="200"/>
  <c r="AY173" i="200"/>
  <c r="AX173" i="200"/>
  <c r="AV173" i="200"/>
  <c r="AQ173" i="200"/>
  <c r="AP173" i="200"/>
  <c r="AN173" i="200"/>
  <c r="AI173" i="200"/>
  <c r="AH173" i="200"/>
  <c r="AF173" i="200"/>
  <c r="AA173" i="200"/>
  <c r="Z173" i="200"/>
  <c r="X173" i="200"/>
  <c r="S173" i="200"/>
  <c r="R173" i="200"/>
  <c r="P173" i="200"/>
  <c r="K173" i="200"/>
  <c r="J173" i="200"/>
  <c r="H173" i="200"/>
  <c r="BO172" i="200"/>
  <c r="BN172" i="200"/>
  <c r="BL172" i="200"/>
  <c r="BG172" i="200"/>
  <c r="BF172" i="200"/>
  <c r="BD172" i="200"/>
  <c r="AY172" i="200"/>
  <c r="AX172" i="200"/>
  <c r="AV172" i="200"/>
  <c r="AQ172" i="200"/>
  <c r="AP172" i="200"/>
  <c r="AN172" i="200"/>
  <c r="AI172" i="200"/>
  <c r="AH172" i="200"/>
  <c r="AF172" i="200"/>
  <c r="AA172" i="200"/>
  <c r="Z172" i="200"/>
  <c r="X172" i="200"/>
  <c r="S172" i="200"/>
  <c r="R172" i="200"/>
  <c r="P172" i="200"/>
  <c r="K172" i="200"/>
  <c r="J172" i="200"/>
  <c r="H172" i="200"/>
  <c r="BO171" i="200"/>
  <c r="BN171" i="200"/>
  <c r="BL171" i="200"/>
  <c r="BG171" i="200"/>
  <c r="BF171" i="200"/>
  <c r="BD171" i="200"/>
  <c r="AY171" i="200"/>
  <c r="AX171" i="200"/>
  <c r="AV171" i="200"/>
  <c r="AQ171" i="200"/>
  <c r="AP171" i="200"/>
  <c r="AN171" i="200"/>
  <c r="AI171" i="200"/>
  <c r="AH171" i="200"/>
  <c r="AF171" i="200"/>
  <c r="AA171" i="200"/>
  <c r="Z171" i="200"/>
  <c r="X171" i="200"/>
  <c r="S171" i="200"/>
  <c r="R171" i="200"/>
  <c r="P171" i="200"/>
  <c r="K171" i="200"/>
  <c r="J171" i="200"/>
  <c r="H171" i="200"/>
  <c r="BO169" i="200"/>
  <c r="BN169" i="200"/>
  <c r="BL169" i="200"/>
  <c r="BG169" i="200"/>
  <c r="BF169" i="200"/>
  <c r="BD169" i="200"/>
  <c r="AY169" i="200"/>
  <c r="AX169" i="200"/>
  <c r="AV169" i="200"/>
  <c r="AQ169" i="200"/>
  <c r="AP169" i="200"/>
  <c r="AN169" i="200"/>
  <c r="AI169" i="200"/>
  <c r="AH169" i="200"/>
  <c r="AF169" i="200"/>
  <c r="AA169" i="200"/>
  <c r="Z169" i="200"/>
  <c r="X169" i="200"/>
  <c r="S169" i="200"/>
  <c r="R169" i="200"/>
  <c r="P169" i="200"/>
  <c r="K169" i="200"/>
  <c r="J169" i="200"/>
  <c r="H169" i="200"/>
  <c r="BO168" i="200"/>
  <c r="BN168" i="200"/>
  <c r="BL168" i="200"/>
  <c r="BG168" i="200"/>
  <c r="BF168" i="200"/>
  <c r="BD168" i="200"/>
  <c r="AY168" i="200"/>
  <c r="AX168" i="200"/>
  <c r="AV168" i="200"/>
  <c r="AQ168" i="200"/>
  <c r="AP168" i="200"/>
  <c r="AN168" i="200"/>
  <c r="AI168" i="200"/>
  <c r="AH168" i="200"/>
  <c r="AF168" i="200"/>
  <c r="AA168" i="200"/>
  <c r="Z168" i="200"/>
  <c r="X168" i="200"/>
  <c r="S168" i="200"/>
  <c r="R168" i="200"/>
  <c r="P168" i="200"/>
  <c r="K168" i="200"/>
  <c r="J168" i="200"/>
  <c r="H168" i="200"/>
  <c r="BN167" i="200"/>
  <c r="BK167" i="200"/>
  <c r="BL167" i="200"/>
  <c r="BF167" i="200"/>
  <c r="BC167" i="200"/>
  <c r="BG167" i="200"/>
  <c r="AX167" i="200"/>
  <c r="AU167" i="200"/>
  <c r="AY167" i="200"/>
  <c r="AP167" i="200"/>
  <c r="AM167" i="200"/>
  <c r="AQ167" i="200"/>
  <c r="AH167" i="200"/>
  <c r="AE167" i="200"/>
  <c r="AI167" i="200"/>
  <c r="Z167" i="200"/>
  <c r="W167" i="200"/>
  <c r="R167" i="200"/>
  <c r="O167" i="200"/>
  <c r="S167" i="200"/>
  <c r="J167" i="200"/>
  <c r="G167" i="200"/>
  <c r="K167" i="200"/>
  <c r="BO166" i="200"/>
  <c r="BN166" i="200"/>
  <c r="BL166" i="200"/>
  <c r="BG166" i="200"/>
  <c r="BF166" i="200"/>
  <c r="BD166" i="200"/>
  <c r="AY166" i="200"/>
  <c r="AX166" i="200"/>
  <c r="AV166" i="200"/>
  <c r="AQ166" i="200"/>
  <c r="AP166" i="200"/>
  <c r="AN166" i="200"/>
  <c r="AI166" i="200"/>
  <c r="AH166" i="200"/>
  <c r="AF166" i="200"/>
  <c r="AA166" i="200"/>
  <c r="Z166" i="200"/>
  <c r="X166" i="200"/>
  <c r="S166" i="200"/>
  <c r="R166" i="200"/>
  <c r="P166" i="200"/>
  <c r="K166" i="200"/>
  <c r="J166" i="200"/>
  <c r="H166" i="200"/>
  <c r="BO165" i="200"/>
  <c r="BN165" i="200"/>
  <c r="BL165" i="200"/>
  <c r="BG165" i="200"/>
  <c r="BF165" i="200"/>
  <c r="BD165" i="200"/>
  <c r="AY165" i="200"/>
  <c r="AX165" i="200"/>
  <c r="AV165" i="200"/>
  <c r="AQ165" i="200"/>
  <c r="AP165" i="200"/>
  <c r="AN165" i="200"/>
  <c r="AI165" i="200"/>
  <c r="AH165" i="200"/>
  <c r="AF165" i="200"/>
  <c r="AA165" i="200"/>
  <c r="Z165" i="200"/>
  <c r="X165" i="200"/>
  <c r="S165" i="200"/>
  <c r="R165" i="200"/>
  <c r="P165" i="200"/>
  <c r="K165" i="200"/>
  <c r="J165" i="200"/>
  <c r="H165" i="200"/>
  <c r="BO164" i="200"/>
  <c r="BN164" i="200"/>
  <c r="BL164" i="200"/>
  <c r="BG164" i="200"/>
  <c r="BF164" i="200"/>
  <c r="BD164" i="200"/>
  <c r="AY164" i="200"/>
  <c r="AX164" i="200"/>
  <c r="AV164" i="200"/>
  <c r="AQ164" i="200"/>
  <c r="AP164" i="200"/>
  <c r="AN164" i="200"/>
  <c r="AI164" i="200"/>
  <c r="AH164" i="200"/>
  <c r="AF164" i="200"/>
  <c r="AA164" i="200"/>
  <c r="Z164" i="200"/>
  <c r="X164" i="200"/>
  <c r="S164" i="200"/>
  <c r="R164" i="200"/>
  <c r="P164" i="200"/>
  <c r="K164" i="200"/>
  <c r="J164" i="200"/>
  <c r="H164" i="200"/>
  <c r="BO163" i="200"/>
  <c r="BN163" i="200"/>
  <c r="BL163" i="200"/>
  <c r="BG163" i="200"/>
  <c r="BF163" i="200"/>
  <c r="BD163" i="200"/>
  <c r="AY163" i="200"/>
  <c r="AX163" i="200"/>
  <c r="AV163" i="200"/>
  <c r="AQ163" i="200"/>
  <c r="AP163" i="200"/>
  <c r="AN163" i="200"/>
  <c r="AI163" i="200"/>
  <c r="AH163" i="200"/>
  <c r="AF163" i="200"/>
  <c r="AA163" i="200"/>
  <c r="Z163" i="200"/>
  <c r="X163" i="200"/>
  <c r="S163" i="200"/>
  <c r="R163" i="200"/>
  <c r="P163" i="200"/>
  <c r="K163" i="200"/>
  <c r="J163" i="200"/>
  <c r="H163" i="200"/>
  <c r="BO162" i="200"/>
  <c r="BN162" i="200"/>
  <c r="BL162" i="200"/>
  <c r="BG162" i="200"/>
  <c r="BF162" i="200"/>
  <c r="BD162" i="200"/>
  <c r="AY162" i="200"/>
  <c r="AX162" i="200"/>
  <c r="AV162" i="200"/>
  <c r="AQ162" i="200"/>
  <c r="AP162" i="200"/>
  <c r="AN162" i="200"/>
  <c r="AI162" i="200"/>
  <c r="AH162" i="200"/>
  <c r="AF162" i="200"/>
  <c r="AA162" i="200"/>
  <c r="Z162" i="200"/>
  <c r="X162" i="200"/>
  <c r="S162" i="200"/>
  <c r="R162" i="200"/>
  <c r="P162" i="200"/>
  <c r="K162" i="200"/>
  <c r="J162" i="200"/>
  <c r="H162" i="200"/>
  <c r="BO161" i="200"/>
  <c r="BN161" i="200"/>
  <c r="BL161" i="200"/>
  <c r="BG161" i="200"/>
  <c r="BF161" i="200"/>
  <c r="BD161" i="200"/>
  <c r="AY161" i="200"/>
  <c r="AX161" i="200"/>
  <c r="AV161" i="200"/>
  <c r="AQ161" i="200"/>
  <c r="AP161" i="200"/>
  <c r="AN161" i="200"/>
  <c r="AI161" i="200"/>
  <c r="AH161" i="200"/>
  <c r="AF161" i="200"/>
  <c r="AA161" i="200"/>
  <c r="Z161" i="200"/>
  <c r="X161" i="200"/>
  <c r="S161" i="200"/>
  <c r="R161" i="200"/>
  <c r="P161" i="200"/>
  <c r="K161" i="200"/>
  <c r="J161" i="200"/>
  <c r="H161" i="200"/>
  <c r="BO160" i="200"/>
  <c r="BN160" i="200"/>
  <c r="BL160" i="200"/>
  <c r="BG160" i="200"/>
  <c r="BF160" i="200"/>
  <c r="BD160" i="200"/>
  <c r="AY160" i="200"/>
  <c r="AX160" i="200"/>
  <c r="AV160" i="200"/>
  <c r="AQ160" i="200"/>
  <c r="AP160" i="200"/>
  <c r="AN160" i="200"/>
  <c r="AI160" i="200"/>
  <c r="AH160" i="200"/>
  <c r="AF160" i="200"/>
  <c r="AA160" i="200"/>
  <c r="Z160" i="200"/>
  <c r="X160" i="200"/>
  <c r="S160" i="200"/>
  <c r="R160" i="200"/>
  <c r="P160" i="200"/>
  <c r="K160" i="200"/>
  <c r="J160" i="200"/>
  <c r="H160" i="200"/>
  <c r="BO159" i="200"/>
  <c r="BN159" i="200"/>
  <c r="BL159" i="200"/>
  <c r="BG159" i="200"/>
  <c r="BF159" i="200"/>
  <c r="BD159" i="200"/>
  <c r="AY159" i="200"/>
  <c r="AX159" i="200"/>
  <c r="AV159" i="200"/>
  <c r="AQ159" i="200"/>
  <c r="AP159" i="200"/>
  <c r="AN159" i="200"/>
  <c r="AI159" i="200"/>
  <c r="AH159" i="200"/>
  <c r="AF159" i="200"/>
  <c r="AA159" i="200"/>
  <c r="Z159" i="200"/>
  <c r="X159" i="200"/>
  <c r="S159" i="200"/>
  <c r="R159" i="200"/>
  <c r="P159" i="200"/>
  <c r="K159" i="200"/>
  <c r="J159" i="200"/>
  <c r="H159" i="200"/>
  <c r="BO158" i="200"/>
  <c r="BN158" i="200"/>
  <c r="BL158" i="200"/>
  <c r="BG158" i="200"/>
  <c r="BF158" i="200"/>
  <c r="BD158" i="200"/>
  <c r="AY158" i="200"/>
  <c r="AX158" i="200"/>
  <c r="AV158" i="200"/>
  <c r="AQ158" i="200"/>
  <c r="AP158" i="200"/>
  <c r="AN158" i="200"/>
  <c r="AI158" i="200"/>
  <c r="AH158" i="200"/>
  <c r="AF158" i="200"/>
  <c r="AA158" i="200"/>
  <c r="Z158" i="200"/>
  <c r="X158" i="200"/>
  <c r="S158" i="200"/>
  <c r="R158" i="200"/>
  <c r="P158" i="200"/>
  <c r="K158" i="200"/>
  <c r="J158" i="200"/>
  <c r="H158" i="200"/>
  <c r="BO157" i="200"/>
  <c r="BN157" i="200"/>
  <c r="BL157" i="200"/>
  <c r="BG157" i="200"/>
  <c r="BF157" i="200"/>
  <c r="BD157" i="200"/>
  <c r="AY157" i="200"/>
  <c r="AX157" i="200"/>
  <c r="AV157" i="200"/>
  <c r="AQ157" i="200"/>
  <c r="AP157" i="200"/>
  <c r="AN157" i="200"/>
  <c r="AI157" i="200"/>
  <c r="AH157" i="200"/>
  <c r="AF157" i="200"/>
  <c r="AA157" i="200"/>
  <c r="Z157" i="200"/>
  <c r="X157" i="200"/>
  <c r="S157" i="200"/>
  <c r="R157" i="200"/>
  <c r="P157" i="200"/>
  <c r="K157" i="200"/>
  <c r="J157" i="200"/>
  <c r="H157" i="200"/>
  <c r="BO156" i="200"/>
  <c r="BN156" i="200"/>
  <c r="BL156" i="200"/>
  <c r="BG156" i="200"/>
  <c r="BF156" i="200"/>
  <c r="BD156" i="200"/>
  <c r="AY156" i="200"/>
  <c r="AX156" i="200"/>
  <c r="AV156" i="200"/>
  <c r="AQ156" i="200"/>
  <c r="AP156" i="200"/>
  <c r="AN156" i="200"/>
  <c r="AI156" i="200"/>
  <c r="AH156" i="200"/>
  <c r="AF156" i="200"/>
  <c r="AA156" i="200"/>
  <c r="Z156" i="200"/>
  <c r="X156" i="200"/>
  <c r="S156" i="200"/>
  <c r="R156" i="200"/>
  <c r="P156" i="200"/>
  <c r="K156" i="200"/>
  <c r="J156" i="200"/>
  <c r="H156" i="200"/>
  <c r="BO155" i="200"/>
  <c r="BN155" i="200"/>
  <c r="BL155" i="200"/>
  <c r="BG155" i="200"/>
  <c r="BF155" i="200"/>
  <c r="BD155" i="200"/>
  <c r="AY155" i="200"/>
  <c r="AX155" i="200"/>
  <c r="AV155" i="200"/>
  <c r="AQ155" i="200"/>
  <c r="AP155" i="200"/>
  <c r="AN155" i="200"/>
  <c r="AI155" i="200"/>
  <c r="AH155" i="200"/>
  <c r="AF155" i="200"/>
  <c r="AA155" i="200"/>
  <c r="Z155" i="200"/>
  <c r="X155" i="200"/>
  <c r="S155" i="200"/>
  <c r="R155" i="200"/>
  <c r="P155" i="200"/>
  <c r="K155" i="200"/>
  <c r="J155" i="200"/>
  <c r="H155" i="200"/>
  <c r="BO154" i="200"/>
  <c r="BN154" i="200"/>
  <c r="BL154" i="200"/>
  <c r="BG154" i="200"/>
  <c r="BF154" i="200"/>
  <c r="BD154" i="200"/>
  <c r="AY154" i="200"/>
  <c r="AX154" i="200"/>
  <c r="AV154" i="200"/>
  <c r="AQ154" i="200"/>
  <c r="AP154" i="200"/>
  <c r="AN154" i="200"/>
  <c r="AI154" i="200"/>
  <c r="AH154" i="200"/>
  <c r="AF154" i="200"/>
  <c r="AA154" i="200"/>
  <c r="Z154" i="200"/>
  <c r="X154" i="200"/>
  <c r="S154" i="200"/>
  <c r="R154" i="200"/>
  <c r="P154" i="200"/>
  <c r="K154" i="200"/>
  <c r="J154" i="200"/>
  <c r="H154" i="200"/>
  <c r="BO153" i="200"/>
  <c r="BN153" i="200"/>
  <c r="BL153" i="200"/>
  <c r="BG153" i="200"/>
  <c r="BF153" i="200"/>
  <c r="BD153" i="200"/>
  <c r="AY153" i="200"/>
  <c r="AX153" i="200"/>
  <c r="AV153" i="200"/>
  <c r="AQ153" i="200"/>
  <c r="AP153" i="200"/>
  <c r="AN153" i="200"/>
  <c r="AI153" i="200"/>
  <c r="AH153" i="200"/>
  <c r="AF153" i="200"/>
  <c r="AA153" i="200"/>
  <c r="Z153" i="200"/>
  <c r="X153" i="200"/>
  <c r="S153" i="200"/>
  <c r="R153" i="200"/>
  <c r="P153" i="200"/>
  <c r="K153" i="200"/>
  <c r="J153" i="200"/>
  <c r="H153" i="200"/>
  <c r="BO151" i="200"/>
  <c r="BN151" i="200"/>
  <c r="BL151" i="200"/>
  <c r="BG151" i="200"/>
  <c r="BF151" i="200"/>
  <c r="BD151" i="200"/>
  <c r="AY151" i="200"/>
  <c r="AX151" i="200"/>
  <c r="AV151" i="200"/>
  <c r="AQ151" i="200"/>
  <c r="AP151" i="200"/>
  <c r="AN151" i="200"/>
  <c r="AI151" i="200"/>
  <c r="AH151" i="200"/>
  <c r="AF151" i="200"/>
  <c r="AA151" i="200"/>
  <c r="Z151" i="200"/>
  <c r="X151" i="200"/>
  <c r="S151" i="200"/>
  <c r="R151" i="200"/>
  <c r="P151" i="200"/>
  <c r="K151" i="200"/>
  <c r="J151" i="200"/>
  <c r="H151" i="200"/>
  <c r="BO150" i="200"/>
  <c r="BN150" i="200"/>
  <c r="BL150" i="200"/>
  <c r="BG150" i="200"/>
  <c r="BF150" i="200"/>
  <c r="BD150" i="200"/>
  <c r="AY150" i="200"/>
  <c r="AX150" i="200"/>
  <c r="AV150" i="200"/>
  <c r="AQ150" i="200"/>
  <c r="AP150" i="200"/>
  <c r="AN150" i="200"/>
  <c r="AI150" i="200"/>
  <c r="AH150" i="200"/>
  <c r="AF150" i="200"/>
  <c r="AA150" i="200"/>
  <c r="Z150" i="200"/>
  <c r="X150" i="200"/>
  <c r="S150" i="200"/>
  <c r="R150" i="200"/>
  <c r="P150" i="200"/>
  <c r="K150" i="200"/>
  <c r="J150" i="200"/>
  <c r="H150" i="200"/>
  <c r="BN149" i="200"/>
  <c r="BK149" i="200"/>
  <c r="BO149" i="200"/>
  <c r="BF149" i="200"/>
  <c r="BC149" i="200"/>
  <c r="BG149" i="200"/>
  <c r="AX149" i="200"/>
  <c r="AU149" i="200"/>
  <c r="AV149" i="200"/>
  <c r="AP149" i="200"/>
  <c r="AM149" i="200"/>
  <c r="AQ149" i="200"/>
  <c r="AH149" i="200"/>
  <c r="AE149" i="200"/>
  <c r="AI149" i="200"/>
  <c r="Z149" i="200"/>
  <c r="W149" i="200"/>
  <c r="X149" i="200"/>
  <c r="R149" i="200"/>
  <c r="O149" i="200"/>
  <c r="S149" i="200"/>
  <c r="J149" i="200"/>
  <c r="G149" i="200"/>
  <c r="H149" i="200"/>
  <c r="BO148" i="200"/>
  <c r="BN148" i="200"/>
  <c r="BL148" i="200"/>
  <c r="BG148" i="200"/>
  <c r="BF148" i="200"/>
  <c r="BD148" i="200"/>
  <c r="AY148" i="200"/>
  <c r="AX148" i="200"/>
  <c r="AV148" i="200"/>
  <c r="AQ148" i="200"/>
  <c r="AP148" i="200"/>
  <c r="AN148" i="200"/>
  <c r="AI148" i="200"/>
  <c r="AH148" i="200"/>
  <c r="AF148" i="200"/>
  <c r="AA148" i="200"/>
  <c r="Z148" i="200"/>
  <c r="X148" i="200"/>
  <c r="S148" i="200"/>
  <c r="R148" i="200"/>
  <c r="P148" i="200"/>
  <c r="K148" i="200"/>
  <c r="J148" i="200"/>
  <c r="H148" i="200"/>
  <c r="BO147" i="200"/>
  <c r="BN147" i="200"/>
  <c r="BL147" i="200"/>
  <c r="BG147" i="200"/>
  <c r="BF147" i="200"/>
  <c r="BD147" i="200"/>
  <c r="AY147" i="200"/>
  <c r="AX147" i="200"/>
  <c r="AV147" i="200"/>
  <c r="AQ147" i="200"/>
  <c r="AP147" i="200"/>
  <c r="AN147" i="200"/>
  <c r="AI147" i="200"/>
  <c r="AH147" i="200"/>
  <c r="AF147" i="200"/>
  <c r="AA147" i="200"/>
  <c r="Z147" i="200"/>
  <c r="X147" i="200"/>
  <c r="S147" i="200"/>
  <c r="R147" i="200"/>
  <c r="P147" i="200"/>
  <c r="K147" i="200"/>
  <c r="J147" i="200"/>
  <c r="H147" i="200"/>
  <c r="BO146" i="200"/>
  <c r="BN146" i="200"/>
  <c r="BL146" i="200"/>
  <c r="BG146" i="200"/>
  <c r="BF146" i="200"/>
  <c r="BD146" i="200"/>
  <c r="AY146" i="200"/>
  <c r="AX146" i="200"/>
  <c r="AV146" i="200"/>
  <c r="AQ146" i="200"/>
  <c r="AP146" i="200"/>
  <c r="AN146" i="200"/>
  <c r="AI146" i="200"/>
  <c r="AH146" i="200"/>
  <c r="AF146" i="200"/>
  <c r="AA146" i="200"/>
  <c r="Z146" i="200"/>
  <c r="X146" i="200"/>
  <c r="S146" i="200"/>
  <c r="R146" i="200"/>
  <c r="P146" i="200"/>
  <c r="K146" i="200"/>
  <c r="J146" i="200"/>
  <c r="H146" i="200"/>
  <c r="BO145" i="200"/>
  <c r="BN145" i="200"/>
  <c r="BL145" i="200"/>
  <c r="BG145" i="200"/>
  <c r="BF145" i="200"/>
  <c r="BD145" i="200"/>
  <c r="AY145" i="200"/>
  <c r="AX145" i="200"/>
  <c r="AV145" i="200"/>
  <c r="AQ145" i="200"/>
  <c r="AP145" i="200"/>
  <c r="AN145" i="200"/>
  <c r="AI145" i="200"/>
  <c r="AH145" i="200"/>
  <c r="AF145" i="200"/>
  <c r="AA145" i="200"/>
  <c r="Z145" i="200"/>
  <c r="X145" i="200"/>
  <c r="S145" i="200"/>
  <c r="R145" i="200"/>
  <c r="P145" i="200"/>
  <c r="K145" i="200"/>
  <c r="J145" i="200"/>
  <c r="H145" i="200"/>
  <c r="BO144" i="200"/>
  <c r="BN144" i="200"/>
  <c r="BL144" i="200"/>
  <c r="BG144" i="200"/>
  <c r="BF144" i="200"/>
  <c r="BD144" i="200"/>
  <c r="AY144" i="200"/>
  <c r="AX144" i="200"/>
  <c r="AV144" i="200"/>
  <c r="AQ144" i="200"/>
  <c r="AP144" i="200"/>
  <c r="AN144" i="200"/>
  <c r="AI144" i="200"/>
  <c r="AH144" i="200"/>
  <c r="AF144" i="200"/>
  <c r="AA144" i="200"/>
  <c r="Z144" i="200"/>
  <c r="X144" i="200"/>
  <c r="S144" i="200"/>
  <c r="R144" i="200"/>
  <c r="P144" i="200"/>
  <c r="K144" i="200"/>
  <c r="J144" i="200"/>
  <c r="H144" i="200"/>
  <c r="BO143" i="200"/>
  <c r="BN143" i="200"/>
  <c r="BL143" i="200"/>
  <c r="BG143" i="200"/>
  <c r="BF143" i="200"/>
  <c r="BD143" i="200"/>
  <c r="AY143" i="200"/>
  <c r="AX143" i="200"/>
  <c r="AV143" i="200"/>
  <c r="AQ143" i="200"/>
  <c r="AP143" i="200"/>
  <c r="AN143" i="200"/>
  <c r="AI143" i="200"/>
  <c r="AH143" i="200"/>
  <c r="AF143" i="200"/>
  <c r="AA143" i="200"/>
  <c r="Z143" i="200"/>
  <c r="X143" i="200"/>
  <c r="S143" i="200"/>
  <c r="R143" i="200"/>
  <c r="P143" i="200"/>
  <c r="K143" i="200"/>
  <c r="J143" i="200"/>
  <c r="H143" i="200"/>
  <c r="BO142" i="200"/>
  <c r="BN142" i="200"/>
  <c r="BL142" i="200"/>
  <c r="BG142" i="200"/>
  <c r="BF142" i="200"/>
  <c r="BD142" i="200"/>
  <c r="AY142" i="200"/>
  <c r="AX142" i="200"/>
  <c r="AV142" i="200"/>
  <c r="AQ142" i="200"/>
  <c r="AP142" i="200"/>
  <c r="AN142" i="200"/>
  <c r="AI142" i="200"/>
  <c r="AH142" i="200"/>
  <c r="AF142" i="200"/>
  <c r="AA142" i="200"/>
  <c r="Z142" i="200"/>
  <c r="X142" i="200"/>
  <c r="S142" i="200"/>
  <c r="R142" i="200"/>
  <c r="P142" i="200"/>
  <c r="K142" i="200"/>
  <c r="J142" i="200"/>
  <c r="H142" i="200"/>
  <c r="BO141" i="200"/>
  <c r="BN141" i="200"/>
  <c r="BL141" i="200"/>
  <c r="BG141" i="200"/>
  <c r="BF141" i="200"/>
  <c r="BD141" i="200"/>
  <c r="AY141" i="200"/>
  <c r="AX141" i="200"/>
  <c r="AV141" i="200"/>
  <c r="AQ141" i="200"/>
  <c r="AP141" i="200"/>
  <c r="AN141" i="200"/>
  <c r="AI141" i="200"/>
  <c r="AH141" i="200"/>
  <c r="AF141" i="200"/>
  <c r="AA141" i="200"/>
  <c r="Z141" i="200"/>
  <c r="X141" i="200"/>
  <c r="S141" i="200"/>
  <c r="R141" i="200"/>
  <c r="P141" i="200"/>
  <c r="K141" i="200"/>
  <c r="J141" i="200"/>
  <c r="H141" i="200"/>
  <c r="BO140" i="200"/>
  <c r="BN140" i="200"/>
  <c r="BL140" i="200"/>
  <c r="BG140" i="200"/>
  <c r="BF140" i="200"/>
  <c r="BD140" i="200"/>
  <c r="AY140" i="200"/>
  <c r="AX140" i="200"/>
  <c r="AV140" i="200"/>
  <c r="AQ140" i="200"/>
  <c r="AP140" i="200"/>
  <c r="AN140" i="200"/>
  <c r="AI140" i="200"/>
  <c r="AH140" i="200"/>
  <c r="AF140" i="200"/>
  <c r="AA140" i="200"/>
  <c r="Z140" i="200"/>
  <c r="X140" i="200"/>
  <c r="S140" i="200"/>
  <c r="R140" i="200"/>
  <c r="P140" i="200"/>
  <c r="K140" i="200"/>
  <c r="J140" i="200"/>
  <c r="H140" i="200"/>
  <c r="BO139" i="200"/>
  <c r="BN139" i="200"/>
  <c r="BL139" i="200"/>
  <c r="BG139" i="200"/>
  <c r="BF139" i="200"/>
  <c r="BD139" i="200"/>
  <c r="AY139" i="200"/>
  <c r="AX139" i="200"/>
  <c r="AV139" i="200"/>
  <c r="AQ139" i="200"/>
  <c r="AP139" i="200"/>
  <c r="AN139" i="200"/>
  <c r="AI139" i="200"/>
  <c r="AH139" i="200"/>
  <c r="AF139" i="200"/>
  <c r="AA139" i="200"/>
  <c r="Z139" i="200"/>
  <c r="X139" i="200"/>
  <c r="S139" i="200"/>
  <c r="R139" i="200"/>
  <c r="P139" i="200"/>
  <c r="K139" i="200"/>
  <c r="J139" i="200"/>
  <c r="H139" i="200"/>
  <c r="BO138" i="200"/>
  <c r="BN138" i="200"/>
  <c r="BL138" i="200"/>
  <c r="BG138" i="200"/>
  <c r="BF138" i="200"/>
  <c r="BD138" i="200"/>
  <c r="AY138" i="200"/>
  <c r="AX138" i="200"/>
  <c r="AV138" i="200"/>
  <c r="AQ138" i="200"/>
  <c r="AP138" i="200"/>
  <c r="AN138" i="200"/>
  <c r="AI138" i="200"/>
  <c r="AH138" i="200"/>
  <c r="AF138" i="200"/>
  <c r="AA138" i="200"/>
  <c r="Z138" i="200"/>
  <c r="X138" i="200"/>
  <c r="S138" i="200"/>
  <c r="R138" i="200"/>
  <c r="P138" i="200"/>
  <c r="K138" i="200"/>
  <c r="J138" i="200"/>
  <c r="H138" i="200"/>
  <c r="BO137" i="200"/>
  <c r="BN137" i="200"/>
  <c r="BL137" i="200"/>
  <c r="BG137" i="200"/>
  <c r="BF137" i="200"/>
  <c r="BD137" i="200"/>
  <c r="AY137" i="200"/>
  <c r="AX137" i="200"/>
  <c r="AV137" i="200"/>
  <c r="AQ137" i="200"/>
  <c r="AP137" i="200"/>
  <c r="AN137" i="200"/>
  <c r="AI137" i="200"/>
  <c r="AH137" i="200"/>
  <c r="AF137" i="200"/>
  <c r="AA137" i="200"/>
  <c r="Z137" i="200"/>
  <c r="X137" i="200"/>
  <c r="S137" i="200"/>
  <c r="R137" i="200"/>
  <c r="P137" i="200"/>
  <c r="K137" i="200"/>
  <c r="J137" i="200"/>
  <c r="H137" i="200"/>
  <c r="BO136" i="200"/>
  <c r="BN136" i="200"/>
  <c r="BL136" i="200"/>
  <c r="BG136" i="200"/>
  <c r="BF136" i="200"/>
  <c r="BD136" i="200"/>
  <c r="AY136" i="200"/>
  <c r="AX136" i="200"/>
  <c r="AV136" i="200"/>
  <c r="AQ136" i="200"/>
  <c r="AP136" i="200"/>
  <c r="AN136" i="200"/>
  <c r="AI136" i="200"/>
  <c r="AH136" i="200"/>
  <c r="AF136" i="200"/>
  <c r="AA136" i="200"/>
  <c r="Z136" i="200"/>
  <c r="X136" i="200"/>
  <c r="S136" i="200"/>
  <c r="R136" i="200"/>
  <c r="P136" i="200"/>
  <c r="K136" i="200"/>
  <c r="J136" i="200"/>
  <c r="H136" i="200"/>
  <c r="BO135" i="200"/>
  <c r="BN135" i="200"/>
  <c r="BL135" i="200"/>
  <c r="BG135" i="200"/>
  <c r="BF135" i="200"/>
  <c r="BD135" i="200"/>
  <c r="AY135" i="200"/>
  <c r="AX135" i="200"/>
  <c r="AV135" i="200"/>
  <c r="AQ135" i="200"/>
  <c r="AP135" i="200"/>
  <c r="AN135" i="200"/>
  <c r="AI135" i="200"/>
  <c r="AH135" i="200"/>
  <c r="AF135" i="200"/>
  <c r="AA135" i="200"/>
  <c r="Z135" i="200"/>
  <c r="X135" i="200"/>
  <c r="S135" i="200"/>
  <c r="R135" i="200"/>
  <c r="P135" i="200"/>
  <c r="K135" i="200"/>
  <c r="J135" i="200"/>
  <c r="H135" i="200"/>
  <c r="BO133" i="200"/>
  <c r="BN133" i="200"/>
  <c r="BL133" i="200"/>
  <c r="BG133" i="200"/>
  <c r="BF133" i="200"/>
  <c r="BD133" i="200"/>
  <c r="AY133" i="200"/>
  <c r="AX133" i="200"/>
  <c r="AV133" i="200"/>
  <c r="AQ133" i="200"/>
  <c r="AP133" i="200"/>
  <c r="AN133" i="200"/>
  <c r="AI133" i="200"/>
  <c r="AH133" i="200"/>
  <c r="AF133" i="200"/>
  <c r="AA133" i="200"/>
  <c r="Z133" i="200"/>
  <c r="X133" i="200"/>
  <c r="S133" i="200"/>
  <c r="R133" i="200"/>
  <c r="P133" i="200"/>
  <c r="K133" i="200"/>
  <c r="J133" i="200"/>
  <c r="H133" i="200"/>
  <c r="BO132" i="200"/>
  <c r="BN132" i="200"/>
  <c r="BL132" i="200"/>
  <c r="BG132" i="200"/>
  <c r="BF132" i="200"/>
  <c r="BD132" i="200"/>
  <c r="AY132" i="200"/>
  <c r="AX132" i="200"/>
  <c r="AV132" i="200"/>
  <c r="AQ132" i="200"/>
  <c r="AP132" i="200"/>
  <c r="AN132" i="200"/>
  <c r="AI132" i="200"/>
  <c r="AH132" i="200"/>
  <c r="AF132" i="200"/>
  <c r="AA132" i="200"/>
  <c r="Z132" i="200"/>
  <c r="X132" i="200"/>
  <c r="S132" i="200"/>
  <c r="R132" i="200"/>
  <c r="P132" i="200"/>
  <c r="K132" i="200"/>
  <c r="J132" i="200"/>
  <c r="H132" i="200"/>
  <c r="BN131" i="200"/>
  <c r="BK131" i="200"/>
  <c r="BO131" i="200"/>
  <c r="BF131" i="200"/>
  <c r="BC131" i="200"/>
  <c r="BD131" i="200"/>
  <c r="AX131" i="200"/>
  <c r="AU131" i="200"/>
  <c r="AV131" i="200"/>
  <c r="AP131" i="200"/>
  <c r="AM131" i="200"/>
  <c r="AQ131" i="200"/>
  <c r="AH131" i="200"/>
  <c r="AE131" i="200"/>
  <c r="AI131" i="200"/>
  <c r="Z131" i="200"/>
  <c r="W131" i="200"/>
  <c r="X131" i="200"/>
  <c r="R131" i="200"/>
  <c r="O131" i="200"/>
  <c r="S131" i="200"/>
  <c r="J131" i="200"/>
  <c r="G131" i="200"/>
  <c r="H131" i="200"/>
  <c r="BO130" i="200"/>
  <c r="BN130" i="200"/>
  <c r="BL130" i="200"/>
  <c r="BG130" i="200"/>
  <c r="BF130" i="200"/>
  <c r="BD130" i="200"/>
  <c r="AY130" i="200"/>
  <c r="AX130" i="200"/>
  <c r="AV130" i="200"/>
  <c r="AQ130" i="200"/>
  <c r="AP130" i="200"/>
  <c r="AN130" i="200"/>
  <c r="AI130" i="200"/>
  <c r="AH130" i="200"/>
  <c r="AF130" i="200"/>
  <c r="AA130" i="200"/>
  <c r="Z130" i="200"/>
  <c r="X130" i="200"/>
  <c r="S130" i="200"/>
  <c r="R130" i="200"/>
  <c r="P130" i="200"/>
  <c r="K130" i="200"/>
  <c r="J130" i="200"/>
  <c r="H130" i="200"/>
  <c r="BO129" i="200"/>
  <c r="BN129" i="200"/>
  <c r="BL129" i="200"/>
  <c r="BG129" i="200"/>
  <c r="BF129" i="200"/>
  <c r="BD129" i="200"/>
  <c r="AY129" i="200"/>
  <c r="AX129" i="200"/>
  <c r="AV129" i="200"/>
  <c r="AQ129" i="200"/>
  <c r="AP129" i="200"/>
  <c r="AN129" i="200"/>
  <c r="AI129" i="200"/>
  <c r="AH129" i="200"/>
  <c r="AF129" i="200"/>
  <c r="AA129" i="200"/>
  <c r="Z129" i="200"/>
  <c r="X129" i="200"/>
  <c r="S129" i="200"/>
  <c r="R129" i="200"/>
  <c r="P129" i="200"/>
  <c r="K129" i="200"/>
  <c r="J129" i="200"/>
  <c r="H129" i="200"/>
  <c r="BO128" i="200"/>
  <c r="BN128" i="200"/>
  <c r="BL128" i="200"/>
  <c r="BG128" i="200"/>
  <c r="BF128" i="200"/>
  <c r="BD128" i="200"/>
  <c r="AY128" i="200"/>
  <c r="AX128" i="200"/>
  <c r="AV128" i="200"/>
  <c r="AQ128" i="200"/>
  <c r="AP128" i="200"/>
  <c r="AN128" i="200"/>
  <c r="AI128" i="200"/>
  <c r="AH128" i="200"/>
  <c r="AF128" i="200"/>
  <c r="AA128" i="200"/>
  <c r="Z128" i="200"/>
  <c r="X128" i="200"/>
  <c r="S128" i="200"/>
  <c r="R128" i="200"/>
  <c r="P128" i="200"/>
  <c r="K128" i="200"/>
  <c r="J128" i="200"/>
  <c r="H128" i="200"/>
  <c r="BO127" i="200"/>
  <c r="BN127" i="200"/>
  <c r="BL127" i="200"/>
  <c r="BG127" i="200"/>
  <c r="BF127" i="200"/>
  <c r="BD127" i="200"/>
  <c r="AY127" i="200"/>
  <c r="AX127" i="200"/>
  <c r="AV127" i="200"/>
  <c r="AQ127" i="200"/>
  <c r="AP127" i="200"/>
  <c r="AN127" i="200"/>
  <c r="AI127" i="200"/>
  <c r="AH127" i="200"/>
  <c r="AF127" i="200"/>
  <c r="AA127" i="200"/>
  <c r="Z127" i="200"/>
  <c r="X127" i="200"/>
  <c r="S127" i="200"/>
  <c r="R127" i="200"/>
  <c r="P127" i="200"/>
  <c r="K127" i="200"/>
  <c r="J127" i="200"/>
  <c r="H127" i="200"/>
  <c r="BO126" i="200"/>
  <c r="BN126" i="200"/>
  <c r="BL126" i="200"/>
  <c r="BG126" i="200"/>
  <c r="BF126" i="200"/>
  <c r="BD126" i="200"/>
  <c r="AY126" i="200"/>
  <c r="AX126" i="200"/>
  <c r="AV126" i="200"/>
  <c r="AQ126" i="200"/>
  <c r="AP126" i="200"/>
  <c r="AN126" i="200"/>
  <c r="AI126" i="200"/>
  <c r="AH126" i="200"/>
  <c r="AF126" i="200"/>
  <c r="AA126" i="200"/>
  <c r="Z126" i="200"/>
  <c r="X126" i="200"/>
  <c r="S126" i="200"/>
  <c r="R126" i="200"/>
  <c r="P126" i="200"/>
  <c r="K126" i="200"/>
  <c r="J126" i="200"/>
  <c r="H126" i="200"/>
  <c r="BO125" i="200"/>
  <c r="BN125" i="200"/>
  <c r="BL125" i="200"/>
  <c r="BG125" i="200"/>
  <c r="BF125" i="200"/>
  <c r="BD125" i="200"/>
  <c r="AY125" i="200"/>
  <c r="AX125" i="200"/>
  <c r="AV125" i="200"/>
  <c r="AQ125" i="200"/>
  <c r="AP125" i="200"/>
  <c r="AN125" i="200"/>
  <c r="AI125" i="200"/>
  <c r="AH125" i="200"/>
  <c r="AF125" i="200"/>
  <c r="AA125" i="200"/>
  <c r="Z125" i="200"/>
  <c r="X125" i="200"/>
  <c r="S125" i="200"/>
  <c r="R125" i="200"/>
  <c r="P125" i="200"/>
  <c r="K125" i="200"/>
  <c r="J125" i="200"/>
  <c r="H125" i="200"/>
  <c r="BO124" i="200"/>
  <c r="BN124" i="200"/>
  <c r="BL124" i="200"/>
  <c r="BG124" i="200"/>
  <c r="BF124" i="200"/>
  <c r="BD124" i="200"/>
  <c r="AY124" i="200"/>
  <c r="AX124" i="200"/>
  <c r="AV124" i="200"/>
  <c r="AQ124" i="200"/>
  <c r="AP124" i="200"/>
  <c r="AN124" i="200"/>
  <c r="AI124" i="200"/>
  <c r="AH124" i="200"/>
  <c r="AF124" i="200"/>
  <c r="AA124" i="200"/>
  <c r="Z124" i="200"/>
  <c r="X124" i="200"/>
  <c r="S124" i="200"/>
  <c r="R124" i="200"/>
  <c r="P124" i="200"/>
  <c r="K124" i="200"/>
  <c r="J124" i="200"/>
  <c r="H124" i="200"/>
  <c r="BO123" i="200"/>
  <c r="BN123" i="200"/>
  <c r="BL123" i="200"/>
  <c r="BG123" i="200"/>
  <c r="BF123" i="200"/>
  <c r="BD123" i="200"/>
  <c r="AY123" i="200"/>
  <c r="AX123" i="200"/>
  <c r="AV123" i="200"/>
  <c r="AQ123" i="200"/>
  <c r="AP123" i="200"/>
  <c r="AN123" i="200"/>
  <c r="AI123" i="200"/>
  <c r="AH123" i="200"/>
  <c r="AF123" i="200"/>
  <c r="AA123" i="200"/>
  <c r="Z123" i="200"/>
  <c r="X123" i="200"/>
  <c r="S123" i="200"/>
  <c r="R123" i="200"/>
  <c r="P123" i="200"/>
  <c r="K123" i="200"/>
  <c r="J123" i="200"/>
  <c r="H123" i="200"/>
  <c r="BO122" i="200"/>
  <c r="BN122" i="200"/>
  <c r="BL122" i="200"/>
  <c r="BG122" i="200"/>
  <c r="BF122" i="200"/>
  <c r="BD122" i="200"/>
  <c r="AY122" i="200"/>
  <c r="AX122" i="200"/>
  <c r="AV122" i="200"/>
  <c r="AQ122" i="200"/>
  <c r="AP122" i="200"/>
  <c r="AN122" i="200"/>
  <c r="AI122" i="200"/>
  <c r="AH122" i="200"/>
  <c r="AF122" i="200"/>
  <c r="AA122" i="200"/>
  <c r="Z122" i="200"/>
  <c r="X122" i="200"/>
  <c r="S122" i="200"/>
  <c r="R122" i="200"/>
  <c r="P122" i="200"/>
  <c r="K122" i="200"/>
  <c r="J122" i="200"/>
  <c r="H122" i="200"/>
  <c r="BO121" i="200"/>
  <c r="BN121" i="200"/>
  <c r="BL121" i="200"/>
  <c r="BG121" i="200"/>
  <c r="BF121" i="200"/>
  <c r="BD121" i="200"/>
  <c r="AY121" i="200"/>
  <c r="AX121" i="200"/>
  <c r="AV121" i="200"/>
  <c r="AQ121" i="200"/>
  <c r="AP121" i="200"/>
  <c r="AN121" i="200"/>
  <c r="AI121" i="200"/>
  <c r="AH121" i="200"/>
  <c r="AF121" i="200"/>
  <c r="AA121" i="200"/>
  <c r="Z121" i="200"/>
  <c r="X121" i="200"/>
  <c r="S121" i="200"/>
  <c r="R121" i="200"/>
  <c r="P121" i="200"/>
  <c r="K121" i="200"/>
  <c r="J121" i="200"/>
  <c r="H121" i="200"/>
  <c r="BO120" i="200"/>
  <c r="BN120" i="200"/>
  <c r="BL120" i="200"/>
  <c r="BG120" i="200"/>
  <c r="BF120" i="200"/>
  <c r="BD120" i="200"/>
  <c r="AY120" i="200"/>
  <c r="AX120" i="200"/>
  <c r="AV120" i="200"/>
  <c r="AQ120" i="200"/>
  <c r="AP120" i="200"/>
  <c r="AN120" i="200"/>
  <c r="AI120" i="200"/>
  <c r="AH120" i="200"/>
  <c r="AF120" i="200"/>
  <c r="AA120" i="200"/>
  <c r="Z120" i="200"/>
  <c r="X120" i="200"/>
  <c r="S120" i="200"/>
  <c r="R120" i="200"/>
  <c r="P120" i="200"/>
  <c r="K120" i="200"/>
  <c r="J120" i="200"/>
  <c r="H120" i="200"/>
  <c r="BO119" i="200"/>
  <c r="BN119" i="200"/>
  <c r="BL119" i="200"/>
  <c r="BG119" i="200"/>
  <c r="BF119" i="200"/>
  <c r="BD119" i="200"/>
  <c r="AY119" i="200"/>
  <c r="AX119" i="200"/>
  <c r="AV119" i="200"/>
  <c r="AQ119" i="200"/>
  <c r="AP119" i="200"/>
  <c r="AN119" i="200"/>
  <c r="AI119" i="200"/>
  <c r="AH119" i="200"/>
  <c r="AF119" i="200"/>
  <c r="AA119" i="200"/>
  <c r="Z119" i="200"/>
  <c r="X119" i="200"/>
  <c r="S119" i="200"/>
  <c r="R119" i="200"/>
  <c r="P119" i="200"/>
  <c r="K119" i="200"/>
  <c r="J119" i="200"/>
  <c r="H119" i="200"/>
  <c r="BO118" i="200"/>
  <c r="BN118" i="200"/>
  <c r="BL118" i="200"/>
  <c r="BG118" i="200"/>
  <c r="BF118" i="200"/>
  <c r="BD118" i="200"/>
  <c r="AY118" i="200"/>
  <c r="AX118" i="200"/>
  <c r="AV118" i="200"/>
  <c r="AQ118" i="200"/>
  <c r="AP118" i="200"/>
  <c r="AN118" i="200"/>
  <c r="AI118" i="200"/>
  <c r="AH118" i="200"/>
  <c r="AF118" i="200"/>
  <c r="AA118" i="200"/>
  <c r="Z118" i="200"/>
  <c r="X118" i="200"/>
  <c r="S118" i="200"/>
  <c r="R118" i="200"/>
  <c r="P118" i="200"/>
  <c r="K118" i="200"/>
  <c r="J118" i="200"/>
  <c r="H118" i="200"/>
  <c r="BO117" i="200"/>
  <c r="BN117" i="200"/>
  <c r="BL117" i="200"/>
  <c r="BG117" i="200"/>
  <c r="BF117" i="200"/>
  <c r="BD117" i="200"/>
  <c r="AY117" i="200"/>
  <c r="AX117" i="200"/>
  <c r="AV117" i="200"/>
  <c r="AQ117" i="200"/>
  <c r="AP117" i="200"/>
  <c r="AN117" i="200"/>
  <c r="AI117" i="200"/>
  <c r="AH117" i="200"/>
  <c r="AF117" i="200"/>
  <c r="AA117" i="200"/>
  <c r="Z117" i="200"/>
  <c r="X117" i="200"/>
  <c r="S117" i="200"/>
  <c r="R117" i="200"/>
  <c r="P117" i="200"/>
  <c r="K117" i="200"/>
  <c r="J117" i="200"/>
  <c r="H117" i="200"/>
  <c r="BO115" i="200"/>
  <c r="BN115" i="200"/>
  <c r="BL115" i="200"/>
  <c r="BG115" i="200"/>
  <c r="BF115" i="200"/>
  <c r="BD115" i="200"/>
  <c r="AY115" i="200"/>
  <c r="AX115" i="200"/>
  <c r="AV115" i="200"/>
  <c r="AQ115" i="200"/>
  <c r="AP115" i="200"/>
  <c r="AN115" i="200"/>
  <c r="AI115" i="200"/>
  <c r="AH115" i="200"/>
  <c r="AF115" i="200"/>
  <c r="AA115" i="200"/>
  <c r="Z115" i="200"/>
  <c r="X115" i="200"/>
  <c r="S115" i="200"/>
  <c r="R115" i="200"/>
  <c r="P115" i="200"/>
  <c r="K115" i="200"/>
  <c r="J115" i="200"/>
  <c r="H115" i="200"/>
  <c r="BO114" i="200"/>
  <c r="BN114" i="200"/>
  <c r="BL114" i="200"/>
  <c r="BG114" i="200"/>
  <c r="BF114" i="200"/>
  <c r="BD114" i="200"/>
  <c r="AY114" i="200"/>
  <c r="AX114" i="200"/>
  <c r="AV114" i="200"/>
  <c r="AQ114" i="200"/>
  <c r="AP114" i="200"/>
  <c r="AN114" i="200"/>
  <c r="AI114" i="200"/>
  <c r="AH114" i="200"/>
  <c r="AF114" i="200"/>
  <c r="AA114" i="200"/>
  <c r="Z114" i="200"/>
  <c r="X114" i="200"/>
  <c r="S114" i="200"/>
  <c r="R114" i="200"/>
  <c r="P114" i="200"/>
  <c r="K114" i="200"/>
  <c r="J114" i="200"/>
  <c r="H114" i="200"/>
  <c r="BN113" i="200"/>
  <c r="BK113" i="200"/>
  <c r="BO113" i="200"/>
  <c r="BF113" i="200"/>
  <c r="BC113" i="200"/>
  <c r="BG113" i="200"/>
  <c r="AX113" i="200"/>
  <c r="AU113" i="200"/>
  <c r="AV113" i="200"/>
  <c r="AP113" i="200"/>
  <c r="AM113" i="200"/>
  <c r="AQ113" i="200"/>
  <c r="AH113" i="200"/>
  <c r="AE113" i="200"/>
  <c r="AI113" i="200"/>
  <c r="Z113" i="200"/>
  <c r="W113" i="200"/>
  <c r="AA113" i="200"/>
  <c r="R113" i="200"/>
  <c r="O113" i="200"/>
  <c r="S113" i="200"/>
  <c r="J113" i="200"/>
  <c r="G113" i="200"/>
  <c r="H113" i="200"/>
  <c r="BO112" i="200"/>
  <c r="BN112" i="200"/>
  <c r="BL112" i="200"/>
  <c r="BG112" i="200"/>
  <c r="BF112" i="200"/>
  <c r="BD112" i="200"/>
  <c r="AY112" i="200"/>
  <c r="AX112" i="200"/>
  <c r="AV112" i="200"/>
  <c r="AQ112" i="200"/>
  <c r="AP112" i="200"/>
  <c r="AN112" i="200"/>
  <c r="AI112" i="200"/>
  <c r="AH112" i="200"/>
  <c r="AF112" i="200"/>
  <c r="AA112" i="200"/>
  <c r="Z112" i="200"/>
  <c r="X112" i="200"/>
  <c r="S112" i="200"/>
  <c r="R112" i="200"/>
  <c r="P112" i="200"/>
  <c r="K112" i="200"/>
  <c r="J112" i="200"/>
  <c r="H112" i="200"/>
  <c r="BO111" i="200"/>
  <c r="BN111" i="200"/>
  <c r="BL111" i="200"/>
  <c r="BG111" i="200"/>
  <c r="BF111" i="200"/>
  <c r="BD111" i="200"/>
  <c r="AY111" i="200"/>
  <c r="AX111" i="200"/>
  <c r="AV111" i="200"/>
  <c r="AQ111" i="200"/>
  <c r="AP111" i="200"/>
  <c r="AN111" i="200"/>
  <c r="AI111" i="200"/>
  <c r="AH111" i="200"/>
  <c r="AF111" i="200"/>
  <c r="AA111" i="200"/>
  <c r="Z111" i="200"/>
  <c r="X111" i="200"/>
  <c r="S111" i="200"/>
  <c r="R111" i="200"/>
  <c r="P111" i="200"/>
  <c r="K111" i="200"/>
  <c r="J111" i="200"/>
  <c r="H111" i="200"/>
  <c r="BO110" i="200"/>
  <c r="BN110" i="200"/>
  <c r="BL110" i="200"/>
  <c r="BG110" i="200"/>
  <c r="BF110" i="200"/>
  <c r="BD110" i="200"/>
  <c r="AY110" i="200"/>
  <c r="AX110" i="200"/>
  <c r="AV110" i="200"/>
  <c r="AQ110" i="200"/>
  <c r="AP110" i="200"/>
  <c r="AN110" i="200"/>
  <c r="AI110" i="200"/>
  <c r="AH110" i="200"/>
  <c r="AF110" i="200"/>
  <c r="AA110" i="200"/>
  <c r="Z110" i="200"/>
  <c r="X110" i="200"/>
  <c r="S110" i="200"/>
  <c r="R110" i="200"/>
  <c r="P110" i="200"/>
  <c r="K110" i="200"/>
  <c r="J110" i="200"/>
  <c r="H110" i="200"/>
  <c r="BO109" i="200"/>
  <c r="BN109" i="200"/>
  <c r="BL109" i="200"/>
  <c r="BG109" i="200"/>
  <c r="BF109" i="200"/>
  <c r="BD109" i="200"/>
  <c r="AY109" i="200"/>
  <c r="AX109" i="200"/>
  <c r="AV109" i="200"/>
  <c r="AQ109" i="200"/>
  <c r="AP109" i="200"/>
  <c r="AN109" i="200"/>
  <c r="AI109" i="200"/>
  <c r="AH109" i="200"/>
  <c r="AF109" i="200"/>
  <c r="AA109" i="200"/>
  <c r="Z109" i="200"/>
  <c r="X109" i="200"/>
  <c r="S109" i="200"/>
  <c r="R109" i="200"/>
  <c r="P109" i="200"/>
  <c r="K109" i="200"/>
  <c r="J109" i="200"/>
  <c r="H109" i="200"/>
  <c r="BO108" i="200"/>
  <c r="BN108" i="200"/>
  <c r="BL108" i="200"/>
  <c r="BG108" i="200"/>
  <c r="BF108" i="200"/>
  <c r="BD108" i="200"/>
  <c r="AY108" i="200"/>
  <c r="AX108" i="200"/>
  <c r="AV108" i="200"/>
  <c r="AQ108" i="200"/>
  <c r="AP108" i="200"/>
  <c r="AN108" i="200"/>
  <c r="AI108" i="200"/>
  <c r="AH108" i="200"/>
  <c r="AF108" i="200"/>
  <c r="AA108" i="200"/>
  <c r="Z108" i="200"/>
  <c r="X108" i="200"/>
  <c r="S108" i="200"/>
  <c r="R108" i="200"/>
  <c r="P108" i="200"/>
  <c r="K108" i="200"/>
  <c r="J108" i="200"/>
  <c r="H108" i="200"/>
  <c r="BO107" i="200"/>
  <c r="BN107" i="200"/>
  <c r="BL107" i="200"/>
  <c r="BG107" i="200"/>
  <c r="BF107" i="200"/>
  <c r="BD107" i="200"/>
  <c r="AY107" i="200"/>
  <c r="AX107" i="200"/>
  <c r="AV107" i="200"/>
  <c r="AQ107" i="200"/>
  <c r="AP107" i="200"/>
  <c r="AN107" i="200"/>
  <c r="AI107" i="200"/>
  <c r="AH107" i="200"/>
  <c r="AF107" i="200"/>
  <c r="AA107" i="200"/>
  <c r="Z107" i="200"/>
  <c r="X107" i="200"/>
  <c r="S107" i="200"/>
  <c r="R107" i="200"/>
  <c r="P107" i="200"/>
  <c r="K107" i="200"/>
  <c r="J107" i="200"/>
  <c r="H107" i="200"/>
  <c r="BO106" i="200"/>
  <c r="BN106" i="200"/>
  <c r="BL106" i="200"/>
  <c r="BG106" i="200"/>
  <c r="BF106" i="200"/>
  <c r="BD106" i="200"/>
  <c r="AY106" i="200"/>
  <c r="AX106" i="200"/>
  <c r="AV106" i="200"/>
  <c r="AQ106" i="200"/>
  <c r="AP106" i="200"/>
  <c r="AN106" i="200"/>
  <c r="AI106" i="200"/>
  <c r="AH106" i="200"/>
  <c r="AF106" i="200"/>
  <c r="AA106" i="200"/>
  <c r="Z106" i="200"/>
  <c r="X106" i="200"/>
  <c r="S106" i="200"/>
  <c r="R106" i="200"/>
  <c r="P106" i="200"/>
  <c r="K106" i="200"/>
  <c r="J106" i="200"/>
  <c r="H106" i="200"/>
  <c r="BO105" i="200"/>
  <c r="BN105" i="200"/>
  <c r="BL105" i="200"/>
  <c r="BG105" i="200"/>
  <c r="BF105" i="200"/>
  <c r="BD105" i="200"/>
  <c r="AY105" i="200"/>
  <c r="AX105" i="200"/>
  <c r="AV105" i="200"/>
  <c r="AQ105" i="200"/>
  <c r="AP105" i="200"/>
  <c r="AN105" i="200"/>
  <c r="AI105" i="200"/>
  <c r="AH105" i="200"/>
  <c r="AF105" i="200"/>
  <c r="AA105" i="200"/>
  <c r="Z105" i="200"/>
  <c r="X105" i="200"/>
  <c r="S105" i="200"/>
  <c r="R105" i="200"/>
  <c r="P105" i="200"/>
  <c r="K105" i="200"/>
  <c r="J105" i="200"/>
  <c r="H105" i="200"/>
  <c r="BO104" i="200"/>
  <c r="BN104" i="200"/>
  <c r="BL104" i="200"/>
  <c r="BG104" i="200"/>
  <c r="BF104" i="200"/>
  <c r="BD104" i="200"/>
  <c r="AY104" i="200"/>
  <c r="AX104" i="200"/>
  <c r="AV104" i="200"/>
  <c r="AQ104" i="200"/>
  <c r="AP104" i="200"/>
  <c r="AN104" i="200"/>
  <c r="AI104" i="200"/>
  <c r="AH104" i="200"/>
  <c r="AF104" i="200"/>
  <c r="AA104" i="200"/>
  <c r="Z104" i="200"/>
  <c r="X104" i="200"/>
  <c r="S104" i="200"/>
  <c r="R104" i="200"/>
  <c r="P104" i="200"/>
  <c r="K104" i="200"/>
  <c r="J104" i="200"/>
  <c r="H104" i="200"/>
  <c r="BO103" i="200"/>
  <c r="BN103" i="200"/>
  <c r="BL103" i="200"/>
  <c r="BG103" i="200"/>
  <c r="BF103" i="200"/>
  <c r="BD103" i="200"/>
  <c r="AY103" i="200"/>
  <c r="AX103" i="200"/>
  <c r="AV103" i="200"/>
  <c r="AQ103" i="200"/>
  <c r="AP103" i="200"/>
  <c r="AN103" i="200"/>
  <c r="AI103" i="200"/>
  <c r="AH103" i="200"/>
  <c r="AF103" i="200"/>
  <c r="AA103" i="200"/>
  <c r="Z103" i="200"/>
  <c r="X103" i="200"/>
  <c r="S103" i="200"/>
  <c r="R103" i="200"/>
  <c r="P103" i="200"/>
  <c r="K103" i="200"/>
  <c r="J103" i="200"/>
  <c r="H103" i="200"/>
  <c r="BO102" i="200"/>
  <c r="BN102" i="200"/>
  <c r="BL102" i="200"/>
  <c r="BG102" i="200"/>
  <c r="BF102" i="200"/>
  <c r="BD102" i="200"/>
  <c r="AY102" i="200"/>
  <c r="AX102" i="200"/>
  <c r="AV102" i="200"/>
  <c r="AQ102" i="200"/>
  <c r="AP102" i="200"/>
  <c r="AN102" i="200"/>
  <c r="AI102" i="200"/>
  <c r="AH102" i="200"/>
  <c r="AF102" i="200"/>
  <c r="AA102" i="200"/>
  <c r="Z102" i="200"/>
  <c r="X102" i="200"/>
  <c r="S102" i="200"/>
  <c r="R102" i="200"/>
  <c r="P102" i="200"/>
  <c r="K102" i="200"/>
  <c r="J102" i="200"/>
  <c r="H102" i="200"/>
  <c r="BO101" i="200"/>
  <c r="BN101" i="200"/>
  <c r="BL101" i="200"/>
  <c r="BG101" i="200"/>
  <c r="BF101" i="200"/>
  <c r="BD101" i="200"/>
  <c r="AY101" i="200"/>
  <c r="AX101" i="200"/>
  <c r="AV101" i="200"/>
  <c r="AQ101" i="200"/>
  <c r="AP101" i="200"/>
  <c r="AN101" i="200"/>
  <c r="AI101" i="200"/>
  <c r="AH101" i="200"/>
  <c r="AF101" i="200"/>
  <c r="AA101" i="200"/>
  <c r="Z101" i="200"/>
  <c r="X101" i="200"/>
  <c r="S101" i="200"/>
  <c r="R101" i="200"/>
  <c r="P101" i="200"/>
  <c r="K101" i="200"/>
  <c r="J101" i="200"/>
  <c r="H101" i="200"/>
  <c r="BO100" i="200"/>
  <c r="BN100" i="200"/>
  <c r="BL100" i="200"/>
  <c r="BG100" i="200"/>
  <c r="BF100" i="200"/>
  <c r="BD100" i="200"/>
  <c r="AY100" i="200"/>
  <c r="AX100" i="200"/>
  <c r="AV100" i="200"/>
  <c r="AQ100" i="200"/>
  <c r="AP100" i="200"/>
  <c r="AN100" i="200"/>
  <c r="AI100" i="200"/>
  <c r="AH100" i="200"/>
  <c r="AF100" i="200"/>
  <c r="AA100" i="200"/>
  <c r="Z100" i="200"/>
  <c r="X100" i="200"/>
  <c r="S100" i="200"/>
  <c r="R100" i="200"/>
  <c r="P100" i="200"/>
  <c r="K100" i="200"/>
  <c r="J100" i="200"/>
  <c r="H100" i="200"/>
  <c r="BO99" i="200"/>
  <c r="BN99" i="200"/>
  <c r="BL99" i="200"/>
  <c r="BG99" i="200"/>
  <c r="BF99" i="200"/>
  <c r="BD99" i="200"/>
  <c r="AY99" i="200"/>
  <c r="AX99" i="200"/>
  <c r="AV99" i="200"/>
  <c r="AQ99" i="200"/>
  <c r="AP99" i="200"/>
  <c r="AN99" i="200"/>
  <c r="AI99" i="200"/>
  <c r="AH99" i="200"/>
  <c r="AF99" i="200"/>
  <c r="AA99" i="200"/>
  <c r="Z99" i="200"/>
  <c r="X99" i="200"/>
  <c r="S99" i="200"/>
  <c r="R99" i="200"/>
  <c r="P99" i="200"/>
  <c r="K99" i="200"/>
  <c r="J99" i="200"/>
  <c r="H99" i="200"/>
  <c r="BO97" i="200"/>
  <c r="BN97" i="200"/>
  <c r="BL97" i="200"/>
  <c r="BG97" i="200"/>
  <c r="BF97" i="200"/>
  <c r="BD97" i="200"/>
  <c r="AY97" i="200"/>
  <c r="AX97" i="200"/>
  <c r="AV97" i="200"/>
  <c r="AQ97" i="200"/>
  <c r="AP97" i="200"/>
  <c r="AN97" i="200"/>
  <c r="AI97" i="200"/>
  <c r="AH97" i="200"/>
  <c r="AF97" i="200"/>
  <c r="AA97" i="200"/>
  <c r="Z97" i="200"/>
  <c r="X97" i="200"/>
  <c r="S97" i="200"/>
  <c r="R97" i="200"/>
  <c r="P97" i="200"/>
  <c r="K97" i="200"/>
  <c r="J97" i="200"/>
  <c r="H97" i="200"/>
  <c r="BO96" i="200"/>
  <c r="BN96" i="200"/>
  <c r="BL96" i="200"/>
  <c r="BG96" i="200"/>
  <c r="BF96" i="200"/>
  <c r="BD96" i="200"/>
  <c r="AY96" i="200"/>
  <c r="AX96" i="200"/>
  <c r="AV96" i="200"/>
  <c r="AQ96" i="200"/>
  <c r="AP96" i="200"/>
  <c r="AN96" i="200"/>
  <c r="AI96" i="200"/>
  <c r="AH96" i="200"/>
  <c r="AF96" i="200"/>
  <c r="AA96" i="200"/>
  <c r="Z96" i="200"/>
  <c r="X96" i="200"/>
  <c r="S96" i="200"/>
  <c r="R96" i="200"/>
  <c r="P96" i="200"/>
  <c r="K96" i="200"/>
  <c r="J96" i="200"/>
  <c r="H96" i="200"/>
  <c r="BN95" i="200"/>
  <c r="BK95" i="200"/>
  <c r="BO95" i="200"/>
  <c r="BF95" i="200"/>
  <c r="BC95" i="200"/>
  <c r="BD95" i="200"/>
  <c r="AX95" i="200"/>
  <c r="AU95" i="200"/>
  <c r="AV95" i="200"/>
  <c r="AP95" i="200"/>
  <c r="AM95" i="200"/>
  <c r="AN95" i="200"/>
  <c r="AH95" i="200"/>
  <c r="AE95" i="200"/>
  <c r="AI95" i="200"/>
  <c r="Z95" i="200"/>
  <c r="W95" i="200"/>
  <c r="AA95" i="200"/>
  <c r="R95" i="200"/>
  <c r="O95" i="200"/>
  <c r="S95" i="200"/>
  <c r="J95" i="200"/>
  <c r="G95" i="200"/>
  <c r="K95" i="200"/>
  <c r="BO94" i="200"/>
  <c r="BN94" i="200"/>
  <c r="BL94" i="200"/>
  <c r="BG94" i="200"/>
  <c r="BF94" i="200"/>
  <c r="BD94" i="200"/>
  <c r="AY94" i="200"/>
  <c r="AX94" i="200"/>
  <c r="AV94" i="200"/>
  <c r="AQ94" i="200"/>
  <c r="AP94" i="200"/>
  <c r="AN94" i="200"/>
  <c r="AI94" i="200"/>
  <c r="AH94" i="200"/>
  <c r="AF94" i="200"/>
  <c r="AA94" i="200"/>
  <c r="Z94" i="200"/>
  <c r="X94" i="200"/>
  <c r="S94" i="200"/>
  <c r="R94" i="200"/>
  <c r="P94" i="200"/>
  <c r="K94" i="200"/>
  <c r="J94" i="200"/>
  <c r="H94" i="200"/>
  <c r="BO93" i="200"/>
  <c r="BN93" i="200"/>
  <c r="BL93" i="200"/>
  <c r="BG93" i="200"/>
  <c r="BF93" i="200"/>
  <c r="BD93" i="200"/>
  <c r="AY93" i="200"/>
  <c r="AX93" i="200"/>
  <c r="AV93" i="200"/>
  <c r="AQ93" i="200"/>
  <c r="AP93" i="200"/>
  <c r="AN93" i="200"/>
  <c r="AI93" i="200"/>
  <c r="AH93" i="200"/>
  <c r="AF93" i="200"/>
  <c r="AA93" i="200"/>
  <c r="Z93" i="200"/>
  <c r="X93" i="200"/>
  <c r="S93" i="200"/>
  <c r="R93" i="200"/>
  <c r="P93" i="200"/>
  <c r="K93" i="200"/>
  <c r="J93" i="200"/>
  <c r="H93" i="200"/>
  <c r="BO92" i="200"/>
  <c r="BN92" i="200"/>
  <c r="BL92" i="200"/>
  <c r="BG92" i="200"/>
  <c r="BF92" i="200"/>
  <c r="BD92" i="200"/>
  <c r="AY92" i="200"/>
  <c r="AX92" i="200"/>
  <c r="AV92" i="200"/>
  <c r="AQ92" i="200"/>
  <c r="AP92" i="200"/>
  <c r="AN92" i="200"/>
  <c r="AI92" i="200"/>
  <c r="AH92" i="200"/>
  <c r="AF92" i="200"/>
  <c r="AA92" i="200"/>
  <c r="Z92" i="200"/>
  <c r="X92" i="200"/>
  <c r="S92" i="200"/>
  <c r="R92" i="200"/>
  <c r="P92" i="200"/>
  <c r="K92" i="200"/>
  <c r="J92" i="200"/>
  <c r="H92" i="200"/>
  <c r="BO91" i="200"/>
  <c r="BN91" i="200"/>
  <c r="BL91" i="200"/>
  <c r="BG91" i="200"/>
  <c r="BF91" i="200"/>
  <c r="BD91" i="200"/>
  <c r="AY91" i="200"/>
  <c r="AX91" i="200"/>
  <c r="AV91" i="200"/>
  <c r="AQ91" i="200"/>
  <c r="AP91" i="200"/>
  <c r="AN91" i="200"/>
  <c r="AI91" i="200"/>
  <c r="AH91" i="200"/>
  <c r="AF91" i="200"/>
  <c r="AA91" i="200"/>
  <c r="Z91" i="200"/>
  <c r="X91" i="200"/>
  <c r="S91" i="200"/>
  <c r="R91" i="200"/>
  <c r="P91" i="200"/>
  <c r="K91" i="200"/>
  <c r="J91" i="200"/>
  <c r="H91" i="200"/>
  <c r="BO90" i="200"/>
  <c r="BN90" i="200"/>
  <c r="BL90" i="200"/>
  <c r="BG90" i="200"/>
  <c r="BF90" i="200"/>
  <c r="BD90" i="200"/>
  <c r="AY90" i="200"/>
  <c r="AX90" i="200"/>
  <c r="AV90" i="200"/>
  <c r="AQ90" i="200"/>
  <c r="AP90" i="200"/>
  <c r="AN90" i="200"/>
  <c r="AI90" i="200"/>
  <c r="AH90" i="200"/>
  <c r="AF90" i="200"/>
  <c r="AA90" i="200"/>
  <c r="Z90" i="200"/>
  <c r="X90" i="200"/>
  <c r="S90" i="200"/>
  <c r="R90" i="200"/>
  <c r="P90" i="200"/>
  <c r="K90" i="200"/>
  <c r="J90" i="200"/>
  <c r="H90" i="200"/>
  <c r="BO89" i="200"/>
  <c r="BN89" i="200"/>
  <c r="BL89" i="200"/>
  <c r="BG89" i="200"/>
  <c r="BF89" i="200"/>
  <c r="BD89" i="200"/>
  <c r="AY89" i="200"/>
  <c r="AX89" i="200"/>
  <c r="AV89" i="200"/>
  <c r="AQ89" i="200"/>
  <c r="AP89" i="200"/>
  <c r="AN89" i="200"/>
  <c r="AI89" i="200"/>
  <c r="AH89" i="200"/>
  <c r="AF89" i="200"/>
  <c r="AA89" i="200"/>
  <c r="Z89" i="200"/>
  <c r="X89" i="200"/>
  <c r="S89" i="200"/>
  <c r="R89" i="200"/>
  <c r="P89" i="200"/>
  <c r="K89" i="200"/>
  <c r="J89" i="200"/>
  <c r="H89" i="200"/>
  <c r="BO88" i="200"/>
  <c r="BN88" i="200"/>
  <c r="BL88" i="200"/>
  <c r="BG88" i="200"/>
  <c r="BF88" i="200"/>
  <c r="BD88" i="200"/>
  <c r="AY88" i="200"/>
  <c r="AX88" i="200"/>
  <c r="AV88" i="200"/>
  <c r="AQ88" i="200"/>
  <c r="AP88" i="200"/>
  <c r="AN88" i="200"/>
  <c r="AI88" i="200"/>
  <c r="AH88" i="200"/>
  <c r="AF88" i="200"/>
  <c r="AA88" i="200"/>
  <c r="Z88" i="200"/>
  <c r="X88" i="200"/>
  <c r="S88" i="200"/>
  <c r="R88" i="200"/>
  <c r="P88" i="200"/>
  <c r="K88" i="200"/>
  <c r="J88" i="200"/>
  <c r="H88" i="200"/>
  <c r="BO87" i="200"/>
  <c r="BN87" i="200"/>
  <c r="BL87" i="200"/>
  <c r="BG87" i="200"/>
  <c r="BF87" i="200"/>
  <c r="BD87" i="200"/>
  <c r="AY87" i="200"/>
  <c r="AX87" i="200"/>
  <c r="AV87" i="200"/>
  <c r="AQ87" i="200"/>
  <c r="AP87" i="200"/>
  <c r="AN87" i="200"/>
  <c r="AI87" i="200"/>
  <c r="AH87" i="200"/>
  <c r="AF87" i="200"/>
  <c r="AA87" i="200"/>
  <c r="Z87" i="200"/>
  <c r="X87" i="200"/>
  <c r="S87" i="200"/>
  <c r="R87" i="200"/>
  <c r="P87" i="200"/>
  <c r="K87" i="200"/>
  <c r="J87" i="200"/>
  <c r="H87" i="200"/>
  <c r="BO86" i="200"/>
  <c r="BN86" i="200"/>
  <c r="BL86" i="200"/>
  <c r="BG86" i="200"/>
  <c r="BF86" i="200"/>
  <c r="BD86" i="200"/>
  <c r="AY86" i="200"/>
  <c r="AX86" i="200"/>
  <c r="AV86" i="200"/>
  <c r="AQ86" i="200"/>
  <c r="AP86" i="200"/>
  <c r="AN86" i="200"/>
  <c r="AI86" i="200"/>
  <c r="AH86" i="200"/>
  <c r="AF86" i="200"/>
  <c r="AA86" i="200"/>
  <c r="Z86" i="200"/>
  <c r="X86" i="200"/>
  <c r="S86" i="200"/>
  <c r="R86" i="200"/>
  <c r="P86" i="200"/>
  <c r="K86" i="200"/>
  <c r="J86" i="200"/>
  <c r="H86" i="200"/>
  <c r="BO85" i="200"/>
  <c r="BN85" i="200"/>
  <c r="BL85" i="200"/>
  <c r="BG85" i="200"/>
  <c r="BF85" i="200"/>
  <c r="BD85" i="200"/>
  <c r="AY85" i="200"/>
  <c r="AX85" i="200"/>
  <c r="AV85" i="200"/>
  <c r="AQ85" i="200"/>
  <c r="AP85" i="200"/>
  <c r="AN85" i="200"/>
  <c r="AI85" i="200"/>
  <c r="AH85" i="200"/>
  <c r="AF85" i="200"/>
  <c r="AA85" i="200"/>
  <c r="Z85" i="200"/>
  <c r="X85" i="200"/>
  <c r="S85" i="200"/>
  <c r="R85" i="200"/>
  <c r="P85" i="200"/>
  <c r="K85" i="200"/>
  <c r="J85" i="200"/>
  <c r="H85" i="200"/>
  <c r="BO84" i="200"/>
  <c r="BN84" i="200"/>
  <c r="BL84" i="200"/>
  <c r="BG84" i="200"/>
  <c r="BF84" i="200"/>
  <c r="BD84" i="200"/>
  <c r="AY84" i="200"/>
  <c r="AX84" i="200"/>
  <c r="AV84" i="200"/>
  <c r="AQ84" i="200"/>
  <c r="AP84" i="200"/>
  <c r="AN84" i="200"/>
  <c r="AI84" i="200"/>
  <c r="AH84" i="200"/>
  <c r="AF84" i="200"/>
  <c r="AA84" i="200"/>
  <c r="Z84" i="200"/>
  <c r="X84" i="200"/>
  <c r="S84" i="200"/>
  <c r="R84" i="200"/>
  <c r="P84" i="200"/>
  <c r="K84" i="200"/>
  <c r="J84" i="200"/>
  <c r="H84" i="200"/>
  <c r="BO83" i="200"/>
  <c r="BN83" i="200"/>
  <c r="BL83" i="200"/>
  <c r="BG83" i="200"/>
  <c r="BF83" i="200"/>
  <c r="BD83" i="200"/>
  <c r="AY83" i="200"/>
  <c r="AX83" i="200"/>
  <c r="AV83" i="200"/>
  <c r="AQ83" i="200"/>
  <c r="AP83" i="200"/>
  <c r="AN83" i="200"/>
  <c r="AI83" i="200"/>
  <c r="AH83" i="200"/>
  <c r="AF83" i="200"/>
  <c r="AA83" i="200"/>
  <c r="Z83" i="200"/>
  <c r="X83" i="200"/>
  <c r="S83" i="200"/>
  <c r="R83" i="200"/>
  <c r="P83" i="200"/>
  <c r="K83" i="200"/>
  <c r="J83" i="200"/>
  <c r="H83" i="200"/>
  <c r="BO82" i="200"/>
  <c r="BN82" i="200"/>
  <c r="BL82" i="200"/>
  <c r="BG82" i="200"/>
  <c r="BF82" i="200"/>
  <c r="BD82" i="200"/>
  <c r="AY82" i="200"/>
  <c r="AX82" i="200"/>
  <c r="AV82" i="200"/>
  <c r="AQ82" i="200"/>
  <c r="AP82" i="200"/>
  <c r="AN82" i="200"/>
  <c r="AI82" i="200"/>
  <c r="AH82" i="200"/>
  <c r="AF82" i="200"/>
  <c r="AA82" i="200"/>
  <c r="Z82" i="200"/>
  <c r="X82" i="200"/>
  <c r="S82" i="200"/>
  <c r="R82" i="200"/>
  <c r="P82" i="200"/>
  <c r="K82" i="200"/>
  <c r="J82" i="200"/>
  <c r="H82" i="200"/>
  <c r="BO81" i="200"/>
  <c r="BN81" i="200"/>
  <c r="BL81" i="200"/>
  <c r="BG81" i="200"/>
  <c r="BF81" i="200"/>
  <c r="BD81" i="200"/>
  <c r="AY81" i="200"/>
  <c r="AX81" i="200"/>
  <c r="AV81" i="200"/>
  <c r="AQ81" i="200"/>
  <c r="AP81" i="200"/>
  <c r="AN81" i="200"/>
  <c r="AI81" i="200"/>
  <c r="AH81" i="200"/>
  <c r="AF81" i="200"/>
  <c r="AA81" i="200"/>
  <c r="Z81" i="200"/>
  <c r="X81" i="200"/>
  <c r="S81" i="200"/>
  <c r="R81" i="200"/>
  <c r="P81" i="200"/>
  <c r="K81" i="200"/>
  <c r="J81" i="200"/>
  <c r="H81" i="200"/>
  <c r="BO79" i="200"/>
  <c r="BN79" i="200"/>
  <c r="BL79" i="200"/>
  <c r="BG79" i="200"/>
  <c r="BF79" i="200"/>
  <c r="BD79" i="200"/>
  <c r="AY79" i="200"/>
  <c r="AX79" i="200"/>
  <c r="AV79" i="200"/>
  <c r="AQ79" i="200"/>
  <c r="AP79" i="200"/>
  <c r="AN79" i="200"/>
  <c r="AI79" i="200"/>
  <c r="AH79" i="200"/>
  <c r="AF79" i="200"/>
  <c r="AA79" i="200"/>
  <c r="Z79" i="200"/>
  <c r="X79" i="200"/>
  <c r="S79" i="200"/>
  <c r="R79" i="200"/>
  <c r="P79" i="200"/>
  <c r="K79" i="200"/>
  <c r="J79" i="200"/>
  <c r="H79" i="200"/>
  <c r="BO78" i="200"/>
  <c r="BN78" i="200"/>
  <c r="BL78" i="200"/>
  <c r="BG78" i="200"/>
  <c r="BF78" i="200"/>
  <c r="BD78" i="200"/>
  <c r="AY78" i="200"/>
  <c r="AX78" i="200"/>
  <c r="AV78" i="200"/>
  <c r="AQ78" i="200"/>
  <c r="AP78" i="200"/>
  <c r="AN78" i="200"/>
  <c r="AI78" i="200"/>
  <c r="AH78" i="200"/>
  <c r="AF78" i="200"/>
  <c r="AA78" i="200"/>
  <c r="Z78" i="200"/>
  <c r="X78" i="200"/>
  <c r="S78" i="200"/>
  <c r="R78" i="200"/>
  <c r="P78" i="200"/>
  <c r="K78" i="200"/>
  <c r="J78" i="200"/>
  <c r="H78" i="200"/>
  <c r="BN77" i="200"/>
  <c r="BK77" i="200"/>
  <c r="BO77" i="200"/>
  <c r="BF77" i="200"/>
  <c r="BC77" i="200"/>
  <c r="AX77" i="200"/>
  <c r="AU77" i="200"/>
  <c r="AV77" i="200"/>
  <c r="AP77" i="200"/>
  <c r="AM77" i="200"/>
  <c r="AN77" i="200"/>
  <c r="AH77" i="200"/>
  <c r="AE77" i="200"/>
  <c r="AF77" i="200"/>
  <c r="Z77" i="200"/>
  <c r="W77" i="200"/>
  <c r="R77" i="200"/>
  <c r="O77" i="200"/>
  <c r="S77" i="200"/>
  <c r="J77" i="200"/>
  <c r="G77" i="200"/>
  <c r="H77" i="200"/>
  <c r="BO76" i="200"/>
  <c r="BN76" i="200"/>
  <c r="BL76" i="200"/>
  <c r="BG76" i="200"/>
  <c r="BF76" i="200"/>
  <c r="BD76" i="200"/>
  <c r="AY76" i="200"/>
  <c r="AX76" i="200"/>
  <c r="AV76" i="200"/>
  <c r="AQ76" i="200"/>
  <c r="AP76" i="200"/>
  <c r="AN76" i="200"/>
  <c r="AI76" i="200"/>
  <c r="AH76" i="200"/>
  <c r="AF76" i="200"/>
  <c r="AA76" i="200"/>
  <c r="Z76" i="200"/>
  <c r="X76" i="200"/>
  <c r="S76" i="200"/>
  <c r="R76" i="200"/>
  <c r="P76" i="200"/>
  <c r="K76" i="200"/>
  <c r="J76" i="200"/>
  <c r="H76" i="200"/>
  <c r="BO75" i="200"/>
  <c r="BN75" i="200"/>
  <c r="BL75" i="200"/>
  <c r="BG75" i="200"/>
  <c r="BF75" i="200"/>
  <c r="BD75" i="200"/>
  <c r="AY75" i="200"/>
  <c r="AX75" i="200"/>
  <c r="AV75" i="200"/>
  <c r="AQ75" i="200"/>
  <c r="AP75" i="200"/>
  <c r="AN75" i="200"/>
  <c r="AI75" i="200"/>
  <c r="AH75" i="200"/>
  <c r="AF75" i="200"/>
  <c r="AA75" i="200"/>
  <c r="Z75" i="200"/>
  <c r="X75" i="200"/>
  <c r="S75" i="200"/>
  <c r="R75" i="200"/>
  <c r="P75" i="200"/>
  <c r="K75" i="200"/>
  <c r="J75" i="200"/>
  <c r="H75" i="200"/>
  <c r="BO74" i="200"/>
  <c r="BN74" i="200"/>
  <c r="BL74" i="200"/>
  <c r="BG74" i="200"/>
  <c r="BF74" i="200"/>
  <c r="BD74" i="200"/>
  <c r="AY74" i="200"/>
  <c r="AX74" i="200"/>
  <c r="AV74" i="200"/>
  <c r="AQ74" i="200"/>
  <c r="AP74" i="200"/>
  <c r="AN74" i="200"/>
  <c r="AI74" i="200"/>
  <c r="AH74" i="200"/>
  <c r="AF74" i="200"/>
  <c r="AA74" i="200"/>
  <c r="Z74" i="200"/>
  <c r="X74" i="200"/>
  <c r="S74" i="200"/>
  <c r="R74" i="200"/>
  <c r="P74" i="200"/>
  <c r="K74" i="200"/>
  <c r="J74" i="200"/>
  <c r="H74" i="200"/>
  <c r="BO73" i="200"/>
  <c r="BN73" i="200"/>
  <c r="BL73" i="200"/>
  <c r="BG73" i="200"/>
  <c r="BF73" i="200"/>
  <c r="BD73" i="200"/>
  <c r="AY73" i="200"/>
  <c r="AX73" i="200"/>
  <c r="AV73" i="200"/>
  <c r="AQ73" i="200"/>
  <c r="AP73" i="200"/>
  <c r="AN73" i="200"/>
  <c r="AI73" i="200"/>
  <c r="AH73" i="200"/>
  <c r="AF73" i="200"/>
  <c r="AA73" i="200"/>
  <c r="Z73" i="200"/>
  <c r="X73" i="200"/>
  <c r="S73" i="200"/>
  <c r="R73" i="200"/>
  <c r="P73" i="200"/>
  <c r="K73" i="200"/>
  <c r="J73" i="200"/>
  <c r="H73" i="200"/>
  <c r="BO72" i="200"/>
  <c r="BN72" i="200"/>
  <c r="BL72" i="200"/>
  <c r="BG72" i="200"/>
  <c r="BF72" i="200"/>
  <c r="BD72" i="200"/>
  <c r="AY72" i="200"/>
  <c r="AX72" i="200"/>
  <c r="AV72" i="200"/>
  <c r="AQ72" i="200"/>
  <c r="AP72" i="200"/>
  <c r="AN72" i="200"/>
  <c r="AI72" i="200"/>
  <c r="AH72" i="200"/>
  <c r="AF72" i="200"/>
  <c r="AA72" i="200"/>
  <c r="Z72" i="200"/>
  <c r="X72" i="200"/>
  <c r="S72" i="200"/>
  <c r="R72" i="200"/>
  <c r="P72" i="200"/>
  <c r="K72" i="200"/>
  <c r="J72" i="200"/>
  <c r="H72" i="200"/>
  <c r="BO71" i="200"/>
  <c r="BN71" i="200"/>
  <c r="BL71" i="200"/>
  <c r="BG71" i="200"/>
  <c r="BF71" i="200"/>
  <c r="BD71" i="200"/>
  <c r="AY71" i="200"/>
  <c r="AX71" i="200"/>
  <c r="AV71" i="200"/>
  <c r="AQ71" i="200"/>
  <c r="AP71" i="200"/>
  <c r="AN71" i="200"/>
  <c r="AI71" i="200"/>
  <c r="AH71" i="200"/>
  <c r="AF71" i="200"/>
  <c r="AA71" i="200"/>
  <c r="Z71" i="200"/>
  <c r="X71" i="200"/>
  <c r="S71" i="200"/>
  <c r="R71" i="200"/>
  <c r="P71" i="200"/>
  <c r="K71" i="200"/>
  <c r="J71" i="200"/>
  <c r="H71" i="200"/>
  <c r="BO70" i="200"/>
  <c r="BN70" i="200"/>
  <c r="BL70" i="200"/>
  <c r="BG70" i="200"/>
  <c r="BF70" i="200"/>
  <c r="BD70" i="200"/>
  <c r="AY70" i="200"/>
  <c r="AX70" i="200"/>
  <c r="AV70" i="200"/>
  <c r="AQ70" i="200"/>
  <c r="AP70" i="200"/>
  <c r="AN70" i="200"/>
  <c r="AI70" i="200"/>
  <c r="AH70" i="200"/>
  <c r="AF70" i="200"/>
  <c r="AA70" i="200"/>
  <c r="Z70" i="200"/>
  <c r="X70" i="200"/>
  <c r="S70" i="200"/>
  <c r="R70" i="200"/>
  <c r="P70" i="200"/>
  <c r="K70" i="200"/>
  <c r="J70" i="200"/>
  <c r="H70" i="200"/>
  <c r="BO69" i="200"/>
  <c r="BN69" i="200"/>
  <c r="BL69" i="200"/>
  <c r="BG69" i="200"/>
  <c r="BF69" i="200"/>
  <c r="BD69" i="200"/>
  <c r="AY69" i="200"/>
  <c r="AX69" i="200"/>
  <c r="AV69" i="200"/>
  <c r="AQ69" i="200"/>
  <c r="AP69" i="200"/>
  <c r="AN69" i="200"/>
  <c r="AI69" i="200"/>
  <c r="AH69" i="200"/>
  <c r="AF69" i="200"/>
  <c r="AA69" i="200"/>
  <c r="Z69" i="200"/>
  <c r="X69" i="200"/>
  <c r="S69" i="200"/>
  <c r="R69" i="200"/>
  <c r="P69" i="200"/>
  <c r="K69" i="200"/>
  <c r="J69" i="200"/>
  <c r="H69" i="200"/>
  <c r="BO68" i="200"/>
  <c r="BN68" i="200"/>
  <c r="BL68" i="200"/>
  <c r="BG68" i="200"/>
  <c r="BF68" i="200"/>
  <c r="BD68" i="200"/>
  <c r="AY68" i="200"/>
  <c r="AX68" i="200"/>
  <c r="AV68" i="200"/>
  <c r="AQ68" i="200"/>
  <c r="AP68" i="200"/>
  <c r="AN68" i="200"/>
  <c r="AI68" i="200"/>
  <c r="AH68" i="200"/>
  <c r="AF68" i="200"/>
  <c r="AA68" i="200"/>
  <c r="Z68" i="200"/>
  <c r="X68" i="200"/>
  <c r="S68" i="200"/>
  <c r="R68" i="200"/>
  <c r="P68" i="200"/>
  <c r="K68" i="200"/>
  <c r="J68" i="200"/>
  <c r="H68" i="200"/>
  <c r="BO67" i="200"/>
  <c r="BN67" i="200"/>
  <c r="BL67" i="200"/>
  <c r="BG67" i="200"/>
  <c r="BF67" i="200"/>
  <c r="BD67" i="200"/>
  <c r="AY67" i="200"/>
  <c r="AX67" i="200"/>
  <c r="AV67" i="200"/>
  <c r="AQ67" i="200"/>
  <c r="AP67" i="200"/>
  <c r="AN67" i="200"/>
  <c r="AI67" i="200"/>
  <c r="AH67" i="200"/>
  <c r="AF67" i="200"/>
  <c r="AA67" i="200"/>
  <c r="Z67" i="200"/>
  <c r="X67" i="200"/>
  <c r="S67" i="200"/>
  <c r="R67" i="200"/>
  <c r="P67" i="200"/>
  <c r="K67" i="200"/>
  <c r="J67" i="200"/>
  <c r="H67" i="200"/>
  <c r="BO66" i="200"/>
  <c r="BN66" i="200"/>
  <c r="BL66" i="200"/>
  <c r="BG66" i="200"/>
  <c r="BF66" i="200"/>
  <c r="BD66" i="200"/>
  <c r="AY66" i="200"/>
  <c r="AX66" i="200"/>
  <c r="AV66" i="200"/>
  <c r="AQ66" i="200"/>
  <c r="AP66" i="200"/>
  <c r="AN66" i="200"/>
  <c r="AI66" i="200"/>
  <c r="AH66" i="200"/>
  <c r="AF66" i="200"/>
  <c r="AA66" i="200"/>
  <c r="Z66" i="200"/>
  <c r="X66" i="200"/>
  <c r="S66" i="200"/>
  <c r="R66" i="200"/>
  <c r="P66" i="200"/>
  <c r="K66" i="200"/>
  <c r="J66" i="200"/>
  <c r="H66" i="200"/>
  <c r="BO65" i="200"/>
  <c r="BN65" i="200"/>
  <c r="BL65" i="200"/>
  <c r="BG65" i="200"/>
  <c r="BF65" i="200"/>
  <c r="BD65" i="200"/>
  <c r="AY65" i="200"/>
  <c r="AX65" i="200"/>
  <c r="AV65" i="200"/>
  <c r="AQ65" i="200"/>
  <c r="AP65" i="200"/>
  <c r="AN65" i="200"/>
  <c r="AI65" i="200"/>
  <c r="AH65" i="200"/>
  <c r="AF65" i="200"/>
  <c r="AA65" i="200"/>
  <c r="Z65" i="200"/>
  <c r="X65" i="200"/>
  <c r="S65" i="200"/>
  <c r="R65" i="200"/>
  <c r="P65" i="200"/>
  <c r="K65" i="200"/>
  <c r="J65" i="200"/>
  <c r="H65" i="200"/>
  <c r="BO64" i="200"/>
  <c r="BN64" i="200"/>
  <c r="BL64" i="200"/>
  <c r="BG64" i="200"/>
  <c r="BF64" i="200"/>
  <c r="BD64" i="200"/>
  <c r="AY64" i="200"/>
  <c r="AX64" i="200"/>
  <c r="AV64" i="200"/>
  <c r="AQ64" i="200"/>
  <c r="AP64" i="200"/>
  <c r="AN64" i="200"/>
  <c r="AI64" i="200"/>
  <c r="AH64" i="200"/>
  <c r="AF64" i="200"/>
  <c r="AA64" i="200"/>
  <c r="Z64" i="200"/>
  <c r="X64" i="200"/>
  <c r="S64" i="200"/>
  <c r="R64" i="200"/>
  <c r="P64" i="200"/>
  <c r="K64" i="200"/>
  <c r="J64" i="200"/>
  <c r="H64" i="200"/>
  <c r="BO63" i="200"/>
  <c r="BN63" i="200"/>
  <c r="BL63" i="200"/>
  <c r="BG63" i="200"/>
  <c r="BF63" i="200"/>
  <c r="BD63" i="200"/>
  <c r="AY63" i="200"/>
  <c r="AX63" i="200"/>
  <c r="AV63" i="200"/>
  <c r="AQ63" i="200"/>
  <c r="AP63" i="200"/>
  <c r="AN63" i="200"/>
  <c r="AI63" i="200"/>
  <c r="AH63" i="200"/>
  <c r="AF63" i="200"/>
  <c r="AA63" i="200"/>
  <c r="Z63" i="200"/>
  <c r="X63" i="200"/>
  <c r="S63" i="200"/>
  <c r="R63" i="200"/>
  <c r="P63" i="200"/>
  <c r="K63" i="200"/>
  <c r="J63" i="200"/>
  <c r="H63" i="200"/>
  <c r="BO61" i="200"/>
  <c r="BN61" i="200"/>
  <c r="BL61" i="200"/>
  <c r="BG61" i="200"/>
  <c r="BF61" i="200"/>
  <c r="BD61" i="200"/>
  <c r="AY61" i="200"/>
  <c r="AX61" i="200"/>
  <c r="AV61" i="200"/>
  <c r="AQ61" i="200"/>
  <c r="AP61" i="200"/>
  <c r="AN61" i="200"/>
  <c r="AI61" i="200"/>
  <c r="AH61" i="200"/>
  <c r="AF61" i="200"/>
  <c r="AA61" i="200"/>
  <c r="Z61" i="200"/>
  <c r="X61" i="200"/>
  <c r="S61" i="200"/>
  <c r="R61" i="200"/>
  <c r="P61" i="200"/>
  <c r="K61" i="200"/>
  <c r="J61" i="200"/>
  <c r="H61" i="200"/>
  <c r="BO60" i="200"/>
  <c r="BN60" i="200"/>
  <c r="BL60" i="200"/>
  <c r="BG60" i="200"/>
  <c r="BF60" i="200"/>
  <c r="BD60" i="200"/>
  <c r="AY60" i="200"/>
  <c r="AX60" i="200"/>
  <c r="AV60" i="200"/>
  <c r="AQ60" i="200"/>
  <c r="AP60" i="200"/>
  <c r="AN60" i="200"/>
  <c r="AI60" i="200"/>
  <c r="AH60" i="200"/>
  <c r="AF60" i="200"/>
  <c r="AA60" i="200"/>
  <c r="Z60" i="200"/>
  <c r="X60" i="200"/>
  <c r="S60" i="200"/>
  <c r="R60" i="200"/>
  <c r="P60" i="200"/>
  <c r="K60" i="200"/>
  <c r="J60" i="200"/>
  <c r="H60" i="200"/>
  <c r="BN59" i="200"/>
  <c r="BK59" i="200"/>
  <c r="BF59" i="200"/>
  <c r="BC59" i="200"/>
  <c r="AX59" i="200"/>
  <c r="AU59" i="200"/>
  <c r="AP59" i="200"/>
  <c r="AM59" i="200"/>
  <c r="AQ59" i="200"/>
  <c r="AH59" i="200"/>
  <c r="AE59" i="200"/>
  <c r="AI59" i="200"/>
  <c r="Z59" i="200"/>
  <c r="W59" i="200"/>
  <c r="R59" i="200"/>
  <c r="O59" i="200"/>
  <c r="S59" i="200"/>
  <c r="J59" i="200"/>
  <c r="G59" i="200"/>
  <c r="K59" i="200"/>
  <c r="BO58" i="200"/>
  <c r="BN58" i="200"/>
  <c r="BL58" i="200"/>
  <c r="BG58" i="200"/>
  <c r="BF58" i="200"/>
  <c r="BD58" i="200"/>
  <c r="AY58" i="200"/>
  <c r="AX58" i="200"/>
  <c r="AV58" i="200"/>
  <c r="AQ58" i="200"/>
  <c r="AP58" i="200"/>
  <c r="AN58" i="200"/>
  <c r="AI58" i="200"/>
  <c r="AH58" i="200"/>
  <c r="AF58" i="200"/>
  <c r="AA58" i="200"/>
  <c r="Z58" i="200"/>
  <c r="X58" i="200"/>
  <c r="S58" i="200"/>
  <c r="R58" i="200"/>
  <c r="P58" i="200"/>
  <c r="K58" i="200"/>
  <c r="J58" i="200"/>
  <c r="H58" i="200"/>
  <c r="BO57" i="200"/>
  <c r="BN57" i="200"/>
  <c r="BL57" i="200"/>
  <c r="BG57" i="200"/>
  <c r="BF57" i="200"/>
  <c r="BD57" i="200"/>
  <c r="AY57" i="200"/>
  <c r="AX57" i="200"/>
  <c r="AV57" i="200"/>
  <c r="AQ57" i="200"/>
  <c r="AP57" i="200"/>
  <c r="AN57" i="200"/>
  <c r="AI57" i="200"/>
  <c r="AH57" i="200"/>
  <c r="AF57" i="200"/>
  <c r="AA57" i="200"/>
  <c r="Z57" i="200"/>
  <c r="X57" i="200"/>
  <c r="S57" i="200"/>
  <c r="R57" i="200"/>
  <c r="P57" i="200"/>
  <c r="K57" i="200"/>
  <c r="J57" i="200"/>
  <c r="H57" i="200"/>
  <c r="BO56" i="200"/>
  <c r="BN56" i="200"/>
  <c r="BL56" i="200"/>
  <c r="BG56" i="200"/>
  <c r="BF56" i="200"/>
  <c r="BD56" i="200"/>
  <c r="AY56" i="200"/>
  <c r="AX56" i="200"/>
  <c r="AV56" i="200"/>
  <c r="AQ56" i="200"/>
  <c r="AP56" i="200"/>
  <c r="AN56" i="200"/>
  <c r="AI56" i="200"/>
  <c r="AH56" i="200"/>
  <c r="AF56" i="200"/>
  <c r="AA56" i="200"/>
  <c r="Z56" i="200"/>
  <c r="X56" i="200"/>
  <c r="S56" i="200"/>
  <c r="R56" i="200"/>
  <c r="P56" i="200"/>
  <c r="K56" i="200"/>
  <c r="J56" i="200"/>
  <c r="H56" i="200"/>
  <c r="BO55" i="200"/>
  <c r="BN55" i="200"/>
  <c r="BL55" i="200"/>
  <c r="BG55" i="200"/>
  <c r="BF55" i="200"/>
  <c r="BD55" i="200"/>
  <c r="AY55" i="200"/>
  <c r="AX55" i="200"/>
  <c r="AV55" i="200"/>
  <c r="AQ55" i="200"/>
  <c r="AP55" i="200"/>
  <c r="AN55" i="200"/>
  <c r="AI55" i="200"/>
  <c r="AH55" i="200"/>
  <c r="AF55" i="200"/>
  <c r="AA55" i="200"/>
  <c r="Z55" i="200"/>
  <c r="X55" i="200"/>
  <c r="S55" i="200"/>
  <c r="R55" i="200"/>
  <c r="P55" i="200"/>
  <c r="K55" i="200"/>
  <c r="J55" i="200"/>
  <c r="H55" i="200"/>
  <c r="BO54" i="200"/>
  <c r="BN54" i="200"/>
  <c r="BL54" i="200"/>
  <c r="BG54" i="200"/>
  <c r="BF54" i="200"/>
  <c r="BD54" i="200"/>
  <c r="AY54" i="200"/>
  <c r="AX54" i="200"/>
  <c r="AV54" i="200"/>
  <c r="AQ54" i="200"/>
  <c r="AP54" i="200"/>
  <c r="AN54" i="200"/>
  <c r="AI54" i="200"/>
  <c r="AH54" i="200"/>
  <c r="AF54" i="200"/>
  <c r="AA54" i="200"/>
  <c r="Z54" i="200"/>
  <c r="X54" i="200"/>
  <c r="S54" i="200"/>
  <c r="R54" i="200"/>
  <c r="P54" i="200"/>
  <c r="K54" i="200"/>
  <c r="J54" i="200"/>
  <c r="H54" i="200"/>
  <c r="BO53" i="200"/>
  <c r="BN53" i="200"/>
  <c r="BL53" i="200"/>
  <c r="BG53" i="200"/>
  <c r="BF53" i="200"/>
  <c r="BD53" i="200"/>
  <c r="AY53" i="200"/>
  <c r="AX53" i="200"/>
  <c r="AV53" i="200"/>
  <c r="AQ53" i="200"/>
  <c r="AP53" i="200"/>
  <c r="AN53" i="200"/>
  <c r="AI53" i="200"/>
  <c r="AH53" i="200"/>
  <c r="AF53" i="200"/>
  <c r="AA53" i="200"/>
  <c r="Z53" i="200"/>
  <c r="X53" i="200"/>
  <c r="S53" i="200"/>
  <c r="R53" i="200"/>
  <c r="P53" i="200"/>
  <c r="K53" i="200"/>
  <c r="J53" i="200"/>
  <c r="H53" i="200"/>
  <c r="BO52" i="200"/>
  <c r="BN52" i="200"/>
  <c r="BL52" i="200"/>
  <c r="BG52" i="200"/>
  <c r="BF52" i="200"/>
  <c r="BD52" i="200"/>
  <c r="AY52" i="200"/>
  <c r="AX52" i="200"/>
  <c r="AV52" i="200"/>
  <c r="AQ52" i="200"/>
  <c r="AP52" i="200"/>
  <c r="AN52" i="200"/>
  <c r="AI52" i="200"/>
  <c r="AH52" i="200"/>
  <c r="AF52" i="200"/>
  <c r="AA52" i="200"/>
  <c r="Z52" i="200"/>
  <c r="X52" i="200"/>
  <c r="S52" i="200"/>
  <c r="R52" i="200"/>
  <c r="P52" i="200"/>
  <c r="K52" i="200"/>
  <c r="J52" i="200"/>
  <c r="H52" i="200"/>
  <c r="BO51" i="200"/>
  <c r="BN51" i="200"/>
  <c r="BL51" i="200"/>
  <c r="BG51" i="200"/>
  <c r="BF51" i="200"/>
  <c r="BD51" i="200"/>
  <c r="AY51" i="200"/>
  <c r="AX51" i="200"/>
  <c r="AV51" i="200"/>
  <c r="AQ51" i="200"/>
  <c r="AP51" i="200"/>
  <c r="AN51" i="200"/>
  <c r="AI51" i="200"/>
  <c r="AH51" i="200"/>
  <c r="AF51" i="200"/>
  <c r="AA51" i="200"/>
  <c r="Z51" i="200"/>
  <c r="X51" i="200"/>
  <c r="S51" i="200"/>
  <c r="R51" i="200"/>
  <c r="P51" i="200"/>
  <c r="K51" i="200"/>
  <c r="J51" i="200"/>
  <c r="H51" i="200"/>
  <c r="BO50" i="200"/>
  <c r="BN50" i="200"/>
  <c r="BL50" i="200"/>
  <c r="BG50" i="200"/>
  <c r="BF50" i="200"/>
  <c r="BD50" i="200"/>
  <c r="AY50" i="200"/>
  <c r="AX50" i="200"/>
  <c r="AV50" i="200"/>
  <c r="AQ50" i="200"/>
  <c r="AP50" i="200"/>
  <c r="AN50" i="200"/>
  <c r="AI50" i="200"/>
  <c r="AH50" i="200"/>
  <c r="AF50" i="200"/>
  <c r="AA50" i="200"/>
  <c r="Z50" i="200"/>
  <c r="X50" i="200"/>
  <c r="S50" i="200"/>
  <c r="R50" i="200"/>
  <c r="P50" i="200"/>
  <c r="K50" i="200"/>
  <c r="J50" i="200"/>
  <c r="H50" i="200"/>
  <c r="BO49" i="200"/>
  <c r="BN49" i="200"/>
  <c r="BL49" i="200"/>
  <c r="BG49" i="200"/>
  <c r="BF49" i="200"/>
  <c r="BD49" i="200"/>
  <c r="AY49" i="200"/>
  <c r="AX49" i="200"/>
  <c r="AV49" i="200"/>
  <c r="AQ49" i="200"/>
  <c r="AP49" i="200"/>
  <c r="AN49" i="200"/>
  <c r="AI49" i="200"/>
  <c r="AH49" i="200"/>
  <c r="AF49" i="200"/>
  <c r="AA49" i="200"/>
  <c r="Z49" i="200"/>
  <c r="X49" i="200"/>
  <c r="S49" i="200"/>
  <c r="R49" i="200"/>
  <c r="P49" i="200"/>
  <c r="K49" i="200"/>
  <c r="J49" i="200"/>
  <c r="H49" i="200"/>
  <c r="BO48" i="200"/>
  <c r="BN48" i="200"/>
  <c r="BL48" i="200"/>
  <c r="BG48" i="200"/>
  <c r="BF48" i="200"/>
  <c r="BD48" i="200"/>
  <c r="AY48" i="200"/>
  <c r="AX48" i="200"/>
  <c r="AV48" i="200"/>
  <c r="AQ48" i="200"/>
  <c r="AP48" i="200"/>
  <c r="AN48" i="200"/>
  <c r="AI48" i="200"/>
  <c r="AH48" i="200"/>
  <c r="AF48" i="200"/>
  <c r="AA48" i="200"/>
  <c r="Z48" i="200"/>
  <c r="X48" i="200"/>
  <c r="S48" i="200"/>
  <c r="R48" i="200"/>
  <c r="P48" i="200"/>
  <c r="K48" i="200"/>
  <c r="J48" i="200"/>
  <c r="H48" i="200"/>
  <c r="BO47" i="200"/>
  <c r="BN47" i="200"/>
  <c r="BL47" i="200"/>
  <c r="BG47" i="200"/>
  <c r="BF47" i="200"/>
  <c r="BD47" i="200"/>
  <c r="AY47" i="200"/>
  <c r="AX47" i="200"/>
  <c r="AV47" i="200"/>
  <c r="AQ47" i="200"/>
  <c r="AP47" i="200"/>
  <c r="AN47" i="200"/>
  <c r="AI47" i="200"/>
  <c r="AH47" i="200"/>
  <c r="AF47" i="200"/>
  <c r="AA47" i="200"/>
  <c r="Z47" i="200"/>
  <c r="X47" i="200"/>
  <c r="S47" i="200"/>
  <c r="R47" i="200"/>
  <c r="P47" i="200"/>
  <c r="K47" i="200"/>
  <c r="J47" i="200"/>
  <c r="H47" i="200"/>
  <c r="BO46" i="200"/>
  <c r="BN46" i="200"/>
  <c r="BL46" i="200"/>
  <c r="BG46" i="200"/>
  <c r="BF46" i="200"/>
  <c r="BD46" i="200"/>
  <c r="AY46" i="200"/>
  <c r="AX46" i="200"/>
  <c r="AV46" i="200"/>
  <c r="AQ46" i="200"/>
  <c r="AP46" i="200"/>
  <c r="AN46" i="200"/>
  <c r="AI46" i="200"/>
  <c r="AH46" i="200"/>
  <c r="AF46" i="200"/>
  <c r="AA46" i="200"/>
  <c r="Z46" i="200"/>
  <c r="X46" i="200"/>
  <c r="S46" i="200"/>
  <c r="R46" i="200"/>
  <c r="P46" i="200"/>
  <c r="K46" i="200"/>
  <c r="J46" i="200"/>
  <c r="H46" i="200"/>
  <c r="BO45" i="200"/>
  <c r="BN45" i="200"/>
  <c r="BL45" i="200"/>
  <c r="BG45" i="200"/>
  <c r="BF45" i="200"/>
  <c r="BD45" i="200"/>
  <c r="AY45" i="200"/>
  <c r="AX45" i="200"/>
  <c r="AV45" i="200"/>
  <c r="AQ45" i="200"/>
  <c r="AP45" i="200"/>
  <c r="AN45" i="200"/>
  <c r="AI45" i="200"/>
  <c r="AH45" i="200"/>
  <c r="AF45" i="200"/>
  <c r="AA45" i="200"/>
  <c r="Z45" i="200"/>
  <c r="X45" i="200"/>
  <c r="S45" i="200"/>
  <c r="R45" i="200"/>
  <c r="P45" i="200"/>
  <c r="K45" i="200"/>
  <c r="J45" i="200"/>
  <c r="H45" i="200"/>
  <c r="BO43" i="200"/>
  <c r="BN43" i="200"/>
  <c r="BL43" i="200"/>
  <c r="BG43" i="200"/>
  <c r="BF43" i="200"/>
  <c r="BD43" i="200"/>
  <c r="AY43" i="200"/>
  <c r="AX43" i="200"/>
  <c r="AV43" i="200"/>
  <c r="AQ43" i="200"/>
  <c r="AP43" i="200"/>
  <c r="AN43" i="200"/>
  <c r="AI43" i="200"/>
  <c r="AH43" i="200"/>
  <c r="AF43" i="200"/>
  <c r="AA43" i="200"/>
  <c r="Z43" i="200"/>
  <c r="X43" i="200"/>
  <c r="S43" i="200"/>
  <c r="R43" i="200"/>
  <c r="P43" i="200"/>
  <c r="K43" i="200"/>
  <c r="J43" i="200"/>
  <c r="H43" i="200"/>
  <c r="BO42" i="200"/>
  <c r="BN42" i="200"/>
  <c r="BL42" i="200"/>
  <c r="BG42" i="200"/>
  <c r="BF42" i="200"/>
  <c r="BD42" i="200"/>
  <c r="AY42" i="200"/>
  <c r="AX42" i="200"/>
  <c r="AV42" i="200"/>
  <c r="AQ42" i="200"/>
  <c r="AP42" i="200"/>
  <c r="AN42" i="200"/>
  <c r="AI42" i="200"/>
  <c r="AH42" i="200"/>
  <c r="AF42" i="200"/>
  <c r="AA42" i="200"/>
  <c r="Z42" i="200"/>
  <c r="X42" i="200"/>
  <c r="S42" i="200"/>
  <c r="R42" i="200"/>
  <c r="P42" i="200"/>
  <c r="K42" i="200"/>
  <c r="J42" i="200"/>
  <c r="H42" i="200"/>
  <c r="BN41" i="200"/>
  <c r="BK41" i="200"/>
  <c r="BF41" i="200"/>
  <c r="BC41" i="200"/>
  <c r="AX41" i="200"/>
  <c r="AU41" i="200"/>
  <c r="AP41" i="200"/>
  <c r="AM41" i="200"/>
  <c r="AH41" i="200"/>
  <c r="AE41" i="200"/>
  <c r="Z41" i="200"/>
  <c r="W41" i="200"/>
  <c r="R41" i="200"/>
  <c r="O41" i="200"/>
  <c r="J41" i="200"/>
  <c r="G41" i="200"/>
  <c r="BO40" i="200"/>
  <c r="BN40" i="200"/>
  <c r="BL40" i="200"/>
  <c r="BG40" i="200"/>
  <c r="BF40" i="200"/>
  <c r="BD40" i="200"/>
  <c r="AY40" i="200"/>
  <c r="AX40" i="200"/>
  <c r="AV40" i="200"/>
  <c r="AQ40" i="200"/>
  <c r="AP40" i="200"/>
  <c r="AN40" i="200"/>
  <c r="AI40" i="200"/>
  <c r="AH40" i="200"/>
  <c r="AF40" i="200"/>
  <c r="AA40" i="200"/>
  <c r="Z40" i="200"/>
  <c r="X40" i="200"/>
  <c r="S40" i="200"/>
  <c r="R40" i="200"/>
  <c r="P40" i="200"/>
  <c r="K40" i="200"/>
  <c r="J40" i="200"/>
  <c r="H40" i="200"/>
  <c r="BO39" i="200"/>
  <c r="BN39" i="200"/>
  <c r="BL39" i="200"/>
  <c r="BG39" i="200"/>
  <c r="BF39" i="200"/>
  <c r="BD39" i="200"/>
  <c r="AY39" i="200"/>
  <c r="AX39" i="200"/>
  <c r="AV39" i="200"/>
  <c r="AQ39" i="200"/>
  <c r="AP39" i="200"/>
  <c r="AN39" i="200"/>
  <c r="AI39" i="200"/>
  <c r="AH39" i="200"/>
  <c r="AF39" i="200"/>
  <c r="AA39" i="200"/>
  <c r="Z39" i="200"/>
  <c r="X39" i="200"/>
  <c r="S39" i="200"/>
  <c r="R39" i="200"/>
  <c r="P39" i="200"/>
  <c r="K39" i="200"/>
  <c r="J39" i="200"/>
  <c r="H39" i="200"/>
  <c r="BO38" i="200"/>
  <c r="BN38" i="200"/>
  <c r="BL38" i="200"/>
  <c r="BG38" i="200"/>
  <c r="BF38" i="200"/>
  <c r="BD38" i="200"/>
  <c r="AY38" i="200"/>
  <c r="AX38" i="200"/>
  <c r="AV38" i="200"/>
  <c r="AQ38" i="200"/>
  <c r="AP38" i="200"/>
  <c r="AN38" i="200"/>
  <c r="AI38" i="200"/>
  <c r="AH38" i="200"/>
  <c r="AF38" i="200"/>
  <c r="AA38" i="200"/>
  <c r="Z38" i="200"/>
  <c r="X38" i="200"/>
  <c r="S38" i="200"/>
  <c r="R38" i="200"/>
  <c r="P38" i="200"/>
  <c r="K38" i="200"/>
  <c r="J38" i="200"/>
  <c r="H38" i="200"/>
  <c r="BO37" i="200"/>
  <c r="BN37" i="200"/>
  <c r="BL37" i="200"/>
  <c r="BG37" i="200"/>
  <c r="BF37" i="200"/>
  <c r="BD37" i="200"/>
  <c r="AY37" i="200"/>
  <c r="AX37" i="200"/>
  <c r="AV37" i="200"/>
  <c r="AQ37" i="200"/>
  <c r="AP37" i="200"/>
  <c r="AN37" i="200"/>
  <c r="AI37" i="200"/>
  <c r="AH37" i="200"/>
  <c r="AF37" i="200"/>
  <c r="AA37" i="200"/>
  <c r="Z37" i="200"/>
  <c r="X37" i="200"/>
  <c r="S37" i="200"/>
  <c r="R37" i="200"/>
  <c r="P37" i="200"/>
  <c r="K37" i="200"/>
  <c r="J37" i="200"/>
  <c r="H37" i="200"/>
  <c r="BO36" i="200"/>
  <c r="BN36" i="200"/>
  <c r="BL36" i="200"/>
  <c r="BG36" i="200"/>
  <c r="BF36" i="200"/>
  <c r="BD36" i="200"/>
  <c r="AY36" i="200"/>
  <c r="AX36" i="200"/>
  <c r="AV36" i="200"/>
  <c r="AQ36" i="200"/>
  <c r="AP36" i="200"/>
  <c r="AN36" i="200"/>
  <c r="AI36" i="200"/>
  <c r="AH36" i="200"/>
  <c r="AF36" i="200"/>
  <c r="AA36" i="200"/>
  <c r="Z36" i="200"/>
  <c r="X36" i="200"/>
  <c r="S36" i="200"/>
  <c r="R36" i="200"/>
  <c r="P36" i="200"/>
  <c r="K36" i="200"/>
  <c r="J36" i="200"/>
  <c r="H36" i="200"/>
  <c r="BO35" i="200"/>
  <c r="BN35" i="200"/>
  <c r="BL35" i="200"/>
  <c r="BG35" i="200"/>
  <c r="BF35" i="200"/>
  <c r="BD35" i="200"/>
  <c r="AY35" i="200"/>
  <c r="AX35" i="200"/>
  <c r="AV35" i="200"/>
  <c r="AQ35" i="200"/>
  <c r="AP35" i="200"/>
  <c r="AN35" i="200"/>
  <c r="AI35" i="200"/>
  <c r="AH35" i="200"/>
  <c r="AF35" i="200"/>
  <c r="AA35" i="200"/>
  <c r="Z35" i="200"/>
  <c r="X35" i="200"/>
  <c r="S35" i="200"/>
  <c r="R35" i="200"/>
  <c r="P35" i="200"/>
  <c r="K35" i="200"/>
  <c r="J35" i="200"/>
  <c r="H35" i="200"/>
  <c r="BO34" i="200"/>
  <c r="BN34" i="200"/>
  <c r="BL34" i="200"/>
  <c r="BG34" i="200"/>
  <c r="BF34" i="200"/>
  <c r="BD34" i="200"/>
  <c r="AY34" i="200"/>
  <c r="AX34" i="200"/>
  <c r="AV34" i="200"/>
  <c r="AQ34" i="200"/>
  <c r="AP34" i="200"/>
  <c r="AN34" i="200"/>
  <c r="AI34" i="200"/>
  <c r="AH34" i="200"/>
  <c r="AF34" i="200"/>
  <c r="AA34" i="200"/>
  <c r="Z34" i="200"/>
  <c r="X34" i="200"/>
  <c r="S34" i="200"/>
  <c r="R34" i="200"/>
  <c r="P34" i="200"/>
  <c r="K34" i="200"/>
  <c r="J34" i="200"/>
  <c r="H34" i="200"/>
  <c r="BO33" i="200"/>
  <c r="BN33" i="200"/>
  <c r="BL33" i="200"/>
  <c r="BG33" i="200"/>
  <c r="BF33" i="200"/>
  <c r="BD33" i="200"/>
  <c r="AY33" i="200"/>
  <c r="AX33" i="200"/>
  <c r="AV33" i="200"/>
  <c r="AQ33" i="200"/>
  <c r="AP33" i="200"/>
  <c r="AN33" i="200"/>
  <c r="AI33" i="200"/>
  <c r="AH33" i="200"/>
  <c r="AF33" i="200"/>
  <c r="AA33" i="200"/>
  <c r="Z33" i="200"/>
  <c r="X33" i="200"/>
  <c r="S33" i="200"/>
  <c r="R33" i="200"/>
  <c r="P33" i="200"/>
  <c r="K33" i="200"/>
  <c r="J33" i="200"/>
  <c r="H33" i="200"/>
  <c r="BO32" i="200"/>
  <c r="BN32" i="200"/>
  <c r="BL32" i="200"/>
  <c r="BG32" i="200"/>
  <c r="BF32" i="200"/>
  <c r="BD32" i="200"/>
  <c r="AY32" i="200"/>
  <c r="AX32" i="200"/>
  <c r="AV32" i="200"/>
  <c r="AQ32" i="200"/>
  <c r="AP32" i="200"/>
  <c r="AN32" i="200"/>
  <c r="AI32" i="200"/>
  <c r="AH32" i="200"/>
  <c r="AF32" i="200"/>
  <c r="AA32" i="200"/>
  <c r="Z32" i="200"/>
  <c r="X32" i="200"/>
  <c r="S32" i="200"/>
  <c r="R32" i="200"/>
  <c r="P32" i="200"/>
  <c r="K32" i="200"/>
  <c r="J32" i="200"/>
  <c r="H32" i="200"/>
  <c r="BO31" i="200"/>
  <c r="BN31" i="200"/>
  <c r="BL31" i="200"/>
  <c r="BG31" i="200"/>
  <c r="BF31" i="200"/>
  <c r="BD31" i="200"/>
  <c r="AY31" i="200"/>
  <c r="AX31" i="200"/>
  <c r="AV31" i="200"/>
  <c r="AQ31" i="200"/>
  <c r="AP31" i="200"/>
  <c r="AN31" i="200"/>
  <c r="AI31" i="200"/>
  <c r="AH31" i="200"/>
  <c r="AF31" i="200"/>
  <c r="AA31" i="200"/>
  <c r="Z31" i="200"/>
  <c r="X31" i="200"/>
  <c r="S31" i="200"/>
  <c r="R31" i="200"/>
  <c r="P31" i="200"/>
  <c r="K31" i="200"/>
  <c r="J31" i="200"/>
  <c r="H31" i="200"/>
  <c r="BO30" i="200"/>
  <c r="BN30" i="200"/>
  <c r="BL30" i="200"/>
  <c r="BG30" i="200"/>
  <c r="BF30" i="200"/>
  <c r="BD30" i="200"/>
  <c r="AY30" i="200"/>
  <c r="AX30" i="200"/>
  <c r="AV30" i="200"/>
  <c r="AQ30" i="200"/>
  <c r="AP30" i="200"/>
  <c r="AN30" i="200"/>
  <c r="AI30" i="200"/>
  <c r="AH30" i="200"/>
  <c r="AF30" i="200"/>
  <c r="AA30" i="200"/>
  <c r="Z30" i="200"/>
  <c r="X30" i="200"/>
  <c r="S30" i="200"/>
  <c r="R30" i="200"/>
  <c r="P30" i="200"/>
  <c r="K30" i="200"/>
  <c r="J30" i="200"/>
  <c r="H30" i="200"/>
  <c r="BO29" i="200"/>
  <c r="BN29" i="200"/>
  <c r="BL29" i="200"/>
  <c r="BG29" i="200"/>
  <c r="BF29" i="200"/>
  <c r="BD29" i="200"/>
  <c r="AY29" i="200"/>
  <c r="AX29" i="200"/>
  <c r="AV29" i="200"/>
  <c r="AQ29" i="200"/>
  <c r="AP29" i="200"/>
  <c r="AN29" i="200"/>
  <c r="AI29" i="200"/>
  <c r="AH29" i="200"/>
  <c r="AF29" i="200"/>
  <c r="AA29" i="200"/>
  <c r="Z29" i="200"/>
  <c r="X29" i="200"/>
  <c r="S29" i="200"/>
  <c r="R29" i="200"/>
  <c r="P29" i="200"/>
  <c r="K29" i="200"/>
  <c r="J29" i="200"/>
  <c r="H29" i="200"/>
  <c r="BO28" i="200"/>
  <c r="BN28" i="200"/>
  <c r="BL28" i="200"/>
  <c r="BG28" i="200"/>
  <c r="BF28" i="200"/>
  <c r="BD28" i="200"/>
  <c r="AY28" i="200"/>
  <c r="AX28" i="200"/>
  <c r="AV28" i="200"/>
  <c r="AQ28" i="200"/>
  <c r="AP28" i="200"/>
  <c r="AN28" i="200"/>
  <c r="AI28" i="200"/>
  <c r="AH28" i="200"/>
  <c r="AF28" i="200"/>
  <c r="AA28" i="200"/>
  <c r="Z28" i="200"/>
  <c r="X28" i="200"/>
  <c r="S28" i="200"/>
  <c r="R28" i="200"/>
  <c r="P28" i="200"/>
  <c r="K28" i="200"/>
  <c r="J28" i="200"/>
  <c r="H28" i="200"/>
  <c r="BO27" i="200"/>
  <c r="BN27" i="200"/>
  <c r="BL27" i="200"/>
  <c r="BG27" i="200"/>
  <c r="BF27" i="200"/>
  <c r="BD27" i="200"/>
  <c r="AY27" i="200"/>
  <c r="AX27" i="200"/>
  <c r="AV27" i="200"/>
  <c r="AQ27" i="200"/>
  <c r="AP27" i="200"/>
  <c r="AN27" i="200"/>
  <c r="AI27" i="200"/>
  <c r="AH27" i="200"/>
  <c r="AF27" i="200"/>
  <c r="AA27" i="200"/>
  <c r="Z27" i="200"/>
  <c r="X27" i="200"/>
  <c r="S27" i="200"/>
  <c r="R27" i="200"/>
  <c r="P27" i="200"/>
  <c r="K27" i="200"/>
  <c r="J27" i="200"/>
  <c r="H27" i="200"/>
  <c r="BO25" i="200"/>
  <c r="BN25" i="200"/>
  <c r="BL25" i="200"/>
  <c r="BG25" i="200"/>
  <c r="BF25" i="200"/>
  <c r="BD25" i="200"/>
  <c r="AY25" i="200"/>
  <c r="AX25" i="200"/>
  <c r="AV25" i="200"/>
  <c r="AQ25" i="200"/>
  <c r="AP25" i="200"/>
  <c r="AN25" i="200"/>
  <c r="AI25" i="200"/>
  <c r="AH25" i="200"/>
  <c r="AF25" i="200"/>
  <c r="AA25" i="200"/>
  <c r="Z25" i="200"/>
  <c r="X25" i="200"/>
  <c r="S25" i="200"/>
  <c r="R25" i="200"/>
  <c r="P25" i="200"/>
  <c r="K25" i="200"/>
  <c r="J25" i="200"/>
  <c r="H25" i="200"/>
  <c r="BO24" i="200"/>
  <c r="BN24" i="200"/>
  <c r="BL24" i="200"/>
  <c r="BG24" i="200"/>
  <c r="BF24" i="200"/>
  <c r="BD24" i="200"/>
  <c r="AY24" i="200"/>
  <c r="AX24" i="200"/>
  <c r="AV24" i="200"/>
  <c r="AQ24" i="200"/>
  <c r="AP24" i="200"/>
  <c r="AN24" i="200"/>
  <c r="AI24" i="200"/>
  <c r="AH24" i="200"/>
  <c r="AF24" i="200"/>
  <c r="AA24" i="200"/>
  <c r="Z24" i="200"/>
  <c r="X24" i="200"/>
  <c r="S24" i="200"/>
  <c r="R24" i="200"/>
  <c r="P24" i="200"/>
  <c r="K24" i="200"/>
  <c r="J24" i="200"/>
  <c r="H24" i="200"/>
  <c r="BN23" i="200"/>
  <c r="BK23" i="200"/>
  <c r="BF23" i="200"/>
  <c r="BC23" i="200"/>
  <c r="AX23" i="200"/>
  <c r="AU23" i="200"/>
  <c r="AP23" i="200"/>
  <c r="AM23" i="200"/>
  <c r="AH23" i="200"/>
  <c r="AE23" i="200"/>
  <c r="Z23" i="200"/>
  <c r="W23" i="200"/>
  <c r="R23" i="200"/>
  <c r="O23" i="200"/>
  <c r="J23" i="200"/>
  <c r="G23" i="200"/>
  <c r="BO22" i="200"/>
  <c r="BN22" i="200"/>
  <c r="BL22" i="200"/>
  <c r="BG22" i="200"/>
  <c r="BF22" i="200"/>
  <c r="BD22" i="200"/>
  <c r="AY22" i="200"/>
  <c r="AX22" i="200"/>
  <c r="AV22" i="200"/>
  <c r="AQ22" i="200"/>
  <c r="AP22" i="200"/>
  <c r="AN22" i="200"/>
  <c r="AI22" i="200"/>
  <c r="AH22" i="200"/>
  <c r="AF22" i="200"/>
  <c r="AA22" i="200"/>
  <c r="Z22" i="200"/>
  <c r="X22" i="200"/>
  <c r="S22" i="200"/>
  <c r="R22" i="200"/>
  <c r="P22" i="200"/>
  <c r="K22" i="200"/>
  <c r="J22" i="200"/>
  <c r="H22" i="200"/>
  <c r="BO21" i="200"/>
  <c r="BN21" i="200"/>
  <c r="BL21" i="200"/>
  <c r="BG21" i="200"/>
  <c r="BF21" i="200"/>
  <c r="BD21" i="200"/>
  <c r="AY21" i="200"/>
  <c r="AX21" i="200"/>
  <c r="AV21" i="200"/>
  <c r="AQ21" i="200"/>
  <c r="AP21" i="200"/>
  <c r="AN21" i="200"/>
  <c r="AI21" i="200"/>
  <c r="AH21" i="200"/>
  <c r="AF21" i="200"/>
  <c r="AA21" i="200"/>
  <c r="Z21" i="200"/>
  <c r="X21" i="200"/>
  <c r="S21" i="200"/>
  <c r="R21" i="200"/>
  <c r="P21" i="200"/>
  <c r="K21" i="200"/>
  <c r="J21" i="200"/>
  <c r="H21" i="200"/>
  <c r="BO20" i="200"/>
  <c r="BN20" i="200"/>
  <c r="BL20" i="200"/>
  <c r="BG20" i="200"/>
  <c r="BF20" i="200"/>
  <c r="BD20" i="200"/>
  <c r="AY20" i="200"/>
  <c r="AX20" i="200"/>
  <c r="AV20" i="200"/>
  <c r="AQ20" i="200"/>
  <c r="AP20" i="200"/>
  <c r="AN20" i="200"/>
  <c r="AI20" i="200"/>
  <c r="AH20" i="200"/>
  <c r="AF20" i="200"/>
  <c r="AA20" i="200"/>
  <c r="Z20" i="200"/>
  <c r="X20" i="200"/>
  <c r="S20" i="200"/>
  <c r="R20" i="200"/>
  <c r="P20" i="200"/>
  <c r="K20" i="200"/>
  <c r="J20" i="200"/>
  <c r="H20" i="200"/>
  <c r="BO19" i="200"/>
  <c r="BN19" i="200"/>
  <c r="BL19" i="200"/>
  <c r="BG19" i="200"/>
  <c r="BF19" i="200"/>
  <c r="BD19" i="200"/>
  <c r="AY19" i="200"/>
  <c r="AX19" i="200"/>
  <c r="AV19" i="200"/>
  <c r="AQ19" i="200"/>
  <c r="AP19" i="200"/>
  <c r="AN19" i="200"/>
  <c r="AI19" i="200"/>
  <c r="AH19" i="200"/>
  <c r="AF19" i="200"/>
  <c r="AA19" i="200"/>
  <c r="Z19" i="200"/>
  <c r="X19" i="200"/>
  <c r="S19" i="200"/>
  <c r="R19" i="200"/>
  <c r="P19" i="200"/>
  <c r="K19" i="200"/>
  <c r="J19" i="200"/>
  <c r="H19" i="200"/>
  <c r="BO18" i="200"/>
  <c r="BN18" i="200"/>
  <c r="BL18" i="200"/>
  <c r="BG18" i="200"/>
  <c r="BF18" i="200"/>
  <c r="BD18" i="200"/>
  <c r="AY18" i="200"/>
  <c r="AX18" i="200"/>
  <c r="AV18" i="200"/>
  <c r="AQ18" i="200"/>
  <c r="AP18" i="200"/>
  <c r="AN18" i="200"/>
  <c r="AI18" i="200"/>
  <c r="AH18" i="200"/>
  <c r="AF18" i="200"/>
  <c r="AA18" i="200"/>
  <c r="Z18" i="200"/>
  <c r="X18" i="200"/>
  <c r="S18" i="200"/>
  <c r="R18" i="200"/>
  <c r="P18" i="200"/>
  <c r="K18" i="200"/>
  <c r="J18" i="200"/>
  <c r="H18" i="200"/>
  <c r="BO17" i="200"/>
  <c r="BN17" i="200"/>
  <c r="BL17" i="200"/>
  <c r="BG17" i="200"/>
  <c r="BF17" i="200"/>
  <c r="BD17" i="200"/>
  <c r="AY17" i="200"/>
  <c r="AX17" i="200"/>
  <c r="AV17" i="200"/>
  <c r="AQ17" i="200"/>
  <c r="AP17" i="200"/>
  <c r="AN17" i="200"/>
  <c r="AI17" i="200"/>
  <c r="AH17" i="200"/>
  <c r="AF17" i="200"/>
  <c r="AA17" i="200"/>
  <c r="Z17" i="200"/>
  <c r="X17" i="200"/>
  <c r="S17" i="200"/>
  <c r="R17" i="200"/>
  <c r="P17" i="200"/>
  <c r="K17" i="200"/>
  <c r="J17" i="200"/>
  <c r="H17" i="200"/>
  <c r="BO16" i="200"/>
  <c r="BN16" i="200"/>
  <c r="BL16" i="200"/>
  <c r="BG16" i="200"/>
  <c r="BF16" i="200"/>
  <c r="BD16" i="200"/>
  <c r="AY16" i="200"/>
  <c r="AX16" i="200"/>
  <c r="AV16" i="200"/>
  <c r="AQ16" i="200"/>
  <c r="AP16" i="200"/>
  <c r="AN16" i="200"/>
  <c r="AI16" i="200"/>
  <c r="AH16" i="200"/>
  <c r="AF16" i="200"/>
  <c r="AA16" i="200"/>
  <c r="Z16" i="200"/>
  <c r="X16" i="200"/>
  <c r="S16" i="200"/>
  <c r="R16" i="200"/>
  <c r="P16" i="200"/>
  <c r="K16" i="200"/>
  <c r="J16" i="200"/>
  <c r="H16" i="200"/>
  <c r="BO15" i="200"/>
  <c r="BN15" i="200"/>
  <c r="BL15" i="200"/>
  <c r="BG15" i="200"/>
  <c r="BF15" i="200"/>
  <c r="BD15" i="200"/>
  <c r="AY15" i="200"/>
  <c r="AX15" i="200"/>
  <c r="AV15" i="200"/>
  <c r="AQ15" i="200"/>
  <c r="AP15" i="200"/>
  <c r="AN15" i="200"/>
  <c r="AI15" i="200"/>
  <c r="AH15" i="200"/>
  <c r="AF15" i="200"/>
  <c r="AA15" i="200"/>
  <c r="Z15" i="200"/>
  <c r="X15" i="200"/>
  <c r="S15" i="200"/>
  <c r="R15" i="200"/>
  <c r="P15" i="200"/>
  <c r="K15" i="200"/>
  <c r="J15" i="200"/>
  <c r="H15" i="200"/>
  <c r="BO14" i="200"/>
  <c r="BN14" i="200"/>
  <c r="BL14" i="200"/>
  <c r="BG14" i="200"/>
  <c r="BF14" i="200"/>
  <c r="BD14" i="200"/>
  <c r="AY14" i="200"/>
  <c r="AX14" i="200"/>
  <c r="AV14" i="200"/>
  <c r="AQ14" i="200"/>
  <c r="AP14" i="200"/>
  <c r="AN14" i="200"/>
  <c r="AI14" i="200"/>
  <c r="AH14" i="200"/>
  <c r="AF14" i="200"/>
  <c r="AA14" i="200"/>
  <c r="Z14" i="200"/>
  <c r="X14" i="200"/>
  <c r="S14" i="200"/>
  <c r="R14" i="200"/>
  <c r="P14" i="200"/>
  <c r="K14" i="200"/>
  <c r="J14" i="200"/>
  <c r="H14" i="200"/>
  <c r="BO13" i="200"/>
  <c r="BN13" i="200"/>
  <c r="BL13" i="200"/>
  <c r="BG13" i="200"/>
  <c r="BF13" i="200"/>
  <c r="BD13" i="200"/>
  <c r="AY13" i="200"/>
  <c r="AX13" i="200"/>
  <c r="AV13" i="200"/>
  <c r="AQ13" i="200"/>
  <c r="AP13" i="200"/>
  <c r="AN13" i="200"/>
  <c r="AI13" i="200"/>
  <c r="AH13" i="200"/>
  <c r="AF13" i="200"/>
  <c r="AA13" i="200"/>
  <c r="Z13" i="200"/>
  <c r="X13" i="200"/>
  <c r="S13" i="200"/>
  <c r="R13" i="200"/>
  <c r="P13" i="200"/>
  <c r="K13" i="200"/>
  <c r="J13" i="200"/>
  <c r="H13" i="200"/>
  <c r="BO12" i="200"/>
  <c r="BN12" i="200"/>
  <c r="BL12" i="200"/>
  <c r="BG12" i="200"/>
  <c r="BF12" i="200"/>
  <c r="BD12" i="200"/>
  <c r="AY12" i="200"/>
  <c r="AX12" i="200"/>
  <c r="AV12" i="200"/>
  <c r="AQ12" i="200"/>
  <c r="AP12" i="200"/>
  <c r="AN12" i="200"/>
  <c r="AI12" i="200"/>
  <c r="AH12" i="200"/>
  <c r="AF12" i="200"/>
  <c r="AA12" i="200"/>
  <c r="Z12" i="200"/>
  <c r="X12" i="200"/>
  <c r="S12" i="200"/>
  <c r="R12" i="200"/>
  <c r="P12" i="200"/>
  <c r="K12" i="200"/>
  <c r="J12" i="200"/>
  <c r="H12" i="200"/>
  <c r="BO11" i="200"/>
  <c r="BN11" i="200"/>
  <c r="BL11" i="200"/>
  <c r="BG11" i="200"/>
  <c r="BF11" i="200"/>
  <c r="BD11" i="200"/>
  <c r="AY11" i="200"/>
  <c r="AX11" i="200"/>
  <c r="AV11" i="200"/>
  <c r="AQ11" i="200"/>
  <c r="AP11" i="200"/>
  <c r="AN11" i="200"/>
  <c r="AI11" i="200"/>
  <c r="AH11" i="200"/>
  <c r="AF11" i="200"/>
  <c r="AA11" i="200"/>
  <c r="Z11" i="200"/>
  <c r="X11" i="200"/>
  <c r="S11" i="200"/>
  <c r="R11" i="200"/>
  <c r="P11" i="200"/>
  <c r="K11" i="200"/>
  <c r="J11" i="200"/>
  <c r="H11" i="200"/>
  <c r="BO10" i="200"/>
  <c r="BN10" i="200"/>
  <c r="BL10" i="200"/>
  <c r="BG10" i="200"/>
  <c r="BF10" i="200"/>
  <c r="BD10" i="200"/>
  <c r="AY10" i="200"/>
  <c r="AX10" i="200"/>
  <c r="AV10" i="200"/>
  <c r="AQ10" i="200"/>
  <c r="AP10" i="200"/>
  <c r="AN10" i="200"/>
  <c r="AI10" i="200"/>
  <c r="AH10" i="200"/>
  <c r="AF10" i="200"/>
  <c r="AA10" i="200"/>
  <c r="Z10" i="200"/>
  <c r="X10" i="200"/>
  <c r="S10" i="200"/>
  <c r="R10" i="200"/>
  <c r="P10" i="200"/>
  <c r="K10" i="200"/>
  <c r="J10" i="200"/>
  <c r="H10" i="200"/>
  <c r="BO9" i="200"/>
  <c r="BN9" i="200"/>
  <c r="BL9" i="200"/>
  <c r="BG9" i="200"/>
  <c r="BF9" i="200"/>
  <c r="BD9" i="200"/>
  <c r="AY9" i="200"/>
  <c r="AX9" i="200"/>
  <c r="AV9" i="200"/>
  <c r="AQ9" i="200"/>
  <c r="AP9" i="200"/>
  <c r="AN9" i="200"/>
  <c r="AI9" i="200"/>
  <c r="AH9" i="200"/>
  <c r="AF9" i="200"/>
  <c r="AA9" i="200"/>
  <c r="Z9" i="200"/>
  <c r="X9" i="200"/>
  <c r="S9" i="200"/>
  <c r="R9" i="200"/>
  <c r="P9" i="200"/>
  <c r="K9" i="200"/>
  <c r="J9" i="200"/>
  <c r="H9" i="200"/>
  <c r="BO7" i="200"/>
  <c r="BN7" i="200"/>
  <c r="BL7" i="200"/>
  <c r="BG7" i="200"/>
  <c r="BF7" i="200"/>
  <c r="BD7" i="200"/>
  <c r="AY7" i="200"/>
  <c r="AX7" i="200"/>
  <c r="AV7" i="200"/>
  <c r="AQ7" i="200"/>
  <c r="AP7" i="200"/>
  <c r="AN7" i="200"/>
  <c r="AI7" i="200"/>
  <c r="AH7" i="200"/>
  <c r="AF7" i="200"/>
  <c r="AA7" i="200"/>
  <c r="Z7" i="200"/>
  <c r="X7" i="200"/>
  <c r="S7" i="200"/>
  <c r="R7" i="200"/>
  <c r="P7" i="200"/>
  <c r="K7" i="200"/>
  <c r="J7" i="200"/>
  <c r="H7" i="200"/>
  <c r="BO6" i="200"/>
  <c r="BN6" i="200"/>
  <c r="BL6" i="200"/>
  <c r="BG6" i="200"/>
  <c r="BF6" i="200"/>
  <c r="BD6" i="200"/>
  <c r="AY6" i="200"/>
  <c r="AX6" i="200"/>
  <c r="AV6" i="200"/>
  <c r="AQ6" i="200"/>
  <c r="AP6" i="200"/>
  <c r="AN6" i="200"/>
  <c r="AI6" i="200"/>
  <c r="AH6" i="200"/>
  <c r="AF6" i="200"/>
  <c r="AA6" i="200"/>
  <c r="Z6" i="200"/>
  <c r="X6" i="200"/>
  <c r="S6" i="200"/>
  <c r="R6" i="200"/>
  <c r="P6" i="200"/>
  <c r="K6" i="200"/>
  <c r="J6" i="200"/>
  <c r="H6" i="200"/>
  <c r="CK149" i="198"/>
  <c r="CH149" i="198"/>
  <c r="CL149" i="198"/>
  <c r="CC149" i="198"/>
  <c r="BZ149" i="198"/>
  <c r="CD149" i="198"/>
  <c r="BU149" i="198"/>
  <c r="BR149" i="198"/>
  <c r="BV149" i="198"/>
  <c r="BM149" i="198"/>
  <c r="BJ149" i="198"/>
  <c r="BE149" i="198"/>
  <c r="BB149" i="198"/>
  <c r="BF149" i="198"/>
  <c r="AW149" i="198"/>
  <c r="AT149" i="198"/>
  <c r="AU149" i="198"/>
  <c r="AO149" i="198"/>
  <c r="AL149" i="198"/>
  <c r="AM149" i="198"/>
  <c r="AG149" i="198"/>
  <c r="AD149" i="198"/>
  <c r="Y149" i="198"/>
  <c r="V149" i="198"/>
  <c r="Z149" i="198"/>
  <c r="Q149" i="198"/>
  <c r="N149" i="198"/>
  <c r="R149" i="198"/>
  <c r="I149" i="198"/>
  <c r="F149" i="198"/>
  <c r="J149" i="198"/>
  <c r="CL148" i="198"/>
  <c r="CK148" i="198"/>
  <c r="CI148" i="198"/>
  <c r="CD148" i="198"/>
  <c r="CC148" i="198"/>
  <c r="CA148" i="198"/>
  <c r="BV148" i="198"/>
  <c r="BU148" i="198"/>
  <c r="BS148" i="198"/>
  <c r="BN148" i="198"/>
  <c r="BM148" i="198"/>
  <c r="BK148" i="198"/>
  <c r="BF148" i="198"/>
  <c r="BE148" i="198"/>
  <c r="BC148" i="198"/>
  <c r="AX148" i="198"/>
  <c r="AW148" i="198"/>
  <c r="AU148" i="198"/>
  <c r="AP148" i="198"/>
  <c r="AO148" i="198"/>
  <c r="AM148" i="198"/>
  <c r="AH148" i="198"/>
  <c r="AG148" i="198"/>
  <c r="AE148" i="198"/>
  <c r="Z148" i="198"/>
  <c r="Y148" i="198"/>
  <c r="W148" i="198"/>
  <c r="R148" i="198"/>
  <c r="Q148" i="198"/>
  <c r="O148" i="198"/>
  <c r="J148" i="198"/>
  <c r="I148" i="198"/>
  <c r="G148" i="198"/>
  <c r="CL147" i="198"/>
  <c r="CK147" i="198"/>
  <c r="CI147" i="198"/>
  <c r="CD147" i="198"/>
  <c r="CC147" i="198"/>
  <c r="CA147" i="198"/>
  <c r="BV147" i="198"/>
  <c r="BU147" i="198"/>
  <c r="BS147" i="198"/>
  <c r="BN147" i="198"/>
  <c r="BM147" i="198"/>
  <c r="BK147" i="198"/>
  <c r="BF147" i="198"/>
  <c r="BE147" i="198"/>
  <c r="BC147" i="198"/>
  <c r="AX147" i="198"/>
  <c r="AW147" i="198"/>
  <c r="AU147" i="198"/>
  <c r="AP147" i="198"/>
  <c r="AO147" i="198"/>
  <c r="AM147" i="198"/>
  <c r="AH147" i="198"/>
  <c r="AG147" i="198"/>
  <c r="AE147" i="198"/>
  <c r="Z147" i="198"/>
  <c r="Y147" i="198"/>
  <c r="W147" i="198"/>
  <c r="R147" i="198"/>
  <c r="Q147" i="198"/>
  <c r="O147" i="198"/>
  <c r="J147" i="198"/>
  <c r="I147" i="198"/>
  <c r="G147" i="198"/>
  <c r="CL146" i="198"/>
  <c r="CK146" i="198"/>
  <c r="CI146" i="198"/>
  <c r="CD146" i="198"/>
  <c r="CC146" i="198"/>
  <c r="CA146" i="198"/>
  <c r="BV146" i="198"/>
  <c r="BU146" i="198"/>
  <c r="BS146" i="198"/>
  <c r="BN146" i="198"/>
  <c r="BM146" i="198"/>
  <c r="BK146" i="198"/>
  <c r="BF146" i="198"/>
  <c r="BE146" i="198"/>
  <c r="BC146" i="198"/>
  <c r="AX146" i="198"/>
  <c r="AW146" i="198"/>
  <c r="AU146" i="198"/>
  <c r="AP146" i="198"/>
  <c r="AO146" i="198"/>
  <c r="AM146" i="198"/>
  <c r="AH146" i="198"/>
  <c r="AG146" i="198"/>
  <c r="AE146" i="198"/>
  <c r="Z146" i="198"/>
  <c r="Y146" i="198"/>
  <c r="W146" i="198"/>
  <c r="R146" i="198"/>
  <c r="Q146" i="198"/>
  <c r="O146" i="198"/>
  <c r="J146" i="198"/>
  <c r="I146" i="198"/>
  <c r="G146" i="198"/>
  <c r="CL145" i="198"/>
  <c r="CK145" i="198"/>
  <c r="CI145" i="198"/>
  <c r="CD145" i="198"/>
  <c r="CC145" i="198"/>
  <c r="CA145" i="198"/>
  <c r="BV145" i="198"/>
  <c r="BU145" i="198"/>
  <c r="BS145" i="198"/>
  <c r="BN145" i="198"/>
  <c r="BM145" i="198"/>
  <c r="BK145" i="198"/>
  <c r="BF145" i="198"/>
  <c r="BE145" i="198"/>
  <c r="BC145" i="198"/>
  <c r="AX145" i="198"/>
  <c r="AW145" i="198"/>
  <c r="AU145" i="198"/>
  <c r="AP145" i="198"/>
  <c r="AO145" i="198"/>
  <c r="AM145" i="198"/>
  <c r="AH145" i="198"/>
  <c r="AG145" i="198"/>
  <c r="AE145" i="198"/>
  <c r="Z145" i="198"/>
  <c r="Y145" i="198"/>
  <c r="W145" i="198"/>
  <c r="R145" i="198"/>
  <c r="Q145" i="198"/>
  <c r="O145" i="198"/>
  <c r="J145" i="198"/>
  <c r="I145" i="198"/>
  <c r="G145" i="198"/>
  <c r="CL144" i="198"/>
  <c r="CK144" i="198"/>
  <c r="CI144" i="198"/>
  <c r="CD144" i="198"/>
  <c r="CC144" i="198"/>
  <c r="CA144" i="198"/>
  <c r="BV144" i="198"/>
  <c r="BU144" i="198"/>
  <c r="BS144" i="198"/>
  <c r="BN144" i="198"/>
  <c r="BM144" i="198"/>
  <c r="BK144" i="198"/>
  <c r="BF144" i="198"/>
  <c r="BE144" i="198"/>
  <c r="BC144" i="198"/>
  <c r="AX144" i="198"/>
  <c r="AW144" i="198"/>
  <c r="AU144" i="198"/>
  <c r="AP144" i="198"/>
  <c r="AO144" i="198"/>
  <c r="AM144" i="198"/>
  <c r="AH144" i="198"/>
  <c r="AG144" i="198"/>
  <c r="AE144" i="198"/>
  <c r="Z144" i="198"/>
  <c r="Y144" i="198"/>
  <c r="W144" i="198"/>
  <c r="R144" i="198"/>
  <c r="Q144" i="198"/>
  <c r="O144" i="198"/>
  <c r="J144" i="198"/>
  <c r="I144" i="198"/>
  <c r="G144" i="198"/>
  <c r="CL143" i="198"/>
  <c r="CK143" i="198"/>
  <c r="CI143" i="198"/>
  <c r="CD143" i="198"/>
  <c r="CC143" i="198"/>
  <c r="CA143" i="198"/>
  <c r="BV143" i="198"/>
  <c r="BU143" i="198"/>
  <c r="BS143" i="198"/>
  <c r="BN143" i="198"/>
  <c r="BM143" i="198"/>
  <c r="BK143" i="198"/>
  <c r="BF143" i="198"/>
  <c r="BE143" i="198"/>
  <c r="BC143" i="198"/>
  <c r="AX143" i="198"/>
  <c r="AW143" i="198"/>
  <c r="AU143" i="198"/>
  <c r="AP143" i="198"/>
  <c r="AO143" i="198"/>
  <c r="AM143" i="198"/>
  <c r="AH143" i="198"/>
  <c r="AG143" i="198"/>
  <c r="AE143" i="198"/>
  <c r="Z143" i="198"/>
  <c r="Y143" i="198"/>
  <c r="W143" i="198"/>
  <c r="R143" i="198"/>
  <c r="Q143" i="198"/>
  <c r="O143" i="198"/>
  <c r="J143" i="198"/>
  <c r="I143" i="198"/>
  <c r="G143" i="198"/>
  <c r="CL142" i="198"/>
  <c r="CK142" i="198"/>
  <c r="CI142" i="198"/>
  <c r="CD142" i="198"/>
  <c r="CC142" i="198"/>
  <c r="CA142" i="198"/>
  <c r="BV142" i="198"/>
  <c r="BU142" i="198"/>
  <c r="BS142" i="198"/>
  <c r="BN142" i="198"/>
  <c r="BM142" i="198"/>
  <c r="BK142" i="198"/>
  <c r="BF142" i="198"/>
  <c r="BE142" i="198"/>
  <c r="BC142" i="198"/>
  <c r="AX142" i="198"/>
  <c r="AW142" i="198"/>
  <c r="AU142" i="198"/>
  <c r="AP142" i="198"/>
  <c r="AO142" i="198"/>
  <c r="AM142" i="198"/>
  <c r="AH142" i="198"/>
  <c r="AG142" i="198"/>
  <c r="AE142" i="198"/>
  <c r="Z142" i="198"/>
  <c r="Y142" i="198"/>
  <c r="W142" i="198"/>
  <c r="R142" i="198"/>
  <c r="Q142" i="198"/>
  <c r="O142" i="198"/>
  <c r="J142" i="198"/>
  <c r="I142" i="198"/>
  <c r="G142" i="198"/>
  <c r="CL141" i="198"/>
  <c r="CK141" i="198"/>
  <c r="CI141" i="198"/>
  <c r="CD141" i="198"/>
  <c r="CC141" i="198"/>
  <c r="CA141" i="198"/>
  <c r="BV141" i="198"/>
  <c r="BU141" i="198"/>
  <c r="BS141" i="198"/>
  <c r="BN141" i="198"/>
  <c r="BM141" i="198"/>
  <c r="BK141" i="198"/>
  <c r="BF141" i="198"/>
  <c r="BE141" i="198"/>
  <c r="BC141" i="198"/>
  <c r="AX141" i="198"/>
  <c r="AW141" i="198"/>
  <c r="AU141" i="198"/>
  <c r="AP141" i="198"/>
  <c r="AO141" i="198"/>
  <c r="AM141" i="198"/>
  <c r="AH141" i="198"/>
  <c r="AG141" i="198"/>
  <c r="AE141" i="198"/>
  <c r="Z141" i="198"/>
  <c r="Y141" i="198"/>
  <c r="W141" i="198"/>
  <c r="R141" i="198"/>
  <c r="Q141" i="198"/>
  <c r="O141" i="198"/>
  <c r="J141" i="198"/>
  <c r="I141" i="198"/>
  <c r="G141" i="198"/>
  <c r="CL140" i="198"/>
  <c r="CK140" i="198"/>
  <c r="CI140" i="198"/>
  <c r="CD140" i="198"/>
  <c r="CC140" i="198"/>
  <c r="CA140" i="198"/>
  <c r="BV140" i="198"/>
  <c r="BU140" i="198"/>
  <c r="BS140" i="198"/>
  <c r="BN140" i="198"/>
  <c r="BM140" i="198"/>
  <c r="BK140" i="198"/>
  <c r="BF140" i="198"/>
  <c r="BE140" i="198"/>
  <c r="BC140" i="198"/>
  <c r="AX140" i="198"/>
  <c r="AW140" i="198"/>
  <c r="AU140" i="198"/>
  <c r="AP140" i="198"/>
  <c r="AO140" i="198"/>
  <c r="AM140" i="198"/>
  <c r="AH140" i="198"/>
  <c r="AG140" i="198"/>
  <c r="AE140" i="198"/>
  <c r="Z140" i="198"/>
  <c r="Y140" i="198"/>
  <c r="W140" i="198"/>
  <c r="R140" i="198"/>
  <c r="Q140" i="198"/>
  <c r="O140" i="198"/>
  <c r="J140" i="198"/>
  <c r="I140" i="198"/>
  <c r="G140" i="198"/>
  <c r="CL139" i="198"/>
  <c r="CK139" i="198"/>
  <c r="CI139" i="198"/>
  <c r="CD139" i="198"/>
  <c r="CC139" i="198"/>
  <c r="CA139" i="198"/>
  <c r="BV139" i="198"/>
  <c r="BU139" i="198"/>
  <c r="BS139" i="198"/>
  <c r="BN139" i="198"/>
  <c r="BM139" i="198"/>
  <c r="BK139" i="198"/>
  <c r="BF139" i="198"/>
  <c r="BE139" i="198"/>
  <c r="BC139" i="198"/>
  <c r="AX139" i="198"/>
  <c r="AW139" i="198"/>
  <c r="AU139" i="198"/>
  <c r="AP139" i="198"/>
  <c r="AO139" i="198"/>
  <c r="AM139" i="198"/>
  <c r="AH139" i="198"/>
  <c r="AG139" i="198"/>
  <c r="AE139" i="198"/>
  <c r="Z139" i="198"/>
  <c r="Y139" i="198"/>
  <c r="W139" i="198"/>
  <c r="R139" i="198"/>
  <c r="Q139" i="198"/>
  <c r="O139" i="198"/>
  <c r="J139" i="198"/>
  <c r="I139" i="198"/>
  <c r="G139" i="198"/>
  <c r="CL138" i="198"/>
  <c r="CK138" i="198"/>
  <c r="CI138" i="198"/>
  <c r="CD138" i="198"/>
  <c r="CC138" i="198"/>
  <c r="CA138" i="198"/>
  <c r="BV138" i="198"/>
  <c r="BU138" i="198"/>
  <c r="BS138" i="198"/>
  <c r="BN138" i="198"/>
  <c r="BM138" i="198"/>
  <c r="BK138" i="198"/>
  <c r="BF138" i="198"/>
  <c r="BE138" i="198"/>
  <c r="BC138" i="198"/>
  <c r="AX138" i="198"/>
  <c r="AW138" i="198"/>
  <c r="AU138" i="198"/>
  <c r="AP138" i="198"/>
  <c r="AO138" i="198"/>
  <c r="AM138" i="198"/>
  <c r="AH138" i="198"/>
  <c r="AG138" i="198"/>
  <c r="AE138" i="198"/>
  <c r="Z138" i="198"/>
  <c r="Y138" i="198"/>
  <c r="W138" i="198"/>
  <c r="R138" i="198"/>
  <c r="Q138" i="198"/>
  <c r="O138" i="198"/>
  <c r="J138" i="198"/>
  <c r="I138" i="198"/>
  <c r="G138" i="198"/>
  <c r="CL137" i="198"/>
  <c r="CK137" i="198"/>
  <c r="CI137" i="198"/>
  <c r="CD137" i="198"/>
  <c r="CC137" i="198"/>
  <c r="CA137" i="198"/>
  <c r="BV137" i="198"/>
  <c r="BU137" i="198"/>
  <c r="BS137" i="198"/>
  <c r="BN137" i="198"/>
  <c r="BM137" i="198"/>
  <c r="BK137" i="198"/>
  <c r="BF137" i="198"/>
  <c r="BE137" i="198"/>
  <c r="BC137" i="198"/>
  <c r="AX137" i="198"/>
  <c r="AW137" i="198"/>
  <c r="AU137" i="198"/>
  <c r="AP137" i="198"/>
  <c r="AO137" i="198"/>
  <c r="AM137" i="198"/>
  <c r="AH137" i="198"/>
  <c r="AG137" i="198"/>
  <c r="AE137" i="198"/>
  <c r="Z137" i="198"/>
  <c r="Y137" i="198"/>
  <c r="W137" i="198"/>
  <c r="R137" i="198"/>
  <c r="Q137" i="198"/>
  <c r="O137" i="198"/>
  <c r="J137" i="198"/>
  <c r="I137" i="198"/>
  <c r="G137" i="198"/>
  <c r="CL136" i="198"/>
  <c r="CK136" i="198"/>
  <c r="CI136" i="198"/>
  <c r="CD136" i="198"/>
  <c r="CC136" i="198"/>
  <c r="CA136" i="198"/>
  <c r="BV136" i="198"/>
  <c r="BU136" i="198"/>
  <c r="BS136" i="198"/>
  <c r="BN136" i="198"/>
  <c r="BM136" i="198"/>
  <c r="BK136" i="198"/>
  <c r="BF136" i="198"/>
  <c r="BE136" i="198"/>
  <c r="BC136" i="198"/>
  <c r="AX136" i="198"/>
  <c r="AW136" i="198"/>
  <c r="AU136" i="198"/>
  <c r="AP136" i="198"/>
  <c r="AO136" i="198"/>
  <c r="AM136" i="198"/>
  <c r="AH136" i="198"/>
  <c r="AG136" i="198"/>
  <c r="AE136" i="198"/>
  <c r="Z136" i="198"/>
  <c r="Y136" i="198"/>
  <c r="W136" i="198"/>
  <c r="R136" i="198"/>
  <c r="Q136" i="198"/>
  <c r="O136" i="198"/>
  <c r="J136" i="198"/>
  <c r="I136" i="198"/>
  <c r="G136" i="198"/>
  <c r="CL135" i="198"/>
  <c r="CK135" i="198"/>
  <c r="CI135" i="198"/>
  <c r="CD135" i="198"/>
  <c r="CC135" i="198"/>
  <c r="CA135" i="198"/>
  <c r="BV135" i="198"/>
  <c r="BU135" i="198"/>
  <c r="BS135" i="198"/>
  <c r="BN135" i="198"/>
  <c r="BM135" i="198"/>
  <c r="BK135" i="198"/>
  <c r="BF135" i="198"/>
  <c r="BE135" i="198"/>
  <c r="BC135" i="198"/>
  <c r="AX135" i="198"/>
  <c r="AW135" i="198"/>
  <c r="AU135" i="198"/>
  <c r="AP135" i="198"/>
  <c r="AO135" i="198"/>
  <c r="AM135" i="198"/>
  <c r="AH135" i="198"/>
  <c r="AG135" i="198"/>
  <c r="AE135" i="198"/>
  <c r="Z135" i="198"/>
  <c r="Y135" i="198"/>
  <c r="W135" i="198"/>
  <c r="R135" i="198"/>
  <c r="Q135" i="198"/>
  <c r="O135" i="198"/>
  <c r="J135" i="198"/>
  <c r="I135" i="198"/>
  <c r="G135" i="198"/>
  <c r="CL133" i="198"/>
  <c r="CK133" i="198"/>
  <c r="CI133" i="198"/>
  <c r="CD133" i="198"/>
  <c r="CC133" i="198"/>
  <c r="CA133" i="198"/>
  <c r="BV133" i="198"/>
  <c r="BU133" i="198"/>
  <c r="BS133" i="198"/>
  <c r="BN133" i="198"/>
  <c r="BM133" i="198"/>
  <c r="BK133" i="198"/>
  <c r="BF133" i="198"/>
  <c r="BE133" i="198"/>
  <c r="BC133" i="198"/>
  <c r="AX133" i="198"/>
  <c r="AW133" i="198"/>
  <c r="AU133" i="198"/>
  <c r="AP133" i="198"/>
  <c r="AO133" i="198"/>
  <c r="AM133" i="198"/>
  <c r="AH133" i="198"/>
  <c r="AG133" i="198"/>
  <c r="AE133" i="198"/>
  <c r="Z133" i="198"/>
  <c r="Y133" i="198"/>
  <c r="W133" i="198"/>
  <c r="R133" i="198"/>
  <c r="Q133" i="198"/>
  <c r="O133" i="198"/>
  <c r="J133" i="198"/>
  <c r="I133" i="198"/>
  <c r="G133" i="198"/>
  <c r="CL132" i="198"/>
  <c r="CK132" i="198"/>
  <c r="CI132" i="198"/>
  <c r="CD132" i="198"/>
  <c r="CC132" i="198"/>
  <c r="CA132" i="198"/>
  <c r="BV132" i="198"/>
  <c r="BU132" i="198"/>
  <c r="BS132" i="198"/>
  <c r="BN132" i="198"/>
  <c r="BM132" i="198"/>
  <c r="BK132" i="198"/>
  <c r="BF132" i="198"/>
  <c r="BE132" i="198"/>
  <c r="BC132" i="198"/>
  <c r="AX132" i="198"/>
  <c r="AW132" i="198"/>
  <c r="AU132" i="198"/>
  <c r="AP132" i="198"/>
  <c r="AO132" i="198"/>
  <c r="AM132" i="198"/>
  <c r="AH132" i="198"/>
  <c r="AG132" i="198"/>
  <c r="AE132" i="198"/>
  <c r="Z132" i="198"/>
  <c r="Y132" i="198"/>
  <c r="W132" i="198"/>
  <c r="R132" i="198"/>
  <c r="Q132" i="198"/>
  <c r="O132" i="198"/>
  <c r="J132" i="198"/>
  <c r="I132" i="198"/>
  <c r="G132" i="198"/>
  <c r="CK131" i="198"/>
  <c r="CH131" i="198"/>
  <c r="CI131" i="198"/>
  <c r="CC131" i="198"/>
  <c r="BZ131" i="198"/>
  <c r="CD131" i="198"/>
  <c r="BU131" i="198"/>
  <c r="BR131" i="198"/>
  <c r="BS131" i="198"/>
  <c r="BM131" i="198"/>
  <c r="BJ131" i="198"/>
  <c r="BN131" i="198"/>
  <c r="BE131" i="198"/>
  <c r="BB131" i="198"/>
  <c r="BC131" i="198"/>
  <c r="AW131" i="198"/>
  <c r="AT131" i="198"/>
  <c r="AU131" i="198"/>
  <c r="AO131" i="198"/>
  <c r="AL131" i="198"/>
  <c r="AM131" i="198"/>
  <c r="AG131" i="198"/>
  <c r="AD131" i="198"/>
  <c r="AH131" i="198"/>
  <c r="Y131" i="198"/>
  <c r="V131" i="198"/>
  <c r="W131" i="198"/>
  <c r="Q131" i="198"/>
  <c r="N131" i="198"/>
  <c r="O131" i="198"/>
  <c r="I131" i="198"/>
  <c r="F131" i="198"/>
  <c r="J131" i="198"/>
  <c r="CL130" i="198"/>
  <c r="CK130" i="198"/>
  <c r="CI130" i="198"/>
  <c r="CD130" i="198"/>
  <c r="CC130" i="198"/>
  <c r="CA130" i="198"/>
  <c r="BV130" i="198"/>
  <c r="BU130" i="198"/>
  <c r="BS130" i="198"/>
  <c r="BN130" i="198"/>
  <c r="BM130" i="198"/>
  <c r="BK130" i="198"/>
  <c r="BF130" i="198"/>
  <c r="BE130" i="198"/>
  <c r="BC130" i="198"/>
  <c r="AX130" i="198"/>
  <c r="AW130" i="198"/>
  <c r="AU130" i="198"/>
  <c r="AP130" i="198"/>
  <c r="AO130" i="198"/>
  <c r="AM130" i="198"/>
  <c r="AH130" i="198"/>
  <c r="AG130" i="198"/>
  <c r="AE130" i="198"/>
  <c r="Z130" i="198"/>
  <c r="Y130" i="198"/>
  <c r="W130" i="198"/>
  <c r="R130" i="198"/>
  <c r="Q130" i="198"/>
  <c r="O130" i="198"/>
  <c r="J130" i="198"/>
  <c r="I130" i="198"/>
  <c r="G130" i="198"/>
  <c r="CL129" i="198"/>
  <c r="CK129" i="198"/>
  <c r="CI129" i="198"/>
  <c r="CD129" i="198"/>
  <c r="CC129" i="198"/>
  <c r="CA129" i="198"/>
  <c r="BV129" i="198"/>
  <c r="BU129" i="198"/>
  <c r="BS129" i="198"/>
  <c r="BN129" i="198"/>
  <c r="BM129" i="198"/>
  <c r="BK129" i="198"/>
  <c r="BF129" i="198"/>
  <c r="BE129" i="198"/>
  <c r="BC129" i="198"/>
  <c r="AX129" i="198"/>
  <c r="AW129" i="198"/>
  <c r="AU129" i="198"/>
  <c r="AP129" i="198"/>
  <c r="AO129" i="198"/>
  <c r="AM129" i="198"/>
  <c r="AH129" i="198"/>
  <c r="AG129" i="198"/>
  <c r="AE129" i="198"/>
  <c r="Z129" i="198"/>
  <c r="Y129" i="198"/>
  <c r="W129" i="198"/>
  <c r="R129" i="198"/>
  <c r="Q129" i="198"/>
  <c r="O129" i="198"/>
  <c r="J129" i="198"/>
  <c r="I129" i="198"/>
  <c r="G129" i="198"/>
  <c r="CL128" i="198"/>
  <c r="CK128" i="198"/>
  <c r="CI128" i="198"/>
  <c r="CD128" i="198"/>
  <c r="CC128" i="198"/>
  <c r="CA128" i="198"/>
  <c r="BV128" i="198"/>
  <c r="BU128" i="198"/>
  <c r="BS128" i="198"/>
  <c r="BN128" i="198"/>
  <c r="BM128" i="198"/>
  <c r="BK128" i="198"/>
  <c r="BF128" i="198"/>
  <c r="BE128" i="198"/>
  <c r="BC128" i="198"/>
  <c r="AX128" i="198"/>
  <c r="AW128" i="198"/>
  <c r="AU128" i="198"/>
  <c r="AP128" i="198"/>
  <c r="AO128" i="198"/>
  <c r="AM128" i="198"/>
  <c r="AH128" i="198"/>
  <c r="AG128" i="198"/>
  <c r="AE128" i="198"/>
  <c r="Z128" i="198"/>
  <c r="Y128" i="198"/>
  <c r="W128" i="198"/>
  <c r="R128" i="198"/>
  <c r="Q128" i="198"/>
  <c r="O128" i="198"/>
  <c r="J128" i="198"/>
  <c r="I128" i="198"/>
  <c r="G128" i="198"/>
  <c r="CL127" i="198"/>
  <c r="CK127" i="198"/>
  <c r="CI127" i="198"/>
  <c r="CD127" i="198"/>
  <c r="CC127" i="198"/>
  <c r="CA127" i="198"/>
  <c r="BV127" i="198"/>
  <c r="BU127" i="198"/>
  <c r="BS127" i="198"/>
  <c r="BN127" i="198"/>
  <c r="BM127" i="198"/>
  <c r="BK127" i="198"/>
  <c r="BF127" i="198"/>
  <c r="BE127" i="198"/>
  <c r="BC127" i="198"/>
  <c r="AX127" i="198"/>
  <c r="AW127" i="198"/>
  <c r="AU127" i="198"/>
  <c r="AP127" i="198"/>
  <c r="AO127" i="198"/>
  <c r="AM127" i="198"/>
  <c r="AH127" i="198"/>
  <c r="AG127" i="198"/>
  <c r="AE127" i="198"/>
  <c r="Z127" i="198"/>
  <c r="Y127" i="198"/>
  <c r="W127" i="198"/>
  <c r="R127" i="198"/>
  <c r="Q127" i="198"/>
  <c r="O127" i="198"/>
  <c r="J127" i="198"/>
  <c r="I127" i="198"/>
  <c r="G127" i="198"/>
  <c r="CL126" i="198"/>
  <c r="CK126" i="198"/>
  <c r="CI126" i="198"/>
  <c r="CD126" i="198"/>
  <c r="CC126" i="198"/>
  <c r="CA126" i="198"/>
  <c r="BV126" i="198"/>
  <c r="BU126" i="198"/>
  <c r="BS126" i="198"/>
  <c r="BN126" i="198"/>
  <c r="BM126" i="198"/>
  <c r="BK126" i="198"/>
  <c r="BF126" i="198"/>
  <c r="BE126" i="198"/>
  <c r="BC126" i="198"/>
  <c r="AX126" i="198"/>
  <c r="AW126" i="198"/>
  <c r="AU126" i="198"/>
  <c r="AP126" i="198"/>
  <c r="AO126" i="198"/>
  <c r="AM126" i="198"/>
  <c r="AH126" i="198"/>
  <c r="AG126" i="198"/>
  <c r="AE126" i="198"/>
  <c r="Z126" i="198"/>
  <c r="Y126" i="198"/>
  <c r="W126" i="198"/>
  <c r="R126" i="198"/>
  <c r="Q126" i="198"/>
  <c r="O126" i="198"/>
  <c r="J126" i="198"/>
  <c r="I126" i="198"/>
  <c r="G126" i="198"/>
  <c r="CL125" i="198"/>
  <c r="CK125" i="198"/>
  <c r="CI125" i="198"/>
  <c r="CD125" i="198"/>
  <c r="CC125" i="198"/>
  <c r="CA125" i="198"/>
  <c r="BV125" i="198"/>
  <c r="BU125" i="198"/>
  <c r="BS125" i="198"/>
  <c r="BN125" i="198"/>
  <c r="BM125" i="198"/>
  <c r="BK125" i="198"/>
  <c r="BF125" i="198"/>
  <c r="BE125" i="198"/>
  <c r="BC125" i="198"/>
  <c r="AX125" i="198"/>
  <c r="AW125" i="198"/>
  <c r="AU125" i="198"/>
  <c r="AP125" i="198"/>
  <c r="AO125" i="198"/>
  <c r="AM125" i="198"/>
  <c r="AH125" i="198"/>
  <c r="AG125" i="198"/>
  <c r="AE125" i="198"/>
  <c r="Z125" i="198"/>
  <c r="Y125" i="198"/>
  <c r="W125" i="198"/>
  <c r="R125" i="198"/>
  <c r="Q125" i="198"/>
  <c r="O125" i="198"/>
  <c r="J125" i="198"/>
  <c r="I125" i="198"/>
  <c r="G125" i="198"/>
  <c r="CL124" i="198"/>
  <c r="CK124" i="198"/>
  <c r="CI124" i="198"/>
  <c r="CD124" i="198"/>
  <c r="CC124" i="198"/>
  <c r="CA124" i="198"/>
  <c r="BV124" i="198"/>
  <c r="BU124" i="198"/>
  <c r="BS124" i="198"/>
  <c r="BN124" i="198"/>
  <c r="BM124" i="198"/>
  <c r="BK124" i="198"/>
  <c r="BF124" i="198"/>
  <c r="BE124" i="198"/>
  <c r="BC124" i="198"/>
  <c r="AX124" i="198"/>
  <c r="AW124" i="198"/>
  <c r="AU124" i="198"/>
  <c r="AP124" i="198"/>
  <c r="AO124" i="198"/>
  <c r="AM124" i="198"/>
  <c r="AH124" i="198"/>
  <c r="AG124" i="198"/>
  <c r="AE124" i="198"/>
  <c r="Z124" i="198"/>
  <c r="Y124" i="198"/>
  <c r="W124" i="198"/>
  <c r="R124" i="198"/>
  <c r="Q124" i="198"/>
  <c r="O124" i="198"/>
  <c r="J124" i="198"/>
  <c r="I124" i="198"/>
  <c r="G124" i="198"/>
  <c r="CL123" i="198"/>
  <c r="CK123" i="198"/>
  <c r="CI123" i="198"/>
  <c r="CD123" i="198"/>
  <c r="CC123" i="198"/>
  <c r="CA123" i="198"/>
  <c r="BV123" i="198"/>
  <c r="BU123" i="198"/>
  <c r="BS123" i="198"/>
  <c r="BN123" i="198"/>
  <c r="BM123" i="198"/>
  <c r="BK123" i="198"/>
  <c r="BF123" i="198"/>
  <c r="BE123" i="198"/>
  <c r="BC123" i="198"/>
  <c r="AX123" i="198"/>
  <c r="AW123" i="198"/>
  <c r="AU123" i="198"/>
  <c r="AP123" i="198"/>
  <c r="AO123" i="198"/>
  <c r="AM123" i="198"/>
  <c r="AH123" i="198"/>
  <c r="AG123" i="198"/>
  <c r="AE123" i="198"/>
  <c r="Z123" i="198"/>
  <c r="Y123" i="198"/>
  <c r="W123" i="198"/>
  <c r="R123" i="198"/>
  <c r="Q123" i="198"/>
  <c r="O123" i="198"/>
  <c r="J123" i="198"/>
  <c r="I123" i="198"/>
  <c r="G123" i="198"/>
  <c r="CL122" i="198"/>
  <c r="CK122" i="198"/>
  <c r="CI122" i="198"/>
  <c r="CD122" i="198"/>
  <c r="CC122" i="198"/>
  <c r="CA122" i="198"/>
  <c r="BV122" i="198"/>
  <c r="BU122" i="198"/>
  <c r="BS122" i="198"/>
  <c r="BN122" i="198"/>
  <c r="BM122" i="198"/>
  <c r="BK122" i="198"/>
  <c r="BF122" i="198"/>
  <c r="BE122" i="198"/>
  <c r="BC122" i="198"/>
  <c r="AX122" i="198"/>
  <c r="AW122" i="198"/>
  <c r="AU122" i="198"/>
  <c r="AP122" i="198"/>
  <c r="AO122" i="198"/>
  <c r="AM122" i="198"/>
  <c r="AH122" i="198"/>
  <c r="AG122" i="198"/>
  <c r="AE122" i="198"/>
  <c r="Z122" i="198"/>
  <c r="Y122" i="198"/>
  <c r="W122" i="198"/>
  <c r="R122" i="198"/>
  <c r="Q122" i="198"/>
  <c r="O122" i="198"/>
  <c r="J122" i="198"/>
  <c r="I122" i="198"/>
  <c r="G122" i="198"/>
  <c r="CL121" i="198"/>
  <c r="CK121" i="198"/>
  <c r="CI121" i="198"/>
  <c r="CD121" i="198"/>
  <c r="CC121" i="198"/>
  <c r="CA121" i="198"/>
  <c r="BV121" i="198"/>
  <c r="BU121" i="198"/>
  <c r="BS121" i="198"/>
  <c r="BN121" i="198"/>
  <c r="BM121" i="198"/>
  <c r="BK121" i="198"/>
  <c r="BF121" i="198"/>
  <c r="BE121" i="198"/>
  <c r="BC121" i="198"/>
  <c r="AX121" i="198"/>
  <c r="AW121" i="198"/>
  <c r="AU121" i="198"/>
  <c r="AP121" i="198"/>
  <c r="AO121" i="198"/>
  <c r="AM121" i="198"/>
  <c r="AH121" i="198"/>
  <c r="AG121" i="198"/>
  <c r="AE121" i="198"/>
  <c r="Z121" i="198"/>
  <c r="Y121" i="198"/>
  <c r="W121" i="198"/>
  <c r="R121" i="198"/>
  <c r="Q121" i="198"/>
  <c r="O121" i="198"/>
  <c r="J121" i="198"/>
  <c r="I121" i="198"/>
  <c r="G121" i="198"/>
  <c r="CL120" i="198"/>
  <c r="CK120" i="198"/>
  <c r="CI120" i="198"/>
  <c r="CD120" i="198"/>
  <c r="CC120" i="198"/>
  <c r="CA120" i="198"/>
  <c r="BV120" i="198"/>
  <c r="BU120" i="198"/>
  <c r="BS120" i="198"/>
  <c r="BN120" i="198"/>
  <c r="BM120" i="198"/>
  <c r="BK120" i="198"/>
  <c r="BF120" i="198"/>
  <c r="BE120" i="198"/>
  <c r="BC120" i="198"/>
  <c r="AX120" i="198"/>
  <c r="AW120" i="198"/>
  <c r="AU120" i="198"/>
  <c r="AP120" i="198"/>
  <c r="AO120" i="198"/>
  <c r="AM120" i="198"/>
  <c r="AH120" i="198"/>
  <c r="AG120" i="198"/>
  <c r="AE120" i="198"/>
  <c r="Z120" i="198"/>
  <c r="Y120" i="198"/>
  <c r="W120" i="198"/>
  <c r="R120" i="198"/>
  <c r="Q120" i="198"/>
  <c r="O120" i="198"/>
  <c r="J120" i="198"/>
  <c r="I120" i="198"/>
  <c r="G120" i="198"/>
  <c r="CL119" i="198"/>
  <c r="CK119" i="198"/>
  <c r="CI119" i="198"/>
  <c r="CD119" i="198"/>
  <c r="CC119" i="198"/>
  <c r="CA119" i="198"/>
  <c r="BV119" i="198"/>
  <c r="BU119" i="198"/>
  <c r="BS119" i="198"/>
  <c r="BN119" i="198"/>
  <c r="BM119" i="198"/>
  <c r="BK119" i="198"/>
  <c r="BF119" i="198"/>
  <c r="BE119" i="198"/>
  <c r="BC119" i="198"/>
  <c r="AX119" i="198"/>
  <c r="AW119" i="198"/>
  <c r="AU119" i="198"/>
  <c r="AP119" i="198"/>
  <c r="AO119" i="198"/>
  <c r="AM119" i="198"/>
  <c r="AH119" i="198"/>
  <c r="AG119" i="198"/>
  <c r="AE119" i="198"/>
  <c r="Z119" i="198"/>
  <c r="Y119" i="198"/>
  <c r="W119" i="198"/>
  <c r="R119" i="198"/>
  <c r="Q119" i="198"/>
  <c r="O119" i="198"/>
  <c r="J119" i="198"/>
  <c r="I119" i="198"/>
  <c r="G119" i="198"/>
  <c r="CL118" i="198"/>
  <c r="CK118" i="198"/>
  <c r="CI118" i="198"/>
  <c r="CD118" i="198"/>
  <c r="CC118" i="198"/>
  <c r="CA118" i="198"/>
  <c r="BV118" i="198"/>
  <c r="BU118" i="198"/>
  <c r="BS118" i="198"/>
  <c r="BN118" i="198"/>
  <c r="BM118" i="198"/>
  <c r="BK118" i="198"/>
  <c r="BF118" i="198"/>
  <c r="BE118" i="198"/>
  <c r="BC118" i="198"/>
  <c r="AX118" i="198"/>
  <c r="AW118" i="198"/>
  <c r="AU118" i="198"/>
  <c r="AP118" i="198"/>
  <c r="AO118" i="198"/>
  <c r="AM118" i="198"/>
  <c r="AH118" i="198"/>
  <c r="AG118" i="198"/>
  <c r="AE118" i="198"/>
  <c r="Z118" i="198"/>
  <c r="Y118" i="198"/>
  <c r="W118" i="198"/>
  <c r="R118" i="198"/>
  <c r="Q118" i="198"/>
  <c r="O118" i="198"/>
  <c r="J118" i="198"/>
  <c r="I118" i="198"/>
  <c r="G118" i="198"/>
  <c r="CL117" i="198"/>
  <c r="CK117" i="198"/>
  <c r="CI117" i="198"/>
  <c r="CD117" i="198"/>
  <c r="CC117" i="198"/>
  <c r="CA117" i="198"/>
  <c r="BV117" i="198"/>
  <c r="BU117" i="198"/>
  <c r="BS117" i="198"/>
  <c r="BN117" i="198"/>
  <c r="BM117" i="198"/>
  <c r="BK117" i="198"/>
  <c r="BF117" i="198"/>
  <c r="BE117" i="198"/>
  <c r="BC117" i="198"/>
  <c r="AX117" i="198"/>
  <c r="AW117" i="198"/>
  <c r="AU117" i="198"/>
  <c r="AP117" i="198"/>
  <c r="AO117" i="198"/>
  <c r="AM117" i="198"/>
  <c r="AH117" i="198"/>
  <c r="AG117" i="198"/>
  <c r="AE117" i="198"/>
  <c r="Z117" i="198"/>
  <c r="Y117" i="198"/>
  <c r="W117" i="198"/>
  <c r="R117" i="198"/>
  <c r="Q117" i="198"/>
  <c r="O117" i="198"/>
  <c r="J117" i="198"/>
  <c r="I117" i="198"/>
  <c r="G117" i="198"/>
  <c r="CL115" i="198"/>
  <c r="CK115" i="198"/>
  <c r="CI115" i="198"/>
  <c r="CD115" i="198"/>
  <c r="CC115" i="198"/>
  <c r="CA115" i="198"/>
  <c r="BV115" i="198"/>
  <c r="BU115" i="198"/>
  <c r="BS115" i="198"/>
  <c r="BN115" i="198"/>
  <c r="BM115" i="198"/>
  <c r="BK115" i="198"/>
  <c r="BF115" i="198"/>
  <c r="BE115" i="198"/>
  <c r="BC115" i="198"/>
  <c r="AX115" i="198"/>
  <c r="AW115" i="198"/>
  <c r="AU115" i="198"/>
  <c r="AP115" i="198"/>
  <c r="AO115" i="198"/>
  <c r="AM115" i="198"/>
  <c r="AH115" i="198"/>
  <c r="AG115" i="198"/>
  <c r="AE115" i="198"/>
  <c r="Z115" i="198"/>
  <c r="Y115" i="198"/>
  <c r="W115" i="198"/>
  <c r="R115" i="198"/>
  <c r="Q115" i="198"/>
  <c r="O115" i="198"/>
  <c r="J115" i="198"/>
  <c r="I115" i="198"/>
  <c r="G115" i="198"/>
  <c r="CL114" i="198"/>
  <c r="CK114" i="198"/>
  <c r="CI114" i="198"/>
  <c r="CD114" i="198"/>
  <c r="CC114" i="198"/>
  <c r="CA114" i="198"/>
  <c r="BV114" i="198"/>
  <c r="BU114" i="198"/>
  <c r="BS114" i="198"/>
  <c r="BN114" i="198"/>
  <c r="BM114" i="198"/>
  <c r="BK114" i="198"/>
  <c r="BF114" i="198"/>
  <c r="BE114" i="198"/>
  <c r="BC114" i="198"/>
  <c r="AX114" i="198"/>
  <c r="AW114" i="198"/>
  <c r="AU114" i="198"/>
  <c r="AP114" i="198"/>
  <c r="AO114" i="198"/>
  <c r="AM114" i="198"/>
  <c r="AH114" i="198"/>
  <c r="AG114" i="198"/>
  <c r="AE114" i="198"/>
  <c r="Z114" i="198"/>
  <c r="Y114" i="198"/>
  <c r="W114" i="198"/>
  <c r="R114" i="198"/>
  <c r="Q114" i="198"/>
  <c r="O114" i="198"/>
  <c r="J114" i="198"/>
  <c r="I114" i="198"/>
  <c r="G114" i="198"/>
  <c r="CK113" i="198"/>
  <c r="CH113" i="198"/>
  <c r="CL113" i="198"/>
  <c r="CC113" i="198"/>
  <c r="BZ113" i="198"/>
  <c r="CA113" i="198"/>
  <c r="BU113" i="198"/>
  <c r="BR113" i="198"/>
  <c r="BV113" i="198"/>
  <c r="BM113" i="198"/>
  <c r="BJ113" i="198"/>
  <c r="BK113" i="198"/>
  <c r="BE113" i="198"/>
  <c r="BB113" i="198"/>
  <c r="BF113" i="198"/>
  <c r="AW113" i="198"/>
  <c r="AT113" i="198"/>
  <c r="AX113" i="198"/>
  <c r="AO113" i="198"/>
  <c r="AL113" i="198"/>
  <c r="AP113" i="198"/>
  <c r="AG113" i="198"/>
  <c r="AD113" i="198"/>
  <c r="AH113" i="198"/>
  <c r="Y113" i="198"/>
  <c r="V113" i="198"/>
  <c r="Z113" i="198"/>
  <c r="Q113" i="198"/>
  <c r="N113" i="198"/>
  <c r="O113" i="198"/>
  <c r="I113" i="198"/>
  <c r="F113" i="198"/>
  <c r="G113" i="198"/>
  <c r="CL112" i="198"/>
  <c r="CK112" i="198"/>
  <c r="CI112" i="198"/>
  <c r="CD112" i="198"/>
  <c r="CC112" i="198"/>
  <c r="CA112" i="198"/>
  <c r="BV112" i="198"/>
  <c r="BU112" i="198"/>
  <c r="BS112" i="198"/>
  <c r="BN112" i="198"/>
  <c r="BM112" i="198"/>
  <c r="BK112" i="198"/>
  <c r="BF112" i="198"/>
  <c r="BE112" i="198"/>
  <c r="BC112" i="198"/>
  <c r="AX112" i="198"/>
  <c r="AW112" i="198"/>
  <c r="AU112" i="198"/>
  <c r="AP112" i="198"/>
  <c r="AO112" i="198"/>
  <c r="AM112" i="198"/>
  <c r="AH112" i="198"/>
  <c r="AG112" i="198"/>
  <c r="AE112" i="198"/>
  <c r="Z112" i="198"/>
  <c r="Y112" i="198"/>
  <c r="W112" i="198"/>
  <c r="R112" i="198"/>
  <c r="Q112" i="198"/>
  <c r="O112" i="198"/>
  <c r="J112" i="198"/>
  <c r="I112" i="198"/>
  <c r="G112" i="198"/>
  <c r="CL111" i="198"/>
  <c r="CK111" i="198"/>
  <c r="CI111" i="198"/>
  <c r="CD111" i="198"/>
  <c r="CC111" i="198"/>
  <c r="CA111" i="198"/>
  <c r="BV111" i="198"/>
  <c r="BU111" i="198"/>
  <c r="BS111" i="198"/>
  <c r="BN111" i="198"/>
  <c r="BM111" i="198"/>
  <c r="BK111" i="198"/>
  <c r="BF111" i="198"/>
  <c r="BE111" i="198"/>
  <c r="BC111" i="198"/>
  <c r="AX111" i="198"/>
  <c r="AW111" i="198"/>
  <c r="AU111" i="198"/>
  <c r="AP111" i="198"/>
  <c r="AO111" i="198"/>
  <c r="AM111" i="198"/>
  <c r="AH111" i="198"/>
  <c r="AG111" i="198"/>
  <c r="AE111" i="198"/>
  <c r="Z111" i="198"/>
  <c r="Y111" i="198"/>
  <c r="W111" i="198"/>
  <c r="R111" i="198"/>
  <c r="Q111" i="198"/>
  <c r="O111" i="198"/>
  <c r="J111" i="198"/>
  <c r="I111" i="198"/>
  <c r="G111" i="198"/>
  <c r="CL110" i="198"/>
  <c r="CK110" i="198"/>
  <c r="CI110" i="198"/>
  <c r="CD110" i="198"/>
  <c r="CC110" i="198"/>
  <c r="CA110" i="198"/>
  <c r="BV110" i="198"/>
  <c r="BU110" i="198"/>
  <c r="BS110" i="198"/>
  <c r="BN110" i="198"/>
  <c r="BM110" i="198"/>
  <c r="BK110" i="198"/>
  <c r="BF110" i="198"/>
  <c r="BE110" i="198"/>
  <c r="BC110" i="198"/>
  <c r="AX110" i="198"/>
  <c r="AW110" i="198"/>
  <c r="AU110" i="198"/>
  <c r="AP110" i="198"/>
  <c r="AO110" i="198"/>
  <c r="AM110" i="198"/>
  <c r="AH110" i="198"/>
  <c r="AG110" i="198"/>
  <c r="AE110" i="198"/>
  <c r="Z110" i="198"/>
  <c r="Y110" i="198"/>
  <c r="W110" i="198"/>
  <c r="R110" i="198"/>
  <c r="Q110" i="198"/>
  <c r="O110" i="198"/>
  <c r="J110" i="198"/>
  <c r="I110" i="198"/>
  <c r="G110" i="198"/>
  <c r="CL109" i="198"/>
  <c r="CK109" i="198"/>
  <c r="CI109" i="198"/>
  <c r="CD109" i="198"/>
  <c r="CC109" i="198"/>
  <c r="CA109" i="198"/>
  <c r="BV109" i="198"/>
  <c r="BU109" i="198"/>
  <c r="BS109" i="198"/>
  <c r="BN109" i="198"/>
  <c r="BM109" i="198"/>
  <c r="BK109" i="198"/>
  <c r="BF109" i="198"/>
  <c r="BE109" i="198"/>
  <c r="BC109" i="198"/>
  <c r="AX109" i="198"/>
  <c r="AW109" i="198"/>
  <c r="AU109" i="198"/>
  <c r="AP109" i="198"/>
  <c r="AO109" i="198"/>
  <c r="AM109" i="198"/>
  <c r="AH109" i="198"/>
  <c r="AG109" i="198"/>
  <c r="AE109" i="198"/>
  <c r="Z109" i="198"/>
  <c r="Y109" i="198"/>
  <c r="W109" i="198"/>
  <c r="R109" i="198"/>
  <c r="Q109" i="198"/>
  <c r="O109" i="198"/>
  <c r="J109" i="198"/>
  <c r="I109" i="198"/>
  <c r="G109" i="198"/>
  <c r="CL108" i="198"/>
  <c r="CK108" i="198"/>
  <c r="CI108" i="198"/>
  <c r="CD108" i="198"/>
  <c r="CC108" i="198"/>
  <c r="CA108" i="198"/>
  <c r="BV108" i="198"/>
  <c r="BU108" i="198"/>
  <c r="BS108" i="198"/>
  <c r="BN108" i="198"/>
  <c r="BM108" i="198"/>
  <c r="BK108" i="198"/>
  <c r="BF108" i="198"/>
  <c r="BE108" i="198"/>
  <c r="BC108" i="198"/>
  <c r="AX108" i="198"/>
  <c r="AW108" i="198"/>
  <c r="AU108" i="198"/>
  <c r="AP108" i="198"/>
  <c r="AO108" i="198"/>
  <c r="AM108" i="198"/>
  <c r="AH108" i="198"/>
  <c r="AG108" i="198"/>
  <c r="AE108" i="198"/>
  <c r="Z108" i="198"/>
  <c r="Y108" i="198"/>
  <c r="W108" i="198"/>
  <c r="R108" i="198"/>
  <c r="Q108" i="198"/>
  <c r="O108" i="198"/>
  <c r="J108" i="198"/>
  <c r="I108" i="198"/>
  <c r="G108" i="198"/>
  <c r="CL107" i="198"/>
  <c r="CK107" i="198"/>
  <c r="CI107" i="198"/>
  <c r="CD107" i="198"/>
  <c r="CC107" i="198"/>
  <c r="CA107" i="198"/>
  <c r="BV107" i="198"/>
  <c r="BU107" i="198"/>
  <c r="BS107" i="198"/>
  <c r="BN107" i="198"/>
  <c r="BM107" i="198"/>
  <c r="BK107" i="198"/>
  <c r="BF107" i="198"/>
  <c r="BE107" i="198"/>
  <c r="BC107" i="198"/>
  <c r="AX107" i="198"/>
  <c r="AW107" i="198"/>
  <c r="AU107" i="198"/>
  <c r="AP107" i="198"/>
  <c r="AO107" i="198"/>
  <c r="AM107" i="198"/>
  <c r="AH107" i="198"/>
  <c r="AG107" i="198"/>
  <c r="AE107" i="198"/>
  <c r="Z107" i="198"/>
  <c r="Y107" i="198"/>
  <c r="W107" i="198"/>
  <c r="R107" i="198"/>
  <c r="Q107" i="198"/>
  <c r="O107" i="198"/>
  <c r="J107" i="198"/>
  <c r="I107" i="198"/>
  <c r="G107" i="198"/>
  <c r="CL106" i="198"/>
  <c r="CK106" i="198"/>
  <c r="CI106" i="198"/>
  <c r="CD106" i="198"/>
  <c r="CC106" i="198"/>
  <c r="CA106" i="198"/>
  <c r="BV106" i="198"/>
  <c r="BU106" i="198"/>
  <c r="BS106" i="198"/>
  <c r="BN106" i="198"/>
  <c r="BM106" i="198"/>
  <c r="BK106" i="198"/>
  <c r="BF106" i="198"/>
  <c r="BE106" i="198"/>
  <c r="BC106" i="198"/>
  <c r="AX106" i="198"/>
  <c r="AW106" i="198"/>
  <c r="AU106" i="198"/>
  <c r="AP106" i="198"/>
  <c r="AO106" i="198"/>
  <c r="AM106" i="198"/>
  <c r="AH106" i="198"/>
  <c r="AG106" i="198"/>
  <c r="AE106" i="198"/>
  <c r="Z106" i="198"/>
  <c r="Y106" i="198"/>
  <c r="W106" i="198"/>
  <c r="R106" i="198"/>
  <c r="Q106" i="198"/>
  <c r="O106" i="198"/>
  <c r="J106" i="198"/>
  <c r="I106" i="198"/>
  <c r="G106" i="198"/>
  <c r="CL105" i="198"/>
  <c r="CK105" i="198"/>
  <c r="CI105" i="198"/>
  <c r="CD105" i="198"/>
  <c r="CC105" i="198"/>
  <c r="CA105" i="198"/>
  <c r="BV105" i="198"/>
  <c r="BU105" i="198"/>
  <c r="BS105" i="198"/>
  <c r="BN105" i="198"/>
  <c r="BM105" i="198"/>
  <c r="BK105" i="198"/>
  <c r="BF105" i="198"/>
  <c r="BE105" i="198"/>
  <c r="BC105" i="198"/>
  <c r="AX105" i="198"/>
  <c r="AW105" i="198"/>
  <c r="AU105" i="198"/>
  <c r="AP105" i="198"/>
  <c r="AO105" i="198"/>
  <c r="AM105" i="198"/>
  <c r="AH105" i="198"/>
  <c r="AG105" i="198"/>
  <c r="AE105" i="198"/>
  <c r="Z105" i="198"/>
  <c r="Y105" i="198"/>
  <c r="W105" i="198"/>
  <c r="R105" i="198"/>
  <c r="Q105" i="198"/>
  <c r="O105" i="198"/>
  <c r="J105" i="198"/>
  <c r="I105" i="198"/>
  <c r="G105" i="198"/>
  <c r="CL104" i="198"/>
  <c r="CK104" i="198"/>
  <c r="CI104" i="198"/>
  <c r="CD104" i="198"/>
  <c r="CC104" i="198"/>
  <c r="CA104" i="198"/>
  <c r="BV104" i="198"/>
  <c r="BU104" i="198"/>
  <c r="BS104" i="198"/>
  <c r="BN104" i="198"/>
  <c r="BM104" i="198"/>
  <c r="BK104" i="198"/>
  <c r="BF104" i="198"/>
  <c r="BE104" i="198"/>
  <c r="BC104" i="198"/>
  <c r="AX104" i="198"/>
  <c r="AW104" i="198"/>
  <c r="AU104" i="198"/>
  <c r="AP104" i="198"/>
  <c r="AO104" i="198"/>
  <c r="AM104" i="198"/>
  <c r="AH104" i="198"/>
  <c r="AG104" i="198"/>
  <c r="AE104" i="198"/>
  <c r="Z104" i="198"/>
  <c r="Y104" i="198"/>
  <c r="W104" i="198"/>
  <c r="R104" i="198"/>
  <c r="Q104" i="198"/>
  <c r="O104" i="198"/>
  <c r="J104" i="198"/>
  <c r="I104" i="198"/>
  <c r="G104" i="198"/>
  <c r="CL103" i="198"/>
  <c r="CK103" i="198"/>
  <c r="CI103" i="198"/>
  <c r="CD103" i="198"/>
  <c r="CC103" i="198"/>
  <c r="CA103" i="198"/>
  <c r="BV103" i="198"/>
  <c r="BU103" i="198"/>
  <c r="BS103" i="198"/>
  <c r="BN103" i="198"/>
  <c r="BM103" i="198"/>
  <c r="BK103" i="198"/>
  <c r="BF103" i="198"/>
  <c r="BE103" i="198"/>
  <c r="BC103" i="198"/>
  <c r="AX103" i="198"/>
  <c r="AW103" i="198"/>
  <c r="AU103" i="198"/>
  <c r="AP103" i="198"/>
  <c r="AO103" i="198"/>
  <c r="AM103" i="198"/>
  <c r="AH103" i="198"/>
  <c r="AG103" i="198"/>
  <c r="AE103" i="198"/>
  <c r="Z103" i="198"/>
  <c r="Y103" i="198"/>
  <c r="W103" i="198"/>
  <c r="R103" i="198"/>
  <c r="Q103" i="198"/>
  <c r="O103" i="198"/>
  <c r="J103" i="198"/>
  <c r="I103" i="198"/>
  <c r="G103" i="198"/>
  <c r="CL102" i="198"/>
  <c r="CK102" i="198"/>
  <c r="CI102" i="198"/>
  <c r="CD102" i="198"/>
  <c r="CC102" i="198"/>
  <c r="CA102" i="198"/>
  <c r="BV102" i="198"/>
  <c r="BU102" i="198"/>
  <c r="BS102" i="198"/>
  <c r="BN102" i="198"/>
  <c r="BM102" i="198"/>
  <c r="BK102" i="198"/>
  <c r="BF102" i="198"/>
  <c r="BE102" i="198"/>
  <c r="BC102" i="198"/>
  <c r="AX102" i="198"/>
  <c r="AW102" i="198"/>
  <c r="AU102" i="198"/>
  <c r="AP102" i="198"/>
  <c r="AO102" i="198"/>
  <c r="AM102" i="198"/>
  <c r="AH102" i="198"/>
  <c r="AG102" i="198"/>
  <c r="AE102" i="198"/>
  <c r="Z102" i="198"/>
  <c r="Y102" i="198"/>
  <c r="W102" i="198"/>
  <c r="R102" i="198"/>
  <c r="Q102" i="198"/>
  <c r="O102" i="198"/>
  <c r="J102" i="198"/>
  <c r="I102" i="198"/>
  <c r="G102" i="198"/>
  <c r="CL101" i="198"/>
  <c r="CK101" i="198"/>
  <c r="CI101" i="198"/>
  <c r="CD101" i="198"/>
  <c r="CC101" i="198"/>
  <c r="CA101" i="198"/>
  <c r="BV101" i="198"/>
  <c r="BU101" i="198"/>
  <c r="BS101" i="198"/>
  <c r="BN101" i="198"/>
  <c r="BM101" i="198"/>
  <c r="BK101" i="198"/>
  <c r="BF101" i="198"/>
  <c r="BE101" i="198"/>
  <c r="BC101" i="198"/>
  <c r="AX101" i="198"/>
  <c r="AW101" i="198"/>
  <c r="AU101" i="198"/>
  <c r="AP101" i="198"/>
  <c r="AO101" i="198"/>
  <c r="AM101" i="198"/>
  <c r="AH101" i="198"/>
  <c r="AG101" i="198"/>
  <c r="AE101" i="198"/>
  <c r="Z101" i="198"/>
  <c r="Y101" i="198"/>
  <c r="W101" i="198"/>
  <c r="R101" i="198"/>
  <c r="Q101" i="198"/>
  <c r="O101" i="198"/>
  <c r="J101" i="198"/>
  <c r="I101" i="198"/>
  <c r="G101" i="198"/>
  <c r="CL100" i="198"/>
  <c r="CK100" i="198"/>
  <c r="CI100" i="198"/>
  <c r="CD100" i="198"/>
  <c r="CC100" i="198"/>
  <c r="CA100" i="198"/>
  <c r="BV100" i="198"/>
  <c r="BU100" i="198"/>
  <c r="BS100" i="198"/>
  <c r="BN100" i="198"/>
  <c r="BM100" i="198"/>
  <c r="BK100" i="198"/>
  <c r="BF100" i="198"/>
  <c r="BE100" i="198"/>
  <c r="BC100" i="198"/>
  <c r="AX100" i="198"/>
  <c r="AW100" i="198"/>
  <c r="AU100" i="198"/>
  <c r="AP100" i="198"/>
  <c r="AO100" i="198"/>
  <c r="AM100" i="198"/>
  <c r="AH100" i="198"/>
  <c r="AG100" i="198"/>
  <c r="AE100" i="198"/>
  <c r="Z100" i="198"/>
  <c r="Y100" i="198"/>
  <c r="W100" i="198"/>
  <c r="R100" i="198"/>
  <c r="Q100" i="198"/>
  <c r="O100" i="198"/>
  <c r="J100" i="198"/>
  <c r="I100" i="198"/>
  <c r="G100" i="198"/>
  <c r="CL99" i="198"/>
  <c r="CK99" i="198"/>
  <c r="CI99" i="198"/>
  <c r="CD99" i="198"/>
  <c r="CC99" i="198"/>
  <c r="CA99" i="198"/>
  <c r="BV99" i="198"/>
  <c r="BU99" i="198"/>
  <c r="BS99" i="198"/>
  <c r="BN99" i="198"/>
  <c r="BM99" i="198"/>
  <c r="BK99" i="198"/>
  <c r="BF99" i="198"/>
  <c r="BE99" i="198"/>
  <c r="BC99" i="198"/>
  <c r="AX99" i="198"/>
  <c r="AW99" i="198"/>
  <c r="AU99" i="198"/>
  <c r="AP99" i="198"/>
  <c r="AO99" i="198"/>
  <c r="AM99" i="198"/>
  <c r="AH99" i="198"/>
  <c r="AG99" i="198"/>
  <c r="AE99" i="198"/>
  <c r="Z99" i="198"/>
  <c r="Y99" i="198"/>
  <c r="W99" i="198"/>
  <c r="R99" i="198"/>
  <c r="Q99" i="198"/>
  <c r="O99" i="198"/>
  <c r="J99" i="198"/>
  <c r="I99" i="198"/>
  <c r="G99" i="198"/>
  <c r="CL97" i="198"/>
  <c r="CK97" i="198"/>
  <c r="CI97" i="198"/>
  <c r="CD97" i="198"/>
  <c r="CC97" i="198"/>
  <c r="CA97" i="198"/>
  <c r="BV97" i="198"/>
  <c r="BU97" i="198"/>
  <c r="BS97" i="198"/>
  <c r="BN97" i="198"/>
  <c r="BM97" i="198"/>
  <c r="BK97" i="198"/>
  <c r="BF97" i="198"/>
  <c r="BE97" i="198"/>
  <c r="BC97" i="198"/>
  <c r="AX97" i="198"/>
  <c r="AW97" i="198"/>
  <c r="AU97" i="198"/>
  <c r="AP97" i="198"/>
  <c r="AO97" i="198"/>
  <c r="AM97" i="198"/>
  <c r="AH97" i="198"/>
  <c r="AG97" i="198"/>
  <c r="AE97" i="198"/>
  <c r="Z97" i="198"/>
  <c r="Y97" i="198"/>
  <c r="W97" i="198"/>
  <c r="R97" i="198"/>
  <c r="Q97" i="198"/>
  <c r="O97" i="198"/>
  <c r="J97" i="198"/>
  <c r="I97" i="198"/>
  <c r="G97" i="198"/>
  <c r="CL96" i="198"/>
  <c r="CK96" i="198"/>
  <c r="CI96" i="198"/>
  <c r="CD96" i="198"/>
  <c r="CC96" i="198"/>
  <c r="CA96" i="198"/>
  <c r="BV96" i="198"/>
  <c r="BU96" i="198"/>
  <c r="BS96" i="198"/>
  <c r="BN96" i="198"/>
  <c r="BM96" i="198"/>
  <c r="BK96" i="198"/>
  <c r="BF96" i="198"/>
  <c r="BE96" i="198"/>
  <c r="BC96" i="198"/>
  <c r="AX96" i="198"/>
  <c r="AW96" i="198"/>
  <c r="AU96" i="198"/>
  <c r="AP96" i="198"/>
  <c r="AO96" i="198"/>
  <c r="AM96" i="198"/>
  <c r="AH96" i="198"/>
  <c r="AG96" i="198"/>
  <c r="AE96" i="198"/>
  <c r="Z96" i="198"/>
  <c r="Y96" i="198"/>
  <c r="W96" i="198"/>
  <c r="R96" i="198"/>
  <c r="Q96" i="198"/>
  <c r="O96" i="198"/>
  <c r="J96" i="198"/>
  <c r="I96" i="198"/>
  <c r="G96" i="198"/>
  <c r="CK95" i="198"/>
  <c r="CH95" i="198"/>
  <c r="CL95" i="198"/>
  <c r="CC95" i="198"/>
  <c r="BZ95" i="198"/>
  <c r="CD95" i="198"/>
  <c r="BU95" i="198"/>
  <c r="BR95" i="198"/>
  <c r="BV95" i="198"/>
  <c r="BM95" i="198"/>
  <c r="BJ95" i="198"/>
  <c r="BN95" i="198"/>
  <c r="BE95" i="198"/>
  <c r="BB95" i="198"/>
  <c r="BF95" i="198"/>
  <c r="AW95" i="198"/>
  <c r="AT95" i="198"/>
  <c r="AX95" i="198"/>
  <c r="AO95" i="198"/>
  <c r="AL95" i="198"/>
  <c r="AM95" i="198"/>
  <c r="AG95" i="198"/>
  <c r="AD95" i="198"/>
  <c r="AH95" i="198"/>
  <c r="Y95" i="198"/>
  <c r="V95" i="198"/>
  <c r="Z95" i="198"/>
  <c r="Q95" i="198"/>
  <c r="N95" i="198"/>
  <c r="R95" i="198"/>
  <c r="I95" i="198"/>
  <c r="F95" i="198"/>
  <c r="J95" i="198"/>
  <c r="CL94" i="198"/>
  <c r="CK94" i="198"/>
  <c r="CI94" i="198"/>
  <c r="CD94" i="198"/>
  <c r="CC94" i="198"/>
  <c r="CA94" i="198"/>
  <c r="BV94" i="198"/>
  <c r="BU94" i="198"/>
  <c r="BS94" i="198"/>
  <c r="BN94" i="198"/>
  <c r="BM94" i="198"/>
  <c r="BK94" i="198"/>
  <c r="BF94" i="198"/>
  <c r="BE94" i="198"/>
  <c r="BC94" i="198"/>
  <c r="AX94" i="198"/>
  <c r="AW94" i="198"/>
  <c r="AU94" i="198"/>
  <c r="AP94" i="198"/>
  <c r="AO94" i="198"/>
  <c r="AM94" i="198"/>
  <c r="AH94" i="198"/>
  <c r="AG94" i="198"/>
  <c r="AE94" i="198"/>
  <c r="Z94" i="198"/>
  <c r="Y94" i="198"/>
  <c r="W94" i="198"/>
  <c r="R94" i="198"/>
  <c r="Q94" i="198"/>
  <c r="O94" i="198"/>
  <c r="J94" i="198"/>
  <c r="I94" i="198"/>
  <c r="G94" i="198"/>
  <c r="CL93" i="198"/>
  <c r="CK93" i="198"/>
  <c r="CI93" i="198"/>
  <c r="CD93" i="198"/>
  <c r="CC93" i="198"/>
  <c r="CA93" i="198"/>
  <c r="BV93" i="198"/>
  <c r="BU93" i="198"/>
  <c r="BS93" i="198"/>
  <c r="BN93" i="198"/>
  <c r="BM93" i="198"/>
  <c r="BK93" i="198"/>
  <c r="BF93" i="198"/>
  <c r="BE93" i="198"/>
  <c r="BC93" i="198"/>
  <c r="AX93" i="198"/>
  <c r="AW93" i="198"/>
  <c r="AU93" i="198"/>
  <c r="AP93" i="198"/>
  <c r="AO93" i="198"/>
  <c r="AM93" i="198"/>
  <c r="AH93" i="198"/>
  <c r="AG93" i="198"/>
  <c r="AE93" i="198"/>
  <c r="Z93" i="198"/>
  <c r="Y93" i="198"/>
  <c r="W93" i="198"/>
  <c r="R93" i="198"/>
  <c r="Q93" i="198"/>
  <c r="O93" i="198"/>
  <c r="J93" i="198"/>
  <c r="I93" i="198"/>
  <c r="G93" i="198"/>
  <c r="CL92" i="198"/>
  <c r="CK92" i="198"/>
  <c r="CI92" i="198"/>
  <c r="CD92" i="198"/>
  <c r="CC92" i="198"/>
  <c r="CA92" i="198"/>
  <c r="BV92" i="198"/>
  <c r="BU92" i="198"/>
  <c r="BS92" i="198"/>
  <c r="BN92" i="198"/>
  <c r="BM92" i="198"/>
  <c r="BK92" i="198"/>
  <c r="BF92" i="198"/>
  <c r="BE92" i="198"/>
  <c r="BC92" i="198"/>
  <c r="AX92" i="198"/>
  <c r="AW92" i="198"/>
  <c r="AU92" i="198"/>
  <c r="AP92" i="198"/>
  <c r="AO92" i="198"/>
  <c r="AM92" i="198"/>
  <c r="AH92" i="198"/>
  <c r="AG92" i="198"/>
  <c r="AE92" i="198"/>
  <c r="Z92" i="198"/>
  <c r="Y92" i="198"/>
  <c r="W92" i="198"/>
  <c r="R92" i="198"/>
  <c r="Q92" i="198"/>
  <c r="O92" i="198"/>
  <c r="J92" i="198"/>
  <c r="I92" i="198"/>
  <c r="G92" i="198"/>
  <c r="CL91" i="198"/>
  <c r="CK91" i="198"/>
  <c r="CI91" i="198"/>
  <c r="CD91" i="198"/>
  <c r="CC91" i="198"/>
  <c r="CA91" i="198"/>
  <c r="BV91" i="198"/>
  <c r="BU91" i="198"/>
  <c r="BS91" i="198"/>
  <c r="BN91" i="198"/>
  <c r="BM91" i="198"/>
  <c r="BK91" i="198"/>
  <c r="BF91" i="198"/>
  <c r="BE91" i="198"/>
  <c r="BC91" i="198"/>
  <c r="AX91" i="198"/>
  <c r="AW91" i="198"/>
  <c r="AU91" i="198"/>
  <c r="AP91" i="198"/>
  <c r="AO91" i="198"/>
  <c r="AM91" i="198"/>
  <c r="AH91" i="198"/>
  <c r="AG91" i="198"/>
  <c r="AE91" i="198"/>
  <c r="Z91" i="198"/>
  <c r="Y91" i="198"/>
  <c r="W91" i="198"/>
  <c r="R91" i="198"/>
  <c r="Q91" i="198"/>
  <c r="O91" i="198"/>
  <c r="J91" i="198"/>
  <c r="I91" i="198"/>
  <c r="G91" i="198"/>
  <c r="CL90" i="198"/>
  <c r="CK90" i="198"/>
  <c r="CI90" i="198"/>
  <c r="CD90" i="198"/>
  <c r="CC90" i="198"/>
  <c r="CA90" i="198"/>
  <c r="BV90" i="198"/>
  <c r="BU90" i="198"/>
  <c r="BS90" i="198"/>
  <c r="BN90" i="198"/>
  <c r="BM90" i="198"/>
  <c r="BK90" i="198"/>
  <c r="BF90" i="198"/>
  <c r="BE90" i="198"/>
  <c r="BC90" i="198"/>
  <c r="AX90" i="198"/>
  <c r="AW90" i="198"/>
  <c r="AU90" i="198"/>
  <c r="AP90" i="198"/>
  <c r="AO90" i="198"/>
  <c r="AM90" i="198"/>
  <c r="AH90" i="198"/>
  <c r="AG90" i="198"/>
  <c r="AE90" i="198"/>
  <c r="Z90" i="198"/>
  <c r="Y90" i="198"/>
  <c r="W90" i="198"/>
  <c r="R90" i="198"/>
  <c r="Q90" i="198"/>
  <c r="O90" i="198"/>
  <c r="J90" i="198"/>
  <c r="I90" i="198"/>
  <c r="G90" i="198"/>
  <c r="CL89" i="198"/>
  <c r="CK89" i="198"/>
  <c r="CI89" i="198"/>
  <c r="CD89" i="198"/>
  <c r="CC89" i="198"/>
  <c r="CA89" i="198"/>
  <c r="BV89" i="198"/>
  <c r="BU89" i="198"/>
  <c r="BS89" i="198"/>
  <c r="BN89" i="198"/>
  <c r="BM89" i="198"/>
  <c r="BK89" i="198"/>
  <c r="BF89" i="198"/>
  <c r="BE89" i="198"/>
  <c r="BC89" i="198"/>
  <c r="AX89" i="198"/>
  <c r="AW89" i="198"/>
  <c r="AU89" i="198"/>
  <c r="AP89" i="198"/>
  <c r="AO89" i="198"/>
  <c r="AM89" i="198"/>
  <c r="AH89" i="198"/>
  <c r="AG89" i="198"/>
  <c r="AE89" i="198"/>
  <c r="Z89" i="198"/>
  <c r="Y89" i="198"/>
  <c r="W89" i="198"/>
  <c r="R89" i="198"/>
  <c r="Q89" i="198"/>
  <c r="O89" i="198"/>
  <c r="J89" i="198"/>
  <c r="I89" i="198"/>
  <c r="G89" i="198"/>
  <c r="CL88" i="198"/>
  <c r="CK88" i="198"/>
  <c r="CI88" i="198"/>
  <c r="CD88" i="198"/>
  <c r="CC88" i="198"/>
  <c r="CA88" i="198"/>
  <c r="BV88" i="198"/>
  <c r="BU88" i="198"/>
  <c r="BS88" i="198"/>
  <c r="BN88" i="198"/>
  <c r="BM88" i="198"/>
  <c r="BK88" i="198"/>
  <c r="BF88" i="198"/>
  <c r="BE88" i="198"/>
  <c r="BC88" i="198"/>
  <c r="AX88" i="198"/>
  <c r="AW88" i="198"/>
  <c r="AU88" i="198"/>
  <c r="AP88" i="198"/>
  <c r="AO88" i="198"/>
  <c r="AM88" i="198"/>
  <c r="AH88" i="198"/>
  <c r="AG88" i="198"/>
  <c r="AE88" i="198"/>
  <c r="Z88" i="198"/>
  <c r="Y88" i="198"/>
  <c r="W88" i="198"/>
  <c r="R88" i="198"/>
  <c r="Q88" i="198"/>
  <c r="O88" i="198"/>
  <c r="J88" i="198"/>
  <c r="I88" i="198"/>
  <c r="G88" i="198"/>
  <c r="CL87" i="198"/>
  <c r="CK87" i="198"/>
  <c r="CI87" i="198"/>
  <c r="CD87" i="198"/>
  <c r="CC87" i="198"/>
  <c r="CA87" i="198"/>
  <c r="BV87" i="198"/>
  <c r="BU87" i="198"/>
  <c r="BS87" i="198"/>
  <c r="BN87" i="198"/>
  <c r="BM87" i="198"/>
  <c r="BK87" i="198"/>
  <c r="BF87" i="198"/>
  <c r="BE87" i="198"/>
  <c r="BC87" i="198"/>
  <c r="AX87" i="198"/>
  <c r="AW87" i="198"/>
  <c r="AU87" i="198"/>
  <c r="AP87" i="198"/>
  <c r="AO87" i="198"/>
  <c r="AM87" i="198"/>
  <c r="AH87" i="198"/>
  <c r="AG87" i="198"/>
  <c r="AE87" i="198"/>
  <c r="Z87" i="198"/>
  <c r="Y87" i="198"/>
  <c r="W87" i="198"/>
  <c r="R87" i="198"/>
  <c r="Q87" i="198"/>
  <c r="O87" i="198"/>
  <c r="J87" i="198"/>
  <c r="I87" i="198"/>
  <c r="G87" i="198"/>
  <c r="CL86" i="198"/>
  <c r="CK86" i="198"/>
  <c r="CI86" i="198"/>
  <c r="CD86" i="198"/>
  <c r="CC86" i="198"/>
  <c r="CA86" i="198"/>
  <c r="BV86" i="198"/>
  <c r="BU86" i="198"/>
  <c r="BS86" i="198"/>
  <c r="BN86" i="198"/>
  <c r="BM86" i="198"/>
  <c r="BK86" i="198"/>
  <c r="BF86" i="198"/>
  <c r="BE86" i="198"/>
  <c r="BC86" i="198"/>
  <c r="AX86" i="198"/>
  <c r="AW86" i="198"/>
  <c r="AU86" i="198"/>
  <c r="AP86" i="198"/>
  <c r="AO86" i="198"/>
  <c r="AM86" i="198"/>
  <c r="AH86" i="198"/>
  <c r="AG86" i="198"/>
  <c r="AE86" i="198"/>
  <c r="Z86" i="198"/>
  <c r="Y86" i="198"/>
  <c r="W86" i="198"/>
  <c r="R86" i="198"/>
  <c r="Q86" i="198"/>
  <c r="O86" i="198"/>
  <c r="J86" i="198"/>
  <c r="I86" i="198"/>
  <c r="G86" i="198"/>
  <c r="CL85" i="198"/>
  <c r="CK85" i="198"/>
  <c r="CI85" i="198"/>
  <c r="CD85" i="198"/>
  <c r="CC85" i="198"/>
  <c r="CA85" i="198"/>
  <c r="BV85" i="198"/>
  <c r="BU85" i="198"/>
  <c r="BS85" i="198"/>
  <c r="BN85" i="198"/>
  <c r="BM85" i="198"/>
  <c r="BK85" i="198"/>
  <c r="BF85" i="198"/>
  <c r="BE85" i="198"/>
  <c r="BC85" i="198"/>
  <c r="AX85" i="198"/>
  <c r="AW85" i="198"/>
  <c r="AU85" i="198"/>
  <c r="AP85" i="198"/>
  <c r="AO85" i="198"/>
  <c r="AM85" i="198"/>
  <c r="AH85" i="198"/>
  <c r="AG85" i="198"/>
  <c r="AE85" i="198"/>
  <c r="Z85" i="198"/>
  <c r="Y85" i="198"/>
  <c r="W85" i="198"/>
  <c r="R85" i="198"/>
  <c r="Q85" i="198"/>
  <c r="O85" i="198"/>
  <c r="J85" i="198"/>
  <c r="I85" i="198"/>
  <c r="G85" i="198"/>
  <c r="CL84" i="198"/>
  <c r="CK84" i="198"/>
  <c r="CI84" i="198"/>
  <c r="CD84" i="198"/>
  <c r="CC84" i="198"/>
  <c r="CA84" i="198"/>
  <c r="BV84" i="198"/>
  <c r="BU84" i="198"/>
  <c r="BS84" i="198"/>
  <c r="BN84" i="198"/>
  <c r="BM84" i="198"/>
  <c r="BK84" i="198"/>
  <c r="BF84" i="198"/>
  <c r="BE84" i="198"/>
  <c r="BC84" i="198"/>
  <c r="AX84" i="198"/>
  <c r="AW84" i="198"/>
  <c r="AU84" i="198"/>
  <c r="AP84" i="198"/>
  <c r="AO84" i="198"/>
  <c r="AM84" i="198"/>
  <c r="AH84" i="198"/>
  <c r="AG84" i="198"/>
  <c r="AE84" i="198"/>
  <c r="Z84" i="198"/>
  <c r="Y84" i="198"/>
  <c r="W84" i="198"/>
  <c r="R84" i="198"/>
  <c r="Q84" i="198"/>
  <c r="O84" i="198"/>
  <c r="J84" i="198"/>
  <c r="I84" i="198"/>
  <c r="G84" i="198"/>
  <c r="CL83" i="198"/>
  <c r="CK83" i="198"/>
  <c r="CI83" i="198"/>
  <c r="CD83" i="198"/>
  <c r="CC83" i="198"/>
  <c r="CA83" i="198"/>
  <c r="BV83" i="198"/>
  <c r="BU83" i="198"/>
  <c r="BS83" i="198"/>
  <c r="BN83" i="198"/>
  <c r="BM83" i="198"/>
  <c r="BK83" i="198"/>
  <c r="BF83" i="198"/>
  <c r="BE83" i="198"/>
  <c r="BC83" i="198"/>
  <c r="AX83" i="198"/>
  <c r="AW83" i="198"/>
  <c r="AU83" i="198"/>
  <c r="AP83" i="198"/>
  <c r="AO83" i="198"/>
  <c r="AM83" i="198"/>
  <c r="AH83" i="198"/>
  <c r="AG83" i="198"/>
  <c r="AE83" i="198"/>
  <c r="Z83" i="198"/>
  <c r="Y83" i="198"/>
  <c r="W83" i="198"/>
  <c r="R83" i="198"/>
  <c r="Q83" i="198"/>
  <c r="O83" i="198"/>
  <c r="J83" i="198"/>
  <c r="I83" i="198"/>
  <c r="G83" i="198"/>
  <c r="CL82" i="198"/>
  <c r="CK82" i="198"/>
  <c r="CI82" i="198"/>
  <c r="CD82" i="198"/>
  <c r="CC82" i="198"/>
  <c r="CA82" i="198"/>
  <c r="BV82" i="198"/>
  <c r="BU82" i="198"/>
  <c r="BS82" i="198"/>
  <c r="BN82" i="198"/>
  <c r="BM82" i="198"/>
  <c r="BK82" i="198"/>
  <c r="BF82" i="198"/>
  <c r="BE82" i="198"/>
  <c r="BC82" i="198"/>
  <c r="AX82" i="198"/>
  <c r="AW82" i="198"/>
  <c r="AU82" i="198"/>
  <c r="AP82" i="198"/>
  <c r="AO82" i="198"/>
  <c r="AM82" i="198"/>
  <c r="AH82" i="198"/>
  <c r="AG82" i="198"/>
  <c r="AE82" i="198"/>
  <c r="Z82" i="198"/>
  <c r="Y82" i="198"/>
  <c r="W82" i="198"/>
  <c r="R82" i="198"/>
  <c r="Q82" i="198"/>
  <c r="O82" i="198"/>
  <c r="J82" i="198"/>
  <c r="I82" i="198"/>
  <c r="G82" i="198"/>
  <c r="CL81" i="198"/>
  <c r="CK81" i="198"/>
  <c r="CI81" i="198"/>
  <c r="CD81" i="198"/>
  <c r="CC81" i="198"/>
  <c r="CA81" i="198"/>
  <c r="BV81" i="198"/>
  <c r="BU81" i="198"/>
  <c r="BS81" i="198"/>
  <c r="BN81" i="198"/>
  <c r="BM81" i="198"/>
  <c r="BK81" i="198"/>
  <c r="BF81" i="198"/>
  <c r="BE81" i="198"/>
  <c r="BC81" i="198"/>
  <c r="AX81" i="198"/>
  <c r="AW81" i="198"/>
  <c r="AU81" i="198"/>
  <c r="AP81" i="198"/>
  <c r="AO81" i="198"/>
  <c r="AM81" i="198"/>
  <c r="AH81" i="198"/>
  <c r="AG81" i="198"/>
  <c r="AE81" i="198"/>
  <c r="Z81" i="198"/>
  <c r="Y81" i="198"/>
  <c r="W81" i="198"/>
  <c r="R81" i="198"/>
  <c r="Q81" i="198"/>
  <c r="O81" i="198"/>
  <c r="J81" i="198"/>
  <c r="I81" i="198"/>
  <c r="G81" i="198"/>
  <c r="CL79" i="198"/>
  <c r="CK79" i="198"/>
  <c r="CI79" i="198"/>
  <c r="CD79" i="198"/>
  <c r="CC79" i="198"/>
  <c r="CA79" i="198"/>
  <c r="BV79" i="198"/>
  <c r="BU79" i="198"/>
  <c r="BS79" i="198"/>
  <c r="BN79" i="198"/>
  <c r="BM79" i="198"/>
  <c r="BK79" i="198"/>
  <c r="BF79" i="198"/>
  <c r="BE79" i="198"/>
  <c r="BC79" i="198"/>
  <c r="AX79" i="198"/>
  <c r="AW79" i="198"/>
  <c r="AU79" i="198"/>
  <c r="AP79" i="198"/>
  <c r="AO79" i="198"/>
  <c r="AM79" i="198"/>
  <c r="AH79" i="198"/>
  <c r="AG79" i="198"/>
  <c r="AE79" i="198"/>
  <c r="Z79" i="198"/>
  <c r="Y79" i="198"/>
  <c r="W79" i="198"/>
  <c r="R79" i="198"/>
  <c r="Q79" i="198"/>
  <c r="O79" i="198"/>
  <c r="J79" i="198"/>
  <c r="I79" i="198"/>
  <c r="G79" i="198"/>
  <c r="CL78" i="198"/>
  <c r="CK78" i="198"/>
  <c r="CI78" i="198"/>
  <c r="CD78" i="198"/>
  <c r="CC78" i="198"/>
  <c r="CA78" i="198"/>
  <c r="BV78" i="198"/>
  <c r="BU78" i="198"/>
  <c r="BS78" i="198"/>
  <c r="BN78" i="198"/>
  <c r="BM78" i="198"/>
  <c r="BK78" i="198"/>
  <c r="BF78" i="198"/>
  <c r="BE78" i="198"/>
  <c r="BC78" i="198"/>
  <c r="AX78" i="198"/>
  <c r="AW78" i="198"/>
  <c r="AU78" i="198"/>
  <c r="AP78" i="198"/>
  <c r="AO78" i="198"/>
  <c r="AM78" i="198"/>
  <c r="AH78" i="198"/>
  <c r="AG78" i="198"/>
  <c r="AE78" i="198"/>
  <c r="Z78" i="198"/>
  <c r="Y78" i="198"/>
  <c r="W78" i="198"/>
  <c r="R78" i="198"/>
  <c r="Q78" i="198"/>
  <c r="O78" i="198"/>
  <c r="J78" i="198"/>
  <c r="I78" i="198"/>
  <c r="G78" i="198"/>
  <c r="CK77" i="198"/>
  <c r="CH77" i="198"/>
  <c r="CL77" i="198"/>
  <c r="CC77" i="198"/>
  <c r="BZ77" i="198"/>
  <c r="CD77" i="198"/>
  <c r="BU77" i="198"/>
  <c r="BR77" i="198"/>
  <c r="BV77" i="198"/>
  <c r="BM77" i="198"/>
  <c r="BJ77" i="198"/>
  <c r="BN77" i="198"/>
  <c r="BE77" i="198"/>
  <c r="BB77" i="198"/>
  <c r="BC77" i="198"/>
  <c r="AW77" i="198"/>
  <c r="AT77" i="198"/>
  <c r="AX77" i="198"/>
  <c r="AO77" i="198"/>
  <c r="AL77" i="198"/>
  <c r="AP77" i="198"/>
  <c r="AG77" i="198"/>
  <c r="AD77" i="198"/>
  <c r="AH77" i="198"/>
  <c r="Y77" i="198"/>
  <c r="V77" i="198"/>
  <c r="Z77" i="198"/>
  <c r="Q77" i="198"/>
  <c r="N77" i="198"/>
  <c r="O77" i="198"/>
  <c r="I77" i="198"/>
  <c r="F77" i="198"/>
  <c r="J77" i="198"/>
  <c r="CL76" i="198"/>
  <c r="CK76" i="198"/>
  <c r="CI76" i="198"/>
  <c r="CD76" i="198"/>
  <c r="CC76" i="198"/>
  <c r="CA76" i="198"/>
  <c r="BV76" i="198"/>
  <c r="BU76" i="198"/>
  <c r="BS76" i="198"/>
  <c r="BN76" i="198"/>
  <c r="BM76" i="198"/>
  <c r="BK76" i="198"/>
  <c r="BF76" i="198"/>
  <c r="BE76" i="198"/>
  <c r="BC76" i="198"/>
  <c r="AX76" i="198"/>
  <c r="AW76" i="198"/>
  <c r="AU76" i="198"/>
  <c r="AP76" i="198"/>
  <c r="AO76" i="198"/>
  <c r="AM76" i="198"/>
  <c r="AH76" i="198"/>
  <c r="AG76" i="198"/>
  <c r="AE76" i="198"/>
  <c r="Z76" i="198"/>
  <c r="Y76" i="198"/>
  <c r="W76" i="198"/>
  <c r="R76" i="198"/>
  <c r="Q76" i="198"/>
  <c r="O76" i="198"/>
  <c r="J76" i="198"/>
  <c r="I76" i="198"/>
  <c r="G76" i="198"/>
  <c r="CL75" i="198"/>
  <c r="CK75" i="198"/>
  <c r="CI75" i="198"/>
  <c r="CD75" i="198"/>
  <c r="CC75" i="198"/>
  <c r="CA75" i="198"/>
  <c r="BV75" i="198"/>
  <c r="BU75" i="198"/>
  <c r="BS75" i="198"/>
  <c r="BN75" i="198"/>
  <c r="BM75" i="198"/>
  <c r="BK75" i="198"/>
  <c r="BF75" i="198"/>
  <c r="BE75" i="198"/>
  <c r="BC75" i="198"/>
  <c r="AX75" i="198"/>
  <c r="AW75" i="198"/>
  <c r="AU75" i="198"/>
  <c r="AP75" i="198"/>
  <c r="AO75" i="198"/>
  <c r="AM75" i="198"/>
  <c r="AH75" i="198"/>
  <c r="AG75" i="198"/>
  <c r="AE75" i="198"/>
  <c r="Z75" i="198"/>
  <c r="Y75" i="198"/>
  <c r="W75" i="198"/>
  <c r="R75" i="198"/>
  <c r="Q75" i="198"/>
  <c r="O75" i="198"/>
  <c r="J75" i="198"/>
  <c r="I75" i="198"/>
  <c r="G75" i="198"/>
  <c r="CL74" i="198"/>
  <c r="CK74" i="198"/>
  <c r="CI74" i="198"/>
  <c r="CD74" i="198"/>
  <c r="CC74" i="198"/>
  <c r="CA74" i="198"/>
  <c r="BV74" i="198"/>
  <c r="BU74" i="198"/>
  <c r="BS74" i="198"/>
  <c r="BN74" i="198"/>
  <c r="BM74" i="198"/>
  <c r="BK74" i="198"/>
  <c r="BF74" i="198"/>
  <c r="BE74" i="198"/>
  <c r="BC74" i="198"/>
  <c r="AX74" i="198"/>
  <c r="AW74" i="198"/>
  <c r="AU74" i="198"/>
  <c r="AP74" i="198"/>
  <c r="AO74" i="198"/>
  <c r="AM74" i="198"/>
  <c r="AH74" i="198"/>
  <c r="AG74" i="198"/>
  <c r="AE74" i="198"/>
  <c r="Z74" i="198"/>
  <c r="Y74" i="198"/>
  <c r="W74" i="198"/>
  <c r="R74" i="198"/>
  <c r="Q74" i="198"/>
  <c r="O74" i="198"/>
  <c r="J74" i="198"/>
  <c r="I74" i="198"/>
  <c r="G74" i="198"/>
  <c r="CL73" i="198"/>
  <c r="CK73" i="198"/>
  <c r="CI73" i="198"/>
  <c r="CD73" i="198"/>
  <c r="CC73" i="198"/>
  <c r="CA73" i="198"/>
  <c r="BV73" i="198"/>
  <c r="BU73" i="198"/>
  <c r="BS73" i="198"/>
  <c r="BN73" i="198"/>
  <c r="BM73" i="198"/>
  <c r="BK73" i="198"/>
  <c r="BF73" i="198"/>
  <c r="BE73" i="198"/>
  <c r="BC73" i="198"/>
  <c r="AX73" i="198"/>
  <c r="AW73" i="198"/>
  <c r="AU73" i="198"/>
  <c r="AP73" i="198"/>
  <c r="AO73" i="198"/>
  <c r="AM73" i="198"/>
  <c r="AH73" i="198"/>
  <c r="AG73" i="198"/>
  <c r="AE73" i="198"/>
  <c r="Z73" i="198"/>
  <c r="Y73" i="198"/>
  <c r="W73" i="198"/>
  <c r="R73" i="198"/>
  <c r="Q73" i="198"/>
  <c r="O73" i="198"/>
  <c r="J73" i="198"/>
  <c r="I73" i="198"/>
  <c r="G73" i="198"/>
  <c r="CL72" i="198"/>
  <c r="CK72" i="198"/>
  <c r="CI72" i="198"/>
  <c r="CD72" i="198"/>
  <c r="CC72" i="198"/>
  <c r="CA72" i="198"/>
  <c r="BV72" i="198"/>
  <c r="BU72" i="198"/>
  <c r="BS72" i="198"/>
  <c r="BN72" i="198"/>
  <c r="BM72" i="198"/>
  <c r="BK72" i="198"/>
  <c r="BF72" i="198"/>
  <c r="BE72" i="198"/>
  <c r="BC72" i="198"/>
  <c r="AX72" i="198"/>
  <c r="AW72" i="198"/>
  <c r="AU72" i="198"/>
  <c r="AP72" i="198"/>
  <c r="AO72" i="198"/>
  <c r="AM72" i="198"/>
  <c r="AH72" i="198"/>
  <c r="AG72" i="198"/>
  <c r="AE72" i="198"/>
  <c r="Z72" i="198"/>
  <c r="Y72" i="198"/>
  <c r="W72" i="198"/>
  <c r="R72" i="198"/>
  <c r="Q72" i="198"/>
  <c r="O72" i="198"/>
  <c r="J72" i="198"/>
  <c r="I72" i="198"/>
  <c r="G72" i="198"/>
  <c r="CL71" i="198"/>
  <c r="CK71" i="198"/>
  <c r="CI71" i="198"/>
  <c r="CD71" i="198"/>
  <c r="CC71" i="198"/>
  <c r="CA71" i="198"/>
  <c r="BV71" i="198"/>
  <c r="BU71" i="198"/>
  <c r="BS71" i="198"/>
  <c r="BN71" i="198"/>
  <c r="BM71" i="198"/>
  <c r="BK71" i="198"/>
  <c r="BF71" i="198"/>
  <c r="BE71" i="198"/>
  <c r="BC71" i="198"/>
  <c r="AX71" i="198"/>
  <c r="AW71" i="198"/>
  <c r="AU71" i="198"/>
  <c r="AP71" i="198"/>
  <c r="AO71" i="198"/>
  <c r="AM71" i="198"/>
  <c r="AH71" i="198"/>
  <c r="AG71" i="198"/>
  <c r="AE71" i="198"/>
  <c r="Z71" i="198"/>
  <c r="Y71" i="198"/>
  <c r="W71" i="198"/>
  <c r="R71" i="198"/>
  <c r="Q71" i="198"/>
  <c r="O71" i="198"/>
  <c r="J71" i="198"/>
  <c r="I71" i="198"/>
  <c r="G71" i="198"/>
  <c r="CL70" i="198"/>
  <c r="CK70" i="198"/>
  <c r="CI70" i="198"/>
  <c r="CD70" i="198"/>
  <c r="CC70" i="198"/>
  <c r="CA70" i="198"/>
  <c r="BV70" i="198"/>
  <c r="BU70" i="198"/>
  <c r="BS70" i="198"/>
  <c r="BN70" i="198"/>
  <c r="BM70" i="198"/>
  <c r="BK70" i="198"/>
  <c r="BF70" i="198"/>
  <c r="BE70" i="198"/>
  <c r="BC70" i="198"/>
  <c r="AX70" i="198"/>
  <c r="AW70" i="198"/>
  <c r="AU70" i="198"/>
  <c r="AP70" i="198"/>
  <c r="AO70" i="198"/>
  <c r="AM70" i="198"/>
  <c r="AH70" i="198"/>
  <c r="AG70" i="198"/>
  <c r="AE70" i="198"/>
  <c r="Z70" i="198"/>
  <c r="Y70" i="198"/>
  <c r="W70" i="198"/>
  <c r="R70" i="198"/>
  <c r="Q70" i="198"/>
  <c r="O70" i="198"/>
  <c r="J70" i="198"/>
  <c r="I70" i="198"/>
  <c r="G70" i="198"/>
  <c r="CL69" i="198"/>
  <c r="CK69" i="198"/>
  <c r="CI69" i="198"/>
  <c r="CD69" i="198"/>
  <c r="CC69" i="198"/>
  <c r="CA69" i="198"/>
  <c r="BV69" i="198"/>
  <c r="BU69" i="198"/>
  <c r="BS69" i="198"/>
  <c r="BN69" i="198"/>
  <c r="BM69" i="198"/>
  <c r="BK69" i="198"/>
  <c r="BF69" i="198"/>
  <c r="BE69" i="198"/>
  <c r="BC69" i="198"/>
  <c r="AX69" i="198"/>
  <c r="AW69" i="198"/>
  <c r="AU69" i="198"/>
  <c r="AP69" i="198"/>
  <c r="AO69" i="198"/>
  <c r="AM69" i="198"/>
  <c r="AH69" i="198"/>
  <c r="AG69" i="198"/>
  <c r="AE69" i="198"/>
  <c r="Z69" i="198"/>
  <c r="Y69" i="198"/>
  <c r="W69" i="198"/>
  <c r="R69" i="198"/>
  <c r="Q69" i="198"/>
  <c r="O69" i="198"/>
  <c r="J69" i="198"/>
  <c r="I69" i="198"/>
  <c r="G69" i="198"/>
  <c r="CL68" i="198"/>
  <c r="CK68" i="198"/>
  <c r="CI68" i="198"/>
  <c r="CD68" i="198"/>
  <c r="CC68" i="198"/>
  <c r="CA68" i="198"/>
  <c r="BV68" i="198"/>
  <c r="BU68" i="198"/>
  <c r="BS68" i="198"/>
  <c r="BN68" i="198"/>
  <c r="BM68" i="198"/>
  <c r="BK68" i="198"/>
  <c r="BF68" i="198"/>
  <c r="BE68" i="198"/>
  <c r="BC68" i="198"/>
  <c r="AX68" i="198"/>
  <c r="AW68" i="198"/>
  <c r="AU68" i="198"/>
  <c r="AP68" i="198"/>
  <c r="AO68" i="198"/>
  <c r="AM68" i="198"/>
  <c r="AH68" i="198"/>
  <c r="AG68" i="198"/>
  <c r="AE68" i="198"/>
  <c r="Z68" i="198"/>
  <c r="Y68" i="198"/>
  <c r="W68" i="198"/>
  <c r="R68" i="198"/>
  <c r="Q68" i="198"/>
  <c r="O68" i="198"/>
  <c r="J68" i="198"/>
  <c r="I68" i="198"/>
  <c r="G68" i="198"/>
  <c r="CL67" i="198"/>
  <c r="CK67" i="198"/>
  <c r="CI67" i="198"/>
  <c r="CD67" i="198"/>
  <c r="CC67" i="198"/>
  <c r="CA67" i="198"/>
  <c r="BV67" i="198"/>
  <c r="BU67" i="198"/>
  <c r="BS67" i="198"/>
  <c r="BN67" i="198"/>
  <c r="BM67" i="198"/>
  <c r="BK67" i="198"/>
  <c r="BF67" i="198"/>
  <c r="BE67" i="198"/>
  <c r="BC67" i="198"/>
  <c r="AX67" i="198"/>
  <c r="AW67" i="198"/>
  <c r="AU67" i="198"/>
  <c r="AP67" i="198"/>
  <c r="AO67" i="198"/>
  <c r="AM67" i="198"/>
  <c r="AH67" i="198"/>
  <c r="AG67" i="198"/>
  <c r="AE67" i="198"/>
  <c r="Z67" i="198"/>
  <c r="Y67" i="198"/>
  <c r="W67" i="198"/>
  <c r="R67" i="198"/>
  <c r="Q67" i="198"/>
  <c r="O67" i="198"/>
  <c r="J67" i="198"/>
  <c r="I67" i="198"/>
  <c r="G67" i="198"/>
  <c r="CL66" i="198"/>
  <c r="CK66" i="198"/>
  <c r="CI66" i="198"/>
  <c r="CD66" i="198"/>
  <c r="CC66" i="198"/>
  <c r="CA66" i="198"/>
  <c r="BV66" i="198"/>
  <c r="BU66" i="198"/>
  <c r="BS66" i="198"/>
  <c r="BN66" i="198"/>
  <c r="BM66" i="198"/>
  <c r="BK66" i="198"/>
  <c r="BF66" i="198"/>
  <c r="BE66" i="198"/>
  <c r="BC66" i="198"/>
  <c r="AX66" i="198"/>
  <c r="AW66" i="198"/>
  <c r="AU66" i="198"/>
  <c r="AP66" i="198"/>
  <c r="AO66" i="198"/>
  <c r="AM66" i="198"/>
  <c r="AH66" i="198"/>
  <c r="AG66" i="198"/>
  <c r="AE66" i="198"/>
  <c r="Z66" i="198"/>
  <c r="Y66" i="198"/>
  <c r="W66" i="198"/>
  <c r="R66" i="198"/>
  <c r="Q66" i="198"/>
  <c r="O66" i="198"/>
  <c r="J66" i="198"/>
  <c r="I66" i="198"/>
  <c r="G66" i="198"/>
  <c r="CL65" i="198"/>
  <c r="CK65" i="198"/>
  <c r="CI65" i="198"/>
  <c r="CD65" i="198"/>
  <c r="CC65" i="198"/>
  <c r="CA65" i="198"/>
  <c r="BV65" i="198"/>
  <c r="BU65" i="198"/>
  <c r="BS65" i="198"/>
  <c r="BN65" i="198"/>
  <c r="BM65" i="198"/>
  <c r="BK65" i="198"/>
  <c r="BF65" i="198"/>
  <c r="BE65" i="198"/>
  <c r="BC65" i="198"/>
  <c r="AX65" i="198"/>
  <c r="AW65" i="198"/>
  <c r="AU65" i="198"/>
  <c r="AP65" i="198"/>
  <c r="AO65" i="198"/>
  <c r="AM65" i="198"/>
  <c r="AH65" i="198"/>
  <c r="AG65" i="198"/>
  <c r="AE65" i="198"/>
  <c r="Z65" i="198"/>
  <c r="Y65" i="198"/>
  <c r="W65" i="198"/>
  <c r="R65" i="198"/>
  <c r="Q65" i="198"/>
  <c r="O65" i="198"/>
  <c r="J65" i="198"/>
  <c r="I65" i="198"/>
  <c r="G65" i="198"/>
  <c r="CL64" i="198"/>
  <c r="CK64" i="198"/>
  <c r="CI64" i="198"/>
  <c r="CD64" i="198"/>
  <c r="CC64" i="198"/>
  <c r="CA64" i="198"/>
  <c r="BV64" i="198"/>
  <c r="BU64" i="198"/>
  <c r="BS64" i="198"/>
  <c r="BN64" i="198"/>
  <c r="BM64" i="198"/>
  <c r="BK64" i="198"/>
  <c r="BF64" i="198"/>
  <c r="BE64" i="198"/>
  <c r="BC64" i="198"/>
  <c r="AX64" i="198"/>
  <c r="AW64" i="198"/>
  <c r="AU64" i="198"/>
  <c r="AP64" i="198"/>
  <c r="AO64" i="198"/>
  <c r="AM64" i="198"/>
  <c r="AH64" i="198"/>
  <c r="AG64" i="198"/>
  <c r="AE64" i="198"/>
  <c r="Z64" i="198"/>
  <c r="Y64" i="198"/>
  <c r="W64" i="198"/>
  <c r="R64" i="198"/>
  <c r="Q64" i="198"/>
  <c r="O64" i="198"/>
  <c r="J64" i="198"/>
  <c r="I64" i="198"/>
  <c r="G64" i="198"/>
  <c r="CL63" i="198"/>
  <c r="CK63" i="198"/>
  <c r="CI63" i="198"/>
  <c r="CD63" i="198"/>
  <c r="CC63" i="198"/>
  <c r="CA63" i="198"/>
  <c r="BV63" i="198"/>
  <c r="BU63" i="198"/>
  <c r="BS63" i="198"/>
  <c r="BN63" i="198"/>
  <c r="BM63" i="198"/>
  <c r="BK63" i="198"/>
  <c r="BF63" i="198"/>
  <c r="BE63" i="198"/>
  <c r="BC63" i="198"/>
  <c r="AX63" i="198"/>
  <c r="AW63" i="198"/>
  <c r="AU63" i="198"/>
  <c r="AP63" i="198"/>
  <c r="AO63" i="198"/>
  <c r="AM63" i="198"/>
  <c r="AH63" i="198"/>
  <c r="AG63" i="198"/>
  <c r="AE63" i="198"/>
  <c r="Z63" i="198"/>
  <c r="Y63" i="198"/>
  <c r="W63" i="198"/>
  <c r="R63" i="198"/>
  <c r="Q63" i="198"/>
  <c r="O63" i="198"/>
  <c r="J63" i="198"/>
  <c r="I63" i="198"/>
  <c r="G63" i="198"/>
  <c r="CL61" i="198"/>
  <c r="CK61" i="198"/>
  <c r="CI61" i="198"/>
  <c r="CD61" i="198"/>
  <c r="CC61" i="198"/>
  <c r="CA61" i="198"/>
  <c r="BV61" i="198"/>
  <c r="BU61" i="198"/>
  <c r="BS61" i="198"/>
  <c r="BN61" i="198"/>
  <c r="BM61" i="198"/>
  <c r="BK61" i="198"/>
  <c r="BF61" i="198"/>
  <c r="BE61" i="198"/>
  <c r="BC61" i="198"/>
  <c r="AX61" i="198"/>
  <c r="AW61" i="198"/>
  <c r="AU61" i="198"/>
  <c r="AP61" i="198"/>
  <c r="AO61" i="198"/>
  <c r="AM61" i="198"/>
  <c r="AH61" i="198"/>
  <c r="AG61" i="198"/>
  <c r="AE61" i="198"/>
  <c r="Z61" i="198"/>
  <c r="Y61" i="198"/>
  <c r="W61" i="198"/>
  <c r="R61" i="198"/>
  <c r="Q61" i="198"/>
  <c r="O61" i="198"/>
  <c r="J61" i="198"/>
  <c r="I61" i="198"/>
  <c r="G61" i="198"/>
  <c r="CL60" i="198"/>
  <c r="CK60" i="198"/>
  <c r="CI60" i="198"/>
  <c r="CD60" i="198"/>
  <c r="CC60" i="198"/>
  <c r="CA60" i="198"/>
  <c r="BV60" i="198"/>
  <c r="BU60" i="198"/>
  <c r="BS60" i="198"/>
  <c r="BN60" i="198"/>
  <c r="BM60" i="198"/>
  <c r="BK60" i="198"/>
  <c r="BF60" i="198"/>
  <c r="BE60" i="198"/>
  <c r="BC60" i="198"/>
  <c r="AX60" i="198"/>
  <c r="AW60" i="198"/>
  <c r="AU60" i="198"/>
  <c r="AP60" i="198"/>
  <c r="AO60" i="198"/>
  <c r="AM60" i="198"/>
  <c r="AH60" i="198"/>
  <c r="AG60" i="198"/>
  <c r="AE60" i="198"/>
  <c r="Z60" i="198"/>
  <c r="Y60" i="198"/>
  <c r="W60" i="198"/>
  <c r="R60" i="198"/>
  <c r="Q60" i="198"/>
  <c r="O60" i="198"/>
  <c r="J60" i="198"/>
  <c r="I60" i="198"/>
  <c r="G60" i="198"/>
  <c r="CK59" i="198"/>
  <c r="CH59" i="198"/>
  <c r="CL59" i="198"/>
  <c r="CC59" i="198"/>
  <c r="BZ59" i="198"/>
  <c r="CA59" i="198"/>
  <c r="BU59" i="198"/>
  <c r="BR59" i="198"/>
  <c r="BV59" i="198"/>
  <c r="BM59" i="198"/>
  <c r="BJ59" i="198"/>
  <c r="BK59" i="198"/>
  <c r="BE59" i="198"/>
  <c r="BB59" i="198"/>
  <c r="BF59" i="198"/>
  <c r="AW59" i="198"/>
  <c r="AT59" i="198"/>
  <c r="AU59" i="198"/>
  <c r="AO59" i="198"/>
  <c r="AL59" i="198"/>
  <c r="AP59" i="198"/>
  <c r="AG59" i="198"/>
  <c r="AD59" i="198"/>
  <c r="AE59" i="198"/>
  <c r="Y59" i="198"/>
  <c r="V59" i="198"/>
  <c r="Z59" i="198"/>
  <c r="Q59" i="198"/>
  <c r="N59" i="198"/>
  <c r="O59" i="198"/>
  <c r="I59" i="198"/>
  <c r="F59" i="198"/>
  <c r="G59" i="198"/>
  <c r="CL58" i="198"/>
  <c r="CK58" i="198"/>
  <c r="CI58" i="198"/>
  <c r="CD58" i="198"/>
  <c r="CC58" i="198"/>
  <c r="CA58" i="198"/>
  <c r="BV58" i="198"/>
  <c r="BU58" i="198"/>
  <c r="BS58" i="198"/>
  <c r="BN58" i="198"/>
  <c r="BM58" i="198"/>
  <c r="BK58" i="198"/>
  <c r="BF58" i="198"/>
  <c r="BE58" i="198"/>
  <c r="BC58" i="198"/>
  <c r="AX58" i="198"/>
  <c r="AW58" i="198"/>
  <c r="AU58" i="198"/>
  <c r="AP58" i="198"/>
  <c r="AO58" i="198"/>
  <c r="AM58" i="198"/>
  <c r="AH58" i="198"/>
  <c r="AG58" i="198"/>
  <c r="AE58" i="198"/>
  <c r="Z58" i="198"/>
  <c r="Y58" i="198"/>
  <c r="W58" i="198"/>
  <c r="R58" i="198"/>
  <c r="Q58" i="198"/>
  <c r="O58" i="198"/>
  <c r="J58" i="198"/>
  <c r="I58" i="198"/>
  <c r="G58" i="198"/>
  <c r="CL57" i="198"/>
  <c r="CK57" i="198"/>
  <c r="CI57" i="198"/>
  <c r="CD57" i="198"/>
  <c r="CC57" i="198"/>
  <c r="CA57" i="198"/>
  <c r="BV57" i="198"/>
  <c r="BU57" i="198"/>
  <c r="BS57" i="198"/>
  <c r="BN57" i="198"/>
  <c r="BM57" i="198"/>
  <c r="BK57" i="198"/>
  <c r="BF57" i="198"/>
  <c r="BE57" i="198"/>
  <c r="BC57" i="198"/>
  <c r="AX57" i="198"/>
  <c r="AW57" i="198"/>
  <c r="AU57" i="198"/>
  <c r="AP57" i="198"/>
  <c r="AO57" i="198"/>
  <c r="AM57" i="198"/>
  <c r="AH57" i="198"/>
  <c r="AG57" i="198"/>
  <c r="AE57" i="198"/>
  <c r="Z57" i="198"/>
  <c r="Y57" i="198"/>
  <c r="W57" i="198"/>
  <c r="R57" i="198"/>
  <c r="Q57" i="198"/>
  <c r="O57" i="198"/>
  <c r="J57" i="198"/>
  <c r="I57" i="198"/>
  <c r="G57" i="198"/>
  <c r="CL56" i="198"/>
  <c r="CK56" i="198"/>
  <c r="CI56" i="198"/>
  <c r="CD56" i="198"/>
  <c r="CC56" i="198"/>
  <c r="CA56" i="198"/>
  <c r="BV56" i="198"/>
  <c r="BU56" i="198"/>
  <c r="BS56" i="198"/>
  <c r="BN56" i="198"/>
  <c r="BM56" i="198"/>
  <c r="BK56" i="198"/>
  <c r="BF56" i="198"/>
  <c r="BE56" i="198"/>
  <c r="BC56" i="198"/>
  <c r="AX56" i="198"/>
  <c r="AW56" i="198"/>
  <c r="AU56" i="198"/>
  <c r="AP56" i="198"/>
  <c r="AO56" i="198"/>
  <c r="AM56" i="198"/>
  <c r="AH56" i="198"/>
  <c r="AG56" i="198"/>
  <c r="AE56" i="198"/>
  <c r="Z56" i="198"/>
  <c r="Y56" i="198"/>
  <c r="W56" i="198"/>
  <c r="R56" i="198"/>
  <c r="Q56" i="198"/>
  <c r="O56" i="198"/>
  <c r="J56" i="198"/>
  <c r="I56" i="198"/>
  <c r="G56" i="198"/>
  <c r="CL55" i="198"/>
  <c r="CK55" i="198"/>
  <c r="CI55" i="198"/>
  <c r="CD55" i="198"/>
  <c r="CC55" i="198"/>
  <c r="CA55" i="198"/>
  <c r="BV55" i="198"/>
  <c r="BU55" i="198"/>
  <c r="BS55" i="198"/>
  <c r="BN55" i="198"/>
  <c r="BM55" i="198"/>
  <c r="BK55" i="198"/>
  <c r="BF55" i="198"/>
  <c r="BE55" i="198"/>
  <c r="BC55" i="198"/>
  <c r="AX55" i="198"/>
  <c r="AW55" i="198"/>
  <c r="AU55" i="198"/>
  <c r="AP55" i="198"/>
  <c r="AO55" i="198"/>
  <c r="AM55" i="198"/>
  <c r="AH55" i="198"/>
  <c r="AG55" i="198"/>
  <c r="AE55" i="198"/>
  <c r="Z55" i="198"/>
  <c r="Y55" i="198"/>
  <c r="W55" i="198"/>
  <c r="R55" i="198"/>
  <c r="Q55" i="198"/>
  <c r="O55" i="198"/>
  <c r="J55" i="198"/>
  <c r="I55" i="198"/>
  <c r="G55" i="198"/>
  <c r="CL54" i="198"/>
  <c r="CK54" i="198"/>
  <c r="CI54" i="198"/>
  <c r="CD54" i="198"/>
  <c r="CC54" i="198"/>
  <c r="CA54" i="198"/>
  <c r="BV54" i="198"/>
  <c r="BU54" i="198"/>
  <c r="BS54" i="198"/>
  <c r="BN54" i="198"/>
  <c r="BM54" i="198"/>
  <c r="BK54" i="198"/>
  <c r="BF54" i="198"/>
  <c r="BE54" i="198"/>
  <c r="BC54" i="198"/>
  <c r="AX54" i="198"/>
  <c r="AW54" i="198"/>
  <c r="AU54" i="198"/>
  <c r="AP54" i="198"/>
  <c r="AO54" i="198"/>
  <c r="AM54" i="198"/>
  <c r="AH54" i="198"/>
  <c r="AG54" i="198"/>
  <c r="AE54" i="198"/>
  <c r="Z54" i="198"/>
  <c r="Y54" i="198"/>
  <c r="W54" i="198"/>
  <c r="R54" i="198"/>
  <c r="Q54" i="198"/>
  <c r="O54" i="198"/>
  <c r="J54" i="198"/>
  <c r="I54" i="198"/>
  <c r="G54" i="198"/>
  <c r="CL53" i="198"/>
  <c r="CK53" i="198"/>
  <c r="CI53" i="198"/>
  <c r="CD53" i="198"/>
  <c r="CC53" i="198"/>
  <c r="CA53" i="198"/>
  <c r="BV53" i="198"/>
  <c r="BU53" i="198"/>
  <c r="BS53" i="198"/>
  <c r="BN53" i="198"/>
  <c r="BM53" i="198"/>
  <c r="BK53" i="198"/>
  <c r="BF53" i="198"/>
  <c r="BE53" i="198"/>
  <c r="BC53" i="198"/>
  <c r="AX53" i="198"/>
  <c r="AW53" i="198"/>
  <c r="AU53" i="198"/>
  <c r="AP53" i="198"/>
  <c r="AO53" i="198"/>
  <c r="AM53" i="198"/>
  <c r="AH53" i="198"/>
  <c r="AG53" i="198"/>
  <c r="AE53" i="198"/>
  <c r="Z53" i="198"/>
  <c r="Y53" i="198"/>
  <c r="W53" i="198"/>
  <c r="R53" i="198"/>
  <c r="Q53" i="198"/>
  <c r="O53" i="198"/>
  <c r="J53" i="198"/>
  <c r="I53" i="198"/>
  <c r="G53" i="198"/>
  <c r="CL52" i="198"/>
  <c r="CK52" i="198"/>
  <c r="CI52" i="198"/>
  <c r="CD52" i="198"/>
  <c r="CC52" i="198"/>
  <c r="CA52" i="198"/>
  <c r="BV52" i="198"/>
  <c r="BU52" i="198"/>
  <c r="BS52" i="198"/>
  <c r="BN52" i="198"/>
  <c r="BM52" i="198"/>
  <c r="BK52" i="198"/>
  <c r="BF52" i="198"/>
  <c r="BE52" i="198"/>
  <c r="BC52" i="198"/>
  <c r="AX52" i="198"/>
  <c r="AW52" i="198"/>
  <c r="AU52" i="198"/>
  <c r="AP52" i="198"/>
  <c r="AO52" i="198"/>
  <c r="AM52" i="198"/>
  <c r="AH52" i="198"/>
  <c r="AG52" i="198"/>
  <c r="AE52" i="198"/>
  <c r="Z52" i="198"/>
  <c r="Y52" i="198"/>
  <c r="W52" i="198"/>
  <c r="R52" i="198"/>
  <c r="Q52" i="198"/>
  <c r="O52" i="198"/>
  <c r="J52" i="198"/>
  <c r="I52" i="198"/>
  <c r="G52" i="198"/>
  <c r="CL51" i="198"/>
  <c r="CK51" i="198"/>
  <c r="CI51" i="198"/>
  <c r="CD51" i="198"/>
  <c r="CC51" i="198"/>
  <c r="CA51" i="198"/>
  <c r="BV51" i="198"/>
  <c r="BU51" i="198"/>
  <c r="BS51" i="198"/>
  <c r="BN51" i="198"/>
  <c r="BM51" i="198"/>
  <c r="BK51" i="198"/>
  <c r="BF51" i="198"/>
  <c r="BE51" i="198"/>
  <c r="BC51" i="198"/>
  <c r="AX51" i="198"/>
  <c r="AW51" i="198"/>
  <c r="AU51" i="198"/>
  <c r="AP51" i="198"/>
  <c r="AO51" i="198"/>
  <c r="AM51" i="198"/>
  <c r="AH51" i="198"/>
  <c r="AG51" i="198"/>
  <c r="AE51" i="198"/>
  <c r="Z51" i="198"/>
  <c r="Y51" i="198"/>
  <c r="W51" i="198"/>
  <c r="R51" i="198"/>
  <c r="Q51" i="198"/>
  <c r="O51" i="198"/>
  <c r="J51" i="198"/>
  <c r="I51" i="198"/>
  <c r="G51" i="198"/>
  <c r="CL50" i="198"/>
  <c r="CK50" i="198"/>
  <c r="CI50" i="198"/>
  <c r="CD50" i="198"/>
  <c r="CC50" i="198"/>
  <c r="CA50" i="198"/>
  <c r="BV50" i="198"/>
  <c r="BU50" i="198"/>
  <c r="BS50" i="198"/>
  <c r="BN50" i="198"/>
  <c r="BM50" i="198"/>
  <c r="BK50" i="198"/>
  <c r="BF50" i="198"/>
  <c r="BE50" i="198"/>
  <c r="BC50" i="198"/>
  <c r="AX50" i="198"/>
  <c r="AW50" i="198"/>
  <c r="AU50" i="198"/>
  <c r="AP50" i="198"/>
  <c r="AO50" i="198"/>
  <c r="AM50" i="198"/>
  <c r="AH50" i="198"/>
  <c r="AG50" i="198"/>
  <c r="AE50" i="198"/>
  <c r="Z50" i="198"/>
  <c r="Y50" i="198"/>
  <c r="W50" i="198"/>
  <c r="R50" i="198"/>
  <c r="Q50" i="198"/>
  <c r="O50" i="198"/>
  <c r="J50" i="198"/>
  <c r="I50" i="198"/>
  <c r="G50" i="198"/>
  <c r="CL49" i="198"/>
  <c r="CK49" i="198"/>
  <c r="CI49" i="198"/>
  <c r="CD49" i="198"/>
  <c r="CC49" i="198"/>
  <c r="CA49" i="198"/>
  <c r="BV49" i="198"/>
  <c r="BU49" i="198"/>
  <c r="BS49" i="198"/>
  <c r="BN49" i="198"/>
  <c r="BM49" i="198"/>
  <c r="BK49" i="198"/>
  <c r="BF49" i="198"/>
  <c r="BE49" i="198"/>
  <c r="BC49" i="198"/>
  <c r="AX49" i="198"/>
  <c r="AW49" i="198"/>
  <c r="AU49" i="198"/>
  <c r="AP49" i="198"/>
  <c r="AO49" i="198"/>
  <c r="AM49" i="198"/>
  <c r="AH49" i="198"/>
  <c r="AG49" i="198"/>
  <c r="AE49" i="198"/>
  <c r="Z49" i="198"/>
  <c r="Y49" i="198"/>
  <c r="W49" i="198"/>
  <c r="R49" i="198"/>
  <c r="Q49" i="198"/>
  <c r="O49" i="198"/>
  <c r="J49" i="198"/>
  <c r="I49" i="198"/>
  <c r="G49" i="198"/>
  <c r="CL48" i="198"/>
  <c r="CK48" i="198"/>
  <c r="CI48" i="198"/>
  <c r="CD48" i="198"/>
  <c r="CC48" i="198"/>
  <c r="CA48" i="198"/>
  <c r="BV48" i="198"/>
  <c r="BU48" i="198"/>
  <c r="BS48" i="198"/>
  <c r="BN48" i="198"/>
  <c r="BM48" i="198"/>
  <c r="BK48" i="198"/>
  <c r="BF48" i="198"/>
  <c r="BE48" i="198"/>
  <c r="BC48" i="198"/>
  <c r="AX48" i="198"/>
  <c r="AW48" i="198"/>
  <c r="AU48" i="198"/>
  <c r="AP48" i="198"/>
  <c r="AO48" i="198"/>
  <c r="AM48" i="198"/>
  <c r="AH48" i="198"/>
  <c r="AG48" i="198"/>
  <c r="AE48" i="198"/>
  <c r="Z48" i="198"/>
  <c r="Y48" i="198"/>
  <c r="W48" i="198"/>
  <c r="R48" i="198"/>
  <c r="Q48" i="198"/>
  <c r="O48" i="198"/>
  <c r="J48" i="198"/>
  <c r="I48" i="198"/>
  <c r="G48" i="198"/>
  <c r="CL47" i="198"/>
  <c r="CK47" i="198"/>
  <c r="CI47" i="198"/>
  <c r="CD47" i="198"/>
  <c r="CC47" i="198"/>
  <c r="CA47" i="198"/>
  <c r="BV47" i="198"/>
  <c r="BU47" i="198"/>
  <c r="BS47" i="198"/>
  <c r="BN47" i="198"/>
  <c r="BM47" i="198"/>
  <c r="BK47" i="198"/>
  <c r="BF47" i="198"/>
  <c r="BE47" i="198"/>
  <c r="BC47" i="198"/>
  <c r="AX47" i="198"/>
  <c r="AW47" i="198"/>
  <c r="AU47" i="198"/>
  <c r="AP47" i="198"/>
  <c r="AO47" i="198"/>
  <c r="AM47" i="198"/>
  <c r="AH47" i="198"/>
  <c r="AG47" i="198"/>
  <c r="AE47" i="198"/>
  <c r="Z47" i="198"/>
  <c r="Y47" i="198"/>
  <c r="W47" i="198"/>
  <c r="R47" i="198"/>
  <c r="Q47" i="198"/>
  <c r="O47" i="198"/>
  <c r="J47" i="198"/>
  <c r="I47" i="198"/>
  <c r="G47" i="198"/>
  <c r="CL46" i="198"/>
  <c r="CK46" i="198"/>
  <c r="CI46" i="198"/>
  <c r="CD46" i="198"/>
  <c r="CC46" i="198"/>
  <c r="CA46" i="198"/>
  <c r="BV46" i="198"/>
  <c r="BU46" i="198"/>
  <c r="BS46" i="198"/>
  <c r="BN46" i="198"/>
  <c r="BM46" i="198"/>
  <c r="BK46" i="198"/>
  <c r="BF46" i="198"/>
  <c r="BE46" i="198"/>
  <c r="BC46" i="198"/>
  <c r="AX46" i="198"/>
  <c r="AW46" i="198"/>
  <c r="AU46" i="198"/>
  <c r="AP46" i="198"/>
  <c r="AO46" i="198"/>
  <c r="AM46" i="198"/>
  <c r="AH46" i="198"/>
  <c r="AG46" i="198"/>
  <c r="AE46" i="198"/>
  <c r="Z46" i="198"/>
  <c r="Y46" i="198"/>
  <c r="W46" i="198"/>
  <c r="R46" i="198"/>
  <c r="Q46" i="198"/>
  <c r="O46" i="198"/>
  <c r="J46" i="198"/>
  <c r="I46" i="198"/>
  <c r="G46" i="198"/>
  <c r="CL45" i="198"/>
  <c r="CK45" i="198"/>
  <c r="CI45" i="198"/>
  <c r="CD45" i="198"/>
  <c r="CC45" i="198"/>
  <c r="CA45" i="198"/>
  <c r="BV45" i="198"/>
  <c r="BU45" i="198"/>
  <c r="BS45" i="198"/>
  <c r="BN45" i="198"/>
  <c r="BM45" i="198"/>
  <c r="BK45" i="198"/>
  <c r="BF45" i="198"/>
  <c r="BE45" i="198"/>
  <c r="BC45" i="198"/>
  <c r="AX45" i="198"/>
  <c r="AW45" i="198"/>
  <c r="AU45" i="198"/>
  <c r="AP45" i="198"/>
  <c r="AO45" i="198"/>
  <c r="AM45" i="198"/>
  <c r="AH45" i="198"/>
  <c r="AG45" i="198"/>
  <c r="AE45" i="198"/>
  <c r="Z45" i="198"/>
  <c r="Y45" i="198"/>
  <c r="W45" i="198"/>
  <c r="R45" i="198"/>
  <c r="Q45" i="198"/>
  <c r="O45" i="198"/>
  <c r="J45" i="198"/>
  <c r="I45" i="198"/>
  <c r="G45" i="198"/>
  <c r="CL43" i="198"/>
  <c r="CK43" i="198"/>
  <c r="CI43" i="198"/>
  <c r="CD43" i="198"/>
  <c r="CC43" i="198"/>
  <c r="CA43" i="198"/>
  <c r="BV43" i="198"/>
  <c r="BU43" i="198"/>
  <c r="BS43" i="198"/>
  <c r="BN43" i="198"/>
  <c r="BM43" i="198"/>
  <c r="BK43" i="198"/>
  <c r="BF43" i="198"/>
  <c r="BE43" i="198"/>
  <c r="BC43" i="198"/>
  <c r="AX43" i="198"/>
  <c r="AW43" i="198"/>
  <c r="AU43" i="198"/>
  <c r="AP43" i="198"/>
  <c r="AO43" i="198"/>
  <c r="AM43" i="198"/>
  <c r="AH43" i="198"/>
  <c r="AG43" i="198"/>
  <c r="AE43" i="198"/>
  <c r="Z43" i="198"/>
  <c r="Y43" i="198"/>
  <c r="W43" i="198"/>
  <c r="R43" i="198"/>
  <c r="Q43" i="198"/>
  <c r="O43" i="198"/>
  <c r="J43" i="198"/>
  <c r="I43" i="198"/>
  <c r="G43" i="198"/>
  <c r="CL42" i="198"/>
  <c r="CK42" i="198"/>
  <c r="CI42" i="198"/>
  <c r="CD42" i="198"/>
  <c r="CC42" i="198"/>
  <c r="CA42" i="198"/>
  <c r="BV42" i="198"/>
  <c r="BU42" i="198"/>
  <c r="BS42" i="198"/>
  <c r="BN42" i="198"/>
  <c r="BM42" i="198"/>
  <c r="BK42" i="198"/>
  <c r="BF42" i="198"/>
  <c r="BE42" i="198"/>
  <c r="BC42" i="198"/>
  <c r="AX42" i="198"/>
  <c r="AW42" i="198"/>
  <c r="AU42" i="198"/>
  <c r="AP42" i="198"/>
  <c r="AO42" i="198"/>
  <c r="AM42" i="198"/>
  <c r="AH42" i="198"/>
  <c r="AG42" i="198"/>
  <c r="AE42" i="198"/>
  <c r="Z42" i="198"/>
  <c r="Y42" i="198"/>
  <c r="W42" i="198"/>
  <c r="R42" i="198"/>
  <c r="Q42" i="198"/>
  <c r="O42" i="198"/>
  <c r="J42" i="198"/>
  <c r="I42" i="198"/>
  <c r="G42" i="198"/>
  <c r="CK41" i="198"/>
  <c r="CH41" i="198"/>
  <c r="CI41" i="198"/>
  <c r="CC41" i="198"/>
  <c r="BZ41" i="198"/>
  <c r="BU41" i="198"/>
  <c r="BR41" i="198"/>
  <c r="BV41" i="198"/>
  <c r="BM41" i="198"/>
  <c r="BJ41" i="198"/>
  <c r="BE41" i="198"/>
  <c r="BB41" i="198"/>
  <c r="BC41" i="198"/>
  <c r="AW41" i="198"/>
  <c r="AT41" i="198"/>
  <c r="AO41" i="198"/>
  <c r="AL41" i="198"/>
  <c r="AP41" i="198"/>
  <c r="AG41" i="198"/>
  <c r="AD41" i="198"/>
  <c r="AE41" i="198"/>
  <c r="Y41" i="198"/>
  <c r="V41" i="198"/>
  <c r="W41" i="198"/>
  <c r="Q41" i="198"/>
  <c r="N41" i="198"/>
  <c r="I41" i="198"/>
  <c r="F41" i="198"/>
  <c r="G41" i="198"/>
  <c r="CL40" i="198"/>
  <c r="CK40" i="198"/>
  <c r="CI40" i="198"/>
  <c r="CD40" i="198"/>
  <c r="CC40" i="198"/>
  <c r="CA40" i="198"/>
  <c r="BV40" i="198"/>
  <c r="BU40" i="198"/>
  <c r="BS40" i="198"/>
  <c r="BN40" i="198"/>
  <c r="BM40" i="198"/>
  <c r="BK40" i="198"/>
  <c r="BF40" i="198"/>
  <c r="BE40" i="198"/>
  <c r="BC40" i="198"/>
  <c r="AX40" i="198"/>
  <c r="AW40" i="198"/>
  <c r="AU40" i="198"/>
  <c r="AP40" i="198"/>
  <c r="AO40" i="198"/>
  <c r="AM40" i="198"/>
  <c r="AH40" i="198"/>
  <c r="AG40" i="198"/>
  <c r="AE40" i="198"/>
  <c r="Z40" i="198"/>
  <c r="Y40" i="198"/>
  <c r="W40" i="198"/>
  <c r="R40" i="198"/>
  <c r="Q40" i="198"/>
  <c r="O40" i="198"/>
  <c r="J40" i="198"/>
  <c r="I40" i="198"/>
  <c r="G40" i="198"/>
  <c r="CL39" i="198"/>
  <c r="CK39" i="198"/>
  <c r="CI39" i="198"/>
  <c r="CD39" i="198"/>
  <c r="CC39" i="198"/>
  <c r="CA39" i="198"/>
  <c r="BV39" i="198"/>
  <c r="BU39" i="198"/>
  <c r="BS39" i="198"/>
  <c r="BN39" i="198"/>
  <c r="BM39" i="198"/>
  <c r="BK39" i="198"/>
  <c r="BF39" i="198"/>
  <c r="BE39" i="198"/>
  <c r="BC39" i="198"/>
  <c r="AX39" i="198"/>
  <c r="AW39" i="198"/>
  <c r="AU39" i="198"/>
  <c r="AP39" i="198"/>
  <c r="AO39" i="198"/>
  <c r="AM39" i="198"/>
  <c r="AH39" i="198"/>
  <c r="AG39" i="198"/>
  <c r="AE39" i="198"/>
  <c r="Z39" i="198"/>
  <c r="Y39" i="198"/>
  <c r="W39" i="198"/>
  <c r="R39" i="198"/>
  <c r="Q39" i="198"/>
  <c r="O39" i="198"/>
  <c r="J39" i="198"/>
  <c r="I39" i="198"/>
  <c r="G39" i="198"/>
  <c r="CL38" i="198"/>
  <c r="CK38" i="198"/>
  <c r="CI38" i="198"/>
  <c r="CD38" i="198"/>
  <c r="CC38" i="198"/>
  <c r="CA38" i="198"/>
  <c r="BV38" i="198"/>
  <c r="BU38" i="198"/>
  <c r="BS38" i="198"/>
  <c r="BN38" i="198"/>
  <c r="BM38" i="198"/>
  <c r="BK38" i="198"/>
  <c r="BF38" i="198"/>
  <c r="BE38" i="198"/>
  <c r="BC38" i="198"/>
  <c r="AX38" i="198"/>
  <c r="AW38" i="198"/>
  <c r="AU38" i="198"/>
  <c r="AP38" i="198"/>
  <c r="AO38" i="198"/>
  <c r="AM38" i="198"/>
  <c r="AH38" i="198"/>
  <c r="AG38" i="198"/>
  <c r="AE38" i="198"/>
  <c r="Z38" i="198"/>
  <c r="Y38" i="198"/>
  <c r="W38" i="198"/>
  <c r="R38" i="198"/>
  <c r="Q38" i="198"/>
  <c r="O38" i="198"/>
  <c r="J38" i="198"/>
  <c r="I38" i="198"/>
  <c r="G38" i="198"/>
  <c r="CL37" i="198"/>
  <c r="CK37" i="198"/>
  <c r="CI37" i="198"/>
  <c r="CD37" i="198"/>
  <c r="CC37" i="198"/>
  <c r="CA37" i="198"/>
  <c r="BV37" i="198"/>
  <c r="BU37" i="198"/>
  <c r="BS37" i="198"/>
  <c r="BN37" i="198"/>
  <c r="BM37" i="198"/>
  <c r="BK37" i="198"/>
  <c r="BF37" i="198"/>
  <c r="BE37" i="198"/>
  <c r="BC37" i="198"/>
  <c r="AX37" i="198"/>
  <c r="AW37" i="198"/>
  <c r="AU37" i="198"/>
  <c r="AP37" i="198"/>
  <c r="AO37" i="198"/>
  <c r="AM37" i="198"/>
  <c r="AH37" i="198"/>
  <c r="AG37" i="198"/>
  <c r="AE37" i="198"/>
  <c r="Z37" i="198"/>
  <c r="Y37" i="198"/>
  <c r="W37" i="198"/>
  <c r="R37" i="198"/>
  <c r="Q37" i="198"/>
  <c r="O37" i="198"/>
  <c r="J37" i="198"/>
  <c r="I37" i="198"/>
  <c r="G37" i="198"/>
  <c r="CL36" i="198"/>
  <c r="CK36" i="198"/>
  <c r="CI36" i="198"/>
  <c r="CD36" i="198"/>
  <c r="CC36" i="198"/>
  <c r="CA36" i="198"/>
  <c r="BV36" i="198"/>
  <c r="BU36" i="198"/>
  <c r="BS36" i="198"/>
  <c r="BN36" i="198"/>
  <c r="BM36" i="198"/>
  <c r="BK36" i="198"/>
  <c r="BF36" i="198"/>
  <c r="BE36" i="198"/>
  <c r="BC36" i="198"/>
  <c r="AX36" i="198"/>
  <c r="AW36" i="198"/>
  <c r="AU36" i="198"/>
  <c r="AP36" i="198"/>
  <c r="AO36" i="198"/>
  <c r="AM36" i="198"/>
  <c r="AH36" i="198"/>
  <c r="AG36" i="198"/>
  <c r="AE36" i="198"/>
  <c r="Z36" i="198"/>
  <c r="Y36" i="198"/>
  <c r="W36" i="198"/>
  <c r="R36" i="198"/>
  <c r="Q36" i="198"/>
  <c r="O36" i="198"/>
  <c r="J36" i="198"/>
  <c r="I36" i="198"/>
  <c r="G36" i="198"/>
  <c r="CL35" i="198"/>
  <c r="CK35" i="198"/>
  <c r="CI35" i="198"/>
  <c r="CD35" i="198"/>
  <c r="CC35" i="198"/>
  <c r="CA35" i="198"/>
  <c r="BV35" i="198"/>
  <c r="BU35" i="198"/>
  <c r="BS35" i="198"/>
  <c r="BN35" i="198"/>
  <c r="BM35" i="198"/>
  <c r="BK35" i="198"/>
  <c r="BF35" i="198"/>
  <c r="BE35" i="198"/>
  <c r="BC35" i="198"/>
  <c r="AX35" i="198"/>
  <c r="AW35" i="198"/>
  <c r="AU35" i="198"/>
  <c r="AP35" i="198"/>
  <c r="AO35" i="198"/>
  <c r="AM35" i="198"/>
  <c r="AH35" i="198"/>
  <c r="AG35" i="198"/>
  <c r="AE35" i="198"/>
  <c r="Z35" i="198"/>
  <c r="Y35" i="198"/>
  <c r="W35" i="198"/>
  <c r="R35" i="198"/>
  <c r="Q35" i="198"/>
  <c r="O35" i="198"/>
  <c r="J35" i="198"/>
  <c r="I35" i="198"/>
  <c r="G35" i="198"/>
  <c r="CL34" i="198"/>
  <c r="CK34" i="198"/>
  <c r="CI34" i="198"/>
  <c r="CD34" i="198"/>
  <c r="CC34" i="198"/>
  <c r="CA34" i="198"/>
  <c r="BV34" i="198"/>
  <c r="BU34" i="198"/>
  <c r="BS34" i="198"/>
  <c r="BN34" i="198"/>
  <c r="BM34" i="198"/>
  <c r="BK34" i="198"/>
  <c r="BF34" i="198"/>
  <c r="BE34" i="198"/>
  <c r="BC34" i="198"/>
  <c r="AX34" i="198"/>
  <c r="AW34" i="198"/>
  <c r="AU34" i="198"/>
  <c r="AP34" i="198"/>
  <c r="AO34" i="198"/>
  <c r="AM34" i="198"/>
  <c r="AH34" i="198"/>
  <c r="AG34" i="198"/>
  <c r="AE34" i="198"/>
  <c r="Z34" i="198"/>
  <c r="Y34" i="198"/>
  <c r="W34" i="198"/>
  <c r="R34" i="198"/>
  <c r="Q34" i="198"/>
  <c r="O34" i="198"/>
  <c r="J34" i="198"/>
  <c r="I34" i="198"/>
  <c r="G34" i="198"/>
  <c r="CL33" i="198"/>
  <c r="CK33" i="198"/>
  <c r="CI33" i="198"/>
  <c r="CD33" i="198"/>
  <c r="CC33" i="198"/>
  <c r="CA33" i="198"/>
  <c r="BV33" i="198"/>
  <c r="BU33" i="198"/>
  <c r="BS33" i="198"/>
  <c r="BN33" i="198"/>
  <c r="BM33" i="198"/>
  <c r="BK33" i="198"/>
  <c r="BF33" i="198"/>
  <c r="BE33" i="198"/>
  <c r="BC33" i="198"/>
  <c r="AX33" i="198"/>
  <c r="AW33" i="198"/>
  <c r="AU33" i="198"/>
  <c r="AP33" i="198"/>
  <c r="AO33" i="198"/>
  <c r="AM33" i="198"/>
  <c r="AH33" i="198"/>
  <c r="AG33" i="198"/>
  <c r="AE33" i="198"/>
  <c r="Z33" i="198"/>
  <c r="Y33" i="198"/>
  <c r="W33" i="198"/>
  <c r="R33" i="198"/>
  <c r="Q33" i="198"/>
  <c r="O33" i="198"/>
  <c r="J33" i="198"/>
  <c r="I33" i="198"/>
  <c r="G33" i="198"/>
  <c r="CL32" i="198"/>
  <c r="CK32" i="198"/>
  <c r="CI32" i="198"/>
  <c r="CD32" i="198"/>
  <c r="CC32" i="198"/>
  <c r="CA32" i="198"/>
  <c r="BV32" i="198"/>
  <c r="BU32" i="198"/>
  <c r="BS32" i="198"/>
  <c r="BN32" i="198"/>
  <c r="BM32" i="198"/>
  <c r="BK32" i="198"/>
  <c r="BF32" i="198"/>
  <c r="BE32" i="198"/>
  <c r="BC32" i="198"/>
  <c r="AX32" i="198"/>
  <c r="AW32" i="198"/>
  <c r="AU32" i="198"/>
  <c r="AP32" i="198"/>
  <c r="AO32" i="198"/>
  <c r="AM32" i="198"/>
  <c r="AH32" i="198"/>
  <c r="AG32" i="198"/>
  <c r="AE32" i="198"/>
  <c r="Z32" i="198"/>
  <c r="Y32" i="198"/>
  <c r="W32" i="198"/>
  <c r="R32" i="198"/>
  <c r="Q32" i="198"/>
  <c r="O32" i="198"/>
  <c r="J32" i="198"/>
  <c r="I32" i="198"/>
  <c r="G32" i="198"/>
  <c r="CL31" i="198"/>
  <c r="CK31" i="198"/>
  <c r="CI31" i="198"/>
  <c r="CD31" i="198"/>
  <c r="CC31" i="198"/>
  <c r="CA31" i="198"/>
  <c r="BV31" i="198"/>
  <c r="BU31" i="198"/>
  <c r="BS31" i="198"/>
  <c r="BN31" i="198"/>
  <c r="BM31" i="198"/>
  <c r="BK31" i="198"/>
  <c r="BF31" i="198"/>
  <c r="BE31" i="198"/>
  <c r="BC31" i="198"/>
  <c r="AX31" i="198"/>
  <c r="AW31" i="198"/>
  <c r="AU31" i="198"/>
  <c r="AP31" i="198"/>
  <c r="AO31" i="198"/>
  <c r="AM31" i="198"/>
  <c r="AH31" i="198"/>
  <c r="AG31" i="198"/>
  <c r="AE31" i="198"/>
  <c r="Z31" i="198"/>
  <c r="Y31" i="198"/>
  <c r="W31" i="198"/>
  <c r="R31" i="198"/>
  <c r="Q31" i="198"/>
  <c r="O31" i="198"/>
  <c r="J31" i="198"/>
  <c r="I31" i="198"/>
  <c r="G31" i="198"/>
  <c r="CL30" i="198"/>
  <c r="CK30" i="198"/>
  <c r="CI30" i="198"/>
  <c r="CD30" i="198"/>
  <c r="CC30" i="198"/>
  <c r="CA30" i="198"/>
  <c r="BV30" i="198"/>
  <c r="BU30" i="198"/>
  <c r="BS30" i="198"/>
  <c r="BN30" i="198"/>
  <c r="BM30" i="198"/>
  <c r="BK30" i="198"/>
  <c r="BF30" i="198"/>
  <c r="BE30" i="198"/>
  <c r="BC30" i="198"/>
  <c r="AX30" i="198"/>
  <c r="AW30" i="198"/>
  <c r="AU30" i="198"/>
  <c r="AP30" i="198"/>
  <c r="AO30" i="198"/>
  <c r="AM30" i="198"/>
  <c r="AH30" i="198"/>
  <c r="AG30" i="198"/>
  <c r="AE30" i="198"/>
  <c r="Z30" i="198"/>
  <c r="Y30" i="198"/>
  <c r="W30" i="198"/>
  <c r="R30" i="198"/>
  <c r="Q30" i="198"/>
  <c r="O30" i="198"/>
  <c r="J30" i="198"/>
  <c r="I30" i="198"/>
  <c r="G30" i="198"/>
  <c r="CL29" i="198"/>
  <c r="CK29" i="198"/>
  <c r="CI29" i="198"/>
  <c r="CD29" i="198"/>
  <c r="CC29" i="198"/>
  <c r="CA29" i="198"/>
  <c r="BV29" i="198"/>
  <c r="BU29" i="198"/>
  <c r="BS29" i="198"/>
  <c r="BN29" i="198"/>
  <c r="BM29" i="198"/>
  <c r="BK29" i="198"/>
  <c r="BF29" i="198"/>
  <c r="BE29" i="198"/>
  <c r="BC29" i="198"/>
  <c r="AX29" i="198"/>
  <c r="AW29" i="198"/>
  <c r="AU29" i="198"/>
  <c r="AP29" i="198"/>
  <c r="AO29" i="198"/>
  <c r="AM29" i="198"/>
  <c r="AH29" i="198"/>
  <c r="AG29" i="198"/>
  <c r="AE29" i="198"/>
  <c r="Z29" i="198"/>
  <c r="Y29" i="198"/>
  <c r="W29" i="198"/>
  <c r="R29" i="198"/>
  <c r="Q29" i="198"/>
  <c r="O29" i="198"/>
  <c r="J29" i="198"/>
  <c r="I29" i="198"/>
  <c r="G29" i="198"/>
  <c r="CL28" i="198"/>
  <c r="CK28" i="198"/>
  <c r="CI28" i="198"/>
  <c r="CD28" i="198"/>
  <c r="CC28" i="198"/>
  <c r="CA28" i="198"/>
  <c r="BV28" i="198"/>
  <c r="BU28" i="198"/>
  <c r="BS28" i="198"/>
  <c r="BN28" i="198"/>
  <c r="BM28" i="198"/>
  <c r="BK28" i="198"/>
  <c r="BF28" i="198"/>
  <c r="BE28" i="198"/>
  <c r="BC28" i="198"/>
  <c r="AX28" i="198"/>
  <c r="AW28" i="198"/>
  <c r="AU28" i="198"/>
  <c r="AP28" i="198"/>
  <c r="AO28" i="198"/>
  <c r="AM28" i="198"/>
  <c r="AH28" i="198"/>
  <c r="AG28" i="198"/>
  <c r="AE28" i="198"/>
  <c r="Z28" i="198"/>
  <c r="Y28" i="198"/>
  <c r="W28" i="198"/>
  <c r="R28" i="198"/>
  <c r="Q28" i="198"/>
  <c r="O28" i="198"/>
  <c r="J28" i="198"/>
  <c r="I28" i="198"/>
  <c r="G28" i="198"/>
  <c r="CL27" i="198"/>
  <c r="CK27" i="198"/>
  <c r="CI27" i="198"/>
  <c r="CD27" i="198"/>
  <c r="CC27" i="198"/>
  <c r="CA27" i="198"/>
  <c r="BV27" i="198"/>
  <c r="BU27" i="198"/>
  <c r="BS27" i="198"/>
  <c r="BN27" i="198"/>
  <c r="BM27" i="198"/>
  <c r="BK27" i="198"/>
  <c r="BF27" i="198"/>
  <c r="BE27" i="198"/>
  <c r="BC27" i="198"/>
  <c r="AX27" i="198"/>
  <c r="AW27" i="198"/>
  <c r="AU27" i="198"/>
  <c r="AP27" i="198"/>
  <c r="AO27" i="198"/>
  <c r="AM27" i="198"/>
  <c r="AH27" i="198"/>
  <c r="AG27" i="198"/>
  <c r="AE27" i="198"/>
  <c r="Z27" i="198"/>
  <c r="Y27" i="198"/>
  <c r="W27" i="198"/>
  <c r="R27" i="198"/>
  <c r="Q27" i="198"/>
  <c r="O27" i="198"/>
  <c r="J27" i="198"/>
  <c r="I27" i="198"/>
  <c r="G27" i="198"/>
  <c r="CL25" i="198"/>
  <c r="CK25" i="198"/>
  <c r="CI25" i="198"/>
  <c r="CD25" i="198"/>
  <c r="CC25" i="198"/>
  <c r="CA25" i="198"/>
  <c r="BV25" i="198"/>
  <c r="BU25" i="198"/>
  <c r="BS25" i="198"/>
  <c r="BN25" i="198"/>
  <c r="BM25" i="198"/>
  <c r="BK25" i="198"/>
  <c r="BF25" i="198"/>
  <c r="BE25" i="198"/>
  <c r="BC25" i="198"/>
  <c r="AX25" i="198"/>
  <c r="AW25" i="198"/>
  <c r="AU25" i="198"/>
  <c r="AP25" i="198"/>
  <c r="AO25" i="198"/>
  <c r="AM25" i="198"/>
  <c r="AH25" i="198"/>
  <c r="AG25" i="198"/>
  <c r="AE25" i="198"/>
  <c r="Z25" i="198"/>
  <c r="Y25" i="198"/>
  <c r="W25" i="198"/>
  <c r="R25" i="198"/>
  <c r="Q25" i="198"/>
  <c r="O25" i="198"/>
  <c r="J25" i="198"/>
  <c r="I25" i="198"/>
  <c r="G25" i="198"/>
  <c r="CL24" i="198"/>
  <c r="CK24" i="198"/>
  <c r="CI24" i="198"/>
  <c r="CD24" i="198"/>
  <c r="CC24" i="198"/>
  <c r="CA24" i="198"/>
  <c r="BV24" i="198"/>
  <c r="BU24" i="198"/>
  <c r="BS24" i="198"/>
  <c r="BN24" i="198"/>
  <c r="BM24" i="198"/>
  <c r="BK24" i="198"/>
  <c r="BF24" i="198"/>
  <c r="BE24" i="198"/>
  <c r="BC24" i="198"/>
  <c r="AX24" i="198"/>
  <c r="AW24" i="198"/>
  <c r="AU24" i="198"/>
  <c r="AP24" i="198"/>
  <c r="AO24" i="198"/>
  <c r="AM24" i="198"/>
  <c r="AH24" i="198"/>
  <c r="AG24" i="198"/>
  <c r="AE24" i="198"/>
  <c r="Z24" i="198"/>
  <c r="Y24" i="198"/>
  <c r="W24" i="198"/>
  <c r="R24" i="198"/>
  <c r="Q24" i="198"/>
  <c r="O24" i="198"/>
  <c r="J24" i="198"/>
  <c r="I24" i="198"/>
  <c r="G24" i="198"/>
  <c r="CK23" i="198"/>
  <c r="CH23" i="198"/>
  <c r="CL23" i="198"/>
  <c r="CC23" i="198"/>
  <c r="BZ23" i="198"/>
  <c r="CD23" i="198"/>
  <c r="BU23" i="198"/>
  <c r="BR23" i="198"/>
  <c r="BM23" i="198"/>
  <c r="BJ23" i="198"/>
  <c r="BN23" i="198"/>
  <c r="BE23" i="198"/>
  <c r="BB23" i="198"/>
  <c r="BF23" i="198"/>
  <c r="AW23" i="198"/>
  <c r="AT23" i="198"/>
  <c r="AX23" i="198"/>
  <c r="AO23" i="198"/>
  <c r="AL23" i="198"/>
  <c r="AP23" i="198"/>
  <c r="AG23" i="198"/>
  <c r="AD23" i="198"/>
  <c r="Y23" i="198"/>
  <c r="V23" i="198"/>
  <c r="Q23" i="198"/>
  <c r="N23" i="198"/>
  <c r="O23" i="198"/>
  <c r="I23" i="198"/>
  <c r="F23" i="198"/>
  <c r="J23" i="198"/>
  <c r="CL22" i="198"/>
  <c r="CK22" i="198"/>
  <c r="CI22" i="198"/>
  <c r="CD22" i="198"/>
  <c r="CC22" i="198"/>
  <c r="CA22" i="198"/>
  <c r="BV22" i="198"/>
  <c r="BU22" i="198"/>
  <c r="BS22" i="198"/>
  <c r="BN22" i="198"/>
  <c r="BM22" i="198"/>
  <c r="BK22" i="198"/>
  <c r="BF22" i="198"/>
  <c r="BE22" i="198"/>
  <c r="BC22" i="198"/>
  <c r="AX22" i="198"/>
  <c r="AW22" i="198"/>
  <c r="AU22" i="198"/>
  <c r="AP22" i="198"/>
  <c r="AO22" i="198"/>
  <c r="AM22" i="198"/>
  <c r="AH22" i="198"/>
  <c r="AG22" i="198"/>
  <c r="AE22" i="198"/>
  <c r="Z22" i="198"/>
  <c r="Y22" i="198"/>
  <c r="W22" i="198"/>
  <c r="R22" i="198"/>
  <c r="Q22" i="198"/>
  <c r="O22" i="198"/>
  <c r="J22" i="198"/>
  <c r="I22" i="198"/>
  <c r="G22" i="198"/>
  <c r="CL21" i="198"/>
  <c r="CK21" i="198"/>
  <c r="CI21" i="198"/>
  <c r="CD21" i="198"/>
  <c r="CC21" i="198"/>
  <c r="CA21" i="198"/>
  <c r="BV21" i="198"/>
  <c r="BU21" i="198"/>
  <c r="BS21" i="198"/>
  <c r="BN21" i="198"/>
  <c r="BM21" i="198"/>
  <c r="BK21" i="198"/>
  <c r="BF21" i="198"/>
  <c r="BE21" i="198"/>
  <c r="BC21" i="198"/>
  <c r="AX21" i="198"/>
  <c r="AW21" i="198"/>
  <c r="AU21" i="198"/>
  <c r="AP21" i="198"/>
  <c r="AO21" i="198"/>
  <c r="AM21" i="198"/>
  <c r="AH21" i="198"/>
  <c r="AG21" i="198"/>
  <c r="AE21" i="198"/>
  <c r="Z21" i="198"/>
  <c r="Y21" i="198"/>
  <c r="W21" i="198"/>
  <c r="R21" i="198"/>
  <c r="Q21" i="198"/>
  <c r="O21" i="198"/>
  <c r="J21" i="198"/>
  <c r="I21" i="198"/>
  <c r="G21" i="198"/>
  <c r="CL20" i="198"/>
  <c r="CK20" i="198"/>
  <c r="CI20" i="198"/>
  <c r="CD20" i="198"/>
  <c r="CC20" i="198"/>
  <c r="CA20" i="198"/>
  <c r="BV20" i="198"/>
  <c r="BU20" i="198"/>
  <c r="BS20" i="198"/>
  <c r="BN20" i="198"/>
  <c r="BM20" i="198"/>
  <c r="BK20" i="198"/>
  <c r="BF20" i="198"/>
  <c r="BE20" i="198"/>
  <c r="BC20" i="198"/>
  <c r="AX20" i="198"/>
  <c r="AW20" i="198"/>
  <c r="AU20" i="198"/>
  <c r="AP20" i="198"/>
  <c r="AO20" i="198"/>
  <c r="AM20" i="198"/>
  <c r="AH20" i="198"/>
  <c r="AG20" i="198"/>
  <c r="AE20" i="198"/>
  <c r="Z20" i="198"/>
  <c r="Y20" i="198"/>
  <c r="W20" i="198"/>
  <c r="R20" i="198"/>
  <c r="Q20" i="198"/>
  <c r="O20" i="198"/>
  <c r="J20" i="198"/>
  <c r="I20" i="198"/>
  <c r="G20" i="198"/>
  <c r="CL19" i="198"/>
  <c r="CK19" i="198"/>
  <c r="CI19" i="198"/>
  <c r="CD19" i="198"/>
  <c r="CC19" i="198"/>
  <c r="CA19" i="198"/>
  <c r="BV19" i="198"/>
  <c r="BU19" i="198"/>
  <c r="BS19" i="198"/>
  <c r="BN19" i="198"/>
  <c r="BM19" i="198"/>
  <c r="BK19" i="198"/>
  <c r="BF19" i="198"/>
  <c r="BE19" i="198"/>
  <c r="BC19" i="198"/>
  <c r="AX19" i="198"/>
  <c r="AW19" i="198"/>
  <c r="AU19" i="198"/>
  <c r="AP19" i="198"/>
  <c r="AO19" i="198"/>
  <c r="AM19" i="198"/>
  <c r="AH19" i="198"/>
  <c r="AG19" i="198"/>
  <c r="AE19" i="198"/>
  <c r="Z19" i="198"/>
  <c r="Y19" i="198"/>
  <c r="W19" i="198"/>
  <c r="R19" i="198"/>
  <c r="Q19" i="198"/>
  <c r="O19" i="198"/>
  <c r="J19" i="198"/>
  <c r="I19" i="198"/>
  <c r="G19" i="198"/>
  <c r="CL18" i="198"/>
  <c r="CK18" i="198"/>
  <c r="CI18" i="198"/>
  <c r="CD18" i="198"/>
  <c r="CC18" i="198"/>
  <c r="CA18" i="198"/>
  <c r="BV18" i="198"/>
  <c r="BU18" i="198"/>
  <c r="BS18" i="198"/>
  <c r="BN18" i="198"/>
  <c r="BM18" i="198"/>
  <c r="BK18" i="198"/>
  <c r="BF18" i="198"/>
  <c r="BE18" i="198"/>
  <c r="BC18" i="198"/>
  <c r="AX18" i="198"/>
  <c r="AW18" i="198"/>
  <c r="AU18" i="198"/>
  <c r="AP18" i="198"/>
  <c r="AO18" i="198"/>
  <c r="AM18" i="198"/>
  <c r="AH18" i="198"/>
  <c r="AG18" i="198"/>
  <c r="AE18" i="198"/>
  <c r="Z18" i="198"/>
  <c r="Y18" i="198"/>
  <c r="W18" i="198"/>
  <c r="R18" i="198"/>
  <c r="Q18" i="198"/>
  <c r="O18" i="198"/>
  <c r="J18" i="198"/>
  <c r="I18" i="198"/>
  <c r="G18" i="198"/>
  <c r="CL17" i="198"/>
  <c r="CK17" i="198"/>
  <c r="CI17" i="198"/>
  <c r="CD17" i="198"/>
  <c r="CC17" i="198"/>
  <c r="CA17" i="198"/>
  <c r="BV17" i="198"/>
  <c r="BU17" i="198"/>
  <c r="BS17" i="198"/>
  <c r="BN17" i="198"/>
  <c r="BM17" i="198"/>
  <c r="BK17" i="198"/>
  <c r="BF17" i="198"/>
  <c r="BE17" i="198"/>
  <c r="BC17" i="198"/>
  <c r="AX17" i="198"/>
  <c r="AW17" i="198"/>
  <c r="AU17" i="198"/>
  <c r="AP17" i="198"/>
  <c r="AO17" i="198"/>
  <c r="AM17" i="198"/>
  <c r="AH17" i="198"/>
  <c r="AG17" i="198"/>
  <c r="AE17" i="198"/>
  <c r="Z17" i="198"/>
  <c r="Y17" i="198"/>
  <c r="W17" i="198"/>
  <c r="R17" i="198"/>
  <c r="Q17" i="198"/>
  <c r="O17" i="198"/>
  <c r="J17" i="198"/>
  <c r="I17" i="198"/>
  <c r="G17" i="198"/>
  <c r="CL16" i="198"/>
  <c r="CK16" i="198"/>
  <c r="CI16" i="198"/>
  <c r="CD16" i="198"/>
  <c r="CC16" i="198"/>
  <c r="CA16" i="198"/>
  <c r="BV16" i="198"/>
  <c r="BU16" i="198"/>
  <c r="BS16" i="198"/>
  <c r="BN16" i="198"/>
  <c r="BM16" i="198"/>
  <c r="BK16" i="198"/>
  <c r="BF16" i="198"/>
  <c r="BE16" i="198"/>
  <c r="BC16" i="198"/>
  <c r="AX16" i="198"/>
  <c r="AW16" i="198"/>
  <c r="AU16" i="198"/>
  <c r="AP16" i="198"/>
  <c r="AO16" i="198"/>
  <c r="AM16" i="198"/>
  <c r="AH16" i="198"/>
  <c r="AG16" i="198"/>
  <c r="AE16" i="198"/>
  <c r="Z16" i="198"/>
  <c r="Y16" i="198"/>
  <c r="W16" i="198"/>
  <c r="R16" i="198"/>
  <c r="Q16" i="198"/>
  <c r="O16" i="198"/>
  <c r="J16" i="198"/>
  <c r="I16" i="198"/>
  <c r="G16" i="198"/>
  <c r="CL15" i="198"/>
  <c r="CK15" i="198"/>
  <c r="CI15" i="198"/>
  <c r="CD15" i="198"/>
  <c r="CC15" i="198"/>
  <c r="CA15" i="198"/>
  <c r="BV15" i="198"/>
  <c r="BU15" i="198"/>
  <c r="BS15" i="198"/>
  <c r="BN15" i="198"/>
  <c r="BM15" i="198"/>
  <c r="BK15" i="198"/>
  <c r="BF15" i="198"/>
  <c r="BE15" i="198"/>
  <c r="BC15" i="198"/>
  <c r="AX15" i="198"/>
  <c r="AW15" i="198"/>
  <c r="AU15" i="198"/>
  <c r="AP15" i="198"/>
  <c r="AO15" i="198"/>
  <c r="AM15" i="198"/>
  <c r="AH15" i="198"/>
  <c r="AG15" i="198"/>
  <c r="AE15" i="198"/>
  <c r="Z15" i="198"/>
  <c r="Y15" i="198"/>
  <c r="W15" i="198"/>
  <c r="R15" i="198"/>
  <c r="Q15" i="198"/>
  <c r="O15" i="198"/>
  <c r="J15" i="198"/>
  <c r="I15" i="198"/>
  <c r="G15" i="198"/>
  <c r="CL14" i="198"/>
  <c r="CK14" i="198"/>
  <c r="CI14" i="198"/>
  <c r="CD14" i="198"/>
  <c r="CC14" i="198"/>
  <c r="CA14" i="198"/>
  <c r="BV14" i="198"/>
  <c r="BU14" i="198"/>
  <c r="BS14" i="198"/>
  <c r="BN14" i="198"/>
  <c r="BM14" i="198"/>
  <c r="BK14" i="198"/>
  <c r="BF14" i="198"/>
  <c r="BE14" i="198"/>
  <c r="BC14" i="198"/>
  <c r="AX14" i="198"/>
  <c r="AW14" i="198"/>
  <c r="AU14" i="198"/>
  <c r="AP14" i="198"/>
  <c r="AO14" i="198"/>
  <c r="AM14" i="198"/>
  <c r="AH14" i="198"/>
  <c r="AG14" i="198"/>
  <c r="AE14" i="198"/>
  <c r="Z14" i="198"/>
  <c r="Y14" i="198"/>
  <c r="W14" i="198"/>
  <c r="R14" i="198"/>
  <c r="Q14" i="198"/>
  <c r="O14" i="198"/>
  <c r="J14" i="198"/>
  <c r="I14" i="198"/>
  <c r="G14" i="198"/>
  <c r="CL13" i="198"/>
  <c r="CK13" i="198"/>
  <c r="CI13" i="198"/>
  <c r="CD13" i="198"/>
  <c r="CC13" i="198"/>
  <c r="CA13" i="198"/>
  <c r="BV13" i="198"/>
  <c r="BU13" i="198"/>
  <c r="BS13" i="198"/>
  <c r="BN13" i="198"/>
  <c r="BM13" i="198"/>
  <c r="BK13" i="198"/>
  <c r="BF13" i="198"/>
  <c r="BE13" i="198"/>
  <c r="BC13" i="198"/>
  <c r="AX13" i="198"/>
  <c r="AW13" i="198"/>
  <c r="AU13" i="198"/>
  <c r="AP13" i="198"/>
  <c r="AO13" i="198"/>
  <c r="AM13" i="198"/>
  <c r="AH13" i="198"/>
  <c r="AG13" i="198"/>
  <c r="AE13" i="198"/>
  <c r="Z13" i="198"/>
  <c r="Y13" i="198"/>
  <c r="W13" i="198"/>
  <c r="R13" i="198"/>
  <c r="Q13" i="198"/>
  <c r="O13" i="198"/>
  <c r="J13" i="198"/>
  <c r="I13" i="198"/>
  <c r="G13" i="198"/>
  <c r="CL12" i="198"/>
  <c r="CK12" i="198"/>
  <c r="CI12" i="198"/>
  <c r="CD12" i="198"/>
  <c r="CC12" i="198"/>
  <c r="CA12" i="198"/>
  <c r="BV12" i="198"/>
  <c r="BU12" i="198"/>
  <c r="BS12" i="198"/>
  <c r="BN12" i="198"/>
  <c r="BM12" i="198"/>
  <c r="BK12" i="198"/>
  <c r="BF12" i="198"/>
  <c r="BE12" i="198"/>
  <c r="BC12" i="198"/>
  <c r="AX12" i="198"/>
  <c r="AW12" i="198"/>
  <c r="AU12" i="198"/>
  <c r="AP12" i="198"/>
  <c r="AO12" i="198"/>
  <c r="AM12" i="198"/>
  <c r="AH12" i="198"/>
  <c r="AG12" i="198"/>
  <c r="AE12" i="198"/>
  <c r="Z12" i="198"/>
  <c r="Y12" i="198"/>
  <c r="W12" i="198"/>
  <c r="R12" i="198"/>
  <c r="Q12" i="198"/>
  <c r="O12" i="198"/>
  <c r="J12" i="198"/>
  <c r="I12" i="198"/>
  <c r="G12" i="198"/>
  <c r="CL11" i="198"/>
  <c r="CK11" i="198"/>
  <c r="CI11" i="198"/>
  <c r="CD11" i="198"/>
  <c r="CC11" i="198"/>
  <c r="CA11" i="198"/>
  <c r="BV11" i="198"/>
  <c r="BU11" i="198"/>
  <c r="BS11" i="198"/>
  <c r="BN11" i="198"/>
  <c r="BM11" i="198"/>
  <c r="BK11" i="198"/>
  <c r="BF11" i="198"/>
  <c r="BE11" i="198"/>
  <c r="BC11" i="198"/>
  <c r="AX11" i="198"/>
  <c r="AW11" i="198"/>
  <c r="AU11" i="198"/>
  <c r="AP11" i="198"/>
  <c r="AO11" i="198"/>
  <c r="AM11" i="198"/>
  <c r="AH11" i="198"/>
  <c r="AG11" i="198"/>
  <c r="AE11" i="198"/>
  <c r="Z11" i="198"/>
  <c r="Y11" i="198"/>
  <c r="W11" i="198"/>
  <c r="R11" i="198"/>
  <c r="Q11" i="198"/>
  <c r="O11" i="198"/>
  <c r="J11" i="198"/>
  <c r="I11" i="198"/>
  <c r="G11" i="198"/>
  <c r="CL10" i="198"/>
  <c r="CK10" i="198"/>
  <c r="CI10" i="198"/>
  <c r="CD10" i="198"/>
  <c r="CC10" i="198"/>
  <c r="CA10" i="198"/>
  <c r="BV10" i="198"/>
  <c r="BU10" i="198"/>
  <c r="BS10" i="198"/>
  <c r="BN10" i="198"/>
  <c r="BM10" i="198"/>
  <c r="BK10" i="198"/>
  <c r="BF10" i="198"/>
  <c r="BE10" i="198"/>
  <c r="BC10" i="198"/>
  <c r="AX10" i="198"/>
  <c r="AW10" i="198"/>
  <c r="AU10" i="198"/>
  <c r="AP10" i="198"/>
  <c r="AO10" i="198"/>
  <c r="AM10" i="198"/>
  <c r="AH10" i="198"/>
  <c r="AG10" i="198"/>
  <c r="AE10" i="198"/>
  <c r="Z10" i="198"/>
  <c r="Y10" i="198"/>
  <c r="W10" i="198"/>
  <c r="R10" i="198"/>
  <c r="Q10" i="198"/>
  <c r="O10" i="198"/>
  <c r="J10" i="198"/>
  <c r="I10" i="198"/>
  <c r="G10" i="198"/>
  <c r="CL9" i="198"/>
  <c r="CK9" i="198"/>
  <c r="CI9" i="198"/>
  <c r="CD9" i="198"/>
  <c r="CC9" i="198"/>
  <c r="CA9" i="198"/>
  <c r="BV9" i="198"/>
  <c r="BU9" i="198"/>
  <c r="BS9" i="198"/>
  <c r="BN9" i="198"/>
  <c r="BM9" i="198"/>
  <c r="BK9" i="198"/>
  <c r="BF9" i="198"/>
  <c r="BE9" i="198"/>
  <c r="BC9" i="198"/>
  <c r="AX9" i="198"/>
  <c r="AW9" i="198"/>
  <c r="AU9" i="198"/>
  <c r="AP9" i="198"/>
  <c r="AO9" i="198"/>
  <c r="AM9" i="198"/>
  <c r="AH9" i="198"/>
  <c r="AG9" i="198"/>
  <c r="AE9" i="198"/>
  <c r="Z9" i="198"/>
  <c r="Y9" i="198"/>
  <c r="W9" i="198"/>
  <c r="R9" i="198"/>
  <c r="Q9" i="198"/>
  <c r="O9" i="198"/>
  <c r="J9" i="198"/>
  <c r="I9" i="198"/>
  <c r="G9" i="198"/>
  <c r="CL7" i="198"/>
  <c r="CK7" i="198"/>
  <c r="CI7" i="198"/>
  <c r="CD7" i="198"/>
  <c r="CC7" i="198"/>
  <c r="CA7" i="198"/>
  <c r="BV7" i="198"/>
  <c r="BS7" i="198"/>
  <c r="BN7" i="198"/>
  <c r="BM7" i="198"/>
  <c r="BK7" i="198"/>
  <c r="BF7" i="198"/>
  <c r="BE7" i="198"/>
  <c r="BC7" i="198"/>
  <c r="AX7" i="198"/>
  <c r="AW7" i="198"/>
  <c r="AU7" i="198"/>
  <c r="AP7" i="198"/>
  <c r="AO7" i="198"/>
  <c r="AM7" i="198"/>
  <c r="AH7" i="198"/>
  <c r="AG7" i="198"/>
  <c r="AE7" i="198"/>
  <c r="Z7" i="198"/>
  <c r="Y7" i="198"/>
  <c r="W7" i="198"/>
  <c r="R7" i="198"/>
  <c r="Q7" i="198"/>
  <c r="O7" i="198"/>
  <c r="J7" i="198"/>
  <c r="I7" i="198"/>
  <c r="G7" i="198"/>
  <c r="CL6" i="198"/>
  <c r="CK6" i="198"/>
  <c r="CI6" i="198"/>
  <c r="CD6" i="198"/>
  <c r="CC6" i="198"/>
  <c r="CA6" i="198"/>
  <c r="BV6" i="198"/>
  <c r="BU6" i="198"/>
  <c r="BS6" i="198"/>
  <c r="BN6" i="198"/>
  <c r="BM6" i="198"/>
  <c r="BK6" i="198"/>
  <c r="BF6" i="198"/>
  <c r="BE6" i="198"/>
  <c r="BC6" i="198"/>
  <c r="AX6" i="198"/>
  <c r="AW6" i="198"/>
  <c r="AU6" i="198"/>
  <c r="AP6" i="198"/>
  <c r="AO6" i="198"/>
  <c r="AM6" i="198"/>
  <c r="AH6" i="198"/>
  <c r="AG6" i="198"/>
  <c r="AE6" i="198"/>
  <c r="Z6" i="198"/>
  <c r="Y6" i="198"/>
  <c r="W6" i="198"/>
  <c r="R6" i="198"/>
  <c r="Q6" i="198"/>
  <c r="O6" i="198"/>
  <c r="J6" i="198"/>
  <c r="I6" i="198"/>
  <c r="G6" i="198"/>
  <c r="BE149" i="197"/>
  <c r="BB149" i="197"/>
  <c r="BC149" i="197"/>
  <c r="AW149" i="197"/>
  <c r="AT149" i="197"/>
  <c r="AU149" i="197"/>
  <c r="AO149" i="197"/>
  <c r="AL149" i="197"/>
  <c r="AM149" i="197"/>
  <c r="AG149" i="197"/>
  <c r="AD149" i="197"/>
  <c r="AE149" i="197"/>
  <c r="Y149" i="197"/>
  <c r="V149" i="197"/>
  <c r="W149" i="197"/>
  <c r="Q149" i="197"/>
  <c r="N149" i="197"/>
  <c r="O149" i="197"/>
  <c r="I149" i="197"/>
  <c r="F149" i="197"/>
  <c r="BF148" i="197"/>
  <c r="BE148" i="197"/>
  <c r="BC148" i="197"/>
  <c r="AX148" i="197"/>
  <c r="AW148" i="197"/>
  <c r="AU148" i="197"/>
  <c r="AP148" i="197"/>
  <c r="AO148" i="197"/>
  <c r="AM148" i="197"/>
  <c r="AH148" i="197"/>
  <c r="AG148" i="197"/>
  <c r="AE148" i="197"/>
  <c r="Z148" i="197"/>
  <c r="Y148" i="197"/>
  <c r="W148" i="197"/>
  <c r="R148" i="197"/>
  <c r="Q148" i="197"/>
  <c r="O148" i="197"/>
  <c r="J148" i="197"/>
  <c r="I148" i="197"/>
  <c r="G148" i="197"/>
  <c r="BF147" i="197"/>
  <c r="BE147" i="197"/>
  <c r="BC147" i="197"/>
  <c r="AX147" i="197"/>
  <c r="AW147" i="197"/>
  <c r="AU147" i="197"/>
  <c r="AP147" i="197"/>
  <c r="AO147" i="197"/>
  <c r="AM147" i="197"/>
  <c r="AH147" i="197"/>
  <c r="AG147" i="197"/>
  <c r="AE147" i="197"/>
  <c r="Z147" i="197"/>
  <c r="Y147" i="197"/>
  <c r="W147" i="197"/>
  <c r="R147" i="197"/>
  <c r="Q147" i="197"/>
  <c r="O147" i="197"/>
  <c r="J147" i="197"/>
  <c r="I147" i="197"/>
  <c r="G147" i="197"/>
  <c r="BF146" i="197"/>
  <c r="BE146" i="197"/>
  <c r="BC146" i="197"/>
  <c r="AX146" i="197"/>
  <c r="AW146" i="197"/>
  <c r="AU146" i="197"/>
  <c r="AP146" i="197"/>
  <c r="AO146" i="197"/>
  <c r="AM146" i="197"/>
  <c r="AH146" i="197"/>
  <c r="AG146" i="197"/>
  <c r="AE146" i="197"/>
  <c r="Z146" i="197"/>
  <c r="Y146" i="197"/>
  <c r="W146" i="197"/>
  <c r="R146" i="197"/>
  <c r="Q146" i="197"/>
  <c r="O146" i="197"/>
  <c r="J146" i="197"/>
  <c r="I146" i="197"/>
  <c r="G146" i="197"/>
  <c r="BF145" i="197"/>
  <c r="BE145" i="197"/>
  <c r="BC145" i="197"/>
  <c r="AX145" i="197"/>
  <c r="AW145" i="197"/>
  <c r="AU145" i="197"/>
  <c r="AP145" i="197"/>
  <c r="AO145" i="197"/>
  <c r="AM145" i="197"/>
  <c r="AH145" i="197"/>
  <c r="AG145" i="197"/>
  <c r="AE145" i="197"/>
  <c r="Z145" i="197"/>
  <c r="Y145" i="197"/>
  <c r="W145" i="197"/>
  <c r="R145" i="197"/>
  <c r="Q145" i="197"/>
  <c r="O145" i="197"/>
  <c r="J145" i="197"/>
  <c r="I145" i="197"/>
  <c r="G145" i="197"/>
  <c r="BF144" i="197"/>
  <c r="BE144" i="197"/>
  <c r="BC144" i="197"/>
  <c r="AX144" i="197"/>
  <c r="AW144" i="197"/>
  <c r="AU144" i="197"/>
  <c r="AP144" i="197"/>
  <c r="AO144" i="197"/>
  <c r="AM144" i="197"/>
  <c r="AH144" i="197"/>
  <c r="AG144" i="197"/>
  <c r="AE144" i="197"/>
  <c r="Z144" i="197"/>
  <c r="Y144" i="197"/>
  <c r="W144" i="197"/>
  <c r="R144" i="197"/>
  <c r="Q144" i="197"/>
  <c r="O144" i="197"/>
  <c r="J144" i="197"/>
  <c r="I144" i="197"/>
  <c r="G144" i="197"/>
  <c r="BF143" i="197"/>
  <c r="BE143" i="197"/>
  <c r="BC143" i="197"/>
  <c r="AX143" i="197"/>
  <c r="AW143" i="197"/>
  <c r="AU143" i="197"/>
  <c r="AP143" i="197"/>
  <c r="AO143" i="197"/>
  <c r="AM143" i="197"/>
  <c r="AH143" i="197"/>
  <c r="AG143" i="197"/>
  <c r="AE143" i="197"/>
  <c r="Z143" i="197"/>
  <c r="Y143" i="197"/>
  <c r="W143" i="197"/>
  <c r="R143" i="197"/>
  <c r="Q143" i="197"/>
  <c r="O143" i="197"/>
  <c r="J143" i="197"/>
  <c r="I143" i="197"/>
  <c r="G143" i="197"/>
  <c r="BF142" i="197"/>
  <c r="BE142" i="197"/>
  <c r="BC142" i="197"/>
  <c r="AX142" i="197"/>
  <c r="AW142" i="197"/>
  <c r="AU142" i="197"/>
  <c r="AP142" i="197"/>
  <c r="AO142" i="197"/>
  <c r="AM142" i="197"/>
  <c r="AH142" i="197"/>
  <c r="AG142" i="197"/>
  <c r="AE142" i="197"/>
  <c r="Z142" i="197"/>
  <c r="Y142" i="197"/>
  <c r="W142" i="197"/>
  <c r="R142" i="197"/>
  <c r="Q142" i="197"/>
  <c r="O142" i="197"/>
  <c r="J142" i="197"/>
  <c r="I142" i="197"/>
  <c r="G142" i="197"/>
  <c r="BF141" i="197"/>
  <c r="BE141" i="197"/>
  <c r="BC141" i="197"/>
  <c r="AX141" i="197"/>
  <c r="AW141" i="197"/>
  <c r="AU141" i="197"/>
  <c r="AP141" i="197"/>
  <c r="AO141" i="197"/>
  <c r="AM141" i="197"/>
  <c r="AH141" i="197"/>
  <c r="AG141" i="197"/>
  <c r="AE141" i="197"/>
  <c r="Z141" i="197"/>
  <c r="Y141" i="197"/>
  <c r="W141" i="197"/>
  <c r="R141" i="197"/>
  <c r="Q141" i="197"/>
  <c r="O141" i="197"/>
  <c r="J141" i="197"/>
  <c r="I141" i="197"/>
  <c r="G141" i="197"/>
  <c r="BF140" i="197"/>
  <c r="BE140" i="197"/>
  <c r="BC140" i="197"/>
  <c r="AX140" i="197"/>
  <c r="AW140" i="197"/>
  <c r="AU140" i="197"/>
  <c r="AP140" i="197"/>
  <c r="AO140" i="197"/>
  <c r="AM140" i="197"/>
  <c r="AH140" i="197"/>
  <c r="AG140" i="197"/>
  <c r="AE140" i="197"/>
  <c r="Z140" i="197"/>
  <c r="Y140" i="197"/>
  <c r="W140" i="197"/>
  <c r="R140" i="197"/>
  <c r="Q140" i="197"/>
  <c r="O140" i="197"/>
  <c r="J140" i="197"/>
  <c r="I140" i="197"/>
  <c r="G140" i="197"/>
  <c r="BF139" i="197"/>
  <c r="BE139" i="197"/>
  <c r="BC139" i="197"/>
  <c r="AX139" i="197"/>
  <c r="AW139" i="197"/>
  <c r="AU139" i="197"/>
  <c r="AP139" i="197"/>
  <c r="AO139" i="197"/>
  <c r="AM139" i="197"/>
  <c r="AH139" i="197"/>
  <c r="AG139" i="197"/>
  <c r="AE139" i="197"/>
  <c r="Z139" i="197"/>
  <c r="Y139" i="197"/>
  <c r="W139" i="197"/>
  <c r="R139" i="197"/>
  <c r="Q139" i="197"/>
  <c r="O139" i="197"/>
  <c r="J139" i="197"/>
  <c r="I139" i="197"/>
  <c r="G139" i="197"/>
  <c r="BF138" i="197"/>
  <c r="BE138" i="197"/>
  <c r="BC138" i="197"/>
  <c r="AX138" i="197"/>
  <c r="AW138" i="197"/>
  <c r="AU138" i="197"/>
  <c r="AP138" i="197"/>
  <c r="AO138" i="197"/>
  <c r="AM138" i="197"/>
  <c r="AH138" i="197"/>
  <c r="AG138" i="197"/>
  <c r="AE138" i="197"/>
  <c r="Z138" i="197"/>
  <c r="Y138" i="197"/>
  <c r="W138" i="197"/>
  <c r="R138" i="197"/>
  <c r="Q138" i="197"/>
  <c r="O138" i="197"/>
  <c r="J138" i="197"/>
  <c r="I138" i="197"/>
  <c r="G138" i="197"/>
  <c r="BF137" i="197"/>
  <c r="BE137" i="197"/>
  <c r="BC137" i="197"/>
  <c r="AX137" i="197"/>
  <c r="AW137" i="197"/>
  <c r="AU137" i="197"/>
  <c r="AP137" i="197"/>
  <c r="AO137" i="197"/>
  <c r="AM137" i="197"/>
  <c r="AH137" i="197"/>
  <c r="AG137" i="197"/>
  <c r="AE137" i="197"/>
  <c r="Z137" i="197"/>
  <c r="Y137" i="197"/>
  <c r="W137" i="197"/>
  <c r="R137" i="197"/>
  <c r="Q137" i="197"/>
  <c r="O137" i="197"/>
  <c r="J137" i="197"/>
  <c r="I137" i="197"/>
  <c r="G137" i="197"/>
  <c r="BF136" i="197"/>
  <c r="BE136" i="197"/>
  <c r="BC136" i="197"/>
  <c r="AX136" i="197"/>
  <c r="AW136" i="197"/>
  <c r="AU136" i="197"/>
  <c r="AP136" i="197"/>
  <c r="AO136" i="197"/>
  <c r="AM136" i="197"/>
  <c r="AH136" i="197"/>
  <c r="AG136" i="197"/>
  <c r="AE136" i="197"/>
  <c r="Z136" i="197"/>
  <c r="Y136" i="197"/>
  <c r="W136" i="197"/>
  <c r="R136" i="197"/>
  <c r="Q136" i="197"/>
  <c r="O136" i="197"/>
  <c r="J136" i="197"/>
  <c r="I136" i="197"/>
  <c r="G136" i="197"/>
  <c r="BF135" i="197"/>
  <c r="BE135" i="197"/>
  <c r="BC135" i="197"/>
  <c r="AX135" i="197"/>
  <c r="AW135" i="197"/>
  <c r="AU135" i="197"/>
  <c r="AP135" i="197"/>
  <c r="AO135" i="197"/>
  <c r="AM135" i="197"/>
  <c r="AH135" i="197"/>
  <c r="AG135" i="197"/>
  <c r="AE135" i="197"/>
  <c r="Z135" i="197"/>
  <c r="Y135" i="197"/>
  <c r="W135" i="197"/>
  <c r="R135" i="197"/>
  <c r="Q135" i="197"/>
  <c r="O135" i="197"/>
  <c r="J135" i="197"/>
  <c r="I135" i="197"/>
  <c r="G135" i="197"/>
  <c r="BF133" i="197"/>
  <c r="BE133" i="197"/>
  <c r="BC133" i="197"/>
  <c r="AX133" i="197"/>
  <c r="AW133" i="197"/>
  <c r="AU133" i="197"/>
  <c r="AP133" i="197"/>
  <c r="AO133" i="197"/>
  <c r="AM133" i="197"/>
  <c r="AH133" i="197"/>
  <c r="AG133" i="197"/>
  <c r="AE133" i="197"/>
  <c r="Z133" i="197"/>
  <c r="Y133" i="197"/>
  <c r="W133" i="197"/>
  <c r="R133" i="197"/>
  <c r="Q133" i="197"/>
  <c r="O133" i="197"/>
  <c r="J133" i="197"/>
  <c r="I133" i="197"/>
  <c r="G133" i="197"/>
  <c r="BF132" i="197"/>
  <c r="BE132" i="197"/>
  <c r="BC132" i="197"/>
  <c r="AX132" i="197"/>
  <c r="AW132" i="197"/>
  <c r="AU132" i="197"/>
  <c r="AP132" i="197"/>
  <c r="AO132" i="197"/>
  <c r="AM132" i="197"/>
  <c r="AH132" i="197"/>
  <c r="AG132" i="197"/>
  <c r="AE132" i="197"/>
  <c r="Z132" i="197"/>
  <c r="Y132" i="197"/>
  <c r="W132" i="197"/>
  <c r="R132" i="197"/>
  <c r="Q132" i="197"/>
  <c r="O132" i="197"/>
  <c r="J132" i="197"/>
  <c r="I132" i="197"/>
  <c r="G132" i="197"/>
  <c r="BE131" i="197"/>
  <c r="BB131" i="197"/>
  <c r="BC131" i="197"/>
  <c r="AW131" i="197"/>
  <c r="AT131" i="197"/>
  <c r="AX131" i="197"/>
  <c r="AO131" i="197"/>
  <c r="AL131" i="197"/>
  <c r="AM131" i="197"/>
  <c r="AG131" i="197"/>
  <c r="AD131" i="197"/>
  <c r="AH131" i="197"/>
  <c r="Y131" i="197"/>
  <c r="V131" i="197"/>
  <c r="W131" i="197"/>
  <c r="Q131" i="197"/>
  <c r="N131" i="197"/>
  <c r="O131" i="197"/>
  <c r="I131" i="197"/>
  <c r="F131" i="197"/>
  <c r="BF130" i="197"/>
  <c r="BE130" i="197"/>
  <c r="BC130" i="197"/>
  <c r="AX130" i="197"/>
  <c r="AW130" i="197"/>
  <c r="AU130" i="197"/>
  <c r="AP130" i="197"/>
  <c r="AO130" i="197"/>
  <c r="AM130" i="197"/>
  <c r="AH130" i="197"/>
  <c r="AG130" i="197"/>
  <c r="AE130" i="197"/>
  <c r="Z130" i="197"/>
  <c r="Y130" i="197"/>
  <c r="W130" i="197"/>
  <c r="R130" i="197"/>
  <c r="Q130" i="197"/>
  <c r="O130" i="197"/>
  <c r="J130" i="197"/>
  <c r="I130" i="197"/>
  <c r="G130" i="197"/>
  <c r="BF129" i="197"/>
  <c r="BE129" i="197"/>
  <c r="BC129" i="197"/>
  <c r="AX129" i="197"/>
  <c r="AW129" i="197"/>
  <c r="AU129" i="197"/>
  <c r="AP129" i="197"/>
  <c r="AO129" i="197"/>
  <c r="AM129" i="197"/>
  <c r="AH129" i="197"/>
  <c r="AG129" i="197"/>
  <c r="AE129" i="197"/>
  <c r="Z129" i="197"/>
  <c r="Y129" i="197"/>
  <c r="W129" i="197"/>
  <c r="R129" i="197"/>
  <c r="Q129" i="197"/>
  <c r="O129" i="197"/>
  <c r="J129" i="197"/>
  <c r="I129" i="197"/>
  <c r="G129" i="197"/>
  <c r="BF128" i="197"/>
  <c r="BE128" i="197"/>
  <c r="BC128" i="197"/>
  <c r="AX128" i="197"/>
  <c r="AW128" i="197"/>
  <c r="AU128" i="197"/>
  <c r="AP128" i="197"/>
  <c r="AO128" i="197"/>
  <c r="AM128" i="197"/>
  <c r="AH128" i="197"/>
  <c r="AG128" i="197"/>
  <c r="AE128" i="197"/>
  <c r="Z128" i="197"/>
  <c r="Y128" i="197"/>
  <c r="W128" i="197"/>
  <c r="R128" i="197"/>
  <c r="Q128" i="197"/>
  <c r="O128" i="197"/>
  <c r="J128" i="197"/>
  <c r="I128" i="197"/>
  <c r="G128" i="197"/>
  <c r="BF127" i="197"/>
  <c r="BE127" i="197"/>
  <c r="BC127" i="197"/>
  <c r="AX127" i="197"/>
  <c r="AW127" i="197"/>
  <c r="AU127" i="197"/>
  <c r="AP127" i="197"/>
  <c r="AO127" i="197"/>
  <c r="AM127" i="197"/>
  <c r="AH127" i="197"/>
  <c r="AG127" i="197"/>
  <c r="AE127" i="197"/>
  <c r="Z127" i="197"/>
  <c r="Y127" i="197"/>
  <c r="W127" i="197"/>
  <c r="R127" i="197"/>
  <c r="Q127" i="197"/>
  <c r="O127" i="197"/>
  <c r="J127" i="197"/>
  <c r="I127" i="197"/>
  <c r="G127" i="197"/>
  <c r="BF126" i="197"/>
  <c r="BE126" i="197"/>
  <c r="BC126" i="197"/>
  <c r="AX126" i="197"/>
  <c r="AW126" i="197"/>
  <c r="AU126" i="197"/>
  <c r="AP126" i="197"/>
  <c r="AO126" i="197"/>
  <c r="AM126" i="197"/>
  <c r="AH126" i="197"/>
  <c r="AG126" i="197"/>
  <c r="AE126" i="197"/>
  <c r="Z126" i="197"/>
  <c r="Y126" i="197"/>
  <c r="W126" i="197"/>
  <c r="R126" i="197"/>
  <c r="Q126" i="197"/>
  <c r="O126" i="197"/>
  <c r="J126" i="197"/>
  <c r="I126" i="197"/>
  <c r="G126" i="197"/>
  <c r="BF125" i="197"/>
  <c r="BE125" i="197"/>
  <c r="BC125" i="197"/>
  <c r="AX125" i="197"/>
  <c r="AW125" i="197"/>
  <c r="AU125" i="197"/>
  <c r="AP125" i="197"/>
  <c r="AO125" i="197"/>
  <c r="AM125" i="197"/>
  <c r="AH125" i="197"/>
  <c r="AG125" i="197"/>
  <c r="AE125" i="197"/>
  <c r="Z125" i="197"/>
  <c r="Y125" i="197"/>
  <c r="W125" i="197"/>
  <c r="R125" i="197"/>
  <c r="Q125" i="197"/>
  <c r="O125" i="197"/>
  <c r="J125" i="197"/>
  <c r="I125" i="197"/>
  <c r="G125" i="197"/>
  <c r="BF124" i="197"/>
  <c r="BE124" i="197"/>
  <c r="BC124" i="197"/>
  <c r="AX124" i="197"/>
  <c r="AW124" i="197"/>
  <c r="AU124" i="197"/>
  <c r="AP124" i="197"/>
  <c r="AO124" i="197"/>
  <c r="AM124" i="197"/>
  <c r="AH124" i="197"/>
  <c r="AG124" i="197"/>
  <c r="AE124" i="197"/>
  <c r="Z124" i="197"/>
  <c r="Y124" i="197"/>
  <c r="W124" i="197"/>
  <c r="R124" i="197"/>
  <c r="Q124" i="197"/>
  <c r="O124" i="197"/>
  <c r="J124" i="197"/>
  <c r="I124" i="197"/>
  <c r="G124" i="197"/>
  <c r="BF123" i="197"/>
  <c r="BE123" i="197"/>
  <c r="BC123" i="197"/>
  <c r="AX123" i="197"/>
  <c r="AW123" i="197"/>
  <c r="AU123" i="197"/>
  <c r="AP123" i="197"/>
  <c r="AO123" i="197"/>
  <c r="AM123" i="197"/>
  <c r="AH123" i="197"/>
  <c r="AG123" i="197"/>
  <c r="AE123" i="197"/>
  <c r="Z123" i="197"/>
  <c r="Y123" i="197"/>
  <c r="W123" i="197"/>
  <c r="R123" i="197"/>
  <c r="Q123" i="197"/>
  <c r="O123" i="197"/>
  <c r="J123" i="197"/>
  <c r="I123" i="197"/>
  <c r="G123" i="197"/>
  <c r="BF122" i="197"/>
  <c r="BE122" i="197"/>
  <c r="BC122" i="197"/>
  <c r="AX122" i="197"/>
  <c r="AW122" i="197"/>
  <c r="AU122" i="197"/>
  <c r="AP122" i="197"/>
  <c r="AO122" i="197"/>
  <c r="AM122" i="197"/>
  <c r="AH122" i="197"/>
  <c r="AG122" i="197"/>
  <c r="AE122" i="197"/>
  <c r="Z122" i="197"/>
  <c r="Y122" i="197"/>
  <c r="W122" i="197"/>
  <c r="R122" i="197"/>
  <c r="Q122" i="197"/>
  <c r="O122" i="197"/>
  <c r="J122" i="197"/>
  <c r="I122" i="197"/>
  <c r="G122" i="197"/>
  <c r="BF121" i="197"/>
  <c r="BE121" i="197"/>
  <c r="BC121" i="197"/>
  <c r="AX121" i="197"/>
  <c r="AW121" i="197"/>
  <c r="AU121" i="197"/>
  <c r="AP121" i="197"/>
  <c r="AO121" i="197"/>
  <c r="AM121" i="197"/>
  <c r="AH121" i="197"/>
  <c r="AG121" i="197"/>
  <c r="AE121" i="197"/>
  <c r="Z121" i="197"/>
  <c r="Y121" i="197"/>
  <c r="W121" i="197"/>
  <c r="R121" i="197"/>
  <c r="Q121" i="197"/>
  <c r="O121" i="197"/>
  <c r="J121" i="197"/>
  <c r="I121" i="197"/>
  <c r="G121" i="197"/>
  <c r="BF120" i="197"/>
  <c r="BE120" i="197"/>
  <c r="BC120" i="197"/>
  <c r="AX120" i="197"/>
  <c r="AW120" i="197"/>
  <c r="AU120" i="197"/>
  <c r="AP120" i="197"/>
  <c r="AO120" i="197"/>
  <c r="AM120" i="197"/>
  <c r="AH120" i="197"/>
  <c r="AG120" i="197"/>
  <c r="AE120" i="197"/>
  <c r="Z120" i="197"/>
  <c r="Y120" i="197"/>
  <c r="W120" i="197"/>
  <c r="R120" i="197"/>
  <c r="Q120" i="197"/>
  <c r="O120" i="197"/>
  <c r="J120" i="197"/>
  <c r="I120" i="197"/>
  <c r="G120" i="197"/>
  <c r="BF119" i="197"/>
  <c r="BE119" i="197"/>
  <c r="BC119" i="197"/>
  <c r="AX119" i="197"/>
  <c r="AW119" i="197"/>
  <c r="AU119" i="197"/>
  <c r="AP119" i="197"/>
  <c r="AO119" i="197"/>
  <c r="AM119" i="197"/>
  <c r="AH119" i="197"/>
  <c r="AG119" i="197"/>
  <c r="AE119" i="197"/>
  <c r="Z119" i="197"/>
  <c r="Y119" i="197"/>
  <c r="W119" i="197"/>
  <c r="R119" i="197"/>
  <c r="Q119" i="197"/>
  <c r="O119" i="197"/>
  <c r="J119" i="197"/>
  <c r="I119" i="197"/>
  <c r="G119" i="197"/>
  <c r="BF118" i="197"/>
  <c r="BE118" i="197"/>
  <c r="BC118" i="197"/>
  <c r="AX118" i="197"/>
  <c r="AW118" i="197"/>
  <c r="AU118" i="197"/>
  <c r="AP118" i="197"/>
  <c r="AO118" i="197"/>
  <c r="AM118" i="197"/>
  <c r="AH118" i="197"/>
  <c r="AG118" i="197"/>
  <c r="AE118" i="197"/>
  <c r="Z118" i="197"/>
  <c r="Y118" i="197"/>
  <c r="W118" i="197"/>
  <c r="R118" i="197"/>
  <c r="Q118" i="197"/>
  <c r="O118" i="197"/>
  <c r="J118" i="197"/>
  <c r="I118" i="197"/>
  <c r="G118" i="197"/>
  <c r="BF117" i="197"/>
  <c r="BE117" i="197"/>
  <c r="BC117" i="197"/>
  <c r="AX117" i="197"/>
  <c r="AW117" i="197"/>
  <c r="AU117" i="197"/>
  <c r="AP117" i="197"/>
  <c r="AO117" i="197"/>
  <c r="AM117" i="197"/>
  <c r="AH117" i="197"/>
  <c r="AG117" i="197"/>
  <c r="AE117" i="197"/>
  <c r="Z117" i="197"/>
  <c r="Y117" i="197"/>
  <c r="W117" i="197"/>
  <c r="R117" i="197"/>
  <c r="Q117" i="197"/>
  <c r="O117" i="197"/>
  <c r="J117" i="197"/>
  <c r="I117" i="197"/>
  <c r="G117" i="197"/>
  <c r="BF115" i="197"/>
  <c r="BE115" i="197"/>
  <c r="BC115" i="197"/>
  <c r="AX115" i="197"/>
  <c r="AW115" i="197"/>
  <c r="AU115" i="197"/>
  <c r="AP115" i="197"/>
  <c r="AO115" i="197"/>
  <c r="AM115" i="197"/>
  <c r="AH115" i="197"/>
  <c r="AG115" i="197"/>
  <c r="AE115" i="197"/>
  <c r="Z115" i="197"/>
  <c r="Y115" i="197"/>
  <c r="W115" i="197"/>
  <c r="R115" i="197"/>
  <c r="Q115" i="197"/>
  <c r="O115" i="197"/>
  <c r="J115" i="197"/>
  <c r="I115" i="197"/>
  <c r="G115" i="197"/>
  <c r="BF114" i="197"/>
  <c r="BE114" i="197"/>
  <c r="BC114" i="197"/>
  <c r="AX114" i="197"/>
  <c r="AW114" i="197"/>
  <c r="AU114" i="197"/>
  <c r="AP114" i="197"/>
  <c r="AO114" i="197"/>
  <c r="AM114" i="197"/>
  <c r="AH114" i="197"/>
  <c r="AG114" i="197"/>
  <c r="AE114" i="197"/>
  <c r="Z114" i="197"/>
  <c r="Y114" i="197"/>
  <c r="W114" i="197"/>
  <c r="R114" i="197"/>
  <c r="Q114" i="197"/>
  <c r="O114" i="197"/>
  <c r="J114" i="197"/>
  <c r="I114" i="197"/>
  <c r="G114" i="197"/>
  <c r="BE113" i="197"/>
  <c r="BB113" i="197"/>
  <c r="BF113" i="197"/>
  <c r="AW113" i="197"/>
  <c r="AT113" i="197"/>
  <c r="AX113" i="197"/>
  <c r="AO113" i="197"/>
  <c r="AL113" i="197"/>
  <c r="AP113" i="197"/>
  <c r="AG113" i="197"/>
  <c r="AD113" i="197"/>
  <c r="AE113" i="197"/>
  <c r="Y113" i="197"/>
  <c r="V113" i="197"/>
  <c r="Z113" i="197"/>
  <c r="Q113" i="197"/>
  <c r="N113" i="197"/>
  <c r="R113" i="197"/>
  <c r="I113" i="197"/>
  <c r="F113" i="197"/>
  <c r="BF112" i="197"/>
  <c r="BE112" i="197"/>
  <c r="BC112" i="197"/>
  <c r="AX112" i="197"/>
  <c r="AW112" i="197"/>
  <c r="AU112" i="197"/>
  <c r="AP112" i="197"/>
  <c r="AO112" i="197"/>
  <c r="AM112" i="197"/>
  <c r="AH112" i="197"/>
  <c r="AG112" i="197"/>
  <c r="AE112" i="197"/>
  <c r="Z112" i="197"/>
  <c r="Y112" i="197"/>
  <c r="W112" i="197"/>
  <c r="R112" i="197"/>
  <c r="Q112" i="197"/>
  <c r="O112" i="197"/>
  <c r="J112" i="197"/>
  <c r="I112" i="197"/>
  <c r="G112" i="197"/>
  <c r="BF111" i="197"/>
  <c r="BE111" i="197"/>
  <c r="BC111" i="197"/>
  <c r="AX111" i="197"/>
  <c r="AW111" i="197"/>
  <c r="AU111" i="197"/>
  <c r="AP111" i="197"/>
  <c r="AO111" i="197"/>
  <c r="AM111" i="197"/>
  <c r="AH111" i="197"/>
  <c r="AG111" i="197"/>
  <c r="AE111" i="197"/>
  <c r="Z111" i="197"/>
  <c r="Y111" i="197"/>
  <c r="W111" i="197"/>
  <c r="R111" i="197"/>
  <c r="Q111" i="197"/>
  <c r="O111" i="197"/>
  <c r="J111" i="197"/>
  <c r="I111" i="197"/>
  <c r="G111" i="197"/>
  <c r="BF110" i="197"/>
  <c r="BE110" i="197"/>
  <c r="BC110" i="197"/>
  <c r="AX110" i="197"/>
  <c r="AW110" i="197"/>
  <c r="AU110" i="197"/>
  <c r="AP110" i="197"/>
  <c r="AO110" i="197"/>
  <c r="AM110" i="197"/>
  <c r="AH110" i="197"/>
  <c r="AG110" i="197"/>
  <c r="AE110" i="197"/>
  <c r="Z110" i="197"/>
  <c r="Y110" i="197"/>
  <c r="W110" i="197"/>
  <c r="R110" i="197"/>
  <c r="Q110" i="197"/>
  <c r="O110" i="197"/>
  <c r="J110" i="197"/>
  <c r="I110" i="197"/>
  <c r="G110" i="197"/>
  <c r="BF109" i="197"/>
  <c r="BE109" i="197"/>
  <c r="BC109" i="197"/>
  <c r="AX109" i="197"/>
  <c r="AW109" i="197"/>
  <c r="AU109" i="197"/>
  <c r="AP109" i="197"/>
  <c r="AO109" i="197"/>
  <c r="AM109" i="197"/>
  <c r="AH109" i="197"/>
  <c r="AG109" i="197"/>
  <c r="AE109" i="197"/>
  <c r="Z109" i="197"/>
  <c r="Y109" i="197"/>
  <c r="W109" i="197"/>
  <c r="R109" i="197"/>
  <c r="Q109" i="197"/>
  <c r="O109" i="197"/>
  <c r="J109" i="197"/>
  <c r="I109" i="197"/>
  <c r="G109" i="197"/>
  <c r="BF108" i="197"/>
  <c r="BE108" i="197"/>
  <c r="BC108" i="197"/>
  <c r="AX108" i="197"/>
  <c r="AW108" i="197"/>
  <c r="AU108" i="197"/>
  <c r="AP108" i="197"/>
  <c r="AO108" i="197"/>
  <c r="AM108" i="197"/>
  <c r="AH108" i="197"/>
  <c r="AG108" i="197"/>
  <c r="AE108" i="197"/>
  <c r="Z108" i="197"/>
  <c r="Y108" i="197"/>
  <c r="W108" i="197"/>
  <c r="R108" i="197"/>
  <c r="Q108" i="197"/>
  <c r="O108" i="197"/>
  <c r="J108" i="197"/>
  <c r="I108" i="197"/>
  <c r="G108" i="197"/>
  <c r="BF107" i="197"/>
  <c r="BE107" i="197"/>
  <c r="BC107" i="197"/>
  <c r="AX107" i="197"/>
  <c r="AW107" i="197"/>
  <c r="AU107" i="197"/>
  <c r="AP107" i="197"/>
  <c r="AO107" i="197"/>
  <c r="AM107" i="197"/>
  <c r="AH107" i="197"/>
  <c r="AG107" i="197"/>
  <c r="AE107" i="197"/>
  <c r="Z107" i="197"/>
  <c r="Y107" i="197"/>
  <c r="W107" i="197"/>
  <c r="R107" i="197"/>
  <c r="Q107" i="197"/>
  <c r="O107" i="197"/>
  <c r="J107" i="197"/>
  <c r="I107" i="197"/>
  <c r="G107" i="197"/>
  <c r="BF106" i="197"/>
  <c r="BE106" i="197"/>
  <c r="BC106" i="197"/>
  <c r="AX106" i="197"/>
  <c r="AW106" i="197"/>
  <c r="AU106" i="197"/>
  <c r="AP106" i="197"/>
  <c r="AO106" i="197"/>
  <c r="AM106" i="197"/>
  <c r="AH106" i="197"/>
  <c r="AG106" i="197"/>
  <c r="AE106" i="197"/>
  <c r="Z106" i="197"/>
  <c r="Y106" i="197"/>
  <c r="W106" i="197"/>
  <c r="R106" i="197"/>
  <c r="Q106" i="197"/>
  <c r="O106" i="197"/>
  <c r="J106" i="197"/>
  <c r="I106" i="197"/>
  <c r="G106" i="197"/>
  <c r="BF105" i="197"/>
  <c r="BE105" i="197"/>
  <c r="BC105" i="197"/>
  <c r="AX105" i="197"/>
  <c r="AW105" i="197"/>
  <c r="AU105" i="197"/>
  <c r="AP105" i="197"/>
  <c r="AO105" i="197"/>
  <c r="AM105" i="197"/>
  <c r="AH105" i="197"/>
  <c r="AG105" i="197"/>
  <c r="AE105" i="197"/>
  <c r="Z105" i="197"/>
  <c r="Y105" i="197"/>
  <c r="W105" i="197"/>
  <c r="R105" i="197"/>
  <c r="Q105" i="197"/>
  <c r="O105" i="197"/>
  <c r="J105" i="197"/>
  <c r="I105" i="197"/>
  <c r="G105" i="197"/>
  <c r="BF104" i="197"/>
  <c r="BE104" i="197"/>
  <c r="BC104" i="197"/>
  <c r="AX104" i="197"/>
  <c r="AW104" i="197"/>
  <c r="AU104" i="197"/>
  <c r="AP104" i="197"/>
  <c r="AO104" i="197"/>
  <c r="AM104" i="197"/>
  <c r="AH104" i="197"/>
  <c r="AG104" i="197"/>
  <c r="AE104" i="197"/>
  <c r="Z104" i="197"/>
  <c r="Y104" i="197"/>
  <c r="W104" i="197"/>
  <c r="R104" i="197"/>
  <c r="Q104" i="197"/>
  <c r="O104" i="197"/>
  <c r="J104" i="197"/>
  <c r="I104" i="197"/>
  <c r="G104" i="197"/>
  <c r="BF103" i="197"/>
  <c r="BE103" i="197"/>
  <c r="BC103" i="197"/>
  <c r="AX103" i="197"/>
  <c r="AW103" i="197"/>
  <c r="AU103" i="197"/>
  <c r="AP103" i="197"/>
  <c r="AO103" i="197"/>
  <c r="AM103" i="197"/>
  <c r="AH103" i="197"/>
  <c r="AG103" i="197"/>
  <c r="AE103" i="197"/>
  <c r="Z103" i="197"/>
  <c r="Y103" i="197"/>
  <c r="W103" i="197"/>
  <c r="R103" i="197"/>
  <c r="Q103" i="197"/>
  <c r="O103" i="197"/>
  <c r="J103" i="197"/>
  <c r="I103" i="197"/>
  <c r="G103" i="197"/>
  <c r="BF102" i="197"/>
  <c r="BE102" i="197"/>
  <c r="BC102" i="197"/>
  <c r="AX102" i="197"/>
  <c r="AW102" i="197"/>
  <c r="AU102" i="197"/>
  <c r="AP102" i="197"/>
  <c r="AO102" i="197"/>
  <c r="AM102" i="197"/>
  <c r="AH102" i="197"/>
  <c r="AG102" i="197"/>
  <c r="AE102" i="197"/>
  <c r="Z102" i="197"/>
  <c r="Y102" i="197"/>
  <c r="W102" i="197"/>
  <c r="R102" i="197"/>
  <c r="Q102" i="197"/>
  <c r="O102" i="197"/>
  <c r="J102" i="197"/>
  <c r="I102" i="197"/>
  <c r="G102" i="197"/>
  <c r="BF101" i="197"/>
  <c r="BE101" i="197"/>
  <c r="BC101" i="197"/>
  <c r="AX101" i="197"/>
  <c r="AW101" i="197"/>
  <c r="AU101" i="197"/>
  <c r="AP101" i="197"/>
  <c r="AO101" i="197"/>
  <c r="AM101" i="197"/>
  <c r="AH101" i="197"/>
  <c r="AG101" i="197"/>
  <c r="AE101" i="197"/>
  <c r="Z101" i="197"/>
  <c r="Y101" i="197"/>
  <c r="W101" i="197"/>
  <c r="R101" i="197"/>
  <c r="Q101" i="197"/>
  <c r="O101" i="197"/>
  <c r="J101" i="197"/>
  <c r="I101" i="197"/>
  <c r="G101" i="197"/>
  <c r="BF100" i="197"/>
  <c r="BE100" i="197"/>
  <c r="BC100" i="197"/>
  <c r="AX100" i="197"/>
  <c r="AW100" i="197"/>
  <c r="AU100" i="197"/>
  <c r="AP100" i="197"/>
  <c r="AO100" i="197"/>
  <c r="AM100" i="197"/>
  <c r="AH100" i="197"/>
  <c r="AG100" i="197"/>
  <c r="AE100" i="197"/>
  <c r="Z100" i="197"/>
  <c r="Y100" i="197"/>
  <c r="W100" i="197"/>
  <c r="R100" i="197"/>
  <c r="Q100" i="197"/>
  <c r="O100" i="197"/>
  <c r="J100" i="197"/>
  <c r="I100" i="197"/>
  <c r="G100" i="197"/>
  <c r="BF99" i="197"/>
  <c r="BE99" i="197"/>
  <c r="BC99" i="197"/>
  <c r="AX99" i="197"/>
  <c r="AW99" i="197"/>
  <c r="AU99" i="197"/>
  <c r="AP99" i="197"/>
  <c r="AO99" i="197"/>
  <c r="AM99" i="197"/>
  <c r="AH99" i="197"/>
  <c r="AG99" i="197"/>
  <c r="AE99" i="197"/>
  <c r="Z99" i="197"/>
  <c r="Y99" i="197"/>
  <c r="W99" i="197"/>
  <c r="R99" i="197"/>
  <c r="Q99" i="197"/>
  <c r="O99" i="197"/>
  <c r="J99" i="197"/>
  <c r="I99" i="197"/>
  <c r="G99" i="197"/>
  <c r="BF97" i="197"/>
  <c r="BE97" i="197"/>
  <c r="BC97" i="197"/>
  <c r="AX97" i="197"/>
  <c r="AW97" i="197"/>
  <c r="AU97" i="197"/>
  <c r="AP97" i="197"/>
  <c r="AO97" i="197"/>
  <c r="AM97" i="197"/>
  <c r="AH97" i="197"/>
  <c r="AG97" i="197"/>
  <c r="AE97" i="197"/>
  <c r="Z97" i="197"/>
  <c r="Y97" i="197"/>
  <c r="W97" i="197"/>
  <c r="R97" i="197"/>
  <c r="Q97" i="197"/>
  <c r="O97" i="197"/>
  <c r="J97" i="197"/>
  <c r="I97" i="197"/>
  <c r="G97" i="197"/>
  <c r="BF96" i="197"/>
  <c r="BE96" i="197"/>
  <c r="BC96" i="197"/>
  <c r="AX96" i="197"/>
  <c r="AW96" i="197"/>
  <c r="AU96" i="197"/>
  <c r="AP96" i="197"/>
  <c r="AO96" i="197"/>
  <c r="AM96" i="197"/>
  <c r="AH96" i="197"/>
  <c r="AG96" i="197"/>
  <c r="AE96" i="197"/>
  <c r="Z96" i="197"/>
  <c r="Y96" i="197"/>
  <c r="W96" i="197"/>
  <c r="R96" i="197"/>
  <c r="Q96" i="197"/>
  <c r="O96" i="197"/>
  <c r="J96" i="197"/>
  <c r="I96" i="197"/>
  <c r="G96" i="197"/>
  <c r="BE95" i="197"/>
  <c r="BB95" i="197"/>
  <c r="BC95" i="197"/>
  <c r="AW95" i="197"/>
  <c r="AT95" i="197"/>
  <c r="AX95" i="197"/>
  <c r="AO95" i="197"/>
  <c r="AL95" i="197"/>
  <c r="AM95" i="197"/>
  <c r="AG95" i="197"/>
  <c r="AD95" i="197"/>
  <c r="AH95" i="197"/>
  <c r="Y95" i="197"/>
  <c r="V95" i="197"/>
  <c r="Z95" i="197"/>
  <c r="Q95" i="197"/>
  <c r="N95" i="197"/>
  <c r="R95" i="197"/>
  <c r="I95" i="197"/>
  <c r="F95" i="197"/>
  <c r="BF94" i="197"/>
  <c r="BE94" i="197"/>
  <c r="BC94" i="197"/>
  <c r="AX94" i="197"/>
  <c r="AW94" i="197"/>
  <c r="AU94" i="197"/>
  <c r="AP94" i="197"/>
  <c r="AO94" i="197"/>
  <c r="AM94" i="197"/>
  <c r="AH94" i="197"/>
  <c r="AG94" i="197"/>
  <c r="AE94" i="197"/>
  <c r="Z94" i="197"/>
  <c r="Y94" i="197"/>
  <c r="W94" i="197"/>
  <c r="R94" i="197"/>
  <c r="Q94" i="197"/>
  <c r="O94" i="197"/>
  <c r="J94" i="197"/>
  <c r="I94" i="197"/>
  <c r="G94" i="197"/>
  <c r="BF93" i="197"/>
  <c r="BE93" i="197"/>
  <c r="BC93" i="197"/>
  <c r="AX93" i="197"/>
  <c r="AW93" i="197"/>
  <c r="AU93" i="197"/>
  <c r="AP93" i="197"/>
  <c r="AO93" i="197"/>
  <c r="AM93" i="197"/>
  <c r="AH93" i="197"/>
  <c r="AG93" i="197"/>
  <c r="AE93" i="197"/>
  <c r="Z93" i="197"/>
  <c r="Y93" i="197"/>
  <c r="W93" i="197"/>
  <c r="R93" i="197"/>
  <c r="Q93" i="197"/>
  <c r="O93" i="197"/>
  <c r="J93" i="197"/>
  <c r="I93" i="197"/>
  <c r="G93" i="197"/>
  <c r="BF92" i="197"/>
  <c r="BE92" i="197"/>
  <c r="BC92" i="197"/>
  <c r="AX92" i="197"/>
  <c r="AW92" i="197"/>
  <c r="AU92" i="197"/>
  <c r="AP92" i="197"/>
  <c r="AO92" i="197"/>
  <c r="AM92" i="197"/>
  <c r="AH92" i="197"/>
  <c r="AG92" i="197"/>
  <c r="AE92" i="197"/>
  <c r="Z92" i="197"/>
  <c r="Y92" i="197"/>
  <c r="W92" i="197"/>
  <c r="R92" i="197"/>
  <c r="Q92" i="197"/>
  <c r="O92" i="197"/>
  <c r="J92" i="197"/>
  <c r="I92" i="197"/>
  <c r="G92" i="197"/>
  <c r="BF91" i="197"/>
  <c r="BE91" i="197"/>
  <c r="BC91" i="197"/>
  <c r="AX91" i="197"/>
  <c r="AW91" i="197"/>
  <c r="AU91" i="197"/>
  <c r="AP91" i="197"/>
  <c r="AO91" i="197"/>
  <c r="AM91" i="197"/>
  <c r="AH91" i="197"/>
  <c r="AG91" i="197"/>
  <c r="AE91" i="197"/>
  <c r="Z91" i="197"/>
  <c r="Y91" i="197"/>
  <c r="W91" i="197"/>
  <c r="R91" i="197"/>
  <c r="Q91" i="197"/>
  <c r="O91" i="197"/>
  <c r="J91" i="197"/>
  <c r="I91" i="197"/>
  <c r="G91" i="197"/>
  <c r="BF90" i="197"/>
  <c r="BE90" i="197"/>
  <c r="BC90" i="197"/>
  <c r="AX90" i="197"/>
  <c r="AW90" i="197"/>
  <c r="AU90" i="197"/>
  <c r="AP90" i="197"/>
  <c r="AO90" i="197"/>
  <c r="AM90" i="197"/>
  <c r="AH90" i="197"/>
  <c r="AG90" i="197"/>
  <c r="AE90" i="197"/>
  <c r="Z90" i="197"/>
  <c r="Y90" i="197"/>
  <c r="W90" i="197"/>
  <c r="R90" i="197"/>
  <c r="Q90" i="197"/>
  <c r="O90" i="197"/>
  <c r="J90" i="197"/>
  <c r="I90" i="197"/>
  <c r="G90" i="197"/>
  <c r="BF89" i="197"/>
  <c r="BE89" i="197"/>
  <c r="BC89" i="197"/>
  <c r="AX89" i="197"/>
  <c r="AW89" i="197"/>
  <c r="AU89" i="197"/>
  <c r="AP89" i="197"/>
  <c r="AO89" i="197"/>
  <c r="AM89" i="197"/>
  <c r="AH89" i="197"/>
  <c r="AG89" i="197"/>
  <c r="AE89" i="197"/>
  <c r="Z89" i="197"/>
  <c r="Y89" i="197"/>
  <c r="W89" i="197"/>
  <c r="R89" i="197"/>
  <c r="Q89" i="197"/>
  <c r="O89" i="197"/>
  <c r="J89" i="197"/>
  <c r="I89" i="197"/>
  <c r="G89" i="197"/>
  <c r="BF88" i="197"/>
  <c r="BE88" i="197"/>
  <c r="BC88" i="197"/>
  <c r="AX88" i="197"/>
  <c r="AW88" i="197"/>
  <c r="AU88" i="197"/>
  <c r="AP88" i="197"/>
  <c r="AO88" i="197"/>
  <c r="AM88" i="197"/>
  <c r="AH88" i="197"/>
  <c r="AG88" i="197"/>
  <c r="AE88" i="197"/>
  <c r="Z88" i="197"/>
  <c r="Y88" i="197"/>
  <c r="W88" i="197"/>
  <c r="R88" i="197"/>
  <c r="Q88" i="197"/>
  <c r="O88" i="197"/>
  <c r="J88" i="197"/>
  <c r="I88" i="197"/>
  <c r="G88" i="197"/>
  <c r="BF87" i="197"/>
  <c r="BE87" i="197"/>
  <c r="BC87" i="197"/>
  <c r="AX87" i="197"/>
  <c r="AW87" i="197"/>
  <c r="AU87" i="197"/>
  <c r="AP87" i="197"/>
  <c r="AO87" i="197"/>
  <c r="AM87" i="197"/>
  <c r="AH87" i="197"/>
  <c r="AG87" i="197"/>
  <c r="AE87" i="197"/>
  <c r="Z87" i="197"/>
  <c r="Y87" i="197"/>
  <c r="W87" i="197"/>
  <c r="R87" i="197"/>
  <c r="Q87" i="197"/>
  <c r="O87" i="197"/>
  <c r="J87" i="197"/>
  <c r="I87" i="197"/>
  <c r="G87" i="197"/>
  <c r="BF86" i="197"/>
  <c r="BE86" i="197"/>
  <c r="BC86" i="197"/>
  <c r="AX86" i="197"/>
  <c r="AW86" i="197"/>
  <c r="AU86" i="197"/>
  <c r="AP86" i="197"/>
  <c r="AO86" i="197"/>
  <c r="AM86" i="197"/>
  <c r="AH86" i="197"/>
  <c r="AG86" i="197"/>
  <c r="AE86" i="197"/>
  <c r="Z86" i="197"/>
  <c r="Y86" i="197"/>
  <c r="W86" i="197"/>
  <c r="R86" i="197"/>
  <c r="Q86" i="197"/>
  <c r="O86" i="197"/>
  <c r="J86" i="197"/>
  <c r="I86" i="197"/>
  <c r="G86" i="197"/>
  <c r="BF85" i="197"/>
  <c r="BE85" i="197"/>
  <c r="BC85" i="197"/>
  <c r="AX85" i="197"/>
  <c r="AW85" i="197"/>
  <c r="AU85" i="197"/>
  <c r="AP85" i="197"/>
  <c r="AO85" i="197"/>
  <c r="AM85" i="197"/>
  <c r="AH85" i="197"/>
  <c r="AG85" i="197"/>
  <c r="AE85" i="197"/>
  <c r="Z85" i="197"/>
  <c r="Y85" i="197"/>
  <c r="W85" i="197"/>
  <c r="R85" i="197"/>
  <c r="Q85" i="197"/>
  <c r="O85" i="197"/>
  <c r="J85" i="197"/>
  <c r="I85" i="197"/>
  <c r="G85" i="197"/>
  <c r="BF84" i="197"/>
  <c r="BE84" i="197"/>
  <c r="BC84" i="197"/>
  <c r="AX84" i="197"/>
  <c r="AW84" i="197"/>
  <c r="AU84" i="197"/>
  <c r="AP84" i="197"/>
  <c r="AO84" i="197"/>
  <c r="AM84" i="197"/>
  <c r="AH84" i="197"/>
  <c r="AG84" i="197"/>
  <c r="AE84" i="197"/>
  <c r="Z84" i="197"/>
  <c r="Y84" i="197"/>
  <c r="W84" i="197"/>
  <c r="R84" i="197"/>
  <c r="Q84" i="197"/>
  <c r="O84" i="197"/>
  <c r="J84" i="197"/>
  <c r="I84" i="197"/>
  <c r="G84" i="197"/>
  <c r="BF83" i="197"/>
  <c r="BE83" i="197"/>
  <c r="BC83" i="197"/>
  <c r="AX83" i="197"/>
  <c r="AW83" i="197"/>
  <c r="AU83" i="197"/>
  <c r="AP83" i="197"/>
  <c r="AO83" i="197"/>
  <c r="AM83" i="197"/>
  <c r="AH83" i="197"/>
  <c r="AG83" i="197"/>
  <c r="AE83" i="197"/>
  <c r="Z83" i="197"/>
  <c r="Y83" i="197"/>
  <c r="W83" i="197"/>
  <c r="R83" i="197"/>
  <c r="Q83" i="197"/>
  <c r="O83" i="197"/>
  <c r="J83" i="197"/>
  <c r="I83" i="197"/>
  <c r="G83" i="197"/>
  <c r="BF82" i="197"/>
  <c r="BE82" i="197"/>
  <c r="BC82" i="197"/>
  <c r="AX82" i="197"/>
  <c r="AW82" i="197"/>
  <c r="AU82" i="197"/>
  <c r="AP82" i="197"/>
  <c r="AO82" i="197"/>
  <c r="AM82" i="197"/>
  <c r="AH82" i="197"/>
  <c r="AG82" i="197"/>
  <c r="AE82" i="197"/>
  <c r="Z82" i="197"/>
  <c r="Y82" i="197"/>
  <c r="W82" i="197"/>
  <c r="R82" i="197"/>
  <c r="Q82" i="197"/>
  <c r="O82" i="197"/>
  <c r="J82" i="197"/>
  <c r="I82" i="197"/>
  <c r="G82" i="197"/>
  <c r="BF81" i="197"/>
  <c r="BE81" i="197"/>
  <c r="BC81" i="197"/>
  <c r="AX81" i="197"/>
  <c r="AW81" i="197"/>
  <c r="AU81" i="197"/>
  <c r="AP81" i="197"/>
  <c r="AO81" i="197"/>
  <c r="AM81" i="197"/>
  <c r="AH81" i="197"/>
  <c r="AG81" i="197"/>
  <c r="AE81" i="197"/>
  <c r="Z81" i="197"/>
  <c r="Y81" i="197"/>
  <c r="W81" i="197"/>
  <c r="R81" i="197"/>
  <c r="Q81" i="197"/>
  <c r="O81" i="197"/>
  <c r="J81" i="197"/>
  <c r="I81" i="197"/>
  <c r="G81" i="197"/>
  <c r="BF79" i="197"/>
  <c r="BE79" i="197"/>
  <c r="BC79" i="197"/>
  <c r="AX79" i="197"/>
  <c r="AW79" i="197"/>
  <c r="AU79" i="197"/>
  <c r="AP79" i="197"/>
  <c r="AO79" i="197"/>
  <c r="AM79" i="197"/>
  <c r="AH79" i="197"/>
  <c r="AG79" i="197"/>
  <c r="AE79" i="197"/>
  <c r="Z79" i="197"/>
  <c r="Y79" i="197"/>
  <c r="W79" i="197"/>
  <c r="R79" i="197"/>
  <c r="Q79" i="197"/>
  <c r="O79" i="197"/>
  <c r="J79" i="197"/>
  <c r="I79" i="197"/>
  <c r="G79" i="197"/>
  <c r="BF78" i="197"/>
  <c r="BE78" i="197"/>
  <c r="BC78" i="197"/>
  <c r="AX78" i="197"/>
  <c r="AW78" i="197"/>
  <c r="AU78" i="197"/>
  <c r="AP78" i="197"/>
  <c r="AO78" i="197"/>
  <c r="AM78" i="197"/>
  <c r="AH78" i="197"/>
  <c r="AG78" i="197"/>
  <c r="AE78" i="197"/>
  <c r="Z78" i="197"/>
  <c r="Y78" i="197"/>
  <c r="W78" i="197"/>
  <c r="R78" i="197"/>
  <c r="Q78" i="197"/>
  <c r="O78" i="197"/>
  <c r="J78" i="197"/>
  <c r="I78" i="197"/>
  <c r="G78" i="197"/>
  <c r="BE77" i="197"/>
  <c r="BB77" i="197"/>
  <c r="BF77" i="197"/>
  <c r="AW77" i="197"/>
  <c r="AT77" i="197"/>
  <c r="AU77" i="197"/>
  <c r="AO77" i="197"/>
  <c r="AL77" i="197"/>
  <c r="AP77" i="197"/>
  <c r="AG77" i="197"/>
  <c r="AD77" i="197"/>
  <c r="AE77" i="197"/>
  <c r="Y77" i="197"/>
  <c r="V77" i="197"/>
  <c r="Z77" i="197"/>
  <c r="Q77" i="197"/>
  <c r="N77" i="197"/>
  <c r="O77" i="197"/>
  <c r="I77" i="197"/>
  <c r="F77" i="197"/>
  <c r="BF76" i="197"/>
  <c r="BE76" i="197"/>
  <c r="BC76" i="197"/>
  <c r="AX76" i="197"/>
  <c r="AW76" i="197"/>
  <c r="AU76" i="197"/>
  <c r="AP76" i="197"/>
  <c r="AO76" i="197"/>
  <c r="AM76" i="197"/>
  <c r="AH76" i="197"/>
  <c r="AG76" i="197"/>
  <c r="AE76" i="197"/>
  <c r="Z76" i="197"/>
  <c r="Y76" i="197"/>
  <c r="W76" i="197"/>
  <c r="R76" i="197"/>
  <c r="Q76" i="197"/>
  <c r="O76" i="197"/>
  <c r="J76" i="197"/>
  <c r="I76" i="197"/>
  <c r="G76" i="197"/>
  <c r="BF75" i="197"/>
  <c r="BE75" i="197"/>
  <c r="BC75" i="197"/>
  <c r="AX75" i="197"/>
  <c r="AW75" i="197"/>
  <c r="AU75" i="197"/>
  <c r="AP75" i="197"/>
  <c r="AO75" i="197"/>
  <c r="AM75" i="197"/>
  <c r="AH75" i="197"/>
  <c r="AG75" i="197"/>
  <c r="AE75" i="197"/>
  <c r="Z75" i="197"/>
  <c r="Y75" i="197"/>
  <c r="W75" i="197"/>
  <c r="R75" i="197"/>
  <c r="Q75" i="197"/>
  <c r="O75" i="197"/>
  <c r="J75" i="197"/>
  <c r="I75" i="197"/>
  <c r="G75" i="197"/>
  <c r="BF74" i="197"/>
  <c r="BE74" i="197"/>
  <c r="BC74" i="197"/>
  <c r="AX74" i="197"/>
  <c r="AW74" i="197"/>
  <c r="AU74" i="197"/>
  <c r="AP74" i="197"/>
  <c r="AO74" i="197"/>
  <c r="AM74" i="197"/>
  <c r="AH74" i="197"/>
  <c r="AG74" i="197"/>
  <c r="AE74" i="197"/>
  <c r="Z74" i="197"/>
  <c r="Y74" i="197"/>
  <c r="W74" i="197"/>
  <c r="R74" i="197"/>
  <c r="Q74" i="197"/>
  <c r="O74" i="197"/>
  <c r="J74" i="197"/>
  <c r="I74" i="197"/>
  <c r="G74" i="197"/>
  <c r="BF73" i="197"/>
  <c r="BE73" i="197"/>
  <c r="BC73" i="197"/>
  <c r="AX73" i="197"/>
  <c r="AW73" i="197"/>
  <c r="AU73" i="197"/>
  <c r="AP73" i="197"/>
  <c r="AO73" i="197"/>
  <c r="AM73" i="197"/>
  <c r="AH73" i="197"/>
  <c r="AG73" i="197"/>
  <c r="AE73" i="197"/>
  <c r="Z73" i="197"/>
  <c r="Y73" i="197"/>
  <c r="W73" i="197"/>
  <c r="R73" i="197"/>
  <c r="Q73" i="197"/>
  <c r="O73" i="197"/>
  <c r="J73" i="197"/>
  <c r="I73" i="197"/>
  <c r="G73" i="197"/>
  <c r="BF72" i="197"/>
  <c r="BE72" i="197"/>
  <c r="BC72" i="197"/>
  <c r="AX72" i="197"/>
  <c r="AW72" i="197"/>
  <c r="AU72" i="197"/>
  <c r="AP72" i="197"/>
  <c r="AO72" i="197"/>
  <c r="AM72" i="197"/>
  <c r="AH72" i="197"/>
  <c r="AG72" i="197"/>
  <c r="AE72" i="197"/>
  <c r="Z72" i="197"/>
  <c r="Y72" i="197"/>
  <c r="W72" i="197"/>
  <c r="R72" i="197"/>
  <c r="Q72" i="197"/>
  <c r="O72" i="197"/>
  <c r="J72" i="197"/>
  <c r="I72" i="197"/>
  <c r="G72" i="197"/>
  <c r="BF71" i="197"/>
  <c r="BE71" i="197"/>
  <c r="BC71" i="197"/>
  <c r="AX71" i="197"/>
  <c r="AW71" i="197"/>
  <c r="AU71" i="197"/>
  <c r="AP71" i="197"/>
  <c r="AO71" i="197"/>
  <c r="AM71" i="197"/>
  <c r="AH71" i="197"/>
  <c r="AG71" i="197"/>
  <c r="AE71" i="197"/>
  <c r="Z71" i="197"/>
  <c r="Y71" i="197"/>
  <c r="W71" i="197"/>
  <c r="R71" i="197"/>
  <c r="Q71" i="197"/>
  <c r="O71" i="197"/>
  <c r="J71" i="197"/>
  <c r="I71" i="197"/>
  <c r="G71" i="197"/>
  <c r="BF70" i="197"/>
  <c r="BE70" i="197"/>
  <c r="BC70" i="197"/>
  <c r="AX70" i="197"/>
  <c r="AW70" i="197"/>
  <c r="AU70" i="197"/>
  <c r="AP70" i="197"/>
  <c r="AO70" i="197"/>
  <c r="AM70" i="197"/>
  <c r="AH70" i="197"/>
  <c r="AG70" i="197"/>
  <c r="AE70" i="197"/>
  <c r="Z70" i="197"/>
  <c r="Y70" i="197"/>
  <c r="W70" i="197"/>
  <c r="R70" i="197"/>
  <c r="Q70" i="197"/>
  <c r="O70" i="197"/>
  <c r="J70" i="197"/>
  <c r="I70" i="197"/>
  <c r="G70" i="197"/>
  <c r="BF69" i="197"/>
  <c r="BE69" i="197"/>
  <c r="BC69" i="197"/>
  <c r="AX69" i="197"/>
  <c r="AW69" i="197"/>
  <c r="AU69" i="197"/>
  <c r="AP69" i="197"/>
  <c r="AO69" i="197"/>
  <c r="AM69" i="197"/>
  <c r="AH69" i="197"/>
  <c r="AG69" i="197"/>
  <c r="AE69" i="197"/>
  <c r="Z69" i="197"/>
  <c r="Y69" i="197"/>
  <c r="W69" i="197"/>
  <c r="R69" i="197"/>
  <c r="Q69" i="197"/>
  <c r="O69" i="197"/>
  <c r="J69" i="197"/>
  <c r="I69" i="197"/>
  <c r="G69" i="197"/>
  <c r="BF68" i="197"/>
  <c r="BE68" i="197"/>
  <c r="BC68" i="197"/>
  <c r="AX68" i="197"/>
  <c r="AW68" i="197"/>
  <c r="AU68" i="197"/>
  <c r="AP68" i="197"/>
  <c r="AO68" i="197"/>
  <c r="AM68" i="197"/>
  <c r="AH68" i="197"/>
  <c r="AG68" i="197"/>
  <c r="AE68" i="197"/>
  <c r="Z68" i="197"/>
  <c r="Y68" i="197"/>
  <c r="W68" i="197"/>
  <c r="R68" i="197"/>
  <c r="Q68" i="197"/>
  <c r="O68" i="197"/>
  <c r="J68" i="197"/>
  <c r="I68" i="197"/>
  <c r="G68" i="197"/>
  <c r="BF67" i="197"/>
  <c r="BE67" i="197"/>
  <c r="BC67" i="197"/>
  <c r="AX67" i="197"/>
  <c r="AW67" i="197"/>
  <c r="AU67" i="197"/>
  <c r="AP67" i="197"/>
  <c r="AO67" i="197"/>
  <c r="AM67" i="197"/>
  <c r="AH67" i="197"/>
  <c r="AG67" i="197"/>
  <c r="AE67" i="197"/>
  <c r="Z67" i="197"/>
  <c r="Y67" i="197"/>
  <c r="W67" i="197"/>
  <c r="R67" i="197"/>
  <c r="Q67" i="197"/>
  <c r="O67" i="197"/>
  <c r="J67" i="197"/>
  <c r="I67" i="197"/>
  <c r="G67" i="197"/>
  <c r="BF66" i="197"/>
  <c r="BE66" i="197"/>
  <c r="BC66" i="197"/>
  <c r="AX66" i="197"/>
  <c r="AW66" i="197"/>
  <c r="AU66" i="197"/>
  <c r="AP66" i="197"/>
  <c r="AO66" i="197"/>
  <c r="AM66" i="197"/>
  <c r="AH66" i="197"/>
  <c r="AG66" i="197"/>
  <c r="AE66" i="197"/>
  <c r="Z66" i="197"/>
  <c r="Y66" i="197"/>
  <c r="W66" i="197"/>
  <c r="R66" i="197"/>
  <c r="Q66" i="197"/>
  <c r="O66" i="197"/>
  <c r="J66" i="197"/>
  <c r="I66" i="197"/>
  <c r="G66" i="197"/>
  <c r="BF65" i="197"/>
  <c r="BE65" i="197"/>
  <c r="BC65" i="197"/>
  <c r="AX65" i="197"/>
  <c r="AW65" i="197"/>
  <c r="AU65" i="197"/>
  <c r="AP65" i="197"/>
  <c r="AO65" i="197"/>
  <c r="AM65" i="197"/>
  <c r="AH65" i="197"/>
  <c r="AG65" i="197"/>
  <c r="AE65" i="197"/>
  <c r="Z65" i="197"/>
  <c r="Y65" i="197"/>
  <c r="W65" i="197"/>
  <c r="R65" i="197"/>
  <c r="Q65" i="197"/>
  <c r="O65" i="197"/>
  <c r="J65" i="197"/>
  <c r="I65" i="197"/>
  <c r="G65" i="197"/>
  <c r="BF64" i="197"/>
  <c r="BE64" i="197"/>
  <c r="BC64" i="197"/>
  <c r="AX64" i="197"/>
  <c r="AW64" i="197"/>
  <c r="AU64" i="197"/>
  <c r="AP64" i="197"/>
  <c r="AO64" i="197"/>
  <c r="AM64" i="197"/>
  <c r="AH64" i="197"/>
  <c r="AG64" i="197"/>
  <c r="AE64" i="197"/>
  <c r="Z64" i="197"/>
  <c r="Y64" i="197"/>
  <c r="W64" i="197"/>
  <c r="R64" i="197"/>
  <c r="Q64" i="197"/>
  <c r="O64" i="197"/>
  <c r="J64" i="197"/>
  <c r="I64" i="197"/>
  <c r="G64" i="197"/>
  <c r="BF63" i="197"/>
  <c r="BE63" i="197"/>
  <c r="BC63" i="197"/>
  <c r="AX63" i="197"/>
  <c r="AW63" i="197"/>
  <c r="AU63" i="197"/>
  <c r="AP63" i="197"/>
  <c r="AO63" i="197"/>
  <c r="AM63" i="197"/>
  <c r="AH63" i="197"/>
  <c r="AG63" i="197"/>
  <c r="AE63" i="197"/>
  <c r="Z63" i="197"/>
  <c r="Y63" i="197"/>
  <c r="W63" i="197"/>
  <c r="R63" i="197"/>
  <c r="Q63" i="197"/>
  <c r="O63" i="197"/>
  <c r="J63" i="197"/>
  <c r="I63" i="197"/>
  <c r="G63" i="197"/>
  <c r="BF61" i="197"/>
  <c r="BE61" i="197"/>
  <c r="BC61" i="197"/>
  <c r="AX61" i="197"/>
  <c r="AW61" i="197"/>
  <c r="AU61" i="197"/>
  <c r="AP61" i="197"/>
  <c r="AO61" i="197"/>
  <c r="AM61" i="197"/>
  <c r="AH61" i="197"/>
  <c r="AG61" i="197"/>
  <c r="AE61" i="197"/>
  <c r="Z61" i="197"/>
  <c r="Y61" i="197"/>
  <c r="W61" i="197"/>
  <c r="R61" i="197"/>
  <c r="Q61" i="197"/>
  <c r="O61" i="197"/>
  <c r="J61" i="197"/>
  <c r="I61" i="197"/>
  <c r="G61" i="197"/>
  <c r="BF60" i="197"/>
  <c r="BE60" i="197"/>
  <c r="BC60" i="197"/>
  <c r="AX60" i="197"/>
  <c r="AW60" i="197"/>
  <c r="AU60" i="197"/>
  <c r="AP60" i="197"/>
  <c r="AO60" i="197"/>
  <c r="AM60" i="197"/>
  <c r="AH60" i="197"/>
  <c r="AG60" i="197"/>
  <c r="AE60" i="197"/>
  <c r="Z60" i="197"/>
  <c r="Y60" i="197"/>
  <c r="W60" i="197"/>
  <c r="R60" i="197"/>
  <c r="Q60" i="197"/>
  <c r="O60" i="197"/>
  <c r="J60" i="197"/>
  <c r="I60" i="197"/>
  <c r="G60" i="197"/>
  <c r="BE59" i="197"/>
  <c r="BB59" i="197"/>
  <c r="BF59" i="197"/>
  <c r="AW59" i="197"/>
  <c r="AT59" i="197"/>
  <c r="AU59" i="197"/>
  <c r="AO59" i="197"/>
  <c r="AL59" i="197"/>
  <c r="AP59" i="197"/>
  <c r="AG59" i="197"/>
  <c r="AD59" i="197"/>
  <c r="AE59" i="197"/>
  <c r="Y59" i="197"/>
  <c r="V59" i="197"/>
  <c r="W59" i="197"/>
  <c r="Q59" i="197"/>
  <c r="N59" i="197"/>
  <c r="R59" i="197"/>
  <c r="I59" i="197"/>
  <c r="F59" i="197"/>
  <c r="BF58" i="197"/>
  <c r="BE58" i="197"/>
  <c r="BC58" i="197"/>
  <c r="AX58" i="197"/>
  <c r="AW58" i="197"/>
  <c r="AU58" i="197"/>
  <c r="AP58" i="197"/>
  <c r="AO58" i="197"/>
  <c r="AM58" i="197"/>
  <c r="AH58" i="197"/>
  <c r="AG58" i="197"/>
  <c r="AE58" i="197"/>
  <c r="Z58" i="197"/>
  <c r="Y58" i="197"/>
  <c r="W58" i="197"/>
  <c r="R58" i="197"/>
  <c r="Q58" i="197"/>
  <c r="O58" i="197"/>
  <c r="J58" i="197"/>
  <c r="I58" i="197"/>
  <c r="G58" i="197"/>
  <c r="BF57" i="197"/>
  <c r="BE57" i="197"/>
  <c r="BC57" i="197"/>
  <c r="AX57" i="197"/>
  <c r="AW57" i="197"/>
  <c r="AU57" i="197"/>
  <c r="AP57" i="197"/>
  <c r="AO57" i="197"/>
  <c r="AM57" i="197"/>
  <c r="AH57" i="197"/>
  <c r="AG57" i="197"/>
  <c r="AE57" i="197"/>
  <c r="Z57" i="197"/>
  <c r="Y57" i="197"/>
  <c r="W57" i="197"/>
  <c r="R57" i="197"/>
  <c r="Q57" i="197"/>
  <c r="O57" i="197"/>
  <c r="J57" i="197"/>
  <c r="I57" i="197"/>
  <c r="G57" i="197"/>
  <c r="BF56" i="197"/>
  <c r="BE56" i="197"/>
  <c r="BC56" i="197"/>
  <c r="AX56" i="197"/>
  <c r="AW56" i="197"/>
  <c r="AU56" i="197"/>
  <c r="AP56" i="197"/>
  <c r="AO56" i="197"/>
  <c r="AM56" i="197"/>
  <c r="AH56" i="197"/>
  <c r="AG56" i="197"/>
  <c r="AE56" i="197"/>
  <c r="Z56" i="197"/>
  <c r="Y56" i="197"/>
  <c r="W56" i="197"/>
  <c r="R56" i="197"/>
  <c r="Q56" i="197"/>
  <c r="O56" i="197"/>
  <c r="J56" i="197"/>
  <c r="I56" i="197"/>
  <c r="G56" i="197"/>
  <c r="BF55" i="197"/>
  <c r="BE55" i="197"/>
  <c r="BC55" i="197"/>
  <c r="AX55" i="197"/>
  <c r="AW55" i="197"/>
  <c r="AU55" i="197"/>
  <c r="AP55" i="197"/>
  <c r="AO55" i="197"/>
  <c r="AM55" i="197"/>
  <c r="AH55" i="197"/>
  <c r="AG55" i="197"/>
  <c r="AE55" i="197"/>
  <c r="Z55" i="197"/>
  <c r="Y55" i="197"/>
  <c r="W55" i="197"/>
  <c r="R55" i="197"/>
  <c r="Q55" i="197"/>
  <c r="O55" i="197"/>
  <c r="J55" i="197"/>
  <c r="I55" i="197"/>
  <c r="G55" i="197"/>
  <c r="BF54" i="197"/>
  <c r="BE54" i="197"/>
  <c r="BC54" i="197"/>
  <c r="AX54" i="197"/>
  <c r="AW54" i="197"/>
  <c r="AU54" i="197"/>
  <c r="AP54" i="197"/>
  <c r="AO54" i="197"/>
  <c r="AM54" i="197"/>
  <c r="AH54" i="197"/>
  <c r="AG54" i="197"/>
  <c r="AE54" i="197"/>
  <c r="Z54" i="197"/>
  <c r="Y54" i="197"/>
  <c r="W54" i="197"/>
  <c r="R54" i="197"/>
  <c r="Q54" i="197"/>
  <c r="O54" i="197"/>
  <c r="J54" i="197"/>
  <c r="I54" i="197"/>
  <c r="G54" i="197"/>
  <c r="BF53" i="197"/>
  <c r="BE53" i="197"/>
  <c r="BC53" i="197"/>
  <c r="AX53" i="197"/>
  <c r="AW53" i="197"/>
  <c r="AU53" i="197"/>
  <c r="AP53" i="197"/>
  <c r="AO53" i="197"/>
  <c r="AM53" i="197"/>
  <c r="AH53" i="197"/>
  <c r="AG53" i="197"/>
  <c r="AE53" i="197"/>
  <c r="Z53" i="197"/>
  <c r="Y53" i="197"/>
  <c r="W53" i="197"/>
  <c r="R53" i="197"/>
  <c r="Q53" i="197"/>
  <c r="O53" i="197"/>
  <c r="J53" i="197"/>
  <c r="I53" i="197"/>
  <c r="G53" i="197"/>
  <c r="BF52" i="197"/>
  <c r="BE52" i="197"/>
  <c r="BC52" i="197"/>
  <c r="AX52" i="197"/>
  <c r="AW52" i="197"/>
  <c r="AU52" i="197"/>
  <c r="AP52" i="197"/>
  <c r="AO52" i="197"/>
  <c r="AM52" i="197"/>
  <c r="AH52" i="197"/>
  <c r="AG52" i="197"/>
  <c r="AE52" i="197"/>
  <c r="Z52" i="197"/>
  <c r="Y52" i="197"/>
  <c r="W52" i="197"/>
  <c r="R52" i="197"/>
  <c r="Q52" i="197"/>
  <c r="O52" i="197"/>
  <c r="J52" i="197"/>
  <c r="I52" i="197"/>
  <c r="G52" i="197"/>
  <c r="BF51" i="197"/>
  <c r="BE51" i="197"/>
  <c r="BC51" i="197"/>
  <c r="AX51" i="197"/>
  <c r="AW51" i="197"/>
  <c r="AU51" i="197"/>
  <c r="AP51" i="197"/>
  <c r="AO51" i="197"/>
  <c r="AM51" i="197"/>
  <c r="AH51" i="197"/>
  <c r="AG51" i="197"/>
  <c r="AE51" i="197"/>
  <c r="Z51" i="197"/>
  <c r="Y51" i="197"/>
  <c r="W51" i="197"/>
  <c r="R51" i="197"/>
  <c r="Q51" i="197"/>
  <c r="O51" i="197"/>
  <c r="J51" i="197"/>
  <c r="I51" i="197"/>
  <c r="G51" i="197"/>
  <c r="BF50" i="197"/>
  <c r="BE50" i="197"/>
  <c r="BC50" i="197"/>
  <c r="AX50" i="197"/>
  <c r="AW50" i="197"/>
  <c r="AU50" i="197"/>
  <c r="AP50" i="197"/>
  <c r="AO50" i="197"/>
  <c r="AM50" i="197"/>
  <c r="AH50" i="197"/>
  <c r="AG50" i="197"/>
  <c r="AE50" i="197"/>
  <c r="Z50" i="197"/>
  <c r="Y50" i="197"/>
  <c r="W50" i="197"/>
  <c r="R50" i="197"/>
  <c r="Q50" i="197"/>
  <c r="O50" i="197"/>
  <c r="J50" i="197"/>
  <c r="I50" i="197"/>
  <c r="G50" i="197"/>
  <c r="BF49" i="197"/>
  <c r="BE49" i="197"/>
  <c r="BC49" i="197"/>
  <c r="AX49" i="197"/>
  <c r="AW49" i="197"/>
  <c r="AU49" i="197"/>
  <c r="AP49" i="197"/>
  <c r="AO49" i="197"/>
  <c r="AM49" i="197"/>
  <c r="AH49" i="197"/>
  <c r="AG49" i="197"/>
  <c r="AE49" i="197"/>
  <c r="Z49" i="197"/>
  <c r="Y49" i="197"/>
  <c r="W49" i="197"/>
  <c r="R49" i="197"/>
  <c r="Q49" i="197"/>
  <c r="O49" i="197"/>
  <c r="J49" i="197"/>
  <c r="I49" i="197"/>
  <c r="G49" i="197"/>
  <c r="BF48" i="197"/>
  <c r="BE48" i="197"/>
  <c r="BC48" i="197"/>
  <c r="AX48" i="197"/>
  <c r="AW48" i="197"/>
  <c r="AU48" i="197"/>
  <c r="AP48" i="197"/>
  <c r="AO48" i="197"/>
  <c r="AM48" i="197"/>
  <c r="AH48" i="197"/>
  <c r="AG48" i="197"/>
  <c r="AE48" i="197"/>
  <c r="Z48" i="197"/>
  <c r="Y48" i="197"/>
  <c r="W48" i="197"/>
  <c r="R48" i="197"/>
  <c r="Q48" i="197"/>
  <c r="O48" i="197"/>
  <c r="J48" i="197"/>
  <c r="I48" i="197"/>
  <c r="G48" i="197"/>
  <c r="BF47" i="197"/>
  <c r="BE47" i="197"/>
  <c r="BC47" i="197"/>
  <c r="AX47" i="197"/>
  <c r="AW47" i="197"/>
  <c r="AU47" i="197"/>
  <c r="AP47" i="197"/>
  <c r="AO47" i="197"/>
  <c r="AM47" i="197"/>
  <c r="AH47" i="197"/>
  <c r="AG47" i="197"/>
  <c r="AE47" i="197"/>
  <c r="Z47" i="197"/>
  <c r="Y47" i="197"/>
  <c r="W47" i="197"/>
  <c r="R47" i="197"/>
  <c r="Q47" i="197"/>
  <c r="O47" i="197"/>
  <c r="J47" i="197"/>
  <c r="I47" i="197"/>
  <c r="G47" i="197"/>
  <c r="BF46" i="197"/>
  <c r="BE46" i="197"/>
  <c r="BC46" i="197"/>
  <c r="AX46" i="197"/>
  <c r="AW46" i="197"/>
  <c r="AU46" i="197"/>
  <c r="AP46" i="197"/>
  <c r="AO46" i="197"/>
  <c r="AM46" i="197"/>
  <c r="AH46" i="197"/>
  <c r="AG46" i="197"/>
  <c r="AE46" i="197"/>
  <c r="Z46" i="197"/>
  <c r="Y46" i="197"/>
  <c r="W46" i="197"/>
  <c r="R46" i="197"/>
  <c r="Q46" i="197"/>
  <c r="O46" i="197"/>
  <c r="J46" i="197"/>
  <c r="I46" i="197"/>
  <c r="G46" i="197"/>
  <c r="BF45" i="197"/>
  <c r="BE45" i="197"/>
  <c r="BC45" i="197"/>
  <c r="AX45" i="197"/>
  <c r="AW45" i="197"/>
  <c r="AU45" i="197"/>
  <c r="AP45" i="197"/>
  <c r="AO45" i="197"/>
  <c r="AM45" i="197"/>
  <c r="AH45" i="197"/>
  <c r="AG45" i="197"/>
  <c r="AE45" i="197"/>
  <c r="Z45" i="197"/>
  <c r="Y45" i="197"/>
  <c r="W45" i="197"/>
  <c r="R45" i="197"/>
  <c r="Q45" i="197"/>
  <c r="O45" i="197"/>
  <c r="J45" i="197"/>
  <c r="I45" i="197"/>
  <c r="G45" i="197"/>
  <c r="BF43" i="197"/>
  <c r="BE43" i="197"/>
  <c r="BC43" i="197"/>
  <c r="AX43" i="197"/>
  <c r="AW43" i="197"/>
  <c r="AU43" i="197"/>
  <c r="AP43" i="197"/>
  <c r="AO43" i="197"/>
  <c r="AM43" i="197"/>
  <c r="AH43" i="197"/>
  <c r="AG43" i="197"/>
  <c r="AE43" i="197"/>
  <c r="Z43" i="197"/>
  <c r="Y43" i="197"/>
  <c r="W43" i="197"/>
  <c r="R43" i="197"/>
  <c r="Q43" i="197"/>
  <c r="O43" i="197"/>
  <c r="J43" i="197"/>
  <c r="I43" i="197"/>
  <c r="G43" i="197"/>
  <c r="BF42" i="197"/>
  <c r="BE42" i="197"/>
  <c r="BC42" i="197"/>
  <c r="AX42" i="197"/>
  <c r="AW42" i="197"/>
  <c r="AU42" i="197"/>
  <c r="AP42" i="197"/>
  <c r="AO42" i="197"/>
  <c r="AM42" i="197"/>
  <c r="AH42" i="197"/>
  <c r="AG42" i="197"/>
  <c r="AE42" i="197"/>
  <c r="Z42" i="197"/>
  <c r="Y42" i="197"/>
  <c r="W42" i="197"/>
  <c r="R42" i="197"/>
  <c r="Q42" i="197"/>
  <c r="O42" i="197"/>
  <c r="J42" i="197"/>
  <c r="I42" i="197"/>
  <c r="G42" i="197"/>
  <c r="BE41" i="197"/>
  <c r="BB41" i="197"/>
  <c r="BF41" i="197"/>
  <c r="AW41" i="197"/>
  <c r="AT41" i="197"/>
  <c r="AX41" i="197"/>
  <c r="AO41" i="197"/>
  <c r="AL41" i="197"/>
  <c r="AP41" i="197"/>
  <c r="AG41" i="197"/>
  <c r="AD41" i="197"/>
  <c r="AH41" i="197"/>
  <c r="Y41" i="197"/>
  <c r="V41" i="197"/>
  <c r="W41" i="197"/>
  <c r="Q41" i="197"/>
  <c r="N41" i="197"/>
  <c r="R41" i="197"/>
  <c r="I41" i="197"/>
  <c r="F41" i="197"/>
  <c r="BF40" i="197"/>
  <c r="BE40" i="197"/>
  <c r="BC40" i="197"/>
  <c r="AX40" i="197"/>
  <c r="AW40" i="197"/>
  <c r="AU40" i="197"/>
  <c r="AP40" i="197"/>
  <c r="AO40" i="197"/>
  <c r="AM40" i="197"/>
  <c r="AH40" i="197"/>
  <c r="AG40" i="197"/>
  <c r="AE40" i="197"/>
  <c r="Z40" i="197"/>
  <c r="Y40" i="197"/>
  <c r="W40" i="197"/>
  <c r="R40" i="197"/>
  <c r="Q40" i="197"/>
  <c r="O40" i="197"/>
  <c r="J40" i="197"/>
  <c r="I40" i="197"/>
  <c r="G40" i="197"/>
  <c r="BF39" i="197"/>
  <c r="BE39" i="197"/>
  <c r="BC39" i="197"/>
  <c r="AX39" i="197"/>
  <c r="AW39" i="197"/>
  <c r="AU39" i="197"/>
  <c r="AP39" i="197"/>
  <c r="AO39" i="197"/>
  <c r="AM39" i="197"/>
  <c r="AH39" i="197"/>
  <c r="AG39" i="197"/>
  <c r="AE39" i="197"/>
  <c r="Z39" i="197"/>
  <c r="Y39" i="197"/>
  <c r="W39" i="197"/>
  <c r="R39" i="197"/>
  <c r="Q39" i="197"/>
  <c r="O39" i="197"/>
  <c r="J39" i="197"/>
  <c r="I39" i="197"/>
  <c r="G39" i="197"/>
  <c r="BF38" i="197"/>
  <c r="BE38" i="197"/>
  <c r="BC38" i="197"/>
  <c r="AX38" i="197"/>
  <c r="AW38" i="197"/>
  <c r="AU38" i="197"/>
  <c r="AP38" i="197"/>
  <c r="AO38" i="197"/>
  <c r="AM38" i="197"/>
  <c r="AH38" i="197"/>
  <c r="AG38" i="197"/>
  <c r="AE38" i="197"/>
  <c r="Z38" i="197"/>
  <c r="Y38" i="197"/>
  <c r="W38" i="197"/>
  <c r="R38" i="197"/>
  <c r="Q38" i="197"/>
  <c r="O38" i="197"/>
  <c r="J38" i="197"/>
  <c r="I38" i="197"/>
  <c r="G38" i="197"/>
  <c r="BF37" i="197"/>
  <c r="BE37" i="197"/>
  <c r="BC37" i="197"/>
  <c r="AX37" i="197"/>
  <c r="AW37" i="197"/>
  <c r="AU37" i="197"/>
  <c r="AP37" i="197"/>
  <c r="AO37" i="197"/>
  <c r="AM37" i="197"/>
  <c r="AH37" i="197"/>
  <c r="AG37" i="197"/>
  <c r="AE37" i="197"/>
  <c r="Z37" i="197"/>
  <c r="Y37" i="197"/>
  <c r="W37" i="197"/>
  <c r="R37" i="197"/>
  <c r="Q37" i="197"/>
  <c r="O37" i="197"/>
  <c r="J37" i="197"/>
  <c r="I37" i="197"/>
  <c r="G37" i="197"/>
  <c r="BF36" i="197"/>
  <c r="BE36" i="197"/>
  <c r="BC36" i="197"/>
  <c r="AX36" i="197"/>
  <c r="AW36" i="197"/>
  <c r="AU36" i="197"/>
  <c r="AP36" i="197"/>
  <c r="AO36" i="197"/>
  <c r="AM36" i="197"/>
  <c r="AH36" i="197"/>
  <c r="AG36" i="197"/>
  <c r="AE36" i="197"/>
  <c r="Z36" i="197"/>
  <c r="Y36" i="197"/>
  <c r="W36" i="197"/>
  <c r="R36" i="197"/>
  <c r="Q36" i="197"/>
  <c r="O36" i="197"/>
  <c r="J36" i="197"/>
  <c r="I36" i="197"/>
  <c r="G36" i="197"/>
  <c r="BF35" i="197"/>
  <c r="BE35" i="197"/>
  <c r="BC35" i="197"/>
  <c r="AX35" i="197"/>
  <c r="AW35" i="197"/>
  <c r="AU35" i="197"/>
  <c r="AP35" i="197"/>
  <c r="AO35" i="197"/>
  <c r="AM35" i="197"/>
  <c r="AH35" i="197"/>
  <c r="AG35" i="197"/>
  <c r="AE35" i="197"/>
  <c r="Z35" i="197"/>
  <c r="Y35" i="197"/>
  <c r="W35" i="197"/>
  <c r="R35" i="197"/>
  <c r="Q35" i="197"/>
  <c r="O35" i="197"/>
  <c r="J35" i="197"/>
  <c r="I35" i="197"/>
  <c r="G35" i="197"/>
  <c r="BF34" i="197"/>
  <c r="BE34" i="197"/>
  <c r="BC34" i="197"/>
  <c r="AX34" i="197"/>
  <c r="AW34" i="197"/>
  <c r="AU34" i="197"/>
  <c r="AP34" i="197"/>
  <c r="AO34" i="197"/>
  <c r="AM34" i="197"/>
  <c r="AH34" i="197"/>
  <c r="AG34" i="197"/>
  <c r="AE34" i="197"/>
  <c r="Z34" i="197"/>
  <c r="Y34" i="197"/>
  <c r="W34" i="197"/>
  <c r="R34" i="197"/>
  <c r="Q34" i="197"/>
  <c r="O34" i="197"/>
  <c r="J34" i="197"/>
  <c r="I34" i="197"/>
  <c r="G34" i="197"/>
  <c r="BF33" i="197"/>
  <c r="BE33" i="197"/>
  <c r="BC33" i="197"/>
  <c r="AX33" i="197"/>
  <c r="AW33" i="197"/>
  <c r="AU33" i="197"/>
  <c r="AP33" i="197"/>
  <c r="AO33" i="197"/>
  <c r="AM33" i="197"/>
  <c r="AH33" i="197"/>
  <c r="AG33" i="197"/>
  <c r="AE33" i="197"/>
  <c r="Z33" i="197"/>
  <c r="Y33" i="197"/>
  <c r="W33" i="197"/>
  <c r="R33" i="197"/>
  <c r="Q33" i="197"/>
  <c r="O33" i="197"/>
  <c r="J33" i="197"/>
  <c r="I33" i="197"/>
  <c r="G33" i="197"/>
  <c r="BF32" i="197"/>
  <c r="BE32" i="197"/>
  <c r="BC32" i="197"/>
  <c r="AX32" i="197"/>
  <c r="AW32" i="197"/>
  <c r="AU32" i="197"/>
  <c r="AP32" i="197"/>
  <c r="AO32" i="197"/>
  <c r="AM32" i="197"/>
  <c r="AH32" i="197"/>
  <c r="AG32" i="197"/>
  <c r="AE32" i="197"/>
  <c r="Z32" i="197"/>
  <c r="Y32" i="197"/>
  <c r="W32" i="197"/>
  <c r="R32" i="197"/>
  <c r="Q32" i="197"/>
  <c r="O32" i="197"/>
  <c r="J32" i="197"/>
  <c r="I32" i="197"/>
  <c r="G32" i="197"/>
  <c r="BF31" i="197"/>
  <c r="BE31" i="197"/>
  <c r="BC31" i="197"/>
  <c r="AX31" i="197"/>
  <c r="AW31" i="197"/>
  <c r="AU31" i="197"/>
  <c r="AP31" i="197"/>
  <c r="AO31" i="197"/>
  <c r="AM31" i="197"/>
  <c r="AH31" i="197"/>
  <c r="AG31" i="197"/>
  <c r="AE31" i="197"/>
  <c r="Z31" i="197"/>
  <c r="Y31" i="197"/>
  <c r="W31" i="197"/>
  <c r="R31" i="197"/>
  <c r="Q31" i="197"/>
  <c r="O31" i="197"/>
  <c r="J31" i="197"/>
  <c r="I31" i="197"/>
  <c r="G31" i="197"/>
  <c r="BF30" i="197"/>
  <c r="BE30" i="197"/>
  <c r="BC30" i="197"/>
  <c r="AX30" i="197"/>
  <c r="AW30" i="197"/>
  <c r="AU30" i="197"/>
  <c r="AP30" i="197"/>
  <c r="AO30" i="197"/>
  <c r="AM30" i="197"/>
  <c r="AH30" i="197"/>
  <c r="AG30" i="197"/>
  <c r="AE30" i="197"/>
  <c r="Z30" i="197"/>
  <c r="Y30" i="197"/>
  <c r="W30" i="197"/>
  <c r="R30" i="197"/>
  <c r="Q30" i="197"/>
  <c r="O30" i="197"/>
  <c r="J30" i="197"/>
  <c r="I30" i="197"/>
  <c r="G30" i="197"/>
  <c r="BF29" i="197"/>
  <c r="BE29" i="197"/>
  <c r="BC29" i="197"/>
  <c r="AX29" i="197"/>
  <c r="AW29" i="197"/>
  <c r="AU29" i="197"/>
  <c r="AP29" i="197"/>
  <c r="AO29" i="197"/>
  <c r="AM29" i="197"/>
  <c r="AH29" i="197"/>
  <c r="AG29" i="197"/>
  <c r="AE29" i="197"/>
  <c r="Z29" i="197"/>
  <c r="Y29" i="197"/>
  <c r="W29" i="197"/>
  <c r="R29" i="197"/>
  <c r="Q29" i="197"/>
  <c r="O29" i="197"/>
  <c r="J29" i="197"/>
  <c r="I29" i="197"/>
  <c r="G29" i="197"/>
  <c r="BF28" i="197"/>
  <c r="BE28" i="197"/>
  <c r="BC28" i="197"/>
  <c r="AX28" i="197"/>
  <c r="AW28" i="197"/>
  <c r="AU28" i="197"/>
  <c r="AP28" i="197"/>
  <c r="AO28" i="197"/>
  <c r="AM28" i="197"/>
  <c r="AH28" i="197"/>
  <c r="AG28" i="197"/>
  <c r="AE28" i="197"/>
  <c r="Z28" i="197"/>
  <c r="Y28" i="197"/>
  <c r="W28" i="197"/>
  <c r="R28" i="197"/>
  <c r="Q28" i="197"/>
  <c r="O28" i="197"/>
  <c r="J28" i="197"/>
  <c r="I28" i="197"/>
  <c r="G28" i="197"/>
  <c r="BF27" i="197"/>
  <c r="BE27" i="197"/>
  <c r="BC27" i="197"/>
  <c r="AX27" i="197"/>
  <c r="AW27" i="197"/>
  <c r="AU27" i="197"/>
  <c r="AP27" i="197"/>
  <c r="AO27" i="197"/>
  <c r="AM27" i="197"/>
  <c r="AH27" i="197"/>
  <c r="AG27" i="197"/>
  <c r="AE27" i="197"/>
  <c r="Z27" i="197"/>
  <c r="Y27" i="197"/>
  <c r="W27" i="197"/>
  <c r="R27" i="197"/>
  <c r="Q27" i="197"/>
  <c r="O27" i="197"/>
  <c r="J27" i="197"/>
  <c r="I27" i="197"/>
  <c r="G27" i="197"/>
  <c r="BF25" i="197"/>
  <c r="BE25" i="197"/>
  <c r="BC25" i="197"/>
  <c r="AX25" i="197"/>
  <c r="AW25" i="197"/>
  <c r="AU25" i="197"/>
  <c r="AP25" i="197"/>
  <c r="AO25" i="197"/>
  <c r="AM25" i="197"/>
  <c r="AH25" i="197"/>
  <c r="AG25" i="197"/>
  <c r="AE25" i="197"/>
  <c r="Z25" i="197"/>
  <c r="Y25" i="197"/>
  <c r="W25" i="197"/>
  <c r="R25" i="197"/>
  <c r="Q25" i="197"/>
  <c r="O25" i="197"/>
  <c r="J25" i="197"/>
  <c r="I25" i="197"/>
  <c r="G25" i="197"/>
  <c r="BF24" i="197"/>
  <c r="BE24" i="197"/>
  <c r="BC24" i="197"/>
  <c r="AX24" i="197"/>
  <c r="AW24" i="197"/>
  <c r="AU24" i="197"/>
  <c r="AP24" i="197"/>
  <c r="AO24" i="197"/>
  <c r="AM24" i="197"/>
  <c r="AH24" i="197"/>
  <c r="AG24" i="197"/>
  <c r="AE24" i="197"/>
  <c r="Z24" i="197"/>
  <c r="Y24" i="197"/>
  <c r="W24" i="197"/>
  <c r="R24" i="197"/>
  <c r="Q24" i="197"/>
  <c r="O24" i="197"/>
  <c r="J24" i="197"/>
  <c r="I24" i="197"/>
  <c r="G24" i="197"/>
  <c r="BE23" i="197"/>
  <c r="BB23" i="197"/>
  <c r="BC23" i="197"/>
  <c r="AW23" i="197"/>
  <c r="AT23" i="197"/>
  <c r="AU23" i="197"/>
  <c r="AO23" i="197"/>
  <c r="AL23" i="197"/>
  <c r="AM23" i="197"/>
  <c r="AG23" i="197"/>
  <c r="AD23" i="197"/>
  <c r="AE23" i="197"/>
  <c r="Y23" i="197"/>
  <c r="V23" i="197"/>
  <c r="Z23" i="197"/>
  <c r="Q23" i="197"/>
  <c r="N23" i="197"/>
  <c r="O23" i="197"/>
  <c r="I23" i="197"/>
  <c r="F23" i="197"/>
  <c r="BF22" i="197"/>
  <c r="BE22" i="197"/>
  <c r="BC22" i="197"/>
  <c r="AX22" i="197"/>
  <c r="AW22" i="197"/>
  <c r="AU22" i="197"/>
  <c r="AP22" i="197"/>
  <c r="AO22" i="197"/>
  <c r="AM22" i="197"/>
  <c r="AH22" i="197"/>
  <c r="AG22" i="197"/>
  <c r="AE22" i="197"/>
  <c r="Z22" i="197"/>
  <c r="Y22" i="197"/>
  <c r="W22" i="197"/>
  <c r="R22" i="197"/>
  <c r="Q22" i="197"/>
  <c r="O22" i="197"/>
  <c r="J22" i="197"/>
  <c r="I22" i="197"/>
  <c r="G22" i="197"/>
  <c r="BF21" i="197"/>
  <c r="BE21" i="197"/>
  <c r="BC21" i="197"/>
  <c r="AX21" i="197"/>
  <c r="AW21" i="197"/>
  <c r="AU21" i="197"/>
  <c r="AP21" i="197"/>
  <c r="AO21" i="197"/>
  <c r="AM21" i="197"/>
  <c r="AH21" i="197"/>
  <c r="AG21" i="197"/>
  <c r="AE21" i="197"/>
  <c r="Z21" i="197"/>
  <c r="Y21" i="197"/>
  <c r="W21" i="197"/>
  <c r="R21" i="197"/>
  <c r="Q21" i="197"/>
  <c r="O21" i="197"/>
  <c r="J21" i="197"/>
  <c r="I21" i="197"/>
  <c r="G21" i="197"/>
  <c r="BF20" i="197"/>
  <c r="BE20" i="197"/>
  <c r="BC20" i="197"/>
  <c r="AX20" i="197"/>
  <c r="AW20" i="197"/>
  <c r="AU20" i="197"/>
  <c r="AP20" i="197"/>
  <c r="AO20" i="197"/>
  <c r="AM20" i="197"/>
  <c r="AH20" i="197"/>
  <c r="AG20" i="197"/>
  <c r="AE20" i="197"/>
  <c r="Z20" i="197"/>
  <c r="Y20" i="197"/>
  <c r="W20" i="197"/>
  <c r="R20" i="197"/>
  <c r="Q20" i="197"/>
  <c r="O20" i="197"/>
  <c r="J20" i="197"/>
  <c r="I20" i="197"/>
  <c r="G20" i="197"/>
  <c r="BF19" i="197"/>
  <c r="BE19" i="197"/>
  <c r="BC19" i="197"/>
  <c r="AX19" i="197"/>
  <c r="AW19" i="197"/>
  <c r="AU19" i="197"/>
  <c r="AP19" i="197"/>
  <c r="AO19" i="197"/>
  <c r="AM19" i="197"/>
  <c r="AH19" i="197"/>
  <c r="AG19" i="197"/>
  <c r="AE19" i="197"/>
  <c r="Z19" i="197"/>
  <c r="Y19" i="197"/>
  <c r="W19" i="197"/>
  <c r="R19" i="197"/>
  <c r="Q19" i="197"/>
  <c r="O19" i="197"/>
  <c r="J19" i="197"/>
  <c r="I19" i="197"/>
  <c r="G19" i="197"/>
  <c r="BF18" i="197"/>
  <c r="BE18" i="197"/>
  <c r="BC18" i="197"/>
  <c r="AX18" i="197"/>
  <c r="AW18" i="197"/>
  <c r="AU18" i="197"/>
  <c r="AP18" i="197"/>
  <c r="AO18" i="197"/>
  <c r="AM18" i="197"/>
  <c r="AH18" i="197"/>
  <c r="AG18" i="197"/>
  <c r="AE18" i="197"/>
  <c r="Z18" i="197"/>
  <c r="Y18" i="197"/>
  <c r="W18" i="197"/>
  <c r="R18" i="197"/>
  <c r="Q18" i="197"/>
  <c r="O18" i="197"/>
  <c r="J18" i="197"/>
  <c r="I18" i="197"/>
  <c r="G18" i="197"/>
  <c r="BF17" i="197"/>
  <c r="BE17" i="197"/>
  <c r="BC17" i="197"/>
  <c r="AX17" i="197"/>
  <c r="AW17" i="197"/>
  <c r="AU17" i="197"/>
  <c r="AP17" i="197"/>
  <c r="AO17" i="197"/>
  <c r="AM17" i="197"/>
  <c r="AH17" i="197"/>
  <c r="AG17" i="197"/>
  <c r="AE17" i="197"/>
  <c r="Z17" i="197"/>
  <c r="Y17" i="197"/>
  <c r="W17" i="197"/>
  <c r="R17" i="197"/>
  <c r="Q17" i="197"/>
  <c r="O17" i="197"/>
  <c r="J17" i="197"/>
  <c r="I17" i="197"/>
  <c r="G17" i="197"/>
  <c r="BF16" i="197"/>
  <c r="BE16" i="197"/>
  <c r="BC16" i="197"/>
  <c r="AX16" i="197"/>
  <c r="AW16" i="197"/>
  <c r="AU16" i="197"/>
  <c r="AP16" i="197"/>
  <c r="AO16" i="197"/>
  <c r="AM16" i="197"/>
  <c r="AH16" i="197"/>
  <c r="AG16" i="197"/>
  <c r="AE16" i="197"/>
  <c r="Z16" i="197"/>
  <c r="Y16" i="197"/>
  <c r="W16" i="197"/>
  <c r="R16" i="197"/>
  <c r="Q16" i="197"/>
  <c r="O16" i="197"/>
  <c r="J16" i="197"/>
  <c r="I16" i="197"/>
  <c r="G16" i="197"/>
  <c r="BF15" i="197"/>
  <c r="BE15" i="197"/>
  <c r="BC15" i="197"/>
  <c r="AX15" i="197"/>
  <c r="AW15" i="197"/>
  <c r="AU15" i="197"/>
  <c r="AP15" i="197"/>
  <c r="AO15" i="197"/>
  <c r="AM15" i="197"/>
  <c r="AH15" i="197"/>
  <c r="AG15" i="197"/>
  <c r="AE15" i="197"/>
  <c r="Z15" i="197"/>
  <c r="Y15" i="197"/>
  <c r="W15" i="197"/>
  <c r="R15" i="197"/>
  <c r="Q15" i="197"/>
  <c r="O15" i="197"/>
  <c r="J15" i="197"/>
  <c r="I15" i="197"/>
  <c r="G15" i="197"/>
  <c r="BF14" i="197"/>
  <c r="BE14" i="197"/>
  <c r="BC14" i="197"/>
  <c r="AX14" i="197"/>
  <c r="AW14" i="197"/>
  <c r="AU14" i="197"/>
  <c r="AP14" i="197"/>
  <c r="AO14" i="197"/>
  <c r="AM14" i="197"/>
  <c r="AH14" i="197"/>
  <c r="AG14" i="197"/>
  <c r="AE14" i="197"/>
  <c r="Z14" i="197"/>
  <c r="Y14" i="197"/>
  <c r="W14" i="197"/>
  <c r="R14" i="197"/>
  <c r="Q14" i="197"/>
  <c r="O14" i="197"/>
  <c r="J14" i="197"/>
  <c r="I14" i="197"/>
  <c r="G14" i="197"/>
  <c r="BF13" i="197"/>
  <c r="BE13" i="197"/>
  <c r="BC13" i="197"/>
  <c r="AX13" i="197"/>
  <c r="AW13" i="197"/>
  <c r="AU13" i="197"/>
  <c r="AP13" i="197"/>
  <c r="AO13" i="197"/>
  <c r="AM13" i="197"/>
  <c r="AH13" i="197"/>
  <c r="AG13" i="197"/>
  <c r="AE13" i="197"/>
  <c r="Z13" i="197"/>
  <c r="Y13" i="197"/>
  <c r="W13" i="197"/>
  <c r="R13" i="197"/>
  <c r="Q13" i="197"/>
  <c r="O13" i="197"/>
  <c r="J13" i="197"/>
  <c r="I13" i="197"/>
  <c r="G13" i="197"/>
  <c r="BF12" i="197"/>
  <c r="BE12" i="197"/>
  <c r="BC12" i="197"/>
  <c r="AX12" i="197"/>
  <c r="AW12" i="197"/>
  <c r="AU12" i="197"/>
  <c r="AP12" i="197"/>
  <c r="AO12" i="197"/>
  <c r="AM12" i="197"/>
  <c r="AH12" i="197"/>
  <c r="AG12" i="197"/>
  <c r="AE12" i="197"/>
  <c r="Z12" i="197"/>
  <c r="Y12" i="197"/>
  <c r="W12" i="197"/>
  <c r="R12" i="197"/>
  <c r="Q12" i="197"/>
  <c r="O12" i="197"/>
  <c r="J12" i="197"/>
  <c r="I12" i="197"/>
  <c r="G12" i="197"/>
  <c r="BF11" i="197"/>
  <c r="BE11" i="197"/>
  <c r="BC11" i="197"/>
  <c r="AX11" i="197"/>
  <c r="AW11" i="197"/>
  <c r="AU11" i="197"/>
  <c r="AP11" i="197"/>
  <c r="AO11" i="197"/>
  <c r="AM11" i="197"/>
  <c r="AH11" i="197"/>
  <c r="AG11" i="197"/>
  <c r="AE11" i="197"/>
  <c r="Z11" i="197"/>
  <c r="Y11" i="197"/>
  <c r="W11" i="197"/>
  <c r="R11" i="197"/>
  <c r="Q11" i="197"/>
  <c r="O11" i="197"/>
  <c r="J11" i="197"/>
  <c r="I11" i="197"/>
  <c r="G11" i="197"/>
  <c r="BF10" i="197"/>
  <c r="BE10" i="197"/>
  <c r="BC10" i="197"/>
  <c r="AX10" i="197"/>
  <c r="AW10" i="197"/>
  <c r="AU10" i="197"/>
  <c r="AP10" i="197"/>
  <c r="AO10" i="197"/>
  <c r="AM10" i="197"/>
  <c r="AH10" i="197"/>
  <c r="AG10" i="197"/>
  <c r="AE10" i="197"/>
  <c r="Z10" i="197"/>
  <c r="Y10" i="197"/>
  <c r="W10" i="197"/>
  <c r="R10" i="197"/>
  <c r="Q10" i="197"/>
  <c r="O10" i="197"/>
  <c r="J10" i="197"/>
  <c r="I10" i="197"/>
  <c r="G10" i="197"/>
  <c r="BF9" i="197"/>
  <c r="BE9" i="197"/>
  <c r="BC9" i="197"/>
  <c r="AX9" i="197"/>
  <c r="AW9" i="197"/>
  <c r="AU9" i="197"/>
  <c r="AP9" i="197"/>
  <c r="AO9" i="197"/>
  <c r="AM9" i="197"/>
  <c r="AH9" i="197"/>
  <c r="AG9" i="197"/>
  <c r="AE9" i="197"/>
  <c r="Z9" i="197"/>
  <c r="Y9" i="197"/>
  <c r="W9" i="197"/>
  <c r="R9" i="197"/>
  <c r="Q9" i="197"/>
  <c r="O9" i="197"/>
  <c r="J9" i="197"/>
  <c r="I9" i="197"/>
  <c r="G9" i="197"/>
  <c r="BF7" i="197"/>
  <c r="BE7" i="197"/>
  <c r="BC7" i="197"/>
  <c r="AX7" i="197"/>
  <c r="AW7" i="197"/>
  <c r="AU7" i="197"/>
  <c r="AP7" i="197"/>
  <c r="AO7" i="197"/>
  <c r="AM7" i="197"/>
  <c r="AH7" i="197"/>
  <c r="AG7" i="197"/>
  <c r="AE7" i="197"/>
  <c r="Z7" i="197"/>
  <c r="Y7" i="197"/>
  <c r="W7" i="197"/>
  <c r="R7" i="197"/>
  <c r="Q7" i="197"/>
  <c r="O7" i="197"/>
  <c r="J7" i="197"/>
  <c r="I7" i="197"/>
  <c r="G7" i="197"/>
  <c r="BF6" i="197"/>
  <c r="BE6" i="197"/>
  <c r="BC6" i="197"/>
  <c r="AX6" i="197"/>
  <c r="AW6" i="197"/>
  <c r="AU6" i="197"/>
  <c r="AP6" i="197"/>
  <c r="AO6" i="197"/>
  <c r="AM6" i="197"/>
  <c r="AH6" i="197"/>
  <c r="AG6" i="197"/>
  <c r="AE6" i="197"/>
  <c r="Z6" i="197"/>
  <c r="Y6" i="197"/>
  <c r="W6" i="197"/>
  <c r="R6" i="197"/>
  <c r="Q6" i="197"/>
  <c r="O6" i="197"/>
  <c r="J6" i="197"/>
  <c r="I6" i="197"/>
  <c r="G6" i="197"/>
  <c r="K491" i="200"/>
  <c r="AQ617" i="200"/>
  <c r="AQ491" i="200"/>
  <c r="AY41" i="200"/>
  <c r="AQ41" i="200"/>
  <c r="AQ473" i="200"/>
  <c r="AA491" i="200"/>
  <c r="S563" i="200"/>
  <c r="K563" i="200"/>
  <c r="S1283" i="200"/>
  <c r="J95" i="197"/>
  <c r="G149" i="197"/>
  <c r="J131" i="197"/>
  <c r="J41" i="197"/>
  <c r="X1337" i="200"/>
  <c r="H1337" i="200"/>
  <c r="AN1319" i="200"/>
  <c r="BD1301" i="200"/>
  <c r="AQ1301" i="200"/>
  <c r="X1301" i="200"/>
  <c r="K1301" i="200"/>
  <c r="X1283" i="200"/>
  <c r="H1265" i="200"/>
  <c r="BD1247" i="200"/>
  <c r="K1247" i="200"/>
  <c r="BD1229" i="200"/>
  <c r="K1229" i="200"/>
  <c r="BD1211" i="200"/>
  <c r="AN1211" i="200"/>
  <c r="K1211" i="200"/>
  <c r="P1157" i="200"/>
  <c r="AV1103" i="200"/>
  <c r="AI815" i="200"/>
  <c r="S797" i="200"/>
  <c r="AI779" i="200"/>
  <c r="S581" i="200"/>
  <c r="CD113" i="198"/>
  <c r="AU113" i="198"/>
  <c r="CA95" i="198"/>
  <c r="AP95" i="198"/>
  <c r="AE95" i="198"/>
  <c r="AM77" i="198"/>
  <c r="BN59" i="198"/>
  <c r="AM41" i="198"/>
  <c r="CA23" i="198"/>
  <c r="BK23" i="198"/>
  <c r="O113" i="197"/>
  <c r="AP95" i="197"/>
  <c r="O59" i="197"/>
  <c r="BC41" i="197"/>
  <c r="AN41" i="200"/>
  <c r="AN59" i="200"/>
  <c r="AY581" i="200"/>
  <c r="AY797" i="200"/>
  <c r="AY833" i="200"/>
  <c r="AF1085" i="200"/>
  <c r="BD1283" i="200"/>
  <c r="BD1337" i="200"/>
  <c r="BO563" i="200"/>
  <c r="BO815" i="200"/>
  <c r="AV293" i="200"/>
  <c r="S815" i="200"/>
  <c r="BL1157" i="200"/>
  <c r="X1175" i="200"/>
  <c r="X1319" i="200"/>
  <c r="AF23" i="200"/>
  <c r="AV41" i="200"/>
  <c r="P77" i="200"/>
  <c r="AI581" i="200"/>
  <c r="AN1193" i="200"/>
  <c r="X1211" i="200"/>
  <c r="X1229" i="200"/>
  <c r="X1247" i="200"/>
  <c r="AN1337" i="200"/>
  <c r="AY779" i="200"/>
  <c r="BO797" i="200"/>
  <c r="AV1121" i="200"/>
  <c r="AV1157" i="200"/>
  <c r="H1319" i="200"/>
  <c r="O95" i="198"/>
  <c r="BS41" i="198"/>
  <c r="Z41" i="198"/>
  <c r="W95" i="198"/>
  <c r="BS95" i="198"/>
  <c r="W77" i="198"/>
  <c r="G95" i="198"/>
  <c r="G41" i="197"/>
  <c r="AH149" i="197"/>
  <c r="AX59" i="198"/>
  <c r="BK95" i="198"/>
  <c r="AE113" i="198"/>
  <c r="BN113" i="198"/>
  <c r="R131" i="198"/>
  <c r="BK131" i="198"/>
  <c r="W149" i="198"/>
  <c r="BK77" i="198"/>
  <c r="AU95" i="198"/>
  <c r="CI113" i="198"/>
  <c r="AP131" i="198"/>
  <c r="AH59" i="198"/>
  <c r="CI95" i="198"/>
  <c r="BS113" i="198"/>
  <c r="G149" i="198"/>
  <c r="BS149" i="198"/>
  <c r="Z131" i="198"/>
  <c r="CD59" i="198"/>
  <c r="BS77" i="198"/>
  <c r="BC95" i="198"/>
  <c r="R59" i="198"/>
  <c r="W113" i="198"/>
  <c r="CA131" i="198"/>
  <c r="AU23" i="198"/>
  <c r="BF131" i="198"/>
  <c r="O41" i="197"/>
  <c r="AU41" i="197"/>
  <c r="W77" i="197"/>
  <c r="G95" i="197"/>
  <c r="BC59" i="197"/>
  <c r="BC113" i="197"/>
  <c r="R131" i="197"/>
  <c r="Z149" i="197"/>
  <c r="BF131" i="197"/>
  <c r="AP131" i="197"/>
  <c r="BF149" i="197"/>
  <c r="AV1175" i="200"/>
  <c r="P1193" i="200"/>
  <c r="AF1193" i="200"/>
  <c r="AV1193" i="200"/>
  <c r="BL1193" i="200"/>
  <c r="P1211" i="200"/>
  <c r="BL1247" i="200"/>
  <c r="BL1265" i="200"/>
  <c r="AF1301" i="200"/>
  <c r="BL1301" i="200"/>
  <c r="P1319" i="200"/>
  <c r="AF1319" i="200"/>
  <c r="AV1337" i="200"/>
  <c r="K1031" i="200"/>
  <c r="H1031" i="200"/>
  <c r="K1049" i="200"/>
  <c r="H1049" i="200"/>
  <c r="S599" i="200"/>
  <c r="AY599" i="200"/>
  <c r="AY617" i="200"/>
  <c r="AY635" i="200"/>
  <c r="S653" i="200"/>
  <c r="AI653" i="200"/>
  <c r="AY653" i="200"/>
  <c r="BO653" i="200"/>
  <c r="AI671" i="200"/>
  <c r="BO671" i="200"/>
  <c r="S689" i="200"/>
  <c r="BO689" i="200"/>
  <c r="AI743" i="200"/>
  <c r="AY743" i="200"/>
  <c r="AI761" i="200"/>
  <c r="AY761" i="200"/>
  <c r="K869" i="200"/>
  <c r="H869" i="200"/>
  <c r="AQ869" i="200"/>
  <c r="AN869" i="200"/>
  <c r="K1103" i="200"/>
  <c r="H1103" i="200"/>
  <c r="AQ887" i="200"/>
  <c r="AN887" i="200"/>
  <c r="K1013" i="200"/>
  <c r="H1013" i="200"/>
  <c r="BD635" i="200"/>
  <c r="H707" i="200"/>
  <c r="H725" i="200"/>
  <c r="H743" i="200"/>
  <c r="H761" i="200"/>
  <c r="AN851" i="200"/>
  <c r="P869" i="200"/>
  <c r="AY869" i="200"/>
  <c r="AV869" i="200"/>
  <c r="AQ1103" i="200"/>
  <c r="AN1103" i="200"/>
  <c r="AQ1139" i="200"/>
  <c r="AN1139" i="200"/>
  <c r="AQ905" i="200"/>
  <c r="AN905" i="200"/>
  <c r="AQ941" i="200"/>
  <c r="AN941" i="200"/>
  <c r="AQ977" i="200"/>
  <c r="AN977" i="200"/>
  <c r="AA1157" i="200"/>
  <c r="X1157" i="200"/>
  <c r="AQ1067" i="200"/>
  <c r="AN1067" i="200"/>
  <c r="BG1121" i="200"/>
  <c r="BD1121" i="200"/>
  <c r="BG1157" i="200"/>
  <c r="BD1157" i="200"/>
  <c r="H977" i="200"/>
  <c r="AQ995" i="200"/>
  <c r="AQ1049" i="200"/>
  <c r="AN1049" i="200"/>
  <c r="AA869" i="200"/>
  <c r="K1085" i="200"/>
  <c r="K1121" i="200"/>
  <c r="H1121" i="200"/>
  <c r="K1157" i="200"/>
  <c r="H1157" i="200"/>
  <c r="BD923" i="200"/>
  <c r="X977" i="200"/>
  <c r="BD995" i="200"/>
  <c r="X1031" i="200"/>
  <c r="AA1139" i="200"/>
  <c r="X1139" i="200"/>
  <c r="H941" i="200"/>
  <c r="AQ1013" i="200"/>
  <c r="AN1013" i="200"/>
  <c r="AI869" i="200"/>
  <c r="AF869" i="200"/>
  <c r="BO869" i="200"/>
  <c r="BL869" i="200"/>
  <c r="AQ1085" i="200"/>
  <c r="AQ1121" i="200"/>
  <c r="AN1121" i="200"/>
  <c r="K905" i="200"/>
  <c r="H905" i="200"/>
  <c r="AQ959" i="200"/>
  <c r="BG1067" i="200"/>
  <c r="BG1139" i="200"/>
  <c r="BD1139" i="200"/>
  <c r="AF887" i="200"/>
  <c r="P905" i="200"/>
  <c r="AV905" i="200"/>
  <c r="BL905" i="200"/>
  <c r="P941" i="200"/>
  <c r="AF959" i="200"/>
  <c r="AF977" i="200"/>
  <c r="AF1031" i="200"/>
  <c r="AF1049" i="200"/>
  <c r="AN329" i="200"/>
  <c r="AN365" i="200"/>
  <c r="AN419" i="200"/>
  <c r="AN437" i="200"/>
  <c r="AN455" i="200"/>
  <c r="BD455" i="200"/>
  <c r="AN473" i="200"/>
  <c r="H491" i="200"/>
  <c r="AN491" i="200"/>
  <c r="AN509" i="200"/>
  <c r="H563" i="200"/>
  <c r="AN563" i="200"/>
  <c r="BL311" i="200"/>
  <c r="AV329" i="200"/>
  <c r="AV347" i="200"/>
  <c r="BL365" i="200"/>
  <c r="BL383" i="200"/>
  <c r="AV401" i="200"/>
  <c r="BL401" i="200"/>
  <c r="P419" i="200"/>
  <c r="AV419" i="200"/>
  <c r="AV491" i="200"/>
  <c r="AV509" i="200"/>
  <c r="BL527" i="200"/>
  <c r="P545" i="200"/>
  <c r="AF545" i="200"/>
  <c r="AV545" i="200"/>
  <c r="P563" i="200"/>
  <c r="AF563" i="200"/>
  <c r="H185" i="200"/>
  <c r="AN239" i="200"/>
  <c r="BD239" i="200"/>
  <c r="AQ95" i="200"/>
  <c r="AN113" i="200"/>
  <c r="K131" i="200"/>
  <c r="AN131" i="200"/>
  <c r="AN149" i="200"/>
  <c r="K113" i="200"/>
  <c r="AY95" i="200"/>
  <c r="AY113" i="200"/>
  <c r="AY149" i="200"/>
  <c r="CD41" i="198"/>
  <c r="CA41" i="198"/>
  <c r="G23" i="198"/>
  <c r="BV23" i="198"/>
  <c r="BS23" i="198"/>
  <c r="AE23" i="198"/>
  <c r="BN41" i="198"/>
  <c r="BK41" i="198"/>
  <c r="W59" i="198"/>
  <c r="CI59" i="198"/>
  <c r="AX131" i="198"/>
  <c r="AH149" i="198"/>
  <c r="AE149" i="198"/>
  <c r="J59" i="198"/>
  <c r="AH23" i="198"/>
  <c r="AX41" i="198"/>
  <c r="AU41" i="198"/>
  <c r="AM23" i="198"/>
  <c r="R41" i="198"/>
  <c r="O41" i="198"/>
  <c r="AH41" i="198"/>
  <c r="BN149" i="198"/>
  <c r="BK149" i="198"/>
  <c r="Z23" i="198"/>
  <c r="W23" i="198"/>
  <c r="R77" i="198"/>
  <c r="J113" i="198"/>
  <c r="CL131" i="198"/>
  <c r="BV131" i="198"/>
  <c r="G77" i="197"/>
  <c r="AH23" i="197"/>
  <c r="R149" i="197"/>
  <c r="AH77" i="197"/>
  <c r="AP23" i="197"/>
  <c r="J113" i="197"/>
  <c r="J149" i="197"/>
  <c r="G131" i="197"/>
  <c r="K30" i="194"/>
  <c r="K29" i="194"/>
  <c r="K27" i="194"/>
  <c r="K25" i="194"/>
  <c r="K24" i="194"/>
  <c r="K23" i="194"/>
  <c r="K22" i="194"/>
  <c r="K21" i="194"/>
  <c r="I30" i="194"/>
  <c r="I29" i="194"/>
  <c r="I28" i="194"/>
  <c r="I27" i="194"/>
  <c r="I26" i="194"/>
  <c r="I25" i="194"/>
  <c r="I24" i="194"/>
  <c r="I23" i="194"/>
  <c r="I22" i="194"/>
  <c r="I21" i="194"/>
  <c r="I20" i="194"/>
  <c r="G30" i="194"/>
  <c r="G29" i="194"/>
  <c r="G27" i="194"/>
  <c r="G25" i="194"/>
  <c r="G24" i="194"/>
  <c r="G23" i="194"/>
  <c r="G22" i="194"/>
  <c r="G21" i="194"/>
  <c r="E30" i="194"/>
  <c r="E29" i="194"/>
  <c r="E27" i="194"/>
  <c r="E25" i="194"/>
  <c r="E24" i="194"/>
  <c r="E23" i="194"/>
  <c r="E22" i="194"/>
  <c r="E21" i="194"/>
  <c r="K15" i="194"/>
  <c r="K14" i="194"/>
  <c r="K13" i="194"/>
  <c r="K12" i="194"/>
  <c r="K11" i="194"/>
  <c r="K10" i="194"/>
  <c r="K9" i="194"/>
  <c r="K8" i="194"/>
  <c r="K7" i="194"/>
  <c r="K6" i="194"/>
  <c r="K5" i="194"/>
  <c r="I15" i="194"/>
  <c r="I14" i="194"/>
  <c r="I13" i="194"/>
  <c r="I12" i="194"/>
  <c r="I11" i="194"/>
  <c r="I10" i="194"/>
  <c r="I9" i="194"/>
  <c r="I8" i="194"/>
  <c r="I7" i="194"/>
  <c r="I6" i="194"/>
  <c r="I5" i="194"/>
  <c r="G15" i="194"/>
  <c r="G14" i="194"/>
  <c r="G13" i="194"/>
  <c r="G12" i="194"/>
  <c r="G11" i="194"/>
  <c r="G10" i="194"/>
  <c r="G9" i="194"/>
  <c r="G8" i="194"/>
  <c r="G7" i="194"/>
  <c r="G6" i="194"/>
  <c r="G5" i="194"/>
  <c r="E15" i="194"/>
  <c r="E14" i="194"/>
  <c r="E13" i="194"/>
  <c r="E12" i="194"/>
  <c r="E11" i="194"/>
  <c r="E10" i="194"/>
  <c r="E9" i="194"/>
  <c r="E8" i="194"/>
  <c r="E7" i="194"/>
  <c r="E6" i="194"/>
  <c r="E5" i="194"/>
  <c r="K22" i="193"/>
  <c r="K21" i="193"/>
  <c r="K19" i="193"/>
  <c r="K17" i="193"/>
  <c r="K16" i="193"/>
  <c r="I22" i="193"/>
  <c r="I19" i="193"/>
  <c r="I17" i="193"/>
  <c r="I16" i="193"/>
  <c r="G22" i="193"/>
  <c r="G19" i="193"/>
  <c r="G17" i="193"/>
  <c r="G16" i="193"/>
  <c r="E22" i="193"/>
  <c r="E19" i="193"/>
  <c r="E17" i="193"/>
  <c r="E16" i="193"/>
  <c r="K10" i="193"/>
  <c r="K9" i="193"/>
  <c r="K8" i="193"/>
  <c r="K7" i="193"/>
  <c r="K6" i="193"/>
  <c r="K5" i="193"/>
  <c r="I10" i="193"/>
  <c r="I9" i="193"/>
  <c r="I8" i="193"/>
  <c r="I7" i="193"/>
  <c r="I6" i="193"/>
  <c r="I5" i="193"/>
  <c r="G11" i="193"/>
  <c r="G10" i="193"/>
  <c r="G9" i="193"/>
  <c r="G8" i="193"/>
  <c r="G7" i="193"/>
  <c r="G6" i="193"/>
  <c r="G5" i="193"/>
  <c r="E11" i="193"/>
  <c r="E10" i="193"/>
  <c r="E9" i="193"/>
  <c r="E8" i="193"/>
  <c r="E7" i="193"/>
  <c r="E6" i="193"/>
  <c r="E5" i="193"/>
  <c r="BL249" i="265"/>
  <c r="BL153" i="265"/>
  <c r="BM153" i="265"/>
  <c r="J25" i="265"/>
  <c r="BG643" i="261"/>
  <c r="BF643" i="261"/>
  <c r="BC642" i="261"/>
  <c r="BC638" i="261"/>
  <c r="BC643" i="261"/>
  <c r="BC637" i="261"/>
  <c r="BH643" i="261"/>
  <c r="BC635" i="261"/>
  <c r="BC636" i="261"/>
  <c r="BG634" i="261"/>
  <c r="BF616" i="261"/>
  <c r="BC610" i="261"/>
  <c r="BH616" i="261"/>
  <c r="BC608" i="261"/>
  <c r="BC609" i="261"/>
  <c r="BC578" i="261"/>
  <c r="BF580" i="261"/>
  <c r="BC580" i="261"/>
  <c r="BC576" i="261"/>
  <c r="BH580" i="261"/>
  <c r="BF562" i="261"/>
  <c r="BG562" i="261"/>
  <c r="BC557" i="261"/>
  <c r="BH562" i="261"/>
  <c r="BC555" i="261"/>
  <c r="BC559" i="261"/>
  <c r="BC561" i="261"/>
  <c r="BC560" i="261"/>
  <c r="BC556" i="261"/>
  <c r="BC558" i="261"/>
  <c r="BG544" i="261"/>
  <c r="BF544" i="261"/>
  <c r="BC541" i="261"/>
  <c r="BC542" i="261"/>
  <c r="BH544" i="261"/>
  <c r="BC540" i="261"/>
  <c r="BC536" i="261"/>
  <c r="BC543" i="261"/>
  <c r="BC538" i="261"/>
  <c r="BC539" i="261"/>
  <c r="BC537" i="261"/>
  <c r="BC521" i="261"/>
  <c r="BC522" i="261"/>
  <c r="BC520" i="261"/>
  <c r="BC518" i="261"/>
  <c r="BC519" i="261"/>
  <c r="BC523" i="261"/>
  <c r="BC524" i="261"/>
  <c r="BC526" i="261"/>
  <c r="BF526" i="261"/>
  <c r="BH526" i="261"/>
  <c r="BF508" i="261"/>
  <c r="BG508" i="261"/>
  <c r="BC505" i="261"/>
  <c r="BC506" i="261"/>
  <c r="BC507" i="261"/>
  <c r="BC500" i="261"/>
  <c r="BC502" i="261"/>
  <c r="BC503" i="261"/>
  <c r="BC508" i="261"/>
  <c r="BH508" i="261"/>
  <c r="BC501" i="261"/>
  <c r="BC494" i="261"/>
  <c r="BG499" i="261"/>
  <c r="BC493" i="261"/>
  <c r="BG472" i="261"/>
  <c r="BC465" i="261"/>
  <c r="BF472" i="261"/>
  <c r="BC469" i="261"/>
  <c r="BH472" i="261"/>
  <c r="BC470" i="261"/>
  <c r="BC466" i="261"/>
  <c r="BC468" i="261"/>
  <c r="BC472" i="261"/>
  <c r="BC467" i="261"/>
  <c r="BG400" i="261"/>
  <c r="BF382" i="261"/>
  <c r="BG346" i="261"/>
  <c r="BF346" i="261"/>
  <c r="BC340" i="261"/>
  <c r="BC341" i="261"/>
  <c r="BC327" i="261"/>
  <c r="BC320" i="261"/>
  <c r="BC259" i="261"/>
  <c r="BH202" i="261"/>
  <c r="BC145" i="261"/>
  <c r="BC146" i="261"/>
  <c r="BC140" i="261"/>
  <c r="BC147" i="261"/>
  <c r="BG103" i="261"/>
  <c r="BG94" i="261"/>
  <c r="BF67" i="261"/>
  <c r="BG58" i="261"/>
  <c r="BF58" i="261"/>
  <c r="BF40" i="261"/>
  <c r="BH31" i="261"/>
  <c r="AV640" i="261"/>
  <c r="AZ643" i="261"/>
  <c r="BA643" i="261"/>
  <c r="AV638" i="261"/>
  <c r="AV641" i="261"/>
  <c r="AV639" i="261"/>
  <c r="AV642" i="261"/>
  <c r="AV636" i="261"/>
  <c r="AV637" i="261"/>
  <c r="AY643" i="261"/>
  <c r="AZ526" i="261"/>
  <c r="AV518" i="261"/>
  <c r="AY526" i="261"/>
  <c r="AV525" i="261"/>
  <c r="AV523" i="261"/>
  <c r="AV520" i="261"/>
  <c r="AV526" i="261"/>
  <c r="BA526" i="261"/>
  <c r="AV522" i="261"/>
  <c r="AV521" i="261"/>
  <c r="AV519" i="261"/>
  <c r="BA517" i="261"/>
  <c r="AV492" i="261"/>
  <c r="AY499" i="261"/>
  <c r="AV498" i="261"/>
  <c r="AV496" i="261"/>
  <c r="AV493" i="261"/>
  <c r="AV419" i="261"/>
  <c r="AZ427" i="261"/>
  <c r="AV427" i="261"/>
  <c r="AV425" i="261"/>
  <c r="AY427" i="261"/>
  <c r="BA427" i="261"/>
  <c r="AV420" i="261"/>
  <c r="AV421" i="261"/>
  <c r="AV424" i="261"/>
  <c r="AV422" i="261"/>
  <c r="AY418" i="261"/>
  <c r="AV347" i="261"/>
  <c r="AZ328" i="261"/>
  <c r="AV324" i="261"/>
  <c r="BA328" i="261"/>
  <c r="AV326" i="261"/>
  <c r="AV320" i="261"/>
  <c r="AV327" i="261"/>
  <c r="AV325" i="261"/>
  <c r="AV321" i="261"/>
  <c r="AY328" i="261"/>
  <c r="AV323" i="261"/>
  <c r="AV295" i="261"/>
  <c r="AY301" i="261"/>
  <c r="AV231" i="261"/>
  <c r="AV204" i="261"/>
  <c r="AV86" i="261"/>
  <c r="AV77" i="261"/>
  <c r="AV78" i="261"/>
  <c r="AZ85" i="261"/>
  <c r="BA85" i="261"/>
  <c r="AV71" i="261"/>
  <c r="AV59" i="261"/>
  <c r="BA58" i="261"/>
  <c r="AY58" i="261"/>
  <c r="AV44" i="261"/>
  <c r="AZ49" i="261"/>
  <c r="BA49" i="261"/>
  <c r="BA40" i="261"/>
  <c r="AZ31" i="261"/>
  <c r="AO540" i="261"/>
  <c r="AO528" i="261"/>
  <c r="AO504" i="261"/>
  <c r="AO502" i="261"/>
  <c r="AS508" i="261"/>
  <c r="AO503" i="261"/>
  <c r="AO505" i="261"/>
  <c r="AO506" i="261"/>
  <c r="AO501" i="261"/>
  <c r="AR508" i="261"/>
  <c r="AT508" i="261"/>
  <c r="AO500" i="261"/>
  <c r="AO349" i="261"/>
  <c r="AR355" i="261"/>
  <c r="AR193" i="261"/>
  <c r="AO160" i="261"/>
  <c r="AR139" i="261"/>
  <c r="AS139" i="261"/>
  <c r="AS103" i="261"/>
  <c r="AL580" i="261"/>
  <c r="AK580" i="261"/>
  <c r="AH544" i="261"/>
  <c r="AM544" i="261"/>
  <c r="AL544" i="261"/>
  <c r="AH542" i="261"/>
  <c r="AK544" i="261"/>
  <c r="AK481" i="261"/>
  <c r="AL418" i="261"/>
  <c r="AH417" i="261"/>
  <c r="AM418" i="261"/>
  <c r="AH416" i="261"/>
  <c r="AH414" i="261"/>
  <c r="AH410" i="261"/>
  <c r="AH411" i="261"/>
  <c r="AK418" i="261"/>
  <c r="AH415" i="261"/>
  <c r="AL220" i="261"/>
  <c r="AM220" i="261"/>
  <c r="AL157" i="261"/>
  <c r="AH123" i="261"/>
  <c r="AM103" i="261"/>
  <c r="AH86" i="261"/>
  <c r="AL94" i="261"/>
  <c r="AH88" i="261"/>
  <c r="AL67" i="261"/>
  <c r="AK31" i="261"/>
  <c r="AE652" i="261"/>
  <c r="AE643" i="261"/>
  <c r="AA638" i="261"/>
  <c r="AF643" i="261"/>
  <c r="AA642" i="261"/>
  <c r="AA639" i="261"/>
  <c r="AA641" i="261"/>
  <c r="AA643" i="261"/>
  <c r="AD643" i="261"/>
  <c r="AA637" i="261"/>
  <c r="AA636" i="261"/>
  <c r="AD634" i="261"/>
  <c r="AA609" i="261"/>
  <c r="AA615" i="261"/>
  <c r="AD616" i="261"/>
  <c r="AA610" i="261"/>
  <c r="AA614" i="261"/>
  <c r="AA540" i="261"/>
  <c r="AA536" i="261"/>
  <c r="AA537" i="261"/>
  <c r="AE544" i="261"/>
  <c r="AF544" i="261"/>
  <c r="AA541" i="261"/>
  <c r="AA544" i="261"/>
  <c r="AD544" i="261"/>
  <c r="AA543" i="261"/>
  <c r="AA539" i="261"/>
  <c r="AA542" i="261"/>
  <c r="AA500" i="261"/>
  <c r="AA505" i="261"/>
  <c r="AE508" i="261"/>
  <c r="AA501" i="261"/>
  <c r="AD508" i="261"/>
  <c r="AA508" i="261"/>
  <c r="AF508" i="261"/>
  <c r="AA507" i="261"/>
  <c r="AE472" i="261"/>
  <c r="AA413" i="261"/>
  <c r="AA411" i="261"/>
  <c r="AA417" i="261"/>
  <c r="AA416" i="261"/>
  <c r="AA410" i="261"/>
  <c r="AA415" i="261"/>
  <c r="AA414" i="261"/>
  <c r="AD418" i="261"/>
  <c r="AE301" i="261"/>
  <c r="AA169" i="261"/>
  <c r="AA112" i="261"/>
  <c r="AA107" i="261"/>
  <c r="AA111" i="261"/>
  <c r="AA110" i="261"/>
  <c r="AA104" i="261"/>
  <c r="AD112" i="261"/>
  <c r="AF112" i="261"/>
  <c r="AA97" i="261"/>
  <c r="AE85" i="261"/>
  <c r="AF76" i="261"/>
  <c r="AE58" i="261"/>
  <c r="AF49" i="261"/>
  <c r="T639" i="261"/>
  <c r="T640" i="261"/>
  <c r="T637" i="261"/>
  <c r="X643" i="261"/>
  <c r="T643" i="261"/>
  <c r="Y643" i="261"/>
  <c r="T641" i="261"/>
  <c r="W643" i="261"/>
  <c r="T636" i="261"/>
  <c r="T642" i="261"/>
  <c r="T638" i="261"/>
  <c r="T539" i="261"/>
  <c r="X544" i="261"/>
  <c r="W544" i="261"/>
  <c r="T544" i="261"/>
  <c r="T537" i="261"/>
  <c r="T538" i="261"/>
  <c r="T536" i="261"/>
  <c r="T540" i="261"/>
  <c r="Y544" i="261"/>
  <c r="T542" i="261"/>
  <c r="T500" i="261"/>
  <c r="T504" i="261"/>
  <c r="X508" i="261"/>
  <c r="T506" i="261"/>
  <c r="T508" i="261"/>
  <c r="T501" i="261"/>
  <c r="Y508" i="261"/>
  <c r="T503" i="261"/>
  <c r="T507" i="261"/>
  <c r="T502" i="261"/>
  <c r="W508" i="261"/>
  <c r="T481" i="261"/>
  <c r="T475" i="261"/>
  <c r="X481" i="261"/>
  <c r="T477" i="261"/>
  <c r="T473" i="261"/>
  <c r="T476" i="261"/>
  <c r="Y481" i="261"/>
  <c r="T480" i="261"/>
  <c r="T479" i="261"/>
  <c r="W481" i="261"/>
  <c r="X418" i="261"/>
  <c r="T411" i="261"/>
  <c r="W418" i="261"/>
  <c r="T417" i="261"/>
  <c r="T418" i="261"/>
  <c r="T410" i="261"/>
  <c r="T413" i="261"/>
  <c r="T414" i="261"/>
  <c r="Y418" i="261"/>
  <c r="T412" i="261"/>
  <c r="T350" i="261"/>
  <c r="T339" i="261"/>
  <c r="X328" i="261"/>
  <c r="T321" i="261"/>
  <c r="T325" i="261"/>
  <c r="X193" i="261"/>
  <c r="T177" i="261"/>
  <c r="T178" i="261"/>
  <c r="T179" i="261"/>
  <c r="T133" i="261"/>
  <c r="Y121" i="261"/>
  <c r="T115" i="261"/>
  <c r="W94" i="261"/>
  <c r="T79" i="261"/>
  <c r="T43" i="261"/>
  <c r="X40" i="261"/>
  <c r="M642" i="261"/>
  <c r="M637" i="261"/>
  <c r="R643" i="261"/>
  <c r="M635" i="261"/>
  <c r="M638" i="261"/>
  <c r="M643" i="261"/>
  <c r="M640" i="261"/>
  <c r="M636" i="261"/>
  <c r="M558" i="261"/>
  <c r="M554" i="261"/>
  <c r="Q562" i="261"/>
  <c r="M556" i="261"/>
  <c r="M557" i="261"/>
  <c r="R562" i="261"/>
  <c r="M559" i="261"/>
  <c r="M560" i="261"/>
  <c r="P562" i="261"/>
  <c r="M562" i="261"/>
  <c r="M555" i="261"/>
  <c r="Q535" i="261"/>
  <c r="R535" i="261"/>
  <c r="P535" i="261"/>
  <c r="M534" i="261"/>
  <c r="M527" i="261"/>
  <c r="M531" i="261"/>
  <c r="M529" i="261"/>
  <c r="M530" i="261"/>
  <c r="M528" i="261"/>
  <c r="M535" i="261"/>
  <c r="M532" i="261"/>
  <c r="M492" i="261"/>
  <c r="M372" i="261"/>
  <c r="M368" i="261"/>
  <c r="M370" i="261"/>
  <c r="M367" i="261"/>
  <c r="P373" i="261"/>
  <c r="R373" i="261"/>
  <c r="M371" i="261"/>
  <c r="M369" i="261"/>
  <c r="M365" i="261"/>
  <c r="M281" i="261"/>
  <c r="M279" i="261"/>
  <c r="M275" i="261"/>
  <c r="P283" i="261"/>
  <c r="R283" i="261"/>
  <c r="M283" i="261"/>
  <c r="M186" i="261"/>
  <c r="M150" i="261"/>
  <c r="P49" i="261"/>
  <c r="R31" i="261"/>
  <c r="P31" i="261"/>
  <c r="F640" i="261"/>
  <c r="F642" i="261"/>
  <c r="J643" i="261"/>
  <c r="I643" i="261"/>
  <c r="F638" i="261"/>
  <c r="F636" i="261"/>
  <c r="K643" i="261"/>
  <c r="F635" i="261"/>
  <c r="F641" i="261"/>
  <c r="F643" i="261"/>
  <c r="J607" i="261"/>
  <c r="I607" i="261"/>
  <c r="J562" i="261"/>
  <c r="I562" i="261"/>
  <c r="F556" i="261"/>
  <c r="K562" i="261"/>
  <c r="F559" i="261"/>
  <c r="F554" i="261"/>
  <c r="F560" i="261"/>
  <c r="F562" i="261"/>
  <c r="F561" i="261"/>
  <c r="F558" i="261"/>
  <c r="F495" i="261"/>
  <c r="J490" i="261"/>
  <c r="F490" i="261"/>
  <c r="F483" i="261"/>
  <c r="F485" i="261"/>
  <c r="I490" i="261"/>
  <c r="K490" i="261"/>
  <c r="F487" i="261"/>
  <c r="F482" i="261"/>
  <c r="F484" i="261"/>
  <c r="F486" i="261"/>
  <c r="F377" i="261"/>
  <c r="J373" i="261"/>
  <c r="F366" i="261"/>
  <c r="I373" i="261"/>
  <c r="F367" i="261"/>
  <c r="K373" i="261"/>
  <c r="F372" i="261"/>
  <c r="F365" i="261"/>
  <c r="F368" i="261"/>
  <c r="F371" i="261"/>
  <c r="F370" i="261"/>
  <c r="J364" i="261"/>
  <c r="F351" i="261"/>
  <c r="K355" i="261"/>
  <c r="J355" i="261"/>
  <c r="F353" i="261"/>
  <c r="F350" i="261"/>
  <c r="I355" i="261"/>
  <c r="F354" i="261"/>
  <c r="F352" i="261"/>
  <c r="F250" i="261"/>
  <c r="F204" i="261"/>
  <c r="J184" i="261"/>
  <c r="I184" i="261"/>
  <c r="F178" i="261"/>
  <c r="F149" i="261"/>
  <c r="F107" i="261"/>
  <c r="F105" i="261"/>
  <c r="F106" i="261"/>
  <c r="F104" i="261"/>
  <c r="F110" i="261"/>
  <c r="F108" i="261"/>
  <c r="K112" i="261"/>
  <c r="I85" i="261"/>
  <c r="F33" i="261"/>
  <c r="F23" i="261"/>
  <c r="BO581" i="200"/>
  <c r="AY815" i="200"/>
  <c r="AF1337" i="200"/>
  <c r="AI689" i="200"/>
  <c r="AF95" i="200"/>
  <c r="P383" i="200"/>
  <c r="K959" i="200"/>
  <c r="H887" i="200"/>
  <c r="CI77" i="198"/>
  <c r="CL41" i="198"/>
  <c r="BS59" i="198"/>
  <c r="O149" i="198"/>
  <c r="BC77" i="197"/>
  <c r="AE95" i="197"/>
  <c r="BK293" i="265"/>
  <c r="AA293" i="265"/>
  <c r="I289" i="265"/>
  <c r="BT285" i="265"/>
  <c r="AJ285" i="265"/>
  <c r="R273" i="265"/>
  <c r="BB269" i="265"/>
  <c r="R269" i="265"/>
  <c r="BK261" i="265"/>
  <c r="BT257" i="265"/>
  <c r="R241" i="265"/>
  <c r="AA233" i="265"/>
  <c r="AA229" i="265"/>
  <c r="AJ225" i="265"/>
  <c r="AJ221" i="265"/>
  <c r="AS217" i="265"/>
  <c r="BB205" i="265"/>
  <c r="BK197" i="265"/>
  <c r="AJ193" i="265"/>
  <c r="BT189" i="265"/>
  <c r="BT170" i="265"/>
  <c r="BX173" i="265"/>
  <c r="BT171" i="265"/>
  <c r="BB173" i="265"/>
  <c r="BK169" i="265"/>
  <c r="BT161" i="265"/>
  <c r="BT157" i="265"/>
  <c r="I157" i="265"/>
  <c r="AS153" i="265"/>
  <c r="R141" i="265"/>
  <c r="BK133" i="265"/>
  <c r="AA133" i="265"/>
  <c r="BT125" i="265"/>
  <c r="V120" i="265"/>
  <c r="U120" i="265"/>
  <c r="R119" i="265"/>
  <c r="U118" i="265"/>
  <c r="U119" i="265"/>
  <c r="R121" i="265"/>
  <c r="U121" i="265"/>
  <c r="R118" i="265"/>
  <c r="AS117" i="265"/>
  <c r="AJ97" i="265"/>
  <c r="AJ93" i="265"/>
  <c r="I93" i="265"/>
  <c r="BK69" i="265"/>
  <c r="AA37" i="265"/>
  <c r="AJ33" i="265"/>
  <c r="AS25" i="265"/>
  <c r="AB69" i="265"/>
  <c r="BL133" i="265"/>
  <c r="BB237" i="265"/>
  <c r="T17" i="265"/>
  <c r="BL9" i="265"/>
  <c r="T141" i="265"/>
  <c r="AB105" i="265"/>
  <c r="T113" i="265"/>
  <c r="BM73" i="265"/>
  <c r="S269" i="265"/>
  <c r="AT249" i="265"/>
  <c r="AU245" i="265"/>
  <c r="BM261" i="265"/>
  <c r="BL197" i="265"/>
  <c r="BL229" i="265"/>
  <c r="AU281" i="265"/>
  <c r="BV189" i="265"/>
  <c r="AB169" i="265"/>
  <c r="BC13" i="265"/>
  <c r="BU125" i="265"/>
  <c r="AT153" i="265"/>
  <c r="AB37" i="265"/>
  <c r="S237" i="265"/>
  <c r="BB77" i="265"/>
  <c r="BB145" i="265"/>
  <c r="BT29" i="265"/>
  <c r="AS245" i="265"/>
  <c r="AS21" i="265"/>
  <c r="R237" i="265"/>
  <c r="BT65" i="265"/>
  <c r="AB229" i="265"/>
  <c r="AC9" i="265"/>
  <c r="AL33" i="265"/>
  <c r="BM137" i="265"/>
  <c r="AC41" i="265"/>
  <c r="BD45" i="265"/>
  <c r="AU57" i="265"/>
  <c r="BM197" i="265"/>
  <c r="BM201" i="265"/>
  <c r="F10" i="262"/>
  <c r="F13" i="262"/>
  <c r="E22" i="262"/>
  <c r="G30" i="262"/>
  <c r="G33" i="262"/>
  <c r="BC205" i="265"/>
  <c r="AU117" i="265"/>
  <c r="AT53" i="265"/>
  <c r="BK37" i="265"/>
  <c r="AC293" i="265"/>
  <c r="F9" i="262"/>
  <c r="E18" i="262"/>
  <c r="AK33" i="265"/>
  <c r="BD13" i="265"/>
  <c r="BU157" i="265"/>
  <c r="BC109" i="265"/>
  <c r="AB101" i="265"/>
  <c r="S109" i="265"/>
  <c r="BU61" i="265"/>
  <c r="T269" i="265"/>
  <c r="BL261" i="265"/>
  <c r="BD241" i="265"/>
  <c r="AK253" i="265"/>
  <c r="AT213" i="265"/>
  <c r="AK221" i="265"/>
  <c r="S241" i="265"/>
  <c r="S209" i="265"/>
  <c r="BU285" i="265"/>
  <c r="AT277" i="265"/>
  <c r="BV257" i="265"/>
  <c r="BM133" i="265"/>
  <c r="AC37" i="265"/>
  <c r="BL169" i="265"/>
  <c r="BU29" i="265"/>
  <c r="BC81" i="265"/>
  <c r="AB197" i="265"/>
  <c r="AC201" i="265"/>
  <c r="S13" i="265"/>
  <c r="AK285" i="265"/>
  <c r="BT253" i="265"/>
  <c r="AA197" i="265"/>
  <c r="BK41" i="265"/>
  <c r="BB241" i="265"/>
  <c r="R209" i="265"/>
  <c r="R173" i="265"/>
  <c r="BT289" i="265"/>
  <c r="BT193" i="265"/>
  <c r="R49" i="265"/>
  <c r="BB109" i="265"/>
  <c r="AJ29" i="265"/>
  <c r="R45" i="265"/>
  <c r="AA105" i="265"/>
  <c r="BD145" i="265"/>
  <c r="BV221" i="265"/>
  <c r="AL225" i="265"/>
  <c r="T241" i="265"/>
  <c r="BD273" i="265"/>
  <c r="E8" i="262"/>
  <c r="G10" i="262"/>
  <c r="G16" i="262"/>
  <c r="G19" i="262"/>
  <c r="F25" i="262"/>
  <c r="F28" i="262"/>
  <c r="E31" i="262"/>
  <c r="E34" i="262"/>
  <c r="AT117" i="265"/>
  <c r="BT221" i="265"/>
  <c r="BV125" i="265"/>
  <c r="F12" i="262"/>
  <c r="E24" i="262"/>
  <c r="AB9" i="265"/>
  <c r="BV157" i="265"/>
  <c r="AL129" i="265"/>
  <c r="BC113" i="265"/>
  <c r="T109" i="265"/>
  <c r="S77" i="265"/>
  <c r="AT185" i="265"/>
  <c r="BU253" i="265"/>
  <c r="AL285" i="265"/>
  <c r="AT85" i="265"/>
  <c r="AC165" i="265"/>
  <c r="T13" i="265"/>
  <c r="BM169" i="265"/>
  <c r="AU21" i="265"/>
  <c r="AU25" i="265"/>
  <c r="AK97" i="265"/>
  <c r="AB133" i="265"/>
  <c r="AS181" i="265"/>
  <c r="AA101" i="265"/>
  <c r="AS57" i="265"/>
  <c r="AJ257" i="265"/>
  <c r="AJ161" i="265"/>
  <c r="AJ65" i="265"/>
  <c r="AA265" i="265"/>
  <c r="AA169" i="265"/>
  <c r="AA73" i="265"/>
  <c r="BK229" i="265"/>
  <c r="AS53" i="265"/>
  <c r="AJ157" i="265"/>
  <c r="R77" i="265"/>
  <c r="BT97" i="265"/>
  <c r="AA137" i="265"/>
  <c r="BB301" i="265"/>
  <c r="AS213" i="265"/>
  <c r="AS185" i="265"/>
  <c r="BM9" i="265"/>
  <c r="BD205" i="265"/>
  <c r="AL289" i="265"/>
  <c r="E11" i="262"/>
  <c r="E17" i="262"/>
  <c r="E20" i="262"/>
  <c r="G22" i="262"/>
  <c r="G25" i="262"/>
  <c r="G28" i="262"/>
  <c r="G31" i="262"/>
  <c r="AK125" i="265"/>
  <c r="AJ125" i="265"/>
  <c r="E15" i="262"/>
  <c r="BV33" i="265"/>
  <c r="AB261" i="265"/>
  <c r="AC229" i="265"/>
  <c r="BC237" i="265"/>
  <c r="AT217" i="265"/>
  <c r="BC269" i="265"/>
  <c r="BL293" i="265"/>
  <c r="AK61" i="265"/>
  <c r="BD173" i="265"/>
  <c r="BD109" i="265"/>
  <c r="BU257" i="265"/>
  <c r="AB297" i="265"/>
  <c r="BC173" i="265"/>
  <c r="BK165" i="265"/>
  <c r="AS85" i="265"/>
  <c r="R13" i="265"/>
  <c r="AS89" i="265"/>
  <c r="AJ61" i="265"/>
  <c r="BK73" i="265"/>
  <c r="BB17" i="265"/>
  <c r="AS121" i="265"/>
  <c r="AA297" i="265"/>
  <c r="BV93" i="265"/>
  <c r="BM41" i="265"/>
  <c r="BD177" i="265"/>
  <c r="AL189" i="265"/>
  <c r="BV285" i="265"/>
  <c r="G8" i="262"/>
  <c r="F17" i="262"/>
  <c r="E23" i="262"/>
  <c r="E26" i="262"/>
  <c r="E29" i="262"/>
  <c r="E32" i="262"/>
  <c r="G34" i="262"/>
  <c r="E9" i="262"/>
  <c r="E12" i="262"/>
  <c r="G14" i="262"/>
  <c r="G17" i="262"/>
  <c r="G20" i="262"/>
  <c r="G23" i="262"/>
  <c r="F29" i="262"/>
  <c r="F32" i="262"/>
  <c r="E35" i="262"/>
  <c r="G32" i="262"/>
  <c r="S45" i="265"/>
  <c r="AA69" i="265"/>
  <c r="G29" i="262"/>
  <c r="BC301" i="265"/>
  <c r="S173" i="265"/>
  <c r="BL101" i="265"/>
  <c r="AB73" i="265"/>
  <c r="T273" i="265"/>
  <c r="AC233" i="265"/>
  <c r="T205" i="265"/>
  <c r="AC265" i="265"/>
  <c r="AC133" i="265"/>
  <c r="AJ189" i="265"/>
  <c r="R109" i="265"/>
  <c r="BB177" i="265"/>
  <c r="BB141" i="265"/>
  <c r="BT93" i="265"/>
  <c r="AL193" i="265"/>
  <c r="AA201" i="265"/>
  <c r="G9" i="262"/>
  <c r="G12" i="262"/>
  <c r="G15" i="262"/>
  <c r="F18" i="262"/>
  <c r="F21" i="262"/>
  <c r="F24" i="262"/>
  <c r="E27" i="262"/>
  <c r="E30" i="262"/>
  <c r="E33" i="262"/>
  <c r="AK93" i="265"/>
  <c r="G26" i="262"/>
  <c r="S141" i="265"/>
  <c r="S113" i="265"/>
  <c r="AB233" i="265"/>
  <c r="BM293" i="265"/>
  <c r="E10" i="262"/>
  <c r="E16" i="262"/>
  <c r="G18" i="262"/>
  <c r="G21" i="262"/>
  <c r="G24" i="262"/>
  <c r="G27" i="262"/>
  <c r="F30" i="262"/>
  <c r="F33" i="262"/>
  <c r="J45" i="265"/>
  <c r="G4" i="262"/>
  <c r="G7" i="262"/>
  <c r="G305" i="265"/>
  <c r="K305" i="265"/>
  <c r="K253" i="265"/>
  <c r="J157" i="265"/>
  <c r="J297" i="265"/>
  <c r="I61" i="265"/>
  <c r="G5" i="262"/>
  <c r="J125" i="265"/>
  <c r="K297" i="265"/>
  <c r="J289" i="265"/>
  <c r="I253" i="265"/>
  <c r="K157" i="265"/>
  <c r="K93" i="265"/>
  <c r="K189" i="265"/>
  <c r="E6" i="262"/>
  <c r="K289" i="265"/>
  <c r="J93" i="265"/>
  <c r="J21" i="265"/>
  <c r="K13" i="265"/>
  <c r="I45" i="265"/>
  <c r="I21" i="265"/>
  <c r="E4" i="262"/>
  <c r="G6" i="262"/>
  <c r="E5" i="262"/>
  <c r="F4" i="262"/>
  <c r="E7" i="262"/>
  <c r="BF373" i="261"/>
  <c r="BC369" i="261"/>
  <c r="BC368" i="261"/>
  <c r="BC365" i="261"/>
  <c r="BC367" i="261"/>
  <c r="G31" i="259"/>
  <c r="G33" i="259"/>
  <c r="G35" i="259"/>
  <c r="G37" i="259"/>
  <c r="M71" i="261"/>
  <c r="M50" i="261"/>
  <c r="M41" i="261"/>
  <c r="BC29" i="261"/>
  <c r="BF103" i="261"/>
  <c r="AY112" i="261"/>
  <c r="T86" i="261"/>
  <c r="M46" i="261"/>
  <c r="AL103" i="261"/>
  <c r="AR40" i="261"/>
  <c r="K22" i="261"/>
  <c r="Q49" i="261"/>
  <c r="BC27" i="261"/>
  <c r="AH41" i="261"/>
  <c r="AH27" i="261"/>
  <c r="AS193" i="261"/>
  <c r="AV110" i="261"/>
  <c r="AZ13" i="261"/>
  <c r="AO523" i="261"/>
  <c r="M648" i="261"/>
  <c r="AO522" i="261"/>
  <c r="BC370" i="261"/>
  <c r="M9" i="261"/>
  <c r="AV85" i="261"/>
  <c r="AV80" i="261"/>
  <c r="F87" i="261"/>
  <c r="F114" i="261"/>
  <c r="AO231" i="261"/>
  <c r="AO230" i="261"/>
  <c r="F328" i="261"/>
  <c r="F320" i="261"/>
  <c r="F323" i="261"/>
  <c r="M363" i="261"/>
  <c r="M357" i="261"/>
  <c r="AO562" i="261"/>
  <c r="AO557" i="261"/>
  <c r="AO554" i="261"/>
  <c r="D14" i="259"/>
  <c r="D16" i="259"/>
  <c r="D18" i="259"/>
  <c r="D19" i="259"/>
  <c r="Q373" i="261"/>
  <c r="M56" i="261"/>
  <c r="M47" i="261"/>
  <c r="BF94" i="261"/>
  <c r="P13" i="261"/>
  <c r="T92" i="261"/>
  <c r="T103" i="261"/>
  <c r="Q13" i="261"/>
  <c r="Y193" i="261"/>
  <c r="R652" i="261"/>
  <c r="M651" i="261"/>
  <c r="AM67" i="261"/>
  <c r="AH31" i="261"/>
  <c r="AV112" i="261"/>
  <c r="BA112" i="261"/>
  <c r="AO525" i="261"/>
  <c r="BH373" i="261"/>
  <c r="F192" i="261"/>
  <c r="AO518" i="261"/>
  <c r="AO103" i="261"/>
  <c r="AO96" i="261"/>
  <c r="M111" i="261"/>
  <c r="M108" i="261"/>
  <c r="BC157" i="261"/>
  <c r="BC149" i="261"/>
  <c r="BC151" i="261"/>
  <c r="F185" i="261"/>
  <c r="M310" i="261"/>
  <c r="AH10" i="261"/>
  <c r="G32" i="259"/>
  <c r="G34" i="259"/>
  <c r="G36" i="259"/>
  <c r="F64" i="259"/>
  <c r="BC26" i="261"/>
  <c r="M43" i="261"/>
  <c r="AR94" i="261"/>
  <c r="M49" i="261"/>
  <c r="K193" i="261"/>
  <c r="AM94" i="261"/>
  <c r="AM58" i="261"/>
  <c r="AT94" i="261"/>
  <c r="AH54" i="261"/>
  <c r="AO86" i="261"/>
  <c r="AH28" i="261"/>
  <c r="AO35" i="261"/>
  <c r="AH43" i="261"/>
  <c r="AH48" i="261"/>
  <c r="BC31" i="261"/>
  <c r="BG67" i="261"/>
  <c r="K121" i="261"/>
  <c r="M112" i="261"/>
  <c r="AH83" i="261"/>
  <c r="BH157" i="261"/>
  <c r="BC373" i="261"/>
  <c r="M45" i="261"/>
  <c r="T91" i="261"/>
  <c r="AO99" i="261"/>
  <c r="AO521" i="261"/>
  <c r="BC84" i="261"/>
  <c r="BC78" i="261"/>
  <c r="F103" i="261"/>
  <c r="F97" i="261"/>
  <c r="AH148" i="261"/>
  <c r="AH143" i="261"/>
  <c r="AH140" i="261"/>
  <c r="AH144" i="261"/>
  <c r="AH142" i="261"/>
  <c r="AO254" i="261"/>
  <c r="AO249" i="261"/>
  <c r="AO248" i="261"/>
  <c r="AO274" i="261"/>
  <c r="AO270" i="261"/>
  <c r="BC379" i="261"/>
  <c r="BC377" i="261"/>
  <c r="BC376" i="261"/>
  <c r="BC375" i="261"/>
  <c r="BC378" i="261"/>
  <c r="F472" i="261"/>
  <c r="F464" i="261"/>
  <c r="AH541" i="261"/>
  <c r="AH539" i="261"/>
  <c r="AH538" i="261"/>
  <c r="AH537" i="261"/>
  <c r="AH536" i="261"/>
  <c r="F193" i="261"/>
  <c r="F186" i="261"/>
  <c r="F187" i="261"/>
  <c r="F188" i="261"/>
  <c r="M652" i="261"/>
  <c r="M647" i="261"/>
  <c r="M646" i="261"/>
  <c r="M645" i="261"/>
  <c r="M644" i="261"/>
  <c r="F58" i="259"/>
  <c r="D17" i="259"/>
  <c r="G38" i="259"/>
  <c r="AZ517" i="261"/>
  <c r="T96" i="261"/>
  <c r="T87" i="261"/>
  <c r="M77" i="261"/>
  <c r="T98" i="261"/>
  <c r="M52" i="261"/>
  <c r="AT103" i="261"/>
  <c r="AO91" i="261"/>
  <c r="AH55" i="261"/>
  <c r="AO92" i="261"/>
  <c r="AM85" i="261"/>
  <c r="AH25" i="261"/>
  <c r="AZ58" i="261"/>
  <c r="AO33" i="261"/>
  <c r="AH47" i="261"/>
  <c r="F120" i="261"/>
  <c r="AH84" i="261"/>
  <c r="BC155" i="261"/>
  <c r="BC372" i="261"/>
  <c r="BG526" i="261"/>
  <c r="BC154" i="261"/>
  <c r="AH516" i="261"/>
  <c r="M42" i="261"/>
  <c r="T88" i="261"/>
  <c r="AO98" i="261"/>
  <c r="F24" i="261"/>
  <c r="AO31" i="261"/>
  <c r="AO27" i="261"/>
  <c r="AA40" i="261"/>
  <c r="AA34" i="261"/>
  <c r="F69" i="261"/>
  <c r="AH77" i="261"/>
  <c r="BC148" i="261"/>
  <c r="BC142" i="261"/>
  <c r="BC143" i="261"/>
  <c r="BC141" i="261"/>
  <c r="T200" i="261"/>
  <c r="T195" i="261"/>
  <c r="T197" i="261"/>
  <c r="T196" i="261"/>
  <c r="T194" i="261"/>
  <c r="AO220" i="261"/>
  <c r="AO213" i="261"/>
  <c r="AO212" i="261"/>
  <c r="AH346" i="261"/>
  <c r="AH340" i="261"/>
  <c r="F61" i="259"/>
  <c r="D20" i="259"/>
  <c r="AR526" i="261"/>
  <c r="M53" i="261"/>
  <c r="M44" i="261"/>
  <c r="T89" i="261"/>
  <c r="M82" i="261"/>
  <c r="I22" i="261"/>
  <c r="R49" i="261"/>
  <c r="Y22" i="261"/>
  <c r="M57" i="261"/>
  <c r="Q31" i="261"/>
  <c r="AO90" i="261"/>
  <c r="AH53" i="261"/>
  <c r="AE49" i="261"/>
  <c r="AH57" i="261"/>
  <c r="AH30" i="261"/>
  <c r="AO38" i="261"/>
  <c r="AH45" i="261"/>
  <c r="F121" i="261"/>
  <c r="R112" i="261"/>
  <c r="AK85" i="261"/>
  <c r="BC153" i="261"/>
  <c r="AO524" i="261"/>
  <c r="M649" i="261"/>
  <c r="F15" i="261"/>
  <c r="F116" i="261"/>
  <c r="F189" i="261"/>
  <c r="AH512" i="261"/>
  <c r="AV108" i="261"/>
  <c r="F11" i="261"/>
  <c r="AH23" i="261"/>
  <c r="AV23" i="261"/>
  <c r="AV94" i="261"/>
  <c r="AV89" i="261"/>
  <c r="AO95" i="261"/>
  <c r="AV103" i="261"/>
  <c r="AV98" i="261"/>
  <c r="T109" i="261"/>
  <c r="T106" i="261"/>
  <c r="M120" i="261"/>
  <c r="M114" i="261"/>
  <c r="F130" i="261"/>
  <c r="F123" i="261"/>
  <c r="F127" i="261"/>
  <c r="BC132" i="261"/>
  <c r="BC366" i="261"/>
  <c r="BC579" i="261"/>
  <c r="BC574" i="261"/>
  <c r="BC573" i="261"/>
  <c r="BC572" i="261"/>
  <c r="AV633" i="261"/>
  <c r="AV630" i="261"/>
  <c r="AV627" i="261"/>
  <c r="AV629" i="261"/>
  <c r="AV628" i="261"/>
  <c r="AV626" i="261"/>
  <c r="D13" i="259"/>
  <c r="F62" i="259"/>
  <c r="F65" i="259"/>
  <c r="Y103" i="261"/>
  <c r="T94" i="261"/>
  <c r="M54" i="261"/>
  <c r="AH51" i="261"/>
  <c r="AO34" i="261"/>
  <c r="AO36" i="261"/>
  <c r="AH44" i="261"/>
  <c r="AH82" i="261"/>
  <c r="AH8" i="261"/>
  <c r="AO100" i="261"/>
  <c r="F16" i="261"/>
  <c r="F118" i="261"/>
  <c r="M105" i="261"/>
  <c r="AH26" i="261"/>
  <c r="AV107" i="261"/>
  <c r="AA9" i="261"/>
  <c r="AH78" i="261"/>
  <c r="M211" i="261"/>
  <c r="M203" i="261"/>
  <c r="M205" i="261"/>
  <c r="M204" i="261"/>
  <c r="T240" i="261"/>
  <c r="T243" i="261"/>
  <c r="AO258" i="261"/>
  <c r="AO257" i="261"/>
  <c r="T95" i="261"/>
  <c r="R13" i="261"/>
  <c r="AH50" i="261"/>
  <c r="AM31" i="261"/>
  <c r="AO93" i="261"/>
  <c r="AO32" i="261"/>
  <c r="AM49" i="261"/>
  <c r="AK58" i="261"/>
  <c r="BC30" i="261"/>
  <c r="AH42" i="261"/>
  <c r="AS22" i="261"/>
  <c r="F20" i="261"/>
  <c r="F191" i="261"/>
  <c r="M650" i="261"/>
  <c r="AH29" i="261"/>
  <c r="AV109" i="261"/>
  <c r="BA13" i="261"/>
  <c r="F22" i="261"/>
  <c r="F17" i="261"/>
  <c r="AO101" i="261"/>
  <c r="F14" i="261"/>
  <c r="AO519" i="261"/>
  <c r="AV105" i="261"/>
  <c r="BC371" i="261"/>
  <c r="AH67" i="261"/>
  <c r="AH59" i="261"/>
  <c r="AH62" i="261"/>
  <c r="F77" i="261"/>
  <c r="AH103" i="261"/>
  <c r="AH97" i="261"/>
  <c r="AV104" i="261"/>
  <c r="F113" i="261"/>
  <c r="AV157" i="261"/>
  <c r="AV150" i="261"/>
  <c r="M425" i="261"/>
  <c r="M419" i="261"/>
  <c r="M604" i="261"/>
  <c r="M602" i="261"/>
  <c r="M601" i="261"/>
  <c r="M600" i="261"/>
  <c r="M599" i="261"/>
  <c r="BC186" i="261"/>
  <c r="AV310" i="261"/>
  <c r="M347" i="261"/>
  <c r="AV367" i="261"/>
  <c r="AD427" i="261"/>
  <c r="AH464" i="261"/>
  <c r="T474" i="261"/>
  <c r="AA608" i="261"/>
  <c r="G4" i="259"/>
  <c r="G5" i="259"/>
  <c r="D59" i="259"/>
  <c r="G6" i="259"/>
  <c r="F33" i="259"/>
  <c r="D60" i="259"/>
  <c r="G7" i="259"/>
  <c r="G8" i="259"/>
  <c r="F35" i="259"/>
  <c r="G9" i="259"/>
  <c r="F36" i="259"/>
  <c r="D64" i="259"/>
  <c r="D65" i="259"/>
  <c r="AO132" i="261"/>
  <c r="T158" i="261"/>
  <c r="AH167" i="261"/>
  <c r="BC185" i="261"/>
  <c r="AH187" i="261"/>
  <c r="BC194" i="261"/>
  <c r="M231" i="261"/>
  <c r="BC257" i="261"/>
  <c r="AA268" i="261"/>
  <c r="F275" i="261"/>
  <c r="T275" i="261"/>
  <c r="M276" i="261"/>
  <c r="AA276" i="261"/>
  <c r="AH307" i="261"/>
  <c r="AV322" i="261"/>
  <c r="M348" i="261"/>
  <c r="BC358" i="261"/>
  <c r="AV365" i="261"/>
  <c r="AO374" i="261"/>
  <c r="BC464" i="261"/>
  <c r="AV494" i="261"/>
  <c r="AO629" i="261"/>
  <c r="D40" i="259"/>
  <c r="F14" i="259"/>
  <c r="D41" i="259"/>
  <c r="G59" i="259"/>
  <c r="F15" i="259"/>
  <c r="D42" i="259"/>
  <c r="G60" i="259"/>
  <c r="D43" i="259"/>
  <c r="G61" i="259"/>
  <c r="G62" i="259"/>
  <c r="F18" i="259"/>
  <c r="D45" i="259"/>
  <c r="G63" i="259"/>
  <c r="F19" i="259"/>
  <c r="F20" i="259"/>
  <c r="D47" i="259"/>
  <c r="T167" i="261"/>
  <c r="T187" i="261"/>
  <c r="F203" i="261"/>
  <c r="F222" i="261"/>
  <c r="BC308" i="261"/>
  <c r="AH412" i="261"/>
  <c r="AH556" i="261"/>
  <c r="D67" i="259"/>
  <c r="G14" i="259"/>
  <c r="D69" i="259"/>
  <c r="G16" i="259"/>
  <c r="F43" i="259"/>
  <c r="D70" i="259"/>
  <c r="G17" i="259"/>
  <c r="F44" i="259"/>
  <c r="F45" i="259"/>
  <c r="G19" i="259"/>
  <c r="F46" i="259"/>
  <c r="D73" i="259"/>
  <c r="G20" i="259"/>
  <c r="D74" i="259"/>
  <c r="T160" i="261"/>
  <c r="T10" i="261"/>
  <c r="BC123" i="261"/>
  <c r="T140" i="261"/>
  <c r="AA141" i="261"/>
  <c r="AO158" i="261"/>
  <c r="BC167" i="261"/>
  <c r="AV169" i="261"/>
  <c r="AV178" i="261"/>
  <c r="AV186" i="261"/>
  <c r="BC187" i="261"/>
  <c r="AO203" i="261"/>
  <c r="AO206" i="261"/>
  <c r="BC258" i="261"/>
  <c r="AA266" i="261"/>
  <c r="BC267" i="261"/>
  <c r="BC285" i="261"/>
  <c r="AV293" i="261"/>
  <c r="F295" i="261"/>
  <c r="T310" i="261"/>
  <c r="M338" i="261"/>
  <c r="AV338" i="261"/>
  <c r="BC339" i="261"/>
  <c r="T465" i="261"/>
  <c r="AV491" i="261"/>
  <c r="AV495" i="261"/>
  <c r="AV500" i="261"/>
  <c r="AV504" i="261"/>
  <c r="AA511" i="261"/>
  <c r="AV527" i="261"/>
  <c r="F599" i="261"/>
  <c r="AO603" i="261"/>
  <c r="AV609" i="261"/>
  <c r="AL652" i="261"/>
  <c r="D22" i="259"/>
  <c r="G40" i="259"/>
  <c r="F67" i="259"/>
  <c r="F68" i="259"/>
  <c r="D24" i="259"/>
  <c r="G42" i="259"/>
  <c r="G43" i="259"/>
  <c r="D26" i="259"/>
  <c r="G44" i="259"/>
  <c r="D27" i="259"/>
  <c r="G45" i="259"/>
  <c r="F72" i="259"/>
  <c r="D28" i="259"/>
  <c r="G46" i="259"/>
  <c r="F73" i="259"/>
  <c r="D29" i="259"/>
  <c r="G47" i="259"/>
  <c r="M151" i="261"/>
  <c r="AO159" i="261"/>
  <c r="AV242" i="261"/>
  <c r="AH250" i="261"/>
  <c r="F285" i="261"/>
  <c r="AV294" i="261"/>
  <c r="AO302" i="261"/>
  <c r="AV366" i="261"/>
  <c r="AH413" i="261"/>
  <c r="AA512" i="261"/>
  <c r="F530" i="261"/>
  <c r="AA611" i="261"/>
  <c r="F22" i="259"/>
  <c r="D49" i="259"/>
  <c r="D50" i="259"/>
  <c r="G68" i="259"/>
  <c r="F24" i="259"/>
  <c r="F25" i="259"/>
  <c r="D52" i="259"/>
  <c r="G70" i="259"/>
  <c r="G71" i="259"/>
  <c r="D54" i="259"/>
  <c r="G72" i="259"/>
  <c r="F28" i="259"/>
  <c r="D55" i="259"/>
  <c r="D56" i="259"/>
  <c r="G74" i="259"/>
  <c r="F309" i="261"/>
  <c r="G22" i="259"/>
  <c r="F49" i="259"/>
  <c r="D5" i="259"/>
  <c r="G23" i="259"/>
  <c r="F50" i="259"/>
  <c r="D6" i="259"/>
  <c r="G24" i="259"/>
  <c r="G25" i="259"/>
  <c r="D8" i="259"/>
  <c r="F53" i="259"/>
  <c r="D9" i="259"/>
  <c r="G27" i="259"/>
  <c r="D10" i="259"/>
  <c r="G28" i="259"/>
  <c r="D11" i="259"/>
  <c r="G29" i="259"/>
  <c r="AA310" i="261"/>
  <c r="AA412" i="261"/>
  <c r="AA502" i="261"/>
  <c r="F4" i="259"/>
  <c r="G49" i="259"/>
  <c r="F5" i="259"/>
  <c r="D32" i="259"/>
  <c r="G50" i="259"/>
  <c r="D33" i="259"/>
  <c r="G51" i="259"/>
  <c r="F7" i="259"/>
  <c r="D34" i="259"/>
  <c r="G52" i="259"/>
  <c r="G53" i="259"/>
  <c r="D36" i="259"/>
  <c r="G54" i="259"/>
  <c r="D37" i="259"/>
  <c r="G55" i="259"/>
  <c r="F11" i="259"/>
  <c r="BJ139" i="197"/>
  <c r="CP140" i="198"/>
  <c r="BJ148" i="197"/>
  <c r="BL41" i="200"/>
  <c r="BL491" i="200"/>
  <c r="BO617" i="200"/>
  <c r="CP132" i="198"/>
  <c r="BJ141" i="197"/>
  <c r="CP133" i="198"/>
  <c r="BJ142" i="197"/>
  <c r="BJ147" i="197"/>
  <c r="BJ135" i="197"/>
  <c r="CP143" i="198"/>
  <c r="BJ136" i="197"/>
  <c r="CP144" i="198"/>
  <c r="CP137" i="198"/>
  <c r="BJ145" i="197"/>
  <c r="CP138" i="198"/>
  <c r="CP146" i="198"/>
  <c r="BL1340" i="200"/>
  <c r="BL135" i="197"/>
  <c r="BL136" i="197"/>
  <c r="CR137" i="198"/>
  <c r="CR145" i="198"/>
  <c r="CR138" i="198"/>
  <c r="BL146" i="197"/>
  <c r="BL139" i="197"/>
  <c r="BL147" i="197"/>
  <c r="CR140" i="198"/>
  <c r="BL148" i="197"/>
  <c r="BL132" i="197"/>
  <c r="BL141" i="197"/>
  <c r="CR133" i="198"/>
  <c r="BL142" i="197"/>
  <c r="CP115" i="198"/>
  <c r="BD545" i="200"/>
  <c r="BD311" i="200"/>
  <c r="BD869" i="200"/>
  <c r="BG491" i="200"/>
  <c r="BJ117" i="197"/>
  <c r="CP125" i="198"/>
  <c r="BD113" i="200"/>
  <c r="BD527" i="200"/>
  <c r="BD437" i="200"/>
  <c r="BD977" i="200"/>
  <c r="BD887" i="200"/>
  <c r="BD851" i="200"/>
  <c r="BG23" i="200"/>
  <c r="CP118" i="198"/>
  <c r="BJ126" i="197"/>
  <c r="BG95" i="200"/>
  <c r="BD167" i="200"/>
  <c r="BD1049" i="200"/>
  <c r="CP119" i="198"/>
  <c r="BJ127" i="197"/>
  <c r="CP124" i="198"/>
  <c r="BD491" i="200"/>
  <c r="BD419" i="200"/>
  <c r="BD23" i="200"/>
  <c r="BJ120" i="197"/>
  <c r="CP128" i="198"/>
  <c r="BD1103" i="200"/>
  <c r="BD1031" i="200"/>
  <c r="BD959" i="200"/>
  <c r="BD1085" i="200"/>
  <c r="BJ129" i="197"/>
  <c r="BG617" i="200"/>
  <c r="BD581" i="200"/>
  <c r="CP130" i="198"/>
  <c r="BD41" i="200"/>
  <c r="BD941" i="200"/>
  <c r="BD257" i="200"/>
  <c r="BD347" i="200"/>
  <c r="CP114" i="198"/>
  <c r="BJ123" i="197"/>
  <c r="CR115" i="198"/>
  <c r="BL124" i="197"/>
  <c r="CR117" i="198"/>
  <c r="CR125" i="198"/>
  <c r="BL118" i="197"/>
  <c r="CR126" i="198"/>
  <c r="CR119" i="198"/>
  <c r="BL127" i="197"/>
  <c r="CR120" i="198"/>
  <c r="CR128" i="198"/>
  <c r="BL121" i="197"/>
  <c r="CR129" i="198"/>
  <c r="CR122" i="198"/>
  <c r="BL130" i="197"/>
  <c r="CR114" i="198"/>
  <c r="CR123" i="198"/>
  <c r="CR131" i="198"/>
  <c r="BJ101" i="197"/>
  <c r="CP109" i="198"/>
  <c r="AV1319" i="200"/>
  <c r="CP110" i="198"/>
  <c r="CP96" i="198"/>
  <c r="CP103" i="198"/>
  <c r="BJ111" i="197"/>
  <c r="BJ104" i="197"/>
  <c r="BJ112" i="197"/>
  <c r="BJ105" i="197"/>
  <c r="AY491" i="200"/>
  <c r="AV617" i="200"/>
  <c r="BJ99" i="197"/>
  <c r="BJ107" i="197"/>
  <c r="BJ100" i="197"/>
  <c r="BJ108" i="197"/>
  <c r="AV1340" i="200"/>
  <c r="CR101" i="198"/>
  <c r="BL109" i="197"/>
  <c r="BL110" i="197"/>
  <c r="BL103" i="197"/>
  <c r="BL111" i="197"/>
  <c r="BL104" i="197"/>
  <c r="BL112" i="197"/>
  <c r="CR96" i="198"/>
  <c r="BL105" i="197"/>
  <c r="BL113" i="197"/>
  <c r="BL97" i="197"/>
  <c r="BL106" i="197"/>
  <c r="CR102" i="198"/>
  <c r="BL99" i="197"/>
  <c r="CR107" i="198"/>
  <c r="BL100" i="197"/>
  <c r="CR108" i="198"/>
  <c r="BJ86" i="197"/>
  <c r="CP94" i="198"/>
  <c r="BJ79" i="197"/>
  <c r="CP88" i="198"/>
  <c r="CP81" i="198"/>
  <c r="BJ89" i="197"/>
  <c r="AN617" i="200"/>
  <c r="CP82" i="198"/>
  <c r="CP90" i="198"/>
  <c r="CP84" i="198"/>
  <c r="BJ92" i="197"/>
  <c r="CP85" i="198"/>
  <c r="CP93" i="198"/>
  <c r="CR86" i="198"/>
  <c r="CR94" i="198"/>
  <c r="BL78" i="197"/>
  <c r="CR79" i="198"/>
  <c r="CR88" i="198"/>
  <c r="BL81" i="197"/>
  <c r="CR89" i="198"/>
  <c r="CR82" i="198"/>
  <c r="BL90" i="197"/>
  <c r="CR91" i="198"/>
  <c r="BL84" i="197"/>
  <c r="CR92" i="198"/>
  <c r="CR85" i="198"/>
  <c r="BL93" i="197"/>
  <c r="AF1121" i="200"/>
  <c r="AF113" i="200"/>
  <c r="CP63" i="198"/>
  <c r="BJ71" i="197"/>
  <c r="AF41" i="200"/>
  <c r="AI491" i="200"/>
  <c r="BJ65" i="197"/>
  <c r="CP73" i="198"/>
  <c r="AI41" i="200"/>
  <c r="BJ66" i="197"/>
  <c r="CP60" i="198"/>
  <c r="CP69" i="198"/>
  <c r="CP61" i="198"/>
  <c r="BJ70" i="197"/>
  <c r="AH1340" i="200"/>
  <c r="BL63" i="197"/>
  <c r="CR72" i="198"/>
  <c r="BL74" i="197"/>
  <c r="BL67" i="197"/>
  <c r="CR75" i="198"/>
  <c r="BL68" i="197"/>
  <c r="BL76" i="197"/>
  <c r="CR60" i="198"/>
  <c r="CR66" i="198"/>
  <c r="BL61" i="197"/>
  <c r="CR71" i="198"/>
  <c r="CP48" i="198"/>
  <c r="X563" i="200"/>
  <c r="X491" i="200"/>
  <c r="X851" i="200"/>
  <c r="CP49" i="198"/>
  <c r="CP57" i="198"/>
  <c r="X1013" i="200"/>
  <c r="X833" i="200"/>
  <c r="X1103" i="200"/>
  <c r="AA923" i="200"/>
  <c r="X617" i="200"/>
  <c r="AA473" i="200"/>
  <c r="AA149" i="200"/>
  <c r="X959" i="200"/>
  <c r="X905" i="200"/>
  <c r="X815" i="200"/>
  <c r="X1085" i="200"/>
  <c r="AA617" i="200"/>
  <c r="AA41" i="200"/>
  <c r="X779" i="200"/>
  <c r="BJ43" i="197"/>
  <c r="CP52" i="198"/>
  <c r="BJ56" i="197"/>
  <c r="AA131" i="200"/>
  <c r="X527" i="200"/>
  <c r="X1067" i="200"/>
  <c r="X887" i="200"/>
  <c r="BJ45" i="197"/>
  <c r="BJ53" i="197"/>
  <c r="X941" i="200"/>
  <c r="CP46" i="198"/>
  <c r="X473" i="200"/>
  <c r="CP55" i="198"/>
  <c r="X1340" i="200"/>
  <c r="BL48" i="197"/>
  <c r="CR58" i="198"/>
  <c r="BL42" i="197"/>
  <c r="BL51" i="197"/>
  <c r="CR59" i="198"/>
  <c r="CR43" i="198"/>
  <c r="BL52" i="197"/>
  <c r="CR45" i="198"/>
  <c r="CR46" i="198"/>
  <c r="CR54" i="198"/>
  <c r="CR47" i="198"/>
  <c r="CR55" i="198"/>
  <c r="BJ33" i="197"/>
  <c r="CP36" i="198"/>
  <c r="CP29" i="198"/>
  <c r="BJ37" i="197"/>
  <c r="CP30" i="198"/>
  <c r="BJ38" i="197"/>
  <c r="BJ34" i="197"/>
  <c r="P41" i="200"/>
  <c r="P491" i="200"/>
  <c r="P617" i="200"/>
  <c r="CP31" i="198"/>
  <c r="BJ39" i="197"/>
  <c r="R1340" i="200"/>
  <c r="CR24" i="198"/>
  <c r="BL41" i="197"/>
  <c r="CR25" i="198"/>
  <c r="BL34" i="197"/>
  <c r="CR27" i="198"/>
  <c r="BL35" i="197"/>
  <c r="CR29" i="198"/>
  <c r="BL30" i="197"/>
  <c r="CR38" i="198"/>
  <c r="CR40" i="198"/>
  <c r="H203" i="200"/>
  <c r="CP10" i="198"/>
  <c r="BJ18" i="197"/>
  <c r="BJ12" i="197"/>
  <c r="H473" i="200"/>
  <c r="BJ13" i="197"/>
  <c r="BJ19" i="197"/>
  <c r="H41" i="200"/>
  <c r="K617" i="200"/>
  <c r="BJ14" i="197"/>
  <c r="CP11" i="198"/>
  <c r="BJ16" i="197"/>
  <c r="K149" i="200"/>
  <c r="H239" i="200"/>
  <c r="K473" i="200"/>
  <c r="H1340" i="200"/>
  <c r="J1340" i="200"/>
  <c r="CR18" i="198"/>
  <c r="CR11" i="198"/>
  <c r="CR19" i="198"/>
  <c r="BL12" i="197"/>
  <c r="CR20" i="198"/>
  <c r="BL22" i="197"/>
  <c r="BL6" i="197"/>
  <c r="CR15" i="198"/>
  <c r="CR7" i="198"/>
  <c r="CA77" i="198"/>
  <c r="BC23" i="198"/>
  <c r="BC149" i="198"/>
  <c r="BF77" i="198"/>
  <c r="AX149" i="198"/>
  <c r="AU77" i="198"/>
  <c r="AM59" i="198"/>
  <c r="AM113" i="198"/>
  <c r="G131" i="198"/>
  <c r="AX23" i="197"/>
  <c r="AU131" i="197"/>
  <c r="AU113" i="197"/>
  <c r="AX59" i="197"/>
  <c r="AU95" i="197"/>
  <c r="AX149" i="197"/>
  <c r="AM77" i="197"/>
  <c r="AP149" i="197"/>
  <c r="AE131" i="197"/>
  <c r="AH59" i="197"/>
  <c r="W113" i="197"/>
  <c r="Z41" i="197"/>
  <c r="Z131" i="197"/>
  <c r="R77" i="197"/>
  <c r="R23" i="197"/>
  <c r="O95" i="197"/>
  <c r="J23" i="197"/>
  <c r="J77" i="197"/>
  <c r="G113" i="197"/>
  <c r="G23" i="197"/>
  <c r="AT7" i="256"/>
  <c r="AU7" i="256"/>
  <c r="AO7" i="256"/>
  <c r="AH12" i="255"/>
  <c r="AI7" i="256"/>
  <c r="AB12" i="255"/>
  <c r="AC12" i="255"/>
  <c r="V12" i="255"/>
  <c r="W7" i="256"/>
  <c r="P12" i="255"/>
  <c r="Q7" i="256"/>
  <c r="J7" i="256"/>
  <c r="K7" i="256"/>
  <c r="D7" i="256"/>
  <c r="E7" i="256"/>
  <c r="AT79" i="258"/>
  <c r="AY79" i="258"/>
  <c r="BT57" i="265"/>
  <c r="F31" i="194"/>
  <c r="D23" i="193"/>
  <c r="H12" i="193"/>
  <c r="V190" i="265"/>
  <c r="R89" i="265"/>
  <c r="N302" i="265"/>
  <c r="U193" i="265"/>
  <c r="I45" i="258"/>
  <c r="I52" i="258"/>
  <c r="I53" i="258"/>
  <c r="L23" i="265"/>
  <c r="M29" i="265"/>
  <c r="L156" i="265"/>
  <c r="L157" i="265"/>
  <c r="L150" i="265"/>
  <c r="M86" i="265"/>
  <c r="M57" i="265"/>
  <c r="M56" i="265"/>
  <c r="L58" i="265"/>
  <c r="M279" i="265"/>
  <c r="M220" i="265"/>
  <c r="L282" i="265"/>
  <c r="L251" i="265"/>
  <c r="I279" i="265"/>
  <c r="I252" i="265"/>
  <c r="I246" i="265"/>
  <c r="I150" i="265"/>
  <c r="I57" i="265"/>
  <c r="I282" i="265"/>
  <c r="I119" i="265"/>
  <c r="I23" i="265"/>
  <c r="I92" i="265"/>
  <c r="L57" i="265"/>
  <c r="L22" i="265"/>
  <c r="M153" i="265"/>
  <c r="L89" i="265"/>
  <c r="M278" i="265"/>
  <c r="L216" i="265"/>
  <c r="L217" i="265"/>
  <c r="L249" i="265"/>
  <c r="L183" i="265"/>
  <c r="L184" i="265"/>
  <c r="I280" i="265"/>
  <c r="I184" i="265"/>
  <c r="I89" i="265"/>
  <c r="I249" i="265"/>
  <c r="I153" i="265"/>
  <c r="I55" i="265"/>
  <c r="I25" i="265"/>
  <c r="L24" i="265"/>
  <c r="I5" i="258"/>
  <c r="G76" i="258"/>
  <c r="G77" i="258"/>
  <c r="M23" i="265"/>
  <c r="M28" i="265"/>
  <c r="L154" i="265"/>
  <c r="L151" i="265"/>
  <c r="L153" i="265"/>
  <c r="L122" i="265"/>
  <c r="L118" i="265"/>
  <c r="L155" i="265"/>
  <c r="M91" i="265"/>
  <c r="L91" i="265"/>
  <c r="L87" i="265"/>
  <c r="M58" i="265"/>
  <c r="M281" i="265"/>
  <c r="L215" i="265"/>
  <c r="M282" i="265"/>
  <c r="M246" i="265"/>
  <c r="L182" i="265"/>
  <c r="I281" i="265"/>
  <c r="I182" i="265"/>
  <c r="I87" i="265"/>
  <c r="I154" i="265"/>
  <c r="I59" i="265"/>
  <c r="L187" i="265"/>
  <c r="I248" i="265"/>
  <c r="I152" i="265"/>
  <c r="I56" i="265"/>
  <c r="I285" i="265"/>
  <c r="I218" i="265"/>
  <c r="I123" i="265"/>
  <c r="I26" i="265"/>
  <c r="I215" i="265"/>
  <c r="I22" i="265"/>
  <c r="I187" i="265"/>
  <c r="M221" i="265"/>
  <c r="L220" i="265"/>
  <c r="C12" i="193"/>
  <c r="G60" i="258"/>
  <c r="G61" i="258"/>
  <c r="G68" i="258"/>
  <c r="G69" i="258"/>
  <c r="L28" i="265"/>
  <c r="M24" i="265"/>
  <c r="L27" i="265"/>
  <c r="M155" i="265"/>
  <c r="M152" i="265"/>
  <c r="L120" i="265"/>
  <c r="M157" i="265"/>
  <c r="L123" i="265"/>
  <c r="L88" i="265"/>
  <c r="L55" i="265"/>
  <c r="M61" i="265"/>
  <c r="L281" i="265"/>
  <c r="M216" i="265"/>
  <c r="M183" i="265"/>
  <c r="M285" i="265"/>
  <c r="M253" i="265"/>
  <c r="M249" i="265"/>
  <c r="I185" i="265"/>
  <c r="I86" i="265"/>
  <c r="I155" i="265"/>
  <c r="I58" i="265"/>
  <c r="I220" i="265"/>
  <c r="I124" i="265"/>
  <c r="I27" i="265"/>
  <c r="I216" i="265"/>
  <c r="I188" i="265"/>
  <c r="M185" i="265"/>
  <c r="L221" i="265"/>
  <c r="M22" i="265"/>
  <c r="L26" i="265"/>
  <c r="M156" i="265"/>
  <c r="L152" i="265"/>
  <c r="M123" i="265"/>
  <c r="L90" i="265"/>
  <c r="L121" i="265"/>
  <c r="L86" i="265"/>
  <c r="L56" i="265"/>
  <c r="L279" i="265"/>
  <c r="M251" i="265"/>
  <c r="L214" i="265"/>
  <c r="M217" i="265"/>
  <c r="L285" i="265"/>
  <c r="L248" i="265"/>
  <c r="M184" i="265"/>
  <c r="L93" i="265"/>
  <c r="I221" i="265"/>
  <c r="I122" i="265"/>
  <c r="I29" i="265"/>
  <c r="I217" i="265"/>
  <c r="I118" i="265"/>
  <c r="L188" i="265"/>
  <c r="I189" i="265"/>
  <c r="M248" i="265"/>
  <c r="L25" i="265"/>
  <c r="M27" i="265"/>
  <c r="L119" i="265"/>
  <c r="M87" i="265"/>
  <c r="L54" i="265"/>
  <c r="L59" i="265"/>
  <c r="L280" i="265"/>
  <c r="M187" i="265"/>
  <c r="L252" i="265"/>
  <c r="L283" i="265"/>
  <c r="L253" i="265"/>
  <c r="L185" i="265"/>
  <c r="L189" i="265"/>
  <c r="I214" i="265"/>
  <c r="I120" i="265"/>
  <c r="I90" i="265"/>
  <c r="M124" i="265"/>
  <c r="M186" i="265"/>
  <c r="L218" i="265"/>
  <c r="L219" i="265"/>
  <c r="M120" i="265"/>
  <c r="L61" i="265"/>
  <c r="M247" i="265"/>
  <c r="M250" i="265"/>
  <c r="L186" i="265"/>
  <c r="M215" i="265"/>
  <c r="M218" i="265"/>
  <c r="K28" i="194"/>
  <c r="E28" i="194"/>
  <c r="L5" i="255"/>
  <c r="N5" i="255"/>
  <c r="BN1349" i="200"/>
  <c r="CS143" i="198"/>
  <c r="BN1355" i="200"/>
  <c r="BU57" i="265"/>
  <c r="BV57" i="265"/>
  <c r="BK17" i="265"/>
  <c r="BL17" i="265"/>
  <c r="S89" i="265"/>
  <c r="T89" i="265"/>
  <c r="J69" i="265"/>
  <c r="BC657" i="261"/>
  <c r="BF661" i="261"/>
  <c r="BG661" i="261"/>
  <c r="BH661" i="261"/>
  <c r="BC656" i="261"/>
  <c r="BC660" i="261"/>
  <c r="BC661" i="261"/>
  <c r="BC658" i="261"/>
  <c r="BC659" i="261"/>
  <c r="BC653" i="261"/>
  <c r="BC647" i="261"/>
  <c r="BC652" i="261"/>
  <c r="BG652" i="261"/>
  <c r="BF652" i="261"/>
  <c r="BC651" i="261"/>
  <c r="BC649" i="261"/>
  <c r="BC646" i="261"/>
  <c r="BC648" i="261"/>
  <c r="BC645" i="261"/>
  <c r="BH652" i="261"/>
  <c r="BC644" i="261"/>
  <c r="BG607" i="261"/>
  <c r="BC602" i="261"/>
  <c r="BG571" i="261"/>
  <c r="BC496" i="261"/>
  <c r="BC497" i="261"/>
  <c r="BC495" i="261"/>
  <c r="BF499" i="261"/>
  <c r="BC492" i="261"/>
  <c r="BC498" i="261"/>
  <c r="BC491" i="261"/>
  <c r="BH499" i="261"/>
  <c r="BC487" i="261"/>
  <c r="BC483" i="261"/>
  <c r="BC488" i="261"/>
  <c r="BG490" i="261"/>
  <c r="BF490" i="261"/>
  <c r="BC482" i="261"/>
  <c r="BC486" i="261"/>
  <c r="BH490" i="261"/>
  <c r="BC484" i="261"/>
  <c r="BC485" i="261"/>
  <c r="BG481" i="261"/>
  <c r="BH454" i="261"/>
  <c r="BG454" i="261"/>
  <c r="BC448" i="261"/>
  <c r="BC449" i="261"/>
  <c r="BC454" i="261"/>
  <c r="BC451" i="261"/>
  <c r="BC446" i="261"/>
  <c r="BF454" i="261"/>
  <c r="BC450" i="261"/>
  <c r="BC447" i="261"/>
  <c r="BC419" i="261"/>
  <c r="BC420" i="261"/>
  <c r="BC421" i="261"/>
  <c r="BG427" i="261"/>
  <c r="BC422" i="261"/>
  <c r="BC423" i="261"/>
  <c r="BC424" i="261"/>
  <c r="BF427" i="261"/>
  <c r="BC425" i="261"/>
  <c r="BC426" i="261"/>
  <c r="BH427" i="261"/>
  <c r="BF418" i="261"/>
  <c r="BC418" i="261"/>
  <c r="BC413" i="261"/>
  <c r="BC410" i="261"/>
  <c r="BC411" i="261"/>
  <c r="BC412" i="261"/>
  <c r="BC414" i="261"/>
  <c r="BC415" i="261"/>
  <c r="BC388" i="261"/>
  <c r="BC279" i="261"/>
  <c r="BC268" i="261"/>
  <c r="BC213" i="261"/>
  <c r="BC188" i="261"/>
  <c r="BC152" i="261"/>
  <c r="BG148" i="261"/>
  <c r="BF148" i="261"/>
  <c r="AZ661" i="261"/>
  <c r="AV653" i="261"/>
  <c r="AV660" i="261"/>
  <c r="AV659" i="261"/>
  <c r="AV658" i="261"/>
  <c r="AV657" i="261"/>
  <c r="AV654" i="261"/>
  <c r="AY661" i="261"/>
  <c r="BA661" i="261"/>
  <c r="AV656" i="261"/>
  <c r="AV655" i="261"/>
  <c r="AV647" i="261"/>
  <c r="AV648" i="261"/>
  <c r="AZ652" i="261"/>
  <c r="AV650" i="261"/>
  <c r="AV649" i="261"/>
  <c r="BA652" i="261"/>
  <c r="AV645" i="261"/>
  <c r="AV646" i="261"/>
  <c r="AY652" i="261"/>
  <c r="AV651" i="261"/>
  <c r="AV601" i="261"/>
  <c r="AZ607" i="261"/>
  <c r="AY607" i="261"/>
  <c r="AV605" i="261"/>
  <c r="AV604" i="261"/>
  <c r="AV606" i="261"/>
  <c r="AV600" i="261"/>
  <c r="BA607" i="261"/>
  <c r="AV599" i="261"/>
  <c r="AV602" i="261"/>
  <c r="AV603" i="261"/>
  <c r="AV559" i="261"/>
  <c r="AZ562" i="261"/>
  <c r="AV561" i="261"/>
  <c r="BA562" i="261"/>
  <c r="AV555" i="261"/>
  <c r="AY562" i="261"/>
  <c r="AV562" i="261"/>
  <c r="AV557" i="261"/>
  <c r="AV554" i="261"/>
  <c r="AV556" i="261"/>
  <c r="AV558" i="261"/>
  <c r="AV540" i="261"/>
  <c r="AV543" i="261"/>
  <c r="AY544" i="261"/>
  <c r="AV536" i="261"/>
  <c r="AZ544" i="261"/>
  <c r="AV537" i="261"/>
  <c r="BA544" i="261"/>
  <c r="AV542" i="261"/>
  <c r="AV539" i="261"/>
  <c r="AV538" i="261"/>
  <c r="AV541" i="261"/>
  <c r="AV488" i="261"/>
  <c r="AV482" i="261"/>
  <c r="AV485" i="261"/>
  <c r="BA490" i="261"/>
  <c r="AZ490" i="261"/>
  <c r="AV486" i="261"/>
  <c r="AY490" i="261"/>
  <c r="AV489" i="261"/>
  <c r="AV483" i="261"/>
  <c r="AV490" i="261"/>
  <c r="AV484" i="261"/>
  <c r="AV470" i="261"/>
  <c r="AV466" i="261"/>
  <c r="AZ472" i="261"/>
  <c r="AV467" i="261"/>
  <c r="AV471" i="261"/>
  <c r="AV464" i="261"/>
  <c r="AV469" i="261"/>
  <c r="AV465" i="261"/>
  <c r="AV468" i="261"/>
  <c r="AY472" i="261"/>
  <c r="BA472" i="261"/>
  <c r="AV363" i="261"/>
  <c r="AV356" i="261"/>
  <c r="AV362" i="261"/>
  <c r="BA364" i="261"/>
  <c r="AZ364" i="261"/>
  <c r="AV364" i="261"/>
  <c r="AV357" i="261"/>
  <c r="AY364" i="261"/>
  <c r="AV359" i="261"/>
  <c r="AV358" i="261"/>
  <c r="AV361" i="261"/>
  <c r="AZ355" i="261"/>
  <c r="AV349" i="261"/>
  <c r="BA355" i="261"/>
  <c r="AV353" i="261"/>
  <c r="AY355" i="261"/>
  <c r="AV352" i="261"/>
  <c r="AV354" i="261"/>
  <c r="AV351" i="261"/>
  <c r="AV214" i="261"/>
  <c r="AV215" i="261"/>
  <c r="AV216" i="261"/>
  <c r="AV197" i="261"/>
  <c r="AY130" i="261"/>
  <c r="AV128" i="261"/>
  <c r="AV125" i="261"/>
  <c r="AV106" i="261"/>
  <c r="AV88" i="261"/>
  <c r="AY49" i="261"/>
  <c r="AV34" i="261"/>
  <c r="AV28" i="261"/>
  <c r="AV29" i="261"/>
  <c r="BA31" i="261"/>
  <c r="AV25" i="261"/>
  <c r="AV27" i="261"/>
  <c r="AV30" i="261"/>
  <c r="AV24" i="261"/>
  <c r="AR661" i="261"/>
  <c r="AO657" i="261"/>
  <c r="AO655" i="261"/>
  <c r="AS661" i="261"/>
  <c r="AO656" i="261"/>
  <c r="AO661" i="261"/>
  <c r="AO654" i="261"/>
  <c r="AO658" i="261"/>
  <c r="AT661" i="261"/>
  <c r="AO660" i="261"/>
  <c r="AO653" i="261"/>
  <c r="AS652" i="261"/>
  <c r="AO648" i="261"/>
  <c r="AO649" i="261"/>
  <c r="AR652" i="261"/>
  <c r="AO652" i="261"/>
  <c r="AT652" i="261"/>
  <c r="AO644" i="261"/>
  <c r="AO647" i="261"/>
  <c r="AO645" i="261"/>
  <c r="AO646" i="261"/>
  <c r="AO651" i="261"/>
  <c r="AO642" i="261"/>
  <c r="AO637" i="261"/>
  <c r="AS643" i="261"/>
  <c r="AO636" i="261"/>
  <c r="AO638" i="261"/>
  <c r="AO639" i="261"/>
  <c r="AO635" i="261"/>
  <c r="AR643" i="261"/>
  <c r="AO643" i="261"/>
  <c r="AT643" i="261"/>
  <c r="AO641" i="261"/>
  <c r="AS634" i="261"/>
  <c r="AO630" i="261"/>
  <c r="AR634" i="261"/>
  <c r="AO634" i="261"/>
  <c r="AO631" i="261"/>
  <c r="AO628" i="261"/>
  <c r="AO627" i="261"/>
  <c r="AO626" i="261"/>
  <c r="AO633" i="261"/>
  <c r="AT634" i="261"/>
  <c r="AS616" i="261"/>
  <c r="AT616" i="261"/>
  <c r="AR616" i="261"/>
  <c r="AO609" i="261"/>
  <c r="AO615" i="261"/>
  <c r="AO613" i="261"/>
  <c r="AO608" i="261"/>
  <c r="AO611" i="261"/>
  <c r="AO614" i="261"/>
  <c r="AO610" i="261"/>
  <c r="AO577" i="261"/>
  <c r="AO575" i="261"/>
  <c r="AO473" i="261"/>
  <c r="AO476" i="261"/>
  <c r="AS481" i="261"/>
  <c r="AR481" i="261"/>
  <c r="AO480" i="261"/>
  <c r="AO479" i="261"/>
  <c r="AO475" i="261"/>
  <c r="AO477" i="261"/>
  <c r="AT481" i="261"/>
  <c r="AO478" i="261"/>
  <c r="AO474" i="261"/>
  <c r="AO465" i="261"/>
  <c r="AO468" i="261"/>
  <c r="AO460" i="261"/>
  <c r="AS454" i="261"/>
  <c r="AS427" i="261"/>
  <c r="AO424" i="261"/>
  <c r="AO427" i="261"/>
  <c r="AO419" i="261"/>
  <c r="AO426" i="261"/>
  <c r="AO423" i="261"/>
  <c r="AO422" i="261"/>
  <c r="AO421" i="261"/>
  <c r="AR427" i="261"/>
  <c r="AO420" i="261"/>
  <c r="AT427" i="261"/>
  <c r="AO416" i="261"/>
  <c r="AO413" i="261"/>
  <c r="AS391" i="261"/>
  <c r="AO250" i="261"/>
  <c r="AO232" i="261"/>
  <c r="AR184" i="261"/>
  <c r="AO161" i="261"/>
  <c r="AO162" i="261"/>
  <c r="AO133" i="261"/>
  <c r="AO118" i="261"/>
  <c r="AO114" i="261"/>
  <c r="AR121" i="261"/>
  <c r="AO119" i="261"/>
  <c r="AO117" i="261"/>
  <c r="AO113" i="261"/>
  <c r="AT121" i="261"/>
  <c r="AO115" i="261"/>
  <c r="AO116" i="261"/>
  <c r="AO24" i="261"/>
  <c r="AH655" i="261"/>
  <c r="AH656" i="261"/>
  <c r="AL661" i="261"/>
  <c r="AH653" i="261"/>
  <c r="AH661" i="261"/>
  <c r="AH654" i="261"/>
  <c r="AK661" i="261"/>
  <c r="AH657" i="261"/>
  <c r="AM661" i="261"/>
  <c r="AH660" i="261"/>
  <c r="AH658" i="261"/>
  <c r="AH604" i="261"/>
  <c r="AL607" i="261"/>
  <c r="AM607" i="261"/>
  <c r="AH599" i="261"/>
  <c r="AH600" i="261"/>
  <c r="AH601" i="261"/>
  <c r="AH602" i="261"/>
  <c r="AH605" i="261"/>
  <c r="AK607" i="261"/>
  <c r="AH606" i="261"/>
  <c r="AL562" i="261"/>
  <c r="AM562" i="261"/>
  <c r="AH557" i="261"/>
  <c r="AH561" i="261"/>
  <c r="AH559" i="261"/>
  <c r="AH558" i="261"/>
  <c r="AK562" i="261"/>
  <c r="AH554" i="261"/>
  <c r="AH555" i="261"/>
  <c r="AH562" i="261"/>
  <c r="AH530" i="261"/>
  <c r="AH492" i="261"/>
  <c r="AM499" i="261"/>
  <c r="AH494" i="261"/>
  <c r="AL499" i="261"/>
  <c r="AH491" i="261"/>
  <c r="AH497" i="261"/>
  <c r="AH499" i="261"/>
  <c r="AH496" i="261"/>
  <c r="AH493" i="261"/>
  <c r="AH495" i="261"/>
  <c r="AK499" i="261"/>
  <c r="AH359" i="261"/>
  <c r="AM364" i="261"/>
  <c r="AH364" i="261"/>
  <c r="AH363" i="261"/>
  <c r="AL364" i="261"/>
  <c r="AH362" i="261"/>
  <c r="AK364" i="261"/>
  <c r="AH361" i="261"/>
  <c r="AH357" i="261"/>
  <c r="AH358" i="261"/>
  <c r="AH356" i="261"/>
  <c r="AL355" i="261"/>
  <c r="AH348" i="261"/>
  <c r="AH355" i="261"/>
  <c r="AH347" i="261"/>
  <c r="AH351" i="261"/>
  <c r="AM355" i="261"/>
  <c r="AH350" i="261"/>
  <c r="AH354" i="261"/>
  <c r="AH353" i="261"/>
  <c r="AK355" i="261"/>
  <c r="AH352" i="261"/>
  <c r="AH268" i="261"/>
  <c r="AH232" i="261"/>
  <c r="AM184" i="261"/>
  <c r="AH169" i="261"/>
  <c r="AM112" i="261"/>
  <c r="AH105" i="261"/>
  <c r="AH79" i="261"/>
  <c r="AH33" i="261"/>
  <c r="AA661" i="261"/>
  <c r="AA653" i="261"/>
  <c r="AF661" i="261"/>
  <c r="AE661" i="261"/>
  <c r="AA655" i="261"/>
  <c r="AD661" i="261"/>
  <c r="AA656" i="261"/>
  <c r="AA658" i="261"/>
  <c r="AA660" i="261"/>
  <c r="AA654" i="261"/>
  <c r="AE562" i="261"/>
  <c r="AF562" i="261"/>
  <c r="AA559" i="261"/>
  <c r="AD562" i="261"/>
  <c r="AA554" i="261"/>
  <c r="AA556" i="261"/>
  <c r="AA562" i="261"/>
  <c r="AA560" i="261"/>
  <c r="AA555" i="261"/>
  <c r="AA558" i="261"/>
  <c r="AA529" i="261"/>
  <c r="AE535" i="261"/>
  <c r="AF535" i="261"/>
  <c r="AA534" i="261"/>
  <c r="AA528" i="261"/>
  <c r="AA532" i="261"/>
  <c r="AA530" i="261"/>
  <c r="AA535" i="261"/>
  <c r="AA527" i="261"/>
  <c r="AA531" i="261"/>
  <c r="AE517" i="261"/>
  <c r="AA477" i="261"/>
  <c r="AE481" i="261"/>
  <c r="AA479" i="261"/>
  <c r="AA475" i="261"/>
  <c r="AA474" i="261"/>
  <c r="AD481" i="261"/>
  <c r="AA480" i="261"/>
  <c r="AA473" i="261"/>
  <c r="AF481" i="261"/>
  <c r="AA478" i="261"/>
  <c r="AA476" i="261"/>
  <c r="AF418" i="261"/>
  <c r="AA367" i="261"/>
  <c r="AA371" i="261"/>
  <c r="AA372" i="261"/>
  <c r="AA369" i="261"/>
  <c r="AF373" i="261"/>
  <c r="AE373" i="261"/>
  <c r="AA370" i="261"/>
  <c r="AA365" i="261"/>
  <c r="AD373" i="261"/>
  <c r="AA373" i="261"/>
  <c r="AA368" i="261"/>
  <c r="AE292" i="261"/>
  <c r="AA269" i="261"/>
  <c r="AA257" i="261"/>
  <c r="AF256" i="261"/>
  <c r="AA254" i="261"/>
  <c r="AA252" i="261"/>
  <c r="AD256" i="261"/>
  <c r="AA256" i="261"/>
  <c r="AA249" i="261"/>
  <c r="AA255" i="261"/>
  <c r="AA250" i="261"/>
  <c r="AA231" i="261"/>
  <c r="AA143" i="261"/>
  <c r="AA142" i="261"/>
  <c r="AF130" i="261"/>
  <c r="AA128" i="261"/>
  <c r="AD130" i="261"/>
  <c r="AA130" i="261"/>
  <c r="AA125" i="261"/>
  <c r="AA123" i="261"/>
  <c r="AA108" i="261"/>
  <c r="AA96" i="261"/>
  <c r="AA99" i="261"/>
  <c r="AA91" i="261"/>
  <c r="AA87" i="261"/>
  <c r="AA89" i="261"/>
  <c r="AA50" i="261"/>
  <c r="AA35" i="261"/>
  <c r="AA24" i="261"/>
  <c r="AA26" i="261"/>
  <c r="AA25" i="261"/>
  <c r="X661" i="261"/>
  <c r="T653" i="261"/>
  <c r="W661" i="261"/>
  <c r="T658" i="261"/>
  <c r="T661" i="261"/>
  <c r="T659" i="261"/>
  <c r="T657" i="261"/>
  <c r="T655" i="261"/>
  <c r="T660" i="261"/>
  <c r="Y661" i="261"/>
  <c r="T606" i="261"/>
  <c r="T602" i="261"/>
  <c r="X607" i="261"/>
  <c r="T599" i="261"/>
  <c r="T603" i="261"/>
  <c r="T604" i="261"/>
  <c r="T605" i="261"/>
  <c r="W607" i="261"/>
  <c r="Y607" i="261"/>
  <c r="T607" i="261"/>
  <c r="T600" i="261"/>
  <c r="T562" i="261"/>
  <c r="T555" i="261"/>
  <c r="Y562" i="261"/>
  <c r="X562" i="261"/>
  <c r="T560" i="261"/>
  <c r="W562" i="261"/>
  <c r="T554" i="261"/>
  <c r="T558" i="261"/>
  <c r="T556" i="261"/>
  <c r="T557" i="261"/>
  <c r="T561" i="261"/>
  <c r="W526" i="261"/>
  <c r="X526" i="261"/>
  <c r="T490" i="261"/>
  <c r="T489" i="261"/>
  <c r="Y490" i="261"/>
  <c r="T468" i="261"/>
  <c r="X364" i="261"/>
  <c r="T364" i="261"/>
  <c r="T361" i="261"/>
  <c r="T358" i="261"/>
  <c r="W364" i="261"/>
  <c r="Y364" i="261"/>
  <c r="T357" i="261"/>
  <c r="T362" i="261"/>
  <c r="T359" i="261"/>
  <c r="T356" i="261"/>
  <c r="T294" i="261"/>
  <c r="T298" i="261"/>
  <c r="W301" i="261"/>
  <c r="T297" i="261"/>
  <c r="T295" i="261"/>
  <c r="T301" i="261"/>
  <c r="T296" i="261"/>
  <c r="T270" i="261"/>
  <c r="T261" i="261"/>
  <c r="Y229" i="261"/>
  <c r="T212" i="261"/>
  <c r="T213" i="261"/>
  <c r="T214" i="261"/>
  <c r="T215" i="261"/>
  <c r="T198" i="261"/>
  <c r="T168" i="261"/>
  <c r="T169" i="261"/>
  <c r="T171" i="261"/>
  <c r="T159" i="261"/>
  <c r="T100" i="261"/>
  <c r="T97" i="261"/>
  <c r="T69" i="261"/>
  <c r="T68" i="261"/>
  <c r="T73" i="261"/>
  <c r="T72" i="261"/>
  <c r="T71" i="261"/>
  <c r="Y76" i="261"/>
  <c r="T75" i="261"/>
  <c r="T74" i="261"/>
  <c r="T76" i="261"/>
  <c r="X22" i="261"/>
  <c r="W22" i="261"/>
  <c r="M660" i="261"/>
  <c r="M639" i="261"/>
  <c r="M611" i="261"/>
  <c r="M614" i="261"/>
  <c r="P616" i="261"/>
  <c r="M608" i="261"/>
  <c r="M616" i="261"/>
  <c r="M615" i="261"/>
  <c r="R616" i="261"/>
  <c r="M609" i="261"/>
  <c r="M541" i="261"/>
  <c r="Q544" i="261"/>
  <c r="M544" i="261"/>
  <c r="M542" i="261"/>
  <c r="M543" i="261"/>
  <c r="M536" i="261"/>
  <c r="M540" i="261"/>
  <c r="M538" i="261"/>
  <c r="M539" i="261"/>
  <c r="R544" i="261"/>
  <c r="P544" i="261"/>
  <c r="Q517" i="261"/>
  <c r="P517" i="261"/>
  <c r="R517" i="261"/>
  <c r="M510" i="261"/>
  <c r="M511" i="261"/>
  <c r="M512" i="261"/>
  <c r="M517" i="261"/>
  <c r="M514" i="261"/>
  <c r="M515" i="261"/>
  <c r="M513" i="261"/>
  <c r="M516" i="261"/>
  <c r="M508" i="261"/>
  <c r="M506" i="261"/>
  <c r="M505" i="261"/>
  <c r="Q508" i="261"/>
  <c r="M507" i="261"/>
  <c r="M500" i="261"/>
  <c r="M501" i="261"/>
  <c r="M502" i="261"/>
  <c r="M503" i="261"/>
  <c r="R508" i="261"/>
  <c r="P508" i="261"/>
  <c r="R499" i="261"/>
  <c r="P499" i="261"/>
  <c r="Q499" i="261"/>
  <c r="M493" i="261"/>
  <c r="M494" i="261"/>
  <c r="M499" i="261"/>
  <c r="M496" i="261"/>
  <c r="M497" i="261"/>
  <c r="M498" i="261"/>
  <c r="M491" i="261"/>
  <c r="M471" i="261"/>
  <c r="M468" i="261"/>
  <c r="P472" i="261"/>
  <c r="M464" i="261"/>
  <c r="M465" i="261"/>
  <c r="R472" i="261"/>
  <c r="M472" i="261"/>
  <c r="M469" i="261"/>
  <c r="M466" i="261"/>
  <c r="M470" i="261"/>
  <c r="Q418" i="261"/>
  <c r="M364" i="261"/>
  <c r="P346" i="261"/>
  <c r="Q346" i="261"/>
  <c r="M277" i="261"/>
  <c r="M250" i="261"/>
  <c r="M214" i="261"/>
  <c r="M212" i="261"/>
  <c r="M217" i="261"/>
  <c r="M218" i="261"/>
  <c r="P220" i="261"/>
  <c r="M216" i="261"/>
  <c r="M219" i="261"/>
  <c r="M187" i="261"/>
  <c r="M189" i="261"/>
  <c r="M188" i="261"/>
  <c r="M152" i="261"/>
  <c r="M132" i="261"/>
  <c r="M80" i="261"/>
  <c r="R85" i="261"/>
  <c r="M78" i="261"/>
  <c r="M83" i="261"/>
  <c r="P85" i="261"/>
  <c r="M85" i="261"/>
  <c r="M81" i="261"/>
  <c r="M79" i="261"/>
  <c r="M63" i="261"/>
  <c r="R58" i="261"/>
  <c r="F668" i="261"/>
  <c r="K670" i="261"/>
  <c r="J670" i="261"/>
  <c r="F670" i="261"/>
  <c r="F663" i="261"/>
  <c r="F669" i="261"/>
  <c r="F662" i="261"/>
  <c r="I670" i="261"/>
  <c r="F665" i="261"/>
  <c r="F664" i="261"/>
  <c r="F666" i="261"/>
  <c r="F538" i="261"/>
  <c r="F540" i="261"/>
  <c r="F527" i="261"/>
  <c r="F514" i="261"/>
  <c r="F510" i="261"/>
  <c r="F516" i="261"/>
  <c r="K517" i="261"/>
  <c r="J517" i="261"/>
  <c r="F513" i="261"/>
  <c r="I517" i="261"/>
  <c r="F515" i="261"/>
  <c r="F511" i="261"/>
  <c r="F517" i="261"/>
  <c r="F509" i="261"/>
  <c r="F476" i="261"/>
  <c r="F474" i="261"/>
  <c r="F481" i="261"/>
  <c r="F480" i="261"/>
  <c r="K481" i="261"/>
  <c r="J481" i="261"/>
  <c r="I481" i="261"/>
  <c r="F473" i="261"/>
  <c r="F479" i="261"/>
  <c r="F478" i="261"/>
  <c r="F475" i="261"/>
  <c r="J427" i="261"/>
  <c r="F420" i="261"/>
  <c r="F419" i="261"/>
  <c r="F423" i="261"/>
  <c r="K427" i="261"/>
  <c r="F427" i="261"/>
  <c r="F422" i="261"/>
  <c r="F426" i="261"/>
  <c r="F425" i="261"/>
  <c r="I427" i="261"/>
  <c r="F424" i="261"/>
  <c r="F418" i="261"/>
  <c r="F412" i="261"/>
  <c r="J418" i="261"/>
  <c r="F410" i="261"/>
  <c r="F414" i="261"/>
  <c r="F413" i="261"/>
  <c r="F417" i="261"/>
  <c r="K418" i="261"/>
  <c r="F416" i="261"/>
  <c r="I418" i="261"/>
  <c r="F386" i="261"/>
  <c r="F391" i="261"/>
  <c r="K391" i="261"/>
  <c r="J391" i="261"/>
  <c r="F385" i="261"/>
  <c r="F389" i="261"/>
  <c r="F390" i="261"/>
  <c r="F384" i="261"/>
  <c r="F388" i="261"/>
  <c r="F383" i="261"/>
  <c r="I391" i="261"/>
  <c r="F369" i="261"/>
  <c r="F359" i="261"/>
  <c r="F347" i="261"/>
  <c r="I346" i="261"/>
  <c r="F321" i="261"/>
  <c r="F287" i="261"/>
  <c r="F212" i="261"/>
  <c r="F213" i="261"/>
  <c r="F214" i="261"/>
  <c r="F205" i="261"/>
  <c r="F206" i="261"/>
  <c r="F207" i="261"/>
  <c r="I193" i="261"/>
  <c r="F124" i="261"/>
  <c r="F115" i="261"/>
  <c r="F98" i="261"/>
  <c r="F89" i="261"/>
  <c r="F90" i="261"/>
  <c r="F61" i="261"/>
  <c r="F62" i="261"/>
  <c r="J49" i="261"/>
  <c r="F26" i="261"/>
  <c r="BO995" i="200"/>
  <c r="BL923" i="200"/>
  <c r="BL887" i="200"/>
  <c r="BL143" i="197"/>
  <c r="CR136" i="198"/>
  <c r="BO779" i="200"/>
  <c r="CR147" i="198"/>
  <c r="CR143" i="198"/>
  <c r="BN1353" i="200"/>
  <c r="BN1341" i="200"/>
  <c r="CR148" i="198"/>
  <c r="BN1346" i="200"/>
  <c r="BL137" i="197"/>
  <c r="BO1350" i="200"/>
  <c r="BN1354" i="200"/>
  <c r="BN1342" i="200"/>
  <c r="BL140" i="197"/>
  <c r="BO1354" i="200"/>
  <c r="BO1342" i="200"/>
  <c r="CR149" i="198"/>
  <c r="BN1343" i="200"/>
  <c r="BN1347" i="200"/>
  <c r="BL149" i="197"/>
  <c r="CR141" i="198"/>
  <c r="BN1352" i="200"/>
  <c r="BL617" i="200"/>
  <c r="CR146" i="198"/>
  <c r="BL133" i="197"/>
  <c r="BL138" i="197"/>
  <c r="BL545" i="200"/>
  <c r="BL329" i="200"/>
  <c r="BD1319" i="200"/>
  <c r="BD617" i="200"/>
  <c r="BD563" i="200"/>
  <c r="BG131" i="200"/>
  <c r="AV563" i="200"/>
  <c r="AV527" i="200"/>
  <c r="AY131" i="200"/>
  <c r="AN1247" i="200"/>
  <c r="AN1229" i="200"/>
  <c r="AQ1157" i="200"/>
  <c r="AN1031" i="200"/>
  <c r="AN545" i="200"/>
  <c r="BJ94" i="197"/>
  <c r="AF1157" i="200"/>
  <c r="AF995" i="200"/>
  <c r="AF941" i="200"/>
  <c r="AF923" i="200"/>
  <c r="AI797" i="200"/>
  <c r="AI725" i="200"/>
  <c r="AF239" i="200"/>
  <c r="AF131" i="200"/>
  <c r="AA1121" i="200"/>
  <c r="X995" i="200"/>
  <c r="X257" i="200"/>
  <c r="X41" i="200"/>
  <c r="P1175" i="200"/>
  <c r="S833" i="200"/>
  <c r="S779" i="200"/>
  <c r="S707" i="200"/>
  <c r="H1175" i="200"/>
  <c r="K1139" i="200"/>
  <c r="H851" i="200"/>
  <c r="H617" i="200"/>
  <c r="K41" i="200"/>
  <c r="BH132" i="197"/>
  <c r="BN1340" i="200"/>
  <c r="BH114" i="197"/>
  <c r="BF1340" i="200"/>
  <c r="BG114" i="197"/>
  <c r="BD1340" i="200"/>
  <c r="CN96" i="198"/>
  <c r="AX1340" i="200"/>
  <c r="BH78" i="197"/>
  <c r="AP1340" i="200"/>
  <c r="BG78" i="197"/>
  <c r="AN1340" i="200"/>
  <c r="CM60" i="198"/>
  <c r="AF1340" i="200"/>
  <c r="BH42" i="197"/>
  <c r="Z1340" i="200"/>
  <c r="BK44" i="197"/>
  <c r="BG24" i="197"/>
  <c r="P1340" i="200"/>
  <c r="CI149" i="198"/>
  <c r="CI23" i="198"/>
  <c r="CA149" i="198"/>
  <c r="BC113" i="198"/>
  <c r="BF41" i="198"/>
  <c r="AP149" i="198"/>
  <c r="AE77" i="198"/>
  <c r="R113" i="198"/>
  <c r="R23" i="198"/>
  <c r="AM41" i="197"/>
  <c r="W12" i="255"/>
  <c r="Q12" i="255"/>
  <c r="T79" i="258"/>
  <c r="E12" i="255"/>
  <c r="D12" i="255"/>
  <c r="AU12" i="255"/>
  <c r="AO12" i="255"/>
  <c r="AI12" i="255"/>
  <c r="AL79" i="258"/>
  <c r="AH7" i="256"/>
  <c r="Z79" i="258"/>
  <c r="P7" i="256"/>
  <c r="K12" i="255"/>
  <c r="H79" i="258"/>
  <c r="BB217" i="265"/>
  <c r="U213" i="265"/>
  <c r="R213" i="265"/>
  <c r="U210" i="265"/>
  <c r="U212" i="265"/>
  <c r="V210" i="265"/>
  <c r="BN203" i="265"/>
  <c r="BK205" i="265"/>
  <c r="BN205" i="265"/>
  <c r="AD199" i="265"/>
  <c r="AA199" i="265"/>
  <c r="AE198" i="265"/>
  <c r="AD200" i="265"/>
  <c r="AA200" i="265"/>
  <c r="AD198" i="265"/>
  <c r="AD201" i="265"/>
  <c r="AE199" i="265"/>
  <c r="U198" i="265"/>
  <c r="AE42" i="258"/>
  <c r="AS149" i="265"/>
  <c r="C16" i="194"/>
  <c r="C31" i="194"/>
  <c r="AX302" i="265"/>
  <c r="D13" i="253"/>
  <c r="H16" i="194"/>
  <c r="F16" i="194"/>
  <c r="C23" i="193"/>
  <c r="C7" i="253"/>
  <c r="C13" i="253"/>
  <c r="J13" i="253"/>
  <c r="J23" i="193"/>
  <c r="J31" i="194"/>
  <c r="F13" i="253"/>
  <c r="F23" i="193"/>
  <c r="AH79" i="258"/>
  <c r="AO302" i="265"/>
  <c r="D31" i="194"/>
  <c r="P79" i="258"/>
  <c r="J79" i="196"/>
  <c r="W302" i="265"/>
  <c r="AA304" i="265"/>
  <c r="H7" i="253"/>
  <c r="J79" i="258"/>
  <c r="F12" i="193"/>
  <c r="F7" i="253"/>
  <c r="P79" i="196"/>
  <c r="N79" i="196"/>
  <c r="F6" i="256"/>
  <c r="K12" i="253"/>
  <c r="I21" i="193"/>
  <c r="E21" i="193"/>
  <c r="BL1337" i="200"/>
  <c r="BL1283" i="200"/>
  <c r="AF1229" i="200"/>
  <c r="BL1175" i="200"/>
  <c r="AF1175" i="200"/>
  <c r="BL1139" i="200"/>
  <c r="BN1339" i="200"/>
  <c r="BO1348" i="200"/>
  <c r="BN1348" i="200"/>
  <c r="CR142" i="198"/>
  <c r="H995" i="200"/>
  <c r="AQ923" i="200"/>
  <c r="K923" i="200"/>
  <c r="P923" i="200"/>
  <c r="AV923" i="200"/>
  <c r="AF905" i="200"/>
  <c r="AV887" i="200"/>
  <c r="P887" i="200"/>
  <c r="BL851" i="200"/>
  <c r="AF851" i="200"/>
  <c r="P851" i="200"/>
  <c r="AY851" i="200"/>
  <c r="BD833" i="200"/>
  <c r="AI833" i="200"/>
  <c r="BO833" i="200"/>
  <c r="S671" i="200"/>
  <c r="AH1339" i="200"/>
  <c r="AI635" i="200"/>
  <c r="BD599" i="200"/>
  <c r="BL455" i="200"/>
  <c r="AF419" i="200"/>
  <c r="AF149" i="200"/>
  <c r="AM113" i="197"/>
  <c r="AH113" i="197"/>
  <c r="W95" i="197"/>
  <c r="AX77" i="197"/>
  <c r="AM59" i="197"/>
  <c r="AE41" i="197"/>
  <c r="BF23" i="197"/>
  <c r="BD285" i="265"/>
  <c r="S245" i="265"/>
  <c r="R245" i="265"/>
  <c r="P305" i="265"/>
  <c r="AZ305" i="265"/>
  <c r="AT149" i="265"/>
  <c r="AU149" i="265"/>
  <c r="AH305" i="265"/>
  <c r="BI305" i="265"/>
  <c r="AU304" i="265"/>
  <c r="J304" i="265"/>
  <c r="BR305" i="265"/>
  <c r="BU302" i="265"/>
  <c r="AQ305" i="265"/>
  <c r="AT302" i="265"/>
  <c r="AL302" i="265"/>
  <c r="F16" i="262"/>
  <c r="Y305" i="265"/>
  <c r="AU105" i="265"/>
  <c r="AJ25" i="265"/>
  <c r="G35" i="262"/>
  <c r="BE305" i="265"/>
  <c r="E19" i="262"/>
  <c r="G11" i="262"/>
  <c r="U305" i="265"/>
  <c r="BV304" i="265"/>
  <c r="F34" i="262"/>
  <c r="BU304" i="265"/>
  <c r="BM304" i="265"/>
  <c r="BL304" i="265"/>
  <c r="BD304" i="265"/>
  <c r="F26" i="262"/>
  <c r="BC304" i="265"/>
  <c r="F22" i="262"/>
  <c r="AT304" i="265"/>
  <c r="AL304" i="265"/>
  <c r="AK304" i="265"/>
  <c r="AC304" i="265"/>
  <c r="F14" i="262"/>
  <c r="AB304" i="265"/>
  <c r="E14" i="262"/>
  <c r="T304" i="265"/>
  <c r="S304" i="265"/>
  <c r="F6" i="262"/>
  <c r="K304" i="265"/>
  <c r="BV303" i="265"/>
  <c r="BU303" i="265"/>
  <c r="BM303" i="265"/>
  <c r="BL303" i="265"/>
  <c r="BF303" i="265"/>
  <c r="BD303" i="265"/>
  <c r="BC303" i="265"/>
  <c r="E25" i="262"/>
  <c r="AU303" i="265"/>
  <c r="AT303" i="265"/>
  <c r="E21" i="262"/>
  <c r="AL303" i="265"/>
  <c r="AK303" i="265"/>
  <c r="G13" i="262"/>
  <c r="AC303" i="265"/>
  <c r="AB303" i="265"/>
  <c r="E13" i="262"/>
  <c r="T303" i="265"/>
  <c r="S303" i="265"/>
  <c r="K303" i="265"/>
  <c r="F5" i="262"/>
  <c r="J303" i="265"/>
  <c r="BV302" i="265"/>
  <c r="BM302" i="265"/>
  <c r="BL302" i="265"/>
  <c r="E28" i="262"/>
  <c r="BD302" i="265"/>
  <c r="BC302" i="265"/>
  <c r="AU302" i="265"/>
  <c r="F20" i="262"/>
  <c r="AK302" i="265"/>
  <c r="AC302" i="265"/>
  <c r="AB302" i="265"/>
  <c r="T302" i="265"/>
  <c r="F8" i="262"/>
  <c r="S302" i="265"/>
  <c r="K302" i="265"/>
  <c r="J302" i="265"/>
  <c r="AO668" i="261"/>
  <c r="AH667" i="261"/>
  <c r="AM670" i="261"/>
  <c r="AH665" i="261"/>
  <c r="AV668" i="261"/>
  <c r="AO663" i="261"/>
  <c r="AO664" i="261"/>
  <c r="AE670" i="261"/>
  <c r="AA662" i="261"/>
  <c r="AD670" i="261"/>
  <c r="AA667" i="261"/>
  <c r="X670" i="261"/>
  <c r="T662" i="261"/>
  <c r="M666" i="261"/>
  <c r="BC670" i="261"/>
  <c r="AZ670" i="261"/>
  <c r="AY670" i="261"/>
  <c r="AV665" i="261"/>
  <c r="AV663" i="261"/>
  <c r="AV669" i="261"/>
  <c r="AV666" i="261"/>
  <c r="AV667" i="261"/>
  <c r="AV662" i="261"/>
  <c r="BA670" i="261"/>
  <c r="AV664" i="261"/>
  <c r="AS670" i="261"/>
  <c r="AO669" i="261"/>
  <c r="AO666" i="261"/>
  <c r="AR670" i="261"/>
  <c r="AO667" i="261"/>
  <c r="AO665" i="261"/>
  <c r="AT670" i="261"/>
  <c r="AO662" i="261"/>
  <c r="AL670" i="261"/>
  <c r="AH664" i="261"/>
  <c r="AH666" i="261"/>
  <c r="AH669" i="261"/>
  <c r="AK670" i="261"/>
  <c r="AH662" i="261"/>
  <c r="AH670" i="261"/>
  <c r="AH663" i="261"/>
  <c r="AA669" i="261"/>
  <c r="AF670" i="261"/>
  <c r="AA666" i="261"/>
  <c r="AA664" i="261"/>
  <c r="AA663" i="261"/>
  <c r="AA670" i="261"/>
  <c r="T665" i="261"/>
  <c r="T667" i="261"/>
  <c r="T668" i="261"/>
  <c r="T663" i="261"/>
  <c r="Y670" i="261"/>
  <c r="W670" i="261"/>
  <c r="T666" i="261"/>
  <c r="T670" i="261"/>
  <c r="T669" i="261"/>
  <c r="Q670" i="261"/>
  <c r="BG670" i="261"/>
  <c r="BC669" i="261"/>
  <c r="BC663" i="261"/>
  <c r="BC662" i="261"/>
  <c r="BC668" i="261"/>
  <c r="BF670" i="261"/>
  <c r="BC666" i="261"/>
  <c r="BC664" i="261"/>
  <c r="BC665" i="261"/>
  <c r="BH670" i="261"/>
  <c r="AA668" i="261"/>
  <c r="P670" i="261"/>
  <c r="M669" i="261"/>
  <c r="R670" i="261"/>
  <c r="M662" i="261"/>
  <c r="M663" i="261"/>
  <c r="M667" i="261"/>
  <c r="M670" i="261"/>
  <c r="M664" i="261"/>
  <c r="M668" i="261"/>
  <c r="R661" i="261"/>
  <c r="Q661" i="261"/>
  <c r="M654" i="261"/>
  <c r="P661" i="261"/>
  <c r="M657" i="261"/>
  <c r="M656" i="261"/>
  <c r="M659" i="261"/>
  <c r="M653" i="261"/>
  <c r="M658" i="261"/>
  <c r="M661" i="261"/>
  <c r="AM652" i="261"/>
  <c r="Y652" i="261"/>
  <c r="X652" i="261"/>
  <c r="T648" i="261"/>
  <c r="T651" i="261"/>
  <c r="W652" i="261"/>
  <c r="T652" i="261"/>
  <c r="T650" i="261"/>
  <c r="T646" i="261"/>
  <c r="Q643" i="261"/>
  <c r="P643" i="261"/>
  <c r="AL643" i="261"/>
  <c r="AM643" i="261"/>
  <c r="AK643" i="261"/>
  <c r="AH643" i="261"/>
  <c r="AH635" i="261"/>
  <c r="AH642" i="261"/>
  <c r="AH638" i="261"/>
  <c r="AH640" i="261"/>
  <c r="AH641" i="261"/>
  <c r="AH636" i="261"/>
  <c r="AH639" i="261"/>
  <c r="AZ634" i="261"/>
  <c r="BA634" i="261"/>
  <c r="X634" i="261"/>
  <c r="W634" i="261"/>
  <c r="T628" i="261"/>
  <c r="Y634" i="261"/>
  <c r="T634" i="261"/>
  <c r="T627" i="261"/>
  <c r="T631" i="261"/>
  <c r="T626" i="261"/>
  <c r="T630" i="261"/>
  <c r="T632" i="261"/>
  <c r="AA618" i="261"/>
  <c r="AA622" i="261"/>
  <c r="Y625" i="261"/>
  <c r="M623" i="261"/>
  <c r="J625" i="261"/>
  <c r="F621" i="261"/>
  <c r="AV617" i="261"/>
  <c r="AO622" i="261"/>
  <c r="AO617" i="261"/>
  <c r="AL625" i="261"/>
  <c r="AH623" i="261"/>
  <c r="AK625" i="261"/>
  <c r="AH624" i="261"/>
  <c r="T617" i="261"/>
  <c r="Q625" i="261"/>
  <c r="M622" i="261"/>
  <c r="F617" i="261"/>
  <c r="F623" i="261"/>
  <c r="F622" i="261"/>
  <c r="K625" i="261"/>
  <c r="F618" i="261"/>
  <c r="F624" i="261"/>
  <c r="I625" i="261"/>
  <c r="F620" i="261"/>
  <c r="F619" i="261"/>
  <c r="BG625" i="261"/>
  <c r="BC619" i="261"/>
  <c r="BC622" i="261"/>
  <c r="BF625" i="261"/>
  <c r="AZ625" i="261"/>
  <c r="BA625" i="261"/>
  <c r="AY625" i="261"/>
  <c r="AV621" i="261"/>
  <c r="AV618" i="261"/>
  <c r="AV624" i="261"/>
  <c r="AV623" i="261"/>
  <c r="AV622" i="261"/>
  <c r="AV619" i="261"/>
  <c r="AV620" i="261"/>
  <c r="AS625" i="261"/>
  <c r="AR625" i="261"/>
  <c r="AO619" i="261"/>
  <c r="AO618" i="261"/>
  <c r="AO624" i="261"/>
  <c r="AT625" i="261"/>
  <c r="AO620" i="261"/>
  <c r="AO621" i="261"/>
  <c r="AO623" i="261"/>
  <c r="AH622" i="261"/>
  <c r="AH617" i="261"/>
  <c r="AH619" i="261"/>
  <c r="AH620" i="261"/>
  <c r="AH618" i="261"/>
  <c r="AM625" i="261"/>
  <c r="AH621" i="261"/>
  <c r="AE625" i="261"/>
  <c r="AA620" i="261"/>
  <c r="AA621" i="261"/>
  <c r="AD625" i="261"/>
  <c r="AA619" i="261"/>
  <c r="AA625" i="261"/>
  <c r="AA624" i="261"/>
  <c r="AF625" i="261"/>
  <c r="AA623" i="261"/>
  <c r="X625" i="261"/>
  <c r="W625" i="261"/>
  <c r="T620" i="261"/>
  <c r="T623" i="261"/>
  <c r="T619" i="261"/>
  <c r="T618" i="261"/>
  <c r="T621" i="261"/>
  <c r="T625" i="261"/>
  <c r="T624" i="261"/>
  <c r="BC618" i="261"/>
  <c r="BH625" i="261"/>
  <c r="BC624" i="261"/>
  <c r="BC621" i="261"/>
  <c r="BC625" i="261"/>
  <c r="BC623" i="261"/>
  <c r="BC617" i="261"/>
  <c r="M625" i="261"/>
  <c r="M621" i="261"/>
  <c r="M624" i="261"/>
  <c r="M620" i="261"/>
  <c r="M617" i="261"/>
  <c r="P625" i="261"/>
  <c r="R625" i="261"/>
  <c r="M618" i="261"/>
  <c r="AL616" i="261"/>
  <c r="AK616" i="261"/>
  <c r="AH609" i="261"/>
  <c r="AH611" i="261"/>
  <c r="AH615" i="261"/>
  <c r="AH608" i="261"/>
  <c r="AM616" i="261"/>
  <c r="AH614" i="261"/>
  <c r="AH612" i="261"/>
  <c r="AH613" i="261"/>
  <c r="AH610" i="261"/>
  <c r="BF607" i="261"/>
  <c r="BH607" i="261"/>
  <c r="BC605" i="261"/>
  <c r="BC601" i="261"/>
  <c r="BC607" i="261"/>
  <c r="BC604" i="261"/>
  <c r="BC600" i="261"/>
  <c r="BC599" i="261"/>
  <c r="BC603" i="261"/>
  <c r="AE607" i="261"/>
  <c r="AA606" i="261"/>
  <c r="AD607" i="261"/>
  <c r="AA601" i="261"/>
  <c r="AA603" i="261"/>
  <c r="AA599" i="261"/>
  <c r="AA604" i="261"/>
  <c r="AA607" i="261"/>
  <c r="AF607" i="261"/>
  <c r="AA602" i="261"/>
  <c r="AO595" i="261"/>
  <c r="AR598" i="261"/>
  <c r="AH598" i="261"/>
  <c r="F593" i="261"/>
  <c r="K598" i="261"/>
  <c r="F596" i="261"/>
  <c r="BG598" i="261"/>
  <c r="BC591" i="261"/>
  <c r="BF598" i="261"/>
  <c r="BC595" i="261"/>
  <c r="AV596" i="261"/>
  <c r="AV590" i="261"/>
  <c r="AV592" i="261"/>
  <c r="AS598" i="261"/>
  <c r="AT598" i="261"/>
  <c r="AO593" i="261"/>
  <c r="AO590" i="261"/>
  <c r="AO591" i="261"/>
  <c r="AO597" i="261"/>
  <c r="AO594" i="261"/>
  <c r="AO596" i="261"/>
  <c r="AO592" i="261"/>
  <c r="AL598" i="261"/>
  <c r="AH595" i="261"/>
  <c r="AK598" i="261"/>
  <c r="AH596" i="261"/>
  <c r="AH591" i="261"/>
  <c r="AM598" i="261"/>
  <c r="AH593" i="261"/>
  <c r="AH590" i="261"/>
  <c r="AH597" i="261"/>
  <c r="AH592" i="261"/>
  <c r="AE598" i="261"/>
  <c r="AA590" i="261"/>
  <c r="AA595" i="261"/>
  <c r="AA594" i="261"/>
  <c r="AA593" i="261"/>
  <c r="AA592" i="261"/>
  <c r="AA591" i="261"/>
  <c r="AA598" i="261"/>
  <c r="AF598" i="261"/>
  <c r="AA597" i="261"/>
  <c r="AD598" i="261"/>
  <c r="Y598" i="261"/>
  <c r="X598" i="261"/>
  <c r="T598" i="261"/>
  <c r="T597" i="261"/>
  <c r="T590" i="261"/>
  <c r="W598" i="261"/>
  <c r="T593" i="261"/>
  <c r="T592" i="261"/>
  <c r="T596" i="261"/>
  <c r="T595" i="261"/>
  <c r="T591" i="261"/>
  <c r="Q598" i="261"/>
  <c r="M592" i="261"/>
  <c r="M596" i="261"/>
  <c r="M597" i="261"/>
  <c r="M590" i="261"/>
  <c r="M593" i="261"/>
  <c r="M595" i="261"/>
  <c r="M598" i="261"/>
  <c r="R598" i="261"/>
  <c r="P598" i="261"/>
  <c r="M591" i="261"/>
  <c r="J598" i="261"/>
  <c r="F595" i="261"/>
  <c r="F592" i="261"/>
  <c r="I598" i="261"/>
  <c r="F594" i="261"/>
  <c r="F590" i="261"/>
  <c r="F598" i="261"/>
  <c r="F591" i="261"/>
  <c r="BC596" i="261"/>
  <c r="BC594" i="261"/>
  <c r="BC593" i="261"/>
  <c r="BC592" i="261"/>
  <c r="BC598" i="261"/>
  <c r="BH598" i="261"/>
  <c r="BC590" i="261"/>
  <c r="AZ598" i="261"/>
  <c r="AV595" i="261"/>
  <c r="AV593" i="261"/>
  <c r="BA598" i="261"/>
  <c r="AV591" i="261"/>
  <c r="AV594" i="261"/>
  <c r="AY598" i="261"/>
  <c r="AV598" i="261"/>
  <c r="BC587" i="261"/>
  <c r="AO586" i="261"/>
  <c r="AO581" i="261"/>
  <c r="AH582" i="261"/>
  <c r="AK589" i="261"/>
  <c r="Y589" i="261"/>
  <c r="T587" i="261"/>
  <c r="M581" i="261"/>
  <c r="M583" i="261"/>
  <c r="M587" i="261"/>
  <c r="M588" i="261"/>
  <c r="P589" i="261"/>
  <c r="F584" i="261"/>
  <c r="F581" i="261"/>
  <c r="F585" i="261"/>
  <c r="F587" i="261"/>
  <c r="AV585" i="261"/>
  <c r="AS589" i="261"/>
  <c r="AT589" i="261"/>
  <c r="AO583" i="261"/>
  <c r="AO588" i="261"/>
  <c r="AO584" i="261"/>
  <c r="AO587" i="261"/>
  <c r="AR589" i="261"/>
  <c r="AO585" i="261"/>
  <c r="AO582" i="261"/>
  <c r="AL589" i="261"/>
  <c r="AH588" i="261"/>
  <c r="AH585" i="261"/>
  <c r="AH584" i="261"/>
  <c r="AH589" i="261"/>
  <c r="AH587" i="261"/>
  <c r="AH581" i="261"/>
  <c r="AM589" i="261"/>
  <c r="AH586" i="261"/>
  <c r="AE589" i="261"/>
  <c r="AA586" i="261"/>
  <c r="AA588" i="261"/>
  <c r="AA583" i="261"/>
  <c r="AA585" i="261"/>
  <c r="AA582" i="261"/>
  <c r="AA589" i="261"/>
  <c r="AF589" i="261"/>
  <c r="AD589" i="261"/>
  <c r="AA581" i="261"/>
  <c r="AA584" i="261"/>
  <c r="X589" i="261"/>
  <c r="T582" i="261"/>
  <c r="T585" i="261"/>
  <c r="T586" i="261"/>
  <c r="T589" i="261"/>
  <c r="T588" i="261"/>
  <c r="T581" i="261"/>
  <c r="W589" i="261"/>
  <c r="T584" i="261"/>
  <c r="Q589" i="261"/>
  <c r="M586" i="261"/>
  <c r="M584" i="261"/>
  <c r="R589" i="261"/>
  <c r="M585" i="261"/>
  <c r="M582" i="261"/>
  <c r="J589" i="261"/>
  <c r="I589" i="261"/>
  <c r="K589" i="261"/>
  <c r="F583" i="261"/>
  <c r="F589" i="261"/>
  <c r="F582" i="261"/>
  <c r="F588" i="261"/>
  <c r="BG589" i="261"/>
  <c r="BF589" i="261"/>
  <c r="BC584" i="261"/>
  <c r="BC588" i="261"/>
  <c r="BC581" i="261"/>
  <c r="BC583" i="261"/>
  <c r="BC585" i="261"/>
  <c r="BC589" i="261"/>
  <c r="BH589" i="261"/>
  <c r="BC586" i="261"/>
  <c r="AZ589" i="261"/>
  <c r="BA589" i="261"/>
  <c r="AY589" i="261"/>
  <c r="AV584" i="261"/>
  <c r="AV589" i="261"/>
  <c r="AV586" i="261"/>
  <c r="AV582" i="261"/>
  <c r="AV581" i="261"/>
  <c r="AV588" i="261"/>
  <c r="AV583" i="261"/>
  <c r="AS580" i="261"/>
  <c r="AO572" i="261"/>
  <c r="AO576" i="261"/>
  <c r="AT580" i="261"/>
  <c r="AO580" i="261"/>
  <c r="AR580" i="261"/>
  <c r="AO579" i="261"/>
  <c r="AO574" i="261"/>
  <c r="AO573" i="261"/>
  <c r="AA566" i="261"/>
  <c r="F567" i="261"/>
  <c r="BF571" i="261"/>
  <c r="BC569" i="261"/>
  <c r="AZ571" i="261"/>
  <c r="AY571" i="261"/>
  <c r="AV571" i="261"/>
  <c r="AV563" i="261"/>
  <c r="AO566" i="261"/>
  <c r="AH568" i="261"/>
  <c r="AH564" i="261"/>
  <c r="AD571" i="261"/>
  <c r="M563" i="261"/>
  <c r="F571" i="261"/>
  <c r="BC571" i="261"/>
  <c r="BC564" i="261"/>
  <c r="BA571" i="261"/>
  <c r="AV569" i="261"/>
  <c r="AV568" i="261"/>
  <c r="AV564" i="261"/>
  <c r="AV567" i="261"/>
  <c r="AV565" i="261"/>
  <c r="AV566" i="261"/>
  <c r="AS571" i="261"/>
  <c r="AO569" i="261"/>
  <c r="AR571" i="261"/>
  <c r="AT571" i="261"/>
  <c r="AO568" i="261"/>
  <c r="AO570" i="261"/>
  <c r="AO563" i="261"/>
  <c r="AO567" i="261"/>
  <c r="AO564" i="261"/>
  <c r="AO565" i="261"/>
  <c r="AL571" i="261"/>
  <c r="AH566" i="261"/>
  <c r="AM571" i="261"/>
  <c r="AK571" i="261"/>
  <c r="AH563" i="261"/>
  <c r="AH570" i="261"/>
  <c r="AH571" i="261"/>
  <c r="AH565" i="261"/>
  <c r="AH567" i="261"/>
  <c r="AE571" i="261"/>
  <c r="AA564" i="261"/>
  <c r="AA571" i="261"/>
  <c r="AA570" i="261"/>
  <c r="AA568" i="261"/>
  <c r="AF571" i="261"/>
  <c r="AA569" i="261"/>
  <c r="AA563" i="261"/>
  <c r="AA567" i="261"/>
  <c r="Y571" i="261"/>
  <c r="X571" i="261"/>
  <c r="T571" i="261"/>
  <c r="T570" i="261"/>
  <c r="W571" i="261"/>
  <c r="T563" i="261"/>
  <c r="T565" i="261"/>
  <c r="T568" i="261"/>
  <c r="T566" i="261"/>
  <c r="T569" i="261"/>
  <c r="T564" i="261"/>
  <c r="Q571" i="261"/>
  <c r="M567" i="261"/>
  <c r="M566" i="261"/>
  <c r="M568" i="261"/>
  <c r="M564" i="261"/>
  <c r="M565" i="261"/>
  <c r="R571" i="261"/>
  <c r="M571" i="261"/>
  <c r="P571" i="261"/>
  <c r="M570" i="261"/>
  <c r="BC570" i="261"/>
  <c r="BC563" i="261"/>
  <c r="BC568" i="261"/>
  <c r="BH571" i="261"/>
  <c r="BC565" i="261"/>
  <c r="BC567" i="261"/>
  <c r="J571" i="261"/>
  <c r="F563" i="261"/>
  <c r="F569" i="261"/>
  <c r="F566" i="261"/>
  <c r="F568" i="261"/>
  <c r="I571" i="261"/>
  <c r="F565" i="261"/>
  <c r="F564" i="261"/>
  <c r="K571" i="261"/>
  <c r="AS562" i="261"/>
  <c r="AO558" i="261"/>
  <c r="AR562" i="261"/>
  <c r="AO556" i="261"/>
  <c r="AT562" i="261"/>
  <c r="AO560" i="261"/>
  <c r="AO555" i="261"/>
  <c r="M546" i="261"/>
  <c r="M545" i="261"/>
  <c r="BC548" i="261"/>
  <c r="BH553" i="261"/>
  <c r="AT553" i="261"/>
  <c r="AK553" i="261"/>
  <c r="AH552" i="261"/>
  <c r="AH546" i="261"/>
  <c r="AE553" i="261"/>
  <c r="AA553" i="261"/>
  <c r="T551" i="261"/>
  <c r="Q553" i="261"/>
  <c r="F546" i="261"/>
  <c r="AV546" i="261"/>
  <c r="AS553" i="261"/>
  <c r="AO548" i="261"/>
  <c r="AO549" i="261"/>
  <c r="AR553" i="261"/>
  <c r="AO545" i="261"/>
  <c r="AO553" i="261"/>
  <c r="AO551" i="261"/>
  <c r="AO552" i="261"/>
  <c r="AO550" i="261"/>
  <c r="AO546" i="261"/>
  <c r="AL553" i="261"/>
  <c r="AH549" i="261"/>
  <c r="AH547" i="261"/>
  <c r="AH548" i="261"/>
  <c r="AH553" i="261"/>
  <c r="AM553" i="261"/>
  <c r="AH550" i="261"/>
  <c r="AH545" i="261"/>
  <c r="AA546" i="261"/>
  <c r="AA548" i="261"/>
  <c r="AF553" i="261"/>
  <c r="AA552" i="261"/>
  <c r="AA550" i="261"/>
  <c r="AD553" i="261"/>
  <c r="AA545" i="261"/>
  <c r="AA547" i="261"/>
  <c r="AA551" i="261"/>
  <c r="X553" i="261"/>
  <c r="T546" i="261"/>
  <c r="W553" i="261"/>
  <c r="T547" i="261"/>
  <c r="T549" i="261"/>
  <c r="T550" i="261"/>
  <c r="T553" i="261"/>
  <c r="T552" i="261"/>
  <c r="T545" i="261"/>
  <c r="Y553" i="261"/>
  <c r="M547" i="261"/>
  <c r="M549" i="261"/>
  <c r="M550" i="261"/>
  <c r="P553" i="261"/>
  <c r="M548" i="261"/>
  <c r="M551" i="261"/>
  <c r="R553" i="261"/>
  <c r="M553" i="261"/>
  <c r="J553" i="261"/>
  <c r="I553" i="261"/>
  <c r="F553" i="261"/>
  <c r="K553" i="261"/>
  <c r="F545" i="261"/>
  <c r="F549" i="261"/>
  <c r="F550" i="261"/>
  <c r="F548" i="261"/>
  <c r="F551" i="261"/>
  <c r="F547" i="261"/>
  <c r="BG553" i="261"/>
  <c r="BC550" i="261"/>
  <c r="BC553" i="261"/>
  <c r="BF553" i="261"/>
  <c r="BC552" i="261"/>
  <c r="BC546" i="261"/>
  <c r="BC549" i="261"/>
  <c r="BC545" i="261"/>
  <c r="BC551" i="261"/>
  <c r="AZ553" i="261"/>
  <c r="AV548" i="261"/>
  <c r="AY553" i="261"/>
  <c r="BA553" i="261"/>
  <c r="AV553" i="261"/>
  <c r="AV549" i="261"/>
  <c r="AV545" i="261"/>
  <c r="AV550" i="261"/>
  <c r="AV547" i="261"/>
  <c r="AV551" i="261"/>
  <c r="AS544" i="261"/>
  <c r="AT544" i="261"/>
  <c r="AO543" i="261"/>
  <c r="AO536" i="261"/>
  <c r="AO541" i="261"/>
  <c r="AO538" i="261"/>
  <c r="AO542" i="261"/>
  <c r="AR544" i="261"/>
  <c r="AO539" i="261"/>
  <c r="AO537" i="261"/>
  <c r="AD535" i="261"/>
  <c r="AL535" i="261"/>
  <c r="AH532" i="261"/>
  <c r="AM535" i="261"/>
  <c r="AH531" i="261"/>
  <c r="AH527" i="261"/>
  <c r="AH535" i="261"/>
  <c r="AH529" i="261"/>
  <c r="AK535" i="261"/>
  <c r="AH528" i="261"/>
  <c r="AH533" i="261"/>
  <c r="AL526" i="261"/>
  <c r="AH522" i="261"/>
  <c r="AK526" i="261"/>
  <c r="AH521" i="261"/>
  <c r="AH518" i="261"/>
  <c r="AM526" i="261"/>
  <c r="AH523" i="261"/>
  <c r="AH519" i="261"/>
  <c r="AH520" i="261"/>
  <c r="BF517" i="261"/>
  <c r="AM517" i="261"/>
  <c r="AL517" i="261"/>
  <c r="AH509" i="261"/>
  <c r="AH517" i="261"/>
  <c r="AH511" i="261"/>
  <c r="AH514" i="261"/>
  <c r="AK517" i="261"/>
  <c r="AH513" i="261"/>
  <c r="AH510" i="261"/>
  <c r="AA504" i="261"/>
  <c r="AL508" i="261"/>
  <c r="AH504" i="261"/>
  <c r="AH505" i="261"/>
  <c r="AK508" i="261"/>
  <c r="AH503" i="261"/>
  <c r="AH501" i="261"/>
  <c r="AH507" i="261"/>
  <c r="AH508" i="261"/>
  <c r="AH500" i="261"/>
  <c r="AH502" i="261"/>
  <c r="AM508" i="261"/>
  <c r="X490" i="261"/>
  <c r="T482" i="261"/>
  <c r="T485" i="261"/>
  <c r="T488" i="261"/>
  <c r="T484" i="261"/>
  <c r="T483" i="261"/>
  <c r="T486" i="261"/>
  <c r="W490" i="261"/>
  <c r="AL481" i="261"/>
  <c r="BF481" i="261"/>
  <c r="BC481" i="261"/>
  <c r="BC476" i="261"/>
  <c r="BC473" i="261"/>
  <c r="BC477" i="261"/>
  <c r="BC479" i="261"/>
  <c r="BC480" i="261"/>
  <c r="BC475" i="261"/>
  <c r="BC478" i="261"/>
  <c r="AH480" i="261"/>
  <c r="AH474" i="261"/>
  <c r="AH481" i="261"/>
  <c r="AH478" i="261"/>
  <c r="AH473" i="261"/>
  <c r="AH476" i="261"/>
  <c r="AM481" i="261"/>
  <c r="AH477" i="261"/>
  <c r="Q472" i="261"/>
  <c r="AS472" i="261"/>
  <c r="AO471" i="261"/>
  <c r="AO467" i="261"/>
  <c r="AO464" i="261"/>
  <c r="AT472" i="261"/>
  <c r="AR472" i="261"/>
  <c r="AO469" i="261"/>
  <c r="AO472" i="261"/>
  <c r="AO470" i="261"/>
  <c r="AF463" i="261"/>
  <c r="J463" i="261"/>
  <c r="F459" i="261"/>
  <c r="F463" i="261"/>
  <c r="BC457" i="261"/>
  <c r="BC463" i="261"/>
  <c r="AY463" i="261"/>
  <c r="AO461" i="261"/>
  <c r="AO456" i="261"/>
  <c r="AH460" i="261"/>
  <c r="Y463" i="261"/>
  <c r="P463" i="261"/>
  <c r="F458" i="261"/>
  <c r="K463" i="261"/>
  <c r="F457" i="261"/>
  <c r="I463" i="261"/>
  <c r="F462" i="261"/>
  <c r="F455" i="261"/>
  <c r="F456" i="261"/>
  <c r="BG463" i="261"/>
  <c r="BC461" i="261"/>
  <c r="AZ463" i="261"/>
  <c r="AV461" i="261"/>
  <c r="AV458" i="261"/>
  <c r="AV460" i="261"/>
  <c r="AV463" i="261"/>
  <c r="AV455" i="261"/>
  <c r="AV457" i="261"/>
  <c r="AV462" i="261"/>
  <c r="BA463" i="261"/>
  <c r="AV456" i="261"/>
  <c r="AS463" i="261"/>
  <c r="AO455" i="261"/>
  <c r="AO459" i="261"/>
  <c r="AT463" i="261"/>
  <c r="AO457" i="261"/>
  <c r="AR463" i="261"/>
  <c r="AO458" i="261"/>
  <c r="AO463" i="261"/>
  <c r="AL463" i="261"/>
  <c r="AH455" i="261"/>
  <c r="AH456" i="261"/>
  <c r="AM463" i="261"/>
  <c r="AH459" i="261"/>
  <c r="AH458" i="261"/>
  <c r="AK463" i="261"/>
  <c r="AH462" i="261"/>
  <c r="AH463" i="261"/>
  <c r="AH457" i="261"/>
  <c r="AE463" i="261"/>
  <c r="AA459" i="261"/>
  <c r="AA457" i="261"/>
  <c r="AA456" i="261"/>
  <c r="AA458" i="261"/>
  <c r="AA462" i="261"/>
  <c r="AA455" i="261"/>
  <c r="AD463" i="261"/>
  <c r="AA461" i="261"/>
  <c r="AA460" i="261"/>
  <c r="X463" i="261"/>
  <c r="W463" i="261"/>
  <c r="T459" i="261"/>
  <c r="T457" i="261"/>
  <c r="T462" i="261"/>
  <c r="T460" i="261"/>
  <c r="T455" i="261"/>
  <c r="T458" i="261"/>
  <c r="T456" i="261"/>
  <c r="T461" i="261"/>
  <c r="BC455" i="261"/>
  <c r="BH463" i="261"/>
  <c r="BC460" i="261"/>
  <c r="BC458" i="261"/>
  <c r="BC459" i="261"/>
  <c r="BF463" i="261"/>
  <c r="BC456" i="261"/>
  <c r="Q463" i="261"/>
  <c r="M459" i="261"/>
  <c r="M455" i="261"/>
  <c r="R463" i="261"/>
  <c r="M456" i="261"/>
  <c r="M458" i="261"/>
  <c r="M463" i="261"/>
  <c r="M461" i="261"/>
  <c r="M462" i="261"/>
  <c r="M460" i="261"/>
  <c r="F460" i="261"/>
  <c r="AM454" i="261"/>
  <c r="AD454" i="261"/>
  <c r="AA451" i="261"/>
  <c r="AF454" i="261"/>
  <c r="M453" i="261"/>
  <c r="M451" i="261"/>
  <c r="J454" i="261"/>
  <c r="K454" i="261"/>
  <c r="F446" i="261"/>
  <c r="I454" i="261"/>
  <c r="F451" i="261"/>
  <c r="F449" i="261"/>
  <c r="F453" i="261"/>
  <c r="F450" i="261"/>
  <c r="F447" i="261"/>
  <c r="F452" i="261"/>
  <c r="F448" i="261"/>
  <c r="AL454" i="261"/>
  <c r="AH454" i="261"/>
  <c r="AH446" i="261"/>
  <c r="AK454" i="261"/>
  <c r="AH449" i="261"/>
  <c r="AH447" i="261"/>
  <c r="AH452" i="261"/>
  <c r="AH450" i="261"/>
  <c r="AH448" i="261"/>
  <c r="AH451" i="261"/>
  <c r="AE454" i="261"/>
  <c r="AA448" i="261"/>
  <c r="AA450" i="261"/>
  <c r="AA453" i="261"/>
  <c r="AA454" i="261"/>
  <c r="AA446" i="261"/>
  <c r="AA447" i="261"/>
  <c r="AA449" i="261"/>
  <c r="X454" i="261"/>
  <c r="T447" i="261"/>
  <c r="T450" i="261"/>
  <c r="T451" i="261"/>
  <c r="T453" i="261"/>
  <c r="T449" i="261"/>
  <c r="W454" i="261"/>
  <c r="T454" i="261"/>
  <c r="T448" i="261"/>
  <c r="Y454" i="261"/>
  <c r="T446" i="261"/>
  <c r="BC453" i="261"/>
  <c r="Q454" i="261"/>
  <c r="M446" i="261"/>
  <c r="M454" i="261"/>
  <c r="R454" i="261"/>
  <c r="M447" i="261"/>
  <c r="P454" i="261"/>
  <c r="M450" i="261"/>
  <c r="M452" i="261"/>
  <c r="M449" i="261"/>
  <c r="K445" i="261"/>
  <c r="AV437" i="261"/>
  <c r="AS445" i="261"/>
  <c r="AO440" i="261"/>
  <c r="AH438" i="261"/>
  <c r="AE445" i="261"/>
  <c r="AA445" i="261"/>
  <c r="Y445" i="261"/>
  <c r="T437" i="261"/>
  <c r="M442" i="261"/>
  <c r="J445" i="261"/>
  <c r="F437" i="261"/>
  <c r="F441" i="261"/>
  <c r="I445" i="261"/>
  <c r="F443" i="261"/>
  <c r="F440" i="261"/>
  <c r="F438" i="261"/>
  <c r="F444" i="261"/>
  <c r="F442" i="261"/>
  <c r="F439" i="261"/>
  <c r="BG445" i="261"/>
  <c r="BC439" i="261"/>
  <c r="BC443" i="261"/>
  <c r="AZ445" i="261"/>
  <c r="BA445" i="261"/>
  <c r="AV442" i="261"/>
  <c r="AV439" i="261"/>
  <c r="AV438" i="261"/>
  <c r="AV444" i="261"/>
  <c r="AY445" i="261"/>
  <c r="AV445" i="261"/>
  <c r="AV440" i="261"/>
  <c r="AV443" i="261"/>
  <c r="AO439" i="261"/>
  <c r="AO444" i="261"/>
  <c r="AO442" i="261"/>
  <c r="AO445" i="261"/>
  <c r="AO437" i="261"/>
  <c r="AO438" i="261"/>
  <c r="AO443" i="261"/>
  <c r="AT445" i="261"/>
  <c r="AR445" i="261"/>
  <c r="AL445" i="261"/>
  <c r="AH441" i="261"/>
  <c r="AM445" i="261"/>
  <c r="AH445" i="261"/>
  <c r="AH444" i="261"/>
  <c r="AH443" i="261"/>
  <c r="AH440" i="261"/>
  <c r="AH439" i="261"/>
  <c r="AH442" i="261"/>
  <c r="AK445" i="261"/>
  <c r="AA440" i="261"/>
  <c r="AA437" i="261"/>
  <c r="AA441" i="261"/>
  <c r="AF445" i="261"/>
  <c r="AA439" i="261"/>
  <c r="AD445" i="261"/>
  <c r="AA442" i="261"/>
  <c r="AA443" i="261"/>
  <c r="AA438" i="261"/>
  <c r="X445" i="261"/>
  <c r="T444" i="261"/>
  <c r="T439" i="261"/>
  <c r="W445" i="261"/>
  <c r="T441" i="261"/>
  <c r="T438" i="261"/>
  <c r="T445" i="261"/>
  <c r="T440" i="261"/>
  <c r="T443" i="261"/>
  <c r="BF445" i="261"/>
  <c r="BC438" i="261"/>
  <c r="BC441" i="261"/>
  <c r="BH445" i="261"/>
  <c r="BC445" i="261"/>
  <c r="BC437" i="261"/>
  <c r="BC444" i="261"/>
  <c r="BC442" i="261"/>
  <c r="Q445" i="261"/>
  <c r="M437" i="261"/>
  <c r="M439" i="261"/>
  <c r="M441" i="261"/>
  <c r="P445" i="261"/>
  <c r="M445" i="261"/>
  <c r="M443" i="261"/>
  <c r="M444" i="261"/>
  <c r="M438" i="261"/>
  <c r="R445" i="261"/>
  <c r="AO436" i="261"/>
  <c r="AO435" i="261"/>
  <c r="AO430" i="261"/>
  <c r="AT436" i="261"/>
  <c r="AK436" i="261"/>
  <c r="AM436" i="261"/>
  <c r="AA431" i="261"/>
  <c r="M433" i="261"/>
  <c r="R436" i="261"/>
  <c r="F432" i="261"/>
  <c r="AV429" i="261"/>
  <c r="AV433" i="261"/>
  <c r="AS436" i="261"/>
  <c r="AO433" i="261"/>
  <c r="AO432" i="261"/>
  <c r="AO429" i="261"/>
  <c r="AO431" i="261"/>
  <c r="AR436" i="261"/>
  <c r="AO428" i="261"/>
  <c r="AL436" i="261"/>
  <c r="AH429" i="261"/>
  <c r="AH435" i="261"/>
  <c r="AH428" i="261"/>
  <c r="AH434" i="261"/>
  <c r="AH431" i="261"/>
  <c r="AH432" i="261"/>
  <c r="AH433" i="261"/>
  <c r="AH430" i="261"/>
  <c r="AE436" i="261"/>
  <c r="AA434" i="261"/>
  <c r="AA428" i="261"/>
  <c r="AA429" i="261"/>
  <c r="AD436" i="261"/>
  <c r="AA432" i="261"/>
  <c r="AF436" i="261"/>
  <c r="AA433" i="261"/>
  <c r="AA435" i="261"/>
  <c r="AA430" i="261"/>
  <c r="X436" i="261"/>
  <c r="W436" i="261"/>
  <c r="T434" i="261"/>
  <c r="T432" i="261"/>
  <c r="T429" i="261"/>
  <c r="Y436" i="261"/>
  <c r="T430" i="261"/>
  <c r="T431" i="261"/>
  <c r="T435" i="261"/>
  <c r="T433" i="261"/>
  <c r="T428" i="261"/>
  <c r="Q436" i="261"/>
  <c r="M428" i="261"/>
  <c r="M435" i="261"/>
  <c r="M431" i="261"/>
  <c r="M436" i="261"/>
  <c r="M434" i="261"/>
  <c r="M430" i="261"/>
  <c r="M429" i="261"/>
  <c r="P436" i="261"/>
  <c r="J436" i="261"/>
  <c r="F435" i="261"/>
  <c r="F430" i="261"/>
  <c r="F436" i="261"/>
  <c r="F428" i="261"/>
  <c r="I436" i="261"/>
  <c r="F431" i="261"/>
  <c r="F434" i="261"/>
  <c r="K436" i="261"/>
  <c r="F429" i="261"/>
  <c r="AZ436" i="261"/>
  <c r="AV432" i="261"/>
  <c r="AV430" i="261"/>
  <c r="AV435" i="261"/>
  <c r="BA436" i="261"/>
  <c r="AV428" i="261"/>
  <c r="AY436" i="261"/>
  <c r="AV431" i="261"/>
  <c r="AV434" i="261"/>
  <c r="Y427" i="261"/>
  <c r="X427" i="261"/>
  <c r="T426" i="261"/>
  <c r="T420" i="261"/>
  <c r="T425" i="261"/>
  <c r="T421" i="261"/>
  <c r="T423" i="261"/>
  <c r="W427" i="261"/>
  <c r="T422" i="261"/>
  <c r="T419" i="261"/>
  <c r="BG418" i="261"/>
  <c r="AE418" i="261"/>
  <c r="R418" i="261"/>
  <c r="BH418" i="261"/>
  <c r="AT418" i="261"/>
  <c r="AS418" i="261"/>
  <c r="AR418" i="261"/>
  <c r="AO415" i="261"/>
  <c r="AO417" i="261"/>
  <c r="AO414" i="261"/>
  <c r="AO418" i="261"/>
  <c r="AO411" i="261"/>
  <c r="AO412" i="261"/>
  <c r="BC406" i="261"/>
  <c r="AV408" i="261"/>
  <c r="AO403" i="261"/>
  <c r="AR409" i="261"/>
  <c r="AO406" i="261"/>
  <c r="AH405" i="261"/>
  <c r="AH401" i="261"/>
  <c r="X409" i="261"/>
  <c r="M405" i="261"/>
  <c r="I409" i="261"/>
  <c r="F401" i="261"/>
  <c r="AZ409" i="261"/>
  <c r="AV401" i="261"/>
  <c r="AY409" i="261"/>
  <c r="AV404" i="261"/>
  <c r="AV407" i="261"/>
  <c r="BA409" i="261"/>
  <c r="AV406" i="261"/>
  <c r="AV402" i="261"/>
  <c r="AV405" i="261"/>
  <c r="AV403" i="261"/>
  <c r="AS409" i="261"/>
  <c r="AO401" i="261"/>
  <c r="AO409" i="261"/>
  <c r="AO407" i="261"/>
  <c r="AO404" i="261"/>
  <c r="AT409" i="261"/>
  <c r="AO408" i="261"/>
  <c r="AO402" i="261"/>
  <c r="AL409" i="261"/>
  <c r="AH403" i="261"/>
  <c r="AM409" i="261"/>
  <c r="AH402" i="261"/>
  <c r="AH406" i="261"/>
  <c r="AH404" i="261"/>
  <c r="AH408" i="261"/>
  <c r="AH407" i="261"/>
  <c r="AK409" i="261"/>
  <c r="AE409" i="261"/>
  <c r="AD409" i="261"/>
  <c r="AA407" i="261"/>
  <c r="AA401" i="261"/>
  <c r="AA406" i="261"/>
  <c r="AA405" i="261"/>
  <c r="AA408" i="261"/>
  <c r="AF409" i="261"/>
  <c r="AA402" i="261"/>
  <c r="AA404" i="261"/>
  <c r="AA403" i="261"/>
  <c r="W409" i="261"/>
  <c r="Y409" i="261"/>
  <c r="T401" i="261"/>
  <c r="T407" i="261"/>
  <c r="T406" i="261"/>
  <c r="T404" i="261"/>
  <c r="T402" i="261"/>
  <c r="T408" i="261"/>
  <c r="T405" i="261"/>
  <c r="T403" i="261"/>
  <c r="BG409" i="261"/>
  <c r="BC408" i="261"/>
  <c r="BC409" i="261"/>
  <c r="BC403" i="261"/>
  <c r="BC407" i="261"/>
  <c r="BC402" i="261"/>
  <c r="BF409" i="261"/>
  <c r="BH409" i="261"/>
  <c r="BC401" i="261"/>
  <c r="BC405" i="261"/>
  <c r="Q409" i="261"/>
  <c r="P409" i="261"/>
  <c r="M407" i="261"/>
  <c r="M403" i="261"/>
  <c r="R409" i="261"/>
  <c r="M406" i="261"/>
  <c r="M402" i="261"/>
  <c r="M401" i="261"/>
  <c r="M408" i="261"/>
  <c r="M404" i="261"/>
  <c r="J409" i="261"/>
  <c r="F404" i="261"/>
  <c r="F403" i="261"/>
  <c r="F407" i="261"/>
  <c r="F409" i="261"/>
  <c r="F402" i="261"/>
  <c r="F405" i="261"/>
  <c r="F408" i="261"/>
  <c r="K409" i="261"/>
  <c r="AV398" i="261"/>
  <c r="AV394" i="261"/>
  <c r="AV399" i="261"/>
  <c r="AV397" i="261"/>
  <c r="BA400" i="261"/>
  <c r="AV392" i="261"/>
  <c r="AV396" i="261"/>
  <c r="AV395" i="261"/>
  <c r="AL400" i="261"/>
  <c r="AD400" i="261"/>
  <c r="AA397" i="261"/>
  <c r="AA398" i="261"/>
  <c r="T398" i="261"/>
  <c r="M400" i="261"/>
  <c r="J400" i="261"/>
  <c r="F397" i="261"/>
  <c r="F393" i="261"/>
  <c r="AO397" i="261"/>
  <c r="AO392" i="261"/>
  <c r="AH399" i="261"/>
  <c r="AK400" i="261"/>
  <c r="AH396" i="261"/>
  <c r="AH394" i="261"/>
  <c r="AH397" i="261"/>
  <c r="AH393" i="261"/>
  <c r="AH398" i="261"/>
  <c r="AM400" i="261"/>
  <c r="AH392" i="261"/>
  <c r="AH395" i="261"/>
  <c r="AF400" i="261"/>
  <c r="AE400" i="261"/>
  <c r="AA399" i="261"/>
  <c r="AA393" i="261"/>
  <c r="AA392" i="261"/>
  <c r="AA396" i="261"/>
  <c r="AA395" i="261"/>
  <c r="AA394" i="261"/>
  <c r="AA400" i="261"/>
  <c r="X400" i="261"/>
  <c r="T399" i="261"/>
  <c r="T397" i="261"/>
  <c r="T392" i="261"/>
  <c r="T395" i="261"/>
  <c r="T393" i="261"/>
  <c r="T396" i="261"/>
  <c r="T394" i="261"/>
  <c r="W400" i="261"/>
  <c r="Y400" i="261"/>
  <c r="Q400" i="261"/>
  <c r="R400" i="261"/>
  <c r="M393" i="261"/>
  <c r="M396" i="261"/>
  <c r="P400" i="261"/>
  <c r="M399" i="261"/>
  <c r="M394" i="261"/>
  <c r="M397" i="261"/>
  <c r="M398" i="261"/>
  <c r="M392" i="261"/>
  <c r="I400" i="261"/>
  <c r="K400" i="261"/>
  <c r="F392" i="261"/>
  <c r="F400" i="261"/>
  <c r="F394" i="261"/>
  <c r="F395" i="261"/>
  <c r="F396" i="261"/>
  <c r="F398" i="261"/>
  <c r="AS400" i="261"/>
  <c r="AO399" i="261"/>
  <c r="AO398" i="261"/>
  <c r="AT400" i="261"/>
  <c r="AO395" i="261"/>
  <c r="AO396" i="261"/>
  <c r="AO400" i="261"/>
  <c r="AR400" i="261"/>
  <c r="AO394" i="261"/>
  <c r="P391" i="261"/>
  <c r="M390" i="261"/>
  <c r="BC390" i="261"/>
  <c r="BC387" i="261"/>
  <c r="BC386" i="261"/>
  <c r="BC389" i="261"/>
  <c r="BC383" i="261"/>
  <c r="BC384" i="261"/>
  <c r="BC385" i="261"/>
  <c r="AO387" i="261"/>
  <c r="AO388" i="261"/>
  <c r="AO383" i="261"/>
  <c r="AL391" i="261"/>
  <c r="AM391" i="261"/>
  <c r="R391" i="261"/>
  <c r="M388" i="261"/>
  <c r="M387" i="261"/>
  <c r="M384" i="261"/>
  <c r="M386" i="261"/>
  <c r="M383" i="261"/>
  <c r="M391" i="261"/>
  <c r="M385" i="261"/>
  <c r="AO385" i="261"/>
  <c r="AO389" i="261"/>
  <c r="AO386" i="261"/>
  <c r="AO384" i="261"/>
  <c r="AT391" i="261"/>
  <c r="AO390" i="261"/>
  <c r="AR391" i="261"/>
  <c r="AA389" i="261"/>
  <c r="AA384" i="261"/>
  <c r="BF391" i="261"/>
  <c r="BH391" i="261"/>
  <c r="BG391" i="261"/>
  <c r="AE391" i="261"/>
  <c r="AD391" i="261"/>
  <c r="AA388" i="261"/>
  <c r="AF391" i="261"/>
  <c r="AA391" i="261"/>
  <c r="AA383" i="261"/>
  <c r="AA386" i="261"/>
  <c r="AA390" i="261"/>
  <c r="AA387" i="261"/>
  <c r="AE382" i="261"/>
  <c r="AD382" i="261"/>
  <c r="BG382" i="261"/>
  <c r="BH382" i="261"/>
  <c r="Q382" i="261"/>
  <c r="R382" i="261"/>
  <c r="M381" i="261"/>
  <c r="M379" i="261"/>
  <c r="M377" i="261"/>
  <c r="M375" i="261"/>
  <c r="M382" i="261"/>
  <c r="P382" i="261"/>
  <c r="M376" i="261"/>
  <c r="M380" i="261"/>
  <c r="M378" i="261"/>
  <c r="M366" i="261"/>
  <c r="AL373" i="261"/>
  <c r="AH369" i="261"/>
  <c r="AH372" i="261"/>
  <c r="AH370" i="261"/>
  <c r="AM373" i="261"/>
  <c r="AH365" i="261"/>
  <c r="AK373" i="261"/>
  <c r="AH368" i="261"/>
  <c r="AH371" i="261"/>
  <c r="AD364" i="261"/>
  <c r="AE364" i="261"/>
  <c r="P364" i="261"/>
  <c r="Q364" i="261"/>
  <c r="M360" i="261"/>
  <c r="M361" i="261"/>
  <c r="M362" i="261"/>
  <c r="M356" i="261"/>
  <c r="R364" i="261"/>
  <c r="M358" i="261"/>
  <c r="M359" i="261"/>
  <c r="F348" i="261"/>
  <c r="F349" i="261"/>
  <c r="BF355" i="261"/>
  <c r="AV350" i="261"/>
  <c r="AV348" i="261"/>
  <c r="T348" i="261"/>
  <c r="T347" i="261"/>
  <c r="T349" i="261"/>
  <c r="BG355" i="261"/>
  <c r="AS355" i="261"/>
  <c r="AO351" i="261"/>
  <c r="AO350" i="261"/>
  <c r="AT355" i="261"/>
  <c r="AO354" i="261"/>
  <c r="AO347" i="261"/>
  <c r="AO355" i="261"/>
  <c r="AO353" i="261"/>
  <c r="AO352" i="261"/>
  <c r="K346" i="261"/>
  <c r="J346" i="261"/>
  <c r="X346" i="261"/>
  <c r="W346" i="261"/>
  <c r="Y346" i="261"/>
  <c r="T343" i="261"/>
  <c r="T341" i="261"/>
  <c r="T345" i="261"/>
  <c r="T338" i="261"/>
  <c r="T344" i="261"/>
  <c r="T340" i="261"/>
  <c r="T342" i="261"/>
  <c r="AO333" i="261"/>
  <c r="BA337" i="261"/>
  <c r="AV336" i="261"/>
  <c r="AV332" i="261"/>
  <c r="AO336" i="261"/>
  <c r="AH329" i="261"/>
  <c r="AH336" i="261"/>
  <c r="AE337" i="261"/>
  <c r="AA335" i="261"/>
  <c r="T336" i="261"/>
  <c r="T334" i="261"/>
  <c r="T329" i="261"/>
  <c r="M334" i="261"/>
  <c r="F334" i="261"/>
  <c r="I337" i="261"/>
  <c r="BC333" i="261"/>
  <c r="AZ337" i="261"/>
  <c r="AV335" i="261"/>
  <c r="AV331" i="261"/>
  <c r="AV330" i="261"/>
  <c r="AV329" i="261"/>
  <c r="AY337" i="261"/>
  <c r="AV334" i="261"/>
  <c r="AV333" i="261"/>
  <c r="AS337" i="261"/>
  <c r="AO334" i="261"/>
  <c r="AO335" i="261"/>
  <c r="AO329" i="261"/>
  <c r="AO330" i="261"/>
  <c r="AT337" i="261"/>
  <c r="AO332" i="261"/>
  <c r="AR337" i="261"/>
  <c r="AO337" i="261"/>
  <c r="AL337" i="261"/>
  <c r="AH332" i="261"/>
  <c r="AK337" i="261"/>
  <c r="AH331" i="261"/>
  <c r="AH330" i="261"/>
  <c r="AH334" i="261"/>
  <c r="AH333" i="261"/>
  <c r="AM337" i="261"/>
  <c r="AH335" i="261"/>
  <c r="AA337" i="261"/>
  <c r="AA333" i="261"/>
  <c r="AD337" i="261"/>
  <c r="AA329" i="261"/>
  <c r="AA332" i="261"/>
  <c r="AA331" i="261"/>
  <c r="AA336" i="261"/>
  <c r="AA334" i="261"/>
  <c r="AF337" i="261"/>
  <c r="X337" i="261"/>
  <c r="T335" i="261"/>
  <c r="W337" i="261"/>
  <c r="T333" i="261"/>
  <c r="T330" i="261"/>
  <c r="T331" i="261"/>
  <c r="T332" i="261"/>
  <c r="Y337" i="261"/>
  <c r="Q337" i="261"/>
  <c r="M336" i="261"/>
  <c r="P337" i="261"/>
  <c r="M333" i="261"/>
  <c r="M335" i="261"/>
  <c r="M332" i="261"/>
  <c r="M330" i="261"/>
  <c r="M337" i="261"/>
  <c r="M331" i="261"/>
  <c r="R337" i="261"/>
  <c r="BE679" i="261"/>
  <c r="BG337" i="261"/>
  <c r="BD679" i="261"/>
  <c r="BC334" i="261"/>
  <c r="BC330" i="261"/>
  <c r="BF337" i="261"/>
  <c r="BH337" i="261"/>
  <c r="BC337" i="261"/>
  <c r="BC336" i="261"/>
  <c r="BC335" i="261"/>
  <c r="BC332" i="261"/>
  <c r="BC329" i="261"/>
  <c r="J337" i="261"/>
  <c r="K337" i="261"/>
  <c r="F336" i="261"/>
  <c r="F333" i="261"/>
  <c r="F332" i="261"/>
  <c r="F331" i="261"/>
  <c r="F330" i="261"/>
  <c r="F335" i="261"/>
  <c r="F329" i="261"/>
  <c r="BC328" i="261"/>
  <c r="AD328" i="261"/>
  <c r="AF328" i="261"/>
  <c r="M324" i="261"/>
  <c r="AO322" i="261"/>
  <c r="AA326" i="261"/>
  <c r="AA321" i="261"/>
  <c r="AA327" i="261"/>
  <c r="AA323" i="261"/>
  <c r="AA325" i="261"/>
  <c r="AA324" i="261"/>
  <c r="AA322" i="261"/>
  <c r="AA320" i="261"/>
  <c r="BC326" i="261"/>
  <c r="BH328" i="261"/>
  <c r="BC324" i="261"/>
  <c r="BF328" i="261"/>
  <c r="BC325" i="261"/>
  <c r="BC323" i="261"/>
  <c r="AO328" i="261"/>
  <c r="AT328" i="261"/>
  <c r="AO325" i="261"/>
  <c r="AO323" i="261"/>
  <c r="AO320" i="261"/>
  <c r="AR328" i="261"/>
  <c r="AO321" i="261"/>
  <c r="AO324" i="261"/>
  <c r="AO327" i="261"/>
  <c r="AE328" i="261"/>
  <c r="M321" i="261"/>
  <c r="M326" i="261"/>
  <c r="M320" i="261"/>
  <c r="J328" i="261"/>
  <c r="AS328" i="261"/>
  <c r="T327" i="261"/>
  <c r="Y328" i="261"/>
  <c r="T328" i="261"/>
  <c r="T323" i="261"/>
  <c r="W328" i="261"/>
  <c r="T320" i="261"/>
  <c r="T322" i="261"/>
  <c r="T324" i="261"/>
  <c r="Q328" i="261"/>
  <c r="M327" i="261"/>
  <c r="R328" i="261"/>
  <c r="M328" i="261"/>
  <c r="P328" i="261"/>
  <c r="M325" i="261"/>
  <c r="M322" i="261"/>
  <c r="K328" i="261"/>
  <c r="T314" i="261"/>
  <c r="M318" i="261"/>
  <c r="M317" i="261"/>
  <c r="K319" i="261"/>
  <c r="AL319" i="261"/>
  <c r="AA317" i="261"/>
  <c r="V679" i="261"/>
  <c r="X319" i="261"/>
  <c r="U679" i="261"/>
  <c r="T315" i="261"/>
  <c r="T312" i="261"/>
  <c r="T317" i="261"/>
  <c r="T318" i="261"/>
  <c r="W319" i="261"/>
  <c r="Y319" i="261"/>
  <c r="T316" i="261"/>
  <c r="T313" i="261"/>
  <c r="T311" i="261"/>
  <c r="O679" i="261"/>
  <c r="Q319" i="261"/>
  <c r="M315" i="261"/>
  <c r="M311" i="261"/>
  <c r="P319" i="261"/>
  <c r="M314" i="261"/>
  <c r="M313" i="261"/>
  <c r="R319" i="261"/>
  <c r="M316" i="261"/>
  <c r="M312" i="261"/>
  <c r="H679" i="261"/>
  <c r="J319" i="261"/>
  <c r="G679" i="261"/>
  <c r="F316" i="261"/>
  <c r="F319" i="261"/>
  <c r="F318" i="261"/>
  <c r="F312" i="261"/>
  <c r="F313" i="261"/>
  <c r="F311" i="261"/>
  <c r="F315" i="261"/>
  <c r="I319" i="261"/>
  <c r="F314" i="261"/>
  <c r="BG319" i="261"/>
  <c r="BB679" i="261"/>
  <c r="BC315" i="261"/>
  <c r="BA319" i="261"/>
  <c r="AV312" i="261"/>
  <c r="AO318" i="261"/>
  <c r="AO317" i="261"/>
  <c r="AM319" i="261"/>
  <c r="AJ679" i="261"/>
  <c r="AK319" i="261"/>
  <c r="AI679" i="261"/>
  <c r="AH317" i="261"/>
  <c r="AH316" i="261"/>
  <c r="AH312" i="261"/>
  <c r="AH315" i="261"/>
  <c r="AH318" i="261"/>
  <c r="AH319" i="261"/>
  <c r="AH313" i="261"/>
  <c r="AH311" i="261"/>
  <c r="AC679" i="261"/>
  <c r="AE319" i="261"/>
  <c r="AB679" i="261"/>
  <c r="AA311" i="261"/>
  <c r="AA315" i="261"/>
  <c r="AA318" i="261"/>
  <c r="AF319" i="261"/>
  <c r="AA316" i="261"/>
  <c r="AD319" i="261"/>
  <c r="AA312" i="261"/>
  <c r="AA319" i="261"/>
  <c r="AA314" i="261"/>
  <c r="BF319" i="261"/>
  <c r="BC311" i="261"/>
  <c r="BH319" i="261"/>
  <c r="BC318" i="261"/>
  <c r="BC312" i="261"/>
  <c r="BC316" i="261"/>
  <c r="BC314" i="261"/>
  <c r="BC313" i="261"/>
  <c r="BC317" i="261"/>
  <c r="AX679" i="261"/>
  <c r="AZ319" i="261"/>
  <c r="AW679" i="261"/>
  <c r="AV318" i="261"/>
  <c r="AV316" i="261"/>
  <c r="AV315" i="261"/>
  <c r="AY319" i="261"/>
  <c r="AV313" i="261"/>
  <c r="AV317" i="261"/>
  <c r="AV314" i="261"/>
  <c r="AV319" i="261"/>
  <c r="AQ679" i="261"/>
  <c r="AS319" i="261"/>
  <c r="AP679" i="261"/>
  <c r="AR319" i="261"/>
  <c r="AO316" i="261"/>
  <c r="AO311" i="261"/>
  <c r="AO312" i="261"/>
  <c r="AO315" i="261"/>
  <c r="AO314" i="261"/>
  <c r="AO319" i="261"/>
  <c r="AT319" i="261"/>
  <c r="AO307" i="261"/>
  <c r="E679" i="261"/>
  <c r="AR310" i="261"/>
  <c r="AN679" i="261"/>
  <c r="AL310" i="261"/>
  <c r="AH309" i="261"/>
  <c r="AA302" i="261"/>
  <c r="T302" i="261"/>
  <c r="T303" i="261"/>
  <c r="M304" i="261"/>
  <c r="M302" i="261"/>
  <c r="J310" i="261"/>
  <c r="I310" i="261"/>
  <c r="F308" i="261"/>
  <c r="F306" i="261"/>
  <c r="F310" i="261"/>
  <c r="F305" i="261"/>
  <c r="F302" i="261"/>
  <c r="K310" i="261"/>
  <c r="F307" i="261"/>
  <c r="F303" i="261"/>
  <c r="F304" i="261"/>
  <c r="AZ310" i="261"/>
  <c r="AV305" i="261"/>
  <c r="AV308" i="261"/>
  <c r="AS310" i="261"/>
  <c r="AO309" i="261"/>
  <c r="AO310" i="261"/>
  <c r="AO304" i="261"/>
  <c r="AT310" i="261"/>
  <c r="AO303" i="261"/>
  <c r="AO306" i="261"/>
  <c r="AO305" i="261"/>
  <c r="AK310" i="261"/>
  <c r="AH302" i="261"/>
  <c r="AH305" i="261"/>
  <c r="AH308" i="261"/>
  <c r="AM310" i="261"/>
  <c r="AH310" i="261"/>
  <c r="AG679" i="261"/>
  <c r="AH303" i="261"/>
  <c r="AH306" i="261"/>
  <c r="AH304" i="261"/>
  <c r="AE310" i="261"/>
  <c r="AD310" i="261"/>
  <c r="AF310" i="261"/>
  <c r="AA309" i="261"/>
  <c r="AA307" i="261"/>
  <c r="Z679" i="261"/>
  <c r="AA308" i="261"/>
  <c r="AA305" i="261"/>
  <c r="AA304" i="261"/>
  <c r="AA306" i="261"/>
  <c r="AA303" i="261"/>
  <c r="X310" i="261"/>
  <c r="T309" i="261"/>
  <c r="T305" i="261"/>
  <c r="T308" i="261"/>
  <c r="T306" i="261"/>
  <c r="Y310" i="261"/>
  <c r="W310" i="261"/>
  <c r="T307" i="261"/>
  <c r="S679" i="261"/>
  <c r="T304" i="261"/>
  <c r="BA310" i="261"/>
  <c r="AV303" i="261"/>
  <c r="AV309" i="261"/>
  <c r="AU679" i="261"/>
  <c r="AV307" i="261"/>
  <c r="AV302" i="261"/>
  <c r="AY310" i="261"/>
  <c r="AV306" i="261"/>
  <c r="AV304" i="261"/>
  <c r="AO308" i="261"/>
  <c r="R310" i="261"/>
  <c r="Q310" i="261"/>
  <c r="N679" i="261"/>
  <c r="P310" i="261"/>
  <c r="M307" i="261"/>
  <c r="M306" i="261"/>
  <c r="M309" i="261"/>
  <c r="M303" i="261"/>
  <c r="M308" i="261"/>
  <c r="L679" i="261"/>
  <c r="M305" i="261"/>
  <c r="F294" i="261"/>
  <c r="F296" i="261"/>
  <c r="BC295" i="261"/>
  <c r="BH292" i="261"/>
  <c r="AT292" i="261"/>
  <c r="AH285" i="261"/>
  <c r="T286" i="261"/>
  <c r="F284" i="261"/>
  <c r="BG292" i="261"/>
  <c r="AS292" i="261"/>
  <c r="M289" i="261"/>
  <c r="F278" i="261"/>
  <c r="AH279" i="261"/>
  <c r="Q274" i="261"/>
  <c r="P274" i="261"/>
  <c r="I274" i="261"/>
  <c r="F271" i="261"/>
  <c r="F266" i="261"/>
  <c r="F272" i="261"/>
  <c r="F269" i="261"/>
  <c r="F270" i="261"/>
  <c r="F267" i="261"/>
  <c r="F268" i="261"/>
  <c r="BC249" i="261"/>
  <c r="BC248" i="261"/>
  <c r="AV249" i="261"/>
  <c r="AV250" i="261"/>
  <c r="AV251" i="261"/>
  <c r="AA251" i="261"/>
  <c r="M255" i="261"/>
  <c r="R256" i="261"/>
  <c r="P256" i="261"/>
  <c r="M254" i="261"/>
  <c r="M252" i="261"/>
  <c r="M249" i="261"/>
  <c r="M253" i="261"/>
  <c r="M251" i="261"/>
  <c r="M248" i="261"/>
  <c r="AD247" i="261"/>
  <c r="P247" i="261"/>
  <c r="Q247" i="261"/>
  <c r="F239" i="261"/>
  <c r="F243" i="261"/>
  <c r="F241" i="261"/>
  <c r="BF247" i="261"/>
  <c r="BG247" i="261"/>
  <c r="AV240" i="261"/>
  <c r="AV239" i="261"/>
  <c r="AR247" i="261"/>
  <c r="AS247" i="261"/>
  <c r="BC245" i="261"/>
  <c r="AO246" i="261"/>
  <c r="T244" i="261"/>
  <c r="M230" i="261"/>
  <c r="BH671" i="261"/>
  <c r="AV232" i="261"/>
  <c r="AO235" i="261"/>
  <c r="AA234" i="261"/>
  <c r="T237" i="261"/>
  <c r="F221" i="261"/>
  <c r="F224" i="261"/>
  <c r="F225" i="261"/>
  <c r="F223" i="261"/>
  <c r="AO222" i="261"/>
  <c r="BA229" i="261"/>
  <c r="AV228" i="261"/>
  <c r="AY229" i="261"/>
  <c r="AV224" i="261"/>
  <c r="AV222" i="261"/>
  <c r="AV226" i="261"/>
  <c r="AV221" i="261"/>
  <c r="AV223" i="261"/>
  <c r="T204" i="261"/>
  <c r="T205" i="261"/>
  <c r="T203" i="261"/>
  <c r="T206" i="261"/>
  <c r="M207" i="261"/>
  <c r="BC195" i="261"/>
  <c r="BC196" i="261"/>
  <c r="J193" i="261"/>
  <c r="BC178" i="261"/>
  <c r="BC176" i="261"/>
  <c r="BC183" i="261"/>
  <c r="BC182" i="261"/>
  <c r="BC177" i="261"/>
  <c r="BC179" i="261"/>
  <c r="BC181" i="261"/>
  <c r="BC180" i="261"/>
  <c r="AO180" i="261"/>
  <c r="AO184" i="261"/>
  <c r="AO178" i="261"/>
  <c r="AO177" i="261"/>
  <c r="AO181" i="261"/>
  <c r="AO179" i="261"/>
  <c r="AO176" i="261"/>
  <c r="AO183" i="261"/>
  <c r="AT184" i="261"/>
  <c r="Q175" i="261"/>
  <c r="AA149" i="261"/>
  <c r="J148" i="261"/>
  <c r="K148" i="261"/>
  <c r="AV141" i="261"/>
  <c r="M140" i="261"/>
  <c r="M141" i="261"/>
  <c r="AA144" i="261"/>
  <c r="J139" i="261"/>
  <c r="K139" i="261"/>
  <c r="BH130" i="261"/>
  <c r="BG130" i="261"/>
  <c r="AV130" i="261"/>
  <c r="AV123" i="261"/>
  <c r="AV126" i="261"/>
  <c r="AV124" i="261"/>
  <c r="AV129" i="261"/>
  <c r="BA130" i="261"/>
  <c r="AV127" i="261"/>
  <c r="M117" i="261"/>
  <c r="W121" i="261"/>
  <c r="X121" i="261"/>
  <c r="AZ121" i="261"/>
  <c r="AH109" i="261"/>
  <c r="AK112" i="261"/>
  <c r="AH110" i="261"/>
  <c r="AH106" i="261"/>
  <c r="AH104" i="261"/>
  <c r="AH107" i="261"/>
  <c r="AH108" i="261"/>
  <c r="T111" i="261"/>
  <c r="T105" i="261"/>
  <c r="T107" i="261"/>
  <c r="W112" i="261"/>
  <c r="Y112" i="261"/>
  <c r="T108" i="261"/>
  <c r="T110" i="261"/>
  <c r="T104" i="261"/>
  <c r="T112" i="261"/>
  <c r="AE112" i="261"/>
  <c r="AZ103" i="261"/>
  <c r="X103" i="261"/>
  <c r="W103" i="261"/>
  <c r="BA103" i="261"/>
  <c r="Q103" i="261"/>
  <c r="AV101" i="261"/>
  <c r="AV97" i="261"/>
  <c r="AV102" i="261"/>
  <c r="AV96" i="261"/>
  <c r="AV95" i="261"/>
  <c r="AV99" i="261"/>
  <c r="X94" i="261"/>
  <c r="Y94" i="261"/>
  <c r="R76" i="261"/>
  <c r="Q76" i="261"/>
  <c r="P76" i="261"/>
  <c r="AS67" i="261"/>
  <c r="T63" i="261"/>
  <c r="T67" i="261"/>
  <c r="W67" i="261"/>
  <c r="T61" i="261"/>
  <c r="Y67" i="261"/>
  <c r="T62" i="261"/>
  <c r="T66" i="261"/>
  <c r="T60" i="261"/>
  <c r="T65" i="261"/>
  <c r="T59" i="261"/>
  <c r="AA60" i="261"/>
  <c r="AA67" i="261"/>
  <c r="AF58" i="261"/>
  <c r="I49" i="261"/>
  <c r="F48" i="261"/>
  <c r="F45" i="261"/>
  <c r="F47" i="261"/>
  <c r="F46" i="261"/>
  <c r="K49" i="261"/>
  <c r="F44" i="261"/>
  <c r="F42" i="261"/>
  <c r="F37" i="261"/>
  <c r="F34" i="261"/>
  <c r="F32" i="261"/>
  <c r="F39" i="261"/>
  <c r="F38" i="261"/>
  <c r="F35" i="261"/>
  <c r="AS40" i="261"/>
  <c r="AL40" i="261"/>
  <c r="T36" i="261"/>
  <c r="T33" i="261"/>
  <c r="Y40" i="261"/>
  <c r="T38" i="261"/>
  <c r="T32" i="261"/>
  <c r="T40" i="261"/>
  <c r="W40" i="261"/>
  <c r="T34" i="261"/>
  <c r="T37" i="261"/>
  <c r="AT40" i="261"/>
  <c r="AM40" i="261"/>
  <c r="AS31" i="261"/>
  <c r="AE31" i="261"/>
  <c r="AT31" i="261"/>
  <c r="AF31" i="261"/>
  <c r="T25" i="261"/>
  <c r="F27" i="261"/>
  <c r="P22" i="261"/>
  <c r="Q22" i="261"/>
  <c r="F21" i="261"/>
  <c r="AH18" i="261"/>
  <c r="AA19" i="261"/>
  <c r="BG678" i="261"/>
  <c r="F74" i="259"/>
  <c r="BF678" i="261"/>
  <c r="BH678" i="261"/>
  <c r="G65" i="259"/>
  <c r="AZ678" i="261"/>
  <c r="AY678" i="261"/>
  <c r="BA678" i="261"/>
  <c r="AS678" i="261"/>
  <c r="G56" i="259"/>
  <c r="F56" i="259"/>
  <c r="AR678" i="261"/>
  <c r="AT678" i="261"/>
  <c r="AL678" i="261"/>
  <c r="F47" i="259"/>
  <c r="AH5" i="261"/>
  <c r="AM678" i="261"/>
  <c r="AK678" i="261"/>
  <c r="AE678" i="261"/>
  <c r="F38" i="259"/>
  <c r="AD678" i="261"/>
  <c r="AF678" i="261"/>
  <c r="D38" i="259"/>
  <c r="X678" i="261"/>
  <c r="F29" i="259"/>
  <c r="W678" i="261"/>
  <c r="Y678" i="261"/>
  <c r="Q678" i="261"/>
  <c r="P678" i="261"/>
  <c r="R678" i="261"/>
  <c r="J678" i="261"/>
  <c r="G11" i="259"/>
  <c r="K678" i="261"/>
  <c r="I678" i="261"/>
  <c r="G73" i="259"/>
  <c r="BG677" i="261"/>
  <c r="BF677" i="261"/>
  <c r="BH677" i="261"/>
  <c r="AZ677" i="261"/>
  <c r="G64" i="259"/>
  <c r="AY677" i="261"/>
  <c r="BA677" i="261"/>
  <c r="AT677" i="261"/>
  <c r="AS677" i="261"/>
  <c r="F55" i="259"/>
  <c r="AR677" i="261"/>
  <c r="AL677" i="261"/>
  <c r="AK677" i="261"/>
  <c r="AM677" i="261"/>
  <c r="D46" i="259"/>
  <c r="AE677" i="261"/>
  <c r="F37" i="259"/>
  <c r="AD677" i="261"/>
  <c r="AF677" i="261"/>
  <c r="X677" i="261"/>
  <c r="T7" i="261"/>
  <c r="W677" i="261"/>
  <c r="Y677" i="261"/>
  <c r="Q677" i="261"/>
  <c r="P677" i="261"/>
  <c r="R677" i="261"/>
  <c r="J677" i="261"/>
  <c r="G10" i="259"/>
  <c r="F10" i="259"/>
  <c r="K677" i="261"/>
  <c r="I677" i="261"/>
  <c r="BG676" i="261"/>
  <c r="BF676" i="261"/>
  <c r="BH676" i="261"/>
  <c r="D72" i="259"/>
  <c r="AZ676" i="261"/>
  <c r="AY676" i="261"/>
  <c r="F63" i="259"/>
  <c r="BA676" i="261"/>
  <c r="D63" i="259"/>
  <c r="AT676" i="261"/>
  <c r="AR676" i="261"/>
  <c r="F54" i="259"/>
  <c r="AS676" i="261"/>
  <c r="AL676" i="261"/>
  <c r="AK676" i="261"/>
  <c r="AM676" i="261"/>
  <c r="AE13" i="261"/>
  <c r="AE676" i="261"/>
  <c r="AF676" i="261"/>
  <c r="AD676" i="261"/>
  <c r="Y676" i="261"/>
  <c r="X676" i="261"/>
  <c r="F27" i="259"/>
  <c r="W676" i="261"/>
  <c r="Q676" i="261"/>
  <c r="G18" i="259"/>
  <c r="R676" i="261"/>
  <c r="P676" i="261"/>
  <c r="F9" i="259"/>
  <c r="J676" i="261"/>
  <c r="F7" i="261"/>
  <c r="I676" i="261"/>
  <c r="K676" i="261"/>
  <c r="I13" i="261"/>
  <c r="F8" i="261"/>
  <c r="F6" i="261"/>
  <c r="F12" i="261"/>
  <c r="F10" i="261"/>
  <c r="BH675" i="261"/>
  <c r="F71" i="259"/>
  <c r="BG675" i="261"/>
  <c r="BF675" i="261"/>
  <c r="D71" i="259"/>
  <c r="AZ675" i="261"/>
  <c r="BA675" i="261"/>
  <c r="AY675" i="261"/>
  <c r="D62" i="259"/>
  <c r="AS675" i="261"/>
  <c r="AR675" i="261"/>
  <c r="AT675" i="261"/>
  <c r="D53" i="259"/>
  <c r="AL675" i="261"/>
  <c r="AK675" i="261"/>
  <c r="AM675" i="261"/>
  <c r="D44" i="259"/>
  <c r="AE675" i="261"/>
  <c r="AD675" i="261"/>
  <c r="AF675" i="261"/>
  <c r="D35" i="259"/>
  <c r="X675" i="261"/>
  <c r="G26" i="259"/>
  <c r="F26" i="259"/>
  <c r="W675" i="261"/>
  <c r="Y675" i="261"/>
  <c r="R675" i="261"/>
  <c r="Q675" i="261"/>
  <c r="F17" i="259"/>
  <c r="P675" i="261"/>
  <c r="J675" i="261"/>
  <c r="F8" i="259"/>
  <c r="I675" i="261"/>
  <c r="K675" i="261"/>
  <c r="BG674" i="261"/>
  <c r="F70" i="259"/>
  <c r="BF674" i="261"/>
  <c r="BH674" i="261"/>
  <c r="AZ674" i="261"/>
  <c r="D61" i="259"/>
  <c r="BA674" i="261"/>
  <c r="AY674" i="261"/>
  <c r="AS674" i="261"/>
  <c r="F52" i="259"/>
  <c r="AT674" i="261"/>
  <c r="AR674" i="261"/>
  <c r="AL674" i="261"/>
  <c r="AK674" i="261"/>
  <c r="AM674" i="261"/>
  <c r="AD674" i="261"/>
  <c r="F34" i="259"/>
  <c r="AE674" i="261"/>
  <c r="AF674" i="261"/>
  <c r="AD13" i="261"/>
  <c r="X674" i="261"/>
  <c r="Y674" i="261"/>
  <c r="W674" i="261"/>
  <c r="D25" i="259"/>
  <c r="Q674" i="261"/>
  <c r="F16" i="259"/>
  <c r="P674" i="261"/>
  <c r="R674" i="261"/>
  <c r="K674" i="261"/>
  <c r="I674" i="261"/>
  <c r="J674" i="261"/>
  <c r="D7" i="259"/>
  <c r="BH673" i="261"/>
  <c r="BG673" i="261"/>
  <c r="G69" i="259"/>
  <c r="F69" i="259"/>
  <c r="BF673" i="261"/>
  <c r="AZ673" i="261"/>
  <c r="F60" i="259"/>
  <c r="AY673" i="261"/>
  <c r="BA673" i="261"/>
  <c r="AS673" i="261"/>
  <c r="F51" i="259"/>
  <c r="AT673" i="261"/>
  <c r="AR673" i="261"/>
  <c r="D51" i="259"/>
  <c r="AM673" i="261"/>
  <c r="F42" i="259"/>
  <c r="AL673" i="261"/>
  <c r="AK673" i="261"/>
  <c r="AE673" i="261"/>
  <c r="AD673" i="261"/>
  <c r="AF673" i="261"/>
  <c r="X13" i="261"/>
  <c r="X673" i="261"/>
  <c r="Y673" i="261"/>
  <c r="W673" i="261"/>
  <c r="Q673" i="261"/>
  <c r="G15" i="259"/>
  <c r="P673" i="261"/>
  <c r="R673" i="261"/>
  <c r="D15" i="259"/>
  <c r="K673" i="261"/>
  <c r="F6" i="259"/>
  <c r="J673" i="261"/>
  <c r="I673" i="261"/>
  <c r="BG672" i="261"/>
  <c r="BH672" i="261"/>
  <c r="BF672" i="261"/>
  <c r="D68" i="259"/>
  <c r="AZ672" i="261"/>
  <c r="AY672" i="261"/>
  <c r="F59" i="259"/>
  <c r="BA672" i="261"/>
  <c r="AS672" i="261"/>
  <c r="AT672" i="261"/>
  <c r="AR672" i="261"/>
  <c r="AL672" i="261"/>
  <c r="G41" i="259"/>
  <c r="F41" i="259"/>
  <c r="AM13" i="261"/>
  <c r="AH11" i="261"/>
  <c r="AH12" i="261"/>
  <c r="AH7" i="261"/>
  <c r="AK13" i="261"/>
  <c r="AH6" i="261"/>
  <c r="AH9" i="261"/>
  <c r="AM672" i="261"/>
  <c r="AK672" i="261"/>
  <c r="AE672" i="261"/>
  <c r="F32" i="259"/>
  <c r="AD672" i="261"/>
  <c r="AF672" i="261"/>
  <c r="Y672" i="261"/>
  <c r="F23" i="259"/>
  <c r="X672" i="261"/>
  <c r="W672" i="261"/>
  <c r="D23" i="259"/>
  <c r="Q672" i="261"/>
  <c r="P672" i="261"/>
  <c r="R672" i="261"/>
  <c r="J672" i="261"/>
  <c r="I672" i="261"/>
  <c r="K672" i="261"/>
  <c r="G67" i="259"/>
  <c r="BG671" i="261"/>
  <c r="BF671" i="261"/>
  <c r="G58" i="259"/>
  <c r="AZ671" i="261"/>
  <c r="AY671" i="261"/>
  <c r="BA671" i="261"/>
  <c r="D58" i="259"/>
  <c r="AT671" i="261"/>
  <c r="AS671" i="261"/>
  <c r="AR671" i="261"/>
  <c r="AL671" i="261"/>
  <c r="AK671" i="261"/>
  <c r="F40" i="259"/>
  <c r="AM671" i="261"/>
  <c r="AE671" i="261"/>
  <c r="F31" i="259"/>
  <c r="AD671" i="261"/>
  <c r="AF671" i="261"/>
  <c r="D31" i="259"/>
  <c r="X671" i="261"/>
  <c r="Y671" i="261"/>
  <c r="W671" i="261"/>
  <c r="Q671" i="261"/>
  <c r="G13" i="259"/>
  <c r="F13" i="259"/>
  <c r="P671" i="261"/>
  <c r="R671" i="261"/>
  <c r="I671" i="261"/>
  <c r="J671" i="261"/>
  <c r="D4" i="259"/>
  <c r="K671" i="261"/>
  <c r="AV1301" i="200"/>
  <c r="BO1343" i="200"/>
  <c r="BL1349" i="200"/>
  <c r="BO1349" i="200"/>
  <c r="P1139" i="200"/>
  <c r="H1067" i="200"/>
  <c r="X1049" i="200"/>
  <c r="BD1013" i="200"/>
  <c r="AF1013" i="200"/>
  <c r="CR67" i="198"/>
  <c r="BD905" i="200"/>
  <c r="BO1346" i="200"/>
  <c r="BO1352" i="200"/>
  <c r="BO1339" i="200"/>
  <c r="BN1351" i="200"/>
  <c r="BO1345" i="200"/>
  <c r="BL145" i="197"/>
  <c r="BN1345" i="200"/>
  <c r="BO1351" i="200"/>
  <c r="CR132" i="198"/>
  <c r="BN1338" i="200"/>
  <c r="CR139" i="198"/>
  <c r="BO1338" i="200"/>
  <c r="BN1350" i="200"/>
  <c r="CR144" i="198"/>
  <c r="BO1344" i="200"/>
  <c r="BL144" i="197"/>
  <c r="BN143" i="197"/>
  <c r="BN1344" i="200"/>
  <c r="BO1347" i="200"/>
  <c r="BO1353" i="200"/>
  <c r="BO1341" i="200"/>
  <c r="CR135" i="198"/>
  <c r="CR124" i="198"/>
  <c r="H635" i="200"/>
  <c r="BL92" i="197"/>
  <c r="AX1345" i="200"/>
  <c r="BL60" i="197"/>
  <c r="H599" i="200"/>
  <c r="AI599" i="200"/>
  <c r="H581" i="200"/>
  <c r="AN527" i="200"/>
  <c r="BD509" i="200"/>
  <c r="CR76" i="198"/>
  <c r="BL75" i="197"/>
  <c r="BJ109" i="197"/>
  <c r="CP108" i="198"/>
  <c r="CP107" i="198"/>
  <c r="BL88" i="197"/>
  <c r="AN1348" i="200"/>
  <c r="CP70" i="198"/>
  <c r="CP141" i="198"/>
  <c r="BF1347" i="200"/>
  <c r="BL123" i="197"/>
  <c r="AV1347" i="200"/>
  <c r="BG473" i="200"/>
  <c r="BD473" i="200"/>
  <c r="CR104" i="198"/>
  <c r="BJ84" i="197"/>
  <c r="BL66" i="197"/>
  <c r="AI1343" i="200"/>
  <c r="BJ11" i="197"/>
  <c r="BD1342" i="200"/>
  <c r="BL46" i="197"/>
  <c r="P1341" i="200"/>
  <c r="BF1338" i="200"/>
  <c r="BF1348" i="200"/>
  <c r="CN114" i="198"/>
  <c r="BF1351" i="200"/>
  <c r="BD1346" i="200"/>
  <c r="CM114" i="198"/>
  <c r="BL96" i="197"/>
  <c r="BH96" i="197"/>
  <c r="AX1342" i="200"/>
  <c r="CM96" i="198"/>
  <c r="BG96" i="197"/>
  <c r="AV1349" i="200"/>
  <c r="CM78" i="198"/>
  <c r="AN1353" i="200"/>
  <c r="AN1352" i="200"/>
  <c r="BG60" i="197"/>
  <c r="CN42" i="198"/>
  <c r="Z1342" i="200"/>
  <c r="CM24" i="198"/>
  <c r="BG401" i="200"/>
  <c r="BD365" i="200"/>
  <c r="BF1355" i="200"/>
  <c r="BL131" i="197"/>
  <c r="AX1355" i="200"/>
  <c r="CR113" i="198"/>
  <c r="BL59" i="197"/>
  <c r="CR41" i="198"/>
  <c r="CR130" i="198"/>
  <c r="BF1354" i="200"/>
  <c r="BD1354" i="200"/>
  <c r="BJ130" i="197"/>
  <c r="BG1354" i="200"/>
  <c r="AX1354" i="200"/>
  <c r="CR112" i="198"/>
  <c r="CP112" i="198"/>
  <c r="AY1354" i="200"/>
  <c r="AV1354" i="200"/>
  <c r="BL94" i="197"/>
  <c r="AN1354" i="200"/>
  <c r="AQ1354" i="200"/>
  <c r="BL58" i="197"/>
  <c r="CP147" i="198"/>
  <c r="BF1353" i="200"/>
  <c r="BL129" i="197"/>
  <c r="BD1353" i="200"/>
  <c r="BG1353" i="200"/>
  <c r="CP129" i="198"/>
  <c r="AX1353" i="200"/>
  <c r="CR111" i="198"/>
  <c r="CP111" i="198"/>
  <c r="AY1353" i="200"/>
  <c r="AV1353" i="200"/>
  <c r="AP1353" i="200"/>
  <c r="AQ1353" i="200"/>
  <c r="CR93" i="198"/>
  <c r="BJ93" i="197"/>
  <c r="AI1353" i="200"/>
  <c r="CP75" i="198"/>
  <c r="AF1353" i="200"/>
  <c r="BJ57" i="197"/>
  <c r="P1353" i="200"/>
  <c r="CP39" i="198"/>
  <c r="S1353" i="200"/>
  <c r="BL128" i="197"/>
  <c r="BF1352" i="200"/>
  <c r="BJ128" i="197"/>
  <c r="BD1352" i="200"/>
  <c r="BG1352" i="200"/>
  <c r="AY1352" i="200"/>
  <c r="AX1352" i="200"/>
  <c r="CR110" i="198"/>
  <c r="AQ1352" i="200"/>
  <c r="CP92" i="198"/>
  <c r="CR74" i="198"/>
  <c r="AI1352" i="200"/>
  <c r="AF1352" i="200"/>
  <c r="AA1352" i="200"/>
  <c r="CP56" i="198"/>
  <c r="X1352" i="200"/>
  <c r="CP38" i="198"/>
  <c r="K1352" i="200"/>
  <c r="CP145" i="198"/>
  <c r="BL1351" i="200"/>
  <c r="CR127" i="198"/>
  <c r="BG1351" i="200"/>
  <c r="BD1351" i="200"/>
  <c r="CP127" i="198"/>
  <c r="AX1351" i="200"/>
  <c r="CR109" i="198"/>
  <c r="AY1351" i="200"/>
  <c r="AV1351" i="200"/>
  <c r="AI1351" i="200"/>
  <c r="BL55" i="197"/>
  <c r="BJ55" i="197"/>
  <c r="AA1351" i="200"/>
  <c r="R1351" i="200"/>
  <c r="P1351" i="200"/>
  <c r="BL126" i="197"/>
  <c r="BF1350" i="200"/>
  <c r="BG1350" i="200"/>
  <c r="BD1350" i="200"/>
  <c r="CP126" i="198"/>
  <c r="AX1350" i="200"/>
  <c r="BL108" i="197"/>
  <c r="AV1350" i="200"/>
  <c r="AY1350" i="200"/>
  <c r="CR90" i="198"/>
  <c r="AN1350" i="200"/>
  <c r="AQ1350" i="200"/>
  <c r="BJ90" i="197"/>
  <c r="BL72" i="197"/>
  <c r="BJ143" i="197"/>
  <c r="BF1349" i="200"/>
  <c r="BL125" i="197"/>
  <c r="BD1349" i="200"/>
  <c r="BG1349" i="200"/>
  <c r="BJ125" i="197"/>
  <c r="AX1349" i="200"/>
  <c r="BL107" i="197"/>
  <c r="AY1349" i="200"/>
  <c r="BL89" i="197"/>
  <c r="AN1349" i="200"/>
  <c r="CP89" i="198"/>
  <c r="AQ1349" i="200"/>
  <c r="AQ23" i="200"/>
  <c r="S1349" i="200"/>
  <c r="CR35" i="198"/>
  <c r="K1349" i="200"/>
  <c r="BL1348" i="200"/>
  <c r="BG1348" i="200"/>
  <c r="BD1348" i="200"/>
  <c r="BJ124" i="197"/>
  <c r="CR106" i="198"/>
  <c r="AX1348" i="200"/>
  <c r="AP1348" i="200"/>
  <c r="AQ1348" i="200"/>
  <c r="BJ88" i="197"/>
  <c r="AI1348" i="200"/>
  <c r="BJ52" i="197"/>
  <c r="P1348" i="200"/>
  <c r="J1348" i="200"/>
  <c r="BG1347" i="200"/>
  <c r="BD1347" i="200"/>
  <c r="CP123" i="198"/>
  <c r="AX1347" i="200"/>
  <c r="CR105" i="198"/>
  <c r="CP105" i="198"/>
  <c r="AY1347" i="200"/>
  <c r="CR51" i="198"/>
  <c r="BG1346" i="200"/>
  <c r="BF1346" i="200"/>
  <c r="BL122" i="197"/>
  <c r="BJ122" i="197"/>
  <c r="AX1346" i="200"/>
  <c r="AY1346" i="200"/>
  <c r="CP104" i="198"/>
  <c r="AV1346" i="200"/>
  <c r="BL86" i="197"/>
  <c r="CP86" i="198"/>
  <c r="AQ1346" i="200"/>
  <c r="AN1346" i="200"/>
  <c r="CR68" i="198"/>
  <c r="AA1346" i="200"/>
  <c r="BJ50" i="197"/>
  <c r="CP50" i="198"/>
  <c r="CP139" i="198"/>
  <c r="CR121" i="198"/>
  <c r="BG1345" i="200"/>
  <c r="CP121" i="198"/>
  <c r="BJ121" i="197"/>
  <c r="BD1345" i="200"/>
  <c r="AY1345" i="200"/>
  <c r="CR103" i="198"/>
  <c r="BJ103" i="197"/>
  <c r="AV1345" i="200"/>
  <c r="AQ1345" i="200"/>
  <c r="BL85" i="197"/>
  <c r="AN1345" i="200"/>
  <c r="BJ85" i="197"/>
  <c r="AI1345" i="200"/>
  <c r="AF1345" i="200"/>
  <c r="CP67" i="198"/>
  <c r="BJ49" i="197"/>
  <c r="S1345" i="200"/>
  <c r="BL120" i="197"/>
  <c r="BF1344" i="200"/>
  <c r="BG1344" i="200"/>
  <c r="BD1344" i="200"/>
  <c r="CP120" i="198"/>
  <c r="AX1344" i="200"/>
  <c r="BL102" i="197"/>
  <c r="CR84" i="198"/>
  <c r="AQ1344" i="200"/>
  <c r="AN1344" i="200"/>
  <c r="CP66" i="198"/>
  <c r="AI1344" i="200"/>
  <c r="CR48" i="198"/>
  <c r="AA1344" i="200"/>
  <c r="BJ48" i="197"/>
  <c r="CR30" i="198"/>
  <c r="BJ137" i="197"/>
  <c r="BF1343" i="200"/>
  <c r="BL119" i="197"/>
  <c r="BD1343" i="200"/>
  <c r="BJ119" i="197"/>
  <c r="BG1343" i="200"/>
  <c r="AX1343" i="200"/>
  <c r="BL101" i="197"/>
  <c r="AV1343" i="200"/>
  <c r="AY1343" i="200"/>
  <c r="CP101" i="198"/>
  <c r="BL47" i="197"/>
  <c r="CR118" i="198"/>
  <c r="BF1342" i="200"/>
  <c r="BJ118" i="197"/>
  <c r="BG1342" i="200"/>
  <c r="AY1342" i="200"/>
  <c r="CR100" i="198"/>
  <c r="AV1342" i="200"/>
  <c r="CP100" i="198"/>
  <c r="BL82" i="197"/>
  <c r="BJ82" i="197"/>
  <c r="AQ1342" i="200"/>
  <c r="AN1342" i="200"/>
  <c r="BJ46" i="197"/>
  <c r="AA1342" i="200"/>
  <c r="CP135" i="198"/>
  <c r="BL117" i="197"/>
  <c r="BF1341" i="200"/>
  <c r="CP117" i="198"/>
  <c r="BD1341" i="200"/>
  <c r="BG1341" i="200"/>
  <c r="AX1341" i="200"/>
  <c r="AY1341" i="200"/>
  <c r="CR99" i="198"/>
  <c r="CP99" i="198"/>
  <c r="AV1341" i="200"/>
  <c r="CR81" i="198"/>
  <c r="AQ1341" i="200"/>
  <c r="AN1341" i="200"/>
  <c r="BJ81" i="197"/>
  <c r="CP45" i="198"/>
  <c r="BL27" i="197"/>
  <c r="S1341" i="200"/>
  <c r="BF1339" i="200"/>
  <c r="BL115" i="197"/>
  <c r="BD1339" i="200"/>
  <c r="BJ115" i="197"/>
  <c r="BG1339" i="200"/>
  <c r="CR97" i="198"/>
  <c r="AX1339" i="200"/>
  <c r="BL79" i="197"/>
  <c r="AN1339" i="200"/>
  <c r="CP79" i="198"/>
  <c r="AQ1339" i="200"/>
  <c r="CR61" i="198"/>
  <c r="BJ61" i="197"/>
  <c r="AI1339" i="200"/>
  <c r="BL43" i="197"/>
  <c r="AA1339" i="200"/>
  <c r="CP43" i="198"/>
  <c r="S1339" i="200"/>
  <c r="BL7" i="197"/>
  <c r="BL1338" i="200"/>
  <c r="BJ132" i="197"/>
  <c r="BL1347" i="200"/>
  <c r="BL1346" i="200"/>
  <c r="BL1344" i="200"/>
  <c r="BL1345" i="200"/>
  <c r="BL1354" i="200"/>
  <c r="BL1339" i="200"/>
  <c r="CM132" i="198"/>
  <c r="BG132" i="197"/>
  <c r="BL1352" i="200"/>
  <c r="BL1343" i="200"/>
  <c r="BL1342" i="200"/>
  <c r="BL1341" i="200"/>
  <c r="BL1353" i="200"/>
  <c r="BL1350" i="200"/>
  <c r="BG1338" i="200"/>
  <c r="BL114" i="197"/>
  <c r="BD1338" i="200"/>
  <c r="BJ114" i="197"/>
  <c r="BF1345" i="200"/>
  <c r="AX1338" i="200"/>
  <c r="AY1338" i="200"/>
  <c r="BJ96" i="197"/>
  <c r="AV1338" i="200"/>
  <c r="AP1345" i="200"/>
  <c r="AP1350" i="200"/>
  <c r="AP1352" i="200"/>
  <c r="AP1342" i="200"/>
  <c r="AP1344" i="200"/>
  <c r="CN78" i="198"/>
  <c r="AP1349" i="200"/>
  <c r="AP1341" i="200"/>
  <c r="AP1346" i="200"/>
  <c r="AP1339" i="200"/>
  <c r="AP1354" i="200"/>
  <c r="AI1338" i="200"/>
  <c r="AH1351" i="200"/>
  <c r="AF1351" i="200"/>
  <c r="AF1341" i="200"/>
  <c r="AF1338" i="200"/>
  <c r="AF1348" i="200"/>
  <c r="AF1349" i="200"/>
  <c r="AF1347" i="200"/>
  <c r="AF1339" i="200"/>
  <c r="AF1343" i="200"/>
  <c r="AF1344" i="200"/>
  <c r="CR42" i="198"/>
  <c r="Z1350" i="200"/>
  <c r="Z1346" i="200"/>
  <c r="Z1348" i="200"/>
  <c r="Z1347" i="200"/>
  <c r="Z1343" i="200"/>
  <c r="Z1338" i="200"/>
  <c r="Z1344" i="200"/>
  <c r="Z1339" i="200"/>
  <c r="Z1351" i="200"/>
  <c r="Z1355" i="200"/>
  <c r="Z1352" i="200"/>
  <c r="Z1354" i="200"/>
  <c r="X1351" i="200"/>
  <c r="X1346" i="200"/>
  <c r="X1344" i="200"/>
  <c r="BG42" i="197"/>
  <c r="S1338" i="200"/>
  <c r="R1355" i="200"/>
  <c r="R1343" i="200"/>
  <c r="P1338" i="200"/>
  <c r="K1338" i="200"/>
  <c r="AE131" i="198"/>
  <c r="G77" i="198"/>
  <c r="BC59" i="198"/>
  <c r="J41" i="198"/>
  <c r="BF95" i="197"/>
  <c r="Z59" i="197"/>
  <c r="G59" i="197"/>
  <c r="J59" i="197"/>
  <c r="W23" i="197"/>
  <c r="S12" i="255"/>
  <c r="AX79" i="258"/>
  <c r="V7" i="256"/>
  <c r="AT12" i="255"/>
  <c r="AB7" i="256"/>
  <c r="AC7" i="256"/>
  <c r="AN12" i="255"/>
  <c r="N79" i="258"/>
  <c r="AR79" i="258"/>
  <c r="J12" i="255"/>
  <c r="AF79" i="258"/>
  <c r="AN7" i="256"/>
  <c r="BE26" i="265"/>
  <c r="AV298" i="265"/>
  <c r="V17" i="265"/>
  <c r="V159" i="265"/>
  <c r="U137" i="265"/>
  <c r="BN144" i="265"/>
  <c r="V136" i="265"/>
  <c r="AW150" i="265"/>
  <c r="BF111" i="265"/>
  <c r="BO98" i="265"/>
  <c r="AW152" i="265"/>
  <c r="U90" i="265"/>
  <c r="V92" i="265"/>
  <c r="BE70" i="265"/>
  <c r="V72" i="265"/>
  <c r="BN145" i="265"/>
  <c r="BF50" i="265"/>
  <c r="U53" i="265"/>
  <c r="BN275" i="265"/>
  <c r="AV274" i="265"/>
  <c r="AW236" i="265"/>
  <c r="AV237" i="265"/>
  <c r="BO206" i="265"/>
  <c r="V200" i="265"/>
  <c r="BN232" i="265"/>
  <c r="BO232" i="265"/>
  <c r="BN277" i="265"/>
  <c r="AV277" i="265"/>
  <c r="AV236" i="265"/>
  <c r="BO276" i="265"/>
  <c r="AW257" i="265"/>
  <c r="AV257" i="265"/>
  <c r="U37" i="265"/>
  <c r="U92" i="265"/>
  <c r="BK187" i="265"/>
  <c r="BB52" i="265"/>
  <c r="BB28" i="265"/>
  <c r="AS298" i="265"/>
  <c r="AW276" i="265"/>
  <c r="R178" i="265"/>
  <c r="V158" i="265"/>
  <c r="BK209" i="265"/>
  <c r="BB72" i="265"/>
  <c r="AS152" i="265"/>
  <c r="R201" i="265"/>
  <c r="BK118" i="265"/>
  <c r="R159" i="265"/>
  <c r="R113" i="265"/>
  <c r="R15" i="265"/>
  <c r="BK276" i="265"/>
  <c r="BB91" i="265"/>
  <c r="AS171" i="265"/>
  <c r="R52" i="265"/>
  <c r="V137" i="265"/>
  <c r="R137" i="265"/>
  <c r="BB134" i="265"/>
  <c r="R71" i="265"/>
  <c r="BK101" i="265"/>
  <c r="AS236" i="265"/>
  <c r="BF90" i="265"/>
  <c r="BE91" i="265"/>
  <c r="BE92" i="265"/>
  <c r="U93" i="265"/>
  <c r="BE71" i="265"/>
  <c r="U201" i="265"/>
  <c r="L211" i="265"/>
  <c r="BO294" i="265"/>
  <c r="BN297" i="265"/>
  <c r="BB304" i="265"/>
  <c r="BE302" i="265"/>
  <c r="BF305" i="265"/>
  <c r="BB303" i="265"/>
  <c r="BB302" i="265"/>
  <c r="BE303" i="265"/>
  <c r="BE304" i="265"/>
  <c r="BF304" i="265"/>
  <c r="D24" i="262"/>
  <c r="BF302" i="265"/>
  <c r="K23" i="193"/>
  <c r="K13" i="253"/>
  <c r="K31" i="194"/>
  <c r="BO250" i="265"/>
  <c r="BO251" i="265"/>
  <c r="BN253" i="265"/>
  <c r="BN252" i="265"/>
  <c r="BG302" i="265"/>
  <c r="R79" i="196"/>
  <c r="H31" i="194"/>
  <c r="H23" i="193"/>
  <c r="AN79" i="258"/>
  <c r="BF27" i="265"/>
  <c r="AW301" i="265"/>
  <c r="V161" i="265"/>
  <c r="AV170" i="265"/>
  <c r="BE135" i="265"/>
  <c r="BF134" i="265"/>
  <c r="BN143" i="265"/>
  <c r="BF137" i="265"/>
  <c r="V135" i="265"/>
  <c r="BE111" i="265"/>
  <c r="V110" i="265"/>
  <c r="BO99" i="265"/>
  <c r="BN100" i="265"/>
  <c r="V91" i="265"/>
  <c r="BF71" i="265"/>
  <c r="BE52" i="265"/>
  <c r="U52" i="265"/>
  <c r="V34" i="265"/>
  <c r="BO274" i="265"/>
  <c r="AV275" i="265"/>
  <c r="BO207" i="265"/>
  <c r="BN208" i="265"/>
  <c r="AV197" i="265"/>
  <c r="BN188" i="265"/>
  <c r="AW194" i="265"/>
  <c r="BO189" i="265"/>
  <c r="BN186" i="265"/>
  <c r="BN231" i="265"/>
  <c r="BO252" i="265"/>
  <c r="BE53" i="265"/>
  <c r="V181" i="265"/>
  <c r="U113" i="265"/>
  <c r="AV234" i="265"/>
  <c r="BK189" i="265"/>
  <c r="BB53" i="265"/>
  <c r="BB27" i="265"/>
  <c r="AS277" i="265"/>
  <c r="R180" i="265"/>
  <c r="R34" i="265"/>
  <c r="BK233" i="265"/>
  <c r="BK207" i="265"/>
  <c r="R198" i="265"/>
  <c r="R161" i="265"/>
  <c r="R17" i="265"/>
  <c r="BK275" i="265"/>
  <c r="AS195" i="265"/>
  <c r="AS173" i="265"/>
  <c r="U51" i="265"/>
  <c r="BB111" i="265"/>
  <c r="BK98" i="265"/>
  <c r="AW237" i="265"/>
  <c r="R92" i="265"/>
  <c r="BK144" i="265"/>
  <c r="AS255" i="265"/>
  <c r="BE110" i="265"/>
  <c r="BF72" i="265"/>
  <c r="U73" i="265"/>
  <c r="U34" i="265"/>
  <c r="BO59" i="265"/>
  <c r="BO60" i="265"/>
  <c r="BO188" i="265"/>
  <c r="V198" i="265"/>
  <c r="BN209" i="265"/>
  <c r="H13" i="253"/>
  <c r="J12" i="193"/>
  <c r="V79" i="258"/>
  <c r="AF302" i="265"/>
  <c r="L79" i="196"/>
  <c r="J16" i="194"/>
  <c r="J7" i="253"/>
  <c r="AV301" i="265"/>
  <c r="BE27" i="265"/>
  <c r="AW300" i="265"/>
  <c r="V15" i="265"/>
  <c r="V14" i="265"/>
  <c r="AV152" i="265"/>
  <c r="AW170" i="265"/>
  <c r="V134" i="265"/>
  <c r="BE134" i="265"/>
  <c r="BN119" i="265"/>
  <c r="AW172" i="265"/>
  <c r="U161" i="265"/>
  <c r="BF113" i="265"/>
  <c r="V111" i="265"/>
  <c r="BF93" i="265"/>
  <c r="BF51" i="265"/>
  <c r="U35" i="265"/>
  <c r="BE28" i="265"/>
  <c r="V51" i="265"/>
  <c r="BO145" i="265"/>
  <c r="BN250" i="265"/>
  <c r="AV276" i="265"/>
  <c r="AW234" i="265"/>
  <c r="AV195" i="265"/>
  <c r="U179" i="265"/>
  <c r="BN230" i="265"/>
  <c r="BO277" i="265"/>
  <c r="BN251" i="265"/>
  <c r="V178" i="265"/>
  <c r="BN206" i="265"/>
  <c r="BO208" i="265"/>
  <c r="BB50" i="265"/>
  <c r="BF29" i="265"/>
  <c r="AS276" i="265"/>
  <c r="R181" i="265"/>
  <c r="R35" i="265"/>
  <c r="U111" i="265"/>
  <c r="BK230" i="265"/>
  <c r="BO209" i="265"/>
  <c r="R199" i="265"/>
  <c r="R110" i="265"/>
  <c r="BK277" i="265"/>
  <c r="AS196" i="265"/>
  <c r="R134" i="265"/>
  <c r="BB136" i="265"/>
  <c r="BB113" i="265"/>
  <c r="BO101" i="265"/>
  <c r="R93" i="265"/>
  <c r="BK142" i="265"/>
  <c r="AS256" i="265"/>
  <c r="BF136" i="265"/>
  <c r="BF92" i="265"/>
  <c r="U71" i="265"/>
  <c r="V37" i="265"/>
  <c r="AW196" i="265"/>
  <c r="U199" i="265"/>
  <c r="U200" i="265"/>
  <c r="D79" i="258"/>
  <c r="D7" i="253"/>
  <c r="E302" i="265"/>
  <c r="F79" i="196"/>
  <c r="D16" i="194"/>
  <c r="D12" i="193"/>
  <c r="AV299" i="265"/>
  <c r="V16" i="265"/>
  <c r="U14" i="265"/>
  <c r="AW151" i="265"/>
  <c r="U160" i="265"/>
  <c r="AV151" i="265"/>
  <c r="AV171" i="265"/>
  <c r="BF135" i="265"/>
  <c r="U134" i="265"/>
  <c r="BO142" i="265"/>
  <c r="AW171" i="265"/>
  <c r="BO121" i="265"/>
  <c r="BN118" i="265"/>
  <c r="BN121" i="265"/>
  <c r="BN99" i="265"/>
  <c r="BE137" i="265"/>
  <c r="BF52" i="265"/>
  <c r="V52" i="265"/>
  <c r="AW255" i="265"/>
  <c r="BN207" i="265"/>
  <c r="BO187" i="265"/>
  <c r="BN187" i="265"/>
  <c r="AV196" i="265"/>
  <c r="BO233" i="265"/>
  <c r="BN274" i="265"/>
  <c r="BN101" i="265"/>
  <c r="BE50" i="265"/>
  <c r="AS301" i="265"/>
  <c r="AS274" i="265"/>
  <c r="U178" i="265"/>
  <c r="R36" i="265"/>
  <c r="V113" i="265"/>
  <c r="BK231" i="265"/>
  <c r="BB70" i="265"/>
  <c r="AS151" i="265"/>
  <c r="BO144" i="265"/>
  <c r="BK121" i="265"/>
  <c r="R111" i="265"/>
  <c r="BK250" i="265"/>
  <c r="BB93" i="265"/>
  <c r="AS197" i="265"/>
  <c r="R50" i="265"/>
  <c r="R135" i="265"/>
  <c r="BB135" i="265"/>
  <c r="BB110" i="265"/>
  <c r="R73" i="265"/>
  <c r="AS235" i="265"/>
  <c r="R90" i="265"/>
  <c r="BK143" i="265"/>
  <c r="AS257" i="265"/>
  <c r="V73" i="265"/>
  <c r="U72" i="265"/>
  <c r="BN60" i="265"/>
  <c r="AV194" i="265"/>
  <c r="V201" i="265"/>
  <c r="BF26" i="265"/>
  <c r="BF28" i="265"/>
  <c r="AV300" i="265"/>
  <c r="U17" i="265"/>
  <c r="U15" i="265"/>
  <c r="U159" i="265"/>
  <c r="U158" i="265"/>
  <c r="AV172" i="265"/>
  <c r="BO119" i="265"/>
  <c r="BO118" i="265"/>
  <c r="AV173" i="265"/>
  <c r="U136" i="265"/>
  <c r="BE90" i="265"/>
  <c r="U135" i="265"/>
  <c r="BF73" i="265"/>
  <c r="U50" i="265"/>
  <c r="V50" i="265"/>
  <c r="AV256" i="265"/>
  <c r="AW277" i="265"/>
  <c r="V180" i="265"/>
  <c r="BO230" i="265"/>
  <c r="AV235" i="265"/>
  <c r="BN98" i="265"/>
  <c r="BO100" i="265"/>
  <c r="BK186" i="265"/>
  <c r="AS300" i="265"/>
  <c r="BB71" i="265"/>
  <c r="AS150" i="265"/>
  <c r="BO120" i="265"/>
  <c r="R112" i="265"/>
  <c r="BK252" i="265"/>
  <c r="BF112" i="265"/>
  <c r="BF70" i="265"/>
  <c r="BO186" i="265"/>
  <c r="M212" i="265"/>
  <c r="I16" i="194"/>
  <c r="U302" i="265"/>
  <c r="V304" i="265"/>
  <c r="R302" i="265"/>
  <c r="V305" i="265"/>
  <c r="U304" i="265"/>
  <c r="D8" i="262"/>
  <c r="R303" i="265"/>
  <c r="V303" i="265"/>
  <c r="V302" i="265"/>
  <c r="U303" i="265"/>
  <c r="R304" i="265"/>
  <c r="H79" i="196"/>
  <c r="AB79" i="258"/>
  <c r="BP302" i="265"/>
  <c r="K20" i="194"/>
  <c r="K26" i="194"/>
  <c r="G20" i="194"/>
  <c r="G26" i="194"/>
  <c r="E18" i="193"/>
  <c r="G18" i="193"/>
  <c r="I18" i="193"/>
  <c r="AF6" i="255"/>
  <c r="T8" i="255"/>
  <c r="H10" i="255"/>
  <c r="AR10" i="255"/>
  <c r="E20" i="193"/>
  <c r="G20" i="193"/>
  <c r="I20" i="193"/>
  <c r="AL5" i="255"/>
  <c r="P149" i="200"/>
  <c r="P131" i="200"/>
  <c r="P113" i="200"/>
  <c r="P95" i="200"/>
  <c r="AI77" i="200"/>
  <c r="AF527" i="200"/>
  <c r="AF509" i="200"/>
  <c r="AF491" i="200"/>
  <c r="P455" i="200"/>
  <c r="AV1067" i="200"/>
  <c r="P1049" i="200"/>
  <c r="P1031" i="200"/>
  <c r="P1013" i="200"/>
  <c r="P995" i="200"/>
  <c r="P977" i="200"/>
  <c r="P959" i="200"/>
  <c r="H833" i="200"/>
  <c r="AN797" i="200"/>
  <c r="BD761" i="200"/>
  <c r="BD743" i="200"/>
  <c r="BD725" i="200"/>
  <c r="BD707" i="200"/>
  <c r="H689" i="200"/>
  <c r="BL1319" i="200"/>
  <c r="AV1283" i="200"/>
  <c r="AV1265" i="200"/>
  <c r="AV1247" i="200"/>
  <c r="AV1211" i="200"/>
  <c r="AV1085" i="200"/>
  <c r="AF59" i="200"/>
  <c r="P23" i="200"/>
  <c r="BL1085" i="200"/>
  <c r="P1067" i="200"/>
  <c r="P185" i="200"/>
  <c r="P167" i="200"/>
  <c r="AV275" i="200"/>
  <c r="BL1103" i="200"/>
  <c r="S41" i="200"/>
  <c r="BO491" i="200"/>
  <c r="P635" i="200"/>
  <c r="P1339" i="200"/>
  <c r="P1344" i="200"/>
  <c r="X1349" i="200"/>
  <c r="X1348" i="200"/>
  <c r="X1353" i="200"/>
  <c r="X1339" i="200"/>
  <c r="BL11" i="197"/>
  <c r="AA1345" i="200"/>
  <c r="CP53" i="198"/>
  <c r="CP19" i="198"/>
  <c r="BL38" i="197"/>
  <c r="BL95" i="200"/>
  <c r="AN401" i="200"/>
  <c r="BL1031" i="200"/>
  <c r="BL941" i="200"/>
  <c r="BD815" i="200"/>
  <c r="AN761" i="200"/>
  <c r="AN725" i="200"/>
  <c r="AN707" i="200"/>
  <c r="BD653" i="200"/>
  <c r="AF1283" i="200"/>
  <c r="AF1265" i="200"/>
  <c r="AF1247" i="200"/>
  <c r="AF1067" i="200"/>
  <c r="P59" i="200"/>
  <c r="AY77" i="200"/>
  <c r="AF167" i="200"/>
  <c r="BL1067" i="200"/>
  <c r="P1121" i="200"/>
  <c r="S23" i="200"/>
  <c r="BO167" i="200"/>
  <c r="BO41" i="200"/>
  <c r="O1355" i="200"/>
  <c r="P1343" i="200"/>
  <c r="X1342" i="200"/>
  <c r="X1341" i="200"/>
  <c r="CP24" i="198"/>
  <c r="BJ10" i="197"/>
  <c r="BJ30" i="197"/>
  <c r="BL15" i="197"/>
  <c r="CR34" i="198"/>
  <c r="K1351" i="200"/>
  <c r="P1352" i="200"/>
  <c r="CR22" i="198"/>
  <c r="BL149" i="200"/>
  <c r="BL131" i="200"/>
  <c r="BL113" i="200"/>
  <c r="BL77" i="200"/>
  <c r="P527" i="200"/>
  <c r="P509" i="200"/>
  <c r="P311" i="200"/>
  <c r="BL1049" i="200"/>
  <c r="BL1013" i="200"/>
  <c r="BL977" i="200"/>
  <c r="BL959" i="200"/>
  <c r="BD779" i="200"/>
  <c r="AN743" i="200"/>
  <c r="BL509" i="200"/>
  <c r="AF473" i="200"/>
  <c r="AN383" i="200"/>
  <c r="AV1049" i="200"/>
  <c r="AV1031" i="200"/>
  <c r="AV1013" i="200"/>
  <c r="AV995" i="200"/>
  <c r="AV977" i="200"/>
  <c r="AV959" i="200"/>
  <c r="AV941" i="200"/>
  <c r="AN833" i="200"/>
  <c r="AN815" i="200"/>
  <c r="AN779" i="200"/>
  <c r="X761" i="200"/>
  <c r="X743" i="200"/>
  <c r="X725" i="200"/>
  <c r="X707" i="200"/>
  <c r="H653" i="200"/>
  <c r="P1265" i="200"/>
  <c r="AV1229" i="200"/>
  <c r="AF1103" i="200"/>
  <c r="P1085" i="200"/>
  <c r="BL23" i="200"/>
  <c r="BL221" i="200"/>
  <c r="AV167" i="200"/>
  <c r="P1103" i="200"/>
  <c r="AY23" i="200"/>
  <c r="X1345" i="200"/>
  <c r="CM42" i="198"/>
  <c r="CR6" i="198"/>
  <c r="BL25" i="197"/>
  <c r="S1344" i="200"/>
  <c r="S1352" i="200"/>
  <c r="BD293" i="200"/>
  <c r="AF275" i="200"/>
  <c r="Z1353" i="200"/>
  <c r="AF1342" i="200"/>
  <c r="AI1347" i="200"/>
  <c r="AV1352" i="200"/>
  <c r="AE1355" i="200"/>
  <c r="AA1193" i="200"/>
  <c r="P1346" i="200"/>
  <c r="X1343" i="200"/>
  <c r="H221" i="200"/>
  <c r="AF347" i="200"/>
  <c r="AA23" i="200"/>
  <c r="AN23" i="200"/>
  <c r="AI203" i="200"/>
  <c r="BD203" i="200"/>
  <c r="P347" i="200"/>
  <c r="BL257" i="200"/>
  <c r="P275" i="200"/>
  <c r="BG275" i="200"/>
  <c r="BL45" i="197"/>
  <c r="AA1341" i="200"/>
  <c r="CR49" i="198"/>
  <c r="Z1345" i="200"/>
  <c r="BL49" i="197"/>
  <c r="CN60" i="198"/>
  <c r="AH1341" i="200"/>
  <c r="AH1343" i="200"/>
  <c r="AH1354" i="200"/>
  <c r="AH1353" i="200"/>
  <c r="BH60" i="197"/>
  <c r="AH1346" i="200"/>
  <c r="AH1344" i="200"/>
  <c r="AH1348" i="200"/>
  <c r="AH1338" i="200"/>
  <c r="AH1349" i="200"/>
  <c r="AI1346" i="200"/>
  <c r="AF1346" i="200"/>
  <c r="BL64" i="197"/>
  <c r="AH1342" i="200"/>
  <c r="CR64" i="198"/>
  <c r="CR77" i="198"/>
  <c r="BL77" i="197"/>
  <c r="AH1355" i="200"/>
  <c r="CP87" i="198"/>
  <c r="AQ1347" i="200"/>
  <c r="BJ87" i="197"/>
  <c r="AN1347" i="200"/>
  <c r="CR83" i="198"/>
  <c r="BL83" i="197"/>
  <c r="AP1343" i="200"/>
  <c r="BL95" i="197"/>
  <c r="AP1355" i="200"/>
  <c r="AY1344" i="200"/>
  <c r="CP102" i="198"/>
  <c r="AV1344" i="200"/>
  <c r="BJ102" i="197"/>
  <c r="BD383" i="200"/>
  <c r="X797" i="200"/>
  <c r="BD671" i="200"/>
  <c r="S725" i="200"/>
  <c r="AI617" i="200"/>
  <c r="Z1341" i="200"/>
  <c r="BL91" i="197"/>
  <c r="CR95" i="198"/>
  <c r="CP9" i="198"/>
  <c r="K1341" i="200"/>
  <c r="H1341" i="200"/>
  <c r="H1353" i="200"/>
  <c r="K1353" i="200"/>
  <c r="BL13" i="197"/>
  <c r="CR13" i="198"/>
  <c r="CR21" i="198"/>
  <c r="BL21" i="197"/>
  <c r="CN24" i="198"/>
  <c r="BH24" i="197"/>
  <c r="R1341" i="200"/>
  <c r="R1353" i="200"/>
  <c r="R1345" i="200"/>
  <c r="R1349" i="200"/>
  <c r="R1344" i="200"/>
  <c r="R1348" i="200"/>
  <c r="R1339" i="200"/>
  <c r="R1352" i="200"/>
  <c r="CP28" i="198"/>
  <c r="S1342" i="200"/>
  <c r="BJ28" i="197"/>
  <c r="P1342" i="200"/>
  <c r="BJ36" i="197"/>
  <c r="S1350" i="200"/>
  <c r="P1350" i="200"/>
  <c r="CP40" i="198"/>
  <c r="BJ40" i="197"/>
  <c r="P1354" i="200"/>
  <c r="S1354" i="200"/>
  <c r="BL28" i="197"/>
  <c r="R1342" i="200"/>
  <c r="CR32" i="198"/>
  <c r="R1346" i="200"/>
  <c r="BL32" i="197"/>
  <c r="CR36" i="198"/>
  <c r="R1350" i="200"/>
  <c r="BL36" i="197"/>
  <c r="BL40" i="197"/>
  <c r="R1354" i="200"/>
  <c r="CP42" i="198"/>
  <c r="X1338" i="200"/>
  <c r="BJ42" i="197"/>
  <c r="X1347" i="200"/>
  <c r="AA1347" i="200"/>
  <c r="CP54" i="198"/>
  <c r="BJ54" i="197"/>
  <c r="X1350" i="200"/>
  <c r="Z1349" i="200"/>
  <c r="BL53" i="197"/>
  <c r="BJ76" i="197"/>
  <c r="AI1354" i="200"/>
  <c r="AF1354" i="200"/>
  <c r="BL73" i="197"/>
  <c r="CR73" i="198"/>
  <c r="CP78" i="198"/>
  <c r="BJ78" i="197"/>
  <c r="AQ1338" i="200"/>
  <c r="AN1338" i="200"/>
  <c r="CR78" i="198"/>
  <c r="AP1338" i="200"/>
  <c r="BL87" i="197"/>
  <c r="AP1347" i="200"/>
  <c r="CP97" i="198"/>
  <c r="AV1339" i="200"/>
  <c r="BJ97" i="197"/>
  <c r="BL437" i="200"/>
  <c r="AN653" i="200"/>
  <c r="AF1211" i="200"/>
  <c r="BD1265" i="200"/>
  <c r="AN1283" i="200"/>
  <c r="AN1175" i="200"/>
  <c r="H815" i="200"/>
  <c r="H797" i="200"/>
  <c r="BD689" i="200"/>
  <c r="AN671" i="200"/>
  <c r="S761" i="200"/>
  <c r="S743" i="200"/>
  <c r="BO707" i="200"/>
  <c r="S617" i="200"/>
  <c r="P1337" i="200"/>
  <c r="P1301" i="200"/>
  <c r="P1247" i="200"/>
  <c r="P1229" i="200"/>
  <c r="AF257" i="200"/>
  <c r="BD1175" i="200"/>
  <c r="BL203" i="200"/>
  <c r="BL1121" i="200"/>
  <c r="K23" i="200"/>
  <c r="BL293" i="200"/>
  <c r="X23" i="200"/>
  <c r="AQ77" i="200"/>
  <c r="P203" i="200"/>
  <c r="AV1139" i="200"/>
  <c r="H1193" i="200"/>
  <c r="AN1265" i="200"/>
  <c r="S473" i="200"/>
  <c r="AF617" i="200"/>
  <c r="BO473" i="200"/>
  <c r="R1338" i="200"/>
  <c r="R1347" i="200"/>
  <c r="AA1338" i="200"/>
  <c r="AH1350" i="200"/>
  <c r="CR28" i="198"/>
  <c r="AI1342" i="200"/>
  <c r="S1346" i="200"/>
  <c r="CP76" i="198"/>
  <c r="BJ58" i="197"/>
  <c r="X1354" i="200"/>
  <c r="BL57" i="197"/>
  <c r="CR57" i="198"/>
  <c r="AA1353" i="200"/>
  <c r="AF1350" i="200"/>
  <c r="CP72" i="198"/>
  <c r="CR69" i="198"/>
  <c r="AH1347" i="200"/>
  <c r="BL69" i="197"/>
  <c r="AQ1343" i="200"/>
  <c r="CP83" i="198"/>
  <c r="AN1343" i="200"/>
  <c r="BJ91" i="197"/>
  <c r="CP91" i="198"/>
  <c r="AQ1351" i="200"/>
  <c r="BJ106" i="197"/>
  <c r="AY1348" i="200"/>
  <c r="AV1348" i="200"/>
  <c r="CP106" i="198"/>
  <c r="BD221" i="200"/>
  <c r="H1344" i="200"/>
  <c r="H1348" i="200"/>
  <c r="H1338" i="200"/>
  <c r="BD149" i="200"/>
  <c r="X113" i="200"/>
  <c r="X95" i="200"/>
  <c r="H95" i="200"/>
  <c r="X293" i="200"/>
  <c r="AN221" i="200"/>
  <c r="BD185" i="200"/>
  <c r="AN167" i="200"/>
  <c r="BL473" i="200"/>
  <c r="AV455" i="200"/>
  <c r="AV437" i="200"/>
  <c r="AV383" i="200"/>
  <c r="AV365" i="200"/>
  <c r="AV311" i="200"/>
  <c r="AN581" i="200"/>
  <c r="X419" i="200"/>
  <c r="AN347" i="200"/>
  <c r="AN185" i="200"/>
  <c r="AV473" i="200"/>
  <c r="AF455" i="200"/>
  <c r="BL419" i="200"/>
  <c r="AF383" i="200"/>
  <c r="BL347" i="200"/>
  <c r="AF311" i="200"/>
  <c r="X581" i="200"/>
  <c r="BD329" i="200"/>
  <c r="BD797" i="200"/>
  <c r="AN689" i="200"/>
  <c r="H671" i="200"/>
  <c r="BO761" i="200"/>
  <c r="BO743" i="200"/>
  <c r="BO725" i="200"/>
  <c r="AI707" i="200"/>
  <c r="BO635" i="200"/>
  <c r="BO599" i="200"/>
  <c r="BL1229" i="200"/>
  <c r="BL1211" i="200"/>
  <c r="AF221" i="200"/>
  <c r="AF1139" i="200"/>
  <c r="X1265" i="200"/>
  <c r="BG41" i="200"/>
  <c r="BD1193" i="200"/>
  <c r="BL185" i="200"/>
  <c r="H1283" i="200"/>
  <c r="H23" i="200"/>
  <c r="S491" i="200"/>
  <c r="H1345" i="200"/>
  <c r="AH1352" i="200"/>
  <c r="AN1351" i="200"/>
  <c r="AH1345" i="200"/>
  <c r="AP1351" i="200"/>
  <c r="AY1339" i="200"/>
  <c r="CP47" i="198"/>
  <c r="BJ83" i="197"/>
  <c r="BJ51" i="197"/>
  <c r="CR87" i="198"/>
  <c r="BJ110" i="197"/>
  <c r="J1349" i="200"/>
  <c r="CN6" i="198"/>
  <c r="BJ29" i="197"/>
  <c r="CP18" i="198"/>
  <c r="H1346" i="200"/>
  <c r="CP33" i="198"/>
  <c r="CP37" i="198"/>
  <c r="AQ311" i="200"/>
  <c r="AN311" i="200"/>
  <c r="S401" i="200"/>
  <c r="P401" i="200"/>
  <c r="AI401" i="200"/>
  <c r="AF401" i="200"/>
  <c r="AY59" i="200"/>
  <c r="AV59" i="200"/>
  <c r="BO59" i="200"/>
  <c r="BL59" i="200"/>
  <c r="AI185" i="200"/>
  <c r="AF185" i="200"/>
  <c r="AQ203" i="200"/>
  <c r="AN203" i="200"/>
  <c r="BO275" i="200"/>
  <c r="BL275" i="200"/>
  <c r="S293" i="200"/>
  <c r="P293" i="200"/>
  <c r="AI293" i="200"/>
  <c r="AF293" i="200"/>
  <c r="S365" i="200"/>
  <c r="P365" i="200"/>
  <c r="AI365" i="200"/>
  <c r="AF365" i="200"/>
  <c r="S437" i="200"/>
  <c r="P437" i="200"/>
  <c r="AI437" i="200"/>
  <c r="AF437" i="200"/>
  <c r="BO239" i="200"/>
  <c r="BL239" i="200"/>
  <c r="S257" i="200"/>
  <c r="P257" i="200"/>
  <c r="AY257" i="200"/>
  <c r="AV257" i="200"/>
  <c r="S329" i="200"/>
  <c r="P329" i="200"/>
  <c r="AI329" i="200"/>
  <c r="AF329" i="200"/>
  <c r="AA347" i="200"/>
  <c r="X347" i="200"/>
  <c r="H1349" i="200"/>
  <c r="CM6" i="198"/>
  <c r="H1351" i="200"/>
  <c r="AI473" i="200"/>
  <c r="J1341" i="200"/>
  <c r="J1343" i="200"/>
  <c r="CP6" i="198"/>
  <c r="K1343" i="200"/>
  <c r="P473" i="200"/>
  <c r="AY473" i="200"/>
  <c r="CP22" i="198"/>
  <c r="K1354" i="200"/>
  <c r="BL10" i="197"/>
  <c r="J1342" i="200"/>
  <c r="CR14" i="198"/>
  <c r="BL14" i="197"/>
  <c r="X545" i="200"/>
  <c r="X437" i="200"/>
  <c r="X365" i="200"/>
  <c r="AY725" i="200"/>
  <c r="AY707" i="200"/>
  <c r="AY689" i="200"/>
  <c r="AY671" i="200"/>
  <c r="AU1355" i="200"/>
  <c r="J1353" i="200"/>
  <c r="H1354" i="200"/>
  <c r="J1355" i="200"/>
  <c r="J1339" i="200"/>
  <c r="J1338" i="200"/>
  <c r="K1342" i="200"/>
  <c r="S1347" i="200"/>
  <c r="X455" i="200"/>
  <c r="X383" i="200"/>
  <c r="BC1355" i="200"/>
  <c r="J1350" i="200"/>
  <c r="J1352" i="200"/>
  <c r="J1354" i="200"/>
  <c r="P1347" i="200"/>
  <c r="CR10" i="198"/>
  <c r="K1350" i="200"/>
  <c r="CP20" i="198"/>
  <c r="BJ20" i="197"/>
  <c r="H1352" i="200"/>
  <c r="CR12" i="198"/>
  <c r="J1344" i="200"/>
  <c r="BL16" i="197"/>
  <c r="K1348" i="200"/>
  <c r="BJ31" i="197"/>
  <c r="P1345" i="200"/>
  <c r="CP35" i="198"/>
  <c r="BJ35" i="197"/>
  <c r="X275" i="200"/>
  <c r="X311" i="200"/>
  <c r="X689" i="200"/>
  <c r="AN599" i="200"/>
  <c r="K77" i="200"/>
  <c r="X239" i="200"/>
  <c r="X221" i="200"/>
  <c r="X203" i="200"/>
  <c r="X185" i="200"/>
  <c r="H167" i="200"/>
  <c r="X509" i="200"/>
  <c r="X401" i="200"/>
  <c r="X329" i="200"/>
  <c r="H779" i="200"/>
  <c r="AN635" i="200"/>
  <c r="H59" i="200"/>
  <c r="W1355" i="200"/>
  <c r="BK1355" i="200"/>
  <c r="H1343" i="200"/>
  <c r="J1347" i="200"/>
  <c r="J1346" i="200"/>
  <c r="P1349" i="200"/>
  <c r="J1345" i="200"/>
  <c r="K1344" i="200"/>
  <c r="K1346" i="200"/>
  <c r="CR16" i="198"/>
  <c r="BL18" i="197"/>
  <c r="S1351" i="200"/>
  <c r="BL20" i="197"/>
  <c r="BJ22" i="197"/>
  <c r="BL29" i="197"/>
  <c r="S1343" i="200"/>
  <c r="CR33" i="198"/>
  <c r="BL33" i="197"/>
  <c r="BL37" i="197"/>
  <c r="CR37" i="198"/>
  <c r="CP74" i="198"/>
  <c r="BJ74" i="197"/>
  <c r="BL71" i="197"/>
  <c r="AI1349" i="200"/>
  <c r="BL19" i="197"/>
  <c r="J1351" i="200"/>
  <c r="CR23" i="198"/>
  <c r="BL23" i="197"/>
  <c r="BJ25" i="197"/>
  <c r="CP25" i="198"/>
  <c r="CP34" i="198"/>
  <c r="S1348" i="200"/>
  <c r="CR52" i="198"/>
  <c r="AA1348" i="200"/>
  <c r="CR56" i="198"/>
  <c r="BL56" i="197"/>
  <c r="CR63" i="198"/>
  <c r="AI1341" i="200"/>
  <c r="BL31" i="197"/>
  <c r="CR31" i="198"/>
  <c r="CR39" i="198"/>
  <c r="BL39" i="197"/>
  <c r="BJ47" i="197"/>
  <c r="AA1343" i="200"/>
  <c r="CP58" i="198"/>
  <c r="AA1354" i="200"/>
  <c r="CR53" i="198"/>
  <c r="AA1349" i="200"/>
  <c r="BJ64" i="197"/>
  <c r="CP64" i="198"/>
  <c r="CP68" i="198"/>
  <c r="BJ68" i="197"/>
  <c r="BJ72" i="197"/>
  <c r="AI1350" i="200"/>
  <c r="BL24" i="197"/>
  <c r="BJ21" i="197"/>
  <c r="CP21" i="198"/>
  <c r="CR9" i="198"/>
  <c r="BL9" i="197"/>
  <c r="CR17" i="198"/>
  <c r="BL17" i="197"/>
  <c r="BJ32" i="197"/>
  <c r="CP32" i="198"/>
  <c r="CR50" i="198"/>
  <c r="BL50" i="197"/>
  <c r="BL54" i="197"/>
  <c r="AA1350" i="200"/>
  <c r="BL65" i="197"/>
  <c r="CR65" i="198"/>
  <c r="BL70" i="197"/>
  <c r="CR70" i="198"/>
  <c r="BD59" i="200"/>
  <c r="BG59" i="200"/>
  <c r="BD77" i="200"/>
  <c r="BG77" i="200"/>
  <c r="K257" i="200"/>
  <c r="H257" i="200"/>
  <c r="K275" i="200"/>
  <c r="H275" i="200"/>
  <c r="K293" i="200"/>
  <c r="H293" i="200"/>
  <c r="K311" i="200"/>
  <c r="H311" i="200"/>
  <c r="K329" i="200"/>
  <c r="H329" i="200"/>
  <c r="K347" i="200"/>
  <c r="H347" i="200"/>
  <c r="K365" i="200"/>
  <c r="H365" i="200"/>
  <c r="K383" i="200"/>
  <c r="H383" i="200"/>
  <c r="AY203" i="200"/>
  <c r="AV203" i="200"/>
  <c r="AY221" i="200"/>
  <c r="AV221" i="200"/>
  <c r="AY239" i="200"/>
  <c r="AV239" i="200"/>
  <c r="AV185" i="200"/>
  <c r="X59" i="200"/>
  <c r="AA59" i="200"/>
  <c r="X77" i="200"/>
  <c r="AA77" i="200"/>
  <c r="AA167" i="200"/>
  <c r="X167" i="200"/>
  <c r="AQ257" i="200"/>
  <c r="AN257" i="200"/>
  <c r="AQ275" i="200"/>
  <c r="AN275" i="200"/>
  <c r="AQ293" i="200"/>
  <c r="AN293" i="200"/>
  <c r="S221" i="200"/>
  <c r="P221" i="200"/>
  <c r="S239" i="200"/>
  <c r="P239" i="200"/>
  <c r="CP7" i="198"/>
  <c r="BJ15" i="197"/>
  <c r="CP15" i="198"/>
  <c r="K1339" i="200"/>
  <c r="K1347" i="200"/>
  <c r="BJ9" i="197"/>
  <c r="CP12" i="198"/>
  <c r="CP16" i="198"/>
  <c r="BJ27" i="197"/>
  <c r="CP27" i="198"/>
  <c r="H545" i="200"/>
  <c r="H527" i="200"/>
  <c r="H509" i="200"/>
  <c r="H455" i="200"/>
  <c r="H437" i="200"/>
  <c r="H419" i="200"/>
  <c r="H401" i="200"/>
  <c r="X671" i="200"/>
  <c r="X653" i="200"/>
  <c r="X635" i="200"/>
  <c r="X599" i="200"/>
  <c r="AV23" i="200"/>
  <c r="AI23" i="200"/>
  <c r="BO23" i="200"/>
  <c r="G1355" i="200"/>
  <c r="AM1355" i="200"/>
  <c r="BG6" i="197"/>
  <c r="H1342" i="200"/>
  <c r="H1347" i="200"/>
  <c r="H1339" i="200"/>
  <c r="H1350" i="200"/>
  <c r="BJ7" i="197"/>
  <c r="BH6" i="197"/>
  <c r="CP13" i="198"/>
  <c r="K1345" i="200"/>
  <c r="CP17" i="198"/>
  <c r="BJ17" i="197"/>
  <c r="BJ6" i="197"/>
  <c r="CP14" i="198"/>
  <c r="BJ24" i="197"/>
  <c r="CP51" i="198"/>
  <c r="BJ60" i="197"/>
  <c r="BJ63" i="197"/>
  <c r="CP65" i="198"/>
  <c r="BJ67" i="197"/>
  <c r="BJ69" i="197"/>
  <c r="CP71" i="198"/>
  <c r="BJ73" i="197"/>
  <c r="BJ75" i="197"/>
  <c r="CP122" i="198"/>
  <c r="CN132" i="198"/>
  <c r="BJ133" i="197"/>
  <c r="CP136" i="198"/>
  <c r="BJ138" i="197"/>
  <c r="BJ140" i="197"/>
  <c r="CP142" i="198"/>
  <c r="BJ144" i="197"/>
  <c r="BJ146" i="197"/>
  <c r="CP148" i="198"/>
  <c r="BM149" i="197"/>
  <c r="BS13" i="197"/>
  <c r="CS149" i="198"/>
  <c r="CQ108" i="198"/>
  <c r="CQ98" i="198"/>
  <c r="BK98" i="197"/>
  <c r="CS62" i="198"/>
  <c r="CQ44" i="198"/>
  <c r="CS26" i="198"/>
  <c r="BM26" i="197"/>
  <c r="CQ8" i="198"/>
  <c r="BK8" i="197"/>
  <c r="BK134" i="197"/>
  <c r="CQ134" i="198"/>
  <c r="BM62" i="197"/>
  <c r="CS8" i="198"/>
  <c r="BM8" i="197"/>
  <c r="Y12" i="255"/>
  <c r="G12" i="255"/>
  <c r="AW79" i="258"/>
  <c r="AS12" i="255"/>
  <c r="F23" i="262"/>
  <c r="BV305" i="265"/>
  <c r="F27" i="262"/>
  <c r="F11" i="262"/>
  <c r="I33" i="262"/>
  <c r="J20" i="262"/>
  <c r="F7" i="262"/>
  <c r="J305" i="265"/>
  <c r="D57" i="259"/>
  <c r="F30" i="259"/>
  <c r="I51" i="259"/>
  <c r="I17" i="259"/>
  <c r="I55" i="259"/>
  <c r="J49" i="259"/>
  <c r="I72" i="259"/>
  <c r="F66" i="259"/>
  <c r="G21" i="259"/>
  <c r="G75" i="259"/>
  <c r="AV672" i="261"/>
  <c r="G48" i="259"/>
  <c r="H7" i="259"/>
  <c r="I27" i="259"/>
  <c r="D39" i="259"/>
  <c r="G30" i="259"/>
  <c r="I13" i="259"/>
  <c r="I31" i="259"/>
  <c r="AH677" i="261"/>
  <c r="F57" i="259"/>
  <c r="F39" i="259"/>
  <c r="BC676" i="261"/>
  <c r="T678" i="261"/>
  <c r="G12" i="259"/>
  <c r="M679" i="261"/>
  <c r="G66" i="259"/>
  <c r="G57" i="259"/>
  <c r="G39" i="259"/>
  <c r="F75" i="259"/>
  <c r="CQ148" i="198"/>
  <c r="BK145" i="197"/>
  <c r="BK146" i="197"/>
  <c r="BM138" i="197"/>
  <c r="CS133" i="198"/>
  <c r="CT145" i="198"/>
  <c r="BM139" i="197"/>
  <c r="BM143" i="197"/>
  <c r="CS144" i="198"/>
  <c r="BN132" i="197"/>
  <c r="CS137" i="198"/>
  <c r="CP131" i="198"/>
  <c r="BK115" i="197"/>
  <c r="BK123" i="197"/>
  <c r="CQ118" i="198"/>
  <c r="BK119" i="197"/>
  <c r="BK124" i="197"/>
  <c r="CQ114" i="198"/>
  <c r="BN125" i="197"/>
  <c r="CT120" i="198"/>
  <c r="BM128" i="197"/>
  <c r="BN115" i="197"/>
  <c r="BN129" i="197"/>
  <c r="CS117" i="198"/>
  <c r="BN127" i="197"/>
  <c r="CQ102" i="198"/>
  <c r="CQ106" i="198"/>
  <c r="BK109" i="197"/>
  <c r="CT102" i="198"/>
  <c r="BN96" i="197"/>
  <c r="CS110" i="198"/>
  <c r="CS97" i="198"/>
  <c r="BN101" i="197"/>
  <c r="BM104" i="197"/>
  <c r="CS99" i="198"/>
  <c r="BN100" i="197"/>
  <c r="CS105" i="198"/>
  <c r="BN107" i="197"/>
  <c r="CS111" i="198"/>
  <c r="BM108" i="197"/>
  <c r="CQ94" i="198"/>
  <c r="BK92" i="197"/>
  <c r="CQ93" i="198"/>
  <c r="CQ82" i="198"/>
  <c r="BK91" i="197"/>
  <c r="BK78" i="197"/>
  <c r="CQ89" i="198"/>
  <c r="BK88" i="197"/>
  <c r="CT91" i="198"/>
  <c r="BN78" i="197"/>
  <c r="BM79" i="197"/>
  <c r="CS87" i="198"/>
  <c r="CT86" i="198"/>
  <c r="CT93" i="198"/>
  <c r="AF1355" i="200"/>
  <c r="CQ68" i="198"/>
  <c r="CQ65" i="198"/>
  <c r="CQ67" i="198"/>
  <c r="BK64" i="197"/>
  <c r="CQ74" i="198"/>
  <c r="BK75" i="197"/>
  <c r="CQ72" i="198"/>
  <c r="CQ71" i="198"/>
  <c r="BM63" i="197"/>
  <c r="BN74" i="197"/>
  <c r="CS70" i="198"/>
  <c r="BM64" i="197"/>
  <c r="CS68" i="198"/>
  <c r="CS61" i="198"/>
  <c r="CT76" i="198"/>
  <c r="CT68" i="198"/>
  <c r="BN69" i="197"/>
  <c r="BM73" i="197"/>
  <c r="BM77" i="197"/>
  <c r="CT66" i="198"/>
  <c r="BN67" i="197"/>
  <c r="BN65" i="197"/>
  <c r="X1355" i="200"/>
  <c r="CQ49" i="198"/>
  <c r="CQ57" i="198"/>
  <c r="CQ50" i="198"/>
  <c r="BK55" i="197"/>
  <c r="BM55" i="197"/>
  <c r="BN42" i="197"/>
  <c r="BM45" i="197"/>
  <c r="CS43" i="198"/>
  <c r="BN55" i="197"/>
  <c r="CT51" i="198"/>
  <c r="CT54" i="198"/>
  <c r="CT56" i="198"/>
  <c r="BN43" i="197"/>
  <c r="CS58" i="198"/>
  <c r="BM52" i="197"/>
  <c r="BN46" i="197"/>
  <c r="BN53" i="197"/>
  <c r="BN57" i="197"/>
  <c r="BM50" i="197"/>
  <c r="BJ41" i="197"/>
  <c r="CQ39" i="198"/>
  <c r="BK24" i="197"/>
  <c r="CQ38" i="198"/>
  <c r="BK28" i="197"/>
  <c r="BK29" i="197"/>
  <c r="CT29" i="198"/>
  <c r="BM30" i="197"/>
  <c r="BM41" i="197"/>
  <c r="BM35" i="197"/>
  <c r="BM33" i="197"/>
  <c r="CT28" i="198"/>
  <c r="CS39" i="198"/>
  <c r="CT35" i="198"/>
  <c r="CS27" i="198"/>
  <c r="BN27" i="197"/>
  <c r="CT32" i="198"/>
  <c r="BK22" i="197"/>
  <c r="BK19" i="197"/>
  <c r="CQ17" i="198"/>
  <c r="CQ11" i="198"/>
  <c r="BK6" i="197"/>
  <c r="CQ16" i="198"/>
  <c r="BM11" i="197"/>
  <c r="CT14" i="198"/>
  <c r="BN12" i="197"/>
  <c r="CS18" i="198"/>
  <c r="BM23" i="197"/>
  <c r="CT21" i="198"/>
  <c r="AS7" i="256"/>
  <c r="K27" i="262"/>
  <c r="L25" i="262"/>
  <c r="D20" i="262"/>
  <c r="U79" i="258"/>
  <c r="T7" i="256"/>
  <c r="D12" i="262"/>
  <c r="I7" i="256"/>
  <c r="I12" i="193"/>
  <c r="E23" i="193"/>
  <c r="CS147" i="198"/>
  <c r="CS135" i="198"/>
  <c r="CS140" i="198"/>
  <c r="BM147" i="197"/>
  <c r="CS141" i="198"/>
  <c r="BM135" i="197"/>
  <c r="BM140" i="197"/>
  <c r="BM141" i="197"/>
  <c r="BM133" i="197"/>
  <c r="BM148" i="197"/>
  <c r="CS146" i="198"/>
  <c r="CT142" i="198"/>
  <c r="CS148" i="198"/>
  <c r="BN142" i="197"/>
  <c r="CT136" i="198"/>
  <c r="BN136" i="197"/>
  <c r="CT137" i="198"/>
  <c r="BM136" i="197"/>
  <c r="CS136" i="198"/>
  <c r="BN148" i="197"/>
  <c r="BM137" i="197"/>
  <c r="BM146" i="197"/>
  <c r="CT144" i="198"/>
  <c r="BN144" i="197"/>
  <c r="CT148" i="198"/>
  <c r="CQ143" i="198"/>
  <c r="BM142" i="197"/>
  <c r="CS142" i="198"/>
  <c r="BK143" i="197"/>
  <c r="CS134" i="198"/>
  <c r="BM134" i="197"/>
  <c r="BM116" i="197"/>
  <c r="CS116" i="198"/>
  <c r="BK116" i="197"/>
  <c r="CQ116" i="198"/>
  <c r="BM98" i="197"/>
  <c r="CS98" i="198"/>
  <c r="CS80" i="198"/>
  <c r="BM80" i="197"/>
  <c r="BK80" i="197"/>
  <c r="CQ80" i="198"/>
  <c r="CQ62" i="198"/>
  <c r="BK62" i="197"/>
  <c r="BM44" i="197"/>
  <c r="CS44" i="198"/>
  <c r="BK26" i="197"/>
  <c r="CQ26" i="198"/>
  <c r="AK7" i="256"/>
  <c r="AK12" i="255"/>
  <c r="S7" i="256"/>
  <c r="Y7" i="256"/>
  <c r="G7" i="256"/>
  <c r="AW304" i="265"/>
  <c r="AD302" i="265"/>
  <c r="AA302" i="265"/>
  <c r="AE304" i="265"/>
  <c r="AD305" i="265"/>
  <c r="AA303" i="265"/>
  <c r="AE305" i="265"/>
  <c r="AD304" i="265"/>
  <c r="AE302" i="265"/>
  <c r="O79" i="258"/>
  <c r="G23" i="193"/>
  <c r="I12" i="255"/>
  <c r="M79" i="258"/>
  <c r="AW302" i="265"/>
  <c r="AV303" i="265"/>
  <c r="AS303" i="265"/>
  <c r="AV304" i="265"/>
  <c r="AV302" i="265"/>
  <c r="AS302" i="265"/>
  <c r="AW303" i="265"/>
  <c r="AS304" i="265"/>
  <c r="AE303" i="265"/>
  <c r="AW305" i="265"/>
  <c r="AV305" i="265"/>
  <c r="AD303" i="265"/>
  <c r="I7" i="253"/>
  <c r="G13" i="253"/>
  <c r="G31" i="194"/>
  <c r="AG12" i="255"/>
  <c r="AM79" i="258"/>
  <c r="AG7" i="256"/>
  <c r="AK79" i="258"/>
  <c r="O12" i="255"/>
  <c r="O7" i="256"/>
  <c r="S79" i="258"/>
  <c r="E31" i="194"/>
  <c r="E13" i="253"/>
  <c r="BM61" i="197"/>
  <c r="BN133" i="197"/>
  <c r="CQ100" i="198"/>
  <c r="BN137" i="197"/>
  <c r="BB305" i="265"/>
  <c r="J7" i="262"/>
  <c r="R305" i="265"/>
  <c r="T305" i="265"/>
  <c r="S305" i="265"/>
  <c r="I32" i="262"/>
  <c r="J34" i="262"/>
  <c r="K11" i="262"/>
  <c r="BD305" i="265"/>
  <c r="BC305" i="265"/>
  <c r="F19" i="262"/>
  <c r="AL305" i="265"/>
  <c r="AK305" i="265"/>
  <c r="F31" i="262"/>
  <c r="BM305" i="265"/>
  <c r="BL305" i="265"/>
  <c r="I6" i="262"/>
  <c r="J22" i="262"/>
  <c r="I20" i="262"/>
  <c r="J16" i="262"/>
  <c r="J5" i="262"/>
  <c r="F35" i="262"/>
  <c r="AS305" i="265"/>
  <c r="BU305" i="265"/>
  <c r="I29" i="262"/>
  <c r="AU305" i="265"/>
  <c r="I21" i="262"/>
  <c r="J17" i="262"/>
  <c r="I24" i="262"/>
  <c r="AT305" i="265"/>
  <c r="F15" i="262"/>
  <c r="AC305" i="265"/>
  <c r="AB305" i="265"/>
  <c r="AA305" i="265"/>
  <c r="J8" i="262"/>
  <c r="J4" i="262"/>
  <c r="I34" i="262"/>
  <c r="J30" i="262"/>
  <c r="I30" i="262"/>
  <c r="J26" i="262"/>
  <c r="I26" i="262"/>
  <c r="I22" i="262"/>
  <c r="J18" i="262"/>
  <c r="I18" i="262"/>
  <c r="J14" i="262"/>
  <c r="I14" i="262"/>
  <c r="J10" i="262"/>
  <c r="I10" i="262"/>
  <c r="J6" i="262"/>
  <c r="J33" i="262"/>
  <c r="J29" i="262"/>
  <c r="J25" i="262"/>
  <c r="I25" i="262"/>
  <c r="J21" i="262"/>
  <c r="I17" i="262"/>
  <c r="J13" i="262"/>
  <c r="I13" i="262"/>
  <c r="J9" i="262"/>
  <c r="I9" i="262"/>
  <c r="I5" i="262"/>
  <c r="J32" i="262"/>
  <c r="I28" i="262"/>
  <c r="J28" i="262"/>
  <c r="J24" i="262"/>
  <c r="I16" i="262"/>
  <c r="J12" i="262"/>
  <c r="I12" i="262"/>
  <c r="I8" i="262"/>
  <c r="I4" i="262"/>
  <c r="I47" i="259"/>
  <c r="BG679" i="261"/>
  <c r="I70" i="259"/>
  <c r="BC675" i="261"/>
  <c r="X679" i="261"/>
  <c r="K679" i="261"/>
  <c r="J679" i="261"/>
  <c r="F12" i="259"/>
  <c r="BH679" i="261"/>
  <c r="BC679" i="261"/>
  <c r="BC671" i="261"/>
  <c r="BC677" i="261"/>
  <c r="BC674" i="261"/>
  <c r="BC673" i="261"/>
  <c r="D75" i="259"/>
  <c r="BF679" i="261"/>
  <c r="BC678" i="261"/>
  <c r="BC672" i="261"/>
  <c r="AL679" i="261"/>
  <c r="F48" i="259"/>
  <c r="AE679" i="261"/>
  <c r="AZ679" i="261"/>
  <c r="AS679" i="261"/>
  <c r="F678" i="261"/>
  <c r="AO672" i="261"/>
  <c r="F676" i="261"/>
  <c r="D12" i="259"/>
  <c r="H63" i="259"/>
  <c r="AO671" i="261"/>
  <c r="H34" i="259"/>
  <c r="F679" i="261"/>
  <c r="F671" i="261"/>
  <c r="F675" i="261"/>
  <c r="F673" i="261"/>
  <c r="F674" i="261"/>
  <c r="F672" i="261"/>
  <c r="F677" i="261"/>
  <c r="I679" i="261"/>
  <c r="J54" i="259"/>
  <c r="AR679" i="261"/>
  <c r="AO677" i="261"/>
  <c r="AO678" i="261"/>
  <c r="AO675" i="261"/>
  <c r="AO674" i="261"/>
  <c r="AO673" i="261"/>
  <c r="AO676" i="261"/>
  <c r="AT679" i="261"/>
  <c r="AO679" i="261"/>
  <c r="E46" i="259"/>
  <c r="AH679" i="261"/>
  <c r="AH678" i="261"/>
  <c r="AA677" i="261"/>
  <c r="D30" i="259"/>
  <c r="T674" i="261"/>
  <c r="J67" i="259"/>
  <c r="AV674" i="261"/>
  <c r="AV675" i="261"/>
  <c r="AV679" i="261"/>
  <c r="J55" i="259"/>
  <c r="J42" i="259"/>
  <c r="AM679" i="261"/>
  <c r="AH672" i="261"/>
  <c r="AH671" i="261"/>
  <c r="AH675" i="261"/>
  <c r="AK679" i="261"/>
  <c r="AH673" i="261"/>
  <c r="AH674" i="261"/>
  <c r="AH676" i="261"/>
  <c r="D48" i="259"/>
  <c r="AF679" i="261"/>
  <c r="AA678" i="261"/>
  <c r="AA674" i="261"/>
  <c r="AA676" i="261"/>
  <c r="AA675" i="261"/>
  <c r="AA679" i="261"/>
  <c r="AD679" i="261"/>
  <c r="AA673" i="261"/>
  <c r="AA671" i="261"/>
  <c r="AA672" i="261"/>
  <c r="T673" i="261"/>
  <c r="Y679" i="261"/>
  <c r="T672" i="261"/>
  <c r="T671" i="261"/>
  <c r="T675" i="261"/>
  <c r="T676" i="261"/>
  <c r="T677" i="261"/>
  <c r="W679" i="261"/>
  <c r="T679" i="261"/>
  <c r="M678" i="261"/>
  <c r="M676" i="261"/>
  <c r="H72" i="259"/>
  <c r="AY679" i="261"/>
  <c r="AV677" i="261"/>
  <c r="AV676" i="261"/>
  <c r="AV678" i="261"/>
  <c r="D66" i="259"/>
  <c r="AV673" i="261"/>
  <c r="AV671" i="261"/>
  <c r="BA679" i="261"/>
  <c r="Q679" i="261"/>
  <c r="F21" i="259"/>
  <c r="R679" i="261"/>
  <c r="D21" i="259"/>
  <c r="M672" i="261"/>
  <c r="M674" i="261"/>
  <c r="M675" i="261"/>
  <c r="M671" i="261"/>
  <c r="P679" i="261"/>
  <c r="M677" i="261"/>
  <c r="M673" i="261"/>
  <c r="I11" i="259"/>
  <c r="I64" i="259"/>
  <c r="I63" i="259"/>
  <c r="H54" i="259"/>
  <c r="J27" i="259"/>
  <c r="H43" i="259"/>
  <c r="J7" i="259"/>
  <c r="I69" i="259"/>
  <c r="I59" i="259"/>
  <c r="I5" i="259"/>
  <c r="H58" i="259"/>
  <c r="H4" i="259"/>
  <c r="I74" i="259"/>
  <c r="J74" i="259"/>
  <c r="H74" i="259"/>
  <c r="I65" i="259"/>
  <c r="H65" i="259"/>
  <c r="J65" i="259"/>
  <c r="I56" i="259"/>
  <c r="J56" i="259"/>
  <c r="H56" i="259"/>
  <c r="J47" i="259"/>
  <c r="H47" i="259"/>
  <c r="I38" i="259"/>
  <c r="J38" i="259"/>
  <c r="H38" i="259"/>
  <c r="I29" i="259"/>
  <c r="J29" i="259"/>
  <c r="H29" i="259"/>
  <c r="I20" i="259"/>
  <c r="J20" i="259"/>
  <c r="H20" i="259"/>
  <c r="H11" i="259"/>
  <c r="J11" i="259"/>
  <c r="I73" i="259"/>
  <c r="J73" i="259"/>
  <c r="H73" i="259"/>
  <c r="J64" i="259"/>
  <c r="H64" i="259"/>
  <c r="H55" i="259"/>
  <c r="H46" i="259"/>
  <c r="I46" i="259"/>
  <c r="J46" i="259"/>
  <c r="I37" i="259"/>
  <c r="J37" i="259"/>
  <c r="H37" i="259"/>
  <c r="I28" i="259"/>
  <c r="J28" i="259"/>
  <c r="H28" i="259"/>
  <c r="I19" i="259"/>
  <c r="J19" i="259"/>
  <c r="H19" i="259"/>
  <c r="I10" i="259"/>
  <c r="H10" i="259"/>
  <c r="J10" i="259"/>
  <c r="J72" i="259"/>
  <c r="J63" i="259"/>
  <c r="I54" i="259"/>
  <c r="I45" i="259"/>
  <c r="J45" i="259"/>
  <c r="H45" i="259"/>
  <c r="I36" i="259"/>
  <c r="H36" i="259"/>
  <c r="J36" i="259"/>
  <c r="H27" i="259"/>
  <c r="I18" i="259"/>
  <c r="H18" i="259"/>
  <c r="J18" i="259"/>
  <c r="I9" i="259"/>
  <c r="J9" i="259"/>
  <c r="H9" i="259"/>
  <c r="J71" i="259"/>
  <c r="I71" i="259"/>
  <c r="H71" i="259"/>
  <c r="I62" i="259"/>
  <c r="H62" i="259"/>
  <c r="J62" i="259"/>
  <c r="H53" i="259"/>
  <c r="I53" i="259"/>
  <c r="J53" i="259"/>
  <c r="I44" i="259"/>
  <c r="J44" i="259"/>
  <c r="H44" i="259"/>
  <c r="I35" i="259"/>
  <c r="J35" i="259"/>
  <c r="H35" i="259"/>
  <c r="I26" i="259"/>
  <c r="J26" i="259"/>
  <c r="H26" i="259"/>
  <c r="J17" i="259"/>
  <c r="H17" i="259"/>
  <c r="I8" i="259"/>
  <c r="J8" i="259"/>
  <c r="H8" i="259"/>
  <c r="H70" i="259"/>
  <c r="J70" i="259"/>
  <c r="I61" i="259"/>
  <c r="H61" i="259"/>
  <c r="J61" i="259"/>
  <c r="I52" i="259"/>
  <c r="H52" i="259"/>
  <c r="J52" i="259"/>
  <c r="I43" i="259"/>
  <c r="J43" i="259"/>
  <c r="I34" i="259"/>
  <c r="J34" i="259"/>
  <c r="I25" i="259"/>
  <c r="J25" i="259"/>
  <c r="H25" i="259"/>
  <c r="I16" i="259"/>
  <c r="J16" i="259"/>
  <c r="H16" i="259"/>
  <c r="I7" i="259"/>
  <c r="J69" i="259"/>
  <c r="H69" i="259"/>
  <c r="I60" i="259"/>
  <c r="J60" i="259"/>
  <c r="H60" i="259"/>
  <c r="H51" i="259"/>
  <c r="J51" i="259"/>
  <c r="I42" i="259"/>
  <c r="H42" i="259"/>
  <c r="I33" i="259"/>
  <c r="H33" i="259"/>
  <c r="J33" i="259"/>
  <c r="I24" i="259"/>
  <c r="H24" i="259"/>
  <c r="J24" i="259"/>
  <c r="I15" i="259"/>
  <c r="H15" i="259"/>
  <c r="J15" i="259"/>
  <c r="J6" i="259"/>
  <c r="I6" i="259"/>
  <c r="H6" i="259"/>
  <c r="I68" i="259"/>
  <c r="H68" i="259"/>
  <c r="J68" i="259"/>
  <c r="H59" i="259"/>
  <c r="J59" i="259"/>
  <c r="I50" i="259"/>
  <c r="J50" i="259"/>
  <c r="H50" i="259"/>
  <c r="I41" i="259"/>
  <c r="H41" i="259"/>
  <c r="J41" i="259"/>
  <c r="I32" i="259"/>
  <c r="J32" i="259"/>
  <c r="H32" i="259"/>
  <c r="J23" i="259"/>
  <c r="I23" i="259"/>
  <c r="H23" i="259"/>
  <c r="I14" i="259"/>
  <c r="J14" i="259"/>
  <c r="H14" i="259"/>
  <c r="J5" i="259"/>
  <c r="H5" i="259"/>
  <c r="I67" i="259"/>
  <c r="H67" i="259"/>
  <c r="I58" i="259"/>
  <c r="J58" i="259"/>
  <c r="I49" i="259"/>
  <c r="H49" i="259"/>
  <c r="H40" i="259"/>
  <c r="I40" i="259"/>
  <c r="J40" i="259"/>
  <c r="J31" i="259"/>
  <c r="H31" i="259"/>
  <c r="I22" i="259"/>
  <c r="H22" i="259"/>
  <c r="J22" i="259"/>
  <c r="H13" i="259"/>
  <c r="J13" i="259"/>
  <c r="I4" i="259"/>
  <c r="J4" i="259"/>
  <c r="BN146" i="197"/>
  <c r="CT143" i="198"/>
  <c r="BN20" i="197"/>
  <c r="BM126" i="197"/>
  <c r="BN111" i="197"/>
  <c r="CT110" i="198"/>
  <c r="BN110" i="197"/>
  <c r="CS126" i="198"/>
  <c r="BM121" i="197"/>
  <c r="BK108" i="197"/>
  <c r="BK99" i="197"/>
  <c r="CS101" i="198"/>
  <c r="CS112" i="198"/>
  <c r="CS100" i="198"/>
  <c r="BM112" i="197"/>
  <c r="BM101" i="197"/>
  <c r="BM100" i="197"/>
  <c r="CQ92" i="198"/>
  <c r="CS55" i="198"/>
  <c r="BK111" i="197"/>
  <c r="CS121" i="198"/>
  <c r="CT6" i="198"/>
  <c r="BN6" i="197"/>
  <c r="CT20" i="198"/>
  <c r="CS139" i="198"/>
  <c r="CQ111" i="198"/>
  <c r="BN140" i="197"/>
  <c r="BN50" i="197"/>
  <c r="BK94" i="197"/>
  <c r="CQ88" i="198"/>
  <c r="CT146" i="198"/>
  <c r="CT140" i="198"/>
  <c r="BM145" i="197"/>
  <c r="CS145" i="198"/>
  <c r="BK118" i="197"/>
  <c r="CQ73" i="198"/>
  <c r="BK73" i="197"/>
  <c r="CT139" i="198"/>
  <c r="BM71" i="197"/>
  <c r="CT133" i="198"/>
  <c r="BN139" i="197"/>
  <c r="CS86" i="198"/>
  <c r="BM92" i="197"/>
  <c r="CT46" i="198"/>
  <c r="BK96" i="197"/>
  <c r="CS108" i="198"/>
  <c r="BK129" i="197"/>
  <c r="CQ85" i="198"/>
  <c r="CS38" i="198"/>
  <c r="CS51" i="198"/>
  <c r="CT132" i="198"/>
  <c r="BN145" i="197"/>
  <c r="BN147" i="197"/>
  <c r="CT147" i="198"/>
  <c r="CQ99" i="198"/>
  <c r="BK100" i="197"/>
  <c r="CT111" i="198"/>
  <c r="CT75" i="198"/>
  <c r="BN75" i="197"/>
  <c r="CQ27" i="198"/>
  <c r="CT24" i="198"/>
  <c r="BM105" i="197"/>
  <c r="CT100" i="198"/>
  <c r="CQ132" i="198"/>
  <c r="BN104" i="197"/>
  <c r="CT48" i="198"/>
  <c r="CQ124" i="198"/>
  <c r="BK48" i="197"/>
  <c r="CQ9" i="198"/>
  <c r="CT121" i="198"/>
  <c r="CS82" i="198"/>
  <c r="BM82" i="197"/>
  <c r="BM93" i="197"/>
  <c r="CS93" i="198"/>
  <c r="BK74" i="197"/>
  <c r="BK51" i="197"/>
  <c r="CQ51" i="198"/>
  <c r="BN24" i="197"/>
  <c r="BM125" i="197"/>
  <c r="BM130" i="197"/>
  <c r="CS125" i="198"/>
  <c r="BM115" i="197"/>
  <c r="CS128" i="198"/>
  <c r="BN114" i="197"/>
  <c r="CS130" i="198"/>
  <c r="CS115" i="198"/>
  <c r="CT114" i="198"/>
  <c r="CQ123" i="198"/>
  <c r="BK122" i="197"/>
  <c r="CQ126" i="198"/>
  <c r="CT104" i="198"/>
  <c r="BN102" i="197"/>
  <c r="BM97" i="197"/>
  <c r="BK101" i="197"/>
  <c r="CT81" i="198"/>
  <c r="CQ86" i="198"/>
  <c r="BN81" i="197"/>
  <c r="CT70" i="198"/>
  <c r="BK66" i="197"/>
  <c r="BK60" i="197"/>
  <c r="CQ75" i="198"/>
  <c r="CQ60" i="198"/>
  <c r="CQ45" i="198"/>
  <c r="CQ43" i="198"/>
  <c r="CQ96" i="198"/>
  <c r="CQ104" i="198"/>
  <c r="BK103" i="197"/>
  <c r="CQ112" i="198"/>
  <c r="BK104" i="197"/>
  <c r="BM49" i="197"/>
  <c r="BM58" i="197"/>
  <c r="CS42" i="198"/>
  <c r="BM42" i="197"/>
  <c r="CT108" i="198"/>
  <c r="BM94" i="197"/>
  <c r="BK137" i="197"/>
  <c r="BK132" i="197"/>
  <c r="BK139" i="197"/>
  <c r="CQ139" i="198"/>
  <c r="CQ137" i="198"/>
  <c r="CQ103" i="198"/>
  <c r="CS47" i="198"/>
  <c r="BM56" i="197"/>
  <c r="BK27" i="197"/>
  <c r="BK25" i="197"/>
  <c r="BM144" i="197"/>
  <c r="BN48" i="197"/>
  <c r="BN25" i="197"/>
  <c r="CT31" i="198"/>
  <c r="CT27" i="198"/>
  <c r="CT25" i="198"/>
  <c r="BN31" i="197"/>
  <c r="CS132" i="198"/>
  <c r="BM132" i="197"/>
  <c r="BM75" i="197"/>
  <c r="CS63" i="198"/>
  <c r="CS71" i="198"/>
  <c r="BK50" i="197"/>
  <c r="CS29" i="198"/>
  <c r="CQ142" i="198"/>
  <c r="CQ129" i="198"/>
  <c r="BK117" i="197"/>
  <c r="BM88" i="197"/>
  <c r="CT138" i="198"/>
  <c r="BK53" i="197"/>
  <c r="CQ47" i="198"/>
  <c r="CS103" i="198"/>
  <c r="BN39" i="197"/>
  <c r="CT123" i="198"/>
  <c r="CT124" i="198"/>
  <c r="BM29" i="197"/>
  <c r="CS24" i="198"/>
  <c r="CQ135" i="198"/>
  <c r="BK135" i="197"/>
  <c r="BM99" i="197"/>
  <c r="BM6" i="197"/>
  <c r="CS28" i="198"/>
  <c r="BM28" i="197"/>
  <c r="CQ133" i="198"/>
  <c r="BK133" i="197"/>
  <c r="BN45" i="197"/>
  <c r="CT50" i="198"/>
  <c r="BN17" i="197"/>
  <c r="CT17" i="198"/>
  <c r="BM85" i="197"/>
  <c r="CS85" i="198"/>
  <c r="CS89" i="198"/>
  <c r="BM89" i="197"/>
  <c r="CT130" i="198"/>
  <c r="BN130" i="197"/>
  <c r="CQ69" i="198"/>
  <c r="BK85" i="197"/>
  <c r="BN89" i="197"/>
  <c r="BM17" i="197"/>
  <c r="CQ14" i="198"/>
  <c r="CQ81" i="198"/>
  <c r="BK87" i="197"/>
  <c r="CQ87" i="198"/>
  <c r="CQ130" i="198"/>
  <c r="BK130" i="197"/>
  <c r="CQ119" i="198"/>
  <c r="CS75" i="198"/>
  <c r="BM37" i="197"/>
  <c r="BN35" i="197"/>
  <c r="CS41" i="198"/>
  <c r="CS37" i="198"/>
  <c r="BN138" i="197"/>
  <c r="CQ136" i="198"/>
  <c r="BK136" i="197"/>
  <c r="BK148" i="197"/>
  <c r="CT135" i="198"/>
  <c r="BN135" i="197"/>
  <c r="CS94" i="198"/>
  <c r="BM84" i="197"/>
  <c r="CS84" i="198"/>
  <c r="BK71" i="197"/>
  <c r="BN70" i="197"/>
  <c r="CQ70" i="198"/>
  <c r="CT67" i="198"/>
  <c r="BM36" i="197"/>
  <c r="CQ34" i="198"/>
  <c r="BK34" i="197"/>
  <c r="BK89" i="197"/>
  <c r="CS77" i="198"/>
  <c r="CS67" i="198"/>
  <c r="CT65" i="198"/>
  <c r="BK69" i="197"/>
  <c r="CS50" i="198"/>
  <c r="BK42" i="197"/>
  <c r="BK46" i="197"/>
  <c r="CQ42" i="198"/>
  <c r="CQ46" i="198"/>
  <c r="CQ21" i="198"/>
  <c r="BN141" i="197"/>
  <c r="CT141" i="198"/>
  <c r="CS138" i="198"/>
  <c r="CQ140" i="198"/>
  <c r="BK138" i="197"/>
  <c r="CQ138" i="198"/>
  <c r="BN118" i="197"/>
  <c r="CT122" i="198"/>
  <c r="BN122" i="197"/>
  <c r="BN121" i="197"/>
  <c r="CT118" i="198"/>
  <c r="CQ115" i="198"/>
  <c r="CT115" i="198"/>
  <c r="BK128" i="197"/>
  <c r="CS124" i="198"/>
  <c r="BM124" i="197"/>
  <c r="CS73" i="198"/>
  <c r="BN128" i="197"/>
  <c r="CT128" i="198"/>
  <c r="CS17" i="198"/>
  <c r="BK127" i="197"/>
  <c r="CQ127" i="198"/>
  <c r="CQ120" i="198"/>
  <c r="BK120" i="197"/>
  <c r="CQ84" i="198"/>
  <c r="CT85" i="198"/>
  <c r="BK93" i="197"/>
  <c r="BK84" i="197"/>
  <c r="BK82" i="197"/>
  <c r="BN85" i="197"/>
  <c r="BK56" i="197"/>
  <c r="CQ58" i="198"/>
  <c r="CQ56" i="198"/>
  <c r="BK38" i="197"/>
  <c r="CQ128" i="198"/>
  <c r="BK114" i="197"/>
  <c r="CQ125" i="198"/>
  <c r="CS106" i="198"/>
  <c r="BM103" i="197"/>
  <c r="BM106" i="197"/>
  <c r="CS127" i="198"/>
  <c r="BM118" i="197"/>
  <c r="CS118" i="198"/>
  <c r="BM131" i="197"/>
  <c r="CS131" i="198"/>
  <c r="BN124" i="197"/>
  <c r="BM127" i="197"/>
  <c r="BN117" i="197"/>
  <c r="BM119" i="197"/>
  <c r="BN126" i="197"/>
  <c r="BN123" i="197"/>
  <c r="CS119" i="198"/>
  <c r="CQ40" i="198"/>
  <c r="CQ105" i="198"/>
  <c r="BK105" i="197"/>
  <c r="BM81" i="197"/>
  <c r="BM90" i="197"/>
  <c r="CS88" i="198"/>
  <c r="CS90" i="198"/>
  <c r="BK65" i="197"/>
  <c r="CQ63" i="198"/>
  <c r="BK63" i="197"/>
  <c r="CS65" i="198"/>
  <c r="BN66" i="197"/>
  <c r="BM65" i="197"/>
  <c r="BN108" i="197"/>
  <c r="CT105" i="198"/>
  <c r="BN105" i="197"/>
  <c r="CT94" i="198"/>
  <c r="BM86" i="197"/>
  <c r="CS92" i="198"/>
  <c r="CT89" i="198"/>
  <c r="BN88" i="197"/>
  <c r="BN86" i="197"/>
  <c r="CT88" i="198"/>
  <c r="CQ66" i="198"/>
  <c r="BK140" i="197"/>
  <c r="BK144" i="197"/>
  <c r="CQ144" i="198"/>
  <c r="CQ79" i="198"/>
  <c r="CQ83" i="198"/>
  <c r="BK79" i="197"/>
  <c r="CQ25" i="198"/>
  <c r="BM111" i="197"/>
  <c r="BM113" i="197"/>
  <c r="CS113" i="198"/>
  <c r="BN30" i="197"/>
  <c r="CT30" i="198"/>
  <c r="CS114" i="198"/>
  <c r="BM83" i="197"/>
  <c r="CQ29" i="198"/>
  <c r="CS122" i="198"/>
  <c r="BM122" i="197"/>
  <c r="CS129" i="198"/>
  <c r="BM129" i="197"/>
  <c r="BN120" i="197"/>
  <c r="BM117" i="197"/>
  <c r="BM114" i="197"/>
  <c r="BM107" i="197"/>
  <c r="CS102" i="198"/>
  <c r="BM102" i="197"/>
  <c r="CS96" i="198"/>
  <c r="CS109" i="198"/>
  <c r="BM109" i="197"/>
  <c r="BM110" i="197"/>
  <c r="BM96" i="197"/>
  <c r="CS107" i="198"/>
  <c r="CS48" i="198"/>
  <c r="CS54" i="198"/>
  <c r="CS53" i="198"/>
  <c r="BM53" i="197"/>
  <c r="BM54" i="197"/>
  <c r="BM48" i="197"/>
  <c r="CT45" i="198"/>
  <c r="BM120" i="197"/>
  <c r="CS120" i="198"/>
  <c r="CS123" i="198"/>
  <c r="BM123" i="197"/>
  <c r="CQ90" i="198"/>
  <c r="CT92" i="198"/>
  <c r="BK90" i="197"/>
  <c r="BK81" i="197"/>
  <c r="BN92" i="197"/>
  <c r="BN60" i="197"/>
  <c r="CT60" i="198"/>
  <c r="BK39" i="197"/>
  <c r="BK37" i="197"/>
  <c r="CQ37" i="198"/>
  <c r="BM72" i="197"/>
  <c r="BN99" i="197"/>
  <c r="CT99" i="198"/>
  <c r="CQ107" i="198"/>
  <c r="BK107" i="197"/>
  <c r="CS91" i="198"/>
  <c r="BN84" i="197"/>
  <c r="CT84" i="198"/>
  <c r="BM78" i="197"/>
  <c r="BK43" i="197"/>
  <c r="CT103" i="198"/>
  <c r="BK86" i="197"/>
  <c r="BM46" i="197"/>
  <c r="CS49" i="198"/>
  <c r="BM51" i="197"/>
  <c r="CS46" i="198"/>
  <c r="BM59" i="197"/>
  <c r="CS59" i="198"/>
  <c r="BM57" i="197"/>
  <c r="CQ32" i="198"/>
  <c r="BK32" i="197"/>
  <c r="BM60" i="197"/>
  <c r="CS60" i="198"/>
  <c r="CS74" i="198"/>
  <c r="BM74" i="197"/>
  <c r="CT73" i="198"/>
  <c r="BN73" i="197"/>
  <c r="BK70" i="197"/>
  <c r="CS72" i="198"/>
  <c r="CT36" i="198"/>
  <c r="CS16" i="198"/>
  <c r="BM16" i="197"/>
  <c r="BN93" i="197"/>
  <c r="BK21" i="197"/>
  <c r="CQ110" i="198"/>
  <c r="CT74" i="198"/>
  <c r="BN56" i="197"/>
  <c r="CQ145" i="198"/>
  <c r="CT127" i="198"/>
  <c r="CQ109" i="198"/>
  <c r="BN91" i="197"/>
  <c r="BN19" i="197"/>
  <c r="CT19" i="198"/>
  <c r="BK126" i="197"/>
  <c r="CT126" i="198"/>
  <c r="CT90" i="198"/>
  <c r="BN90" i="197"/>
  <c r="BK125" i="197"/>
  <c r="CQ122" i="198"/>
  <c r="CS104" i="198"/>
  <c r="BN103" i="197"/>
  <c r="CS13" i="198"/>
  <c r="BM13" i="197"/>
  <c r="CQ48" i="198"/>
  <c r="CQ101" i="198"/>
  <c r="BK142" i="197"/>
  <c r="CQ117" i="198"/>
  <c r="CT96" i="198"/>
  <c r="CS57" i="198"/>
  <c r="BN112" i="197"/>
  <c r="CT112" i="198"/>
  <c r="BK112" i="197"/>
  <c r="BN94" i="197"/>
  <c r="CT129" i="198"/>
  <c r="CT39" i="198"/>
  <c r="BM38" i="197"/>
  <c r="BN109" i="197"/>
  <c r="CT109" i="198"/>
  <c r="CT55" i="198"/>
  <c r="BN37" i="197"/>
  <c r="CT37" i="198"/>
  <c r="CT125" i="198"/>
  <c r="CT107" i="198"/>
  <c r="CQ52" i="198"/>
  <c r="BK141" i="197"/>
  <c r="CS69" i="198"/>
  <c r="CQ121" i="198"/>
  <c r="BK121" i="197"/>
  <c r="BK67" i="197"/>
  <c r="CQ13" i="198"/>
  <c r="BN119" i="197"/>
  <c r="CT119" i="198"/>
  <c r="CT101" i="198"/>
  <c r="BK47" i="197"/>
  <c r="CT11" i="198"/>
  <c r="BN82" i="197"/>
  <c r="CT82" i="198"/>
  <c r="BN64" i="197"/>
  <c r="CT117" i="198"/>
  <c r="CS81" i="198"/>
  <c r="BK45" i="197"/>
  <c r="BN9" i="197"/>
  <c r="CT9" i="198"/>
  <c r="CQ97" i="198"/>
  <c r="BN79" i="197"/>
  <c r="CT79" i="198"/>
  <c r="BN61" i="197"/>
  <c r="CT61" i="198"/>
  <c r="CQ61" i="198"/>
  <c r="BK61" i="197"/>
  <c r="CT43" i="198"/>
  <c r="BK147" i="197"/>
  <c r="CQ146" i="198"/>
  <c r="CQ141" i="198"/>
  <c r="CQ147" i="198"/>
  <c r="CS79" i="198"/>
  <c r="CS83" i="198"/>
  <c r="AI1355" i="200"/>
  <c r="BJ77" i="197"/>
  <c r="BK76" i="197"/>
  <c r="CQ64" i="198"/>
  <c r="CQ76" i="198"/>
  <c r="CS56" i="198"/>
  <c r="CS52" i="198"/>
  <c r="BM43" i="197"/>
  <c r="BM47" i="197"/>
  <c r="BK52" i="197"/>
  <c r="BK49" i="197"/>
  <c r="CQ55" i="198"/>
  <c r="P1355" i="200"/>
  <c r="S1355" i="200"/>
  <c r="CP41" i="198"/>
  <c r="CQ24" i="198"/>
  <c r="BK9" i="197"/>
  <c r="AW12" i="255"/>
  <c r="AW7" i="256"/>
  <c r="AE7" i="256"/>
  <c r="AE12" i="255"/>
  <c r="M7" i="256"/>
  <c r="M12" i="255"/>
  <c r="AQ12" i="255"/>
  <c r="AQ7" i="256"/>
  <c r="H10" i="262"/>
  <c r="K10" i="262"/>
  <c r="L24" i="262"/>
  <c r="H24" i="262"/>
  <c r="N7" i="256"/>
  <c r="N12" i="255"/>
  <c r="K9" i="262"/>
  <c r="L11" i="262"/>
  <c r="E16" i="194"/>
  <c r="E7" i="253"/>
  <c r="E12" i="193"/>
  <c r="AV7" i="256"/>
  <c r="AV12" i="255"/>
  <c r="H25" i="262"/>
  <c r="L8" i="262"/>
  <c r="H8" i="262"/>
  <c r="D4" i="262"/>
  <c r="L304" i="265"/>
  <c r="I304" i="265"/>
  <c r="I303" i="265"/>
  <c r="I302" i="265"/>
  <c r="L302" i="265"/>
  <c r="L305" i="265"/>
  <c r="L303" i="265"/>
  <c r="M304" i="265"/>
  <c r="M305" i="265"/>
  <c r="M303" i="265"/>
  <c r="M302" i="265"/>
  <c r="I305" i="265"/>
  <c r="K16" i="194"/>
  <c r="K7" i="253"/>
  <c r="K12" i="193"/>
  <c r="I31" i="194"/>
  <c r="I13" i="253"/>
  <c r="I23" i="193"/>
  <c r="L27" i="262"/>
  <c r="AE79" i="258"/>
  <c r="AA7" i="256"/>
  <c r="AA12" i="255"/>
  <c r="AG79" i="258"/>
  <c r="G16" i="194"/>
  <c r="G12" i="193"/>
  <c r="G7" i="253"/>
  <c r="L9" i="262"/>
  <c r="L10" i="262"/>
  <c r="AX12" i="255"/>
  <c r="AX7" i="256"/>
  <c r="AN303" i="265"/>
  <c r="AJ304" i="265"/>
  <c r="AM303" i="265"/>
  <c r="AJ302" i="265"/>
  <c r="D16" i="262"/>
  <c r="AM305" i="265"/>
  <c r="AM304" i="265"/>
  <c r="AN304" i="265"/>
  <c r="AM302" i="265"/>
  <c r="AN302" i="265"/>
  <c r="AN305" i="265"/>
  <c r="AJ305" i="265"/>
  <c r="AJ303" i="265"/>
  <c r="BO302" i="265"/>
  <c r="BO303" i="265"/>
  <c r="BN305" i="265"/>
  <c r="BK304" i="265"/>
  <c r="BN302" i="265"/>
  <c r="BK305" i="265"/>
  <c r="BN304" i="265"/>
  <c r="BN303" i="265"/>
  <c r="BO304" i="265"/>
  <c r="D28" i="262"/>
  <c r="BO305" i="265"/>
  <c r="BK303" i="265"/>
  <c r="BK302" i="265"/>
  <c r="L26" i="262"/>
  <c r="K24" i="262"/>
  <c r="H14" i="262"/>
  <c r="H9" i="262"/>
  <c r="K8" i="262"/>
  <c r="C12" i="255"/>
  <c r="G79" i="258"/>
  <c r="I79" i="258"/>
  <c r="C7" i="256"/>
  <c r="U7" i="256"/>
  <c r="Y79" i="258"/>
  <c r="AA79" i="258"/>
  <c r="U12" i="255"/>
  <c r="K26" i="262"/>
  <c r="H26" i="262"/>
  <c r="BT303" i="265"/>
  <c r="BX304" i="265"/>
  <c r="BW305" i="265"/>
  <c r="BW303" i="265"/>
  <c r="BX302" i="265"/>
  <c r="BT305" i="265"/>
  <c r="BT304" i="265"/>
  <c r="BT302" i="265"/>
  <c r="BX305" i="265"/>
  <c r="BX303" i="265"/>
  <c r="BW304" i="265"/>
  <c r="D32" i="262"/>
  <c r="BW302" i="265"/>
  <c r="AM7" i="256"/>
  <c r="AS79" i="258"/>
  <c r="AQ79" i="258"/>
  <c r="AM12" i="255"/>
  <c r="K25" i="262"/>
  <c r="CT64" i="198"/>
  <c r="BN36" i="197"/>
  <c r="BM9" i="197"/>
  <c r="BM34" i="197"/>
  <c r="BK40" i="197"/>
  <c r="BN38" i="197"/>
  <c r="CS6" i="198"/>
  <c r="BN49" i="197"/>
  <c r="BK20" i="197"/>
  <c r="BM76" i="197"/>
  <c r="CQ20" i="198"/>
  <c r="CS36" i="198"/>
  <c r="BK110" i="197"/>
  <c r="CQ53" i="198"/>
  <c r="BK14" i="197"/>
  <c r="CT69" i="198"/>
  <c r="BM91" i="197"/>
  <c r="BM40" i="197"/>
  <c r="CT38" i="198"/>
  <c r="CT49" i="198"/>
  <c r="BM67" i="197"/>
  <c r="BK58" i="197"/>
  <c r="BK30" i="197"/>
  <c r="CQ30" i="198"/>
  <c r="BJ59" i="197"/>
  <c r="BJ131" i="197"/>
  <c r="AA1355" i="200"/>
  <c r="BK72" i="197"/>
  <c r="CS9" i="198"/>
  <c r="CS34" i="198"/>
  <c r="BK57" i="197"/>
  <c r="BM69" i="197"/>
  <c r="CS76" i="198"/>
  <c r="BK83" i="197"/>
  <c r="BD1355" i="200"/>
  <c r="CP59" i="198"/>
  <c r="CS66" i="198"/>
  <c r="BK97" i="197"/>
  <c r="BN11" i="197"/>
  <c r="CP77" i="198"/>
  <c r="CS78" i="198"/>
  <c r="CS40" i="198"/>
  <c r="BK13" i="197"/>
  <c r="CT42" i="198"/>
  <c r="BN40" i="197"/>
  <c r="BN97" i="197"/>
  <c r="BM95" i="197"/>
  <c r="BM66" i="197"/>
  <c r="CT97" i="198"/>
  <c r="CS95" i="198"/>
  <c r="CQ36" i="198"/>
  <c r="BN68" i="197"/>
  <c r="CQ78" i="198"/>
  <c r="BN83" i="197"/>
  <c r="CT40" i="198"/>
  <c r="CT106" i="198"/>
  <c r="BN106" i="197"/>
  <c r="CT78" i="198"/>
  <c r="BN51" i="197"/>
  <c r="BN28" i="197"/>
  <c r="BM39" i="197"/>
  <c r="BN21" i="197"/>
  <c r="CS45" i="198"/>
  <c r="BK102" i="197"/>
  <c r="CS64" i="198"/>
  <c r="BM68" i="197"/>
  <c r="BK106" i="197"/>
  <c r="BM87" i="197"/>
  <c r="CS31" i="198"/>
  <c r="BM31" i="197"/>
  <c r="BK12" i="197"/>
  <c r="CS25" i="198"/>
  <c r="CQ6" i="198"/>
  <c r="CT57" i="198"/>
  <c r="CS30" i="198"/>
  <c r="BM27" i="197"/>
  <c r="BN32" i="197"/>
  <c r="BM32" i="197"/>
  <c r="CQ12" i="198"/>
  <c r="BM25" i="197"/>
  <c r="CT83" i="198"/>
  <c r="BM24" i="197"/>
  <c r="BJ149" i="197"/>
  <c r="BG1355" i="200"/>
  <c r="CS32" i="198"/>
  <c r="BK36" i="197"/>
  <c r="CQ91" i="198"/>
  <c r="BK16" i="197"/>
  <c r="CS33" i="198"/>
  <c r="BN76" i="197"/>
  <c r="BK54" i="197"/>
  <c r="CQ54" i="198"/>
  <c r="CQ28" i="198"/>
  <c r="CS35" i="198"/>
  <c r="CT87" i="198"/>
  <c r="BN87" i="197"/>
  <c r="BK68" i="197"/>
  <c r="BM70" i="197"/>
  <c r="BK17" i="197"/>
  <c r="CQ19" i="198"/>
  <c r="CS11" i="198"/>
  <c r="BK33" i="197"/>
  <c r="BN33" i="197"/>
  <c r="CS23" i="198"/>
  <c r="CS10" i="198"/>
  <c r="CT33" i="198"/>
  <c r="CT53" i="198"/>
  <c r="BN47" i="197"/>
  <c r="CT47" i="198"/>
  <c r="CT34" i="198"/>
  <c r="BN34" i="197"/>
  <c r="BN71" i="197"/>
  <c r="CT71" i="198"/>
  <c r="BN29" i="197"/>
  <c r="CS14" i="198"/>
  <c r="BM14" i="197"/>
  <c r="BK31" i="197"/>
  <c r="CQ31" i="198"/>
  <c r="BM12" i="197"/>
  <c r="CS12" i="198"/>
  <c r="BM22" i="197"/>
  <c r="CS22" i="198"/>
  <c r="CQ22" i="198"/>
  <c r="CP113" i="198"/>
  <c r="BJ113" i="197"/>
  <c r="AV1355" i="200"/>
  <c r="AY1355" i="200"/>
  <c r="BM10" i="197"/>
  <c r="BK35" i="197"/>
  <c r="BN54" i="197"/>
  <c r="BN14" i="197"/>
  <c r="CS15" i="198"/>
  <c r="BM15" i="197"/>
  <c r="CP149" i="198"/>
  <c r="BL1355" i="200"/>
  <c r="BO1355" i="200"/>
  <c r="CT18" i="198"/>
  <c r="BN18" i="197"/>
  <c r="CS20" i="198"/>
  <c r="BM20" i="197"/>
  <c r="CS21" i="198"/>
  <c r="BM21" i="197"/>
  <c r="BN22" i="197"/>
  <c r="CT22" i="198"/>
  <c r="CQ35" i="198"/>
  <c r="CQ33" i="198"/>
  <c r="BN72" i="197"/>
  <c r="CT72" i="198"/>
  <c r="BN58" i="197"/>
  <c r="CT58" i="198"/>
  <c r="BN63" i="197"/>
  <c r="CT63" i="198"/>
  <c r="CT52" i="198"/>
  <c r="BN52" i="197"/>
  <c r="CS19" i="198"/>
  <c r="BM19" i="197"/>
  <c r="CT12" i="198"/>
  <c r="BK11" i="197"/>
  <c r="CT16" i="198"/>
  <c r="BN16" i="197"/>
  <c r="BM18" i="197"/>
  <c r="CT10" i="198"/>
  <c r="BN10" i="197"/>
  <c r="CS7" i="198"/>
  <c r="BM7" i="197"/>
  <c r="BK7" i="197"/>
  <c r="CQ7" i="198"/>
  <c r="BN13" i="197"/>
  <c r="CT13" i="198"/>
  <c r="BK18" i="197"/>
  <c r="CQ18" i="198"/>
  <c r="BK15" i="197"/>
  <c r="CQ15" i="198"/>
  <c r="AN1355" i="200"/>
  <c r="CP95" i="198"/>
  <c r="BJ95" i="197"/>
  <c r="AQ1355" i="200"/>
  <c r="CT15" i="198"/>
  <c r="BN15" i="197"/>
  <c r="CQ10" i="198"/>
  <c r="BK10" i="197"/>
  <c r="H1355" i="200"/>
  <c r="BJ23" i="197"/>
  <c r="CP23" i="198"/>
  <c r="K1355" i="200"/>
  <c r="BN7" i="197"/>
  <c r="CT7" i="198"/>
  <c r="L12" i="262"/>
  <c r="E59" i="259"/>
  <c r="E29" i="259"/>
  <c r="E21" i="259"/>
  <c r="CQ59" i="198"/>
  <c r="BK59" i="197"/>
  <c r="BR8" i="197"/>
  <c r="L15" i="262"/>
  <c r="J35" i="262"/>
  <c r="J31" i="262"/>
  <c r="I35" i="262"/>
  <c r="J11" i="262"/>
  <c r="I15" i="262"/>
  <c r="I7" i="262"/>
  <c r="E65" i="259"/>
  <c r="E72" i="259"/>
  <c r="E52" i="259"/>
  <c r="E24" i="259"/>
  <c r="E32" i="259"/>
  <c r="E31" i="259"/>
  <c r="E25" i="259"/>
  <c r="E54" i="259"/>
  <c r="I12" i="259"/>
  <c r="E70" i="259"/>
  <c r="BS11" i="197"/>
  <c r="BK77" i="197"/>
  <c r="CQ77" i="198"/>
  <c r="BS9" i="197"/>
  <c r="BS8" i="197"/>
  <c r="BN59" i="197"/>
  <c r="CQ41" i="198"/>
  <c r="CT41" i="198"/>
  <c r="BS7" i="197"/>
  <c r="BK23" i="197"/>
  <c r="BS6" i="197"/>
  <c r="L21" i="262"/>
  <c r="L22" i="262"/>
  <c r="K21" i="262"/>
  <c r="K12" i="262"/>
  <c r="L14" i="262"/>
  <c r="T12" i="255"/>
  <c r="H27" i="262"/>
  <c r="K20" i="262"/>
  <c r="L20" i="262"/>
  <c r="K22" i="262"/>
  <c r="H22" i="262"/>
  <c r="H20" i="262"/>
  <c r="H21" i="262"/>
  <c r="H13" i="262"/>
  <c r="H12" i="262"/>
  <c r="BS12" i="197"/>
  <c r="BS10" i="197"/>
  <c r="K14" i="262"/>
  <c r="K15" i="262"/>
  <c r="L12" i="255"/>
  <c r="L7" i="256"/>
  <c r="L23" i="262"/>
  <c r="K23" i="262"/>
  <c r="L13" i="262"/>
  <c r="K13" i="262"/>
  <c r="AJ7" i="256"/>
  <c r="AJ12" i="255"/>
  <c r="AL12" i="255"/>
  <c r="AL7" i="256"/>
  <c r="R7" i="256"/>
  <c r="R12" i="255"/>
  <c r="H11" i="262"/>
  <c r="I11" i="262"/>
  <c r="I31" i="262"/>
  <c r="I27" i="262"/>
  <c r="J27" i="262"/>
  <c r="I19" i="262"/>
  <c r="J19" i="262"/>
  <c r="J23" i="262"/>
  <c r="H23" i="262"/>
  <c r="I23" i="262"/>
  <c r="H15" i="262"/>
  <c r="J15" i="262"/>
  <c r="I75" i="259"/>
  <c r="E22" i="259"/>
  <c r="E71" i="259"/>
  <c r="J75" i="259"/>
  <c r="E69" i="259"/>
  <c r="E55" i="259"/>
  <c r="E73" i="259"/>
  <c r="I57" i="259"/>
  <c r="I30" i="259"/>
  <c r="J12" i="259"/>
  <c r="H75" i="259"/>
  <c r="E51" i="259"/>
  <c r="E75" i="259"/>
  <c r="E67" i="259"/>
  <c r="E68" i="259"/>
  <c r="I48" i="259"/>
  <c r="I39" i="259"/>
  <c r="E33" i="259"/>
  <c r="E38" i="259"/>
  <c r="E74" i="259"/>
  <c r="I66" i="259"/>
  <c r="E30" i="259"/>
  <c r="H30" i="259"/>
  <c r="E7" i="259"/>
  <c r="E50" i="259"/>
  <c r="E4" i="259"/>
  <c r="E6" i="259"/>
  <c r="H57" i="259"/>
  <c r="E37" i="259"/>
  <c r="E18" i="259"/>
  <c r="E9" i="259"/>
  <c r="E49" i="259"/>
  <c r="E42" i="259"/>
  <c r="J48" i="259"/>
  <c r="E48" i="259"/>
  <c r="E11" i="259"/>
  <c r="H66" i="259"/>
  <c r="E56" i="259"/>
  <c r="E5" i="259"/>
  <c r="E62" i="259"/>
  <c r="J57" i="259"/>
  <c r="E53" i="259"/>
  <c r="E57" i="259"/>
  <c r="E40" i="259"/>
  <c r="E35" i="259"/>
  <c r="J39" i="259"/>
  <c r="E20" i="259"/>
  <c r="H12" i="259"/>
  <c r="E8" i="259"/>
  <c r="E10" i="259"/>
  <c r="E12" i="259"/>
  <c r="E66" i="259"/>
  <c r="E47" i="259"/>
  <c r="J30" i="259"/>
  <c r="E27" i="259"/>
  <c r="I21" i="259"/>
  <c r="E61" i="259"/>
  <c r="E64" i="259"/>
  <c r="E60" i="259"/>
  <c r="H48" i="259"/>
  <c r="E45" i="259"/>
  <c r="E44" i="259"/>
  <c r="E43" i="259"/>
  <c r="E41" i="259"/>
  <c r="H39" i="259"/>
  <c r="E36" i="259"/>
  <c r="E34" i="259"/>
  <c r="E39" i="259"/>
  <c r="E26" i="259"/>
  <c r="E28" i="259"/>
  <c r="E23" i="259"/>
  <c r="E63" i="259"/>
  <c r="E58" i="259"/>
  <c r="J66" i="259"/>
  <c r="E15" i="259"/>
  <c r="E16" i="259"/>
  <c r="E17" i="259"/>
  <c r="E19" i="259"/>
  <c r="H21" i="259"/>
  <c r="E14" i="259"/>
  <c r="E13" i="259"/>
  <c r="J21" i="259"/>
  <c r="BN77" i="197"/>
  <c r="CT77" i="198"/>
  <c r="CT59" i="198"/>
  <c r="CT131" i="198"/>
  <c r="BN131" i="197"/>
  <c r="BN41" i="197"/>
  <c r="CQ131" i="198"/>
  <c r="BK131" i="197"/>
  <c r="BK41" i="197"/>
  <c r="H18" i="262"/>
  <c r="K34" i="262"/>
  <c r="L32" i="262"/>
  <c r="L30" i="262"/>
  <c r="K31" i="262"/>
  <c r="H17" i="262"/>
  <c r="K18" i="262"/>
  <c r="L17" i="262"/>
  <c r="K5" i="262"/>
  <c r="K6" i="262"/>
  <c r="H35" i="262"/>
  <c r="H30" i="262"/>
  <c r="L18" i="262"/>
  <c r="L33" i="262"/>
  <c r="K33" i="262"/>
  <c r="Z7" i="256"/>
  <c r="Z12" i="255"/>
  <c r="H12" i="255"/>
  <c r="H7" i="256"/>
  <c r="K29" i="262"/>
  <c r="L29" i="262"/>
  <c r="H19" i="262"/>
  <c r="K19" i="262"/>
  <c r="AD12" i="255"/>
  <c r="AD7" i="256"/>
  <c r="H7" i="262"/>
  <c r="K7" i="262"/>
  <c r="AP12" i="255"/>
  <c r="AP7" i="256"/>
  <c r="L35" i="262"/>
  <c r="K35" i="262"/>
  <c r="X12" i="255"/>
  <c r="X7" i="256"/>
  <c r="F12" i="255"/>
  <c r="F7" i="256"/>
  <c r="H28" i="262"/>
  <c r="K30" i="262"/>
  <c r="L28" i="262"/>
  <c r="L19" i="262"/>
  <c r="L4" i="262"/>
  <c r="K4" i="262"/>
  <c r="H6" i="262"/>
  <c r="AR12" i="255"/>
  <c r="AR7" i="256"/>
  <c r="H32" i="262"/>
  <c r="L34" i="262"/>
  <c r="H29" i="262"/>
  <c r="H31" i="262"/>
  <c r="L16" i="262"/>
  <c r="H16" i="262"/>
  <c r="L5" i="262"/>
  <c r="H4" i="262"/>
  <c r="L6" i="262"/>
  <c r="K32" i="262"/>
  <c r="H34" i="262"/>
  <c r="H33" i="262"/>
  <c r="L31" i="262"/>
  <c r="K28" i="262"/>
  <c r="K16" i="262"/>
  <c r="K17" i="262"/>
  <c r="AF12" i="255"/>
  <c r="AF7" i="256"/>
  <c r="L7" i="262"/>
  <c r="H5" i="262"/>
  <c r="CT149" i="198"/>
  <c r="BN149" i="197"/>
  <c r="BK149" i="197"/>
  <c r="CQ149" i="198"/>
  <c r="BK113" i="197"/>
  <c r="CQ113" i="198"/>
  <c r="BN113" i="197"/>
  <c r="CT113" i="198"/>
  <c r="BN23" i="197"/>
  <c r="CT23" i="198"/>
  <c r="BN95" i="197"/>
  <c r="CT95" i="198"/>
  <c r="CQ23" i="198"/>
  <c r="BK95" i="197"/>
  <c r="CQ95" i="198"/>
  <c r="BR13" i="197"/>
  <c r="BT13" i="197"/>
  <c r="BR11" i="197"/>
  <c r="BT11" i="197"/>
  <c r="BR10" i="197"/>
  <c r="BT10" i="197"/>
  <c r="BR9" i="197"/>
  <c r="BT9" i="197"/>
  <c r="BT8" i="197"/>
  <c r="BR6" i="197"/>
  <c r="BT6" i="197"/>
  <c r="BT12" i="197"/>
  <c r="BT7" i="197"/>
  <c r="BR12" i="197"/>
  <c r="BR7" i="197"/>
  <c r="BY12" i="197"/>
  <c r="BX12" i="197"/>
  <c r="BY11" i="197"/>
  <c r="BX11" i="197"/>
  <c r="BY10" i="197"/>
  <c r="BX10" i="197"/>
  <c r="BY9" i="197"/>
  <c r="BX9" i="197"/>
  <c r="BY8" i="197"/>
  <c r="BX8" i="197"/>
  <c r="BY13" i="197"/>
  <c r="BX13" i="197"/>
  <c r="BY7" i="197"/>
  <c r="BX7" i="197"/>
  <c r="BY6" i="197"/>
  <c r="BX6" i="197"/>
  <c r="CA12" i="197"/>
  <c r="BZ12" i="197"/>
  <c r="CA8" i="197"/>
  <c r="BZ8" i="197"/>
  <c r="CA7" i="197"/>
  <c r="BZ7" i="197"/>
  <c r="CA9" i="197"/>
  <c r="BZ9" i="197"/>
  <c r="CA11" i="197"/>
  <c r="BZ11" i="197"/>
  <c r="CA13" i="197"/>
  <c r="BZ13" i="197"/>
  <c r="CA10" i="197"/>
  <c r="BZ10" i="197"/>
  <c r="BW9" i="197"/>
  <c r="BV9" i="197"/>
  <c r="BW10" i="197"/>
  <c r="BV10" i="197"/>
  <c r="BW12" i="197"/>
  <c r="BV12" i="197"/>
  <c r="BW13" i="197"/>
  <c r="BV13" i="197"/>
  <c r="BW7" i="197"/>
  <c r="BV7" i="197"/>
  <c r="BW8" i="197"/>
  <c r="BV8" i="197"/>
  <c r="BW11" i="197"/>
  <c r="BV11" i="197"/>
  <c r="CA6" i="197"/>
  <c r="BZ6" i="197"/>
  <c r="BW6" i="197"/>
  <c r="BV6" i="197"/>
</calcChain>
</file>

<file path=xl/sharedStrings.xml><?xml version="1.0" encoding="utf-8"?>
<sst xmlns="http://schemas.openxmlformats.org/spreadsheetml/2006/main" count="16116" uniqueCount="300">
  <si>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</si>
  <si>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</si>
  <si>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</si>
  <si>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</si>
  <si>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</si>
  <si>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</si>
  <si>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</si>
  <si>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</si>
  <si>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</si>
  <si>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</si>
  <si>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</si>
  <si>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</si>
  <si>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</si>
  <si>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</si>
  <si>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</si>
  <si>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</si>
  <si>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</si>
  <si>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</si>
  <si>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</si>
  <si>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</si>
  <si>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</si>
  <si>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</si>
  <si>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</si>
  <si>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</si>
  <si>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</si>
  <si>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</si>
  <si>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</si>
  <si>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</si>
  <si>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</si>
  <si>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</si>
  <si>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</si>
  <si>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</si>
  <si>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</si>
  <si>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</si>
  <si>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</si>
  <si>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</si>
  <si>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</si>
  <si>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</si>
  <si>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</si>
  <si>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</si>
  <si>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</si>
  <si>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</si>
  <si>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</si>
  <si>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</si>
  <si>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</si>
  <si>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</si>
  <si>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</si>
  <si>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</si>
  <si>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</si>
  <si>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</si>
  <si>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</si>
  <si>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</si>
  <si>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</si>
  <si>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</si>
  <si>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</si>
  <si>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</si>
  <si>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</si>
  <si>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</si>
  <si>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</si>
  <si>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</si>
  <si>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</si>
  <si>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</si>
  <si>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</si>
  <si>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</si>
  <si>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</si>
  <si>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</si>
  <si>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</si>
  <si>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</si>
  <si>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</si>
  <si>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</si>
  <si>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</si>
  <si>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</si>
  <si>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</si>
  <si>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</si>
  <si>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</si>
  <si>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</si>
  <si>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</si>
  <si>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</si>
  <si>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</si>
  <si>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</si>
  <si>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</si>
  <si>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</si>
  <si>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</si>
  <si>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</si>
  <si>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</si>
  <si>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</si>
  <si>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</si>
  <si>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</si>
  <si>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</si>
  <si>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</si>
  <si>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</si>
  <si>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</si>
  <si>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</si>
  <si>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</si>
  <si>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</si>
  <si>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</si>
  <si>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</si>
  <si>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</si>
  <si>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</si>
  <si>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</si>
  <si>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</si>
  <si>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</si>
  <si>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</si>
  <si>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</si>
  <si>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</si>
  <si>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</si>
  <si>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</si>
  <si>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</si>
  <si>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</si>
  <si>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</si>
  <si>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</si>
  <si>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</si>
  <si>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</si>
  <si>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医療費(円)</t>
    <rPh sb="0" eb="2">
      <t>イリョウ</t>
    </rPh>
    <rPh sb="2" eb="3">
      <t>ヒ</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</si>
  <si>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</si>
  <si>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</si>
  <si>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該当者数(人)※</t>
    <rPh sb="0" eb="3">
      <t>ガイトウシャ</t>
    </rPh>
    <phoneticPr fontId="3"/>
  </si>
  <si>
    <t>全年齢</t>
    <rPh sb="0" eb="3">
      <t>ゼンネンレイ</t>
    </rPh>
    <phoneticPr fontId="3"/>
  </si>
  <si>
    <t>【グラフ用】</t>
  </si>
  <si>
    <t>70歳～74歳</t>
    <phoneticPr fontId="3"/>
  </si>
  <si>
    <t>75歳～79歳</t>
    <phoneticPr fontId="3"/>
  </si>
  <si>
    <t>80歳～84歳</t>
    <phoneticPr fontId="3"/>
  </si>
  <si>
    <t>85歳～89歳</t>
    <phoneticPr fontId="3"/>
  </si>
  <si>
    <t>90歳～94歳</t>
    <phoneticPr fontId="3"/>
  </si>
  <si>
    <t>95歳～</t>
    <phoneticPr fontId="3"/>
  </si>
  <si>
    <t>65歳～69歳</t>
  </si>
  <si>
    <t>患者一人
当たりの
医療費(円)</t>
    <rPh sb="14" eb="15">
      <t>エン</t>
    </rPh>
    <phoneticPr fontId="47"/>
  </si>
  <si>
    <t>患者数(人)</t>
    <rPh sb="4" eb="5">
      <t>ニン</t>
    </rPh>
    <phoneticPr fontId="47"/>
  </si>
  <si>
    <t>総患者数(人)</t>
    <rPh sb="0" eb="1">
      <t>ソウ</t>
    </rPh>
    <rPh sb="1" eb="4">
      <t>カンジャスウ</t>
    </rPh>
    <rPh sb="5" eb="6">
      <t>ニン</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</si>
  <si>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</si>
  <si>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</si>
  <si>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</si>
  <si>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</si>
  <si>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</si>
  <si>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</si>
  <si>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</si>
  <si>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</si>
  <si>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A</t>
    <phoneticPr fontId="3"/>
  </si>
  <si>
    <t>B</t>
    <phoneticPr fontId="3"/>
  </si>
  <si>
    <t>C</t>
    <phoneticPr fontId="3"/>
  </si>
  <si>
    <t>D</t>
    <phoneticPr fontId="3"/>
  </si>
  <si>
    <t>E</t>
    <phoneticPr fontId="3"/>
  </si>
  <si>
    <t>F</t>
    <phoneticPr fontId="3"/>
  </si>
  <si>
    <t>G</t>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</si>
  <si>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</si>
  <si>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</si>
  <si>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</si>
  <si>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47"/>
  </si>
  <si>
    <t>患者一人当たりの高齢者の疾病医療費</t>
    <rPh sb="0" eb="2">
      <t>カンジャ</t>
    </rPh>
    <rPh sb="2" eb="4">
      <t>ヒトリ</t>
    </rPh>
    <rPh sb="4" eb="5">
      <t>ア</t>
    </rPh>
    <rPh sb="8" eb="11">
      <t>コウレイシャ</t>
    </rPh>
    <rPh sb="12" eb="14">
      <t>シッペイ</t>
    </rPh>
    <rPh sb="14" eb="17">
      <t>イリョウヒ</t>
    </rPh>
    <phoneticPr fontId="3"/>
  </si>
  <si>
    <t>非該当</t>
  </si>
  <si>
    <t>要介護1</t>
    <phoneticPr fontId="3"/>
  </si>
  <si>
    <t>総医療費
(円)</t>
    <phoneticPr fontId="3"/>
  </si>
  <si>
    <t>【グラフラベル用】</t>
    <rPh sb="0" eb="9">
      <t>(グラフラベルヨウ)</t>
    </rPh>
    <phoneticPr fontId="3"/>
  </si>
  <si>
    <t>非該当</t>
    <rPh sb="0" eb="3">
      <t>ヒガイトウ</t>
    </rPh>
    <phoneticPr fontId="3"/>
  </si>
  <si>
    <t>A</t>
    <phoneticPr fontId="3"/>
  </si>
  <si>
    <t>B</t>
    <phoneticPr fontId="3"/>
  </si>
  <si>
    <t>C</t>
    <phoneticPr fontId="3"/>
  </si>
  <si>
    <t>D</t>
    <phoneticPr fontId="3"/>
  </si>
  <si>
    <t>E</t>
    <phoneticPr fontId="3"/>
  </si>
  <si>
    <t>F</t>
    <phoneticPr fontId="3"/>
  </si>
  <si>
    <t>G</t>
    <phoneticPr fontId="3"/>
  </si>
  <si>
    <t>A</t>
    <phoneticPr fontId="30"/>
  </si>
  <si>
    <t>B</t>
    <phoneticPr fontId="30"/>
  </si>
  <si>
    <t>C</t>
    <phoneticPr fontId="30"/>
  </si>
  <si>
    <t>D</t>
    <phoneticPr fontId="30"/>
  </si>
  <si>
    <t>E</t>
    <phoneticPr fontId="30"/>
  </si>
  <si>
    <t>F</t>
    <phoneticPr fontId="30"/>
  </si>
  <si>
    <t>G</t>
    <phoneticPr fontId="30"/>
  </si>
  <si>
    <t>非該当</t>
    <rPh sb="0" eb="3">
      <t>ヒガイトウ</t>
    </rPh>
    <phoneticPr fontId="30"/>
  </si>
  <si>
    <t>割合(%)
(健診受診者に占める
割合)</t>
    <rPh sb="7" eb="9">
      <t>ケンシン</t>
    </rPh>
    <rPh sb="9" eb="12">
      <t>ジュシンシャ</t>
    </rPh>
    <phoneticPr fontId="3"/>
  </si>
  <si>
    <t>医科健診受診者数(人)</t>
    <rPh sb="0" eb="2">
      <t>イカ</t>
    </rPh>
    <rPh sb="2" eb="4">
      <t>ケンシン</t>
    </rPh>
    <rPh sb="4" eb="6">
      <t>ジュシン</t>
    </rPh>
    <rPh sb="6" eb="7">
      <t>シャ</t>
    </rPh>
    <rPh sb="7" eb="8">
      <t>スウ</t>
    </rPh>
    <rPh sb="8" eb="9">
      <t>タイスウ</t>
    </rPh>
    <rPh sb="9" eb="10">
      <t>ニン</t>
    </rPh>
    <phoneticPr fontId="3"/>
  </si>
  <si>
    <t>項目</t>
  </si>
  <si>
    <t>該当項目</t>
  </si>
  <si>
    <t>主治医で対応</t>
  </si>
  <si>
    <t>市町村で対応</t>
  </si>
  <si>
    <t>参考</t>
  </si>
  <si>
    <t>問診</t>
  </si>
  <si>
    <t>1はい</t>
  </si>
  <si>
    <t>3項目</t>
  </si>
  <si>
    <t>○</t>
  </si>
  <si>
    <t>―</t>
  </si>
  <si>
    <t>9(運動習慣)</t>
  </si>
  <si>
    <t>2いいえ</t>
  </si>
  <si>
    <t>受診履歴</t>
  </si>
  <si>
    <t>当該年の受診なし</t>
  </si>
  <si>
    <t>当該年の受診あり</t>
  </si>
  <si>
    <t>回答結果</t>
    <phoneticPr fontId="3"/>
  </si>
  <si>
    <t>該当者数(人)</t>
    <rPh sb="0" eb="3">
      <t>ガイトウシャ</t>
    </rPh>
    <phoneticPr fontId="3"/>
  </si>
  <si>
    <t>－</t>
    <phoneticPr fontId="3"/>
  </si>
  <si>
    <t>該当数※</t>
    <phoneticPr fontId="3"/>
  </si>
  <si>
    <t>フレイル区分※</t>
    <phoneticPr fontId="3"/>
  </si>
  <si>
    <t>7(歩く速度)</t>
  </si>
  <si>
    <t>医科健診受診者数…上記健康診査データ期間の医科健診受診者。ただし、除外対象者は含まれない。</t>
    <rPh sb="0" eb="4">
      <t>イカケンシン</t>
    </rPh>
    <rPh sb="4" eb="7">
      <t>ジュシンシャ</t>
    </rPh>
    <rPh sb="9" eb="11">
      <t>ジョウキ</t>
    </rPh>
    <rPh sb="11" eb="15">
      <t>ケンコウシンサ</t>
    </rPh>
    <rPh sb="18" eb="20">
      <t>キカン</t>
    </rPh>
    <rPh sb="21" eb="23">
      <t>イカ</t>
    </rPh>
    <rPh sb="25" eb="27">
      <t>ジュシン</t>
    </rPh>
    <rPh sb="27" eb="28">
      <t>シャ</t>
    </rPh>
    <phoneticPr fontId="3"/>
  </si>
  <si>
    <t>市区町村</t>
    <rPh sb="0" eb="4">
      <t>シクチョウソン</t>
    </rPh>
    <phoneticPr fontId="3"/>
  </si>
  <si>
    <t>○</t>
    <phoneticPr fontId="3"/>
  </si>
  <si>
    <t>広域連合全体</t>
  </si>
  <si>
    <t>株式会社データホライゾン　医療費分解技術を用いて疾病毎に点数をグルーピングし算出。</t>
  </si>
  <si>
    <t>1項目</t>
    <phoneticPr fontId="3"/>
  </si>
  <si>
    <t>2項目</t>
    <phoneticPr fontId="3"/>
  </si>
  <si>
    <t>8(1年間の転倒)</t>
    <phoneticPr fontId="3"/>
  </si>
  <si>
    <t>要支援1～2</t>
    <phoneticPr fontId="3"/>
  </si>
  <si>
    <t>要介護2～5</t>
    <phoneticPr fontId="3"/>
  </si>
  <si>
    <t>　　　         ･B～Gには、重複して該当する場合がある。</t>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</si>
  <si>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</si>
  <si>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</si>
  <si>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※該当数…該当項目7～9について｢回答･結果｣に記載の回答に該当した数を示す。</t>
    <phoneticPr fontId="3"/>
  </si>
  <si>
    <t>※フレイル区分…表を縦方向に見て、○が付いている項目全てに該当する場合をフレイル区分(A～G)とし、いずれにも該当しない場合を非該当とする。</t>
    <phoneticPr fontId="3"/>
  </si>
  <si>
    <t>A</t>
    <phoneticPr fontId="3"/>
  </si>
  <si>
    <t>B</t>
    <phoneticPr fontId="3"/>
  </si>
  <si>
    <t>C</t>
    <phoneticPr fontId="3"/>
  </si>
  <si>
    <t>D</t>
    <phoneticPr fontId="3"/>
  </si>
  <si>
    <t>E</t>
    <phoneticPr fontId="3"/>
  </si>
  <si>
    <t>F</t>
    <phoneticPr fontId="3"/>
  </si>
  <si>
    <t>G</t>
    <phoneticPr fontId="3"/>
  </si>
  <si>
    <t>割合(%)
(合計人数に
占める割合)</t>
    <rPh sb="0" eb="2">
      <t>ワリアイ</t>
    </rPh>
    <rPh sb="13" eb="14">
      <t>シ</t>
    </rPh>
    <rPh sb="16" eb="18">
      <t>ワリアイ</t>
    </rPh>
    <phoneticPr fontId="3"/>
  </si>
  <si>
    <t>性別</t>
    <rPh sb="0" eb="2">
      <t>セ</t>
    </rPh>
    <phoneticPr fontId="3"/>
  </si>
  <si>
    <t>男性</t>
    <rPh sb="0" eb="2">
      <t>ダ</t>
    </rPh>
    <phoneticPr fontId="3"/>
  </si>
  <si>
    <t>女性</t>
    <rPh sb="0" eb="2">
      <t>ジ</t>
    </rPh>
    <phoneticPr fontId="3"/>
  </si>
  <si>
    <t>年齢階層</t>
    <rPh sb="0" eb="2">
      <t>ネンレイ</t>
    </rPh>
    <rPh sb="2" eb="4">
      <t>カイソウ</t>
    </rPh>
    <phoneticPr fontId="3"/>
  </si>
  <si>
    <t>年齢</t>
    <rPh sb="0" eb="2">
      <t>ネンレイ</t>
    </rPh>
    <phoneticPr fontId="3"/>
  </si>
  <si>
    <t>男女計</t>
    <rPh sb="0" eb="3">
      <t>ダ</t>
    </rPh>
    <phoneticPr fontId="3"/>
  </si>
  <si>
    <t>　　　　　例) ｢7(歩く速度)：1 はい｣、｢8(1年間の転倒)：2 いいえ｣、｢9(運動習慣)：2 いいえ｣の場合、該当数は2項目となる。</t>
    <rPh sb="30" eb="32">
      <t>テントウ</t>
    </rPh>
    <phoneticPr fontId="3"/>
  </si>
  <si>
    <t>フレイル区分の定義</t>
    <rPh sb="4" eb="6">
      <t>クブン</t>
    </rPh>
    <rPh sb="7" eb="9">
      <t>テイギ</t>
    </rPh>
    <phoneticPr fontId="3"/>
  </si>
  <si>
    <t>1はい</t>
    <phoneticPr fontId="3"/>
  </si>
  <si>
    <t>筋骨格系･結合組織の疾患</t>
    <phoneticPr fontId="3"/>
  </si>
  <si>
    <t>市区町村別</t>
    <rPh sb="0" eb="5">
      <t>シクチョウソンベツ</t>
    </rPh>
    <phoneticPr fontId="3"/>
  </si>
  <si>
    <t>フレイル区分別</t>
    <rPh sb="4" eb="6">
      <t>クブン</t>
    </rPh>
    <rPh sb="6" eb="7">
      <t>ベツ</t>
    </rPh>
    <phoneticPr fontId="3"/>
  </si>
  <si>
    <t>広域連合全体(年齢別)</t>
    <rPh sb="0" eb="6">
      <t>コウイキレンゴウゼンタイ</t>
    </rPh>
    <phoneticPr fontId="3"/>
  </si>
  <si>
    <t>広域連合全体(年齢階層別)</t>
    <rPh sb="0" eb="6">
      <t>コウイキレンゴウゼンタイ</t>
    </rPh>
    <rPh sb="6" eb="13">
      <t>ネ</t>
    </rPh>
    <phoneticPr fontId="3"/>
  </si>
  <si>
    <t>高齢者の疾病</t>
    <phoneticPr fontId="3"/>
  </si>
  <si>
    <t>フレイル区分別 患者一人当たりの高齢者の疾病医療費</t>
    <rPh sb="4" eb="6">
      <t>クブン</t>
    </rPh>
    <rPh sb="6" eb="7">
      <t>ベツ</t>
    </rPh>
    <rPh sb="8" eb="10">
      <t>カンジャ</t>
    </rPh>
    <rPh sb="10" eb="12">
      <t>ヒトリ</t>
    </rPh>
    <rPh sb="12" eb="13">
      <t>ア</t>
    </rPh>
    <rPh sb="16" eb="19">
      <t>コウレイシャ</t>
    </rPh>
    <rPh sb="20" eb="22">
      <t>シッペイ</t>
    </rPh>
    <rPh sb="22" eb="25">
      <t>イリョウヒ</t>
    </rPh>
    <phoneticPr fontId="3"/>
  </si>
  <si>
    <t>フレイル区分別 高齢者の疾病患者割合(総患者数に占める割合)</t>
    <rPh sb="4" eb="6">
      <t>クブン</t>
    </rPh>
    <rPh sb="6" eb="7">
      <t>ベツ</t>
    </rPh>
    <rPh sb="8" eb="11">
      <t>コウレイシャ</t>
    </rPh>
    <rPh sb="12" eb="14">
      <t>シッペイ</t>
    </rPh>
    <rPh sb="14" eb="16">
      <t>カンジャ</t>
    </rPh>
    <rPh sb="16" eb="18">
      <t>ワリアイ</t>
    </rPh>
    <phoneticPr fontId="3"/>
  </si>
  <si>
    <t>フレイル区分別 高齢者の疾病医療費割合(総医療費に占める割合)</t>
    <rPh sb="4" eb="6">
      <t>クブン</t>
    </rPh>
    <rPh sb="6" eb="7">
      <t>ベツ</t>
    </rPh>
    <rPh sb="8" eb="11">
      <t>コウレイシャ</t>
    </rPh>
    <rPh sb="12" eb="14">
      <t>シッペイ</t>
    </rPh>
    <rPh sb="14" eb="17">
      <t>イリョウヒ</t>
    </rPh>
    <rPh sb="17" eb="19">
      <t>ワリアイ</t>
    </rPh>
    <phoneticPr fontId="3"/>
  </si>
  <si>
    <t>市区町村別</t>
    <rPh sb="0" eb="2">
      <t>シク</t>
    </rPh>
    <rPh sb="2" eb="4">
      <t>チョウソン</t>
    </rPh>
    <rPh sb="4" eb="5">
      <t>ベツ</t>
    </rPh>
    <phoneticPr fontId="3"/>
  </si>
  <si>
    <t>広域連合全体(年齢別)</t>
    <rPh sb="0" eb="2">
      <t>コウイキ</t>
    </rPh>
    <rPh sb="2" eb="4">
      <t>レンゴウ</t>
    </rPh>
    <rPh sb="4" eb="6">
      <t>ゼンタイ</t>
    </rPh>
    <phoneticPr fontId="3"/>
  </si>
  <si>
    <t>広域連合全体(男女別)</t>
    <rPh sb="0" eb="2">
      <t>コウイキ</t>
    </rPh>
    <rPh sb="2" eb="4">
      <t>レンゴウ</t>
    </rPh>
    <rPh sb="4" eb="6">
      <t>ゼンタイ</t>
    </rPh>
    <rPh sb="6" eb="11">
      <t>ダ</t>
    </rPh>
    <phoneticPr fontId="3"/>
  </si>
  <si>
    <t>広域連合全体(年齢階層別)</t>
    <rPh sb="0" eb="2">
      <t>コウイキ</t>
    </rPh>
    <rPh sb="2" eb="4">
      <t>レンゴウ</t>
    </rPh>
    <rPh sb="4" eb="6">
      <t>ゼンタイ</t>
    </rPh>
    <rPh sb="6" eb="13">
      <t>ネ</t>
    </rPh>
    <phoneticPr fontId="3"/>
  </si>
  <si>
    <t>該当割合(健診受診者に占める割合)</t>
    <rPh sb="0" eb="2">
      <t>ガイトウ</t>
    </rPh>
    <phoneticPr fontId="3"/>
  </si>
  <si>
    <t>年齢階層</t>
    <rPh sb="0" eb="4">
      <t>ネ</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</si>
  <si>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</si>
  <si>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</si>
  <si>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</si>
  <si>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</si>
  <si>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</si>
  <si>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医療費</t>
    <rPh sb="0" eb="3">
      <t>イリョウヒ</t>
    </rPh>
    <phoneticPr fontId="3"/>
  </si>
  <si>
    <t>男性</t>
    <phoneticPr fontId="3"/>
  </si>
  <si>
    <t>女性</t>
    <phoneticPr fontId="3"/>
  </si>
  <si>
    <t>利用者数(人)</t>
    <rPh sb="0" eb="3">
      <t>リヨウシャ</t>
    </rPh>
    <rPh sb="3" eb="4">
      <t>スウ</t>
    </rPh>
    <rPh sb="5" eb="6">
      <t>ニン</t>
    </rPh>
    <phoneticPr fontId="3"/>
  </si>
  <si>
    <t>※該当者数…医科健診受診者のうち、各フレイル区分に該当する者の人数。詳細は、フレイル区分の定義の表のとおり。</t>
    <rPh sb="1" eb="4">
      <t>ガイトウシャ</t>
    </rPh>
    <rPh sb="4" eb="5">
      <t>スウ</t>
    </rPh>
    <rPh sb="6" eb="10">
      <t>イカケンシン</t>
    </rPh>
    <rPh sb="10" eb="13">
      <t>ジュシンシャ</t>
    </rPh>
    <rPh sb="17" eb="18">
      <t>カク</t>
    </rPh>
    <rPh sb="22" eb="24">
      <t>クブン</t>
    </rPh>
    <rPh sb="25" eb="27">
      <t>ガイトウ</t>
    </rPh>
    <rPh sb="29" eb="30">
      <t>モノ</t>
    </rPh>
    <rPh sb="31" eb="33">
      <t>ニンズウ</t>
    </rPh>
    <phoneticPr fontId="3"/>
  </si>
  <si>
    <t>患者割合(該当者に占める割合)</t>
    <rPh sb="0" eb="4">
      <t>カンジャワリアイ</t>
    </rPh>
    <phoneticPr fontId="3"/>
  </si>
  <si>
    <t>居宅
サービス</t>
    <rPh sb="0" eb="2">
      <t>キョタク</t>
    </rPh>
    <phoneticPr fontId="50"/>
  </si>
  <si>
    <t>施設
サービス</t>
    <rPh sb="0" eb="2">
      <t>シセツ</t>
    </rPh>
    <phoneticPr fontId="3"/>
  </si>
  <si>
    <t>特定入所者介護サービス等</t>
    <rPh sb="0" eb="5">
      <t>トクテイニュウショシャ</t>
    </rPh>
    <rPh sb="5" eb="7">
      <t>カイゴ</t>
    </rPh>
    <rPh sb="11" eb="12">
      <t>トウ</t>
    </rPh>
    <phoneticPr fontId="3"/>
  </si>
  <si>
    <t>介護給付費(円)</t>
    <rPh sb="0" eb="2">
      <t>カイゴ</t>
    </rPh>
    <rPh sb="2" eb="4">
      <t>キュウフ</t>
    </rPh>
    <phoneticPr fontId="4"/>
  </si>
  <si>
    <t>利用者数(人)　</t>
    <rPh sb="0" eb="3">
      <t>リヨウシャ</t>
    </rPh>
    <phoneticPr fontId="4"/>
  </si>
  <si>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</si>
  <si>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該当者
一人当たりの
介護給付費(円)</t>
    <rPh sb="0" eb="3">
      <t>ガイトウシャ</t>
    </rPh>
    <rPh sb="4" eb="7">
      <t>ヒトリア</t>
    </rPh>
    <rPh sb="11" eb="13">
      <t>カイゴ</t>
    </rPh>
    <rPh sb="13" eb="15">
      <t>キュウフ</t>
    </rPh>
    <rPh sb="15" eb="16">
      <t>ヒ</t>
    </rPh>
    <rPh sb="17" eb="18">
      <t>エン</t>
    </rPh>
    <phoneticPr fontId="3"/>
  </si>
  <si>
    <t>広域連合全体</t>
    <phoneticPr fontId="3"/>
  </si>
  <si>
    <t>大阪市</t>
    <phoneticPr fontId="3"/>
  </si>
  <si>
    <t>フレイル区分別 利用サービス別介護給付費の状況</t>
    <rPh sb="4" eb="6">
      <t>クブン</t>
    </rPh>
    <rPh sb="6" eb="7">
      <t>ベツ</t>
    </rPh>
    <rPh sb="8" eb="10">
      <t>リヨウ</t>
    </rPh>
    <rPh sb="14" eb="15">
      <t>ベツ</t>
    </rPh>
    <rPh sb="15" eb="20">
      <t>カイゴキュウフヒ</t>
    </rPh>
    <rPh sb="21" eb="23">
      <t>ジョウキョウ</t>
    </rPh>
    <phoneticPr fontId="3"/>
  </si>
  <si>
    <t>フレイル区分別 該当人数･割合</t>
    <rPh sb="4" eb="6">
      <t>クブン</t>
    </rPh>
    <rPh sb="6" eb="7">
      <t>ベツ</t>
    </rPh>
    <rPh sb="8" eb="10">
      <t>ガイトウ</t>
    </rPh>
    <rPh sb="10" eb="12">
      <t>ニンズウ</t>
    </rPh>
    <rPh sb="13" eb="15">
      <t>ワリアイ</t>
    </rPh>
    <phoneticPr fontId="3"/>
  </si>
  <si>
    <t>フレイル区分別 医療費の状況</t>
    <rPh sb="12" eb="14">
      <t>ジョウキョウ</t>
    </rPh>
    <phoneticPr fontId="3"/>
  </si>
  <si>
    <t>介護給付費(円)</t>
  </si>
  <si>
    <t>介護給付費(円)</t>
    <rPh sb="2" eb="4">
      <t>キュウフ</t>
    </rPh>
    <phoneticPr fontId="3"/>
  </si>
  <si>
    <t>大阪市</t>
    <rPh sb="0" eb="3">
      <t>オオサカシ</t>
    </rPh>
    <phoneticPr fontId="3"/>
  </si>
  <si>
    <t>都島区</t>
    <rPh sb="0" eb="1">
      <t>ト</t>
    </rPh>
    <rPh sb="1" eb="2">
      <t>シマ</t>
    </rPh>
    <rPh sb="2" eb="3">
      <t>ク</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</si>
  <si>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</si>
  <si>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</si>
  <si>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</si>
  <si>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</si>
  <si>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</si>
  <si>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居宅サービス</t>
    <rPh sb="0" eb="2">
      <t>キョタク</t>
    </rPh>
    <phoneticPr fontId="50"/>
  </si>
  <si>
    <t>施設サービス</t>
    <rPh sb="0" eb="2">
      <t>シセツ</t>
    </rPh>
    <phoneticPr fontId="3"/>
  </si>
  <si>
    <t>利用月数
(カ月)※</t>
    <rPh sb="0" eb="2">
      <t>リヨウ</t>
    </rPh>
    <rPh sb="2" eb="3">
      <t>ツキ</t>
    </rPh>
    <rPh sb="3" eb="4">
      <t>スウ</t>
    </rPh>
    <rPh sb="7" eb="8">
      <t>ゲツ</t>
    </rPh>
    <phoneticPr fontId="4"/>
  </si>
  <si>
    <t>利用一月
当たりの
介護給付費(円)</t>
    <rPh sb="0" eb="2">
      <t>リヨウ</t>
    </rPh>
    <rPh sb="3" eb="4">
      <t>ツキ</t>
    </rPh>
    <rPh sb="10" eb="12">
      <t>カイゴ</t>
    </rPh>
    <rPh sb="12" eb="14">
      <t>キュウフ</t>
    </rPh>
    <rPh sb="14" eb="15">
      <t>ヒ</t>
    </rPh>
    <phoneticPr fontId="4"/>
  </si>
  <si>
    <t>利用一月
当たりの
介護給付費(円)</t>
    <rPh sb="10" eb="12">
      <t>カイゴ</t>
    </rPh>
    <rPh sb="12" eb="14">
      <t>キュウフ</t>
    </rPh>
    <rPh sb="14" eb="15">
      <t>ヒ</t>
    </rPh>
    <phoneticPr fontId="4"/>
  </si>
  <si>
    <t>該当者
一人当たりの
利用月数
(カ月)</t>
    <rPh sb="0" eb="2">
      <t>ガイトウ</t>
    </rPh>
    <rPh sb="2" eb="3">
      <t>モノ</t>
    </rPh>
    <rPh sb="4" eb="6">
      <t>ヒトリ</t>
    </rPh>
    <rPh sb="6" eb="7">
      <t>ア</t>
    </rPh>
    <phoneticPr fontId="4"/>
  </si>
  <si>
    <t>利用月数
(カ月)</t>
    <phoneticPr fontId="3"/>
  </si>
  <si>
    <t>該当者数(人)</t>
    <phoneticPr fontId="3"/>
  </si>
  <si>
    <t>フレイル区分別 医療費の状況</t>
    <rPh sb="4" eb="6">
      <t>クブン</t>
    </rPh>
    <rPh sb="6" eb="7">
      <t>ベツ</t>
    </rPh>
    <rPh sb="8" eb="11">
      <t>イリョウヒ</t>
    </rPh>
    <rPh sb="12" eb="14">
      <t>ジョウキョウ</t>
    </rPh>
    <phoneticPr fontId="3"/>
  </si>
  <si>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</si>
  <si>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該当者
一人当たりの
介護給付費
(円)</t>
    <rPh sb="0" eb="3">
      <t>ガイトウシャ</t>
    </rPh>
    <rPh sb="4" eb="7">
      <t>ヒトリア</t>
    </rPh>
    <rPh sb="18" eb="19">
      <t>エン</t>
    </rPh>
    <phoneticPr fontId="3"/>
  </si>
  <si>
    <t>該当者
一人当たりの
利用月数
(カ月)</t>
    <rPh sb="0" eb="2">
      <t>ガイトウ</t>
    </rPh>
    <rPh sb="2" eb="3">
      <t>モノ</t>
    </rPh>
    <rPh sb="4" eb="6">
      <t>ヒトリ</t>
    </rPh>
    <rPh sb="6" eb="7">
      <t>ア</t>
    </rPh>
    <rPh sb="11" eb="13">
      <t>リヨウ</t>
    </rPh>
    <rPh sb="13" eb="15">
      <t>ゲッスウ</t>
    </rPh>
    <rPh sb="18" eb="19">
      <t>ゲツ</t>
    </rPh>
    <phoneticPr fontId="4"/>
  </si>
  <si>
    <t>要介護度</t>
    <rPh sb="0" eb="1">
      <t>ヨウ</t>
    </rPh>
    <phoneticPr fontId="3"/>
  </si>
  <si>
    <t>フレイル区分別 要介護度別人数･介護給付費</t>
    <rPh sb="4" eb="6">
      <t>クブン</t>
    </rPh>
    <rPh sb="6" eb="7">
      <t>ベツ</t>
    </rPh>
    <rPh sb="8" eb="9">
      <t>ヨウ</t>
    </rPh>
    <rPh sb="12" eb="13">
      <t>ベツ</t>
    </rPh>
    <rPh sb="13" eb="15">
      <t>ニンズウ</t>
    </rPh>
    <rPh sb="16" eb="18">
      <t>カイゴ</t>
    </rPh>
    <rPh sb="18" eb="20">
      <t>キュウフ</t>
    </rPh>
    <rPh sb="20" eb="21">
      <t>ヒ</t>
    </rPh>
    <phoneticPr fontId="3"/>
  </si>
  <si>
    <t>フレイル区分別 該当割合</t>
    <rPh sb="4" eb="6">
      <t>クブン</t>
    </rPh>
    <rPh sb="6" eb="7">
      <t>ベツ</t>
    </rPh>
    <rPh sb="8" eb="10">
      <t>ガイトウ</t>
    </rPh>
    <rPh sb="10" eb="12">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</si>
  <si>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</si>
  <si>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</si>
  <si>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フレイル区分別 要介護度別人数･介護給付費</t>
    <rPh sb="4" eb="6">
      <t>クブン</t>
    </rPh>
    <rPh sb="6" eb="7">
      <t>ベツ</t>
    </rPh>
    <rPh sb="8" eb="9">
      <t>ヨウ</t>
    </rPh>
    <rPh sb="9" eb="11">
      <t>カイゴ</t>
    </rPh>
    <rPh sb="11" eb="12">
      <t>ド</t>
    </rPh>
    <rPh sb="12" eb="13">
      <t>ベツ</t>
    </rPh>
    <rPh sb="13" eb="15">
      <t>ニンズウ</t>
    </rPh>
    <rPh sb="16" eb="18">
      <t>カイゴ</t>
    </rPh>
    <rPh sb="18" eb="20">
      <t>キュウフ</t>
    </rPh>
    <rPh sb="20" eb="21">
      <t>ヒ</t>
    </rPh>
    <phoneticPr fontId="3"/>
  </si>
  <si>
    <t>サービス種類区分</t>
    <rPh sb="4" eb="6">
      <t>シュルイ</t>
    </rPh>
    <rPh sb="6" eb="8">
      <t>クブン</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</si>
  <si>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</si>
  <si>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利用サービス別介護給付費の状況</t>
    <phoneticPr fontId="3"/>
  </si>
  <si>
    <t>関節リウマチ</t>
  </si>
  <si>
    <t>総医療費…各フレイル区分該当者の全医療費。</t>
    <phoneticPr fontId="3"/>
  </si>
  <si>
    <t>総患者数…各フレイル区分該当者のうち医療費がある者の人数。</t>
    <phoneticPr fontId="3"/>
  </si>
  <si>
    <t>データ化範囲(分析対象)…入院(DPCを含む)、入院外、調剤の電子レセプト。対象診療年月は令和6年4月～令和7年3月診療分(12カ月分)。</t>
    <phoneticPr fontId="3"/>
  </si>
  <si>
    <t>データ化範囲(分析対象)…健康診査データは令和6年4月～令和7年3月健診分(12カ月分)。</t>
    <phoneticPr fontId="3"/>
  </si>
  <si>
    <t>年齢基準日…令和7年3月31日時点。</t>
    <phoneticPr fontId="3"/>
  </si>
  <si>
    <t>データ化範囲(分析対象)…要介護(支援)者突合状況データおよび大阪市提供の介護データ。対象利用年月は令和6年4月～令和7年3月利用分(12カ月分)。</t>
    <phoneticPr fontId="3"/>
  </si>
  <si>
    <t>資格確認条件…令和7年3月31日時点で資格があれば分析対象としている。ただし、除外対象者は含まれない。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</si>
</sst>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9"/>
      <color theme="1"/>
      <name val="ＭＳ 明朝"/>
      <family val="1"/>
      <charset val="128"/>
    </font>
    <font>
      <b/>
      <sz val="9"/>
      <name val="ＭＳ 明朝"/>
      <family val="1"/>
      <charset val="128"/>
    </font>
    <font>
      <b/>
      <sz val="9"/>
      <color theme="1"/>
      <name val="ＭＳ 明朝"/>
      <family val="1"/>
      <charset val="128"/>
    </font>
    <font>
      <sz val="6"/>
      <name val="ＭＳ Ｐゴシック"/>
      <family val="3"/>
      <charset val="128"/>
      <scheme val="minor"/>
    </font>
    <font>
      <b/>
      <sz val="9"/>
      <name val="ＭＳ Ｐ明朝"/>
      <family val="1"/>
      <charset val="128"/>
    </font>
    <font>
      <sz val="10"/>
      <color rgb="FF000000"/>
      <name val="ＭＳ 明朝"/>
      <family val="1"/>
      <charset val="128"/>
    </font>
    <font>
      <sz val="11"/>
      <color theme="1"/>
      <name val="ＭＳ Ｐ明朝"/>
      <family val="1"/>
      <charset val="128"/>
    </font>
    <font>
      <sz val="8"/>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BE0C7"/>
        <bgColor indexed="64"/>
      </patternFill>
    </fill>
  </fills>
  <borders count="119">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right/>
      <top style="thin">
        <color auto="1"/>
      </top>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auto="1"/>
      </left>
      <right style="hair">
        <color auto="1"/>
      </right>
      <top style="double">
        <color indexed="64"/>
      </top>
      <bottom style="thin">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hair">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double">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49">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4"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47" xfId="0" applyNumberFormat="1" applyFont="1" applyFill="1" applyBorder="1" applyAlignment="1">
      <alignment horizontal="right" vertical="center" shrinkToFit="1"/>
    </xf>
    <xf numFmtId="178" fontId="36" fillId="0" borderId="40"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36" fillId="0" borderId="26" xfId="0" applyFont="1" applyFill="1" applyBorder="1">
      <alignment vertical="center"/>
    </xf>
    <xf numFmtId="0" fontId="36" fillId="0" borderId="3" xfId="1386" applyFont="1" applyFill="1" applyBorder="1" applyAlignment="1">
      <alignment vertical="center" shrinkToFit="1"/>
    </xf>
    <xf numFmtId="0" fontId="44" fillId="0" borderId="0" xfId="0" applyFont="1" applyFill="1" applyBorder="1">
      <alignment vertical="center"/>
    </xf>
    <xf numFmtId="0" fontId="42" fillId="0" borderId="0" xfId="0" applyFont="1">
      <alignment vertical="center"/>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5" fillId="0" borderId="0" xfId="0" applyFont="1" applyFill="1" applyBorder="1">
      <alignment vertical="center"/>
    </xf>
    <xf numFmtId="0" fontId="46" fillId="0" borderId="0" xfId="0" applyFont="1" applyFill="1" applyBorder="1">
      <alignment vertical="center"/>
    </xf>
    <xf numFmtId="0" fontId="42" fillId="27" borderId="28" xfId="1550" applyFont="1" applyFill="1" applyBorder="1" applyAlignment="1">
      <alignment horizontal="center" vertical="center" wrapText="1"/>
    </xf>
    <xf numFmtId="178" fontId="36" fillId="0" borderId="37"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5" xfId="0" applyNumberFormat="1" applyFont="1" applyFill="1" applyBorder="1" applyAlignment="1">
      <alignment horizontal="right" vertical="center" shrinkToFit="1"/>
    </xf>
    <xf numFmtId="0" fontId="38" fillId="27" borderId="27" xfId="0" applyFont="1" applyFill="1" applyBorder="1" applyAlignment="1">
      <alignment horizontal="center" vertical="center" wrapText="1"/>
    </xf>
    <xf numFmtId="0" fontId="36" fillId="0" borderId="3" xfId="1386" applyFont="1" applyFill="1" applyBorder="1">
      <alignment vertical="center"/>
    </xf>
    <xf numFmtId="0" fontId="44" fillId="0" borderId="0" xfId="1550" applyFont="1">
      <alignment vertical="center"/>
    </xf>
    <xf numFmtId="0" fontId="36" fillId="0" borderId="36" xfId="1553" applyNumberFormat="1" applyFont="1" applyFill="1" applyBorder="1" applyAlignment="1">
      <alignment horizontal="left" vertical="center" shrinkToFit="1"/>
    </xf>
    <xf numFmtId="0" fontId="36" fillId="0" borderId="48" xfId="1553" applyNumberFormat="1" applyFont="1" applyFill="1" applyBorder="1" applyAlignment="1">
      <alignment horizontal="left" vertical="center" shrinkToFit="1"/>
    </xf>
    <xf numFmtId="0" fontId="36" fillId="0" borderId="38" xfId="1553" applyNumberFormat="1" applyFont="1" applyFill="1" applyBorder="1" applyAlignment="1">
      <alignment horizontal="left" vertical="center" shrinkToFit="1"/>
    </xf>
    <xf numFmtId="0" fontId="36" fillId="0" borderId="44"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28" xfId="0" applyNumberFormat="1" applyFont="1" applyFill="1" applyBorder="1" applyAlignment="1">
      <alignment horizontal="right" vertical="center"/>
    </xf>
    <xf numFmtId="0" fontId="37" fillId="0" borderId="0" xfId="0" applyFont="1" applyFill="1" applyAlignment="1">
      <alignment vertical="center"/>
    </xf>
    <xf numFmtId="178" fontId="36" fillId="0" borderId="31"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8" fontId="36" fillId="0" borderId="53" xfId="0" applyNumberFormat="1" applyFont="1" applyFill="1" applyBorder="1" applyAlignment="1">
      <alignment horizontal="right" vertical="center" shrinkToFit="1"/>
    </xf>
    <xf numFmtId="178" fontId="36" fillId="0" borderId="54"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55" xfId="0" applyNumberFormat="1" applyFont="1" applyFill="1" applyBorder="1" applyAlignment="1">
      <alignment horizontal="right" vertical="center" shrinkToFit="1"/>
    </xf>
    <xf numFmtId="179" fontId="36" fillId="0" borderId="32" xfId="1550" applyNumberFormat="1" applyFont="1" applyFill="1" applyBorder="1" applyAlignment="1">
      <alignment horizontal="right" vertical="center" shrinkToFit="1"/>
    </xf>
    <xf numFmtId="179" fontId="36" fillId="0" borderId="49"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9" fontId="36" fillId="0" borderId="4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3" xfId="0" applyNumberFormat="1" applyFont="1" applyFill="1" applyBorder="1" applyAlignment="1">
      <alignment horizontal="right" vertical="center" shrinkToFit="1"/>
    </xf>
    <xf numFmtId="179" fontId="36" fillId="0" borderId="54"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9" fontId="36" fillId="0" borderId="64"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36" fillId="0" borderId="0" xfId="0" applyFont="1" applyBorder="1">
      <alignment vertical="center"/>
    </xf>
    <xf numFmtId="179" fontId="36" fillId="0" borderId="31" xfId="0" applyNumberFormat="1" applyFont="1" applyFill="1" applyBorder="1" applyAlignment="1">
      <alignment horizontal="right" vertical="center" shrinkToFit="1"/>
    </xf>
    <xf numFmtId="0" fontId="46" fillId="0" borderId="0" xfId="0" applyFont="1" applyFill="1" applyBorder="1" applyAlignment="1">
      <alignment vertical="center"/>
    </xf>
    <xf numFmtId="178" fontId="36" fillId="0" borderId="28" xfId="1550" applyNumberFormat="1" applyFont="1" applyFill="1" applyBorder="1" applyAlignment="1">
      <alignment horizontal="right" vertical="center" shrinkToFit="1"/>
    </xf>
    <xf numFmtId="0" fontId="36" fillId="0" borderId="7" xfId="1550" applyNumberFormat="1" applyFont="1" applyBorder="1" applyAlignment="1">
      <alignment horizontal="center" vertical="center" shrinkToFit="1"/>
    </xf>
    <xf numFmtId="179" fontId="36" fillId="0" borderId="5" xfId="1550" applyNumberFormat="1" applyFont="1" applyFill="1" applyBorder="1" applyAlignment="1">
      <alignment horizontal="right" vertical="center" shrinkToFit="1"/>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27" borderId="27" xfId="1549" applyFont="1" applyFill="1" applyBorder="1" applyAlignment="1">
      <alignment horizontal="center" vertical="center" wrapText="1"/>
    </xf>
    <xf numFmtId="0" fontId="38" fillId="27" borderId="61" xfId="1549" applyFont="1" applyFill="1" applyBorder="1" applyAlignment="1">
      <alignment horizontal="center" vertical="center" wrapText="1"/>
    </xf>
    <xf numFmtId="0" fontId="37" fillId="0" borderId="3" xfId="0" applyFont="1" applyBorder="1">
      <alignment vertical="center"/>
    </xf>
    <xf numFmtId="0" fontId="36" fillId="0" borderId="3" xfId="1549" applyFont="1" applyFill="1" applyBorder="1" applyAlignment="1">
      <alignment horizontal="center" vertical="center" wrapText="1"/>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1" xfId="0" applyNumberFormat="1" applyFont="1" applyFill="1" applyBorder="1" applyAlignment="1">
      <alignment horizontal="right" vertical="center"/>
    </xf>
    <xf numFmtId="178" fontId="36" fillId="0" borderId="2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0" fontId="36" fillId="0" borderId="43" xfId="1553" applyNumberFormat="1" applyFont="1" applyFill="1" applyBorder="1" applyAlignment="1">
      <alignment horizontal="left" vertical="center" shrinkToFit="1"/>
    </xf>
    <xf numFmtId="179" fontId="36" fillId="0" borderId="75"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9" fontId="36" fillId="0" borderId="67" xfId="0" applyNumberFormat="1" applyFont="1" applyFill="1" applyBorder="1" applyAlignment="1">
      <alignment horizontal="right" vertical="center" shrinkToFit="1"/>
    </xf>
    <xf numFmtId="0" fontId="37" fillId="0" borderId="0" xfId="0" applyFont="1" applyFill="1" applyAlignment="1">
      <alignment vertical="center" shrinkToFit="1"/>
    </xf>
    <xf numFmtId="179" fontId="36" fillId="0" borderId="57" xfId="0" applyNumberFormat="1" applyFont="1" applyFill="1" applyBorder="1" applyAlignment="1">
      <alignment horizontal="right" vertical="center" shrinkToFit="1"/>
    </xf>
    <xf numFmtId="0" fontId="37" fillId="0" borderId="76" xfId="0" applyFont="1" applyBorder="1">
      <alignment vertical="center"/>
    </xf>
    <xf numFmtId="178" fontId="36" fillId="0" borderId="28" xfId="0" applyNumberFormat="1" applyFont="1" applyFill="1" applyBorder="1" applyAlignment="1">
      <alignment horizontal="right" vertical="center" shrinkToFit="1"/>
    </xf>
    <xf numFmtId="178" fontId="36" fillId="0" borderId="76"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27" borderId="26"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7" xfId="1550" applyNumberFormat="1" applyFont="1" applyFill="1" applyBorder="1" applyAlignment="1">
      <alignment horizontal="right" vertical="center" shrinkToFit="1"/>
    </xf>
    <xf numFmtId="0" fontId="38" fillId="27" borderId="28" xfId="1549" applyFont="1" applyFill="1" applyBorder="1" applyAlignment="1">
      <alignment horizontal="center" vertical="center" wrapText="1"/>
    </xf>
    <xf numFmtId="179" fontId="36" fillId="0" borderId="37" xfId="0" applyNumberFormat="1" applyFont="1" applyFill="1" applyBorder="1" applyAlignment="1">
      <alignment horizontal="right" vertical="center" shrinkToFi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55" xfId="0" applyNumberFormat="1" applyFont="1" applyFill="1" applyBorder="1" applyAlignment="1">
      <alignment horizontal="right" vertical="center" shrinkToFit="1"/>
    </xf>
    <xf numFmtId="179" fontId="36" fillId="0" borderId="27"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179" fontId="36" fillId="0" borderId="47"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0" fontId="36" fillId="0" borderId="70" xfId="1550" applyNumberFormat="1" applyFont="1" applyBorder="1" applyAlignment="1">
      <alignment vertical="center" shrinkToFit="1"/>
    </xf>
    <xf numFmtId="178" fontId="36" fillId="0" borderId="60" xfId="0" applyNumberFormat="1" applyFont="1" applyFill="1" applyBorder="1" applyAlignment="1">
      <alignment horizontal="right" vertical="center" shrinkToFit="1"/>
    </xf>
    <xf numFmtId="179" fontId="36" fillId="0" borderId="8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7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9" fontId="36" fillId="0" borderId="26"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0" fontId="46" fillId="0" borderId="0" xfId="1550" applyFont="1">
      <alignment vertical="center"/>
    </xf>
    <xf numFmtId="0" fontId="46" fillId="0" borderId="0" xfId="0" applyFont="1">
      <alignment vertical="center"/>
    </xf>
    <xf numFmtId="0" fontId="44" fillId="0" borderId="0" xfId="0" applyFont="1">
      <alignment vertical="center"/>
    </xf>
    <xf numFmtId="179" fontId="36" fillId="0" borderId="21" xfId="1550"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48" fillId="0" borderId="0" xfId="0" applyFont="1">
      <alignment vertical="center"/>
    </xf>
    <xf numFmtId="0" fontId="45" fillId="0" borderId="0" xfId="0" applyFont="1">
      <alignment vertical="center"/>
    </xf>
    <xf numFmtId="0" fontId="36" fillId="0" borderId="3" xfId="1550" applyFont="1" applyBorder="1" applyAlignment="1">
      <alignment horizontal="center" vertical="center"/>
    </xf>
    <xf numFmtId="179" fontId="36" fillId="0" borderId="86" xfId="0" applyNumberFormat="1" applyFont="1" applyFill="1" applyBorder="1" applyAlignment="1">
      <alignment horizontal="right" vertical="center" shrinkToFit="1"/>
    </xf>
    <xf numFmtId="179" fontId="36" fillId="0" borderId="19" xfId="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0" fontId="36" fillId="0" borderId="4" xfId="1386" applyFont="1" applyFill="1" applyBorder="1" applyAlignment="1">
      <alignment horizontal="center" vertical="center" shrinkToFit="1"/>
    </xf>
    <xf numFmtId="0" fontId="46" fillId="0" borderId="0" xfId="0" applyFont="1" applyFill="1" applyAlignment="1">
      <alignment vertical="center"/>
    </xf>
    <xf numFmtId="0" fontId="46" fillId="0" borderId="0" xfId="0" applyFont="1" applyAlignment="1">
      <alignment vertical="center"/>
    </xf>
    <xf numFmtId="0" fontId="44" fillId="0" borderId="0" xfId="0" applyFont="1" applyAlignment="1">
      <alignment vertical="center"/>
    </xf>
    <xf numFmtId="0" fontId="36" fillId="0" borderId="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179" fontId="36" fillId="0" borderId="60"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179" fontId="36" fillId="0" borderId="92" xfId="0" applyNumberFormat="1" applyFont="1" applyFill="1" applyBorder="1" applyAlignment="1">
      <alignment horizontal="right" vertical="center" shrinkToFit="1"/>
    </xf>
    <xf numFmtId="179" fontId="36" fillId="0" borderId="89" xfId="0" applyNumberFormat="1" applyFont="1" applyFill="1" applyBorder="1" applyAlignment="1">
      <alignment horizontal="right" vertical="center" shrinkToFit="1"/>
    </xf>
    <xf numFmtId="0" fontId="37" fillId="0" borderId="23" xfId="0" applyFont="1" applyFill="1" applyBorder="1">
      <alignment vertical="center"/>
    </xf>
    <xf numFmtId="179" fontId="36" fillId="0" borderId="83"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49" fillId="0" borderId="3" xfId="0" applyFont="1" applyBorder="1" applyAlignment="1">
      <alignment horizontal="center" vertical="center" wrapText="1"/>
    </xf>
    <xf numFmtId="0" fontId="49" fillId="0" borderId="30" xfId="0" applyFont="1" applyBorder="1" applyAlignment="1">
      <alignment horizontal="center" vertical="center" wrapText="1"/>
    </xf>
    <xf numFmtId="0" fontId="49" fillId="0" borderId="76" xfId="0" applyFont="1" applyBorder="1" applyAlignment="1">
      <alignment horizontal="center" vertical="center" wrapText="1"/>
    </xf>
    <xf numFmtId="0" fontId="49" fillId="0" borderId="27" xfId="0" applyFont="1" applyBorder="1" applyAlignment="1">
      <alignment horizontal="center" vertical="center" wrapText="1"/>
    </xf>
    <xf numFmtId="0" fontId="36" fillId="43" borderId="3" xfId="0" applyFont="1" applyFill="1" applyBorder="1" applyAlignment="1">
      <alignment horizontal="center" vertical="center" wrapText="1"/>
    </xf>
    <xf numFmtId="0" fontId="36" fillId="44" borderId="19" xfId="0" applyFont="1" applyFill="1" applyBorder="1" applyAlignment="1">
      <alignment horizontal="center" vertical="center" wrapText="1"/>
    </xf>
    <xf numFmtId="0" fontId="36" fillId="44" borderId="27"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27" xfId="0" applyFont="1" applyFill="1" applyBorder="1" applyAlignment="1">
      <alignment horizontal="center" vertical="center" wrapText="1"/>
    </xf>
    <xf numFmtId="0" fontId="49" fillId="44" borderId="17" xfId="0" applyFont="1" applyFill="1" applyBorder="1" applyAlignment="1">
      <alignment horizontal="center" vertical="center" wrapText="1"/>
    </xf>
    <xf numFmtId="0" fontId="49" fillId="0" borderId="28" xfId="0" applyFont="1" applyBorder="1" applyAlignment="1">
      <alignment horizontal="center" vertical="center" wrapText="1"/>
    </xf>
    <xf numFmtId="0" fontId="49" fillId="44" borderId="28" xfId="0" applyFont="1" applyFill="1" applyBorder="1" applyAlignment="1">
      <alignment horizontal="center" vertical="center" wrapText="1"/>
    </xf>
    <xf numFmtId="0" fontId="49" fillId="44" borderId="68" xfId="0" applyFont="1" applyFill="1" applyBorder="1" applyAlignment="1">
      <alignment horizontal="center" vertical="center" wrapText="1"/>
    </xf>
    <xf numFmtId="0" fontId="49" fillId="0" borderId="3" xfId="0" applyFont="1" applyBorder="1" applyAlignment="1">
      <alignment horizontal="center" vertical="center" wrapText="1" shrinkToFit="1"/>
    </xf>
    <xf numFmtId="0" fontId="37" fillId="0" borderId="0" xfId="1550" applyFont="1" applyFill="1">
      <alignment vertical="center"/>
    </xf>
    <xf numFmtId="0" fontId="36" fillId="27"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0" xfId="0" applyFont="1" applyBorder="1" applyAlignment="1">
      <alignment vertical="center"/>
    </xf>
    <xf numFmtId="0" fontId="49" fillId="0" borderId="70" xfId="0" applyFont="1" applyBorder="1" applyAlignment="1">
      <alignment vertical="center"/>
    </xf>
    <xf numFmtId="0" fontId="49" fillId="0" borderId="0" xfId="0" applyFont="1" applyBorder="1" applyAlignment="1">
      <alignment vertical="center"/>
    </xf>
    <xf numFmtId="0" fontId="41" fillId="27" borderId="27" xfId="1550" applyFont="1" applyFill="1" applyBorder="1" applyAlignment="1">
      <alignment horizontal="center" vertical="center" wrapText="1"/>
    </xf>
    <xf numFmtId="179" fontId="36" fillId="0" borderId="30" xfId="1550" applyNumberFormat="1" applyFont="1" applyFill="1" applyBorder="1" applyAlignment="1">
      <alignment horizontal="right" vertical="center" shrinkToFit="1"/>
    </xf>
    <xf numFmtId="0" fontId="36" fillId="0" borderId="72" xfId="1386" applyFont="1" applyFill="1" applyBorder="1" applyAlignment="1">
      <alignment horizontal="center" vertical="center" shrinkToFit="1"/>
    </xf>
    <xf numFmtId="179" fontId="36" fillId="0" borderId="96" xfId="1550" applyNumberFormat="1" applyFont="1" applyFill="1" applyBorder="1" applyAlignment="1">
      <alignment horizontal="right" vertical="center" shrinkToFit="1"/>
    </xf>
    <xf numFmtId="178" fontId="36" fillId="0" borderId="97"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98" xfId="1550" applyNumberFormat="1" applyFont="1" applyFill="1" applyBorder="1" applyAlignment="1">
      <alignment horizontal="right" vertical="center" shrinkToFit="1"/>
    </xf>
    <xf numFmtId="179" fontId="36" fillId="0" borderId="99" xfId="1550" applyNumberFormat="1" applyFont="1" applyFill="1" applyBorder="1" applyAlignment="1">
      <alignment horizontal="right" vertical="center" shrinkToFit="1"/>
    </xf>
    <xf numFmtId="179" fontId="36" fillId="0" borderId="27" xfId="1550" applyNumberFormat="1" applyFont="1" applyFill="1" applyBorder="1" applyAlignment="1">
      <alignment horizontal="right" vertical="center" shrinkToFit="1"/>
    </xf>
    <xf numFmtId="178" fontId="36" fillId="0" borderId="100" xfId="1550" applyNumberFormat="1" applyFont="1" applyFill="1" applyBorder="1" applyAlignment="1">
      <alignment horizontal="right" vertical="center" shrinkToFit="1"/>
    </xf>
    <xf numFmtId="0" fontId="36" fillId="0" borderId="101" xfId="1550" applyFont="1" applyBorder="1">
      <alignment vertical="center"/>
    </xf>
    <xf numFmtId="0" fontId="36" fillId="27" borderId="3" xfId="0" applyFont="1" applyFill="1" applyBorder="1" applyAlignment="1">
      <alignment horizontal="center" vertical="center" shrinkToFit="1"/>
    </xf>
    <xf numFmtId="0" fontId="42" fillId="27" borderId="61" xfId="0" applyFont="1" applyFill="1" applyBorder="1" applyAlignment="1">
      <alignment horizontal="center" vertical="center" wrapText="1"/>
    </xf>
    <xf numFmtId="0" fontId="41" fillId="27" borderId="27" xfId="0" applyFont="1" applyFill="1" applyBorder="1" applyAlignment="1">
      <alignment horizontal="center" vertical="center" wrapText="1"/>
    </xf>
    <xf numFmtId="178" fontId="36" fillId="0" borderId="63" xfId="0" applyNumberFormat="1" applyFont="1" applyFill="1" applyBorder="1" applyAlignment="1">
      <alignment horizontal="right" vertical="center" shrinkToFit="1"/>
    </xf>
    <xf numFmtId="178" fontId="36" fillId="0" borderId="102"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4"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67" xfId="0" applyNumberFormat="1" applyFont="1" applyFill="1" applyBorder="1" applyAlignment="1">
      <alignment horizontal="right" vertical="center" shrinkToFit="1"/>
    </xf>
    <xf numFmtId="0" fontId="45" fillId="0" borderId="76" xfId="0" applyFont="1" applyFill="1" applyBorder="1">
      <alignment vertical="center"/>
    </xf>
    <xf numFmtId="177" fontId="36" fillId="0" borderId="76" xfId="1550" applyNumberFormat="1" applyFont="1" applyFill="1" applyBorder="1" applyAlignment="1">
      <alignment vertical="center" shrinkToFit="1"/>
    </xf>
    <xf numFmtId="178" fontId="36" fillId="0" borderId="76" xfId="1550" applyNumberFormat="1" applyFont="1" applyFill="1" applyBorder="1" applyAlignment="1">
      <alignment vertical="center" shrinkToFit="1"/>
    </xf>
    <xf numFmtId="0" fontId="41" fillId="27" borderId="3" xfId="0" applyFont="1" applyFill="1" applyBorder="1" applyAlignment="1">
      <alignment horizontal="center" vertical="center" wrapText="1"/>
    </xf>
    <xf numFmtId="178" fontId="36" fillId="0" borderId="36"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38"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0" fontId="51" fillId="27" borderId="3"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27" xfId="0" applyFont="1" applyFill="1" applyBorder="1" applyAlignment="1">
      <alignment horizontal="center" vertical="center" wrapText="1"/>
    </xf>
    <xf numFmtId="179" fontId="36" fillId="0" borderId="30" xfId="0" applyNumberFormat="1" applyFont="1" applyFill="1" applyBorder="1" applyAlignment="1">
      <alignment horizontal="right" vertical="center" shrinkToFit="1"/>
    </xf>
    <xf numFmtId="178" fontId="36" fillId="0" borderId="62"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7" xfId="0" applyFont="1" applyFill="1" applyBorder="1" applyAlignment="1">
      <alignment horizontal="center" vertical="center" wrapText="1"/>
    </xf>
    <xf numFmtId="178" fontId="36" fillId="0" borderId="31"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178" fontId="36" fillId="0" borderId="92" xfId="0" applyNumberFormat="1" applyFont="1" applyFill="1" applyBorder="1" applyAlignment="1">
      <alignment horizontal="right" vertical="center" shrinkToFit="1"/>
    </xf>
    <xf numFmtId="0" fontId="36" fillId="0" borderId="95" xfId="1550" applyNumberFormat="1" applyFont="1" applyBorder="1" applyAlignment="1">
      <alignment horizontal="center" vertical="center" shrinkToFit="1"/>
    </xf>
    <xf numFmtId="179" fontId="36" fillId="0" borderId="108" xfId="0" applyNumberFormat="1" applyFont="1" applyFill="1" applyBorder="1" applyAlignment="1">
      <alignment horizontal="right" vertical="center" shrinkToFit="1"/>
    </xf>
    <xf numFmtId="178" fontId="36" fillId="0" borderId="109"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8" fontId="36" fillId="0" borderId="97" xfId="0" applyNumberFormat="1" applyFont="1" applyFill="1" applyBorder="1" applyAlignment="1">
      <alignment horizontal="right" vertical="center" shrinkToFit="1"/>
    </xf>
    <xf numFmtId="178" fontId="36" fillId="0" borderId="96"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77"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8" fontId="36" fillId="0" borderId="89"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8" fontId="36" fillId="0" borderId="25" xfId="0" applyNumberFormat="1" applyFont="1" applyFill="1" applyBorder="1" applyAlignment="1">
      <alignment horizontal="right" vertical="center" shrinkToFit="1"/>
    </xf>
    <xf numFmtId="178" fontId="36" fillId="0" borderId="24" xfId="0" applyNumberFormat="1" applyFont="1" applyFill="1" applyBorder="1" applyAlignment="1">
      <alignment horizontal="right" vertical="center" shrinkToFit="1"/>
    </xf>
    <xf numFmtId="179" fontId="36" fillId="0" borderId="105" xfId="0" applyNumberFormat="1" applyFont="1" applyFill="1" applyBorder="1" applyAlignment="1">
      <alignment horizontal="right" vertical="center" shrinkToFit="1"/>
    </xf>
    <xf numFmtId="179" fontId="36" fillId="0" borderId="106" xfId="0" applyNumberFormat="1" applyFont="1" applyFill="1" applyBorder="1" applyAlignment="1">
      <alignment horizontal="right" vertical="center" shrinkToFit="1"/>
    </xf>
    <xf numFmtId="179" fontId="36" fillId="0" borderId="112" xfId="0" applyNumberFormat="1" applyFont="1" applyFill="1" applyBorder="1" applyAlignment="1">
      <alignment horizontal="right" vertical="center" shrinkToFit="1"/>
    </xf>
    <xf numFmtId="178" fontId="36" fillId="0" borderId="106"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178" fontId="36" fillId="0" borderId="68" xfId="0" applyNumberFormat="1" applyFont="1" applyFill="1" applyBorder="1" applyAlignment="1">
      <alignment horizontal="right" vertical="center" shrinkToFit="1"/>
    </xf>
    <xf numFmtId="179" fontId="36" fillId="0" borderId="113" xfId="0" applyNumberFormat="1" applyFont="1" applyFill="1" applyBorder="1" applyAlignment="1">
      <alignment horizontal="right" vertical="center" shrinkToFit="1"/>
    </xf>
    <xf numFmtId="0" fontId="36" fillId="0" borderId="38" xfId="1550" applyNumberFormat="1" applyFont="1" applyBorder="1" applyAlignment="1">
      <alignment vertical="center" shrinkToFit="1"/>
    </xf>
    <xf numFmtId="0" fontId="51" fillId="27" borderId="1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27" xfId="1550" applyFont="1" applyFill="1" applyBorder="1" applyAlignment="1">
      <alignment horizontal="center" vertical="center" wrapText="1"/>
    </xf>
    <xf numFmtId="0" fontId="51" fillId="27" borderId="18" xfId="1550" applyFont="1" applyFill="1" applyBorder="1" applyAlignment="1">
      <alignment horizontal="center" vertical="center" wrapText="1"/>
    </xf>
    <xf numFmtId="0" fontId="36" fillId="27" borderId="17" xfId="0" applyFont="1" applyFill="1" applyBorder="1" applyAlignment="1">
      <alignment horizontal="center" vertical="center" wrapText="1"/>
    </xf>
    <xf numFmtId="179" fontId="36" fillId="0" borderId="29" xfId="1550" applyNumberFormat="1" applyFont="1" applyFill="1" applyBorder="1" applyAlignment="1">
      <alignment horizontal="right" vertical="center" shrinkToFit="1"/>
    </xf>
    <xf numFmtId="179" fontId="36" fillId="0" borderId="95" xfId="1550" applyNumberFormat="1" applyFont="1" applyFill="1" applyBorder="1" applyAlignment="1">
      <alignment horizontal="right" vertical="center" shrinkToFit="1"/>
    </xf>
    <xf numFmtId="179" fontId="36" fillId="0" borderId="26" xfId="1550" applyNumberFormat="1" applyFont="1" applyFill="1" applyBorder="1" applyAlignment="1">
      <alignment horizontal="right" vertical="center" shrinkToFit="1"/>
    </xf>
    <xf numFmtId="0" fontId="37" fillId="0" borderId="58" xfId="0" applyFont="1" applyBorder="1">
      <alignment vertical="center"/>
    </xf>
    <xf numFmtId="0" fontId="46" fillId="0" borderId="0" xfId="1550" applyFont="1" applyFill="1">
      <alignment vertical="center"/>
    </xf>
    <xf numFmtId="179" fontId="36" fillId="0" borderId="21" xfId="0" applyNumberFormat="1" applyFont="1" applyFill="1" applyBorder="1" applyAlignment="1">
      <alignment horizontal="right" vertical="center" shrinkToFit="1"/>
    </xf>
    <xf numFmtId="179" fontId="36" fillId="0" borderId="103"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179" fontId="36" fillId="0" borderId="23" xfId="0" applyNumberFormat="1" applyFont="1" applyFill="1" applyBorder="1" applyAlignment="1">
      <alignment horizontal="right" vertical="center" shrinkToFit="1"/>
    </xf>
    <xf numFmtId="179" fontId="36" fillId="0" borderId="107" xfId="0" applyNumberFormat="1" applyFont="1" applyFill="1" applyBorder="1" applyAlignment="1">
      <alignment horizontal="right" vertical="center" shrinkToFit="1"/>
    </xf>
    <xf numFmtId="179" fontId="36" fillId="0" borderId="114" xfId="0" applyNumberFormat="1" applyFont="1" applyFill="1" applyBorder="1" applyAlignment="1">
      <alignment horizontal="right" vertical="center" shrinkToFit="1"/>
    </xf>
    <xf numFmtId="179" fontId="36" fillId="0" borderId="22" xfId="0" applyNumberFormat="1" applyFont="1" applyFill="1" applyBorder="1" applyAlignment="1">
      <alignment horizontal="right" vertical="center" shrinkToFit="1"/>
    </xf>
    <xf numFmtId="178" fontId="36" fillId="0" borderId="87"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8" fontId="36" fillId="0" borderId="35"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115" xfId="0" applyNumberFormat="1" applyFont="1" applyFill="1" applyBorder="1" applyAlignment="1">
      <alignment horizontal="right" vertical="center" shrinkToFit="1"/>
    </xf>
    <xf numFmtId="179" fontId="36" fillId="0" borderId="115"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03"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70" xfId="0" applyFont="1" applyBorder="1" applyAlignment="1">
      <alignment vertical="center" shrinkToFit="1"/>
    </xf>
    <xf numFmtId="0" fontId="36" fillId="0" borderId="104" xfId="0" applyFont="1" applyBorder="1" applyAlignment="1">
      <alignment vertical="center" shrinkToFit="1"/>
    </xf>
    <xf numFmtId="0" fontId="36" fillId="0" borderId="103"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104" xfId="0" applyFont="1" applyBorder="1" applyAlignment="1">
      <alignment vertical="center" shrinkToFit="1"/>
    </xf>
    <xf numFmtId="0" fontId="36" fillId="0" borderId="70" xfId="0" applyFont="1" applyBorder="1" applyAlignment="1">
      <alignment vertical="center" shrinkToFit="1"/>
    </xf>
    <xf numFmtId="0" fontId="36" fillId="0" borderId="21" xfId="1550" applyNumberFormat="1" applyFont="1" applyBorder="1" applyAlignment="1">
      <alignment horizontal="center" vertical="center" shrinkToFit="1"/>
    </xf>
    <xf numFmtId="0" fontId="36" fillId="0" borderId="86" xfId="0" applyFont="1" applyBorder="1" applyAlignment="1">
      <alignment vertical="center" shrinkToFit="1"/>
    </xf>
    <xf numFmtId="178" fontId="36" fillId="0" borderId="116" xfId="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0" fontId="36" fillId="0" borderId="43" xfId="1550" applyNumberFormat="1" applyFont="1" applyBorder="1" applyAlignment="1">
      <alignment vertical="center" shrinkToFit="1"/>
    </xf>
    <xf numFmtId="0" fontId="36" fillId="0" borderId="44" xfId="1550" applyNumberFormat="1" applyFont="1" applyBorder="1" applyAlignment="1">
      <alignment vertical="center" shrinkToFit="1"/>
    </xf>
    <xf numFmtId="179" fontId="36" fillId="0" borderId="117" xfId="0" applyNumberFormat="1" applyFont="1" applyFill="1" applyBorder="1" applyAlignment="1">
      <alignment horizontal="right" vertical="center" shrinkToFit="1"/>
    </xf>
    <xf numFmtId="0" fontId="36" fillId="0" borderId="3" xfId="1550" applyNumberFormat="1" applyFont="1" applyBorder="1" applyAlignment="1">
      <alignment horizontal="center" vertical="center" shrinkToFit="1"/>
    </xf>
    <xf numFmtId="0" fontId="36" fillId="27" borderId="4" xfId="0" applyFont="1" applyFill="1" applyBorder="1" applyAlignment="1">
      <alignment horizontal="center" vertical="center"/>
    </xf>
    <xf numFmtId="0" fontId="36" fillId="27" borderId="4" xfId="0" applyFont="1" applyFill="1" applyBorder="1" applyAlignment="1">
      <alignment horizontal="center" vertical="center" wrapText="1" shrinkToFit="1"/>
    </xf>
    <xf numFmtId="179" fontId="37" fillId="0" borderId="0" xfId="1550" applyNumberFormat="1" applyFont="1" applyFill="1">
      <alignment vertical="center"/>
    </xf>
    <xf numFmtId="0" fontId="49" fillId="0" borderId="33" xfId="0" applyFont="1" applyBorder="1" applyAlignment="1">
      <alignment horizontal="center" vertical="center" wrapText="1"/>
    </xf>
    <xf numFmtId="0" fontId="49" fillId="44" borderId="69" xfId="0" applyFont="1" applyFill="1" applyBorder="1" applyAlignment="1">
      <alignment horizontal="center" vertical="center" wrapText="1"/>
    </xf>
    <xf numFmtId="0" fontId="49" fillId="0" borderId="4" xfId="0" applyFont="1" applyBorder="1" applyAlignment="1">
      <alignment vertical="center"/>
    </xf>
    <xf numFmtId="0" fontId="49" fillId="0" borderId="33" xfId="0" applyFont="1" applyBorder="1" applyAlignment="1">
      <alignment vertical="center"/>
    </xf>
    <xf numFmtId="0" fontId="49" fillId="0" borderId="21" xfId="0" applyFont="1" applyBorder="1" applyAlignment="1">
      <alignment vertical="center"/>
    </xf>
    <xf numFmtId="0" fontId="49" fillId="0" borderId="23" xfId="0" applyFont="1" applyBorder="1" applyAlignment="1">
      <alignment vertical="center"/>
    </xf>
    <xf numFmtId="0" fontId="49" fillId="43" borderId="4" xfId="0" applyFont="1" applyFill="1" applyBorder="1" applyAlignment="1">
      <alignment horizontal="center" vertical="center" wrapText="1"/>
    </xf>
    <xf numFmtId="0" fontId="49" fillId="0" borderId="38" xfId="0" applyFont="1" applyBorder="1" applyAlignment="1">
      <alignment vertical="center"/>
    </xf>
    <xf numFmtId="0" fontId="49" fillId="0" borderId="38" xfId="0" applyFont="1" applyBorder="1" applyAlignment="1">
      <alignment horizontal="center" vertical="center" wrapText="1"/>
    </xf>
    <xf numFmtId="0" fontId="49" fillId="0" borderId="69" xfId="0" applyFont="1" applyBorder="1" applyAlignment="1">
      <alignment horizontal="center" vertical="center" wrapText="1"/>
    </xf>
    <xf numFmtId="0" fontId="49" fillId="44" borderId="101" xfId="0" applyFont="1" applyFill="1" applyBorder="1" applyAlignment="1">
      <alignment horizontal="center" vertical="center" wrapText="1"/>
    </xf>
    <xf numFmtId="0" fontId="49" fillId="44" borderId="59" xfId="0" applyFont="1" applyFill="1" applyBorder="1" applyAlignment="1">
      <alignment horizontal="center" vertical="center" wrapText="1"/>
    </xf>
    <xf numFmtId="0" fontId="49" fillId="0" borderId="59" xfId="0" applyFont="1" applyBorder="1" applyAlignment="1">
      <alignment horizontal="center" vertical="center" wrapText="1"/>
    </xf>
    <xf numFmtId="0" fontId="49" fillId="0" borderId="80" xfId="0" applyFont="1" applyBorder="1" applyAlignment="1">
      <alignment horizontal="center" vertical="center" wrapText="1"/>
    </xf>
    <xf numFmtId="0" fontId="49" fillId="0" borderId="104" xfId="0" applyFont="1" applyBorder="1" applyAlignment="1">
      <alignment horizontal="center" vertical="center" wrapText="1"/>
    </xf>
    <xf numFmtId="0" fontId="49" fillId="0" borderId="52" xfId="0" applyFont="1" applyBorder="1" applyAlignment="1">
      <alignment horizontal="center" vertical="center" wrapText="1"/>
    </xf>
    <xf numFmtId="0" fontId="49" fillId="0" borderId="118"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36" xfId="0" applyFont="1" applyBorder="1" applyAlignment="1">
      <alignment horizontal="center" vertical="center" wrapText="1"/>
    </xf>
    <xf numFmtId="179" fontId="36" fillId="0" borderId="3" xfId="1550" applyNumberFormat="1" applyFont="1" applyFill="1" applyBorder="1" applyAlignment="1">
      <alignment horizontal="right" vertical="center" shrinkToFit="1"/>
    </xf>
    <xf numFmtId="179" fontId="36" fillId="0" borderId="58" xfId="155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76" xfId="1550" applyNumberFormat="1" applyFont="1" applyFill="1" applyBorder="1" applyAlignment="1">
      <alignment horizontal="right" vertical="center" shrinkToFit="1"/>
    </xf>
    <xf numFmtId="179" fontId="36" fillId="0" borderId="61"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82" xfId="0" applyNumberFormat="1" applyFont="1" applyFill="1" applyBorder="1" applyAlignment="1">
      <alignment horizontal="right" vertical="center" shrinkToFit="1"/>
    </xf>
    <xf numFmtId="0" fontId="49" fillId="0" borderId="22" xfId="0" applyFont="1" applyBorder="1" applyAlignment="1">
      <alignment vertical="center"/>
    </xf>
    <xf numFmtId="0" fontId="49" fillId="0" borderId="25" xfId="0" applyFont="1" applyBorder="1" applyAlignment="1">
      <alignment vertical="center"/>
    </xf>
    <xf numFmtId="0" fontId="49" fillId="0" borderId="19" xfId="0" applyFont="1" applyBorder="1" applyAlignment="1">
      <alignment horizontal="center" vertical="center" wrapText="1"/>
    </xf>
    <xf numFmtId="0" fontId="41" fillId="0" borderId="3" xfId="0" applyFont="1" applyBorder="1" applyAlignment="1">
      <alignment horizontal="center" vertical="center" wrapText="1"/>
    </xf>
    <xf numFmtId="0" fontId="49" fillId="0" borderId="3" xfId="0" applyFont="1" applyBorder="1" applyAlignment="1">
      <alignment vertical="center"/>
    </xf>
    <xf numFmtId="0" fontId="49" fillId="0" borderId="3" xfId="0" applyFont="1" applyBorder="1" applyAlignment="1">
      <alignment vertical="center" wrapText="1"/>
    </xf>
    <xf numFmtId="0" fontId="49" fillId="0" borderId="19" xfId="0" applyFont="1" applyBorder="1" applyAlignment="1">
      <alignment vertical="center"/>
    </xf>
    <xf numFmtId="0" fontId="49" fillId="0" borderId="18" xfId="0" applyFont="1" applyBorder="1" applyAlignment="1">
      <alignment vertical="center"/>
    </xf>
    <xf numFmtId="0" fontId="49" fillId="0" borderId="4" xfId="0" applyFont="1" applyBorder="1" applyAlignment="1">
      <alignment vertical="center"/>
    </xf>
    <xf numFmtId="0" fontId="49" fillId="0" borderId="35" xfId="0" applyFont="1" applyBorder="1" applyAlignment="1">
      <alignment vertical="center"/>
    </xf>
    <xf numFmtId="0" fontId="49" fillId="0" borderId="33" xfId="0" applyFont="1" applyBorder="1" applyAlignment="1">
      <alignment vertical="center"/>
    </xf>
    <xf numFmtId="0" fontId="49" fillId="0" borderId="3" xfId="0" applyFont="1" applyBorder="1" applyAlignment="1">
      <alignment horizontal="center" vertical="center" wrapText="1"/>
    </xf>
    <xf numFmtId="0" fontId="36" fillId="45" borderId="29" xfId="0" applyFont="1" applyFill="1" applyBorder="1" applyAlignment="1">
      <alignment horizontal="center" vertical="center" wrapText="1"/>
    </xf>
    <xf numFmtId="0" fontId="36" fillId="45" borderId="51" xfId="0" applyFont="1" applyFill="1" applyBorder="1" applyAlignment="1">
      <alignment horizontal="center" vertical="center" wrapText="1"/>
    </xf>
    <xf numFmtId="0" fontId="49" fillId="45" borderId="31" xfId="0" applyFont="1" applyFill="1" applyBorder="1" applyAlignment="1">
      <alignment horizontal="center" vertical="center" wrapText="1"/>
    </xf>
    <xf numFmtId="0" fontId="49" fillId="45" borderId="68" xfId="0" applyFont="1" applyFill="1" applyBorder="1" applyAlignment="1">
      <alignment horizontal="center" vertical="center" wrapText="1"/>
    </xf>
    <xf numFmtId="0" fontId="41" fillId="42" borderId="3" xfId="0" applyFont="1" applyFill="1" applyBorder="1" applyAlignment="1">
      <alignment horizontal="center" vertical="center" wrapText="1"/>
    </xf>
    <xf numFmtId="0" fontId="49" fillId="0" borderId="4"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33" xfId="0" applyFont="1" applyBorder="1" applyAlignment="1">
      <alignment horizontal="center" vertical="center" wrapText="1"/>
    </xf>
    <xf numFmtId="0" fontId="49" fillId="44" borderId="23" xfId="0" applyFont="1" applyFill="1" applyBorder="1" applyAlignment="1">
      <alignment horizontal="center" vertical="center" wrapText="1"/>
    </xf>
    <xf numFmtId="0" fontId="49" fillId="44" borderId="22" xfId="0" applyFont="1" applyFill="1" applyBorder="1" applyAlignment="1">
      <alignment horizontal="center" vertical="center" wrapText="1"/>
    </xf>
    <xf numFmtId="0" fontId="49" fillId="44" borderId="91" xfId="0" applyFont="1" applyFill="1" applyBorder="1" applyAlignment="1">
      <alignment horizontal="center" vertical="center" wrapText="1"/>
    </xf>
    <xf numFmtId="0" fontId="49" fillId="44" borderId="68" xfId="0" applyFont="1" applyFill="1" applyBorder="1" applyAlignment="1">
      <alignment horizontal="center" vertical="center" wrapText="1"/>
    </xf>
    <xf numFmtId="0" fontId="49" fillId="45" borderId="4" xfId="0" applyFont="1" applyFill="1" applyBorder="1" applyAlignment="1">
      <alignment horizontal="center" vertical="center" wrapText="1"/>
    </xf>
    <xf numFmtId="0" fontId="49" fillId="45" borderId="33" xfId="0" applyFont="1" applyFill="1" applyBorder="1" applyAlignment="1">
      <alignment horizontal="center" vertical="center" wrapText="1"/>
    </xf>
    <xf numFmtId="0" fontId="49" fillId="45" borderId="77" xfId="0" applyFont="1" applyFill="1" applyBorder="1" applyAlignment="1">
      <alignment horizontal="center" vertical="center" wrapText="1"/>
    </xf>
    <xf numFmtId="0" fontId="49" fillId="45" borderId="69" xfId="0" applyFont="1" applyFill="1" applyBorder="1" applyAlignment="1">
      <alignment horizontal="center" vertical="center" wrapText="1"/>
    </xf>
    <xf numFmtId="0" fontId="49" fillId="45" borderId="94" xfId="0" applyFont="1" applyFill="1" applyBorder="1" applyAlignment="1">
      <alignment horizontal="center" vertical="center" wrapText="1"/>
    </xf>
    <xf numFmtId="0" fontId="49" fillId="45" borderId="73"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77" xfId="0" applyFont="1" applyFill="1" applyBorder="1" applyAlignment="1">
      <alignment horizontal="center" vertical="center" wrapText="1"/>
    </xf>
    <xf numFmtId="0" fontId="49" fillId="44" borderId="69"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0" borderId="91" xfId="0" applyFont="1" applyBorder="1" applyAlignment="1">
      <alignment horizontal="center" vertical="center" wrapText="1"/>
    </xf>
    <xf numFmtId="0" fontId="49" fillId="0" borderId="68" xfId="0" applyFont="1" applyBorder="1" applyAlignment="1">
      <alignment horizontal="center" vertical="center" wrapText="1"/>
    </xf>
    <xf numFmtId="0" fontId="49" fillId="45" borderId="35" xfId="0" applyFont="1" applyFill="1" applyBorder="1" applyAlignment="1">
      <alignment horizontal="center" vertical="center" wrapText="1"/>
    </xf>
    <xf numFmtId="0" fontId="36" fillId="45" borderId="93" xfId="0" applyFont="1" applyFill="1" applyBorder="1" applyAlignment="1">
      <alignment horizontal="center" vertical="center" wrapText="1"/>
    </xf>
    <xf numFmtId="0" fontId="41" fillId="27" borderId="21" xfId="1550" applyFont="1" applyFill="1" applyBorder="1" applyAlignment="1">
      <alignment horizontal="center" vertical="center"/>
    </xf>
    <xf numFmtId="0" fontId="41" fillId="27" borderId="22" xfId="1550" applyFont="1" applyFill="1" applyBorder="1" applyAlignment="1">
      <alignment horizontal="center" vertical="center"/>
    </xf>
    <xf numFmtId="0" fontId="41" fillId="27" borderId="3" xfId="155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41" fillId="27" borderId="4" xfId="1550" applyFont="1" applyFill="1" applyBorder="1" applyAlignment="1">
      <alignment horizontal="center" vertical="center" shrinkToFit="1"/>
    </xf>
    <xf numFmtId="0" fontId="41" fillId="27" borderId="33" xfId="1550"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3" xfId="1550" applyFont="1" applyFill="1" applyBorder="1" applyAlignment="1">
      <alignment horizontal="center" vertical="center"/>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9" xfId="1550"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8" xfId="1550" applyFont="1" applyFill="1" applyBorder="1" applyAlignment="1">
      <alignment horizontal="center" vertical="center"/>
    </xf>
    <xf numFmtId="0" fontId="36" fillId="27" borderId="3" xfId="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179" fontId="36" fillId="0" borderId="4"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179" fontId="36" fillId="0" borderId="33" xfId="1553" applyNumberFormat="1" applyFont="1" applyFill="1" applyBorder="1" applyAlignment="1">
      <alignment horizontal="right" vertical="center" shrinkToFit="1"/>
    </xf>
    <xf numFmtId="0" fontId="36" fillId="0" borderId="4"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33" xfId="0" applyFont="1" applyFill="1" applyBorder="1" applyAlignment="1">
      <alignment horizontal="center" vertical="center" shrinkToFit="1"/>
    </xf>
    <xf numFmtId="0" fontId="36" fillId="0" borderId="72" xfId="0" applyFont="1" applyFill="1" applyBorder="1" applyAlignment="1">
      <alignment horizontal="center" vertical="center" shrinkToFit="1"/>
    </xf>
    <xf numFmtId="0" fontId="36" fillId="0" borderId="74" xfId="0" applyFont="1" applyFill="1" applyBorder="1" applyAlignment="1">
      <alignment horizontal="center" vertical="center" shrinkToFit="1"/>
    </xf>
    <xf numFmtId="0" fontId="36" fillId="0" borderId="7" xfId="0" applyFont="1" applyFill="1" applyBorder="1" applyAlignment="1">
      <alignment horizontal="center"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179" fontId="36" fillId="0" borderId="72" xfId="1553" applyNumberFormat="1" applyFont="1" applyFill="1" applyBorder="1" applyAlignment="1">
      <alignment horizontal="right" vertical="center" shrinkToFit="1"/>
    </xf>
    <xf numFmtId="179" fontId="36" fillId="0" borderId="74"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0" fontId="36" fillId="0" borderId="3" xfId="0" applyFont="1" applyFill="1" applyBorder="1" applyAlignment="1">
      <alignment vertical="center" shrinkToFit="1"/>
    </xf>
    <xf numFmtId="0" fontId="36" fillId="0" borderId="4" xfId="0" applyFont="1" applyFill="1" applyBorder="1" applyAlignment="1">
      <alignment vertical="center" shrinkToFit="1"/>
    </xf>
    <xf numFmtId="0" fontId="36" fillId="0" borderId="35" xfId="0" applyFont="1" applyFill="1" applyBorder="1" applyAlignment="1">
      <alignment vertical="center" shrinkToFit="1"/>
    </xf>
    <xf numFmtId="0" fontId="36" fillId="0" borderId="33" xfId="0" applyFont="1" applyFill="1" applyBorder="1" applyAlignment="1">
      <alignment vertical="center" shrinkToFit="1"/>
    </xf>
    <xf numFmtId="0" fontId="36" fillId="0" borderId="3" xfId="0" applyFont="1" applyFill="1" applyBorder="1" applyAlignment="1">
      <alignment horizontal="center" vertical="center" shrinkToFit="1"/>
    </xf>
    <xf numFmtId="0" fontId="36" fillId="27" borderId="4" xfId="0" applyFont="1" applyFill="1" applyBorder="1" applyAlignment="1">
      <alignment horizontal="center" vertical="center"/>
    </xf>
    <xf numFmtId="0" fontId="36" fillId="27" borderId="33" xfId="0" applyFont="1" applyFill="1" applyBorder="1" applyAlignment="1">
      <alignment horizontal="center" vertical="center"/>
    </xf>
    <xf numFmtId="0" fontId="36" fillId="0" borderId="50"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72" xfId="0" applyFont="1" applyFill="1" applyBorder="1" applyAlignment="1">
      <alignment vertical="center" shrinkToFit="1"/>
    </xf>
    <xf numFmtId="0" fontId="36" fillId="0" borderId="74" xfId="0" applyFont="1" applyFill="1" applyBorder="1" applyAlignment="1">
      <alignment vertical="center" shrinkToFit="1"/>
    </xf>
    <xf numFmtId="0" fontId="36" fillId="0" borderId="56" xfId="0" applyFont="1" applyFill="1" applyBorder="1" applyAlignment="1">
      <alignment vertical="center" shrinkToFit="1"/>
    </xf>
    <xf numFmtId="0" fontId="36" fillId="0" borderId="56" xfId="0" applyFont="1" applyFill="1" applyBorder="1" applyAlignment="1">
      <alignment horizontal="center" vertical="center" shrinkToFit="1"/>
    </xf>
    <xf numFmtId="179" fontId="36" fillId="0" borderId="56" xfId="1553"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3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3" xfId="1386" applyFont="1" applyFill="1" applyBorder="1" applyAlignment="1">
      <alignment vertical="center" shrinkToFit="1"/>
    </xf>
    <xf numFmtId="0" fontId="36" fillId="0" borderId="50" xfId="1386" applyFont="1" applyFill="1" applyBorder="1" applyAlignment="1">
      <alignment horizontal="center" vertical="center"/>
    </xf>
    <xf numFmtId="0" fontId="36" fillId="0" borderId="88"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89"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5" xfId="1386" applyFont="1" applyFill="1" applyBorder="1" applyAlignment="1">
      <alignment horizontal="center" vertical="center"/>
    </xf>
    <xf numFmtId="0" fontId="36" fillId="0" borderId="90" xfId="1386" applyFont="1" applyFill="1" applyBorder="1" applyAlignment="1">
      <alignment horizontal="center" vertical="center" shrinkToFit="1"/>
    </xf>
    <xf numFmtId="0" fontId="36" fillId="0" borderId="90" xfId="1386" applyFont="1" applyFill="1" applyBorder="1" applyAlignment="1">
      <alignment vertical="center" shrinkToFit="1"/>
    </xf>
    <xf numFmtId="0" fontId="36" fillId="27" borderId="4" xfId="0" applyFont="1" applyFill="1" applyBorder="1" applyAlignment="1">
      <alignment horizontal="center" vertical="center" wrapText="1" shrinkToFit="1"/>
    </xf>
    <xf numFmtId="0" fontId="36" fillId="27" borderId="33" xfId="0" applyFont="1" applyFill="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33" xfId="0" applyFont="1" applyFill="1" applyBorder="1" applyAlignment="1">
      <alignment horizontal="center" vertical="center" wrapText="1"/>
    </xf>
    <xf numFmtId="0" fontId="36" fillId="0" borderId="3"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33"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179" fontId="36" fillId="0" borderId="29" xfId="1386" applyNumberFormat="1" applyFont="1" applyFill="1" applyBorder="1" applyAlignment="1">
      <alignment horizontal="right" vertical="center" shrinkToFit="1"/>
    </xf>
    <xf numFmtId="179" fontId="36" fillId="0" borderId="93" xfId="1386" applyNumberFormat="1" applyFont="1" applyFill="1" applyBorder="1" applyAlignment="1">
      <alignment horizontal="right" vertical="center" shrinkToFit="1"/>
    </xf>
    <xf numFmtId="179" fontId="36" fillId="0" borderId="51" xfId="1386" applyNumberFormat="1" applyFont="1" applyFill="1" applyBorder="1" applyAlignment="1">
      <alignment horizontal="right" vertical="center" shrinkToFit="1"/>
    </xf>
    <xf numFmtId="179" fontId="36" fillId="46" borderId="23" xfId="1386" applyNumberFormat="1" applyFont="1" applyFill="1" applyBorder="1" applyAlignment="1">
      <alignment horizontal="right" vertical="center" shrinkToFit="1"/>
    </xf>
    <xf numFmtId="179" fontId="36" fillId="46" borderId="22" xfId="1386" applyNumberFormat="1" applyFont="1" applyFill="1" applyBorder="1" applyAlignment="1">
      <alignment horizontal="right" vertical="center" shrinkToFit="1"/>
    </xf>
    <xf numFmtId="0" fontId="36" fillId="0" borderId="50" xfId="1386" applyFont="1" applyFill="1" applyBorder="1" applyAlignment="1">
      <alignment horizontal="center" vertical="center" shrinkToFit="1"/>
    </xf>
    <xf numFmtId="0" fontId="36" fillId="0" borderId="88"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89"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5" xfId="1386" applyFont="1" applyFill="1" applyBorder="1" applyAlignment="1">
      <alignment horizontal="center" vertical="center" shrinkToFit="1"/>
    </xf>
    <xf numFmtId="179" fontId="36" fillId="0" borderId="50" xfId="1386" applyNumberFormat="1" applyFont="1" applyFill="1" applyBorder="1" applyAlignment="1">
      <alignment horizontal="right" vertical="center" shrinkToFit="1"/>
    </xf>
    <xf numFmtId="0" fontId="36" fillId="27" borderId="21" xfId="0" applyFont="1" applyFill="1" applyBorder="1" applyAlignment="1">
      <alignment horizontal="center" vertical="center" wrapText="1"/>
    </xf>
    <xf numFmtId="0" fontId="36" fillId="27" borderId="22" xfId="0" applyFont="1" applyFill="1" applyBorder="1" applyAlignment="1">
      <alignment horizontal="center" vertical="center" wrapTex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CBE0C7"/>
      <color rgb="FF7F7F7F"/>
      <color rgb="FFA6A6A6"/>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501568376068376"/>
          <c:w val="0.85707129234401969"/>
          <c:h val="0.72211239316239328"/>
        </c:manualLayout>
      </c:layout>
      <c:barChart>
        <c:barDir val="col"/>
        <c:grouping val="clustered"/>
        <c:varyColors val="0"/>
        <c:ser>
          <c:idx val="12"/>
          <c:order val="0"/>
          <c:tx>
            <c:strRef>
              <c:f>年齢階層別_フレイル区分別該当人数･割合!$O$34</c:f>
              <c:strCache>
                <c:ptCount val="1"/>
                <c:pt idx="0">
                  <c:v>該当割合(健診受診者に占める割合)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年齢階層別_フレイル区分別該当人数･割合!$N$34:$N$41</c:f>
              <c:strCache>
                <c:ptCount val="8"/>
                <c:pt idx="0">
                  <c:v>A</c:v>
                </c:pt>
                <c:pt idx="1">
                  <c:v>B</c:v>
                </c:pt>
                <c:pt idx="2">
                  <c:v>C</c:v>
                </c:pt>
                <c:pt idx="3">
                  <c:v>D</c:v>
                </c:pt>
                <c:pt idx="4">
                  <c:v>E</c:v>
                </c:pt>
                <c:pt idx="5">
                  <c:v>F</c:v>
                </c:pt>
                <c:pt idx="6">
                  <c:v>G</c:v>
                </c:pt>
                <c:pt idx="7">
                  <c:v>非該当</c:v>
                </c:pt>
              </c:strCache>
            </c:strRef>
          </c:cat>
          <c:val>
            <c:numRef>
              <c:f>(年齢階層別_フレイル区分別該当人数･割合!$E$12,年齢階層別_フレイル区分別該当人数･割合!$G$12,年齢階層別_フレイル区分別該当人数･割合!$I$12,年齢階層別_フレイル区分別該当人数･割合!$K$12,年齢階層別_フレイル区分別該当人数･割合!$E$23,年齢階層別_フレイル区分別該当人数･割合!$G$23,年齢階層別_フレイル区分別該当人数･割合!$I$23,年齢階層別_フレイル区分別該当人数･割合!$K$23)</c:f>
              <c:numCache>
                <c:formatCode>0.0%</c:formatCode>
                <c:ptCount val="8"/>
                <c:pt idx="0">
                  <c:v>5.5268405310384634E-2</c:v>
                </c:pt>
                <c:pt idx="1">
                  <c:v>0.62423912473106991</c:v>
                </c:pt>
                <c:pt idx="2">
                  <c:v>3.581361179619038E-2</c:v>
                </c:pt>
                <c:pt idx="3">
                  <c:v>7.5638216928162874E-2</c:v>
                </c:pt>
                <c:pt idx="4">
                  <c:v>0.20052015007608753</c:v>
                </c:pt>
                <c:pt idx="5">
                  <c:v>0.30859067534239387</c:v>
                </c:pt>
                <c:pt idx="6">
                  <c:v>3.2192894999212886E-2</c:v>
                </c:pt>
                <c:pt idx="7">
                  <c:v>0.32049246995854541</c:v>
                </c:pt>
              </c:numCache>
            </c:numRef>
          </c:val>
          <c:extLst>
            <c:ext xmlns:c16="http://schemas.microsoft.com/office/drawing/2014/chart" uri="{C3380CC4-5D6E-409C-BE32-E72D297353CC}">
              <c16:uniqueId val="{00000003-DAF3-4D9B-A179-5066D940720D}"/>
            </c:ext>
          </c:extLst>
        </c:ser>
        <c:dLbls>
          <c:dLblPos val="outEnd"/>
          <c:showLegendKey val="0"/>
          <c:showVal val="1"/>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4.289143130443538E-2"/>
              <c:y val="6.2370000000000002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22311017973115843"/>
          <c:y val="3.2564102564102561E-2"/>
          <c:w val="0.59214229975331034"/>
          <c:h val="8.629487179487178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81115509025416099"/>
        </c:manualLayout>
      </c:layout>
      <c:barChart>
        <c:barDir val="col"/>
        <c:grouping val="clustered"/>
        <c:varyColors val="0"/>
        <c:ser>
          <c:idx val="0"/>
          <c:order val="0"/>
          <c:tx>
            <c:strRef>
              <c:f>年齢階層別_フレイル区分別医療費の状況!$U$22</c:f>
              <c:strCache>
                <c:ptCount val="1"/>
                <c:pt idx="0">
                  <c:v>医療費</c:v>
                </c:pt>
              </c:strCache>
            </c:strRef>
          </c:tx>
          <c:spPr>
            <a:solidFill>
              <a:srgbClr val="FFC000"/>
            </a:solidFill>
            <a:ln>
              <a:noFill/>
            </a:ln>
          </c:spPr>
          <c:invertIfNegative val="0"/>
          <c:dLbls>
            <c:dLbl>
              <c:idx val="0"/>
              <c:layout>
                <c:manualLayout>
                  <c:x val="9.4876648528459447E-3"/>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50-45C9-A30C-89A5D804C6A6}"/>
                </c:ext>
              </c:extLst>
            </c:dLbl>
            <c:dLbl>
              <c:idx val="1"/>
              <c:layout>
                <c:manualLayout>
                  <c:x val="0"/>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C0-4CED-AADF-B9C89A4733D6}"/>
                </c:ext>
              </c:extLst>
            </c:dLbl>
            <c:dLbl>
              <c:idx val="2"/>
              <c:layout>
                <c:manualLayout>
                  <c:x val="-3.1625549509486481E-3"/>
                  <c:y val="1.00250606782586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50-45C9-A30C-89A5D804C6A6}"/>
                </c:ext>
              </c:extLst>
            </c:dLbl>
            <c:dLbl>
              <c:idx val="3"/>
              <c:layout>
                <c:manualLayout>
                  <c:x val="3.1625549509486481E-3"/>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50-45C9-A30C-89A5D804C6A6}"/>
                </c:ext>
              </c:extLst>
            </c:dLbl>
            <c:dLbl>
              <c:idx val="4"/>
              <c:layout>
                <c:manualLayout>
                  <c:x val="0"/>
                  <c:y val="1.0025060678258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50-45C9-A30C-89A5D804C6A6}"/>
                </c:ext>
              </c:extLst>
            </c:dLbl>
            <c:dLbl>
              <c:idx val="5"/>
              <c:layout>
                <c:manualLayout>
                  <c:x val="0"/>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50-45C9-A30C-89A5D804C6A6}"/>
                </c:ext>
              </c:extLst>
            </c:dLbl>
            <c:dLbl>
              <c:idx val="6"/>
              <c:layout>
                <c:manualLayout>
                  <c:x val="0"/>
                  <c:y val="1.0025060678258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50-45C9-A30C-89A5D804C6A6}"/>
                </c:ext>
              </c:extLst>
            </c:dLbl>
            <c:dLbl>
              <c:idx val="7"/>
              <c:layout>
                <c:manualLayout>
                  <c:x val="-9.487664852846061E-3"/>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50-45C9-A30C-89A5D804C6A6}"/>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D$12,年齢階層別_フレイル区分別医療費の状況!$J$12,年齢階層別_フレイル区分別医療費の状況!$P$12,年齢階層別_フレイル区分別医療費の状況!$V$12,年齢階層別_フレイル区分別医療費の状況!$AB$12,年齢階層別_フレイル区分別医療費の状況!$AH$12,年齢階層別_フレイル区分別医療費の状況!$AN$12,年齢階層別_フレイル区分別医療費の状況!$AT$12)</c:f>
              <c:numCache>
                <c:formatCode>General</c:formatCode>
                <c:ptCount val="8"/>
                <c:pt idx="0">
                  <c:v>13067134820</c:v>
                </c:pt>
                <c:pt idx="1">
                  <c:v>103574653580</c:v>
                </c:pt>
                <c:pt idx="2">
                  <c:v>3204182150</c:v>
                </c:pt>
                <c:pt idx="3">
                  <c:v>6243625480</c:v>
                </c:pt>
                <c:pt idx="4">
                  <c:v>40925189790</c:v>
                </c:pt>
                <c:pt idx="5">
                  <c:v>52455379240</c:v>
                </c:pt>
                <c:pt idx="6">
                  <c:v>12796957010</c:v>
                </c:pt>
                <c:pt idx="7">
                  <c:v>39123103200</c:v>
                </c:pt>
              </c:numCache>
            </c:numRef>
          </c:val>
          <c:extLst>
            <c:ext xmlns:c16="http://schemas.microsoft.com/office/drawing/2014/chart" uri="{C3380CC4-5D6E-409C-BE32-E72D297353CC}">
              <c16:uniqueId val="{00000003-995E-4895-83AF-88E7CECA733E}"/>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年齢階層別_フレイル区分別医療費の状況!$U$23</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H$12,年齢階層別_フレイル区分別医療費の状況!$N$12,年齢階層別_フレイル区分別医療費の状況!$T$12,年齢階層別_フレイル区分別医療費の状況!$Z$12,年齢階層別_フレイル区分別医療費の状況!$AF$12,年齢階層別_フレイル区分別医療費の状況!$AL$12,年齢階層別_フレイル区分別医療費の状況!$AR$12,年齢階層別_フレイル区分別医療費の状況!$AX$12)</c:f>
              <c:numCache>
                <c:formatCode>0.0%</c:formatCode>
                <c:ptCount val="8"/>
                <c:pt idx="0">
                  <c:v>0.99554948967481605</c:v>
                </c:pt>
                <c:pt idx="1">
                  <c:v>0.9919143838855089</c:v>
                </c:pt>
                <c:pt idx="2">
                  <c:v>0.95659340659340664</c:v>
                </c:pt>
                <c:pt idx="3">
                  <c:v>0.95434245328014566</c:v>
                </c:pt>
                <c:pt idx="4">
                  <c:v>1</c:v>
                </c:pt>
                <c:pt idx="5">
                  <c:v>1</c:v>
                </c:pt>
                <c:pt idx="6">
                  <c:v>0.9987775061124694</c:v>
                </c:pt>
                <c:pt idx="7">
                  <c:v>0.98586807474263727</c:v>
                </c:pt>
              </c:numCache>
            </c:numRef>
          </c:val>
          <c:smooth val="0"/>
          <c:extLst>
            <c:ext xmlns:c16="http://schemas.microsoft.com/office/drawing/2014/chart" uri="{C3380CC4-5D6E-409C-BE32-E72D297353CC}">
              <c16:uniqueId val="{00000006-995E-4895-83AF-88E7CECA733E}"/>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2971014492757"/>
          <c:y val="2.4190476190476189E-2"/>
        </c:manualLayout>
      </c:layout>
      <c:overlay val="0"/>
    </c:title>
    <c:autoTitleDeleted val="0"/>
    <c:plotArea>
      <c:layout>
        <c:manualLayout>
          <c:layoutTarget val="inner"/>
          <c:xMode val="edge"/>
          <c:yMode val="edge"/>
          <c:x val="0.12078309178743961"/>
          <c:y val="7.2786587301587297E-2"/>
          <c:w val="0.77739818893783652"/>
          <c:h val="0.92166103060674787"/>
        </c:manualLayout>
      </c:layout>
      <c:barChart>
        <c:barDir val="bar"/>
        <c:grouping val="clustered"/>
        <c:varyColors val="0"/>
        <c:ser>
          <c:idx val="0"/>
          <c:order val="0"/>
          <c:tx>
            <c:strRef>
              <c:f>年齢階層別_フレイル区分別高齢者の疾病!$BV$5</c:f>
              <c:strCache>
                <c:ptCount val="1"/>
                <c:pt idx="0">
                  <c:v>高齢者の疾病医療費割合(総医療費に占める割合)</c:v>
                </c:pt>
              </c:strCache>
            </c:strRef>
          </c:tx>
          <c:spPr>
            <a:solidFill>
              <a:srgbClr val="FFC000"/>
            </a:solidFill>
            <a:ln>
              <a:noFill/>
            </a:ln>
          </c:spPr>
          <c:invertIfNegative val="0"/>
          <c:dLbls>
            <c:dLbl>
              <c:idx val="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B7-4CD4-83B1-CC92FDE881C2}"/>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B7-4CD4-83B1-CC92FDE881C2}"/>
                </c:ext>
              </c:extLst>
            </c:dLbl>
            <c:dLbl>
              <c:idx val="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B7-4CD4-83B1-CC92FDE881C2}"/>
                </c:ext>
              </c:extLst>
            </c:dLbl>
            <c:dLbl>
              <c:idx val="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B7-4CD4-83B1-CC92FDE881C2}"/>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B7-4CD4-83B1-CC92FDE881C2}"/>
                </c:ext>
              </c:extLst>
            </c:dLbl>
            <c:dLbl>
              <c:idx val="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B7-4CD4-83B1-CC92FDE881C2}"/>
                </c:ext>
              </c:extLst>
            </c:dLbl>
            <c:dLbl>
              <c:idx val="6"/>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B7-4CD4-83B1-CC92FDE881C2}"/>
                </c:ext>
              </c:extLst>
            </c:dLbl>
            <c:dLbl>
              <c:idx val="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B7-4CD4-83B1-CC92FDE881C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年齢階層別_フレイル区分別高齢者の疾病!$BV$6:$BV$13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年齢階層別_フレイル区分別高齢者の疾病!$BW$6:$BW$13</c:f>
              <c:numCache>
                <c:formatCode>0.0%</c:formatCode>
                <c:ptCount val="8"/>
                <c:pt idx="0">
                  <c:v>0.29323610777684406</c:v>
                </c:pt>
                <c:pt idx="1">
                  <c:v>0.25249419390317424</c:v>
                </c:pt>
                <c:pt idx="2">
                  <c:v>0.23540977105875505</c:v>
                </c:pt>
                <c:pt idx="3">
                  <c:v>0.20812172960202335</c:v>
                </c:pt>
                <c:pt idx="4">
                  <c:v>0.20787032887725626</c:v>
                </c:pt>
                <c:pt idx="5">
                  <c:v>0.16366684877389787</c:v>
                </c:pt>
                <c:pt idx="6">
                  <c:v>9.6791048848455755E-2</c:v>
                </c:pt>
                <c:pt idx="7">
                  <c:v>8.0498781935267522E-2</c:v>
                </c:pt>
              </c:numCache>
            </c:numRef>
          </c:val>
          <c:extLst>
            <c:ext xmlns:c16="http://schemas.microsoft.com/office/drawing/2014/chart" uri="{C3380CC4-5D6E-409C-BE32-E72D297353CC}">
              <c16:uniqueId val="{00000016-F7DB-441B-8190-0B4E2E48E49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ax val="0.35000000000000003"/>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6413043478269"/>
          <c:y val="2.4190476190476189E-2"/>
        </c:manualLayout>
      </c:layout>
      <c:overlay val="0"/>
    </c:title>
    <c:autoTitleDeleted val="0"/>
    <c:plotArea>
      <c:layout>
        <c:manualLayout>
          <c:layoutTarget val="inner"/>
          <c:xMode val="edge"/>
          <c:yMode val="edge"/>
          <c:x val="0.12538454106280192"/>
          <c:y val="7.2786587301587297E-2"/>
          <c:w val="0.77739818893783652"/>
          <c:h val="0.92166103060674787"/>
        </c:manualLayout>
      </c:layout>
      <c:barChart>
        <c:barDir val="bar"/>
        <c:grouping val="clustered"/>
        <c:varyColors val="0"/>
        <c:ser>
          <c:idx val="0"/>
          <c:order val="0"/>
          <c:tx>
            <c:strRef>
              <c:f>年齢階層別_フレイル区分別高齢者の疾病!$BX$5</c:f>
              <c:strCache>
                <c:ptCount val="1"/>
                <c:pt idx="0">
                  <c:v>高齢者の疾病患者割合(総患者数に占める割合)</c:v>
                </c:pt>
              </c:strCache>
            </c:strRef>
          </c:tx>
          <c:spPr>
            <a:solidFill>
              <a:srgbClr val="FFC000"/>
            </a:solidFill>
            <a:ln>
              <a:noFill/>
            </a:ln>
          </c:spPr>
          <c:invertIfNegative val="0"/>
          <c:dLbls>
            <c:dLbl>
              <c:idx val="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47-434D-B754-27BA5BAF112C}"/>
                </c:ext>
              </c:extLst>
            </c:dLbl>
            <c:dLbl>
              <c:idx val="1"/>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47-434D-B754-27BA5BAF112C}"/>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47-434D-B754-27BA5BAF112C}"/>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47-434D-B754-27BA5BAF112C}"/>
                </c:ext>
              </c:extLst>
            </c:dLbl>
            <c:dLbl>
              <c:idx val="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47-434D-B754-27BA5BAF112C}"/>
                </c:ext>
              </c:extLst>
            </c:dLbl>
            <c:dLbl>
              <c:idx val="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47-434D-B754-27BA5BAF112C}"/>
                </c:ext>
              </c:extLst>
            </c:dLbl>
            <c:dLbl>
              <c:idx val="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47-434D-B754-27BA5BAF112C}"/>
                </c:ext>
              </c:extLst>
            </c:dLbl>
            <c:dLbl>
              <c:idx val="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47-434D-B754-27BA5BAF112C}"/>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年齢階層別_フレイル区分別高齢者の疾病!$BX$6:$BX$13</c:f>
              <c:strCache>
                <c:ptCount val="8"/>
                <c:pt idx="0">
                  <c:v>G</c:v>
                </c:pt>
                <c:pt idx="1">
                  <c:v>E</c:v>
                </c:pt>
                <c:pt idx="2">
                  <c:v>A</c:v>
                </c:pt>
                <c:pt idx="3">
                  <c:v>F</c:v>
                </c:pt>
                <c:pt idx="4">
                  <c:v>B</c:v>
                </c:pt>
                <c:pt idx="5">
                  <c:v>非該当</c:v>
                </c:pt>
                <c:pt idx="6">
                  <c:v>C</c:v>
                </c:pt>
                <c:pt idx="7">
                  <c:v>D</c:v>
                </c:pt>
              </c:strCache>
            </c:strRef>
          </c:cat>
          <c:val>
            <c:numRef>
              <c:f>年齢階層別_フレイル区分別高齢者の疾病!$BY$6:$BY$13</c:f>
              <c:numCache>
                <c:formatCode>0.0%</c:formatCode>
                <c:ptCount val="8"/>
                <c:pt idx="0">
                  <c:v>0.93747450020399836</c:v>
                </c:pt>
                <c:pt idx="1">
                  <c:v>0.89453885281562295</c:v>
                </c:pt>
                <c:pt idx="2">
                  <c:v>0.87476902902783571</c:v>
                </c:pt>
                <c:pt idx="3">
                  <c:v>0.86142433549785846</c:v>
                </c:pt>
                <c:pt idx="4">
                  <c:v>0.78668848881614839</c:v>
                </c:pt>
                <c:pt idx="5">
                  <c:v>0.67514350069025653</c:v>
                </c:pt>
                <c:pt idx="6">
                  <c:v>0.39795136894505073</c:v>
                </c:pt>
                <c:pt idx="7">
                  <c:v>0.3526124488868696</c:v>
                </c:pt>
              </c:numCache>
            </c:numRef>
          </c:val>
          <c:extLst>
            <c:ext xmlns:c16="http://schemas.microsoft.com/office/drawing/2014/chart" uri="{C3380CC4-5D6E-409C-BE32-E72D297353CC}">
              <c16:uniqueId val="{00000016-2459-4938-BEC0-326BFF11166E}"/>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477512077294677"/>
          <c:y val="2.4190476190476189E-2"/>
        </c:manualLayout>
      </c:layout>
      <c:overlay val="0"/>
    </c:title>
    <c:autoTitleDeleted val="0"/>
    <c:plotArea>
      <c:layout>
        <c:manualLayout>
          <c:layoutTarget val="inner"/>
          <c:xMode val="edge"/>
          <c:yMode val="edge"/>
          <c:x val="0.11924927536231886"/>
          <c:y val="7.2786587301587297E-2"/>
          <c:w val="0.77739818893783652"/>
          <c:h val="0.92166103060674787"/>
        </c:manualLayout>
      </c:layout>
      <c:barChart>
        <c:barDir val="bar"/>
        <c:grouping val="clustered"/>
        <c:varyColors val="0"/>
        <c:ser>
          <c:idx val="0"/>
          <c:order val="0"/>
          <c:tx>
            <c:strRef>
              <c:f>年齢階層別_フレイル区分別高齢者の疾病!$BZ$5</c:f>
              <c:strCache>
                <c:ptCount val="1"/>
                <c:pt idx="0">
                  <c:v>患者一人当たりの高齢者の疾病医療費</c:v>
                </c:pt>
              </c:strCache>
            </c:strRef>
          </c:tx>
          <c:spPr>
            <a:solidFill>
              <a:srgbClr val="FFC000"/>
            </a:solidFill>
            <a:ln>
              <a:noFill/>
            </a:ln>
          </c:spPr>
          <c:invertIfNegative val="0"/>
          <c:dLbls>
            <c:dLbl>
              <c:idx val="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DC-4E4F-BA9C-15687C4097DC}"/>
                </c:ext>
              </c:extLst>
            </c:dLbl>
            <c:dLbl>
              <c:idx val="1"/>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DC-4E4F-BA9C-15687C4097DC}"/>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DC-4E4F-BA9C-15687C4097DC}"/>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DC-4E4F-BA9C-15687C4097DC}"/>
                </c:ext>
              </c:extLst>
            </c:dLbl>
            <c:dLbl>
              <c:idx val="4"/>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DC-4E4F-BA9C-15687C4097DC}"/>
                </c:ext>
              </c:extLst>
            </c:dLbl>
            <c:dLbl>
              <c:idx val="5"/>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DC-4E4F-BA9C-15687C4097DC}"/>
                </c:ext>
              </c:extLst>
            </c:dLbl>
            <c:dLbl>
              <c:idx val="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DC-4E4F-BA9C-15687C4097DC}"/>
                </c:ext>
              </c:extLst>
            </c:dLbl>
            <c:dLbl>
              <c:idx val="7"/>
              <c:layout>
                <c:manualLayout>
                  <c:x val="-4.6014492753623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DC-4E4F-BA9C-15687C4097DC}"/>
                </c:ext>
              </c:extLst>
            </c:dLbl>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年齢階層別_フレイル区分別高齢者の疾病!$BZ$6:$BZ$13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年齢階層別_フレイル区分別高齢者の疾病!$CA$6:$CA$13</c:f>
              <c:numCache>
                <c:formatCode>General</c:formatCode>
                <c:ptCount val="8"/>
                <c:pt idx="0">
                  <c:v>408283.08834729629</c:v>
                </c:pt>
                <c:pt idx="1">
                  <c:v>224814.36856091578</c:v>
                </c:pt>
                <c:pt idx="2">
                  <c:v>176150.32196076281</c:v>
                </c:pt>
                <c:pt idx="3">
                  <c:v>145133.75466921617</c:v>
                </c:pt>
                <c:pt idx="4">
                  <c:v>134526.57406173661</c:v>
                </c:pt>
                <c:pt idx="5">
                  <c:v>98443.438518541298</c:v>
                </c:pt>
                <c:pt idx="6">
                  <c:v>74605.761606928078</c:v>
                </c:pt>
                <c:pt idx="7">
                  <c:v>64760.243009921403</c:v>
                </c:pt>
              </c:numCache>
            </c:numRef>
          </c:val>
          <c:extLst>
            <c:ext xmlns:c16="http://schemas.microsoft.com/office/drawing/2014/chart" uri="{C3380CC4-5D6E-409C-BE32-E72D297353CC}">
              <c16:uniqueId val="{00000016-74BD-41C7-8C66-6656AF66DF3C}"/>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10</xdr:col>
      <xdr:colOff>582375</xdr:colOff>
      <xdr:row>59</xdr:row>
      <xdr:rowOff>42300</xdr:rowOff>
    </xdr:to>
    <xdr:graphicFrame macro="">
      <xdr:nvGraphicFramePr>
        <xdr:cNvPr id="2" name="グラフ1">
          <a:extLst>
            <a:ext uri="{FF2B5EF4-FFF2-40B4-BE49-F238E27FC236}">
              <a16:creationId xmlns:a16="http://schemas.microsoft.com/office/drawing/2014/main" id="{21F47B29-8E39-4096-96F1-27C3CBA50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10</xdr:col>
      <xdr:colOff>59056</xdr:colOff>
      <xdr:row>50</xdr:row>
      <xdr:rowOff>95251</xdr:rowOff>
    </xdr:to>
    <xdr:graphicFrame macro="">
      <xdr:nvGraphicFramePr>
        <xdr:cNvPr id="2" name="グラフ 1">
          <a:extLst>
            <a:ext uri="{FF2B5EF4-FFF2-40B4-BE49-F238E27FC236}">
              <a16:creationId xmlns:a16="http://schemas.microsoft.com/office/drawing/2014/main" id="{36258B73-BD45-48CC-9640-D33A2783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EF68DC3-D8BB-435F-BD9D-E462B576A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E8BE612C-E4A0-48CC-83D2-7FD1C888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2B4E809-5EA6-4AE4-92C6-CCF648A1F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7CA8-B989-4304-B628-9559FCC89117}">
  <sheetPr codeName="Sheet3"/>
  <dimension ref="B1:N21"/>
  <sheetViews>
    <sheetView showGridLines="0" tabSelected="1" zoomScaleNormal="100" zoomScaleSheetLayoutView="100" workbookViewId="0"/>
  </sheetViews>
  <sheetFormatPr defaultColWidth="9" defaultRowHeight="13.5"/>
  <cols>
    <col min="1" max="1" width="4.625" style="12" customWidth="1"/>
    <col min="2" max="2" width="9.625" style="12" customWidth="1"/>
    <col min="3" max="3" width="15.625" style="12" customWidth="1"/>
    <col min="4" max="5" width="9.625" style="12" customWidth="1"/>
    <col min="6" max="13" width="8.625" style="12" customWidth="1"/>
    <col min="14" max="16384" width="9" style="12"/>
  </cols>
  <sheetData>
    <row r="1" spans="2:14" s="1" customFormat="1" ht="16.5" customHeight="1">
      <c r="B1" s="12" t="s">
        <v>222</v>
      </c>
    </row>
    <row r="2" spans="2:14" ht="16.5" customHeight="1"/>
    <row r="3" spans="2:14" ht="27" customHeight="1">
      <c r="B3" s="326" t="s">
        <v>171</v>
      </c>
      <c r="C3" s="326" t="s">
        <v>172</v>
      </c>
      <c r="D3" s="317" t="s">
        <v>186</v>
      </c>
      <c r="E3" s="318" t="s">
        <v>189</v>
      </c>
      <c r="F3" s="331" t="s">
        <v>190</v>
      </c>
      <c r="G3" s="331"/>
      <c r="H3" s="331"/>
      <c r="I3" s="331"/>
      <c r="J3" s="331"/>
      <c r="K3" s="331"/>
      <c r="L3" s="331"/>
      <c r="M3" s="331"/>
    </row>
    <row r="4" spans="2:14" ht="27" customHeight="1">
      <c r="B4" s="326"/>
      <c r="C4" s="326"/>
      <c r="D4" s="317"/>
      <c r="E4" s="318"/>
      <c r="F4" s="161" t="s">
        <v>173</v>
      </c>
      <c r="G4" s="326" t="s">
        <v>174</v>
      </c>
      <c r="H4" s="326"/>
      <c r="I4" s="326"/>
      <c r="J4" s="326"/>
      <c r="K4" s="317"/>
      <c r="L4" s="158" t="s">
        <v>175</v>
      </c>
      <c r="M4" s="148" t="s">
        <v>188</v>
      </c>
    </row>
    <row r="5" spans="2:14" ht="27" customHeight="1">
      <c r="B5" s="326"/>
      <c r="C5" s="326"/>
      <c r="D5" s="317"/>
      <c r="E5" s="318"/>
      <c r="F5" s="152" t="s">
        <v>207</v>
      </c>
      <c r="G5" s="153" t="s">
        <v>208</v>
      </c>
      <c r="H5" s="154" t="s">
        <v>209</v>
      </c>
      <c r="I5" s="154" t="s">
        <v>210</v>
      </c>
      <c r="J5" s="154" t="s">
        <v>211</v>
      </c>
      <c r="K5" s="157" t="s">
        <v>212</v>
      </c>
      <c r="L5" s="159" t="s">
        <v>213</v>
      </c>
      <c r="M5" s="123" t="s">
        <v>132</v>
      </c>
    </row>
    <row r="6" spans="2:14" ht="36.75" customHeight="1">
      <c r="B6" s="319" t="s">
        <v>176</v>
      </c>
      <c r="C6" s="168" t="s">
        <v>191</v>
      </c>
      <c r="D6" s="291" t="s">
        <v>177</v>
      </c>
      <c r="E6" s="289" t="s">
        <v>178</v>
      </c>
      <c r="F6" s="293" t="s">
        <v>194</v>
      </c>
      <c r="G6" s="301" t="s">
        <v>180</v>
      </c>
      <c r="H6" s="302" t="s">
        <v>180</v>
      </c>
      <c r="I6" s="302" t="s">
        <v>180</v>
      </c>
      <c r="J6" s="302" t="s">
        <v>180</v>
      </c>
      <c r="K6" s="303" t="s">
        <v>180</v>
      </c>
      <c r="L6" s="304" t="s">
        <v>180</v>
      </c>
      <c r="M6" s="305" t="s">
        <v>180</v>
      </c>
    </row>
    <row r="7" spans="2:14" ht="36.75" customHeight="1">
      <c r="B7" s="319"/>
      <c r="C7" s="169" t="s">
        <v>199</v>
      </c>
      <c r="D7" s="169" t="s">
        <v>223</v>
      </c>
      <c r="E7" s="294" t="s">
        <v>198</v>
      </c>
      <c r="F7" s="295" t="s">
        <v>180</v>
      </c>
      <c r="G7" s="335" t="s">
        <v>179</v>
      </c>
      <c r="H7" s="298" t="s">
        <v>179</v>
      </c>
      <c r="I7" s="299" t="s">
        <v>180</v>
      </c>
      <c r="J7" s="298" t="s">
        <v>179</v>
      </c>
      <c r="K7" s="300" t="s">
        <v>180</v>
      </c>
      <c r="L7" s="337" t="s">
        <v>179</v>
      </c>
      <c r="M7" s="295" t="s">
        <v>180</v>
      </c>
    </row>
    <row r="8" spans="2:14" ht="36.75" customHeight="1">
      <c r="B8" s="319"/>
      <c r="C8" s="170" t="s">
        <v>181</v>
      </c>
      <c r="D8" s="292" t="s">
        <v>182</v>
      </c>
      <c r="E8" s="290" t="s">
        <v>197</v>
      </c>
      <c r="F8" s="287" t="s">
        <v>180</v>
      </c>
      <c r="G8" s="336"/>
      <c r="H8" s="296" t="s">
        <v>180</v>
      </c>
      <c r="I8" s="288" t="s">
        <v>179</v>
      </c>
      <c r="J8" s="296" t="s">
        <v>180</v>
      </c>
      <c r="K8" s="297" t="s">
        <v>179</v>
      </c>
      <c r="L8" s="338"/>
      <c r="M8" s="287" t="s">
        <v>180</v>
      </c>
    </row>
    <row r="9" spans="2:14" ht="36.75" customHeight="1">
      <c r="B9" s="319" t="s">
        <v>183</v>
      </c>
      <c r="C9" s="320" t="s">
        <v>224</v>
      </c>
      <c r="D9" s="321" t="s">
        <v>184</v>
      </c>
      <c r="E9" s="322"/>
      <c r="F9" s="339"/>
      <c r="G9" s="327"/>
      <c r="H9" s="155" t="s">
        <v>179</v>
      </c>
      <c r="I9" s="155" t="s">
        <v>179</v>
      </c>
      <c r="J9" s="149" t="s">
        <v>180</v>
      </c>
      <c r="K9" s="150" t="s">
        <v>180</v>
      </c>
      <c r="L9" s="329"/>
      <c r="M9" s="148" t="s">
        <v>180</v>
      </c>
    </row>
    <row r="10" spans="2:14" ht="36.75" customHeight="1">
      <c r="B10" s="319"/>
      <c r="C10" s="320"/>
      <c r="D10" s="321" t="s">
        <v>185</v>
      </c>
      <c r="E10" s="322"/>
      <c r="F10" s="340"/>
      <c r="G10" s="328"/>
      <c r="H10" s="151" t="s">
        <v>180</v>
      </c>
      <c r="I10" s="151" t="s">
        <v>180</v>
      </c>
      <c r="J10" s="156" t="s">
        <v>179</v>
      </c>
      <c r="K10" s="157" t="s">
        <v>179</v>
      </c>
      <c r="L10" s="330"/>
      <c r="M10" s="148" t="s">
        <v>180</v>
      </c>
    </row>
    <row r="11" spans="2:14" ht="36.75" customHeight="1">
      <c r="B11" s="323" t="s">
        <v>283</v>
      </c>
      <c r="C11" s="323" t="s">
        <v>283</v>
      </c>
      <c r="D11" s="321" t="s">
        <v>149</v>
      </c>
      <c r="E11" s="322"/>
      <c r="F11" s="351"/>
      <c r="G11" s="352"/>
      <c r="H11" s="345" t="s">
        <v>179</v>
      </c>
      <c r="I11" s="345" t="s">
        <v>179</v>
      </c>
      <c r="J11" s="341"/>
      <c r="K11" s="343"/>
      <c r="L11" s="348" t="s">
        <v>180</v>
      </c>
      <c r="M11" s="332" t="s">
        <v>180</v>
      </c>
    </row>
    <row r="12" spans="2:14" ht="36.75" customHeight="1">
      <c r="B12" s="324"/>
      <c r="C12" s="324"/>
      <c r="D12" s="321" t="s">
        <v>200</v>
      </c>
      <c r="E12" s="322"/>
      <c r="F12" s="351"/>
      <c r="G12" s="352"/>
      <c r="H12" s="346"/>
      <c r="I12" s="346"/>
      <c r="J12" s="341"/>
      <c r="K12" s="343"/>
      <c r="L12" s="349"/>
      <c r="M12" s="333"/>
    </row>
    <row r="13" spans="2:14" ht="36.75" customHeight="1">
      <c r="B13" s="324"/>
      <c r="C13" s="324"/>
      <c r="D13" s="321" t="s">
        <v>150</v>
      </c>
      <c r="E13" s="322"/>
      <c r="F13" s="351"/>
      <c r="G13" s="352"/>
      <c r="H13" s="347"/>
      <c r="I13" s="347"/>
      <c r="J13" s="341"/>
      <c r="K13" s="343"/>
      <c r="L13" s="350"/>
      <c r="M13" s="334"/>
    </row>
    <row r="14" spans="2:14" ht="36.75" customHeight="1">
      <c r="B14" s="325"/>
      <c r="C14" s="325"/>
      <c r="D14" s="315" t="s">
        <v>201</v>
      </c>
      <c r="E14" s="316"/>
      <c r="F14" s="340"/>
      <c r="G14" s="328"/>
      <c r="H14" s="151" t="s">
        <v>180</v>
      </c>
      <c r="I14" s="151" t="s">
        <v>180</v>
      </c>
      <c r="J14" s="342"/>
      <c r="K14" s="344"/>
      <c r="L14" s="160" t="s">
        <v>179</v>
      </c>
      <c r="M14" s="148" t="s">
        <v>180</v>
      </c>
    </row>
    <row r="15" spans="2:14">
      <c r="B15" s="122" t="s">
        <v>205</v>
      </c>
      <c r="C15" s="2"/>
      <c r="D15" s="2"/>
      <c r="E15" s="2"/>
      <c r="F15" s="2"/>
      <c r="G15" s="2"/>
      <c r="H15" s="2"/>
      <c r="I15" s="2"/>
      <c r="J15" s="2"/>
      <c r="K15" s="2"/>
      <c r="L15" s="5"/>
      <c r="M15" s="5"/>
      <c r="N15" s="121"/>
    </row>
    <row r="16" spans="2:14">
      <c r="B16" s="122" t="s">
        <v>221</v>
      </c>
      <c r="C16" s="5"/>
      <c r="D16" s="2"/>
      <c r="E16" s="2"/>
      <c r="F16" s="2"/>
      <c r="G16" s="2"/>
      <c r="H16" s="2"/>
      <c r="I16" s="2"/>
      <c r="J16" s="2"/>
      <c r="K16" s="2"/>
      <c r="L16" s="5"/>
      <c r="M16" s="5"/>
    </row>
    <row r="17" spans="2:13">
      <c r="B17" s="122" t="s">
        <v>206</v>
      </c>
      <c r="C17" s="2"/>
      <c r="D17" s="2"/>
      <c r="E17" s="2"/>
      <c r="F17" s="2"/>
      <c r="G17" s="2"/>
      <c r="H17" s="2"/>
      <c r="I17" s="2"/>
      <c r="J17" s="2"/>
      <c r="K17" s="2"/>
      <c r="L17" s="5"/>
      <c r="M17" s="5"/>
    </row>
    <row r="18" spans="2:13">
      <c r="B18" s="122" t="s">
        <v>203</v>
      </c>
      <c r="C18" s="5"/>
      <c r="D18" s="2"/>
      <c r="E18" s="2"/>
      <c r="F18" s="2"/>
      <c r="G18" s="2"/>
      <c r="H18" s="2"/>
      <c r="I18" s="2"/>
      <c r="J18" s="2"/>
      <c r="K18" s="2"/>
      <c r="L18" s="5"/>
      <c r="M18" s="5"/>
    </row>
    <row r="19" spans="2:13">
      <c r="B19" s="122" t="s">
        <v>204</v>
      </c>
      <c r="C19" s="5"/>
      <c r="D19" s="2"/>
      <c r="E19" s="2"/>
      <c r="F19" s="2"/>
      <c r="G19" s="2"/>
      <c r="H19" s="2"/>
      <c r="I19" s="2"/>
      <c r="J19" s="2"/>
      <c r="K19" s="2"/>
      <c r="L19" s="5"/>
      <c r="M19" s="5"/>
    </row>
    <row r="20" spans="2:13">
      <c r="B20" s="122" t="s">
        <v>202</v>
      </c>
      <c r="C20" s="5"/>
      <c r="D20" s="2"/>
      <c r="E20" s="2"/>
      <c r="F20" s="2"/>
      <c r="G20" s="2"/>
      <c r="H20" s="2"/>
      <c r="I20" s="2"/>
      <c r="J20" s="2"/>
      <c r="K20" s="2"/>
      <c r="L20" s="5"/>
      <c r="M20" s="5"/>
    </row>
    <row r="21" spans="2:13">
      <c r="B21" s="122"/>
    </row>
  </sheetData>
  <mergeCells count="30">
    <mergeCell ref="G9:G10"/>
    <mergeCell ref="L9:L10"/>
    <mergeCell ref="F3:M3"/>
    <mergeCell ref="G4:K4"/>
    <mergeCell ref="M11:M13"/>
    <mergeCell ref="G7:G8"/>
    <mergeCell ref="L7:L8"/>
    <mergeCell ref="F9:F10"/>
    <mergeCell ref="J11:J14"/>
    <mergeCell ref="K11:K14"/>
    <mergeCell ref="H11:H13"/>
    <mergeCell ref="I11:I13"/>
    <mergeCell ref="L11:L13"/>
    <mergeCell ref="F11:F14"/>
    <mergeCell ref="G11:G14"/>
    <mergeCell ref="D14:E14"/>
    <mergeCell ref="D3:D5"/>
    <mergeCell ref="E3:E5"/>
    <mergeCell ref="B9:B10"/>
    <mergeCell ref="C9:C10"/>
    <mergeCell ref="D9:E9"/>
    <mergeCell ref="D10:E10"/>
    <mergeCell ref="B6:B8"/>
    <mergeCell ref="B11:B14"/>
    <mergeCell ref="C11:C14"/>
    <mergeCell ref="B3:B5"/>
    <mergeCell ref="C3:C5"/>
    <mergeCell ref="D11:E11"/>
    <mergeCell ref="D12:E12"/>
    <mergeCell ref="D13:E1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E6DD-BE73-4984-A16C-3C3C4A2F1D3D}">
  <sheetPr codeName="Sheet3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232</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6A26-0127-4783-922A-6160103BDB43}">
  <sheetPr codeName="Sheet3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231</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4FD8-C7EF-4FAD-9EB0-20A61F080CCD}">
  <sheetPr codeName="Sheet3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230</v>
      </c>
      <c r="C1" s="3"/>
      <c r="D1" s="3"/>
      <c r="E1" s="3"/>
      <c r="F1" s="3"/>
      <c r="G1" s="3"/>
      <c r="H1" s="3"/>
      <c r="I1" s="3"/>
      <c r="J1" s="3"/>
      <c r="K1" s="3"/>
      <c r="L1" s="3"/>
    </row>
    <row r="2" spans="2:12" ht="16.5" customHeight="1">
      <c r="B2" s="1" t="s">
        <v>94</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93F3-32B3-49D3-A932-E1B7A50438AD}">
  <sheetPr codeName="Sheet37"/>
  <dimension ref="B1:CU156"/>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1"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1"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1"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1"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226</v>
      </c>
    </row>
    <row r="2" spans="2:99" ht="16.5" customHeight="1">
      <c r="B2" s="1" t="s">
        <v>229</v>
      </c>
    </row>
    <row r="3" spans="2:99" ht="16.5" customHeight="1">
      <c r="B3" s="1" t="s">
        <v>227</v>
      </c>
      <c r="C3" s="58"/>
    </row>
    <row r="4" spans="2:99" ht="16.5" customHeight="1">
      <c r="B4" s="381"/>
      <c r="C4" s="382" t="s">
        <v>65</v>
      </c>
      <c r="D4" s="383"/>
      <c r="E4" s="383"/>
      <c r="F4" s="383"/>
      <c r="G4" s="383"/>
      <c r="H4" s="383"/>
      <c r="I4" s="383"/>
      <c r="J4" s="384"/>
      <c r="K4" s="382" t="s">
        <v>66</v>
      </c>
      <c r="L4" s="383"/>
      <c r="M4" s="383"/>
      <c r="N4" s="383"/>
      <c r="O4" s="383"/>
      <c r="P4" s="383"/>
      <c r="Q4" s="383"/>
      <c r="R4" s="384"/>
      <c r="S4" s="381" t="s">
        <v>67</v>
      </c>
      <c r="T4" s="381"/>
      <c r="U4" s="381"/>
      <c r="V4" s="381"/>
      <c r="W4" s="381"/>
      <c r="X4" s="381"/>
      <c r="Y4" s="381"/>
      <c r="Z4" s="381"/>
      <c r="AA4" s="381" t="s">
        <v>68</v>
      </c>
      <c r="AB4" s="381"/>
      <c r="AC4" s="381"/>
      <c r="AD4" s="381"/>
      <c r="AE4" s="381"/>
      <c r="AF4" s="381"/>
      <c r="AG4" s="381"/>
      <c r="AH4" s="381"/>
      <c r="AI4" s="382" t="s">
        <v>69</v>
      </c>
      <c r="AJ4" s="383"/>
      <c r="AK4" s="383"/>
      <c r="AL4" s="383"/>
      <c r="AM4" s="383"/>
      <c r="AN4" s="383"/>
      <c r="AO4" s="383"/>
      <c r="AP4" s="384"/>
      <c r="AQ4" s="381" t="s">
        <v>70</v>
      </c>
      <c r="AR4" s="381"/>
      <c r="AS4" s="381"/>
      <c r="AT4" s="381"/>
      <c r="AU4" s="381"/>
      <c r="AV4" s="381"/>
      <c r="AW4" s="381"/>
      <c r="AX4" s="381"/>
      <c r="AY4" s="381" t="s">
        <v>71</v>
      </c>
      <c r="AZ4" s="381"/>
      <c r="BA4" s="381"/>
      <c r="BB4" s="381"/>
      <c r="BC4" s="381"/>
      <c r="BD4" s="381"/>
      <c r="BE4" s="381"/>
      <c r="BF4" s="381"/>
      <c r="BG4" s="382" t="s">
        <v>72</v>
      </c>
      <c r="BH4" s="383"/>
      <c r="BI4" s="383"/>
      <c r="BJ4" s="383"/>
      <c r="BK4" s="383"/>
      <c r="BL4" s="383"/>
      <c r="BM4" s="383"/>
      <c r="BN4" s="384"/>
      <c r="BO4" s="381" t="s">
        <v>73</v>
      </c>
      <c r="BP4" s="381"/>
      <c r="BQ4" s="381"/>
      <c r="BR4" s="381"/>
      <c r="BS4" s="381"/>
      <c r="BT4" s="381"/>
      <c r="BU4" s="381"/>
      <c r="BV4" s="381"/>
      <c r="BW4" s="381" t="s">
        <v>74</v>
      </c>
      <c r="BX4" s="381"/>
      <c r="BY4" s="381"/>
      <c r="BZ4" s="381"/>
      <c r="CA4" s="381"/>
      <c r="CB4" s="381"/>
      <c r="CC4" s="381"/>
      <c r="CD4" s="381"/>
      <c r="CE4" s="382" t="s">
        <v>75</v>
      </c>
      <c r="CF4" s="383"/>
      <c r="CG4" s="383"/>
      <c r="CH4" s="383"/>
      <c r="CI4" s="383"/>
      <c r="CJ4" s="383"/>
      <c r="CK4" s="383"/>
      <c r="CL4" s="384"/>
      <c r="CM4" s="367" t="s">
        <v>117</v>
      </c>
      <c r="CN4" s="367"/>
      <c r="CO4" s="367"/>
      <c r="CP4" s="367"/>
      <c r="CQ4" s="367"/>
      <c r="CR4" s="367"/>
      <c r="CS4" s="367"/>
      <c r="CT4" s="367"/>
      <c r="CU4" s="66"/>
    </row>
    <row r="5" spans="2:99" ht="48" customHeight="1">
      <c r="B5" s="367"/>
      <c r="C5" s="285" t="s">
        <v>144</v>
      </c>
      <c r="D5" s="67" t="s">
        <v>128</v>
      </c>
      <c r="E5" s="284" t="s">
        <v>111</v>
      </c>
      <c r="F5" s="90" t="s">
        <v>113</v>
      </c>
      <c r="G5" s="27" t="s">
        <v>115</v>
      </c>
      <c r="H5" s="69" t="s">
        <v>127</v>
      </c>
      <c r="I5" s="27" t="s">
        <v>114</v>
      </c>
      <c r="J5" s="70" t="s">
        <v>126</v>
      </c>
      <c r="K5" s="285" t="s">
        <v>144</v>
      </c>
      <c r="L5" s="67" t="s">
        <v>128</v>
      </c>
      <c r="M5" s="284" t="s">
        <v>111</v>
      </c>
      <c r="N5" s="90" t="s">
        <v>113</v>
      </c>
      <c r="O5" s="27" t="s">
        <v>115</v>
      </c>
      <c r="P5" s="69" t="s">
        <v>127</v>
      </c>
      <c r="Q5" s="27" t="s">
        <v>114</v>
      </c>
      <c r="R5" s="70" t="s">
        <v>126</v>
      </c>
      <c r="S5" s="285" t="s">
        <v>144</v>
      </c>
      <c r="T5" s="67" t="s">
        <v>128</v>
      </c>
      <c r="U5" s="284" t="s">
        <v>111</v>
      </c>
      <c r="V5" s="90" t="s">
        <v>113</v>
      </c>
      <c r="W5" s="27" t="s">
        <v>115</v>
      </c>
      <c r="X5" s="69" t="s">
        <v>127</v>
      </c>
      <c r="Y5" s="27" t="s">
        <v>114</v>
      </c>
      <c r="Z5" s="94" t="s">
        <v>126</v>
      </c>
      <c r="AA5" s="285" t="s">
        <v>144</v>
      </c>
      <c r="AB5" s="67" t="s">
        <v>128</v>
      </c>
      <c r="AC5" s="284" t="s">
        <v>111</v>
      </c>
      <c r="AD5" s="90" t="s">
        <v>113</v>
      </c>
      <c r="AE5" s="27" t="s">
        <v>115</v>
      </c>
      <c r="AF5" s="69" t="s">
        <v>127</v>
      </c>
      <c r="AG5" s="27" t="s">
        <v>114</v>
      </c>
      <c r="AH5" s="70" t="s">
        <v>126</v>
      </c>
      <c r="AI5" s="285" t="s">
        <v>144</v>
      </c>
      <c r="AJ5" s="67" t="s">
        <v>128</v>
      </c>
      <c r="AK5" s="284" t="s">
        <v>111</v>
      </c>
      <c r="AL5" s="90" t="s">
        <v>113</v>
      </c>
      <c r="AM5" s="27" t="s">
        <v>115</v>
      </c>
      <c r="AN5" s="69" t="s">
        <v>127</v>
      </c>
      <c r="AO5" s="27" t="s">
        <v>114</v>
      </c>
      <c r="AP5" s="70" t="s">
        <v>126</v>
      </c>
      <c r="AQ5" s="285" t="s">
        <v>144</v>
      </c>
      <c r="AR5" s="67" t="s">
        <v>128</v>
      </c>
      <c r="AS5" s="284" t="s">
        <v>111</v>
      </c>
      <c r="AT5" s="90" t="s">
        <v>113</v>
      </c>
      <c r="AU5" s="27" t="s">
        <v>115</v>
      </c>
      <c r="AV5" s="69" t="s">
        <v>127</v>
      </c>
      <c r="AW5" s="27" t="s">
        <v>114</v>
      </c>
      <c r="AX5" s="94" t="s">
        <v>126</v>
      </c>
      <c r="AY5" s="285" t="s">
        <v>144</v>
      </c>
      <c r="AZ5" s="67" t="s">
        <v>128</v>
      </c>
      <c r="BA5" s="284" t="s">
        <v>111</v>
      </c>
      <c r="BB5" s="90" t="s">
        <v>113</v>
      </c>
      <c r="BC5" s="27" t="s">
        <v>115</v>
      </c>
      <c r="BD5" s="69" t="s">
        <v>127</v>
      </c>
      <c r="BE5" s="27" t="s">
        <v>114</v>
      </c>
      <c r="BF5" s="70" t="s">
        <v>126</v>
      </c>
      <c r="BG5" s="285" t="s">
        <v>144</v>
      </c>
      <c r="BH5" s="67" t="s">
        <v>128</v>
      </c>
      <c r="BI5" s="284" t="s">
        <v>111</v>
      </c>
      <c r="BJ5" s="90" t="s">
        <v>113</v>
      </c>
      <c r="BK5" s="27" t="s">
        <v>115</v>
      </c>
      <c r="BL5" s="69" t="s">
        <v>127</v>
      </c>
      <c r="BM5" s="27" t="s">
        <v>114</v>
      </c>
      <c r="BN5" s="70" t="s">
        <v>126</v>
      </c>
      <c r="BO5" s="285" t="s">
        <v>144</v>
      </c>
      <c r="BP5" s="67" t="s">
        <v>128</v>
      </c>
      <c r="BQ5" s="284" t="s">
        <v>111</v>
      </c>
      <c r="BR5" s="90" t="s">
        <v>113</v>
      </c>
      <c r="BS5" s="27" t="s">
        <v>115</v>
      </c>
      <c r="BT5" s="69" t="s">
        <v>127</v>
      </c>
      <c r="BU5" s="27" t="s">
        <v>114</v>
      </c>
      <c r="BV5" s="94" t="s">
        <v>126</v>
      </c>
      <c r="BW5" s="285" t="s">
        <v>144</v>
      </c>
      <c r="BX5" s="67" t="s">
        <v>128</v>
      </c>
      <c r="BY5" s="284" t="s">
        <v>111</v>
      </c>
      <c r="BZ5" s="90" t="s">
        <v>113</v>
      </c>
      <c r="CA5" s="27" t="s">
        <v>115</v>
      </c>
      <c r="CB5" s="69" t="s">
        <v>127</v>
      </c>
      <c r="CC5" s="27" t="s">
        <v>114</v>
      </c>
      <c r="CD5" s="70" t="s">
        <v>126</v>
      </c>
      <c r="CE5" s="285" t="s">
        <v>144</v>
      </c>
      <c r="CF5" s="67" t="s">
        <v>128</v>
      </c>
      <c r="CG5" s="284" t="s">
        <v>111</v>
      </c>
      <c r="CH5" s="90" t="s">
        <v>113</v>
      </c>
      <c r="CI5" s="27" t="s">
        <v>115</v>
      </c>
      <c r="CJ5" s="69" t="s">
        <v>127</v>
      </c>
      <c r="CK5" s="27" t="s">
        <v>114</v>
      </c>
      <c r="CL5" s="70" t="s">
        <v>126</v>
      </c>
      <c r="CM5" s="285" t="s">
        <v>144</v>
      </c>
      <c r="CN5" s="67" t="s">
        <v>128</v>
      </c>
      <c r="CO5" s="284" t="s">
        <v>111</v>
      </c>
      <c r="CP5" s="90" t="s">
        <v>113</v>
      </c>
      <c r="CQ5" s="27" t="s">
        <v>115</v>
      </c>
      <c r="CR5" s="69" t="s">
        <v>127</v>
      </c>
      <c r="CS5" s="27" t="s">
        <v>114</v>
      </c>
      <c r="CT5" s="94" t="s">
        <v>126</v>
      </c>
      <c r="CU5" s="66"/>
    </row>
    <row r="6" spans="2:99" s="8" customFormat="1" ht="13.15" customHeight="1">
      <c r="B6" s="372" t="s">
        <v>137</v>
      </c>
      <c r="C6" s="369">
        <v>17753300</v>
      </c>
      <c r="D6" s="369">
        <v>14</v>
      </c>
      <c r="E6" s="30" t="s">
        <v>96</v>
      </c>
      <c r="F6" s="51">
        <v>140659</v>
      </c>
      <c r="G6" s="41">
        <f>IFERROR(F6/C6,"-")</f>
        <v>7.9229776999205775E-3</v>
      </c>
      <c r="H6" s="51">
        <v>5</v>
      </c>
      <c r="I6" s="41">
        <f>IFERROR(H6/D6,"-")</f>
        <v>0.35714285714285715</v>
      </c>
      <c r="J6" s="54">
        <f t="shared" ref="J6:J73" si="0">IFERROR(F6/H6,"-")</f>
        <v>28131.8</v>
      </c>
      <c r="K6" s="369">
        <v>324257890</v>
      </c>
      <c r="L6" s="369">
        <v>771</v>
      </c>
      <c r="M6" s="30" t="s">
        <v>96</v>
      </c>
      <c r="N6" s="51">
        <v>6240740</v>
      </c>
      <c r="O6" s="41">
        <f>IFERROR(N6/K6,"-")</f>
        <v>1.9246224047161968E-2</v>
      </c>
      <c r="P6" s="51">
        <v>93</v>
      </c>
      <c r="Q6" s="41">
        <f>IFERROR(P6/L6,"-")</f>
        <v>0.12062256809338522</v>
      </c>
      <c r="R6" s="54">
        <f t="shared" ref="R6:R73" si="1">IFERROR(N6/P6,"-")</f>
        <v>67104.731182795702</v>
      </c>
      <c r="S6" s="369">
        <v>1046559930</v>
      </c>
      <c r="T6" s="369">
        <v>1417</v>
      </c>
      <c r="U6" s="30" t="s">
        <v>96</v>
      </c>
      <c r="V6" s="51">
        <v>18538902</v>
      </c>
      <c r="W6" s="41">
        <f>IFERROR(V6/S6,"-")</f>
        <v>1.7714133198277523E-2</v>
      </c>
      <c r="X6" s="51">
        <v>260</v>
      </c>
      <c r="Y6" s="41">
        <f>IFERROR(X6/T6,"-")</f>
        <v>0.1834862385321101</v>
      </c>
      <c r="Z6" s="95">
        <f t="shared" ref="Z6:Z73" si="2">IFERROR(V6/X6,"-")</f>
        <v>71303.469230769231</v>
      </c>
      <c r="AA6" s="369">
        <v>959440420</v>
      </c>
      <c r="AB6" s="369">
        <v>1373</v>
      </c>
      <c r="AC6" s="30" t="s">
        <v>96</v>
      </c>
      <c r="AD6" s="51">
        <v>20261451</v>
      </c>
      <c r="AE6" s="41">
        <f>IFERROR(AD6/AA6,"-")</f>
        <v>2.1117987712045736E-2</v>
      </c>
      <c r="AF6" s="51">
        <v>244</v>
      </c>
      <c r="AG6" s="41">
        <f>IFERROR(AF6/AB6,"-")</f>
        <v>0.17771303714493808</v>
      </c>
      <c r="AH6" s="54">
        <f t="shared" ref="AH6:AH73" si="3">IFERROR(AD6/AF6,"-")</f>
        <v>83038.733606557376</v>
      </c>
      <c r="AI6" s="369">
        <v>738530220</v>
      </c>
      <c r="AJ6" s="369">
        <v>1064</v>
      </c>
      <c r="AK6" s="30" t="s">
        <v>96</v>
      </c>
      <c r="AL6" s="51">
        <v>9776743</v>
      </c>
      <c r="AM6" s="41">
        <f>IFERROR(AL6/AI6,"-")</f>
        <v>1.3238108252361021E-2</v>
      </c>
      <c r="AN6" s="51">
        <v>200</v>
      </c>
      <c r="AO6" s="41">
        <f>IFERROR(AN6/AJ6,"-")</f>
        <v>0.18796992481203006</v>
      </c>
      <c r="AP6" s="54">
        <f t="shared" ref="AP6:AP73" si="4">IFERROR(AL6/AN6,"-")</f>
        <v>48883.714999999997</v>
      </c>
      <c r="AQ6" s="369">
        <v>645492520</v>
      </c>
      <c r="AR6" s="369">
        <v>789</v>
      </c>
      <c r="AS6" s="30" t="s">
        <v>96</v>
      </c>
      <c r="AT6" s="51">
        <v>19028120</v>
      </c>
      <c r="AU6" s="41">
        <f>IFERROR(AT6/AQ6,"-")</f>
        <v>2.9478451586084996E-2</v>
      </c>
      <c r="AV6" s="51">
        <v>175</v>
      </c>
      <c r="AW6" s="41">
        <f>IFERROR(AV6/AR6,"-")</f>
        <v>0.2217997465145754</v>
      </c>
      <c r="AX6" s="95">
        <f t="shared" ref="AX6:AX73" si="5">IFERROR(AT6/AV6,"-")</f>
        <v>108732.11428571428</v>
      </c>
      <c r="AY6" s="369">
        <v>702423690</v>
      </c>
      <c r="AZ6" s="369">
        <v>937</v>
      </c>
      <c r="BA6" s="30" t="s">
        <v>96</v>
      </c>
      <c r="BB6" s="51">
        <v>15783606</v>
      </c>
      <c r="BC6" s="41">
        <f>IFERROR(BB6/AY6,"-")</f>
        <v>2.2470207404308929E-2</v>
      </c>
      <c r="BD6" s="51">
        <v>196</v>
      </c>
      <c r="BE6" s="41">
        <f>IFERROR(BD6/AZ6,"-")</f>
        <v>0.20917822838847386</v>
      </c>
      <c r="BF6" s="54">
        <f t="shared" ref="BF6:BF73" si="6">IFERROR(BB6/BD6,"-")</f>
        <v>80528.602040816331</v>
      </c>
      <c r="BG6" s="369">
        <v>785192370</v>
      </c>
      <c r="BH6" s="369">
        <v>1017</v>
      </c>
      <c r="BI6" s="30" t="s">
        <v>96</v>
      </c>
      <c r="BJ6" s="51">
        <v>7377263</v>
      </c>
      <c r="BK6" s="41">
        <f>IFERROR(BJ6/BG6,"-")</f>
        <v>9.3954848287687767E-3</v>
      </c>
      <c r="BL6" s="51">
        <v>208</v>
      </c>
      <c r="BM6" s="41">
        <f>IFERROR(BL6/BH6,"-")</f>
        <v>0.20452310717797442</v>
      </c>
      <c r="BN6" s="54">
        <f t="shared" ref="BN6:BN73" si="7">IFERROR(BJ6/BL6,"-")</f>
        <v>35467.610576923078</v>
      </c>
      <c r="BO6" s="369">
        <v>780468720</v>
      </c>
      <c r="BP6" s="369">
        <v>947</v>
      </c>
      <c r="BQ6" s="30" t="s">
        <v>96</v>
      </c>
      <c r="BR6" s="51">
        <v>12915064</v>
      </c>
      <c r="BS6" s="41">
        <f>IFERROR(BR6/BO6,"-")</f>
        <v>1.6547830385822509E-2</v>
      </c>
      <c r="BT6" s="51">
        <v>213</v>
      </c>
      <c r="BU6" s="41">
        <f>IFERROR(BT6/BP6,"-")</f>
        <v>0.2249208025343189</v>
      </c>
      <c r="BV6" s="95">
        <f t="shared" ref="BV6:BV73" si="8">IFERROR(BR6/BT6,"-")</f>
        <v>60634.103286384976</v>
      </c>
      <c r="BW6" s="369">
        <v>906073560</v>
      </c>
      <c r="BX6" s="369">
        <v>1117</v>
      </c>
      <c r="BY6" s="30" t="s">
        <v>96</v>
      </c>
      <c r="BZ6" s="51">
        <v>36008385</v>
      </c>
      <c r="CA6" s="41">
        <f>IFERROR(BZ6/BW6,"-")</f>
        <v>3.9741127640894852E-2</v>
      </c>
      <c r="CB6" s="51">
        <v>271</v>
      </c>
      <c r="CC6" s="41">
        <f>IFERROR(CB6/BX6,"-")</f>
        <v>0.24261414503133394</v>
      </c>
      <c r="CD6" s="54">
        <f t="shared" ref="CD6:CD73" si="9">IFERROR(BZ6/CB6,"-")</f>
        <v>132872.26937269373</v>
      </c>
      <c r="CE6" s="369">
        <v>797432760</v>
      </c>
      <c r="CF6" s="369">
        <v>984</v>
      </c>
      <c r="CG6" s="30" t="s">
        <v>96</v>
      </c>
      <c r="CH6" s="51">
        <v>13477067</v>
      </c>
      <c r="CI6" s="41">
        <f>IFERROR(CH6/CE6,"-")</f>
        <v>1.6900568519407203E-2</v>
      </c>
      <c r="CJ6" s="51">
        <v>242</v>
      </c>
      <c r="CK6" s="41">
        <f>IFERROR(CJ6/CF6,"-")</f>
        <v>0.2459349593495935</v>
      </c>
      <c r="CL6" s="54">
        <f t="shared" ref="CL6:CL73" si="10">IFERROR(CH6/CJ6,"-")</f>
        <v>55690.359504132233</v>
      </c>
      <c r="CM6" s="369">
        <f>市区町村別_フレイル区分別高齢者の疾病!D1338</f>
        <v>13067134820</v>
      </c>
      <c r="CN6" s="369">
        <f>市区町村別_フレイル区分別高齢者の疾病!E1338</f>
        <v>16777</v>
      </c>
      <c r="CO6" s="30" t="s">
        <v>96</v>
      </c>
      <c r="CP6" s="51">
        <f>市区町村別_フレイル区分別高齢者の疾病!G1338</f>
        <v>288814871</v>
      </c>
      <c r="CQ6" s="41">
        <f>市区町村別_フレイル区分別高齢者の疾病!H1338</f>
        <v>2.2102387017385958E-2</v>
      </c>
      <c r="CR6" s="51">
        <f>市区町村別_フレイル区分別高齢者の疾病!I1338</f>
        <v>3662</v>
      </c>
      <c r="CS6" s="41">
        <f>市区町村別_フレイル区分別高齢者の疾病!J1338</f>
        <v>0.21827501937175894</v>
      </c>
      <c r="CT6" s="95">
        <f>市区町村別_フレイル区分別高齢者の疾病!K1338</f>
        <v>78868.069634079744</v>
      </c>
      <c r="CU6" s="140"/>
    </row>
    <row r="7" spans="2:99" s="8" customFormat="1" ht="13.15" customHeight="1">
      <c r="B7" s="373"/>
      <c r="C7" s="370"/>
      <c r="D7" s="370"/>
      <c r="E7" s="31" t="s">
        <v>97</v>
      </c>
      <c r="F7" s="52">
        <v>29779</v>
      </c>
      <c r="G7" s="42">
        <f>IFERROR(F7/C6,"-")</f>
        <v>1.6773782902333651E-3</v>
      </c>
      <c r="H7" s="52">
        <v>1</v>
      </c>
      <c r="I7" s="42">
        <f>IFERROR(H7/D6,"-")</f>
        <v>7.1428571428571425E-2</v>
      </c>
      <c r="J7" s="55">
        <f t="shared" si="0"/>
        <v>29779</v>
      </c>
      <c r="K7" s="370"/>
      <c r="L7" s="370"/>
      <c r="M7" s="31" t="s">
        <v>97</v>
      </c>
      <c r="N7" s="52">
        <v>7173370</v>
      </c>
      <c r="O7" s="42">
        <f>IFERROR(N7/K6,"-")</f>
        <v>2.2122422371896641E-2</v>
      </c>
      <c r="P7" s="52">
        <v>156</v>
      </c>
      <c r="Q7" s="42">
        <f>IFERROR(P7/L6,"-")</f>
        <v>0.20233463035019456</v>
      </c>
      <c r="R7" s="55">
        <f t="shared" si="1"/>
        <v>45983.141025641024</v>
      </c>
      <c r="S7" s="370"/>
      <c r="T7" s="370"/>
      <c r="U7" s="31" t="s">
        <v>97</v>
      </c>
      <c r="V7" s="52">
        <v>24035413</v>
      </c>
      <c r="W7" s="42">
        <f>IFERROR(V7/S6,"-")</f>
        <v>2.2966112413648401E-2</v>
      </c>
      <c r="X7" s="52">
        <v>310</v>
      </c>
      <c r="Y7" s="42">
        <f>IFERROR(X7/T6,"-")</f>
        <v>0.21877205363443897</v>
      </c>
      <c r="Z7" s="96">
        <f t="shared" si="2"/>
        <v>77533.59032258064</v>
      </c>
      <c r="AA7" s="370"/>
      <c r="AB7" s="370"/>
      <c r="AC7" s="31" t="s">
        <v>97</v>
      </c>
      <c r="AD7" s="52">
        <v>12544250</v>
      </c>
      <c r="AE7" s="42">
        <f>IFERROR(AD7/AA6,"-")</f>
        <v>1.3074548182991915E-2</v>
      </c>
      <c r="AF7" s="52">
        <v>309</v>
      </c>
      <c r="AG7" s="42">
        <f>IFERROR(AF7/AB6,"-")</f>
        <v>0.22505462490895847</v>
      </c>
      <c r="AH7" s="55">
        <f t="shared" si="3"/>
        <v>40596.2783171521</v>
      </c>
      <c r="AI7" s="370"/>
      <c r="AJ7" s="370"/>
      <c r="AK7" s="31" t="s">
        <v>97</v>
      </c>
      <c r="AL7" s="52">
        <v>13090861</v>
      </c>
      <c r="AM7" s="42">
        <f>IFERROR(AL7/AI6,"-")</f>
        <v>1.7725559016393399E-2</v>
      </c>
      <c r="AN7" s="52">
        <v>240</v>
      </c>
      <c r="AO7" s="42">
        <f>IFERROR(AN7/AJ6,"-")</f>
        <v>0.22556390977443608</v>
      </c>
      <c r="AP7" s="55">
        <f t="shared" si="4"/>
        <v>54545.254166666666</v>
      </c>
      <c r="AQ7" s="370"/>
      <c r="AR7" s="370"/>
      <c r="AS7" s="31" t="s">
        <v>97</v>
      </c>
      <c r="AT7" s="52">
        <v>8324465</v>
      </c>
      <c r="AU7" s="42">
        <f>IFERROR(AT7/AQ6,"-")</f>
        <v>1.2896299712349882E-2</v>
      </c>
      <c r="AV7" s="52">
        <v>196</v>
      </c>
      <c r="AW7" s="42">
        <f>IFERROR(AV7/AR6,"-")</f>
        <v>0.24841571609632446</v>
      </c>
      <c r="AX7" s="96">
        <f t="shared" si="5"/>
        <v>42471.760204081635</v>
      </c>
      <c r="AY7" s="370"/>
      <c r="AZ7" s="370"/>
      <c r="BA7" s="31" t="s">
        <v>97</v>
      </c>
      <c r="BB7" s="52">
        <v>8624065</v>
      </c>
      <c r="BC7" s="42">
        <f>IFERROR(BB7/AY6,"-")</f>
        <v>1.2277582779134343E-2</v>
      </c>
      <c r="BD7" s="52">
        <v>263</v>
      </c>
      <c r="BE7" s="42">
        <f>IFERROR(BD7/AZ6,"-")</f>
        <v>0.28068303094983993</v>
      </c>
      <c r="BF7" s="55">
        <f t="shared" si="6"/>
        <v>32791.1216730038</v>
      </c>
      <c r="BG7" s="370"/>
      <c r="BH7" s="370"/>
      <c r="BI7" s="31" t="s">
        <v>97</v>
      </c>
      <c r="BJ7" s="52">
        <v>20452678</v>
      </c>
      <c r="BK7" s="42">
        <f>IFERROR(BJ7/BG6,"-")</f>
        <v>2.6047983629795077E-2</v>
      </c>
      <c r="BL7" s="52">
        <v>272</v>
      </c>
      <c r="BM7" s="42">
        <f>IFERROR(BL7/BH6,"-")</f>
        <v>0.26745329400196655</v>
      </c>
      <c r="BN7" s="55">
        <f t="shared" si="7"/>
        <v>75193.669117647063</v>
      </c>
      <c r="BO7" s="370"/>
      <c r="BP7" s="370"/>
      <c r="BQ7" s="31" t="s">
        <v>97</v>
      </c>
      <c r="BR7" s="52">
        <v>16016872</v>
      </c>
      <c r="BS7" s="42">
        <f>IFERROR(BR7/BO6,"-")</f>
        <v>2.0522119067116488E-2</v>
      </c>
      <c r="BT7" s="52">
        <v>283</v>
      </c>
      <c r="BU7" s="42">
        <f>IFERROR(BT7/BP6,"-")</f>
        <v>0.29883843717001057</v>
      </c>
      <c r="BV7" s="96">
        <f t="shared" si="8"/>
        <v>56596.720848056539</v>
      </c>
      <c r="BW7" s="370"/>
      <c r="BX7" s="370"/>
      <c r="BY7" s="31" t="s">
        <v>97</v>
      </c>
      <c r="BZ7" s="52">
        <v>22119708</v>
      </c>
      <c r="CA7" s="42">
        <f>IFERROR(BZ7/BW6,"-")</f>
        <v>2.4412706623952254E-2</v>
      </c>
      <c r="CB7" s="52">
        <v>368</v>
      </c>
      <c r="CC7" s="42">
        <f>IFERROR(CB7/BX6,"-")</f>
        <v>0.32945389435989259</v>
      </c>
      <c r="CD7" s="55">
        <f t="shared" si="9"/>
        <v>60107.90217391304</v>
      </c>
      <c r="CE7" s="370"/>
      <c r="CF7" s="370"/>
      <c r="CG7" s="31" t="s">
        <v>97</v>
      </c>
      <c r="CH7" s="52">
        <v>15710036</v>
      </c>
      <c r="CI7" s="42">
        <f>IFERROR(CH7/CE6,"-")</f>
        <v>1.9700765742305344E-2</v>
      </c>
      <c r="CJ7" s="52">
        <v>281</v>
      </c>
      <c r="CK7" s="42">
        <f>IFERROR(CJ7/CF6,"-")</f>
        <v>0.28556910569105692</v>
      </c>
      <c r="CL7" s="55">
        <f t="shared" si="10"/>
        <v>55907.601423487547</v>
      </c>
      <c r="CM7" s="370"/>
      <c r="CN7" s="370"/>
      <c r="CO7" s="31" t="s">
        <v>97</v>
      </c>
      <c r="CP7" s="52">
        <f>市区町村別_フレイル区分別高齢者の疾病!G1339</f>
        <v>222468418</v>
      </c>
      <c r="CQ7" s="42">
        <f>市区町村別_フレイル区分別高齢者の疾病!H1339</f>
        <v>1.7025034260724034E-2</v>
      </c>
      <c r="CR7" s="52">
        <f>市区町村別_フレイル区分別高齢者の疾病!I1339</f>
        <v>4639</v>
      </c>
      <c r="CS7" s="42">
        <f>市区町村別_フレイル区分別高齢者の疾病!J1339</f>
        <v>0.27650950706324134</v>
      </c>
      <c r="CT7" s="96">
        <f>市区町村別_フレイル区分別高齢者の疾病!K1339</f>
        <v>47956.115111015308</v>
      </c>
      <c r="CU7" s="140"/>
    </row>
    <row r="8" spans="2:99" s="8" customFormat="1" ht="13.15" customHeight="1">
      <c r="B8" s="373"/>
      <c r="C8" s="370"/>
      <c r="D8" s="370"/>
      <c r="E8" s="31" t="s">
        <v>292</v>
      </c>
      <c r="F8" s="52">
        <v>0</v>
      </c>
      <c r="G8" s="42">
        <f>IFERROR(F8/C6,"-")</f>
        <v>0</v>
      </c>
      <c r="H8" s="52">
        <v>0</v>
      </c>
      <c r="I8" s="42">
        <f>IFERROR(H8/D6,"-")</f>
        <v>0</v>
      </c>
      <c r="J8" s="55" t="str">
        <f t="shared" si="0"/>
        <v>-</v>
      </c>
      <c r="K8" s="370"/>
      <c r="L8" s="370"/>
      <c r="M8" s="31" t="s">
        <v>292</v>
      </c>
      <c r="N8" s="52">
        <v>3227481</v>
      </c>
      <c r="O8" s="42">
        <f>IFERROR(N8/K6,"-")</f>
        <v>9.9534386040691248E-3</v>
      </c>
      <c r="P8" s="52">
        <v>60</v>
      </c>
      <c r="Q8" s="42">
        <f>IFERROR(P8/L6,"-")</f>
        <v>7.7821011673151752E-2</v>
      </c>
      <c r="R8" s="55">
        <f t="shared" si="1"/>
        <v>53791.35</v>
      </c>
      <c r="S8" s="370"/>
      <c r="T8" s="370"/>
      <c r="U8" s="31" t="s">
        <v>292</v>
      </c>
      <c r="V8" s="52">
        <v>11760209</v>
      </c>
      <c r="W8" s="42">
        <f>IFERROR(V8/S6,"-")</f>
        <v>1.1237014396299311E-2</v>
      </c>
      <c r="X8" s="52">
        <v>107</v>
      </c>
      <c r="Y8" s="42">
        <f>IFERROR(X8/T6,"-")</f>
        <v>7.5511644318983773E-2</v>
      </c>
      <c r="Z8" s="96">
        <f t="shared" si="2"/>
        <v>109908.49532710281</v>
      </c>
      <c r="AA8" s="370"/>
      <c r="AB8" s="370"/>
      <c r="AC8" s="31" t="s">
        <v>292</v>
      </c>
      <c r="AD8" s="52">
        <v>13173773</v>
      </c>
      <c r="AE8" s="42">
        <f>IFERROR(AD8/AA6,"-")</f>
        <v>1.3730683766689754E-2</v>
      </c>
      <c r="AF8" s="52">
        <v>116</v>
      </c>
      <c r="AG8" s="42">
        <f>IFERROR(AF8/AB6,"-")</f>
        <v>8.4486525855790237E-2</v>
      </c>
      <c r="AH8" s="55">
        <f t="shared" si="3"/>
        <v>113567.00862068965</v>
      </c>
      <c r="AI8" s="370"/>
      <c r="AJ8" s="370"/>
      <c r="AK8" s="31" t="s">
        <v>292</v>
      </c>
      <c r="AL8" s="52">
        <v>8174048</v>
      </c>
      <c r="AM8" s="42">
        <f>IFERROR(AL8/AI6,"-")</f>
        <v>1.1067993940721884E-2</v>
      </c>
      <c r="AN8" s="52">
        <v>84</v>
      </c>
      <c r="AO8" s="42">
        <f>IFERROR(AN8/AJ6,"-")</f>
        <v>7.8947368421052627E-2</v>
      </c>
      <c r="AP8" s="55">
        <f t="shared" si="4"/>
        <v>97310.095238095237</v>
      </c>
      <c r="AQ8" s="370"/>
      <c r="AR8" s="370"/>
      <c r="AS8" s="31" t="s">
        <v>292</v>
      </c>
      <c r="AT8" s="52">
        <v>10823742</v>
      </c>
      <c r="AU8" s="42">
        <f>IFERROR(AT8/AQ6,"-")</f>
        <v>1.6768191210023625E-2</v>
      </c>
      <c r="AV8" s="52">
        <v>59</v>
      </c>
      <c r="AW8" s="42">
        <f>IFERROR(AV8/AR6,"-")</f>
        <v>7.477820025348543E-2</v>
      </c>
      <c r="AX8" s="96">
        <f t="shared" si="5"/>
        <v>183453.25423728814</v>
      </c>
      <c r="AY8" s="370"/>
      <c r="AZ8" s="370"/>
      <c r="BA8" s="31" t="s">
        <v>292</v>
      </c>
      <c r="BB8" s="52">
        <v>10022846</v>
      </c>
      <c r="BC8" s="42">
        <f>IFERROR(BB8/AY6,"-")</f>
        <v>1.4268946424628703E-2</v>
      </c>
      <c r="BD8" s="52">
        <v>72</v>
      </c>
      <c r="BE8" s="42">
        <f>IFERROR(BD8/AZ6,"-")</f>
        <v>7.6840981856990398E-2</v>
      </c>
      <c r="BF8" s="55">
        <f t="shared" si="6"/>
        <v>139206.19444444444</v>
      </c>
      <c r="BG8" s="370"/>
      <c r="BH8" s="370"/>
      <c r="BI8" s="31" t="s">
        <v>292</v>
      </c>
      <c r="BJ8" s="52">
        <v>5426545</v>
      </c>
      <c r="BK8" s="42">
        <f>IFERROR(BJ8/BG6,"-")</f>
        <v>6.9111025620383956E-3</v>
      </c>
      <c r="BL8" s="52">
        <v>84</v>
      </c>
      <c r="BM8" s="42">
        <f>IFERROR(BL8/BH6,"-")</f>
        <v>8.2595870206489674E-2</v>
      </c>
      <c r="BN8" s="55">
        <f t="shared" si="7"/>
        <v>64601.726190476191</v>
      </c>
      <c r="BO8" s="370"/>
      <c r="BP8" s="370"/>
      <c r="BQ8" s="31" t="s">
        <v>292</v>
      </c>
      <c r="BR8" s="52">
        <v>10611891</v>
      </c>
      <c r="BS8" s="42">
        <f>IFERROR(BR8/BO6,"-")</f>
        <v>1.3596817819937742E-2</v>
      </c>
      <c r="BT8" s="52">
        <v>73</v>
      </c>
      <c r="BU8" s="42">
        <f>IFERROR(BT8/BP6,"-")</f>
        <v>7.7085533262935588E-2</v>
      </c>
      <c r="BV8" s="96">
        <f t="shared" si="8"/>
        <v>145368.36986301371</v>
      </c>
      <c r="BW8" s="370"/>
      <c r="BX8" s="370"/>
      <c r="BY8" s="31" t="s">
        <v>292</v>
      </c>
      <c r="BZ8" s="52">
        <v>6815055</v>
      </c>
      <c r="CA8" s="42">
        <f>IFERROR(BZ8/BW6,"-")</f>
        <v>7.521525073527143E-3</v>
      </c>
      <c r="CB8" s="52">
        <v>87</v>
      </c>
      <c r="CC8" s="42">
        <f>IFERROR(CB8/BX6,"-")</f>
        <v>7.7887197851387646E-2</v>
      </c>
      <c r="CD8" s="55">
        <f t="shared" si="9"/>
        <v>78333.965517241377</v>
      </c>
      <c r="CE8" s="370"/>
      <c r="CF8" s="370"/>
      <c r="CG8" s="31" t="s">
        <v>292</v>
      </c>
      <c r="CH8" s="52">
        <v>7693592</v>
      </c>
      <c r="CI8" s="42">
        <f>IFERROR(CH8/CE6,"-")</f>
        <v>9.6479507563747447E-3</v>
      </c>
      <c r="CJ8" s="52">
        <v>96</v>
      </c>
      <c r="CK8" s="42">
        <f>IFERROR(CJ8/CF6,"-")</f>
        <v>9.7560975609756101E-2</v>
      </c>
      <c r="CL8" s="55">
        <f t="shared" si="10"/>
        <v>80141.583333333328</v>
      </c>
      <c r="CM8" s="370"/>
      <c r="CN8" s="370"/>
      <c r="CO8" s="31" t="s">
        <v>292</v>
      </c>
      <c r="CP8" s="52">
        <f>市区町村別_フレイル区分別高齢者の疾病!G1340</f>
        <v>121484411</v>
      </c>
      <c r="CQ8" s="42">
        <f>市区町村別_フレイル区分別高齢者の疾病!H1340</f>
        <v>9.2969432605884746E-3</v>
      </c>
      <c r="CR8" s="52">
        <f>市区町村別_フレイル区分別高齢者の疾病!I1340</f>
        <v>1269</v>
      </c>
      <c r="CS8" s="42">
        <f>市区町村別_フレイル区分別高齢者の疾病!J1340</f>
        <v>7.5639268045538541E-2</v>
      </c>
      <c r="CT8" s="96">
        <f>市区町村別_フレイル区分別高齢者の疾病!K1340</f>
        <v>95732.396375098499</v>
      </c>
      <c r="CU8" s="140"/>
    </row>
    <row r="9" spans="2:99" s="8" customFormat="1" ht="13.15" customHeight="1">
      <c r="B9" s="373"/>
      <c r="C9" s="370"/>
      <c r="D9" s="370"/>
      <c r="E9" s="32" t="s">
        <v>98</v>
      </c>
      <c r="F9" s="52">
        <v>317641</v>
      </c>
      <c r="G9" s="42">
        <f>IFERROR(F9/C6,"-")</f>
        <v>1.7891941216562554E-2</v>
      </c>
      <c r="H9" s="52">
        <v>4</v>
      </c>
      <c r="I9" s="42">
        <f>IFERROR(H9/D6,"-")</f>
        <v>0.2857142857142857</v>
      </c>
      <c r="J9" s="55">
        <f t="shared" si="0"/>
        <v>79410.25</v>
      </c>
      <c r="K9" s="370"/>
      <c r="L9" s="370"/>
      <c r="M9" s="32" t="s">
        <v>98</v>
      </c>
      <c r="N9" s="52">
        <v>20389064</v>
      </c>
      <c r="O9" s="42">
        <f>IFERROR(N9/K6,"-")</f>
        <v>6.287916078156186E-2</v>
      </c>
      <c r="P9" s="52">
        <v>209</v>
      </c>
      <c r="Q9" s="42">
        <f>IFERROR(P9/L6,"-")</f>
        <v>0.27107652399481191</v>
      </c>
      <c r="R9" s="55">
        <f t="shared" si="1"/>
        <v>97555.330143540676</v>
      </c>
      <c r="S9" s="370"/>
      <c r="T9" s="370"/>
      <c r="U9" s="32" t="s">
        <v>98</v>
      </c>
      <c r="V9" s="52">
        <v>16956462</v>
      </c>
      <c r="W9" s="42">
        <f>IFERROR(V9/S6,"-")</f>
        <v>1.6202093653633384E-2</v>
      </c>
      <c r="X9" s="52">
        <v>414</v>
      </c>
      <c r="Y9" s="42">
        <f>IFERROR(X9/T6,"-")</f>
        <v>0.29216654904728301</v>
      </c>
      <c r="Z9" s="96">
        <f t="shared" si="2"/>
        <v>40957.637681159424</v>
      </c>
      <c r="AA9" s="370"/>
      <c r="AB9" s="370"/>
      <c r="AC9" s="32" t="s">
        <v>98</v>
      </c>
      <c r="AD9" s="52">
        <v>31759731</v>
      </c>
      <c r="AE9" s="42">
        <f>IFERROR(AD9/AA6,"-")</f>
        <v>3.310234834592439E-2</v>
      </c>
      <c r="AF9" s="52">
        <v>444</v>
      </c>
      <c r="AG9" s="42">
        <f>IFERROR(AF9/AB6,"-")</f>
        <v>0.3233794610342316</v>
      </c>
      <c r="AH9" s="55">
        <f t="shared" si="3"/>
        <v>71530.92567567568</v>
      </c>
      <c r="AI9" s="370"/>
      <c r="AJ9" s="370"/>
      <c r="AK9" s="32" t="s">
        <v>98</v>
      </c>
      <c r="AL9" s="52">
        <v>27407992</v>
      </c>
      <c r="AM9" s="42">
        <f>IFERROR(AL9/AI6,"-")</f>
        <v>3.7111537561726318E-2</v>
      </c>
      <c r="AN9" s="52">
        <v>348</v>
      </c>
      <c r="AO9" s="42">
        <f>IFERROR(AN9/AJ6,"-")</f>
        <v>0.32706766917293234</v>
      </c>
      <c r="AP9" s="55">
        <f t="shared" si="4"/>
        <v>78758.597701149425</v>
      </c>
      <c r="AQ9" s="370"/>
      <c r="AR9" s="370"/>
      <c r="AS9" s="32" t="s">
        <v>98</v>
      </c>
      <c r="AT9" s="52">
        <v>22121592</v>
      </c>
      <c r="AU9" s="42">
        <f>IFERROR(AT9/AQ6,"-")</f>
        <v>3.4270872728316047E-2</v>
      </c>
      <c r="AV9" s="52">
        <v>289</v>
      </c>
      <c r="AW9" s="42">
        <f>IFERROR(AV9/AR6,"-")</f>
        <v>0.36628643852978454</v>
      </c>
      <c r="AX9" s="96">
        <f t="shared" si="5"/>
        <v>76545.301038062287</v>
      </c>
      <c r="AY9" s="370"/>
      <c r="AZ9" s="370"/>
      <c r="BA9" s="32" t="s">
        <v>98</v>
      </c>
      <c r="BB9" s="52">
        <v>26026244</v>
      </c>
      <c r="BC9" s="42">
        <f>IFERROR(BB9/AY6,"-")</f>
        <v>3.7052058993055886E-2</v>
      </c>
      <c r="BD9" s="52">
        <v>342</v>
      </c>
      <c r="BE9" s="42">
        <f>IFERROR(BD9/AZ6,"-")</f>
        <v>0.36499466382070439</v>
      </c>
      <c r="BF9" s="55">
        <f t="shared" si="6"/>
        <v>76100.128654970758</v>
      </c>
      <c r="BG9" s="370"/>
      <c r="BH9" s="370"/>
      <c r="BI9" s="32" t="s">
        <v>98</v>
      </c>
      <c r="BJ9" s="52">
        <v>25050219</v>
      </c>
      <c r="BK9" s="42">
        <f>IFERROR(BJ9/BG6,"-")</f>
        <v>3.1903288871744893E-2</v>
      </c>
      <c r="BL9" s="52">
        <v>373</v>
      </c>
      <c r="BM9" s="42">
        <f>IFERROR(BL9/BH6,"-")</f>
        <v>0.36676499508357918</v>
      </c>
      <c r="BN9" s="55">
        <f t="shared" si="7"/>
        <v>67158.764075067025</v>
      </c>
      <c r="BO9" s="370"/>
      <c r="BP9" s="370"/>
      <c r="BQ9" s="32" t="s">
        <v>98</v>
      </c>
      <c r="BR9" s="52">
        <v>29176467</v>
      </c>
      <c r="BS9" s="42">
        <f>IFERROR(BR9/BO6,"-")</f>
        <v>3.7383262457975255E-2</v>
      </c>
      <c r="BT9" s="52">
        <v>350</v>
      </c>
      <c r="BU9" s="42">
        <f>IFERROR(BT9/BP6,"-")</f>
        <v>0.36958817317845827</v>
      </c>
      <c r="BV9" s="96">
        <f t="shared" si="8"/>
        <v>83361.334285714285</v>
      </c>
      <c r="BW9" s="370"/>
      <c r="BX9" s="370"/>
      <c r="BY9" s="32" t="s">
        <v>98</v>
      </c>
      <c r="BZ9" s="52">
        <v>26521547</v>
      </c>
      <c r="CA9" s="42">
        <f>IFERROR(BZ9/BW6,"-")</f>
        <v>2.9270854123587934E-2</v>
      </c>
      <c r="CB9" s="52">
        <v>378</v>
      </c>
      <c r="CC9" s="42">
        <f>IFERROR(CB9/BX6,"-")</f>
        <v>0.33840644583706359</v>
      </c>
      <c r="CD9" s="55">
        <f t="shared" si="9"/>
        <v>70162.822751322747</v>
      </c>
      <c r="CE9" s="370"/>
      <c r="CF9" s="370"/>
      <c r="CG9" s="32" t="s">
        <v>98</v>
      </c>
      <c r="CH9" s="52">
        <v>20286264</v>
      </c>
      <c r="CI9" s="42">
        <f>IFERROR(CH9/CE6,"-")</f>
        <v>2.5439466520036123E-2</v>
      </c>
      <c r="CJ9" s="52">
        <v>347</v>
      </c>
      <c r="CK9" s="42">
        <f>IFERROR(CJ9/CF6,"-")</f>
        <v>0.35264227642276424</v>
      </c>
      <c r="CL9" s="55">
        <f t="shared" si="10"/>
        <v>58461.855907780977</v>
      </c>
      <c r="CM9" s="370"/>
      <c r="CN9" s="370"/>
      <c r="CO9" s="32" t="s">
        <v>98</v>
      </c>
      <c r="CP9" s="52">
        <f>市区町村別_フレイル区分別高齢者の疾病!G1341</f>
        <v>358799436</v>
      </c>
      <c r="CQ9" s="42">
        <f>市区町村別_フレイル区分別高齢者の疾病!H1341</f>
        <v>2.7458156737683374E-2</v>
      </c>
      <c r="CR9" s="52">
        <f>市区町村別_フレイル区分別高齢者の疾病!I1341</f>
        <v>5818</v>
      </c>
      <c r="CS9" s="42">
        <f>市区町村別_フレイル区分別高齢者の疾病!J1341</f>
        <v>0.34678428801335159</v>
      </c>
      <c r="CT9" s="96">
        <f>市区町村別_フレイル区分別高齢者の疾病!K1341</f>
        <v>61670.580268133381</v>
      </c>
      <c r="CU9" s="140"/>
    </row>
    <row r="10" spans="2:99" s="8" customFormat="1" ht="13.15" customHeight="1">
      <c r="B10" s="373"/>
      <c r="C10" s="370"/>
      <c r="D10" s="370"/>
      <c r="E10" s="32" t="s">
        <v>99</v>
      </c>
      <c r="F10" s="52">
        <v>0</v>
      </c>
      <c r="G10" s="42">
        <f>IFERROR(F10/C6,"-")</f>
        <v>0</v>
      </c>
      <c r="H10" s="52">
        <v>0</v>
      </c>
      <c r="I10" s="42">
        <f>IFERROR(H10/D6,"-")</f>
        <v>0</v>
      </c>
      <c r="J10" s="55" t="str">
        <f t="shared" si="0"/>
        <v>-</v>
      </c>
      <c r="K10" s="370"/>
      <c r="L10" s="370"/>
      <c r="M10" s="32" t="s">
        <v>99</v>
      </c>
      <c r="N10" s="52">
        <v>697114</v>
      </c>
      <c r="O10" s="42">
        <f>IFERROR(N10/K6,"-")</f>
        <v>2.1498752119801928E-3</v>
      </c>
      <c r="P10" s="52">
        <v>37</v>
      </c>
      <c r="Q10" s="42">
        <f>IFERROR(P10/L6,"-")</f>
        <v>4.7989623865110249E-2</v>
      </c>
      <c r="R10" s="55">
        <f t="shared" si="1"/>
        <v>18840.91891891892</v>
      </c>
      <c r="S10" s="370"/>
      <c r="T10" s="370"/>
      <c r="U10" s="32" t="s">
        <v>99</v>
      </c>
      <c r="V10" s="52">
        <v>15095185</v>
      </c>
      <c r="W10" s="42">
        <f>IFERROR(V10/S6,"-")</f>
        <v>1.4423622161800136E-2</v>
      </c>
      <c r="X10" s="52">
        <v>91</v>
      </c>
      <c r="Y10" s="42">
        <f>IFERROR(X10/T6,"-")</f>
        <v>6.4220183486238536E-2</v>
      </c>
      <c r="Z10" s="96">
        <f t="shared" si="2"/>
        <v>165881.15384615384</v>
      </c>
      <c r="AA10" s="370"/>
      <c r="AB10" s="370"/>
      <c r="AC10" s="32" t="s">
        <v>99</v>
      </c>
      <c r="AD10" s="52">
        <v>6638935</v>
      </c>
      <c r="AE10" s="42">
        <f>IFERROR(AD10/AA6,"-")</f>
        <v>6.9195906922495509E-3</v>
      </c>
      <c r="AF10" s="52">
        <v>109</v>
      </c>
      <c r="AG10" s="42">
        <f>IFERROR(AF10/AB6,"-")</f>
        <v>7.938820101966497E-2</v>
      </c>
      <c r="AH10" s="55">
        <f t="shared" si="3"/>
        <v>60907.660550458713</v>
      </c>
      <c r="AI10" s="370"/>
      <c r="AJ10" s="370"/>
      <c r="AK10" s="32" t="s">
        <v>99</v>
      </c>
      <c r="AL10" s="52">
        <v>8613622</v>
      </c>
      <c r="AM10" s="42">
        <f>IFERROR(AL10/AI6,"-")</f>
        <v>1.1663195041632825E-2</v>
      </c>
      <c r="AN10" s="52">
        <v>69</v>
      </c>
      <c r="AO10" s="42">
        <f>IFERROR(AN10/AJ6,"-")</f>
        <v>6.4849624060150379E-2</v>
      </c>
      <c r="AP10" s="55">
        <f t="shared" si="4"/>
        <v>124835.10144927536</v>
      </c>
      <c r="AQ10" s="370"/>
      <c r="AR10" s="370"/>
      <c r="AS10" s="32" t="s">
        <v>99</v>
      </c>
      <c r="AT10" s="52">
        <v>879208</v>
      </c>
      <c r="AU10" s="42">
        <f>IFERROR(AT10/AQ6,"-")</f>
        <v>1.3620731034962264E-3</v>
      </c>
      <c r="AV10" s="52">
        <v>64</v>
      </c>
      <c r="AW10" s="42">
        <f>IFERROR(AV10/AR6,"-")</f>
        <v>8.1115335868187574E-2</v>
      </c>
      <c r="AX10" s="96">
        <f t="shared" si="5"/>
        <v>13737.625</v>
      </c>
      <c r="AY10" s="370"/>
      <c r="AZ10" s="370"/>
      <c r="BA10" s="32" t="s">
        <v>99</v>
      </c>
      <c r="BB10" s="52">
        <v>4559184</v>
      </c>
      <c r="BC10" s="42">
        <f>IFERROR(BB10/AY6,"-")</f>
        <v>6.4906466921695084E-3</v>
      </c>
      <c r="BD10" s="52">
        <v>62</v>
      </c>
      <c r="BE10" s="42">
        <f>IFERROR(BD10/AZ6,"-")</f>
        <v>6.616862326574173E-2</v>
      </c>
      <c r="BF10" s="55">
        <f t="shared" si="6"/>
        <v>73535.225806451606</v>
      </c>
      <c r="BG10" s="370"/>
      <c r="BH10" s="370"/>
      <c r="BI10" s="32" t="s">
        <v>99</v>
      </c>
      <c r="BJ10" s="52">
        <v>3101680</v>
      </c>
      <c r="BK10" s="42">
        <f>IFERROR(BJ10/BG6,"-")</f>
        <v>3.9502166838427119E-3</v>
      </c>
      <c r="BL10" s="52">
        <v>69</v>
      </c>
      <c r="BM10" s="42">
        <f>IFERROR(BL10/BH6,"-")</f>
        <v>6.7846607669616518E-2</v>
      </c>
      <c r="BN10" s="55">
        <f t="shared" si="7"/>
        <v>44951.884057971016</v>
      </c>
      <c r="BO10" s="370"/>
      <c r="BP10" s="370"/>
      <c r="BQ10" s="32" t="s">
        <v>99</v>
      </c>
      <c r="BR10" s="52">
        <v>6492258</v>
      </c>
      <c r="BS10" s="42">
        <f>IFERROR(BR10/BO6,"-")</f>
        <v>8.3184089683952991E-3</v>
      </c>
      <c r="BT10" s="52">
        <v>77</v>
      </c>
      <c r="BU10" s="42">
        <f>IFERROR(BT10/BP6,"-")</f>
        <v>8.1309398099260827E-2</v>
      </c>
      <c r="BV10" s="96">
        <f t="shared" si="8"/>
        <v>84315.038961038954</v>
      </c>
      <c r="BW10" s="370"/>
      <c r="BX10" s="370"/>
      <c r="BY10" s="32" t="s">
        <v>99</v>
      </c>
      <c r="BZ10" s="52">
        <v>5262312</v>
      </c>
      <c r="CA10" s="42">
        <f>IFERROR(BZ10/BW6,"-")</f>
        <v>5.8078198419121733E-3</v>
      </c>
      <c r="CB10" s="52">
        <v>69</v>
      </c>
      <c r="CC10" s="42">
        <f>IFERROR(CB10/BX6,"-")</f>
        <v>6.177260519247986E-2</v>
      </c>
      <c r="CD10" s="55">
        <f t="shared" si="9"/>
        <v>76265.391304347824</v>
      </c>
      <c r="CE10" s="370"/>
      <c r="CF10" s="370"/>
      <c r="CG10" s="32" t="s">
        <v>99</v>
      </c>
      <c r="CH10" s="52">
        <v>878893</v>
      </c>
      <c r="CI10" s="42">
        <f>IFERROR(CH10/CE6,"-")</f>
        <v>1.1021531144519319E-3</v>
      </c>
      <c r="CJ10" s="52">
        <v>71</v>
      </c>
      <c r="CK10" s="42">
        <f>IFERROR(CJ10/CF6,"-")</f>
        <v>7.2154471544715451E-2</v>
      </c>
      <c r="CL10" s="55">
        <f t="shared" si="10"/>
        <v>12378.774647887323</v>
      </c>
      <c r="CM10" s="370"/>
      <c r="CN10" s="370"/>
      <c r="CO10" s="32" t="s">
        <v>99</v>
      </c>
      <c r="CP10" s="52">
        <f>市区町村別_フレイル区分別高齢者の疾病!G1342</f>
        <v>83189944</v>
      </c>
      <c r="CQ10" s="42">
        <f>市区町村別_フレイル区分別高齢者の疾病!H1342</f>
        <v>6.3663492529879634E-3</v>
      </c>
      <c r="CR10" s="52">
        <f>市区町村別_フレイル区分別高齢者の疾病!I1342</f>
        <v>1145</v>
      </c>
      <c r="CS10" s="42">
        <f>市区町村別_フレイル区分別高齢者の疾病!J1342</f>
        <v>6.8248196936281813E-2</v>
      </c>
      <c r="CT10" s="96">
        <f>市区町村別_フレイル区分別高齢者の疾病!K1342</f>
        <v>72654.972925764188</v>
      </c>
      <c r="CU10" s="140"/>
    </row>
    <row r="11" spans="2:99" s="8" customFormat="1" ht="13.15" customHeight="1">
      <c r="B11" s="373"/>
      <c r="C11" s="370"/>
      <c r="D11" s="370"/>
      <c r="E11" s="32" t="s">
        <v>100</v>
      </c>
      <c r="F11" s="52">
        <v>224231</v>
      </c>
      <c r="G11" s="42">
        <f>IFERROR(F11/C6,"-")</f>
        <v>1.26303842102595E-2</v>
      </c>
      <c r="H11" s="52">
        <v>6</v>
      </c>
      <c r="I11" s="42">
        <f>IFERROR(H11/D6,"-")</f>
        <v>0.42857142857142855</v>
      </c>
      <c r="J11" s="55">
        <f t="shared" si="0"/>
        <v>37371.833333333336</v>
      </c>
      <c r="K11" s="370"/>
      <c r="L11" s="370"/>
      <c r="M11" s="32" t="s">
        <v>100</v>
      </c>
      <c r="N11" s="52">
        <v>4637735</v>
      </c>
      <c r="O11" s="42">
        <f>IFERROR(N11/K6,"-")</f>
        <v>1.4302612651923443E-2</v>
      </c>
      <c r="P11" s="52">
        <v>233</v>
      </c>
      <c r="Q11" s="42">
        <f>IFERROR(P11/L6,"-")</f>
        <v>0.30220492866407261</v>
      </c>
      <c r="R11" s="55">
        <f t="shared" si="1"/>
        <v>19904.442060085836</v>
      </c>
      <c r="S11" s="370"/>
      <c r="T11" s="370"/>
      <c r="U11" s="32" t="s">
        <v>100</v>
      </c>
      <c r="V11" s="52">
        <v>33382952</v>
      </c>
      <c r="W11" s="42">
        <f>IFERROR(V11/S6,"-")</f>
        <v>3.1897792991176337E-2</v>
      </c>
      <c r="X11" s="52">
        <v>528</v>
      </c>
      <c r="Y11" s="42">
        <f>IFERROR(X11/T6,"-")</f>
        <v>0.37261820748059282</v>
      </c>
      <c r="Z11" s="96">
        <f t="shared" si="2"/>
        <v>63225.28787878788</v>
      </c>
      <c r="AA11" s="370"/>
      <c r="AB11" s="370"/>
      <c r="AC11" s="32" t="s">
        <v>100</v>
      </c>
      <c r="AD11" s="52">
        <v>22757209</v>
      </c>
      <c r="AE11" s="42">
        <f>IFERROR(AD11/AA6,"-")</f>
        <v>2.3719251894765911E-2</v>
      </c>
      <c r="AF11" s="52">
        <v>544</v>
      </c>
      <c r="AG11" s="42">
        <f>IFERROR(AF11/AB6,"-")</f>
        <v>0.39621267297887836</v>
      </c>
      <c r="AH11" s="55">
        <f t="shared" si="3"/>
        <v>41833.104779411762</v>
      </c>
      <c r="AI11" s="370"/>
      <c r="AJ11" s="370"/>
      <c r="AK11" s="32" t="s">
        <v>100</v>
      </c>
      <c r="AL11" s="52">
        <v>27804554</v>
      </c>
      <c r="AM11" s="42">
        <f>IFERROR(AL11/AI6,"-")</f>
        <v>3.7648498662654586E-2</v>
      </c>
      <c r="AN11" s="52">
        <v>394</v>
      </c>
      <c r="AO11" s="42">
        <f>IFERROR(AN11/AJ6,"-")</f>
        <v>0.37030075187969924</v>
      </c>
      <c r="AP11" s="55">
        <f t="shared" si="4"/>
        <v>70569.934010152283</v>
      </c>
      <c r="AQ11" s="370"/>
      <c r="AR11" s="370"/>
      <c r="AS11" s="32" t="s">
        <v>100</v>
      </c>
      <c r="AT11" s="52">
        <v>23308267</v>
      </c>
      <c r="AU11" s="42">
        <f>IFERROR(AT11/AQ6,"-")</f>
        <v>3.6109275131491841E-2</v>
      </c>
      <c r="AV11" s="52">
        <v>333</v>
      </c>
      <c r="AW11" s="42">
        <f>IFERROR(AV11/AR6,"-")</f>
        <v>0.4220532319391635</v>
      </c>
      <c r="AX11" s="96">
        <f t="shared" si="5"/>
        <v>69994.795795795799</v>
      </c>
      <c r="AY11" s="370"/>
      <c r="AZ11" s="370"/>
      <c r="BA11" s="32" t="s">
        <v>100</v>
      </c>
      <c r="BB11" s="52">
        <v>30851773</v>
      </c>
      <c r="BC11" s="42">
        <f>IFERROR(BB11/AY6,"-")</f>
        <v>4.3921885664192223E-2</v>
      </c>
      <c r="BD11" s="52">
        <v>386</v>
      </c>
      <c r="BE11" s="42">
        <f>IFERROR(BD11/AZ6,"-")</f>
        <v>0.41195304162219848</v>
      </c>
      <c r="BF11" s="55">
        <f t="shared" si="6"/>
        <v>79926.873056994824</v>
      </c>
      <c r="BG11" s="370"/>
      <c r="BH11" s="370"/>
      <c r="BI11" s="32" t="s">
        <v>100</v>
      </c>
      <c r="BJ11" s="52">
        <v>35698914</v>
      </c>
      <c r="BK11" s="42">
        <f>IFERROR(BJ11/BG6,"-")</f>
        <v>4.5465181991006867E-2</v>
      </c>
      <c r="BL11" s="52">
        <v>441</v>
      </c>
      <c r="BM11" s="42">
        <f>IFERROR(BL11/BH6,"-")</f>
        <v>0.4336283185840708</v>
      </c>
      <c r="BN11" s="55">
        <f t="shared" si="7"/>
        <v>80949.918367346938</v>
      </c>
      <c r="BO11" s="370"/>
      <c r="BP11" s="370"/>
      <c r="BQ11" s="32" t="s">
        <v>100</v>
      </c>
      <c r="BR11" s="52">
        <v>16527086</v>
      </c>
      <c r="BS11" s="42">
        <f>IFERROR(BR11/BO6,"-")</f>
        <v>2.1175846739892406E-2</v>
      </c>
      <c r="BT11" s="52">
        <v>438</v>
      </c>
      <c r="BU11" s="42">
        <f>IFERROR(BT11/BP6,"-")</f>
        <v>0.4625131995776135</v>
      </c>
      <c r="BV11" s="96">
        <f t="shared" si="8"/>
        <v>37733.07305936073</v>
      </c>
      <c r="BW11" s="370"/>
      <c r="BX11" s="370"/>
      <c r="BY11" s="32" t="s">
        <v>100</v>
      </c>
      <c r="BZ11" s="52">
        <v>30939830</v>
      </c>
      <c r="CA11" s="42">
        <f>IFERROR(BZ11/BW6,"-")</f>
        <v>3.4147150260073804E-2</v>
      </c>
      <c r="CB11" s="52">
        <v>489</v>
      </c>
      <c r="CC11" s="42">
        <f>IFERROR(CB11/BX6,"-")</f>
        <v>0.43777976723366158</v>
      </c>
      <c r="CD11" s="55">
        <f t="shared" si="9"/>
        <v>63271.63599182004</v>
      </c>
      <c r="CE11" s="370"/>
      <c r="CF11" s="370"/>
      <c r="CG11" s="32" t="s">
        <v>100</v>
      </c>
      <c r="CH11" s="52">
        <v>27060370</v>
      </c>
      <c r="CI11" s="42">
        <f>IFERROR(CH11/CE6,"-")</f>
        <v>3.3934359556534899E-2</v>
      </c>
      <c r="CJ11" s="52">
        <v>438</v>
      </c>
      <c r="CK11" s="42">
        <f>IFERROR(CJ11/CF6,"-")</f>
        <v>0.4451219512195122</v>
      </c>
      <c r="CL11" s="55">
        <f t="shared" si="10"/>
        <v>61781.666666666664</v>
      </c>
      <c r="CM11" s="370"/>
      <c r="CN11" s="370"/>
      <c r="CO11" s="32" t="s">
        <v>100</v>
      </c>
      <c r="CP11" s="52">
        <f>市区町村別_フレイル区分別高齢者の疾病!G1343</f>
        <v>397140636</v>
      </c>
      <c r="CQ11" s="42">
        <f>市区町村別_フレイル区分別高齢者の疾病!H1343</f>
        <v>3.0392327122251272E-2</v>
      </c>
      <c r="CR11" s="52">
        <f>市区町村別_フレイル区分別高齢者の疾病!I1343</f>
        <v>6920</v>
      </c>
      <c r="CS11" s="42">
        <f>市区町村別_フレイル区分別高齢者の疾病!J1343</f>
        <v>0.41246945222626213</v>
      </c>
      <c r="CT11" s="96">
        <f>市区町村別_フレイル区分別高齢者の疾病!K1343</f>
        <v>57390.265317919075</v>
      </c>
      <c r="CU11" s="140"/>
    </row>
    <row r="12" spans="2:99" s="8" customFormat="1" ht="13.15" customHeight="1">
      <c r="B12" s="373"/>
      <c r="C12" s="370"/>
      <c r="D12" s="370"/>
      <c r="E12" s="32" t="s">
        <v>101</v>
      </c>
      <c r="F12" s="52">
        <v>61007</v>
      </c>
      <c r="G12" s="42">
        <f>IFERROR(F12/C6,"-")</f>
        <v>3.4363752091160515E-3</v>
      </c>
      <c r="H12" s="52">
        <v>4</v>
      </c>
      <c r="I12" s="42">
        <f>IFERROR(H12/D6,"-")</f>
        <v>0.2857142857142857</v>
      </c>
      <c r="J12" s="55">
        <f t="shared" si="0"/>
        <v>15251.75</v>
      </c>
      <c r="K12" s="370"/>
      <c r="L12" s="370"/>
      <c r="M12" s="32" t="s">
        <v>101</v>
      </c>
      <c r="N12" s="52">
        <v>13960140</v>
      </c>
      <c r="O12" s="42">
        <f>IFERROR(N12/K6,"-")</f>
        <v>4.3052583855399784E-2</v>
      </c>
      <c r="P12" s="52">
        <v>277</v>
      </c>
      <c r="Q12" s="42">
        <f>IFERROR(P12/L6,"-")</f>
        <v>0.35927367055771725</v>
      </c>
      <c r="R12" s="55">
        <f t="shared" si="1"/>
        <v>50397.617328519853</v>
      </c>
      <c r="S12" s="370"/>
      <c r="T12" s="370"/>
      <c r="U12" s="32" t="s">
        <v>101</v>
      </c>
      <c r="V12" s="52">
        <v>43776994</v>
      </c>
      <c r="W12" s="42">
        <f>IFERROR(V12/S6,"-")</f>
        <v>4.1829419171437225E-2</v>
      </c>
      <c r="X12" s="52">
        <v>515</v>
      </c>
      <c r="Y12" s="42">
        <f>IFERROR(X12/T6,"-")</f>
        <v>0.36344389555398732</v>
      </c>
      <c r="Z12" s="96">
        <f t="shared" si="2"/>
        <v>85003.8718446602</v>
      </c>
      <c r="AA12" s="370"/>
      <c r="AB12" s="370"/>
      <c r="AC12" s="32" t="s">
        <v>101</v>
      </c>
      <c r="AD12" s="52">
        <v>33136332</v>
      </c>
      <c r="AE12" s="42">
        <f>IFERROR(AD12/AA6,"-")</f>
        <v>3.453714405736627E-2</v>
      </c>
      <c r="AF12" s="52">
        <v>504</v>
      </c>
      <c r="AG12" s="42">
        <f>IFERROR(AF12/AB6,"-")</f>
        <v>0.36707938820101965</v>
      </c>
      <c r="AH12" s="55">
        <f t="shared" si="3"/>
        <v>65746.690476190473</v>
      </c>
      <c r="AI12" s="370"/>
      <c r="AJ12" s="370"/>
      <c r="AK12" s="32" t="s">
        <v>101</v>
      </c>
      <c r="AL12" s="52">
        <v>24372494</v>
      </c>
      <c r="AM12" s="42">
        <f>IFERROR(AL12/AI6,"-")</f>
        <v>3.300134962655963E-2</v>
      </c>
      <c r="AN12" s="52">
        <v>391</v>
      </c>
      <c r="AO12" s="42">
        <f>IFERROR(AN12/AJ6,"-")</f>
        <v>0.3674812030075188</v>
      </c>
      <c r="AP12" s="55">
        <f t="shared" si="4"/>
        <v>62333.7442455243</v>
      </c>
      <c r="AQ12" s="370"/>
      <c r="AR12" s="370"/>
      <c r="AS12" s="32" t="s">
        <v>101</v>
      </c>
      <c r="AT12" s="52">
        <v>28316476</v>
      </c>
      <c r="AU12" s="42">
        <f>IFERROR(AT12/AQ6,"-")</f>
        <v>4.3868015697532792E-2</v>
      </c>
      <c r="AV12" s="52">
        <v>339</v>
      </c>
      <c r="AW12" s="42">
        <f>IFERROR(AV12/AR6,"-")</f>
        <v>0.42965779467680609</v>
      </c>
      <c r="AX12" s="96">
        <f t="shared" si="5"/>
        <v>83529.427728613562</v>
      </c>
      <c r="AY12" s="370"/>
      <c r="AZ12" s="370"/>
      <c r="BA12" s="32" t="s">
        <v>101</v>
      </c>
      <c r="BB12" s="52">
        <v>25302000</v>
      </c>
      <c r="BC12" s="42">
        <f>IFERROR(BB12/AY6,"-")</f>
        <v>3.6020994679151555E-2</v>
      </c>
      <c r="BD12" s="52">
        <v>397</v>
      </c>
      <c r="BE12" s="42">
        <f>IFERROR(BD12/AZ6,"-")</f>
        <v>0.42369263607257202</v>
      </c>
      <c r="BF12" s="55">
        <f t="shared" si="6"/>
        <v>63732.997481108316</v>
      </c>
      <c r="BG12" s="370"/>
      <c r="BH12" s="370"/>
      <c r="BI12" s="32" t="s">
        <v>101</v>
      </c>
      <c r="BJ12" s="52">
        <v>37127581</v>
      </c>
      <c r="BK12" s="42">
        <f>IFERROR(BJ12/BG6,"-")</f>
        <v>4.7284694068028196E-2</v>
      </c>
      <c r="BL12" s="52">
        <v>468</v>
      </c>
      <c r="BM12" s="42">
        <f>IFERROR(BL12/BH6,"-")</f>
        <v>0.46017699115044247</v>
      </c>
      <c r="BN12" s="55">
        <f t="shared" si="7"/>
        <v>79332.438034188031</v>
      </c>
      <c r="BO12" s="370"/>
      <c r="BP12" s="370"/>
      <c r="BQ12" s="32" t="s">
        <v>101</v>
      </c>
      <c r="BR12" s="52">
        <v>40202346</v>
      </c>
      <c r="BS12" s="42">
        <f>IFERROR(BR12/BO6,"-")</f>
        <v>5.1510515373377169E-2</v>
      </c>
      <c r="BT12" s="52">
        <v>475</v>
      </c>
      <c r="BU12" s="42">
        <f>IFERROR(BT12/BP6,"-")</f>
        <v>0.50158394931362194</v>
      </c>
      <c r="BV12" s="96">
        <f t="shared" si="8"/>
        <v>84636.51789473684</v>
      </c>
      <c r="BW12" s="370"/>
      <c r="BX12" s="370"/>
      <c r="BY12" s="32" t="s">
        <v>101</v>
      </c>
      <c r="BZ12" s="52">
        <v>40558821</v>
      </c>
      <c r="CA12" s="42">
        <f>IFERROR(BZ12/BW6,"-")</f>
        <v>4.4763276173735829E-2</v>
      </c>
      <c r="CB12" s="52">
        <v>528</v>
      </c>
      <c r="CC12" s="42">
        <f>IFERROR(CB12/BX6,"-")</f>
        <v>0.47269471799462848</v>
      </c>
      <c r="CD12" s="55">
        <f t="shared" si="9"/>
        <v>76815.948863636368</v>
      </c>
      <c r="CE12" s="370"/>
      <c r="CF12" s="370"/>
      <c r="CG12" s="32" t="s">
        <v>101</v>
      </c>
      <c r="CH12" s="52">
        <v>38512937</v>
      </c>
      <c r="CI12" s="42">
        <f>IFERROR(CH12/CE6,"-")</f>
        <v>4.8296156029506487E-2</v>
      </c>
      <c r="CJ12" s="52">
        <v>472</v>
      </c>
      <c r="CK12" s="42">
        <f>IFERROR(CJ12/CF6,"-")</f>
        <v>0.47967479674796748</v>
      </c>
      <c r="CL12" s="55">
        <f t="shared" si="10"/>
        <v>81595.205508474581</v>
      </c>
      <c r="CM12" s="370"/>
      <c r="CN12" s="370"/>
      <c r="CO12" s="32" t="s">
        <v>101</v>
      </c>
      <c r="CP12" s="52">
        <f>市区町村別_フレイル区分別高齢者の疾病!G1344</f>
        <v>584776242</v>
      </c>
      <c r="CQ12" s="42">
        <f>市区町村別_フレイル区分別高齢者の疾病!H1344</f>
        <v>4.4751680460583171E-2</v>
      </c>
      <c r="CR12" s="52">
        <f>市区町村別_フレイル区分別高齢者の疾病!I1344</f>
        <v>7626</v>
      </c>
      <c r="CS12" s="42">
        <f>市区町村別_フレイル区分別高齢者の疾病!J1344</f>
        <v>0.45455087321928833</v>
      </c>
      <c r="CT12" s="96">
        <f>市区町村別_フレイル区分別高齢者の疾病!K1344</f>
        <v>76681.909520062938</v>
      </c>
      <c r="CU12" s="140"/>
    </row>
    <row r="13" spans="2:99" s="8" customFormat="1" ht="13.15" customHeight="1">
      <c r="B13" s="373"/>
      <c r="C13" s="370"/>
      <c r="D13" s="370"/>
      <c r="E13" s="32" t="s">
        <v>102</v>
      </c>
      <c r="F13" s="52">
        <v>50645</v>
      </c>
      <c r="G13" s="42">
        <f>IFERROR(F13/C6,"-")</f>
        <v>2.8527090738059966E-3</v>
      </c>
      <c r="H13" s="52">
        <v>4</v>
      </c>
      <c r="I13" s="42">
        <f>IFERROR(H13/D6,"-")</f>
        <v>0.2857142857142857</v>
      </c>
      <c r="J13" s="55">
        <f t="shared" si="0"/>
        <v>12661.25</v>
      </c>
      <c r="K13" s="370"/>
      <c r="L13" s="370"/>
      <c r="M13" s="32" t="s">
        <v>102</v>
      </c>
      <c r="N13" s="52">
        <v>7723020</v>
      </c>
      <c r="O13" s="42">
        <f>IFERROR(N13/K6,"-")</f>
        <v>2.3817523761719413E-2</v>
      </c>
      <c r="P13" s="52">
        <v>103</v>
      </c>
      <c r="Q13" s="42">
        <f>IFERROR(P13/L6,"-")</f>
        <v>0.13359273670557717</v>
      </c>
      <c r="R13" s="55">
        <f t="shared" si="1"/>
        <v>74980.776699029127</v>
      </c>
      <c r="S13" s="370"/>
      <c r="T13" s="370"/>
      <c r="U13" s="32" t="s">
        <v>102</v>
      </c>
      <c r="V13" s="52">
        <v>51175685</v>
      </c>
      <c r="W13" s="42">
        <f>IFERROR(V13/S6,"-")</f>
        <v>4.8898953163628189E-2</v>
      </c>
      <c r="X13" s="52">
        <v>219</v>
      </c>
      <c r="Y13" s="42">
        <f>IFERROR(X13/T6,"-")</f>
        <v>0.15455187014820043</v>
      </c>
      <c r="Z13" s="96">
        <f t="shared" si="2"/>
        <v>233678.92694063927</v>
      </c>
      <c r="AA13" s="370"/>
      <c r="AB13" s="370"/>
      <c r="AC13" s="32" t="s">
        <v>102</v>
      </c>
      <c r="AD13" s="52">
        <v>42869133</v>
      </c>
      <c r="AE13" s="42">
        <f>IFERROR(AD13/AA6,"-")</f>
        <v>4.4681391471916514E-2</v>
      </c>
      <c r="AF13" s="52">
        <v>229</v>
      </c>
      <c r="AG13" s="42">
        <f>IFERROR(AF13/AB6,"-")</f>
        <v>0.16678805535324107</v>
      </c>
      <c r="AH13" s="55">
        <f t="shared" si="3"/>
        <v>187201.45414847162</v>
      </c>
      <c r="AI13" s="370"/>
      <c r="AJ13" s="370"/>
      <c r="AK13" s="32" t="s">
        <v>102</v>
      </c>
      <c r="AL13" s="52">
        <v>22066479</v>
      </c>
      <c r="AM13" s="42">
        <f>IFERROR(AL13/AI6,"-")</f>
        <v>2.9878911386997813E-2</v>
      </c>
      <c r="AN13" s="52">
        <v>184</v>
      </c>
      <c r="AO13" s="42">
        <f>IFERROR(AN13/AJ6,"-")</f>
        <v>0.17293233082706766</v>
      </c>
      <c r="AP13" s="55">
        <f t="shared" si="4"/>
        <v>119926.51630434782</v>
      </c>
      <c r="AQ13" s="370"/>
      <c r="AR13" s="370"/>
      <c r="AS13" s="32" t="s">
        <v>102</v>
      </c>
      <c r="AT13" s="52">
        <v>29765332</v>
      </c>
      <c r="AU13" s="42">
        <f>IFERROR(AT13/AQ6,"-")</f>
        <v>4.6112590119557081E-2</v>
      </c>
      <c r="AV13" s="52">
        <v>168</v>
      </c>
      <c r="AW13" s="42">
        <f>IFERROR(AV13/AR6,"-")</f>
        <v>0.21292775665399238</v>
      </c>
      <c r="AX13" s="96">
        <f t="shared" si="5"/>
        <v>177174.59523809524</v>
      </c>
      <c r="AY13" s="370"/>
      <c r="AZ13" s="370"/>
      <c r="BA13" s="32" t="s">
        <v>102</v>
      </c>
      <c r="BB13" s="52">
        <v>22958317</v>
      </c>
      <c r="BC13" s="42">
        <f>IFERROR(BB13/AY6,"-")</f>
        <v>3.2684428681498484E-2</v>
      </c>
      <c r="BD13" s="52">
        <v>162</v>
      </c>
      <c r="BE13" s="42">
        <f>IFERROR(BD13/AZ6,"-")</f>
        <v>0.1728922091782284</v>
      </c>
      <c r="BF13" s="55">
        <f t="shared" si="6"/>
        <v>141718.00617283949</v>
      </c>
      <c r="BG13" s="370"/>
      <c r="BH13" s="370"/>
      <c r="BI13" s="32" t="s">
        <v>102</v>
      </c>
      <c r="BJ13" s="52">
        <v>43126757</v>
      </c>
      <c r="BK13" s="42">
        <f>IFERROR(BJ13/BG6,"-")</f>
        <v>5.492508415485494E-2</v>
      </c>
      <c r="BL13" s="52">
        <v>211</v>
      </c>
      <c r="BM13" s="42">
        <f>IFERROR(BL13/BH6,"-")</f>
        <v>0.20747295968534907</v>
      </c>
      <c r="BN13" s="55">
        <f t="shared" si="7"/>
        <v>204392.21327014218</v>
      </c>
      <c r="BO13" s="370"/>
      <c r="BP13" s="370"/>
      <c r="BQ13" s="32" t="s">
        <v>102</v>
      </c>
      <c r="BR13" s="52">
        <v>33884126</v>
      </c>
      <c r="BS13" s="42">
        <f>IFERROR(BR13/BO6,"-")</f>
        <v>4.3415098045184952E-2</v>
      </c>
      <c r="BT13" s="52">
        <v>209</v>
      </c>
      <c r="BU13" s="42">
        <f>IFERROR(BT13/BP6,"-")</f>
        <v>0.22069693769799367</v>
      </c>
      <c r="BV13" s="96">
        <f t="shared" si="8"/>
        <v>162125.00478468899</v>
      </c>
      <c r="BW13" s="370"/>
      <c r="BX13" s="370"/>
      <c r="BY13" s="32" t="s">
        <v>102</v>
      </c>
      <c r="BZ13" s="52">
        <v>51630552</v>
      </c>
      <c r="CA13" s="42">
        <f>IFERROR(BZ13/BW6,"-")</f>
        <v>5.6982737692952874E-2</v>
      </c>
      <c r="CB13" s="52">
        <v>260</v>
      </c>
      <c r="CC13" s="42">
        <f>IFERROR(CB13/BX6,"-")</f>
        <v>0.23276633840644584</v>
      </c>
      <c r="CD13" s="55">
        <f t="shared" si="9"/>
        <v>198579.04615384617</v>
      </c>
      <c r="CE13" s="370"/>
      <c r="CF13" s="370"/>
      <c r="CG13" s="32" t="s">
        <v>102</v>
      </c>
      <c r="CH13" s="52">
        <v>63575478</v>
      </c>
      <c r="CI13" s="42">
        <f>IFERROR(CH13/CE6,"-")</f>
        <v>7.9725189619749254E-2</v>
      </c>
      <c r="CJ13" s="52">
        <v>223</v>
      </c>
      <c r="CK13" s="42">
        <f>IFERROR(CJ13/CF6,"-")</f>
        <v>0.2266260162601626</v>
      </c>
      <c r="CL13" s="55">
        <f t="shared" si="10"/>
        <v>285091.82959641254</v>
      </c>
      <c r="CM13" s="370"/>
      <c r="CN13" s="370"/>
      <c r="CO13" s="32" t="s">
        <v>102</v>
      </c>
      <c r="CP13" s="52">
        <f>市区町村別_フレイル区分別高齢者の疾病!G1345</f>
        <v>763986998</v>
      </c>
      <c r="CQ13" s="42">
        <f>市区町村別_フレイル区分別高齢者の疾病!H1345</f>
        <v>5.8466297969978397E-2</v>
      </c>
      <c r="CR13" s="52">
        <f>市区町村別_フレイル区分別高齢者の疾病!I1345</f>
        <v>3699</v>
      </c>
      <c r="CS13" s="42">
        <f>市区町村別_フレイル区分別高齢者の疾病!J1345</f>
        <v>0.22048041962210169</v>
      </c>
      <c r="CT13" s="96">
        <f>市区町村別_フレイル区分別高齢者の疾病!K1345</f>
        <v>206538.79372803459</v>
      </c>
      <c r="CU13" s="140"/>
    </row>
    <row r="14" spans="2:99" s="8" customFormat="1" ht="13.15" customHeight="1">
      <c r="B14" s="373"/>
      <c r="C14" s="370"/>
      <c r="D14" s="370"/>
      <c r="E14" s="32" t="s">
        <v>112</v>
      </c>
      <c r="F14" s="52">
        <v>0</v>
      </c>
      <c r="G14" s="42">
        <f>IFERROR(F14/C6,"-")</f>
        <v>0</v>
      </c>
      <c r="H14" s="52">
        <v>0</v>
      </c>
      <c r="I14" s="42">
        <f>IFERROR(H14/D6,"-")</f>
        <v>0</v>
      </c>
      <c r="J14" s="55" t="str">
        <f t="shared" si="0"/>
        <v>-</v>
      </c>
      <c r="K14" s="370"/>
      <c r="L14" s="370"/>
      <c r="M14" s="32" t="s">
        <v>112</v>
      </c>
      <c r="N14" s="52">
        <v>1592</v>
      </c>
      <c r="O14" s="42">
        <f>IFERROR(N14/K6,"-")</f>
        <v>4.9096723598614672E-6</v>
      </c>
      <c r="P14" s="52">
        <v>1</v>
      </c>
      <c r="Q14" s="42">
        <f>IFERROR(P14/L6,"-")</f>
        <v>1.2970168612191958E-3</v>
      </c>
      <c r="R14" s="55">
        <f t="shared" si="1"/>
        <v>1592</v>
      </c>
      <c r="S14" s="370"/>
      <c r="T14" s="370"/>
      <c r="U14" s="32" t="s">
        <v>112</v>
      </c>
      <c r="V14" s="52">
        <v>8271</v>
      </c>
      <c r="W14" s="42">
        <f>IFERROR(V14/S6,"-")</f>
        <v>7.9030352327744857E-6</v>
      </c>
      <c r="X14" s="52">
        <v>3</v>
      </c>
      <c r="Y14" s="42">
        <f>IFERROR(X14/T6,"-")</f>
        <v>2.1171489061397319E-3</v>
      </c>
      <c r="Z14" s="96">
        <f t="shared" si="2"/>
        <v>2757</v>
      </c>
      <c r="AA14" s="370"/>
      <c r="AB14" s="370"/>
      <c r="AC14" s="32" t="s">
        <v>112</v>
      </c>
      <c r="AD14" s="52">
        <v>2396</v>
      </c>
      <c r="AE14" s="42">
        <f>IFERROR(AD14/AA6,"-")</f>
        <v>2.4972889926817968E-6</v>
      </c>
      <c r="AF14" s="52">
        <v>3</v>
      </c>
      <c r="AG14" s="42">
        <f>IFERROR(AF14/AB6,"-")</f>
        <v>2.1849963583394027E-3</v>
      </c>
      <c r="AH14" s="55">
        <f t="shared" si="3"/>
        <v>798.66666666666663</v>
      </c>
      <c r="AI14" s="370"/>
      <c r="AJ14" s="370"/>
      <c r="AK14" s="32" t="s">
        <v>112</v>
      </c>
      <c r="AL14" s="52">
        <v>14455</v>
      </c>
      <c r="AM14" s="42">
        <f>IFERROR(AL14/AI6,"-")</f>
        <v>1.9572658787070352E-5</v>
      </c>
      <c r="AN14" s="52">
        <v>2</v>
      </c>
      <c r="AO14" s="42">
        <f>IFERROR(AN14/AJ6,"-")</f>
        <v>1.8796992481203006E-3</v>
      </c>
      <c r="AP14" s="55">
        <f t="shared" si="4"/>
        <v>7227.5</v>
      </c>
      <c r="AQ14" s="370"/>
      <c r="AR14" s="370"/>
      <c r="AS14" s="32" t="s">
        <v>112</v>
      </c>
      <c r="AT14" s="52">
        <v>0</v>
      </c>
      <c r="AU14" s="42">
        <f>IFERROR(AT14/AQ6,"-")</f>
        <v>0</v>
      </c>
      <c r="AV14" s="52">
        <v>0</v>
      </c>
      <c r="AW14" s="42">
        <f>IFERROR(AV14/AR6,"-")</f>
        <v>0</v>
      </c>
      <c r="AX14" s="96" t="str">
        <f t="shared" si="5"/>
        <v>-</v>
      </c>
      <c r="AY14" s="370"/>
      <c r="AZ14" s="370"/>
      <c r="BA14" s="32" t="s">
        <v>112</v>
      </c>
      <c r="BB14" s="52">
        <v>0</v>
      </c>
      <c r="BC14" s="42">
        <f>IFERROR(BB14/AY6,"-")</f>
        <v>0</v>
      </c>
      <c r="BD14" s="52">
        <v>0</v>
      </c>
      <c r="BE14" s="42">
        <f>IFERROR(BD14/AZ6,"-")</f>
        <v>0</v>
      </c>
      <c r="BF14" s="55" t="str">
        <f t="shared" si="6"/>
        <v>-</v>
      </c>
      <c r="BG14" s="370"/>
      <c r="BH14" s="370"/>
      <c r="BI14" s="32" t="s">
        <v>112</v>
      </c>
      <c r="BJ14" s="52">
        <v>10919</v>
      </c>
      <c r="BK14" s="42">
        <f>IFERROR(BJ14/BG6,"-")</f>
        <v>1.3906146337107173E-5</v>
      </c>
      <c r="BL14" s="52">
        <v>5</v>
      </c>
      <c r="BM14" s="42">
        <f>IFERROR(BL14/BH6,"-")</f>
        <v>4.9164208456243851E-3</v>
      </c>
      <c r="BN14" s="55">
        <f t="shared" si="7"/>
        <v>2183.8000000000002</v>
      </c>
      <c r="BO14" s="370"/>
      <c r="BP14" s="370"/>
      <c r="BQ14" s="32" t="s">
        <v>112</v>
      </c>
      <c r="BR14" s="52">
        <v>4556</v>
      </c>
      <c r="BS14" s="42">
        <f>IFERROR(BR14/BO6,"-")</f>
        <v>5.8375177419025842E-6</v>
      </c>
      <c r="BT14" s="52">
        <v>3</v>
      </c>
      <c r="BU14" s="42">
        <f>IFERROR(BT14/BP6,"-")</f>
        <v>3.1678986272439284E-3</v>
      </c>
      <c r="BV14" s="96">
        <f t="shared" si="8"/>
        <v>1518.6666666666667</v>
      </c>
      <c r="BW14" s="370"/>
      <c r="BX14" s="370"/>
      <c r="BY14" s="32" t="s">
        <v>112</v>
      </c>
      <c r="BZ14" s="52">
        <v>159531</v>
      </c>
      <c r="CA14" s="42">
        <f>IFERROR(BZ14/BW6,"-")</f>
        <v>1.7606848609510247E-4</v>
      </c>
      <c r="CB14" s="52">
        <v>5</v>
      </c>
      <c r="CC14" s="42">
        <f>IFERROR(CB14/BX6,"-")</f>
        <v>4.4762757385854966E-3</v>
      </c>
      <c r="CD14" s="55">
        <f t="shared" si="9"/>
        <v>31906.2</v>
      </c>
      <c r="CE14" s="370"/>
      <c r="CF14" s="370"/>
      <c r="CG14" s="32" t="s">
        <v>112</v>
      </c>
      <c r="CH14" s="52">
        <v>3007</v>
      </c>
      <c r="CI14" s="42">
        <f>IFERROR(CH14/CE6,"-")</f>
        <v>3.770850848916716E-6</v>
      </c>
      <c r="CJ14" s="52">
        <v>1</v>
      </c>
      <c r="CK14" s="42">
        <f>IFERROR(CJ14/CF6,"-")</f>
        <v>1.0162601626016261E-3</v>
      </c>
      <c r="CL14" s="55">
        <f t="shared" si="10"/>
        <v>3007</v>
      </c>
      <c r="CM14" s="370"/>
      <c r="CN14" s="370"/>
      <c r="CO14" s="32" t="s">
        <v>112</v>
      </c>
      <c r="CP14" s="52">
        <f>市区町村別_フレイル区分別高齢者の疾病!G1346</f>
        <v>279175</v>
      </c>
      <c r="CQ14" s="42">
        <f>市区町村別_フレイル区分別高齢者の疾病!H1346</f>
        <v>2.1364668218828402E-5</v>
      </c>
      <c r="CR14" s="52">
        <f>市区町村別_フレイル区分別高齢者の疾病!I1346</f>
        <v>32</v>
      </c>
      <c r="CS14" s="42">
        <f>市区町村別_フレイル区分別高齢者の疾病!J1346</f>
        <v>1.9073731894856053E-3</v>
      </c>
      <c r="CT14" s="96">
        <f>市区町村別_フレイル区分別高齢者の疾病!K1346</f>
        <v>8724.21875</v>
      </c>
      <c r="CU14" s="140"/>
    </row>
    <row r="15" spans="2:99" s="8" customFormat="1" ht="13.15" customHeight="1">
      <c r="B15" s="373"/>
      <c r="C15" s="370"/>
      <c r="D15" s="370"/>
      <c r="E15" s="32" t="s">
        <v>103</v>
      </c>
      <c r="F15" s="52">
        <v>0</v>
      </c>
      <c r="G15" s="42">
        <f>IFERROR(F15/C6,"-")</f>
        <v>0</v>
      </c>
      <c r="H15" s="52">
        <v>0</v>
      </c>
      <c r="I15" s="42">
        <f>IFERROR(H15/D6,"-")</f>
        <v>0</v>
      </c>
      <c r="J15" s="55" t="str">
        <f t="shared" si="0"/>
        <v>-</v>
      </c>
      <c r="K15" s="370"/>
      <c r="L15" s="370"/>
      <c r="M15" s="32" t="s">
        <v>103</v>
      </c>
      <c r="N15" s="52">
        <v>93608</v>
      </c>
      <c r="O15" s="42">
        <f>IFERROR(N15/K6,"-")</f>
        <v>2.88683800415774E-4</v>
      </c>
      <c r="P15" s="52">
        <v>8</v>
      </c>
      <c r="Q15" s="42">
        <f>IFERROR(P15/L6,"-")</f>
        <v>1.0376134889753566E-2</v>
      </c>
      <c r="R15" s="55">
        <f t="shared" si="1"/>
        <v>11701</v>
      </c>
      <c r="S15" s="370"/>
      <c r="T15" s="370"/>
      <c r="U15" s="32" t="s">
        <v>103</v>
      </c>
      <c r="V15" s="52">
        <v>308150</v>
      </c>
      <c r="W15" s="42">
        <f>IFERROR(V15/S6,"-")</f>
        <v>2.9444085442866132E-4</v>
      </c>
      <c r="X15" s="52">
        <v>14</v>
      </c>
      <c r="Y15" s="42">
        <f>IFERROR(X15/T6,"-")</f>
        <v>9.8800282286520824E-3</v>
      </c>
      <c r="Z15" s="96">
        <f t="shared" si="2"/>
        <v>22010.714285714286</v>
      </c>
      <c r="AA15" s="370"/>
      <c r="AB15" s="370"/>
      <c r="AC15" s="32" t="s">
        <v>103</v>
      </c>
      <c r="AD15" s="52">
        <v>193374</v>
      </c>
      <c r="AE15" s="42">
        <f>IFERROR(AD15/AA6,"-")</f>
        <v>2.0154873191604748E-4</v>
      </c>
      <c r="AF15" s="52">
        <v>15</v>
      </c>
      <c r="AG15" s="42">
        <f>IFERROR(AF15/AB6,"-")</f>
        <v>1.0924981791697014E-2</v>
      </c>
      <c r="AH15" s="55">
        <f t="shared" si="3"/>
        <v>12891.6</v>
      </c>
      <c r="AI15" s="370"/>
      <c r="AJ15" s="370"/>
      <c r="AK15" s="32" t="s">
        <v>103</v>
      </c>
      <c r="AL15" s="52">
        <v>168846</v>
      </c>
      <c r="AM15" s="42">
        <f>IFERROR(AL15/AI6,"-")</f>
        <v>2.2862436150547773E-4</v>
      </c>
      <c r="AN15" s="52">
        <v>12</v>
      </c>
      <c r="AO15" s="42">
        <f>IFERROR(AN15/AJ6,"-")</f>
        <v>1.1278195488721804E-2</v>
      </c>
      <c r="AP15" s="55">
        <f t="shared" si="4"/>
        <v>14070.5</v>
      </c>
      <c r="AQ15" s="370"/>
      <c r="AR15" s="370"/>
      <c r="AS15" s="32" t="s">
        <v>103</v>
      </c>
      <c r="AT15" s="52">
        <v>1747201</v>
      </c>
      <c r="AU15" s="42">
        <f>IFERROR(AT15/AQ6,"-")</f>
        <v>2.7067718770776772E-3</v>
      </c>
      <c r="AV15" s="52">
        <v>15</v>
      </c>
      <c r="AW15" s="42">
        <f>IFERROR(AV15/AR6,"-")</f>
        <v>1.9011406844106463E-2</v>
      </c>
      <c r="AX15" s="96">
        <f t="shared" si="5"/>
        <v>116480.06666666667</v>
      </c>
      <c r="AY15" s="370"/>
      <c r="AZ15" s="370"/>
      <c r="BA15" s="32" t="s">
        <v>103</v>
      </c>
      <c r="BB15" s="52">
        <v>120340</v>
      </c>
      <c r="BC15" s="42">
        <f>IFERROR(BB15/AY6,"-")</f>
        <v>1.7132110108643972E-4</v>
      </c>
      <c r="BD15" s="52">
        <v>5</v>
      </c>
      <c r="BE15" s="42">
        <f>IFERROR(BD15/AZ6,"-")</f>
        <v>5.3361792956243331E-3</v>
      </c>
      <c r="BF15" s="55">
        <f t="shared" si="6"/>
        <v>24068</v>
      </c>
      <c r="BG15" s="370"/>
      <c r="BH15" s="370"/>
      <c r="BI15" s="32" t="s">
        <v>103</v>
      </c>
      <c r="BJ15" s="52">
        <v>306330</v>
      </c>
      <c r="BK15" s="42">
        <f>IFERROR(BJ15/BG6,"-")</f>
        <v>3.9013369424361575E-4</v>
      </c>
      <c r="BL15" s="52">
        <v>14</v>
      </c>
      <c r="BM15" s="42">
        <f>IFERROR(BL15/BH6,"-")</f>
        <v>1.376597836774828E-2</v>
      </c>
      <c r="BN15" s="55">
        <f t="shared" si="7"/>
        <v>21880.714285714286</v>
      </c>
      <c r="BO15" s="370"/>
      <c r="BP15" s="370"/>
      <c r="BQ15" s="32" t="s">
        <v>103</v>
      </c>
      <c r="BR15" s="52">
        <v>312437</v>
      </c>
      <c r="BS15" s="42">
        <f>IFERROR(BR15/BO6,"-")</f>
        <v>4.0031969506734363E-4</v>
      </c>
      <c r="BT15" s="52">
        <v>10</v>
      </c>
      <c r="BU15" s="42">
        <f>IFERROR(BT15/BP6,"-")</f>
        <v>1.0559662090813094E-2</v>
      </c>
      <c r="BV15" s="96">
        <f t="shared" si="8"/>
        <v>31243.7</v>
      </c>
      <c r="BW15" s="370"/>
      <c r="BX15" s="370"/>
      <c r="BY15" s="32" t="s">
        <v>103</v>
      </c>
      <c r="BZ15" s="52">
        <v>182375</v>
      </c>
      <c r="CA15" s="42">
        <f>IFERROR(BZ15/BW6,"-")</f>
        <v>2.0128056710980508E-4</v>
      </c>
      <c r="CB15" s="52">
        <v>13</v>
      </c>
      <c r="CC15" s="42">
        <f>IFERROR(CB15/BX6,"-")</f>
        <v>1.1638316920322292E-2</v>
      </c>
      <c r="CD15" s="55">
        <f t="shared" si="9"/>
        <v>14028.846153846154</v>
      </c>
      <c r="CE15" s="370"/>
      <c r="CF15" s="370"/>
      <c r="CG15" s="32" t="s">
        <v>103</v>
      </c>
      <c r="CH15" s="52">
        <v>93932</v>
      </c>
      <c r="CI15" s="42">
        <f>IFERROR(CH15/CE6,"-")</f>
        <v>1.1779300363832556E-4</v>
      </c>
      <c r="CJ15" s="52">
        <v>5</v>
      </c>
      <c r="CK15" s="42">
        <f>IFERROR(CJ15/CF6,"-")</f>
        <v>5.08130081300813E-3</v>
      </c>
      <c r="CL15" s="55">
        <f t="shared" si="10"/>
        <v>18786.400000000001</v>
      </c>
      <c r="CM15" s="370"/>
      <c r="CN15" s="370"/>
      <c r="CO15" s="32" t="s">
        <v>103</v>
      </c>
      <c r="CP15" s="52">
        <f>市区町村別_フレイル区分別高齢者の疾病!G1347</f>
        <v>5058284</v>
      </c>
      <c r="CQ15" s="42">
        <f>市区町村別_フレイル区分別高齢者の疾病!H1347</f>
        <v>3.87099702396734E-4</v>
      </c>
      <c r="CR15" s="52">
        <f>市区町村別_フレイル区分別高齢者の疾病!I1347</f>
        <v>182</v>
      </c>
      <c r="CS15" s="42">
        <f>市区町村別_フレイル区分別高齢者の疾病!J1347</f>
        <v>1.084818501519938E-2</v>
      </c>
      <c r="CT15" s="96">
        <f>市区町村別_フレイル区分別高齢者の疾病!K1347</f>
        <v>27792.76923076923</v>
      </c>
      <c r="CU15" s="140"/>
    </row>
    <row r="16" spans="2:99" s="8" customFormat="1" ht="13.15" customHeight="1">
      <c r="B16" s="373"/>
      <c r="C16" s="370"/>
      <c r="D16" s="370"/>
      <c r="E16" s="32" t="s">
        <v>104</v>
      </c>
      <c r="F16" s="52">
        <v>0</v>
      </c>
      <c r="G16" s="42">
        <f>IFERROR(F16/C6,"-")</f>
        <v>0</v>
      </c>
      <c r="H16" s="52">
        <v>0</v>
      </c>
      <c r="I16" s="42">
        <f>IFERROR(H16/D6,"-")</f>
        <v>0</v>
      </c>
      <c r="J16" s="55" t="str">
        <f t="shared" si="0"/>
        <v>-</v>
      </c>
      <c r="K16" s="370"/>
      <c r="L16" s="370"/>
      <c r="M16" s="32" t="s">
        <v>104</v>
      </c>
      <c r="N16" s="52">
        <v>325262</v>
      </c>
      <c r="O16" s="42">
        <f>IFERROR(N16/K6,"-")</f>
        <v>1.0030966401465204E-3</v>
      </c>
      <c r="P16" s="52">
        <v>25</v>
      </c>
      <c r="Q16" s="42">
        <f>IFERROR(P16/L6,"-")</f>
        <v>3.2425421530479899E-2</v>
      </c>
      <c r="R16" s="55">
        <f t="shared" si="1"/>
        <v>13010.48</v>
      </c>
      <c r="S16" s="370"/>
      <c r="T16" s="370"/>
      <c r="U16" s="32" t="s">
        <v>104</v>
      </c>
      <c r="V16" s="52">
        <v>583575</v>
      </c>
      <c r="W16" s="42">
        <f>IFERROR(V16/S6,"-")</f>
        <v>5.5761259653806924E-4</v>
      </c>
      <c r="X16" s="52">
        <v>48</v>
      </c>
      <c r="Y16" s="42">
        <f>IFERROR(X16/T6,"-")</f>
        <v>3.3874382498235711E-2</v>
      </c>
      <c r="Z16" s="96">
        <f t="shared" si="2"/>
        <v>12157.8125</v>
      </c>
      <c r="AA16" s="370"/>
      <c r="AB16" s="370"/>
      <c r="AC16" s="32" t="s">
        <v>104</v>
      </c>
      <c r="AD16" s="52">
        <v>440892</v>
      </c>
      <c r="AE16" s="42">
        <f>IFERROR(AD16/AA6,"-")</f>
        <v>4.5953035833116139E-4</v>
      </c>
      <c r="AF16" s="52">
        <v>47</v>
      </c>
      <c r="AG16" s="42">
        <f>IFERROR(AF16/AB6,"-")</f>
        <v>3.4231609613983978E-2</v>
      </c>
      <c r="AH16" s="55">
        <f t="shared" si="3"/>
        <v>9380.6808510638293</v>
      </c>
      <c r="AI16" s="370"/>
      <c r="AJ16" s="370"/>
      <c r="AK16" s="32" t="s">
        <v>104</v>
      </c>
      <c r="AL16" s="52">
        <v>472839</v>
      </c>
      <c r="AM16" s="42">
        <f>IFERROR(AL16/AI6,"-")</f>
        <v>6.4024326587475329E-4</v>
      </c>
      <c r="AN16" s="52">
        <v>44</v>
      </c>
      <c r="AO16" s="42">
        <f>IFERROR(AN16/AJ6,"-")</f>
        <v>4.1353383458646614E-2</v>
      </c>
      <c r="AP16" s="55">
        <f t="shared" si="4"/>
        <v>10746.34090909091</v>
      </c>
      <c r="AQ16" s="370"/>
      <c r="AR16" s="370"/>
      <c r="AS16" s="32" t="s">
        <v>104</v>
      </c>
      <c r="AT16" s="52">
        <v>418821</v>
      </c>
      <c r="AU16" s="42">
        <f>IFERROR(AT16/AQ6,"-")</f>
        <v>6.4883943194260409E-4</v>
      </c>
      <c r="AV16" s="52">
        <v>37</v>
      </c>
      <c r="AW16" s="42">
        <f>IFERROR(AV16/AR6,"-")</f>
        <v>4.6894803548795945E-2</v>
      </c>
      <c r="AX16" s="96">
        <f t="shared" si="5"/>
        <v>11319.486486486487</v>
      </c>
      <c r="AY16" s="370"/>
      <c r="AZ16" s="370"/>
      <c r="BA16" s="32" t="s">
        <v>104</v>
      </c>
      <c r="BB16" s="52">
        <v>347467</v>
      </c>
      <c r="BC16" s="42">
        <f>IFERROR(BB16/AY6,"-")</f>
        <v>4.9466868066479935E-4</v>
      </c>
      <c r="BD16" s="52">
        <v>44</v>
      </c>
      <c r="BE16" s="42">
        <f>IFERROR(BD16/AZ6,"-")</f>
        <v>4.6958377801494131E-2</v>
      </c>
      <c r="BF16" s="55">
        <f t="shared" si="6"/>
        <v>7896.977272727273</v>
      </c>
      <c r="BG16" s="370"/>
      <c r="BH16" s="370"/>
      <c r="BI16" s="32" t="s">
        <v>104</v>
      </c>
      <c r="BJ16" s="52">
        <v>659352</v>
      </c>
      <c r="BK16" s="42">
        <f>IFERROR(BJ16/BG6,"-")</f>
        <v>8.397330707632831E-4</v>
      </c>
      <c r="BL16" s="52">
        <v>45</v>
      </c>
      <c r="BM16" s="42">
        <f>IFERROR(BL16/BH6,"-")</f>
        <v>4.4247787610619468E-2</v>
      </c>
      <c r="BN16" s="55">
        <f t="shared" si="7"/>
        <v>14652.266666666666</v>
      </c>
      <c r="BO16" s="370"/>
      <c r="BP16" s="370"/>
      <c r="BQ16" s="32" t="s">
        <v>104</v>
      </c>
      <c r="BR16" s="52">
        <v>490632</v>
      </c>
      <c r="BS16" s="42">
        <f>IFERROR(BR16/BO6,"-")</f>
        <v>6.2863762176144607E-4</v>
      </c>
      <c r="BT16" s="52">
        <v>48</v>
      </c>
      <c r="BU16" s="42">
        <f>IFERROR(BT16/BP6,"-")</f>
        <v>5.0686378035902854E-2</v>
      </c>
      <c r="BV16" s="96">
        <f t="shared" si="8"/>
        <v>10221.5</v>
      </c>
      <c r="BW16" s="370"/>
      <c r="BX16" s="370"/>
      <c r="BY16" s="32" t="s">
        <v>104</v>
      </c>
      <c r="BZ16" s="52">
        <v>1503396</v>
      </c>
      <c r="CA16" s="42">
        <f>IFERROR(BZ16/BW6,"-")</f>
        <v>1.659242766117135E-3</v>
      </c>
      <c r="CB16" s="52">
        <v>60</v>
      </c>
      <c r="CC16" s="42">
        <f>IFERROR(CB16/BX6,"-")</f>
        <v>5.371530886302596E-2</v>
      </c>
      <c r="CD16" s="55">
        <f t="shared" si="9"/>
        <v>25056.6</v>
      </c>
      <c r="CE16" s="370"/>
      <c r="CF16" s="370"/>
      <c r="CG16" s="32" t="s">
        <v>104</v>
      </c>
      <c r="CH16" s="52">
        <v>987819</v>
      </c>
      <c r="CI16" s="42">
        <f>IFERROR(CH16/CE6,"-")</f>
        <v>1.238748957341557E-3</v>
      </c>
      <c r="CJ16" s="52">
        <v>50</v>
      </c>
      <c r="CK16" s="42">
        <f>IFERROR(CJ16/CF6,"-")</f>
        <v>5.08130081300813E-2</v>
      </c>
      <c r="CL16" s="55">
        <f t="shared" si="10"/>
        <v>19756.38</v>
      </c>
      <c r="CM16" s="370"/>
      <c r="CN16" s="370"/>
      <c r="CO16" s="32" t="s">
        <v>104</v>
      </c>
      <c r="CP16" s="52">
        <f>市区町村別_フレイル区分別高齢者の疾病!G1348</f>
        <v>11135731</v>
      </c>
      <c r="CQ16" s="42">
        <f>市区町村別_フレイル区分別高齢者の疾病!H1348</f>
        <v>8.5219377877360876E-4</v>
      </c>
      <c r="CR16" s="52">
        <f>市区町村別_フレイル区分別高齢者の疾病!I1348</f>
        <v>838</v>
      </c>
      <c r="CS16" s="42">
        <f>市区町村別_フレイル区分別高齢者の疾病!J1348</f>
        <v>4.9949335399654286E-2</v>
      </c>
      <c r="CT16" s="96">
        <f>市区町村別_フレイル区分別高齢者の疾病!K1348</f>
        <v>13288.461813842481</v>
      </c>
      <c r="CU16" s="140"/>
    </row>
    <row r="17" spans="2:99" s="8" customFormat="1" ht="13.15" customHeight="1">
      <c r="B17" s="373"/>
      <c r="C17" s="370"/>
      <c r="D17" s="370"/>
      <c r="E17" s="32" t="s">
        <v>105</v>
      </c>
      <c r="F17" s="52">
        <v>0</v>
      </c>
      <c r="G17" s="42">
        <f>IFERROR(F17/C6,"-")</f>
        <v>0</v>
      </c>
      <c r="H17" s="52">
        <v>0</v>
      </c>
      <c r="I17" s="42">
        <f>IFERROR(H17/D6,"-")</f>
        <v>0</v>
      </c>
      <c r="J17" s="55" t="str">
        <f t="shared" si="0"/>
        <v>-</v>
      </c>
      <c r="K17" s="370"/>
      <c r="L17" s="370"/>
      <c r="M17" s="32" t="s">
        <v>105</v>
      </c>
      <c r="N17" s="52">
        <v>11791</v>
      </c>
      <c r="O17" s="42">
        <f>IFERROR(N17/K6,"-")</f>
        <v>3.6363031906486531E-5</v>
      </c>
      <c r="P17" s="52">
        <v>2</v>
      </c>
      <c r="Q17" s="42">
        <f>IFERROR(P17/L6,"-")</f>
        <v>2.5940337224383916E-3</v>
      </c>
      <c r="R17" s="55">
        <f t="shared" si="1"/>
        <v>5895.5</v>
      </c>
      <c r="S17" s="370"/>
      <c r="T17" s="370"/>
      <c r="U17" s="32" t="s">
        <v>105</v>
      </c>
      <c r="V17" s="52">
        <v>149281</v>
      </c>
      <c r="W17" s="42">
        <f>IFERROR(V17/S6,"-")</f>
        <v>1.4263970530574394E-4</v>
      </c>
      <c r="X17" s="52">
        <v>5</v>
      </c>
      <c r="Y17" s="42">
        <f>IFERROR(X17/T6,"-")</f>
        <v>3.5285815102328866E-3</v>
      </c>
      <c r="Z17" s="96">
        <f t="shared" si="2"/>
        <v>29856.2</v>
      </c>
      <c r="AA17" s="370"/>
      <c r="AB17" s="370"/>
      <c r="AC17" s="32" t="s">
        <v>105</v>
      </c>
      <c r="AD17" s="52">
        <v>346231</v>
      </c>
      <c r="AE17" s="42">
        <f>IFERROR(AD17/AA6,"-")</f>
        <v>3.6086763991035524E-4</v>
      </c>
      <c r="AF17" s="52">
        <v>16</v>
      </c>
      <c r="AG17" s="42">
        <f>IFERROR(AF17/AB6,"-")</f>
        <v>1.1653313911143482E-2</v>
      </c>
      <c r="AH17" s="55">
        <f t="shared" si="3"/>
        <v>21639.4375</v>
      </c>
      <c r="AI17" s="370"/>
      <c r="AJ17" s="370"/>
      <c r="AK17" s="32" t="s">
        <v>105</v>
      </c>
      <c r="AL17" s="52">
        <v>347011</v>
      </c>
      <c r="AM17" s="42">
        <f>IFERROR(AL17/AI6,"-")</f>
        <v>4.698670285963383E-4</v>
      </c>
      <c r="AN17" s="52">
        <v>7</v>
      </c>
      <c r="AO17" s="42">
        <f>IFERROR(AN17/AJ6,"-")</f>
        <v>6.5789473684210523E-3</v>
      </c>
      <c r="AP17" s="55">
        <f t="shared" si="4"/>
        <v>49573</v>
      </c>
      <c r="AQ17" s="370"/>
      <c r="AR17" s="370"/>
      <c r="AS17" s="32" t="s">
        <v>105</v>
      </c>
      <c r="AT17" s="52">
        <v>1089378</v>
      </c>
      <c r="AU17" s="42">
        <f>IFERROR(AT17/AQ6,"-")</f>
        <v>1.6876694403832905E-3</v>
      </c>
      <c r="AV17" s="52">
        <v>10</v>
      </c>
      <c r="AW17" s="42">
        <f>IFERROR(AV17/AR6,"-")</f>
        <v>1.2674271229404309E-2</v>
      </c>
      <c r="AX17" s="96">
        <f t="shared" si="5"/>
        <v>108937.8</v>
      </c>
      <c r="AY17" s="370"/>
      <c r="AZ17" s="370"/>
      <c r="BA17" s="32" t="s">
        <v>105</v>
      </c>
      <c r="BB17" s="52">
        <v>103509</v>
      </c>
      <c r="BC17" s="42">
        <f>IFERROR(BB17/AY6,"-")</f>
        <v>1.4735977939468414E-4</v>
      </c>
      <c r="BD17" s="52">
        <v>5</v>
      </c>
      <c r="BE17" s="42">
        <f>IFERROR(BD17/AZ6,"-")</f>
        <v>5.3361792956243331E-3</v>
      </c>
      <c r="BF17" s="55">
        <f t="shared" si="6"/>
        <v>20701.8</v>
      </c>
      <c r="BG17" s="370"/>
      <c r="BH17" s="370"/>
      <c r="BI17" s="32" t="s">
        <v>105</v>
      </c>
      <c r="BJ17" s="52">
        <v>1149540</v>
      </c>
      <c r="BK17" s="42">
        <f>IFERROR(BJ17/BG6,"-")</f>
        <v>1.4640233959481801E-3</v>
      </c>
      <c r="BL17" s="52">
        <v>10</v>
      </c>
      <c r="BM17" s="42">
        <f>IFERROR(BL17/BH6,"-")</f>
        <v>9.8328416912487702E-3</v>
      </c>
      <c r="BN17" s="55">
        <f t="shared" si="7"/>
        <v>114954</v>
      </c>
      <c r="BO17" s="370"/>
      <c r="BP17" s="370"/>
      <c r="BQ17" s="32" t="s">
        <v>105</v>
      </c>
      <c r="BR17" s="52">
        <v>244540</v>
      </c>
      <c r="BS17" s="42">
        <f>IFERROR(BR17/BO6,"-")</f>
        <v>3.1332453656823041E-4</v>
      </c>
      <c r="BT17" s="52">
        <v>10</v>
      </c>
      <c r="BU17" s="42">
        <f>IFERROR(BT17/BP6,"-")</f>
        <v>1.0559662090813094E-2</v>
      </c>
      <c r="BV17" s="96">
        <f t="shared" si="8"/>
        <v>24454</v>
      </c>
      <c r="BW17" s="370"/>
      <c r="BX17" s="370"/>
      <c r="BY17" s="32" t="s">
        <v>105</v>
      </c>
      <c r="BZ17" s="52">
        <v>698720</v>
      </c>
      <c r="CA17" s="42">
        <f>IFERROR(BZ17/BW6,"-")</f>
        <v>7.7115151666052369E-4</v>
      </c>
      <c r="CB17" s="52">
        <v>12</v>
      </c>
      <c r="CC17" s="42">
        <f>IFERROR(CB17/BX6,"-")</f>
        <v>1.0743061772605193E-2</v>
      </c>
      <c r="CD17" s="55">
        <f t="shared" si="9"/>
        <v>58226.666666666664</v>
      </c>
      <c r="CE17" s="370"/>
      <c r="CF17" s="370"/>
      <c r="CG17" s="32" t="s">
        <v>105</v>
      </c>
      <c r="CH17" s="52">
        <v>766520</v>
      </c>
      <c r="CI17" s="42">
        <f>IFERROR(CH17/CE6,"-")</f>
        <v>9.6123465005375501E-4</v>
      </c>
      <c r="CJ17" s="52">
        <v>6</v>
      </c>
      <c r="CK17" s="42">
        <f>IFERROR(CJ17/CF6,"-")</f>
        <v>6.0975609756097563E-3</v>
      </c>
      <c r="CL17" s="55">
        <f t="shared" si="10"/>
        <v>127753.33333333333</v>
      </c>
      <c r="CM17" s="370"/>
      <c r="CN17" s="370"/>
      <c r="CO17" s="32" t="s">
        <v>105</v>
      </c>
      <c r="CP17" s="52">
        <f>市区町村別_フレイル区分別高齢者の疾病!G1349</f>
        <v>8697064</v>
      </c>
      <c r="CQ17" s="42">
        <f>市区町村別_フレイル区分別高齢者の疾病!H1349</f>
        <v>6.6556778664965204E-4</v>
      </c>
      <c r="CR17" s="52">
        <f>市区町村別_フレイル区分別高齢者の疾病!I1349</f>
        <v>183</v>
      </c>
      <c r="CS17" s="42">
        <f>市区町村別_フレイル区分別高齢者の疾病!J1349</f>
        <v>1.0907790427370806E-2</v>
      </c>
      <c r="CT17" s="96">
        <f>市区町村別_フレイル区分別高齢者の疾病!K1349</f>
        <v>47524.939890710382</v>
      </c>
      <c r="CU17" s="140"/>
    </row>
    <row r="18" spans="2:99" s="8" customFormat="1" ht="13.15" customHeight="1">
      <c r="B18" s="373"/>
      <c r="C18" s="370"/>
      <c r="D18" s="370"/>
      <c r="E18" s="32" t="s">
        <v>106</v>
      </c>
      <c r="F18" s="52">
        <v>1435502</v>
      </c>
      <c r="G18" s="42">
        <f>IFERROR(F18/C6,"-")</f>
        <v>8.0858319298383968E-2</v>
      </c>
      <c r="H18" s="52">
        <v>1</v>
      </c>
      <c r="I18" s="42">
        <f>IFERROR(H18/D6,"-")</f>
        <v>7.1428571428571425E-2</v>
      </c>
      <c r="J18" s="55">
        <f t="shared" si="0"/>
        <v>1435502</v>
      </c>
      <c r="K18" s="370"/>
      <c r="L18" s="370"/>
      <c r="M18" s="32" t="s">
        <v>106</v>
      </c>
      <c r="N18" s="52">
        <v>2310426</v>
      </c>
      <c r="O18" s="42">
        <f>IFERROR(N18/K6,"-")</f>
        <v>7.12527303499076E-3</v>
      </c>
      <c r="P18" s="52">
        <v>7</v>
      </c>
      <c r="Q18" s="42">
        <f>IFERROR(P18/L6,"-")</f>
        <v>9.0791180285343717E-3</v>
      </c>
      <c r="R18" s="55">
        <f t="shared" si="1"/>
        <v>330060.85714285716</v>
      </c>
      <c r="S18" s="370"/>
      <c r="T18" s="370"/>
      <c r="U18" s="32" t="s">
        <v>106</v>
      </c>
      <c r="V18" s="52">
        <v>6226742</v>
      </c>
      <c r="W18" s="42">
        <f>IFERROR(V18/S6,"-")</f>
        <v>5.9497232996489745E-3</v>
      </c>
      <c r="X18" s="52">
        <v>10</v>
      </c>
      <c r="Y18" s="42">
        <f>IFERROR(X18/T6,"-")</f>
        <v>7.0571630204657732E-3</v>
      </c>
      <c r="Z18" s="96">
        <f t="shared" si="2"/>
        <v>622674.19999999995</v>
      </c>
      <c r="AA18" s="370"/>
      <c r="AB18" s="370"/>
      <c r="AC18" s="32" t="s">
        <v>106</v>
      </c>
      <c r="AD18" s="52">
        <v>4448779</v>
      </c>
      <c r="AE18" s="42">
        <f>IFERROR(AD18/AA6,"-")</f>
        <v>4.6368475908071501E-3</v>
      </c>
      <c r="AF18" s="52">
        <v>10</v>
      </c>
      <c r="AG18" s="42">
        <f>IFERROR(AF18/AB6,"-")</f>
        <v>7.2833211944646759E-3</v>
      </c>
      <c r="AH18" s="55">
        <f t="shared" si="3"/>
        <v>444877.9</v>
      </c>
      <c r="AI18" s="370"/>
      <c r="AJ18" s="370"/>
      <c r="AK18" s="32" t="s">
        <v>106</v>
      </c>
      <c r="AL18" s="52">
        <v>4956709</v>
      </c>
      <c r="AM18" s="42">
        <f>IFERROR(AL18/AI6,"-")</f>
        <v>6.7115858847319751E-3</v>
      </c>
      <c r="AN18" s="52">
        <v>12</v>
      </c>
      <c r="AO18" s="42">
        <f>IFERROR(AN18/AJ6,"-")</f>
        <v>1.1278195488721804E-2</v>
      </c>
      <c r="AP18" s="55">
        <f t="shared" si="4"/>
        <v>413059.08333333331</v>
      </c>
      <c r="AQ18" s="370"/>
      <c r="AR18" s="370"/>
      <c r="AS18" s="32" t="s">
        <v>106</v>
      </c>
      <c r="AT18" s="52">
        <v>31098</v>
      </c>
      <c r="AU18" s="42">
        <f>IFERROR(AT18/AQ6,"-")</f>
        <v>4.8177165554141512E-5</v>
      </c>
      <c r="AV18" s="52">
        <v>5</v>
      </c>
      <c r="AW18" s="42">
        <f>IFERROR(AV18/AR6,"-")</f>
        <v>6.3371356147021544E-3</v>
      </c>
      <c r="AX18" s="96">
        <f t="shared" si="5"/>
        <v>6219.6</v>
      </c>
      <c r="AY18" s="370"/>
      <c r="AZ18" s="370"/>
      <c r="BA18" s="32" t="s">
        <v>106</v>
      </c>
      <c r="BB18" s="52">
        <v>1064878</v>
      </c>
      <c r="BC18" s="42">
        <f>IFERROR(BB18/AY6,"-")</f>
        <v>1.5160052474881649E-3</v>
      </c>
      <c r="BD18" s="52">
        <v>13</v>
      </c>
      <c r="BE18" s="42">
        <f>IFERROR(BD18/AZ6,"-")</f>
        <v>1.3874066168623266E-2</v>
      </c>
      <c r="BF18" s="55">
        <f t="shared" si="6"/>
        <v>81913.692307692312</v>
      </c>
      <c r="BG18" s="370"/>
      <c r="BH18" s="370"/>
      <c r="BI18" s="32" t="s">
        <v>106</v>
      </c>
      <c r="BJ18" s="52">
        <v>3745047</v>
      </c>
      <c r="BK18" s="42">
        <f>IFERROR(BJ18/BG6,"-")</f>
        <v>4.7695916861749434E-3</v>
      </c>
      <c r="BL18" s="52">
        <v>17</v>
      </c>
      <c r="BM18" s="42">
        <f>IFERROR(BL18/BH6,"-")</f>
        <v>1.6715830875122909E-2</v>
      </c>
      <c r="BN18" s="55">
        <f t="shared" si="7"/>
        <v>220296.88235294117</v>
      </c>
      <c r="BO18" s="370"/>
      <c r="BP18" s="370"/>
      <c r="BQ18" s="32" t="s">
        <v>106</v>
      </c>
      <c r="BR18" s="52">
        <v>8427105</v>
      </c>
      <c r="BS18" s="42">
        <f>IFERROR(BR18/BO6,"-")</f>
        <v>1.0797492306930636E-2</v>
      </c>
      <c r="BT18" s="52">
        <v>14</v>
      </c>
      <c r="BU18" s="42">
        <f>IFERROR(BT18/BP6,"-")</f>
        <v>1.4783526927138331E-2</v>
      </c>
      <c r="BV18" s="96">
        <f t="shared" si="8"/>
        <v>601936.07142857148</v>
      </c>
      <c r="BW18" s="370"/>
      <c r="BX18" s="370"/>
      <c r="BY18" s="32" t="s">
        <v>106</v>
      </c>
      <c r="BZ18" s="52">
        <v>4649954</v>
      </c>
      <c r="CA18" s="42">
        <f>IFERROR(BZ18/BW6,"-")</f>
        <v>5.1319828822728253E-3</v>
      </c>
      <c r="CB18" s="52">
        <v>17</v>
      </c>
      <c r="CC18" s="42">
        <f>IFERROR(CB18/BX6,"-")</f>
        <v>1.521933751119069E-2</v>
      </c>
      <c r="CD18" s="55">
        <f t="shared" si="9"/>
        <v>273526.70588235295</v>
      </c>
      <c r="CE18" s="370"/>
      <c r="CF18" s="370"/>
      <c r="CG18" s="32" t="s">
        <v>106</v>
      </c>
      <c r="CH18" s="52">
        <v>2187986</v>
      </c>
      <c r="CI18" s="42">
        <f>IFERROR(CH18/CE6,"-")</f>
        <v>2.7437874511200165E-3</v>
      </c>
      <c r="CJ18" s="52">
        <v>11</v>
      </c>
      <c r="CK18" s="42">
        <f>IFERROR(CJ18/CF6,"-")</f>
        <v>1.1178861788617886E-2</v>
      </c>
      <c r="CL18" s="55">
        <f t="shared" si="10"/>
        <v>198907.81818181818</v>
      </c>
      <c r="CM18" s="370"/>
      <c r="CN18" s="370"/>
      <c r="CO18" s="32" t="s">
        <v>106</v>
      </c>
      <c r="CP18" s="52">
        <f>市区町村別_フレイル区分別高齢者の疾病!G1350</f>
        <v>107826402</v>
      </c>
      <c r="CQ18" s="42">
        <f>市区町村別_フレイル区分別高齢者の疾病!H1350</f>
        <v>8.2517249179189234E-3</v>
      </c>
      <c r="CR18" s="52">
        <f>市区町村別_フレイル区分別高齢者の疾病!I1350</f>
        <v>265</v>
      </c>
      <c r="CS18" s="42">
        <f>市区町村別_フレイル区分別高齢者の疾病!J1350</f>
        <v>1.579543422542767E-2</v>
      </c>
      <c r="CT18" s="96">
        <f>市区町村別_フレイル区分別高齢者の疾病!K1350</f>
        <v>406892.08301886794</v>
      </c>
      <c r="CU18" s="140"/>
    </row>
    <row r="19" spans="2:99" s="8" customFormat="1" ht="13.15" customHeight="1">
      <c r="B19" s="373"/>
      <c r="C19" s="370"/>
      <c r="D19" s="370"/>
      <c r="E19" s="32" t="s">
        <v>107</v>
      </c>
      <c r="F19" s="52">
        <v>103694</v>
      </c>
      <c r="G19" s="42">
        <f>IFERROR(F19/C6,"-")</f>
        <v>5.8408295922448223E-3</v>
      </c>
      <c r="H19" s="52">
        <v>3</v>
      </c>
      <c r="I19" s="42">
        <f>IFERROR(H19/D6,"-")</f>
        <v>0.21428571428571427</v>
      </c>
      <c r="J19" s="55">
        <f t="shared" si="0"/>
        <v>34564.666666666664</v>
      </c>
      <c r="K19" s="370"/>
      <c r="L19" s="370"/>
      <c r="M19" s="32" t="s">
        <v>107</v>
      </c>
      <c r="N19" s="52">
        <v>1125665</v>
      </c>
      <c r="O19" s="42">
        <f>IFERROR(N19/K6,"-")</f>
        <v>3.4715115181931269E-3</v>
      </c>
      <c r="P19" s="52">
        <v>62</v>
      </c>
      <c r="Q19" s="42">
        <f>IFERROR(P19/L6,"-")</f>
        <v>8.0415045395590148E-2</v>
      </c>
      <c r="R19" s="55">
        <f t="shared" si="1"/>
        <v>18155.887096774193</v>
      </c>
      <c r="S19" s="370"/>
      <c r="T19" s="370"/>
      <c r="U19" s="32" t="s">
        <v>107</v>
      </c>
      <c r="V19" s="52">
        <v>8795845</v>
      </c>
      <c r="W19" s="42">
        <f>IFERROR(V19/S6,"-")</f>
        <v>8.4045306416422796E-3</v>
      </c>
      <c r="X19" s="52">
        <v>165</v>
      </c>
      <c r="Y19" s="42">
        <f>IFERROR(X19/T6,"-")</f>
        <v>0.11644318983768526</v>
      </c>
      <c r="Z19" s="96">
        <f t="shared" si="2"/>
        <v>53308.151515151512</v>
      </c>
      <c r="AA19" s="370"/>
      <c r="AB19" s="370"/>
      <c r="AC19" s="32" t="s">
        <v>107</v>
      </c>
      <c r="AD19" s="52">
        <v>5953138</v>
      </c>
      <c r="AE19" s="42">
        <f>IFERROR(AD19/AA6,"-")</f>
        <v>6.2048021699982166E-3</v>
      </c>
      <c r="AF19" s="52">
        <v>159</v>
      </c>
      <c r="AG19" s="42">
        <f>IFERROR(AF19/AB6,"-")</f>
        <v>0.11580480699198835</v>
      </c>
      <c r="AH19" s="55">
        <f t="shared" si="3"/>
        <v>37441.119496855346</v>
      </c>
      <c r="AI19" s="370"/>
      <c r="AJ19" s="370"/>
      <c r="AK19" s="32" t="s">
        <v>107</v>
      </c>
      <c r="AL19" s="52">
        <v>6877811</v>
      </c>
      <c r="AM19" s="42">
        <f>IFERROR(AL19/AI6,"-")</f>
        <v>9.3128362438574287E-3</v>
      </c>
      <c r="AN19" s="52">
        <v>142</v>
      </c>
      <c r="AO19" s="42">
        <f>IFERROR(AN19/AJ6,"-")</f>
        <v>0.13345864661654136</v>
      </c>
      <c r="AP19" s="55">
        <f t="shared" si="4"/>
        <v>48435.288732394365</v>
      </c>
      <c r="AQ19" s="370"/>
      <c r="AR19" s="370"/>
      <c r="AS19" s="32" t="s">
        <v>107</v>
      </c>
      <c r="AT19" s="52">
        <v>5335534</v>
      </c>
      <c r="AU19" s="42">
        <f>IFERROR(AT19/AQ6,"-")</f>
        <v>8.26583397124416E-3</v>
      </c>
      <c r="AV19" s="52">
        <v>115</v>
      </c>
      <c r="AW19" s="42">
        <f>IFERROR(AV19/AR6,"-")</f>
        <v>0.14575411913814956</v>
      </c>
      <c r="AX19" s="96">
        <f t="shared" si="5"/>
        <v>46395.947826086958</v>
      </c>
      <c r="AY19" s="370"/>
      <c r="AZ19" s="370"/>
      <c r="BA19" s="32" t="s">
        <v>107</v>
      </c>
      <c r="BB19" s="52">
        <v>4627645</v>
      </c>
      <c r="BC19" s="42">
        <f>IFERROR(BB19/AY6,"-")</f>
        <v>6.588110660106011E-3</v>
      </c>
      <c r="BD19" s="52">
        <v>120</v>
      </c>
      <c r="BE19" s="42">
        <f>IFERROR(BD19/AZ6,"-")</f>
        <v>0.12806830309498399</v>
      </c>
      <c r="BF19" s="55">
        <f t="shared" si="6"/>
        <v>38563.708333333336</v>
      </c>
      <c r="BG19" s="370"/>
      <c r="BH19" s="370"/>
      <c r="BI19" s="32" t="s">
        <v>107</v>
      </c>
      <c r="BJ19" s="52">
        <v>4332508</v>
      </c>
      <c r="BK19" s="42">
        <f>IFERROR(BJ19/BG6,"-")</f>
        <v>5.5177663022884446E-3</v>
      </c>
      <c r="BL19" s="52">
        <v>143</v>
      </c>
      <c r="BM19" s="42">
        <f>IFERROR(BL19/BH6,"-")</f>
        <v>0.14060963618485742</v>
      </c>
      <c r="BN19" s="55">
        <f t="shared" si="7"/>
        <v>30297.258741258742</v>
      </c>
      <c r="BO19" s="370"/>
      <c r="BP19" s="370"/>
      <c r="BQ19" s="32" t="s">
        <v>107</v>
      </c>
      <c r="BR19" s="52">
        <v>3990803</v>
      </c>
      <c r="BS19" s="42">
        <f>IFERROR(BR19/BO6,"-")</f>
        <v>5.1133413777300386E-3</v>
      </c>
      <c r="BT19" s="52">
        <v>133</v>
      </c>
      <c r="BU19" s="42">
        <f>IFERROR(BT19/BP6,"-")</f>
        <v>0.14044350580781415</v>
      </c>
      <c r="BV19" s="96">
        <f t="shared" si="8"/>
        <v>30006.037593984962</v>
      </c>
      <c r="BW19" s="370"/>
      <c r="BX19" s="370"/>
      <c r="BY19" s="32" t="s">
        <v>107</v>
      </c>
      <c r="BZ19" s="52">
        <v>6641956</v>
      </c>
      <c r="CA19" s="42">
        <f>IFERROR(BZ19/BW6,"-")</f>
        <v>7.3304820858032761E-3</v>
      </c>
      <c r="CB19" s="52">
        <v>166</v>
      </c>
      <c r="CC19" s="42">
        <f>IFERROR(CB19/BX6,"-")</f>
        <v>0.14861235452103849</v>
      </c>
      <c r="CD19" s="55">
        <f t="shared" si="9"/>
        <v>40011.783132530123</v>
      </c>
      <c r="CE19" s="370"/>
      <c r="CF19" s="370"/>
      <c r="CG19" s="32" t="s">
        <v>107</v>
      </c>
      <c r="CH19" s="52">
        <v>10376587</v>
      </c>
      <c r="CI19" s="42">
        <f>IFERROR(CH19/CE6,"-")</f>
        <v>1.3012491485802514E-2</v>
      </c>
      <c r="CJ19" s="52">
        <v>148</v>
      </c>
      <c r="CK19" s="42">
        <f>IFERROR(CJ19/CF6,"-")</f>
        <v>0.15040650406504066</v>
      </c>
      <c r="CL19" s="55">
        <f t="shared" si="10"/>
        <v>70112.07432432432</v>
      </c>
      <c r="CM19" s="370"/>
      <c r="CN19" s="370"/>
      <c r="CO19" s="32" t="s">
        <v>107</v>
      </c>
      <c r="CP19" s="52">
        <f>市区町村別_フレイル区分別高齢者の疾病!G1351</f>
        <v>93479980</v>
      </c>
      <c r="CQ19" s="42">
        <f>市区町村別_フレイル区分別高齢者の疾病!H1351</f>
        <v>7.1538237944039212E-3</v>
      </c>
      <c r="CR19" s="52">
        <f>市区町村別_フレイル区分別高齢者の疾病!I1351</f>
        <v>2296</v>
      </c>
      <c r="CS19" s="42">
        <f>市区町村別_フレイル区分別高齢者の疾病!J1351</f>
        <v>0.13685402634559218</v>
      </c>
      <c r="CT19" s="96">
        <f>市区町村別_フレイル区分別高齢者の疾病!K1351</f>
        <v>40714.27700348432</v>
      </c>
      <c r="CU19" s="140"/>
    </row>
    <row r="20" spans="2:99" s="8" customFormat="1" ht="13.15" customHeight="1">
      <c r="B20" s="373"/>
      <c r="C20" s="370"/>
      <c r="D20" s="370"/>
      <c r="E20" s="32" t="s">
        <v>108</v>
      </c>
      <c r="F20" s="52">
        <v>23123</v>
      </c>
      <c r="G20" s="42">
        <f>IFERROR(F20/C6,"-")</f>
        <v>1.3024620774729205E-3</v>
      </c>
      <c r="H20" s="52">
        <v>1</v>
      </c>
      <c r="I20" s="42">
        <f>IFERROR(H20/D6,"-")</f>
        <v>7.1428571428571425E-2</v>
      </c>
      <c r="J20" s="55">
        <f t="shared" si="0"/>
        <v>23123</v>
      </c>
      <c r="K20" s="370"/>
      <c r="L20" s="370"/>
      <c r="M20" s="32" t="s">
        <v>108</v>
      </c>
      <c r="N20" s="52">
        <v>3295395</v>
      </c>
      <c r="O20" s="42">
        <f>IFERROR(N20/K6,"-")</f>
        <v>1.0162883006485979E-2</v>
      </c>
      <c r="P20" s="52">
        <v>44</v>
      </c>
      <c r="Q20" s="42">
        <f>IFERROR(P20/L6,"-")</f>
        <v>5.7068741893644616E-2</v>
      </c>
      <c r="R20" s="55">
        <f t="shared" si="1"/>
        <v>74895.340909090912</v>
      </c>
      <c r="S20" s="370"/>
      <c r="T20" s="370"/>
      <c r="U20" s="32" t="s">
        <v>108</v>
      </c>
      <c r="V20" s="52">
        <v>13654329</v>
      </c>
      <c r="W20" s="42">
        <f>IFERROR(V20/S6,"-")</f>
        <v>1.304686775080334E-2</v>
      </c>
      <c r="X20" s="52">
        <v>99</v>
      </c>
      <c r="Y20" s="42">
        <f>IFERROR(X20/T6,"-")</f>
        <v>6.9865913902611154E-2</v>
      </c>
      <c r="Z20" s="96">
        <f t="shared" si="2"/>
        <v>137922.51515151514</v>
      </c>
      <c r="AA20" s="370"/>
      <c r="AB20" s="370"/>
      <c r="AC20" s="32" t="s">
        <v>108</v>
      </c>
      <c r="AD20" s="52">
        <v>7619975</v>
      </c>
      <c r="AE20" s="42">
        <f>IFERROR(AD20/AA6,"-")</f>
        <v>7.9421033772998639E-3</v>
      </c>
      <c r="AF20" s="52">
        <v>106</v>
      </c>
      <c r="AG20" s="42">
        <f>IFERROR(AF20/AB6,"-")</f>
        <v>7.7203204661325561E-2</v>
      </c>
      <c r="AH20" s="55">
        <f t="shared" si="3"/>
        <v>71886.556603773584</v>
      </c>
      <c r="AI20" s="370"/>
      <c r="AJ20" s="370"/>
      <c r="AK20" s="32" t="s">
        <v>108</v>
      </c>
      <c r="AL20" s="52">
        <v>8583892</v>
      </c>
      <c r="AM20" s="42">
        <f>IFERROR(AL20/AI6,"-")</f>
        <v>1.1622939410658104E-2</v>
      </c>
      <c r="AN20" s="52">
        <v>97</v>
      </c>
      <c r="AO20" s="42">
        <f>IFERROR(AN20/AJ6,"-")</f>
        <v>9.1165413533834588E-2</v>
      </c>
      <c r="AP20" s="55">
        <f t="shared" si="4"/>
        <v>88493.731958762888</v>
      </c>
      <c r="AQ20" s="370"/>
      <c r="AR20" s="370"/>
      <c r="AS20" s="32" t="s">
        <v>108</v>
      </c>
      <c r="AT20" s="52">
        <v>3798259</v>
      </c>
      <c r="AU20" s="42">
        <f>IFERROR(AT20/AQ6,"-")</f>
        <v>5.8842804251240588E-3</v>
      </c>
      <c r="AV20" s="52">
        <v>86</v>
      </c>
      <c r="AW20" s="42">
        <f>IFERROR(AV20/AR6,"-")</f>
        <v>0.10899873257287707</v>
      </c>
      <c r="AX20" s="96">
        <f t="shared" si="5"/>
        <v>44165.802325581397</v>
      </c>
      <c r="AY20" s="370"/>
      <c r="AZ20" s="370"/>
      <c r="BA20" s="32" t="s">
        <v>108</v>
      </c>
      <c r="BB20" s="52">
        <v>7297959</v>
      </c>
      <c r="BC20" s="42">
        <f>IFERROR(BB20/AY6,"-")</f>
        <v>1.038968232976311E-2</v>
      </c>
      <c r="BD20" s="52">
        <v>127</v>
      </c>
      <c r="BE20" s="42">
        <f>IFERROR(BD20/AZ6,"-")</f>
        <v>0.13553895410885805</v>
      </c>
      <c r="BF20" s="55">
        <f t="shared" si="6"/>
        <v>57464.244094488189</v>
      </c>
      <c r="BG20" s="370"/>
      <c r="BH20" s="370"/>
      <c r="BI20" s="32" t="s">
        <v>108</v>
      </c>
      <c r="BJ20" s="52">
        <v>11508166</v>
      </c>
      <c r="BK20" s="42">
        <f>IFERROR(BJ20/BG6,"-")</f>
        <v>1.4656492395615103E-2</v>
      </c>
      <c r="BL20" s="52">
        <v>140</v>
      </c>
      <c r="BM20" s="42">
        <f>IFERROR(BL20/BH6,"-")</f>
        <v>0.1376597836774828</v>
      </c>
      <c r="BN20" s="55">
        <f t="shared" si="7"/>
        <v>82201.185714285719</v>
      </c>
      <c r="BO20" s="370"/>
      <c r="BP20" s="370"/>
      <c r="BQ20" s="32" t="s">
        <v>108</v>
      </c>
      <c r="BR20" s="52">
        <v>11307164</v>
      </c>
      <c r="BS20" s="42">
        <f>IFERROR(BR20/BO6,"-")</f>
        <v>1.4487658134460533E-2</v>
      </c>
      <c r="BT20" s="52">
        <v>141</v>
      </c>
      <c r="BU20" s="42">
        <f>IFERROR(BT20/BP6,"-")</f>
        <v>0.14889123548046462</v>
      </c>
      <c r="BV20" s="96">
        <f t="shared" si="8"/>
        <v>80192.652482269506</v>
      </c>
      <c r="BW20" s="370"/>
      <c r="BX20" s="370"/>
      <c r="BY20" s="32" t="s">
        <v>108</v>
      </c>
      <c r="BZ20" s="52">
        <v>11702247</v>
      </c>
      <c r="CA20" s="42">
        <f>IFERROR(BZ20/BW6,"-")</f>
        <v>1.2915338794346896E-2</v>
      </c>
      <c r="CB20" s="52">
        <v>187</v>
      </c>
      <c r="CC20" s="42">
        <f>IFERROR(CB20/BX6,"-")</f>
        <v>0.16741271262309759</v>
      </c>
      <c r="CD20" s="55">
        <f t="shared" si="9"/>
        <v>62578.860962566847</v>
      </c>
      <c r="CE20" s="370"/>
      <c r="CF20" s="370"/>
      <c r="CG20" s="32" t="s">
        <v>108</v>
      </c>
      <c r="CH20" s="52">
        <v>9375579</v>
      </c>
      <c r="CI20" s="42">
        <f>IFERROR(CH20/CE6,"-")</f>
        <v>1.1757203202938389E-2</v>
      </c>
      <c r="CJ20" s="52">
        <v>166</v>
      </c>
      <c r="CK20" s="42">
        <f>IFERROR(CJ20/CF6,"-")</f>
        <v>0.16869918699186992</v>
      </c>
      <c r="CL20" s="55">
        <f t="shared" si="10"/>
        <v>56479.391566265062</v>
      </c>
      <c r="CM20" s="370"/>
      <c r="CN20" s="370"/>
      <c r="CO20" s="32" t="s">
        <v>108</v>
      </c>
      <c r="CP20" s="52">
        <f>市区町村別_フレイル区分別高齢者の疾病!G1352</f>
        <v>167711607</v>
      </c>
      <c r="CQ20" s="42">
        <f>市区町村別_フレイル区分別高齢者の疾病!H1352</f>
        <v>1.2834612125016706E-2</v>
      </c>
      <c r="CR20" s="52">
        <f>市区町村別_フレイル区分別高齢者の疾病!I1352</f>
        <v>2587</v>
      </c>
      <c r="CS20" s="42">
        <f>市区町村別_フレイル区分別高齢者の疾病!J1352</f>
        <v>0.15419920128747691</v>
      </c>
      <c r="CT20" s="96">
        <f>市区町村別_フレイル区分別高齢者の疾病!K1352</f>
        <v>64828.607267104751</v>
      </c>
      <c r="CU20" s="140"/>
    </row>
    <row r="21" spans="2:99" s="8" customFormat="1" ht="13.15" customHeight="1">
      <c r="B21" s="373"/>
      <c r="C21" s="370"/>
      <c r="D21" s="370"/>
      <c r="E21" s="32" t="s">
        <v>109</v>
      </c>
      <c r="F21" s="52">
        <v>265760</v>
      </c>
      <c r="G21" s="42">
        <f>IFERROR(F21/C6,"-")</f>
        <v>1.4969611283536018E-2</v>
      </c>
      <c r="H21" s="52">
        <v>3</v>
      </c>
      <c r="I21" s="42">
        <f>IFERROR(H21/D6,"-")</f>
        <v>0.21428571428571427</v>
      </c>
      <c r="J21" s="55">
        <f t="shared" si="0"/>
        <v>88586.666666666672</v>
      </c>
      <c r="K21" s="370"/>
      <c r="L21" s="370"/>
      <c r="M21" s="32" t="s">
        <v>109</v>
      </c>
      <c r="N21" s="52">
        <v>2294015</v>
      </c>
      <c r="O21" s="42">
        <f>IFERROR(N21/K6,"-")</f>
        <v>7.074662084552515E-3</v>
      </c>
      <c r="P21" s="52">
        <v>57</v>
      </c>
      <c r="Q21" s="42">
        <f>IFERROR(P21/L6,"-")</f>
        <v>7.3929961089494164E-2</v>
      </c>
      <c r="R21" s="55">
        <f t="shared" si="1"/>
        <v>40245.877192982458</v>
      </c>
      <c r="S21" s="370"/>
      <c r="T21" s="370"/>
      <c r="U21" s="32" t="s">
        <v>109</v>
      </c>
      <c r="V21" s="52">
        <v>4839099</v>
      </c>
      <c r="W21" s="42">
        <f>IFERROR(V21/S6,"-")</f>
        <v>4.6238145196329083E-3</v>
      </c>
      <c r="X21" s="52">
        <v>94</v>
      </c>
      <c r="Y21" s="42">
        <f>IFERROR(X21/T6,"-")</f>
        <v>6.6337332392378268E-2</v>
      </c>
      <c r="Z21" s="96">
        <f t="shared" si="2"/>
        <v>51479.776595744683</v>
      </c>
      <c r="AA21" s="370"/>
      <c r="AB21" s="370"/>
      <c r="AC21" s="32" t="s">
        <v>109</v>
      </c>
      <c r="AD21" s="52">
        <v>5637510</v>
      </c>
      <c r="AE21" s="42">
        <f>IFERROR(AD21/AA6,"-")</f>
        <v>5.8758312475515675E-3</v>
      </c>
      <c r="AF21" s="52">
        <v>96</v>
      </c>
      <c r="AG21" s="42">
        <f>IFERROR(AF21/AB6,"-")</f>
        <v>6.9919883466860885E-2</v>
      </c>
      <c r="AH21" s="55">
        <f t="shared" si="3"/>
        <v>58724.0625</v>
      </c>
      <c r="AI21" s="370"/>
      <c r="AJ21" s="370"/>
      <c r="AK21" s="32" t="s">
        <v>109</v>
      </c>
      <c r="AL21" s="52">
        <v>6807666</v>
      </c>
      <c r="AM21" s="42">
        <f>IFERROR(AL21/AI6,"-")</f>
        <v>9.217857056682122E-3</v>
      </c>
      <c r="AN21" s="52">
        <v>92</v>
      </c>
      <c r="AO21" s="42">
        <f>IFERROR(AN21/AJ6,"-")</f>
        <v>8.646616541353383E-2</v>
      </c>
      <c r="AP21" s="55">
        <f t="shared" si="4"/>
        <v>73996.369565217392</v>
      </c>
      <c r="AQ21" s="370"/>
      <c r="AR21" s="370"/>
      <c r="AS21" s="32" t="s">
        <v>109</v>
      </c>
      <c r="AT21" s="52">
        <v>2741366</v>
      </c>
      <c r="AU21" s="42">
        <f>IFERROR(AT21/AQ6,"-")</f>
        <v>4.2469368971154E-3</v>
      </c>
      <c r="AV21" s="52">
        <v>63</v>
      </c>
      <c r="AW21" s="42">
        <f>IFERROR(AV21/AR6,"-")</f>
        <v>7.9847908745247151E-2</v>
      </c>
      <c r="AX21" s="96">
        <f t="shared" si="5"/>
        <v>43513.746031746028</v>
      </c>
      <c r="AY21" s="370"/>
      <c r="AZ21" s="370"/>
      <c r="BA21" s="32" t="s">
        <v>109</v>
      </c>
      <c r="BB21" s="52">
        <v>1806395</v>
      </c>
      <c r="BC21" s="42">
        <f>IFERROR(BB21/AY6,"-")</f>
        <v>2.5716601329320199E-3</v>
      </c>
      <c r="BD21" s="52">
        <v>59</v>
      </c>
      <c r="BE21" s="42">
        <f>IFERROR(BD21/AZ6,"-")</f>
        <v>6.2966915688367125E-2</v>
      </c>
      <c r="BF21" s="55">
        <f t="shared" si="6"/>
        <v>30616.864406779659</v>
      </c>
      <c r="BG21" s="370"/>
      <c r="BH21" s="370"/>
      <c r="BI21" s="32" t="s">
        <v>109</v>
      </c>
      <c r="BJ21" s="52">
        <v>4338235</v>
      </c>
      <c r="BK21" s="42">
        <f>IFERROR(BJ21/BG6,"-")</f>
        <v>5.5250600563018712E-3</v>
      </c>
      <c r="BL21" s="52">
        <v>92</v>
      </c>
      <c r="BM21" s="42">
        <f>IFERROR(BL21/BH6,"-")</f>
        <v>9.0462143559488686E-2</v>
      </c>
      <c r="BN21" s="55">
        <f t="shared" si="7"/>
        <v>47154.728260869568</v>
      </c>
      <c r="BO21" s="370"/>
      <c r="BP21" s="370"/>
      <c r="BQ21" s="32" t="s">
        <v>109</v>
      </c>
      <c r="BR21" s="52">
        <v>2218154</v>
      </c>
      <c r="BS21" s="42">
        <f>IFERROR(BR21/BO6,"-")</f>
        <v>2.8420793084442896E-3</v>
      </c>
      <c r="BT21" s="52">
        <v>59</v>
      </c>
      <c r="BU21" s="42">
        <f>IFERROR(BT21/BP6,"-")</f>
        <v>6.2302006335797251E-2</v>
      </c>
      <c r="BV21" s="96">
        <f t="shared" si="8"/>
        <v>37595.830508474573</v>
      </c>
      <c r="BW21" s="370"/>
      <c r="BX21" s="370"/>
      <c r="BY21" s="32" t="s">
        <v>109</v>
      </c>
      <c r="BZ21" s="52">
        <v>2855478</v>
      </c>
      <c r="CA21" s="42">
        <f>IFERROR(BZ21/BW6,"-")</f>
        <v>3.1514858462485099E-3</v>
      </c>
      <c r="CB21" s="52">
        <v>98</v>
      </c>
      <c r="CC21" s="42">
        <f>IFERROR(CB21/BX6,"-")</f>
        <v>8.7735004476275733E-2</v>
      </c>
      <c r="CD21" s="55">
        <f t="shared" si="9"/>
        <v>29137.530612244896</v>
      </c>
      <c r="CE21" s="370"/>
      <c r="CF21" s="370"/>
      <c r="CG21" s="32" t="s">
        <v>109</v>
      </c>
      <c r="CH21" s="52">
        <v>4280346</v>
      </c>
      <c r="CI21" s="42">
        <f>IFERROR(CH21/CE6,"-")</f>
        <v>5.3676575815621115E-3</v>
      </c>
      <c r="CJ21" s="52">
        <v>83</v>
      </c>
      <c r="CK21" s="42">
        <f>IFERROR(CJ21/CF6,"-")</f>
        <v>8.434959349593496E-2</v>
      </c>
      <c r="CL21" s="55">
        <f t="shared" si="10"/>
        <v>51570.433734939761</v>
      </c>
      <c r="CM21" s="370"/>
      <c r="CN21" s="370"/>
      <c r="CO21" s="32" t="s">
        <v>109</v>
      </c>
      <c r="CP21" s="52">
        <f>市区町村別_フレイル区分別高齢者の疾病!G1353</f>
        <v>56673715</v>
      </c>
      <c r="CQ21" s="42">
        <f>市区町村別_フレイル区分別高齢者の疾病!H1353</f>
        <v>4.3371187165879409E-3</v>
      </c>
      <c r="CR21" s="52">
        <f>市区町村別_フレイル区分別高齢者の疾病!I1353</f>
        <v>1285</v>
      </c>
      <c r="CS21" s="42">
        <f>市区町村別_フレイル区分別高齢者の疾病!J1353</f>
        <v>7.6592954640281333E-2</v>
      </c>
      <c r="CT21" s="96">
        <f>市区町村別_フレイル区分別高齢者の疾病!K1353</f>
        <v>44104.058365758756</v>
      </c>
      <c r="CU21" s="140"/>
    </row>
    <row r="22" spans="2:99" s="8" customFormat="1" ht="13.15" customHeight="1">
      <c r="B22" s="373"/>
      <c r="C22" s="370"/>
      <c r="D22" s="370"/>
      <c r="E22" s="33" t="s">
        <v>110</v>
      </c>
      <c r="F22" s="53">
        <v>983</v>
      </c>
      <c r="G22" s="43">
        <f>IFERROR(F22/C6,"-")</f>
        <v>5.536998755161012E-5</v>
      </c>
      <c r="H22" s="53">
        <v>1</v>
      </c>
      <c r="I22" s="43">
        <f>IFERROR(H22/D6,"-")</f>
        <v>7.1428571428571425E-2</v>
      </c>
      <c r="J22" s="56">
        <f t="shared" si="0"/>
        <v>983</v>
      </c>
      <c r="K22" s="370"/>
      <c r="L22" s="370"/>
      <c r="M22" s="33" t="s">
        <v>110</v>
      </c>
      <c r="N22" s="53">
        <v>395036</v>
      </c>
      <c r="O22" s="43">
        <f>IFERROR(N22/K6,"-")</f>
        <v>1.21827721755668E-3</v>
      </c>
      <c r="P22" s="53">
        <v>48</v>
      </c>
      <c r="Q22" s="43">
        <f>IFERROR(P22/L6,"-")</f>
        <v>6.2256809338521402E-2</v>
      </c>
      <c r="R22" s="56">
        <f t="shared" si="1"/>
        <v>8229.9166666666661</v>
      </c>
      <c r="S22" s="370"/>
      <c r="T22" s="370"/>
      <c r="U22" s="33" t="s">
        <v>110</v>
      </c>
      <c r="V22" s="53">
        <v>1285795</v>
      </c>
      <c r="W22" s="43">
        <f>IFERROR(V22/S6,"-")</f>
        <v>1.2285918494892118E-3</v>
      </c>
      <c r="X22" s="53">
        <v>112</v>
      </c>
      <c r="Y22" s="43">
        <f>IFERROR(X22/T6,"-")</f>
        <v>7.9040225829216659E-2</v>
      </c>
      <c r="Z22" s="97">
        <f t="shared" si="2"/>
        <v>11480.3125</v>
      </c>
      <c r="AA22" s="370"/>
      <c r="AB22" s="370"/>
      <c r="AC22" s="33" t="s">
        <v>110</v>
      </c>
      <c r="AD22" s="53">
        <v>704153</v>
      </c>
      <c r="AE22" s="43">
        <f>IFERROR(AD22/AA6,"-")</f>
        <v>7.3392050753917583E-4</v>
      </c>
      <c r="AF22" s="53">
        <v>105</v>
      </c>
      <c r="AG22" s="43">
        <f>IFERROR(AF22/AB6,"-")</f>
        <v>7.6474872541879096E-2</v>
      </c>
      <c r="AH22" s="56">
        <f t="shared" si="3"/>
        <v>6706.2190476190481</v>
      </c>
      <c r="AI22" s="370"/>
      <c r="AJ22" s="370"/>
      <c r="AK22" s="33" t="s">
        <v>110</v>
      </c>
      <c r="AL22" s="53">
        <v>1057705</v>
      </c>
      <c r="AM22" s="43">
        <f>IFERROR(AL22/AI6,"-")</f>
        <v>1.432175652879851E-3</v>
      </c>
      <c r="AN22" s="53">
        <v>91</v>
      </c>
      <c r="AO22" s="43">
        <f>IFERROR(AN22/AJ6,"-")</f>
        <v>8.5526315789473686E-2</v>
      </c>
      <c r="AP22" s="56">
        <f t="shared" si="4"/>
        <v>11623.131868131868</v>
      </c>
      <c r="AQ22" s="370"/>
      <c r="AR22" s="370"/>
      <c r="AS22" s="33" t="s">
        <v>110</v>
      </c>
      <c r="AT22" s="53">
        <v>1056788</v>
      </c>
      <c r="AU22" s="43">
        <f>IFERROR(AT22/AQ6,"-")</f>
        <v>1.6371808615226091E-3</v>
      </c>
      <c r="AV22" s="53">
        <v>85</v>
      </c>
      <c r="AW22" s="45">
        <f>IFERROR(AV22/AR6,"-")</f>
        <v>0.10773130544993663</v>
      </c>
      <c r="AX22" s="97">
        <f t="shared" si="5"/>
        <v>12432.8</v>
      </c>
      <c r="AY22" s="370"/>
      <c r="AZ22" s="370"/>
      <c r="BA22" s="33" t="s">
        <v>110</v>
      </c>
      <c r="BB22" s="53">
        <v>1393039</v>
      </c>
      <c r="BC22" s="43">
        <f>IFERROR(BB22/AY6,"-")</f>
        <v>1.9831890920421549E-3</v>
      </c>
      <c r="BD22" s="53">
        <v>93</v>
      </c>
      <c r="BE22" s="43">
        <f>IFERROR(BD22/AZ6,"-")</f>
        <v>9.9252934898612588E-2</v>
      </c>
      <c r="BF22" s="56">
        <f t="shared" si="6"/>
        <v>14978.913978494624</v>
      </c>
      <c r="BG22" s="370"/>
      <c r="BH22" s="370"/>
      <c r="BI22" s="33" t="s">
        <v>110</v>
      </c>
      <c r="BJ22" s="53">
        <v>1656113</v>
      </c>
      <c r="BK22" s="43">
        <f>IFERROR(BJ22/BG6,"-")</f>
        <v>2.1091812188648749E-3</v>
      </c>
      <c r="BL22" s="53">
        <v>112</v>
      </c>
      <c r="BM22" s="43">
        <f>IFERROR(BL22/BH6,"-")</f>
        <v>0.11012782694198624</v>
      </c>
      <c r="BN22" s="56">
        <f t="shared" si="7"/>
        <v>14786.723214285714</v>
      </c>
      <c r="BO22" s="370"/>
      <c r="BP22" s="370"/>
      <c r="BQ22" s="33" t="s">
        <v>110</v>
      </c>
      <c r="BR22" s="53">
        <v>1059661</v>
      </c>
      <c r="BS22" s="43">
        <f>IFERROR(BR22/BO6,"-")</f>
        <v>1.3577238559925886E-3</v>
      </c>
      <c r="BT22" s="53">
        <v>114</v>
      </c>
      <c r="BU22" s="43">
        <f>IFERROR(BT22/BP6,"-")</f>
        <v>0.12038014783526928</v>
      </c>
      <c r="BV22" s="97">
        <f t="shared" si="8"/>
        <v>9295.2719298245611</v>
      </c>
      <c r="BW22" s="370"/>
      <c r="BX22" s="370"/>
      <c r="BY22" s="33" t="s">
        <v>110</v>
      </c>
      <c r="BZ22" s="53">
        <v>1414619</v>
      </c>
      <c r="CA22" s="43">
        <f>IFERROR(BZ22/BW6,"-")</f>
        <v>1.5612628625870067E-3</v>
      </c>
      <c r="CB22" s="53">
        <v>122</v>
      </c>
      <c r="CC22" s="43">
        <f>IFERROR(CB22/BX6,"-")</f>
        <v>0.10922112802148612</v>
      </c>
      <c r="CD22" s="56">
        <f t="shared" si="9"/>
        <v>11595.237704918032</v>
      </c>
      <c r="CE22" s="370"/>
      <c r="CF22" s="370"/>
      <c r="CG22" s="33" t="s">
        <v>110</v>
      </c>
      <c r="CH22" s="53">
        <v>2038479</v>
      </c>
      <c r="CI22" s="43">
        <f>IFERROR(CH22/CE6,"-")</f>
        <v>2.5563020510970731E-3</v>
      </c>
      <c r="CJ22" s="53">
        <v>108</v>
      </c>
      <c r="CK22" s="43">
        <f>IFERROR(CJ22/CF6,"-")</f>
        <v>0.10975609756097561</v>
      </c>
      <c r="CL22" s="56">
        <f t="shared" si="10"/>
        <v>18874.805555555555</v>
      </c>
      <c r="CM22" s="370"/>
      <c r="CN22" s="370"/>
      <c r="CO22" s="33" t="s">
        <v>110</v>
      </c>
      <c r="CP22" s="53">
        <f>市区町村別_フレイル区分別高齢者の疾病!G1354</f>
        <v>27852759</v>
      </c>
      <c r="CQ22" s="43">
        <f>市区町村別_フレイル区分別高齢者の疾病!H1354</f>
        <v>2.1315123310252952E-3</v>
      </c>
      <c r="CR22" s="53">
        <f>市区町村別_フレイル区分別高齢者の疾病!I1354</f>
        <v>1944</v>
      </c>
      <c r="CS22" s="43">
        <f>市区町村別_フレイル区分別高齢者の疾病!J1354</f>
        <v>0.11587292126125052</v>
      </c>
      <c r="CT22" s="97">
        <f>市区町村別_フレイル区分別高齢者の疾病!K1354</f>
        <v>14327.550925925925</v>
      </c>
      <c r="CU22" s="140"/>
    </row>
    <row r="23" spans="2:99" s="8" customFormat="1" ht="13.15" customHeight="1">
      <c r="B23" s="374"/>
      <c r="C23" s="371"/>
      <c r="D23" s="371"/>
      <c r="E23" s="34" t="s">
        <v>64</v>
      </c>
      <c r="F23" s="49">
        <f>SUM(F6:F22)</f>
        <v>2653024</v>
      </c>
      <c r="G23" s="43">
        <f>IFERROR(F23/C6,"-")</f>
        <v>0.14943835793908739</v>
      </c>
      <c r="H23" s="53">
        <v>14</v>
      </c>
      <c r="I23" s="43">
        <f>IFERROR(H23/D6,"-")</f>
        <v>1</v>
      </c>
      <c r="J23" s="56">
        <f t="shared" si="0"/>
        <v>189501.71428571429</v>
      </c>
      <c r="K23" s="371"/>
      <c r="L23" s="371"/>
      <c r="M23" s="34" t="s">
        <v>64</v>
      </c>
      <c r="N23" s="49">
        <f>SUM(N6:N22)</f>
        <v>73901454</v>
      </c>
      <c r="O23" s="43">
        <f>IFERROR(N23/K6,"-")</f>
        <v>0.22790950129232013</v>
      </c>
      <c r="P23" s="53">
        <v>586</v>
      </c>
      <c r="Q23" s="43">
        <f>IFERROR(P23/L6,"-")</f>
        <v>0.76005188067444873</v>
      </c>
      <c r="R23" s="56">
        <f t="shared" si="1"/>
        <v>126111.69624573379</v>
      </c>
      <c r="S23" s="371"/>
      <c r="T23" s="371"/>
      <c r="U23" s="34" t="s">
        <v>64</v>
      </c>
      <c r="V23" s="49">
        <f>SUM(V6:V22)</f>
        <v>250572889</v>
      </c>
      <c r="W23" s="43">
        <f>IFERROR(V23/S6,"-")</f>
        <v>0.23942526540262249</v>
      </c>
      <c r="X23" s="53">
        <v>1129</v>
      </c>
      <c r="Y23" s="43">
        <f>IFERROR(X23/T6,"-")</f>
        <v>0.79675370501058573</v>
      </c>
      <c r="Z23" s="97">
        <f t="shared" si="2"/>
        <v>221942.32860938885</v>
      </c>
      <c r="AA23" s="371"/>
      <c r="AB23" s="371"/>
      <c r="AC23" s="34" t="s">
        <v>64</v>
      </c>
      <c r="AD23" s="49">
        <f>SUM(AD6:AD22)</f>
        <v>208487262</v>
      </c>
      <c r="AE23" s="43">
        <f>IFERROR(AD23/AA6,"-")</f>
        <v>0.21730089503629627</v>
      </c>
      <c r="AF23" s="53">
        <v>1154</v>
      </c>
      <c r="AG23" s="43">
        <f>IFERROR(AF23/AB6,"-")</f>
        <v>0.84049526584122358</v>
      </c>
      <c r="AH23" s="56">
        <f t="shared" si="3"/>
        <v>180664.87175043329</v>
      </c>
      <c r="AI23" s="371"/>
      <c r="AJ23" s="371"/>
      <c r="AK23" s="34" t="s">
        <v>64</v>
      </c>
      <c r="AL23" s="49">
        <f>SUM(AL6:AL22)</f>
        <v>170593727</v>
      </c>
      <c r="AM23" s="43">
        <f>IFERROR(AL23/AI6,"-")</f>
        <v>0.2309908550526206</v>
      </c>
      <c r="AN23" s="53">
        <v>886</v>
      </c>
      <c r="AO23" s="43">
        <f>IFERROR(AN23/AJ6,"-")</f>
        <v>0.83270676691729328</v>
      </c>
      <c r="AP23" s="56">
        <f t="shared" si="4"/>
        <v>192543.70993227992</v>
      </c>
      <c r="AQ23" s="371"/>
      <c r="AR23" s="371"/>
      <c r="AS23" s="34" t="s">
        <v>64</v>
      </c>
      <c r="AT23" s="49">
        <f>SUM(AT6:AT22)</f>
        <v>158785647</v>
      </c>
      <c r="AU23" s="43">
        <f>IFERROR(AT23/AQ6,"-")</f>
        <v>0.24599145935881642</v>
      </c>
      <c r="AV23" s="53">
        <v>684</v>
      </c>
      <c r="AW23" s="76">
        <f>IFERROR(AV23/AR6,"-")</f>
        <v>0.86692015209125473</v>
      </c>
      <c r="AX23" s="136">
        <f t="shared" si="5"/>
        <v>232142.75877192983</v>
      </c>
      <c r="AY23" s="371"/>
      <c r="AZ23" s="371"/>
      <c r="BA23" s="34" t="s">
        <v>64</v>
      </c>
      <c r="BB23" s="49">
        <f>SUM(BB6:BB22)</f>
        <v>160889267</v>
      </c>
      <c r="BC23" s="43">
        <f>IFERROR(BB23/AY6,"-")</f>
        <v>0.22904874834161701</v>
      </c>
      <c r="BD23" s="53">
        <v>803</v>
      </c>
      <c r="BE23" s="43">
        <f>IFERROR(BD23/AZ6,"-")</f>
        <v>0.85699039487726791</v>
      </c>
      <c r="BF23" s="56">
        <f t="shared" si="6"/>
        <v>200360.23287671234</v>
      </c>
      <c r="BG23" s="371"/>
      <c r="BH23" s="371"/>
      <c r="BI23" s="34" t="s">
        <v>64</v>
      </c>
      <c r="BJ23" s="49">
        <f>SUM(BJ6:BJ22)</f>
        <v>205067847</v>
      </c>
      <c r="BK23" s="43">
        <f>IFERROR(BJ23/BG6,"-")</f>
        <v>0.26116892475661729</v>
      </c>
      <c r="BL23" s="53">
        <v>900</v>
      </c>
      <c r="BM23" s="43">
        <f>IFERROR(BL23/BH6,"-")</f>
        <v>0.88495575221238942</v>
      </c>
      <c r="BN23" s="56">
        <f t="shared" si="7"/>
        <v>227853.16333333333</v>
      </c>
      <c r="BO23" s="371"/>
      <c r="BP23" s="371"/>
      <c r="BQ23" s="34" t="s">
        <v>64</v>
      </c>
      <c r="BR23" s="49">
        <f>SUM(BR6:BR22)</f>
        <v>193881162</v>
      </c>
      <c r="BS23" s="43">
        <f>IFERROR(BR23/BO6,"-")</f>
        <v>0.24841631321239882</v>
      </c>
      <c r="BT23" s="53">
        <v>838</v>
      </c>
      <c r="BU23" s="43">
        <f>IFERROR(BT23/BP6,"-")</f>
        <v>0.88489968321013723</v>
      </c>
      <c r="BV23" s="97">
        <f t="shared" si="8"/>
        <v>231361.76849642006</v>
      </c>
      <c r="BW23" s="371"/>
      <c r="BX23" s="371"/>
      <c r="BY23" s="34" t="s">
        <v>64</v>
      </c>
      <c r="BZ23" s="49">
        <f>SUM(BZ6:BZ22)</f>
        <v>249664486</v>
      </c>
      <c r="CA23" s="43">
        <f>IFERROR(BZ23/BW6,"-")</f>
        <v>0.27554549323787797</v>
      </c>
      <c r="CB23" s="53">
        <v>996</v>
      </c>
      <c r="CC23" s="43">
        <f>IFERROR(CB23/BX6,"-")</f>
        <v>0.89167412712623095</v>
      </c>
      <c r="CD23" s="56">
        <f t="shared" si="9"/>
        <v>250667.1546184739</v>
      </c>
      <c r="CE23" s="371"/>
      <c r="CF23" s="371"/>
      <c r="CG23" s="34" t="s">
        <v>64</v>
      </c>
      <c r="CH23" s="49">
        <f>SUM(CH6:CH22)</f>
        <v>217304892</v>
      </c>
      <c r="CI23" s="43">
        <f>IFERROR(CH23/CE6,"-")</f>
        <v>0.27250559909276867</v>
      </c>
      <c r="CJ23" s="53">
        <v>879</v>
      </c>
      <c r="CK23" s="43">
        <f>IFERROR(CJ23/CF6,"-")</f>
        <v>0.89329268292682928</v>
      </c>
      <c r="CL23" s="56">
        <f t="shared" si="10"/>
        <v>247218.3071672355</v>
      </c>
      <c r="CM23" s="371"/>
      <c r="CN23" s="371"/>
      <c r="CO23" s="34" t="s">
        <v>64</v>
      </c>
      <c r="CP23" s="49">
        <f>市区町村別_フレイル区分別高齢者の疾病!G1355</f>
        <v>3299375673</v>
      </c>
      <c r="CQ23" s="43">
        <f>市区町村別_フレイル区分別高齢者の疾病!H1355</f>
        <v>0.25249419390317424</v>
      </c>
      <c r="CR23" s="49">
        <f>市区町村別_フレイル区分別高齢者の疾病!I1355</f>
        <v>14676</v>
      </c>
      <c r="CS23" s="43">
        <f>市区町村別_フレイル区分別高齢者の疾病!J1355</f>
        <v>0.87476902902783571</v>
      </c>
      <c r="CT23" s="97">
        <f>市区町村別_フレイル区分別高齢者の疾病!K1355</f>
        <v>224814.36856091578</v>
      </c>
      <c r="CU23" s="140"/>
    </row>
    <row r="24" spans="2:99" s="8" customFormat="1" ht="13.15" customHeight="1">
      <c r="B24" s="372" t="s">
        <v>138</v>
      </c>
      <c r="C24" s="369">
        <v>92587420</v>
      </c>
      <c r="D24" s="369">
        <v>114</v>
      </c>
      <c r="E24" s="30" t="s">
        <v>96</v>
      </c>
      <c r="F24" s="51">
        <v>1704055</v>
      </c>
      <c r="G24" s="41">
        <f>IFERROR(F24/C24,"-")</f>
        <v>1.8404822166985538E-2</v>
      </c>
      <c r="H24" s="51">
        <v>29</v>
      </c>
      <c r="I24" s="41">
        <f>IFERROR(H24/D24,"-")</f>
        <v>0.25438596491228072</v>
      </c>
      <c r="J24" s="54">
        <f t="shared" si="0"/>
        <v>58760.517241379312</v>
      </c>
      <c r="K24" s="369">
        <v>3228964390</v>
      </c>
      <c r="L24" s="369">
        <v>10641</v>
      </c>
      <c r="M24" s="30" t="s">
        <v>96</v>
      </c>
      <c r="N24" s="51">
        <v>47027213</v>
      </c>
      <c r="O24" s="41">
        <f>IFERROR(N24/K24,"-")</f>
        <v>1.4564178268934084E-2</v>
      </c>
      <c r="P24" s="51">
        <v>1039</v>
      </c>
      <c r="Q24" s="41">
        <f>IFERROR(P24/L24,"-")</f>
        <v>9.7641199135419604E-2</v>
      </c>
      <c r="R24" s="54">
        <f t="shared" si="1"/>
        <v>45261.995187680463</v>
      </c>
      <c r="S24" s="369">
        <v>10197460220</v>
      </c>
      <c r="T24" s="369">
        <v>21222</v>
      </c>
      <c r="U24" s="30" t="s">
        <v>96</v>
      </c>
      <c r="V24" s="51">
        <v>127345875</v>
      </c>
      <c r="W24" s="41">
        <f>IFERROR(V24/S24,"-")</f>
        <v>1.2487999193195185E-2</v>
      </c>
      <c r="X24" s="51">
        <v>2571</v>
      </c>
      <c r="Y24" s="41">
        <f>IFERROR(X24/T24,"-")</f>
        <v>0.12114786542267458</v>
      </c>
      <c r="Z24" s="95">
        <f t="shared" si="2"/>
        <v>49531.651108518083</v>
      </c>
      <c r="AA24" s="369">
        <v>10926074840</v>
      </c>
      <c r="AB24" s="369">
        <v>21506</v>
      </c>
      <c r="AC24" s="30" t="s">
        <v>96</v>
      </c>
      <c r="AD24" s="51">
        <v>194919538</v>
      </c>
      <c r="AE24" s="41">
        <f>IFERROR(AD24/AA24,"-")</f>
        <v>1.7839850161597465E-2</v>
      </c>
      <c r="AF24" s="51">
        <v>2798</v>
      </c>
      <c r="AG24" s="41">
        <f>IFERROR(AF24/AB24,"-")</f>
        <v>0.13010322700641683</v>
      </c>
      <c r="AH24" s="54">
        <f t="shared" si="3"/>
        <v>69663.880629020729</v>
      </c>
      <c r="AI24" s="369">
        <v>8038695690</v>
      </c>
      <c r="AJ24" s="369">
        <v>15534</v>
      </c>
      <c r="AK24" s="30" t="s">
        <v>96</v>
      </c>
      <c r="AL24" s="51">
        <v>109359714</v>
      </c>
      <c r="AM24" s="41">
        <f>IFERROR(AL24/AI24,"-")</f>
        <v>1.3604161448236137E-2</v>
      </c>
      <c r="AN24" s="51">
        <v>2118</v>
      </c>
      <c r="AO24" s="41">
        <f>IFERROR(AN24/AJ24,"-")</f>
        <v>0.13634607956740055</v>
      </c>
      <c r="AP24" s="54">
        <f t="shared" si="4"/>
        <v>51633.481586402268</v>
      </c>
      <c r="AQ24" s="369">
        <v>5935482880</v>
      </c>
      <c r="AR24" s="369">
        <v>10915</v>
      </c>
      <c r="AS24" s="30" t="s">
        <v>96</v>
      </c>
      <c r="AT24" s="51">
        <v>95001553</v>
      </c>
      <c r="AU24" s="41">
        <f>IFERROR(AT24/AQ24,"-")</f>
        <v>1.6005699101603675E-2</v>
      </c>
      <c r="AV24" s="51">
        <v>1689</v>
      </c>
      <c r="AW24" s="41">
        <f>IFERROR(AV24/AR24,"-")</f>
        <v>0.15474118185982594</v>
      </c>
      <c r="AX24" s="95">
        <f t="shared" si="5"/>
        <v>56247.219064535231</v>
      </c>
      <c r="AY24" s="369">
        <v>7451312540</v>
      </c>
      <c r="AZ24" s="369">
        <v>13349</v>
      </c>
      <c r="BA24" s="30" t="s">
        <v>96</v>
      </c>
      <c r="BB24" s="51">
        <v>122214986</v>
      </c>
      <c r="BC24" s="41">
        <f>IFERROR(BB24/AY24,"-")</f>
        <v>1.6401806439325654E-2</v>
      </c>
      <c r="BD24" s="51">
        <v>2151</v>
      </c>
      <c r="BE24" s="41">
        <f>IFERROR(BD24/AZ24,"-")</f>
        <v>0.1611356655929283</v>
      </c>
      <c r="BF24" s="54">
        <f t="shared" si="6"/>
        <v>56817.752673175266</v>
      </c>
      <c r="BG24" s="369">
        <v>8054167500</v>
      </c>
      <c r="BH24" s="369">
        <v>14356</v>
      </c>
      <c r="BI24" s="30" t="s">
        <v>96</v>
      </c>
      <c r="BJ24" s="51">
        <v>151133331</v>
      </c>
      <c r="BK24" s="41">
        <f>IFERROR(BJ24/BG24,"-")</f>
        <v>1.8764612357515534E-2</v>
      </c>
      <c r="BL24" s="51">
        <v>2387</v>
      </c>
      <c r="BM24" s="41">
        <f>IFERROR(BL24/BH24,"-")</f>
        <v>0.16627194204513793</v>
      </c>
      <c r="BN24" s="54">
        <f t="shared" si="7"/>
        <v>63315.178466694597</v>
      </c>
      <c r="BO24" s="369">
        <v>7434596730</v>
      </c>
      <c r="BP24" s="369">
        <v>12980</v>
      </c>
      <c r="BQ24" s="30" t="s">
        <v>96</v>
      </c>
      <c r="BR24" s="51">
        <v>142245226</v>
      </c>
      <c r="BS24" s="41">
        <f>IFERROR(BR24/BO24,"-")</f>
        <v>1.913287716413907E-2</v>
      </c>
      <c r="BT24" s="51">
        <v>2259</v>
      </c>
      <c r="BU24" s="41">
        <f>IFERROR(BT24/BP24,"-")</f>
        <v>0.17403697996918335</v>
      </c>
      <c r="BV24" s="95">
        <f t="shared" si="8"/>
        <v>62968.227534307218</v>
      </c>
      <c r="BW24" s="369">
        <v>7691730170</v>
      </c>
      <c r="BX24" s="369">
        <v>13002</v>
      </c>
      <c r="BY24" s="30" t="s">
        <v>96</v>
      </c>
      <c r="BZ24" s="51">
        <v>159581996</v>
      </c>
      <c r="CA24" s="41">
        <f>IFERROR(BZ24/BW24,"-")</f>
        <v>2.0747217137493525E-2</v>
      </c>
      <c r="CB24" s="51">
        <v>2348</v>
      </c>
      <c r="CC24" s="41">
        <f>IFERROR(CB24/BX24,"-")</f>
        <v>0.18058760190739886</v>
      </c>
      <c r="CD24" s="54">
        <f t="shared" si="9"/>
        <v>67965.074957410558</v>
      </c>
      <c r="CE24" s="369">
        <v>6646618090</v>
      </c>
      <c r="CF24" s="369">
        <v>10761</v>
      </c>
      <c r="CG24" s="30" t="s">
        <v>96</v>
      </c>
      <c r="CH24" s="51">
        <v>145052273</v>
      </c>
      <c r="CI24" s="41">
        <f>IFERROR(CH24/CE24,"-")</f>
        <v>2.182347037785046E-2</v>
      </c>
      <c r="CJ24" s="51">
        <v>2063</v>
      </c>
      <c r="CK24" s="41">
        <f>IFERROR(CJ24/CF24,"-")</f>
        <v>0.19171080754576711</v>
      </c>
      <c r="CL24" s="54">
        <f t="shared" si="10"/>
        <v>70311.329617062525</v>
      </c>
      <c r="CM24" s="369">
        <f>市区町村別_フレイル区分別高齢者の疾病!L1338</f>
        <v>103574653580</v>
      </c>
      <c r="CN24" s="369">
        <f>市区町村別_フレイル区分別高齢者の疾病!M1338</f>
        <v>188799</v>
      </c>
      <c r="CO24" s="30" t="s">
        <v>96</v>
      </c>
      <c r="CP24" s="51">
        <f>市区町村別_フレイル区分別高齢者の疾病!O1338</f>
        <v>2026296580</v>
      </c>
      <c r="CQ24" s="41">
        <f>市区町村別_フレイル区分別高齢者の疾病!P1338</f>
        <v>1.9563633668684292E-2</v>
      </c>
      <c r="CR24" s="51">
        <f>市区町村別_フレイル区分別高齢者の疾病!Q1338</f>
        <v>30512</v>
      </c>
      <c r="CS24" s="41">
        <f>市区町村別_フレイル区分別高齢者の疾病!R1338</f>
        <v>0.1616110254821265</v>
      </c>
      <c r="CT24" s="95">
        <f>市区町村別_フレイル区分別高齢者の疾病!S1338</f>
        <v>66409.824986890409</v>
      </c>
      <c r="CU24" s="140"/>
    </row>
    <row r="25" spans="2:99" s="8" customFormat="1" ht="13.15" customHeight="1">
      <c r="B25" s="373"/>
      <c r="C25" s="370"/>
      <c r="D25" s="370"/>
      <c r="E25" s="31" t="s">
        <v>97</v>
      </c>
      <c r="F25" s="52">
        <v>2336476</v>
      </c>
      <c r="G25" s="42">
        <f>IFERROR(F25/C24,"-")</f>
        <v>2.5235350547622992E-2</v>
      </c>
      <c r="H25" s="52">
        <v>34</v>
      </c>
      <c r="I25" s="42">
        <f>IFERROR(H25/D24,"-")</f>
        <v>0.2982456140350877</v>
      </c>
      <c r="J25" s="55">
        <f t="shared" si="0"/>
        <v>68719.882352941175</v>
      </c>
      <c r="K25" s="370"/>
      <c r="L25" s="370"/>
      <c r="M25" s="31" t="s">
        <v>97</v>
      </c>
      <c r="N25" s="52">
        <v>65649178</v>
      </c>
      <c r="O25" s="42">
        <f>IFERROR(N25/K24,"-")</f>
        <v>2.0331341591537343E-2</v>
      </c>
      <c r="P25" s="52">
        <v>1720</v>
      </c>
      <c r="Q25" s="42">
        <f>IFERROR(P25/L24,"-")</f>
        <v>0.16163894370829809</v>
      </c>
      <c r="R25" s="55">
        <f t="shared" si="1"/>
        <v>38168.126744186047</v>
      </c>
      <c r="S25" s="370"/>
      <c r="T25" s="370"/>
      <c r="U25" s="31" t="s">
        <v>97</v>
      </c>
      <c r="V25" s="52">
        <v>218807610</v>
      </c>
      <c r="W25" s="42">
        <f>IFERROR(V25/S24,"-")</f>
        <v>2.1457069238756E-2</v>
      </c>
      <c r="X25" s="52">
        <v>4108</v>
      </c>
      <c r="Y25" s="42">
        <f>IFERROR(X25/T24,"-")</f>
        <v>0.19357270756761852</v>
      </c>
      <c r="Z25" s="96">
        <f t="shared" si="2"/>
        <v>53263.780428432328</v>
      </c>
      <c r="AA25" s="370"/>
      <c r="AB25" s="370"/>
      <c r="AC25" s="31" t="s">
        <v>97</v>
      </c>
      <c r="AD25" s="52">
        <v>234479725</v>
      </c>
      <c r="AE25" s="42">
        <f>IFERROR(AD25/AA24,"-")</f>
        <v>2.146056369132467E-2</v>
      </c>
      <c r="AF25" s="52">
        <v>4276</v>
      </c>
      <c r="AG25" s="42">
        <f>IFERROR(AF25/AB24,"-")</f>
        <v>0.19882823398121455</v>
      </c>
      <c r="AH25" s="55">
        <f t="shared" si="3"/>
        <v>54836.231290926102</v>
      </c>
      <c r="AI25" s="370"/>
      <c r="AJ25" s="370"/>
      <c r="AK25" s="31" t="s">
        <v>97</v>
      </c>
      <c r="AL25" s="52">
        <v>180324705</v>
      </c>
      <c r="AM25" s="42">
        <f>IFERROR(AL25/AI24,"-")</f>
        <v>2.2432084999102635E-2</v>
      </c>
      <c r="AN25" s="52">
        <v>3183</v>
      </c>
      <c r="AO25" s="42">
        <f>IFERROR(AN25/AJ24,"-")</f>
        <v>0.20490536886828892</v>
      </c>
      <c r="AP25" s="55">
        <f t="shared" si="4"/>
        <v>56652.436380772859</v>
      </c>
      <c r="AQ25" s="370"/>
      <c r="AR25" s="370"/>
      <c r="AS25" s="31" t="s">
        <v>97</v>
      </c>
      <c r="AT25" s="52">
        <v>144470454</v>
      </c>
      <c r="AU25" s="42">
        <f>IFERROR(AT25/AQ24,"-")</f>
        <v>2.4340134900700784E-2</v>
      </c>
      <c r="AV25" s="52">
        <v>2397</v>
      </c>
      <c r="AW25" s="42">
        <f>IFERROR(AV25/AR24,"-")</f>
        <v>0.21960604672469078</v>
      </c>
      <c r="AX25" s="96">
        <f t="shared" si="5"/>
        <v>60271.361702127659</v>
      </c>
      <c r="AY25" s="370"/>
      <c r="AZ25" s="370"/>
      <c r="BA25" s="31" t="s">
        <v>97</v>
      </c>
      <c r="BB25" s="52">
        <v>159266709</v>
      </c>
      <c r="BC25" s="42">
        <f>IFERROR(BB25/AY24,"-")</f>
        <v>2.1374316020838929E-2</v>
      </c>
      <c r="BD25" s="52">
        <v>3005</v>
      </c>
      <c r="BE25" s="42">
        <f>IFERROR(BD25/AZ24,"-")</f>
        <v>0.22511049516817738</v>
      </c>
      <c r="BF25" s="55">
        <f t="shared" si="6"/>
        <v>53000.568718801995</v>
      </c>
      <c r="BG25" s="370"/>
      <c r="BH25" s="370"/>
      <c r="BI25" s="31" t="s">
        <v>97</v>
      </c>
      <c r="BJ25" s="52">
        <v>191173297</v>
      </c>
      <c r="BK25" s="42">
        <f>IFERROR(BJ25/BG24,"-")</f>
        <v>2.3735947507920588E-2</v>
      </c>
      <c r="BL25" s="52">
        <v>3461</v>
      </c>
      <c r="BM25" s="42">
        <f>IFERROR(BL25/BH24,"-")</f>
        <v>0.24108386737252716</v>
      </c>
      <c r="BN25" s="55">
        <f t="shared" si="7"/>
        <v>55236.433689685065</v>
      </c>
      <c r="BO25" s="370"/>
      <c r="BP25" s="370"/>
      <c r="BQ25" s="31" t="s">
        <v>97</v>
      </c>
      <c r="BR25" s="52">
        <v>151170483</v>
      </c>
      <c r="BS25" s="42">
        <f>IFERROR(BR25/BO24,"-")</f>
        <v>2.0333380341935506E-2</v>
      </c>
      <c r="BT25" s="52">
        <v>3165</v>
      </c>
      <c r="BU25" s="42">
        <f>IFERROR(BT25/BP24,"-")</f>
        <v>0.24383667180277349</v>
      </c>
      <c r="BV25" s="96">
        <f t="shared" si="8"/>
        <v>47763.18578199052</v>
      </c>
      <c r="BW25" s="370"/>
      <c r="BX25" s="370"/>
      <c r="BY25" s="31" t="s">
        <v>97</v>
      </c>
      <c r="BZ25" s="52">
        <v>179860076</v>
      </c>
      <c r="CA25" s="42">
        <f>IFERROR(BZ25/BW24,"-")</f>
        <v>2.3383565468989925E-2</v>
      </c>
      <c r="CB25" s="52">
        <v>3230</v>
      </c>
      <c r="CC25" s="42">
        <f>IFERROR(CB25/BX24,"-")</f>
        <v>0.24842331948930935</v>
      </c>
      <c r="CD25" s="55">
        <f t="shared" si="9"/>
        <v>55684.234055727553</v>
      </c>
      <c r="CE25" s="370"/>
      <c r="CF25" s="370"/>
      <c r="CG25" s="31" t="s">
        <v>97</v>
      </c>
      <c r="CH25" s="52">
        <v>166899629</v>
      </c>
      <c r="CI25" s="42">
        <f>IFERROR(CH25/CE24,"-")</f>
        <v>2.5110458693437584E-2</v>
      </c>
      <c r="CJ25" s="52">
        <v>2871</v>
      </c>
      <c r="CK25" s="42">
        <f>IFERROR(CJ25/CF24,"-")</f>
        <v>0.26679676609980485</v>
      </c>
      <c r="CL25" s="55">
        <f t="shared" si="10"/>
        <v>58132.925461511666</v>
      </c>
      <c r="CM25" s="370"/>
      <c r="CN25" s="370"/>
      <c r="CO25" s="31" t="s">
        <v>97</v>
      </c>
      <c r="CP25" s="52">
        <f>市区町村別_フレイル区分別高齢者の疾病!O1339</f>
        <v>2288385691</v>
      </c>
      <c r="CQ25" s="42">
        <f>市区町村別_フレイル区分別高齢者の疾病!P1339</f>
        <v>2.209407043039226E-2</v>
      </c>
      <c r="CR25" s="52">
        <f>市区町村別_フレイル区分別高齢者の疾病!Q1339</f>
        <v>44054</v>
      </c>
      <c r="CS25" s="42">
        <f>市区町村別_フレイル区分別高齢者の疾病!R1339</f>
        <v>0.23333810030773469</v>
      </c>
      <c r="CT25" s="96">
        <f>市区町村別_フレイル区分別高齢者の疾病!S1339</f>
        <v>51945.015004312889</v>
      </c>
      <c r="CU25" s="140"/>
    </row>
    <row r="26" spans="2:99" s="8" customFormat="1" ht="13.15" customHeight="1">
      <c r="B26" s="373"/>
      <c r="C26" s="370"/>
      <c r="D26" s="370"/>
      <c r="E26" s="31" t="s">
        <v>292</v>
      </c>
      <c r="F26" s="52">
        <v>2760246</v>
      </c>
      <c r="G26" s="42">
        <f>IFERROR(F26/C24,"-")</f>
        <v>2.9812322235569368E-2</v>
      </c>
      <c r="H26" s="52">
        <v>8</v>
      </c>
      <c r="I26" s="42">
        <f>IFERROR(H26/D24,"-")</f>
        <v>7.0175438596491224E-2</v>
      </c>
      <c r="J26" s="55">
        <f t="shared" ref="J26" si="11">IFERROR(F26/H26,"-")</f>
        <v>345030.75</v>
      </c>
      <c r="K26" s="370"/>
      <c r="L26" s="370"/>
      <c r="M26" s="31" t="s">
        <v>292</v>
      </c>
      <c r="N26" s="52">
        <v>47486237</v>
      </c>
      <c r="O26" s="42">
        <f>IFERROR(N26/K24,"-")</f>
        <v>1.4706336541543588E-2</v>
      </c>
      <c r="P26" s="52">
        <v>527</v>
      </c>
      <c r="Q26" s="42">
        <f>IFERROR(P26/L24,"-")</f>
        <v>4.9525420543182035E-2</v>
      </c>
      <c r="R26" s="55">
        <f t="shared" ref="R26" si="12">IFERROR(N26/P26,"-")</f>
        <v>90106.711574952555</v>
      </c>
      <c r="S26" s="370"/>
      <c r="T26" s="370"/>
      <c r="U26" s="31" t="s">
        <v>292</v>
      </c>
      <c r="V26" s="52">
        <v>129075071</v>
      </c>
      <c r="W26" s="42">
        <f>IFERROR(V26/S24,"-")</f>
        <v>1.2657570435709923E-2</v>
      </c>
      <c r="X26" s="52">
        <v>1329</v>
      </c>
      <c r="Y26" s="42">
        <f>IFERROR(X26/T24,"-")</f>
        <v>6.2623692394684766E-2</v>
      </c>
      <c r="Z26" s="96">
        <f t="shared" ref="Z26" si="13">IFERROR(V26/X26,"-")</f>
        <v>97121.949586155009</v>
      </c>
      <c r="AA26" s="370"/>
      <c r="AB26" s="370"/>
      <c r="AC26" s="31" t="s">
        <v>292</v>
      </c>
      <c r="AD26" s="52">
        <v>118099452</v>
      </c>
      <c r="AE26" s="42">
        <f>IFERROR(AD26/AA24,"-")</f>
        <v>1.080895506661201E-2</v>
      </c>
      <c r="AF26" s="52">
        <v>1384</v>
      </c>
      <c r="AG26" s="42">
        <f>IFERROR(AF26/AB24,"-")</f>
        <v>6.4354133730121832E-2</v>
      </c>
      <c r="AH26" s="55">
        <f t="shared" ref="AH26" si="14">IFERROR(AD26/AF26,"-")</f>
        <v>85331.973988439306</v>
      </c>
      <c r="AI26" s="370"/>
      <c r="AJ26" s="370"/>
      <c r="AK26" s="31" t="s">
        <v>292</v>
      </c>
      <c r="AL26" s="52">
        <v>99598457</v>
      </c>
      <c r="AM26" s="42">
        <f>IFERROR(AL26/AI24,"-")</f>
        <v>1.238987776635192E-2</v>
      </c>
      <c r="AN26" s="52">
        <v>1016</v>
      </c>
      <c r="AO26" s="42">
        <f>IFERROR(AN26/AJ24,"-")</f>
        <v>6.5404918243852195E-2</v>
      </c>
      <c r="AP26" s="55">
        <f t="shared" ref="AP26" si="15">IFERROR(AL26/AN26,"-")</f>
        <v>98029.977362204721</v>
      </c>
      <c r="AQ26" s="370"/>
      <c r="AR26" s="370"/>
      <c r="AS26" s="31" t="s">
        <v>292</v>
      </c>
      <c r="AT26" s="52">
        <v>79602402</v>
      </c>
      <c r="AU26" s="42">
        <f>IFERROR(AT26/AQ24,"-")</f>
        <v>1.3411276489100074E-2</v>
      </c>
      <c r="AV26" s="52">
        <v>713</v>
      </c>
      <c r="AW26" s="42">
        <f>IFERROR(AV26/AR24,"-")</f>
        <v>6.5322950068712776E-2</v>
      </c>
      <c r="AX26" s="96">
        <f t="shared" ref="AX26" si="16">IFERROR(AT26/AV26,"-")</f>
        <v>111644.32258064517</v>
      </c>
      <c r="AY26" s="370"/>
      <c r="AZ26" s="370"/>
      <c r="BA26" s="31" t="s">
        <v>292</v>
      </c>
      <c r="BB26" s="52">
        <v>84976736</v>
      </c>
      <c r="BC26" s="42">
        <f>IFERROR(BB26/AY24,"-")</f>
        <v>1.1404264086874552E-2</v>
      </c>
      <c r="BD26" s="52">
        <v>885</v>
      </c>
      <c r="BE26" s="42">
        <f>IFERROR(BD26/AZ24,"-")</f>
        <v>6.6297100906434939E-2</v>
      </c>
      <c r="BF26" s="55">
        <f t="shared" ref="BF26" si="17">IFERROR(BB26/BD26,"-")</f>
        <v>96018.910734463279</v>
      </c>
      <c r="BG26" s="370"/>
      <c r="BH26" s="370"/>
      <c r="BI26" s="31" t="s">
        <v>292</v>
      </c>
      <c r="BJ26" s="52">
        <v>103851739</v>
      </c>
      <c r="BK26" s="42">
        <f>IFERROR(BJ26/BG24,"-")</f>
        <v>1.2894161811261065E-2</v>
      </c>
      <c r="BL26" s="52">
        <v>979</v>
      </c>
      <c r="BM26" s="42">
        <f>IFERROR(BL26/BH24,"-")</f>
        <v>6.8194483142936746E-2</v>
      </c>
      <c r="BN26" s="55">
        <f t="shared" ref="BN26" si="18">IFERROR(BJ26/BL26,"-")</f>
        <v>106079.40653728294</v>
      </c>
      <c r="BO26" s="370"/>
      <c r="BP26" s="370"/>
      <c r="BQ26" s="31" t="s">
        <v>292</v>
      </c>
      <c r="BR26" s="52">
        <v>90708483</v>
      </c>
      <c r="BS26" s="42">
        <f>IFERROR(BR26/BO24,"-")</f>
        <v>1.2200861229496707E-2</v>
      </c>
      <c r="BT26" s="52">
        <v>958</v>
      </c>
      <c r="BU26" s="42">
        <f>IFERROR(BT26/BP24,"-")</f>
        <v>7.3805855161787365E-2</v>
      </c>
      <c r="BV26" s="96">
        <f t="shared" ref="BV26" si="19">IFERROR(BR26/BT26,"-")</f>
        <v>94685.264091858044</v>
      </c>
      <c r="BW26" s="370"/>
      <c r="BX26" s="370"/>
      <c r="BY26" s="31" t="s">
        <v>292</v>
      </c>
      <c r="BZ26" s="52">
        <v>85947332</v>
      </c>
      <c r="CA26" s="42">
        <f>IFERROR(BZ26/BW24,"-")</f>
        <v>1.1173992079859972E-2</v>
      </c>
      <c r="CB26" s="52">
        <v>876</v>
      </c>
      <c r="CC26" s="42">
        <f>IFERROR(CB26/BX24,"-")</f>
        <v>6.7374250115366865E-2</v>
      </c>
      <c r="CD26" s="55">
        <f t="shared" ref="CD26" si="20">IFERROR(BZ26/CB26,"-")</f>
        <v>98113.392694063921</v>
      </c>
      <c r="CE26" s="370"/>
      <c r="CF26" s="370"/>
      <c r="CG26" s="31" t="s">
        <v>292</v>
      </c>
      <c r="CH26" s="52">
        <v>69073518</v>
      </c>
      <c r="CI26" s="42">
        <f>IFERROR(CH26/CE24,"-")</f>
        <v>1.0392280264142573E-2</v>
      </c>
      <c r="CJ26" s="52">
        <v>733</v>
      </c>
      <c r="CK26" s="42">
        <f>IFERROR(CJ26/CF24,"-")</f>
        <v>6.8116346064492142E-2</v>
      </c>
      <c r="CL26" s="55">
        <f t="shared" ref="CL26" si="21">IFERROR(CH26/CJ26,"-")</f>
        <v>94233.994542974076</v>
      </c>
      <c r="CM26" s="370"/>
      <c r="CN26" s="370"/>
      <c r="CO26" s="31" t="s">
        <v>292</v>
      </c>
      <c r="CP26" s="52">
        <f>市区町村別_フレイル区分別高齢者の疾病!O1340</f>
        <v>1167003451</v>
      </c>
      <c r="CQ26" s="42">
        <f>市区町村別_フレイル区分別高齢者の疾病!P1340</f>
        <v>1.126726868652878E-2</v>
      </c>
      <c r="CR26" s="52">
        <f>市区町村別_フレイル区分別高齢者の疾病!Q1340</f>
        <v>12285</v>
      </c>
      <c r="CS26" s="42">
        <f>市区町村別_フレイル区分別高齢者の疾病!R1340</f>
        <v>6.5069200578392897E-2</v>
      </c>
      <c r="CT26" s="96">
        <f>市区町村別_フレイル区分別高齢者の疾病!S1340</f>
        <v>94994.175905575903</v>
      </c>
      <c r="CU26" s="140"/>
    </row>
    <row r="27" spans="2:99" s="8" customFormat="1" ht="13.15" customHeight="1">
      <c r="B27" s="373"/>
      <c r="C27" s="370"/>
      <c r="D27" s="370"/>
      <c r="E27" s="32" t="s">
        <v>98</v>
      </c>
      <c r="F27" s="52">
        <v>2630226</v>
      </c>
      <c r="G27" s="42">
        <f>IFERROR(F27/C24,"-")</f>
        <v>2.840802778606424E-2</v>
      </c>
      <c r="H27" s="52">
        <v>30</v>
      </c>
      <c r="I27" s="42">
        <f>IFERROR(H27/D24,"-")</f>
        <v>0.26315789473684209</v>
      </c>
      <c r="J27" s="55">
        <f t="shared" si="0"/>
        <v>87674.2</v>
      </c>
      <c r="K27" s="370"/>
      <c r="L27" s="370"/>
      <c r="M27" s="32" t="s">
        <v>98</v>
      </c>
      <c r="N27" s="52">
        <v>102768822</v>
      </c>
      <c r="O27" s="42">
        <f>IFERROR(N27/K24,"-")</f>
        <v>3.1827177257907138E-2</v>
      </c>
      <c r="P27" s="52">
        <v>2183</v>
      </c>
      <c r="Q27" s="42">
        <f>IFERROR(P27/L24,"-")</f>
        <v>0.20514989192745042</v>
      </c>
      <c r="R27" s="55">
        <f t="shared" si="1"/>
        <v>47076.876775080163</v>
      </c>
      <c r="S27" s="370"/>
      <c r="T27" s="370"/>
      <c r="U27" s="32" t="s">
        <v>98</v>
      </c>
      <c r="V27" s="52">
        <v>299237713</v>
      </c>
      <c r="W27" s="42">
        <f>IFERROR(V27/S24,"-")</f>
        <v>2.9344337368741411E-2</v>
      </c>
      <c r="X27" s="52">
        <v>5215</v>
      </c>
      <c r="Y27" s="42">
        <f>IFERROR(X27/T24,"-")</f>
        <v>0.24573555744039205</v>
      </c>
      <c r="Z27" s="96">
        <f t="shared" si="2"/>
        <v>57380.194247363375</v>
      </c>
      <c r="AA27" s="370"/>
      <c r="AB27" s="370"/>
      <c r="AC27" s="32" t="s">
        <v>98</v>
      </c>
      <c r="AD27" s="52">
        <v>342759956</v>
      </c>
      <c r="AE27" s="42">
        <f>IFERROR(AD27/AA24,"-")</f>
        <v>3.1370822643934954E-2</v>
      </c>
      <c r="AF27" s="52">
        <v>5557</v>
      </c>
      <c r="AG27" s="42">
        <f>IFERROR(AF27/AB24,"-")</f>
        <v>0.25839300660280851</v>
      </c>
      <c r="AH27" s="55">
        <f t="shared" si="3"/>
        <v>61680.755083678247</v>
      </c>
      <c r="AI27" s="370"/>
      <c r="AJ27" s="370"/>
      <c r="AK27" s="32" t="s">
        <v>98</v>
      </c>
      <c r="AL27" s="52">
        <v>225552709</v>
      </c>
      <c r="AM27" s="42">
        <f>IFERROR(AL27/AI24,"-")</f>
        <v>2.8058371369945465E-2</v>
      </c>
      <c r="AN27" s="52">
        <v>4279</v>
      </c>
      <c r="AO27" s="42">
        <f>IFERROR(AN27/AJ24,"-")</f>
        <v>0.27546028067464917</v>
      </c>
      <c r="AP27" s="55">
        <f t="shared" si="4"/>
        <v>52711.546856742229</v>
      </c>
      <c r="AQ27" s="370"/>
      <c r="AR27" s="370"/>
      <c r="AS27" s="32" t="s">
        <v>98</v>
      </c>
      <c r="AT27" s="52">
        <v>173993599</v>
      </c>
      <c r="AU27" s="42">
        <f>IFERROR(AT27/AQ24,"-")</f>
        <v>2.9314143856144018E-2</v>
      </c>
      <c r="AV27" s="52">
        <v>3030</v>
      </c>
      <c r="AW27" s="42">
        <f>IFERROR(AV27/AR24,"-")</f>
        <v>0.27759963353183692</v>
      </c>
      <c r="AX27" s="96">
        <f t="shared" si="5"/>
        <v>57423.630033003297</v>
      </c>
      <c r="AY27" s="370"/>
      <c r="AZ27" s="370"/>
      <c r="BA27" s="32" t="s">
        <v>98</v>
      </c>
      <c r="BB27" s="52">
        <v>245491832</v>
      </c>
      <c r="BC27" s="42">
        <f>IFERROR(BB27/AY24,"-")</f>
        <v>3.2946119315510551E-2</v>
      </c>
      <c r="BD27" s="52">
        <v>3863</v>
      </c>
      <c r="BE27" s="42">
        <f>IFERROR(BD27/AZ24,"-")</f>
        <v>0.28938497265712787</v>
      </c>
      <c r="BF27" s="55">
        <f t="shared" si="6"/>
        <v>63549.529381309861</v>
      </c>
      <c r="BG27" s="370"/>
      <c r="BH27" s="370"/>
      <c r="BI27" s="32" t="s">
        <v>98</v>
      </c>
      <c r="BJ27" s="52">
        <v>235961831</v>
      </c>
      <c r="BK27" s="42">
        <f>IFERROR(BJ27/BG24,"-")</f>
        <v>2.929686165578255E-2</v>
      </c>
      <c r="BL27" s="52">
        <v>4428</v>
      </c>
      <c r="BM27" s="42">
        <f>IFERROR(BL27/BH24,"-")</f>
        <v>0.30844246308163836</v>
      </c>
      <c r="BN27" s="55">
        <f t="shared" si="7"/>
        <v>53288.579719963869</v>
      </c>
      <c r="BO27" s="370"/>
      <c r="BP27" s="370"/>
      <c r="BQ27" s="32" t="s">
        <v>98</v>
      </c>
      <c r="BR27" s="52">
        <v>231541365</v>
      </c>
      <c r="BS27" s="42">
        <f>IFERROR(BR27/BO24,"-")</f>
        <v>3.1143769246512985E-2</v>
      </c>
      <c r="BT27" s="52">
        <v>4197</v>
      </c>
      <c r="BU27" s="42">
        <f>IFERROR(BT27/BP24,"-")</f>
        <v>0.32334360554699537</v>
      </c>
      <c r="BV27" s="96">
        <f t="shared" si="8"/>
        <v>55168.302358827736</v>
      </c>
      <c r="BW27" s="370"/>
      <c r="BX27" s="370"/>
      <c r="BY27" s="32" t="s">
        <v>98</v>
      </c>
      <c r="BZ27" s="52">
        <v>234046521</v>
      </c>
      <c r="CA27" s="42">
        <f>IFERROR(BZ27/BW24,"-")</f>
        <v>3.0428332225283978E-2</v>
      </c>
      <c r="CB27" s="52">
        <v>4132</v>
      </c>
      <c r="CC27" s="42">
        <f>IFERROR(CB27/BX24,"-")</f>
        <v>0.31779726195969848</v>
      </c>
      <c r="CD27" s="55">
        <f t="shared" si="9"/>
        <v>56642.43005808325</v>
      </c>
      <c r="CE27" s="370"/>
      <c r="CF27" s="370"/>
      <c r="CG27" s="32" t="s">
        <v>98</v>
      </c>
      <c r="CH27" s="52">
        <v>180328732</v>
      </c>
      <c r="CI27" s="42">
        <f>IFERROR(CH27/CE24,"-")</f>
        <v>2.7130900189873856E-2</v>
      </c>
      <c r="CJ27" s="52">
        <v>3497</v>
      </c>
      <c r="CK27" s="42">
        <f>IFERROR(CJ27/CF24,"-")</f>
        <v>0.32496979834587864</v>
      </c>
      <c r="CL27" s="55">
        <f t="shared" si="10"/>
        <v>51566.694881326854</v>
      </c>
      <c r="CM27" s="370"/>
      <c r="CN27" s="370"/>
      <c r="CO27" s="32" t="s">
        <v>98</v>
      </c>
      <c r="CP27" s="52">
        <f>市区町村別_フレイル区分別高齢者の疾病!O1341</f>
        <v>2922580976</v>
      </c>
      <c r="CQ27" s="42">
        <f>市区町村別_フレイル区分別高齢者の疾病!P1341</f>
        <v>2.8217144590714255E-2</v>
      </c>
      <c r="CR27" s="52">
        <f>市区町村別_フレイル区分別高齢者の疾病!Q1341</f>
        <v>55245</v>
      </c>
      <c r="CS27" s="42">
        <f>市区町村別_フレイル区分別高齢者の疾病!R1341</f>
        <v>0.29261277866937857</v>
      </c>
      <c r="CT27" s="96">
        <f>市区町村別_フレイル区分別高齢者の疾病!S1341</f>
        <v>52902.180758439681</v>
      </c>
      <c r="CU27" s="140"/>
    </row>
    <row r="28" spans="2:99" s="8" customFormat="1" ht="13.15" customHeight="1">
      <c r="B28" s="373"/>
      <c r="C28" s="370"/>
      <c r="D28" s="370"/>
      <c r="E28" s="32" t="s">
        <v>99</v>
      </c>
      <c r="F28" s="52">
        <v>43466</v>
      </c>
      <c r="G28" s="42">
        <f>IFERROR(F28/C24,"-")</f>
        <v>4.6945902585902058E-4</v>
      </c>
      <c r="H28" s="52">
        <v>12</v>
      </c>
      <c r="I28" s="42">
        <f>IFERROR(H28/D24,"-")</f>
        <v>0.10526315789473684</v>
      </c>
      <c r="J28" s="55">
        <f t="shared" si="0"/>
        <v>3622.1666666666665</v>
      </c>
      <c r="K28" s="370"/>
      <c r="L28" s="370"/>
      <c r="M28" s="32" t="s">
        <v>99</v>
      </c>
      <c r="N28" s="52">
        <v>19765261</v>
      </c>
      <c r="O28" s="42">
        <f>IFERROR(N28/K24,"-")</f>
        <v>6.1212384568911276E-3</v>
      </c>
      <c r="P28" s="52">
        <v>423</v>
      </c>
      <c r="Q28" s="42">
        <f>IFERROR(P28/L24,"-")</f>
        <v>3.9751903016633776E-2</v>
      </c>
      <c r="R28" s="55">
        <f t="shared" si="1"/>
        <v>46726.385342789596</v>
      </c>
      <c r="S28" s="370"/>
      <c r="T28" s="370"/>
      <c r="U28" s="32" t="s">
        <v>99</v>
      </c>
      <c r="V28" s="52">
        <v>88685178</v>
      </c>
      <c r="W28" s="42">
        <f>IFERROR(V28/S24,"-")</f>
        <v>8.6967907779688311E-3</v>
      </c>
      <c r="X28" s="52">
        <v>1091</v>
      </c>
      <c r="Y28" s="42">
        <f>IFERROR(X28/T24,"-")</f>
        <v>5.1408915276599756E-2</v>
      </c>
      <c r="Z28" s="96">
        <f t="shared" si="2"/>
        <v>81287.972502291479</v>
      </c>
      <c r="AA28" s="370"/>
      <c r="AB28" s="370"/>
      <c r="AC28" s="32" t="s">
        <v>99</v>
      </c>
      <c r="AD28" s="52">
        <v>83884464</v>
      </c>
      <c r="AE28" s="42">
        <f>IFERROR(AD28/AA24,"-")</f>
        <v>7.6774564725569832E-3</v>
      </c>
      <c r="AF28" s="52">
        <v>1176</v>
      </c>
      <c r="AG28" s="42">
        <f>IFERROR(AF28/AB24,"-")</f>
        <v>5.4682414209987908E-2</v>
      </c>
      <c r="AH28" s="55">
        <f t="shared" si="3"/>
        <v>71330.326530612248</v>
      </c>
      <c r="AI28" s="370"/>
      <c r="AJ28" s="370"/>
      <c r="AK28" s="32" t="s">
        <v>99</v>
      </c>
      <c r="AL28" s="52">
        <v>57586186</v>
      </c>
      <c r="AM28" s="42">
        <f>IFERROR(AL28/AI24,"-")</f>
        <v>7.1636230827391853E-3</v>
      </c>
      <c r="AN28" s="52">
        <v>805</v>
      </c>
      <c r="AO28" s="42">
        <f>IFERROR(AN28/AJ24,"-")</f>
        <v>5.182181022273722E-2</v>
      </c>
      <c r="AP28" s="55">
        <f t="shared" si="4"/>
        <v>71535.6347826087</v>
      </c>
      <c r="AQ28" s="370"/>
      <c r="AR28" s="370"/>
      <c r="AS28" s="32" t="s">
        <v>99</v>
      </c>
      <c r="AT28" s="52">
        <v>30703385</v>
      </c>
      <c r="AU28" s="42">
        <f>IFERROR(AT28/AQ24,"-")</f>
        <v>5.172853771250369E-3</v>
      </c>
      <c r="AV28" s="52">
        <v>589</v>
      </c>
      <c r="AW28" s="42">
        <f>IFERROR(AV28/AR24,"-")</f>
        <v>5.3962437013284473E-2</v>
      </c>
      <c r="AX28" s="96">
        <f t="shared" si="5"/>
        <v>52127.988115449916</v>
      </c>
      <c r="AY28" s="370"/>
      <c r="AZ28" s="370"/>
      <c r="BA28" s="32" t="s">
        <v>99</v>
      </c>
      <c r="BB28" s="52">
        <v>33790286</v>
      </c>
      <c r="BC28" s="42">
        <f>IFERROR(BB28/AY24,"-")</f>
        <v>4.5348099168579497E-3</v>
      </c>
      <c r="BD28" s="52">
        <v>747</v>
      </c>
      <c r="BE28" s="42">
        <f>IFERROR(BD28/AZ24,"-")</f>
        <v>5.5959247883736608E-2</v>
      </c>
      <c r="BF28" s="55">
        <f t="shared" si="6"/>
        <v>45234.653279785809</v>
      </c>
      <c r="BG28" s="370"/>
      <c r="BH28" s="370"/>
      <c r="BI28" s="32" t="s">
        <v>99</v>
      </c>
      <c r="BJ28" s="52">
        <v>41978242</v>
      </c>
      <c r="BK28" s="42">
        <f>IFERROR(BJ28/BG24,"-")</f>
        <v>5.2119901901717339E-3</v>
      </c>
      <c r="BL28" s="52">
        <v>793</v>
      </c>
      <c r="BM28" s="42">
        <f>IFERROR(BL28/BH24,"-")</f>
        <v>5.523822791864029E-2</v>
      </c>
      <c r="BN28" s="55">
        <f t="shared" si="7"/>
        <v>52935.992433795713</v>
      </c>
      <c r="BO28" s="370"/>
      <c r="BP28" s="370"/>
      <c r="BQ28" s="32" t="s">
        <v>99</v>
      </c>
      <c r="BR28" s="52">
        <v>26110642</v>
      </c>
      <c r="BS28" s="42">
        <f>IFERROR(BR28/BO24,"-")</f>
        <v>3.5120455013570051E-3</v>
      </c>
      <c r="BT28" s="52">
        <v>641</v>
      </c>
      <c r="BU28" s="42">
        <f>IFERROR(BT28/BP24,"-")</f>
        <v>4.9383667180277348E-2</v>
      </c>
      <c r="BV28" s="96">
        <f t="shared" si="8"/>
        <v>40734.230889235572</v>
      </c>
      <c r="BW28" s="370"/>
      <c r="BX28" s="370"/>
      <c r="BY28" s="32" t="s">
        <v>99</v>
      </c>
      <c r="BZ28" s="52">
        <v>44873789</v>
      </c>
      <c r="CA28" s="42">
        <f>IFERROR(BZ28/BW24,"-")</f>
        <v>5.8340305767642393E-3</v>
      </c>
      <c r="CB28" s="52">
        <v>725</v>
      </c>
      <c r="CC28" s="42">
        <f>IFERROR(CB28/BX24,"-")</f>
        <v>5.5760652207352712E-2</v>
      </c>
      <c r="CD28" s="55">
        <f t="shared" si="9"/>
        <v>61894.881379310347</v>
      </c>
      <c r="CE28" s="370"/>
      <c r="CF28" s="370"/>
      <c r="CG28" s="32" t="s">
        <v>99</v>
      </c>
      <c r="CH28" s="52">
        <v>45089815</v>
      </c>
      <c r="CI28" s="42">
        <f>IFERROR(CH28/CE24,"-")</f>
        <v>6.7838733005945884E-3</v>
      </c>
      <c r="CJ28" s="52">
        <v>635</v>
      </c>
      <c r="CK28" s="42">
        <f>IFERROR(CJ28/CF24,"-")</f>
        <v>5.9009385744819252E-2</v>
      </c>
      <c r="CL28" s="55">
        <f t="shared" si="10"/>
        <v>71007.582677165352</v>
      </c>
      <c r="CM28" s="370"/>
      <c r="CN28" s="370"/>
      <c r="CO28" s="32" t="s">
        <v>99</v>
      </c>
      <c r="CP28" s="52">
        <f>市区町村別_フレイル区分別高齢者の疾病!O1342</f>
        <v>571898184</v>
      </c>
      <c r="CQ28" s="42">
        <f>市区町村別_フレイル区分別高齢者の疾病!P1342</f>
        <v>5.5216036378849358E-3</v>
      </c>
      <c r="CR28" s="52">
        <f>市区町村別_フレイル区分別高齢者の疾病!Q1342</f>
        <v>10032</v>
      </c>
      <c r="CS28" s="42">
        <f>市区町村別_フレイル区分別高齢者の疾病!R1342</f>
        <v>5.313587466035307E-2</v>
      </c>
      <c r="CT28" s="96">
        <f>市区町村別_フレイル区分別高齢者の疾病!S1342</f>
        <v>57007.394736842107</v>
      </c>
      <c r="CU28" s="140"/>
    </row>
    <row r="29" spans="2:99" s="8" customFormat="1" ht="13.15" customHeight="1">
      <c r="B29" s="373"/>
      <c r="C29" s="370"/>
      <c r="D29" s="370"/>
      <c r="E29" s="32" t="s">
        <v>100</v>
      </c>
      <c r="F29" s="52">
        <v>1207635</v>
      </c>
      <c r="G29" s="42">
        <f>IFERROR(F29/C24,"-")</f>
        <v>1.3043186644578713E-2</v>
      </c>
      <c r="H29" s="52">
        <v>41</v>
      </c>
      <c r="I29" s="42">
        <f>IFERROR(H29/D24,"-")</f>
        <v>0.35964912280701755</v>
      </c>
      <c r="J29" s="55">
        <f t="shared" si="0"/>
        <v>29454.512195121952</v>
      </c>
      <c r="K29" s="370"/>
      <c r="L29" s="370"/>
      <c r="M29" s="32" t="s">
        <v>100</v>
      </c>
      <c r="N29" s="52">
        <v>93058152</v>
      </c>
      <c r="O29" s="42">
        <f>IFERROR(N29/K24,"-")</f>
        <v>2.8819813649292057E-2</v>
      </c>
      <c r="P29" s="52">
        <v>2497</v>
      </c>
      <c r="Q29" s="42">
        <f>IFERROR(P29/L24,"-")</f>
        <v>0.23465839676722114</v>
      </c>
      <c r="R29" s="55">
        <f t="shared" si="1"/>
        <v>37267.982378854627</v>
      </c>
      <c r="S29" s="370"/>
      <c r="T29" s="370"/>
      <c r="U29" s="32" t="s">
        <v>100</v>
      </c>
      <c r="V29" s="52">
        <v>267649166</v>
      </c>
      <c r="W29" s="42">
        <f>IFERROR(V29/S24,"-")</f>
        <v>2.6246649678031302E-2</v>
      </c>
      <c r="X29" s="52">
        <v>6064</v>
      </c>
      <c r="Y29" s="42">
        <f>IFERROR(X29/T24,"-")</f>
        <v>0.28574121194986335</v>
      </c>
      <c r="Z29" s="96">
        <f t="shared" si="2"/>
        <v>44137.395448548814</v>
      </c>
      <c r="AA29" s="370"/>
      <c r="AB29" s="370"/>
      <c r="AC29" s="32" t="s">
        <v>100</v>
      </c>
      <c r="AD29" s="52">
        <v>286434000</v>
      </c>
      <c r="AE29" s="42">
        <f>IFERROR(AD29/AA24,"-")</f>
        <v>2.621563591632876E-2</v>
      </c>
      <c r="AF29" s="52">
        <v>6428</v>
      </c>
      <c r="AG29" s="42">
        <f>IFERROR(AF29/AB24,"-")</f>
        <v>0.29889333209336927</v>
      </c>
      <c r="AH29" s="55">
        <f t="shared" si="3"/>
        <v>44560.36092097075</v>
      </c>
      <c r="AI29" s="370"/>
      <c r="AJ29" s="370"/>
      <c r="AK29" s="32" t="s">
        <v>100</v>
      </c>
      <c r="AL29" s="52">
        <v>268105540</v>
      </c>
      <c r="AM29" s="42">
        <f>IFERROR(AL29/AI24,"-")</f>
        <v>3.3351870793357524E-2</v>
      </c>
      <c r="AN29" s="52">
        <v>4955</v>
      </c>
      <c r="AO29" s="42">
        <f>IFERROR(AN29/AJ24,"-")</f>
        <v>0.31897772627784216</v>
      </c>
      <c r="AP29" s="55">
        <f t="shared" si="4"/>
        <v>54108.08072653885</v>
      </c>
      <c r="AQ29" s="370"/>
      <c r="AR29" s="370"/>
      <c r="AS29" s="32" t="s">
        <v>100</v>
      </c>
      <c r="AT29" s="52">
        <v>169729473</v>
      </c>
      <c r="AU29" s="42">
        <f>IFERROR(AT29/AQ24,"-")</f>
        <v>2.8595731203591643E-2</v>
      </c>
      <c r="AV29" s="52">
        <v>3656</v>
      </c>
      <c r="AW29" s="42">
        <f>IFERROR(AV29/AR24,"-")</f>
        <v>0.33495190105359596</v>
      </c>
      <c r="AX29" s="96">
        <f t="shared" si="5"/>
        <v>46424.91055798687</v>
      </c>
      <c r="AY29" s="370"/>
      <c r="AZ29" s="370"/>
      <c r="BA29" s="32" t="s">
        <v>100</v>
      </c>
      <c r="BB29" s="52">
        <v>232594153</v>
      </c>
      <c r="BC29" s="42">
        <f>IFERROR(BB29/AY24,"-")</f>
        <v>3.1215192189482363E-2</v>
      </c>
      <c r="BD29" s="52">
        <v>4679</v>
      </c>
      <c r="BE29" s="42">
        <f>IFERROR(BD29/AZ24,"-")</f>
        <v>0.35051314705221365</v>
      </c>
      <c r="BF29" s="55">
        <f t="shared" si="6"/>
        <v>49710.227185296004</v>
      </c>
      <c r="BG29" s="370"/>
      <c r="BH29" s="370"/>
      <c r="BI29" s="32" t="s">
        <v>100</v>
      </c>
      <c r="BJ29" s="52">
        <v>255207019</v>
      </c>
      <c r="BK29" s="42">
        <f>IFERROR(BJ29/BG24,"-")</f>
        <v>3.1686331206794496E-2</v>
      </c>
      <c r="BL29" s="52">
        <v>5282</v>
      </c>
      <c r="BM29" s="42">
        <f>IFERROR(BL29/BH24,"-")</f>
        <v>0.36792978545555866</v>
      </c>
      <c r="BN29" s="55">
        <f t="shared" si="7"/>
        <v>48316.361037485804</v>
      </c>
      <c r="BO29" s="370"/>
      <c r="BP29" s="370"/>
      <c r="BQ29" s="32" t="s">
        <v>100</v>
      </c>
      <c r="BR29" s="52">
        <v>241160754</v>
      </c>
      <c r="BS29" s="42">
        <f>IFERROR(BR29/BO24,"-")</f>
        <v>3.2437637542177759E-2</v>
      </c>
      <c r="BT29" s="52">
        <v>4804</v>
      </c>
      <c r="BU29" s="42">
        <f>IFERROR(BT29/BP24,"-")</f>
        <v>0.37010785824345144</v>
      </c>
      <c r="BV29" s="96">
        <f t="shared" si="8"/>
        <v>50199.99042464613</v>
      </c>
      <c r="BW29" s="370"/>
      <c r="BX29" s="370"/>
      <c r="BY29" s="32" t="s">
        <v>100</v>
      </c>
      <c r="BZ29" s="52">
        <v>270156305</v>
      </c>
      <c r="CA29" s="42">
        <f>IFERROR(BZ29/BW24,"-")</f>
        <v>3.5122956607823906E-2</v>
      </c>
      <c r="CB29" s="52">
        <v>5008</v>
      </c>
      <c r="CC29" s="42">
        <f>IFERROR(CB29/BX24,"-")</f>
        <v>0.38517151207506539</v>
      </c>
      <c r="CD29" s="55">
        <f t="shared" si="9"/>
        <v>53944.949081469647</v>
      </c>
      <c r="CE29" s="370"/>
      <c r="CF29" s="370"/>
      <c r="CG29" s="32" t="s">
        <v>100</v>
      </c>
      <c r="CH29" s="52">
        <v>207247649</v>
      </c>
      <c r="CI29" s="42">
        <f>IFERROR(CH29/CE24,"-")</f>
        <v>3.1180917301658895E-2</v>
      </c>
      <c r="CJ29" s="52">
        <v>4238</v>
      </c>
      <c r="CK29" s="42">
        <f>IFERROR(CJ29/CF24,"-")</f>
        <v>0.39382956974258898</v>
      </c>
      <c r="CL29" s="55">
        <f t="shared" si="10"/>
        <v>48902.229589428978</v>
      </c>
      <c r="CM29" s="370"/>
      <c r="CN29" s="370"/>
      <c r="CO29" s="32" t="s">
        <v>100</v>
      </c>
      <c r="CP29" s="52">
        <f>市区町村別_フレイル区分別高齢者の疾病!O1343</f>
        <v>3017944318</v>
      </c>
      <c r="CQ29" s="42">
        <f>市区町村別_フレイル区分別高齢者の疾病!P1343</f>
        <v>2.9137865430261572E-2</v>
      </c>
      <c r="CR29" s="52">
        <f>市区町村別_フレイル区分別高齢者の疾病!Q1343</f>
        <v>65166</v>
      </c>
      <c r="CS29" s="42">
        <f>市区町村別_フレイル区分別高齢者の疾病!R1343</f>
        <v>0.34516072648689877</v>
      </c>
      <c r="CT29" s="96">
        <f>市区町村別_フレイル区分別高齢者の疾病!S1343</f>
        <v>46311.639781481143</v>
      </c>
      <c r="CU29" s="140"/>
    </row>
    <row r="30" spans="2:99" s="8" customFormat="1" ht="13.15" customHeight="1">
      <c r="B30" s="373"/>
      <c r="C30" s="370"/>
      <c r="D30" s="370"/>
      <c r="E30" s="32" t="s">
        <v>101</v>
      </c>
      <c r="F30" s="52">
        <v>1714193</v>
      </c>
      <c r="G30" s="42">
        <f>IFERROR(F30/C24,"-")</f>
        <v>1.8514318683898957E-2</v>
      </c>
      <c r="H30" s="52">
        <v>42</v>
      </c>
      <c r="I30" s="42">
        <f>IFERROR(H30/D24,"-")</f>
        <v>0.36842105263157893</v>
      </c>
      <c r="J30" s="55">
        <f t="shared" si="0"/>
        <v>40814.119047619046</v>
      </c>
      <c r="K30" s="370"/>
      <c r="L30" s="370"/>
      <c r="M30" s="32" t="s">
        <v>101</v>
      </c>
      <c r="N30" s="52">
        <v>114994162</v>
      </c>
      <c r="O30" s="42">
        <f>IFERROR(N30/K24,"-")</f>
        <v>3.5613326166164382E-2</v>
      </c>
      <c r="P30" s="52">
        <v>2916</v>
      </c>
      <c r="Q30" s="42">
        <f>IFERROR(P30/L24,"-")</f>
        <v>0.27403439526360307</v>
      </c>
      <c r="R30" s="55">
        <f t="shared" si="1"/>
        <v>39435.583676268863</v>
      </c>
      <c r="S30" s="370"/>
      <c r="T30" s="370"/>
      <c r="U30" s="32" t="s">
        <v>101</v>
      </c>
      <c r="V30" s="52">
        <v>340952414</v>
      </c>
      <c r="W30" s="42">
        <f>IFERROR(V30/S24,"-")</f>
        <v>3.3435032512438671E-2</v>
      </c>
      <c r="X30" s="52">
        <v>6375</v>
      </c>
      <c r="Y30" s="42">
        <f>IFERROR(X30/T24,"-")</f>
        <v>0.30039581566299123</v>
      </c>
      <c r="Z30" s="96">
        <f t="shared" si="2"/>
        <v>53482.731607843139</v>
      </c>
      <c r="AA30" s="370"/>
      <c r="AB30" s="370"/>
      <c r="AC30" s="32" t="s">
        <v>101</v>
      </c>
      <c r="AD30" s="52">
        <v>386994605</v>
      </c>
      <c r="AE30" s="42">
        <f>IFERROR(AD30/AA24,"-")</f>
        <v>3.5419362457890687E-2</v>
      </c>
      <c r="AF30" s="52">
        <v>6817</v>
      </c>
      <c r="AG30" s="42">
        <f>IFERROR(AF30/AB24,"-")</f>
        <v>0.31698130754208126</v>
      </c>
      <c r="AH30" s="55">
        <f t="shared" si="3"/>
        <v>56769.048701774977</v>
      </c>
      <c r="AI30" s="370"/>
      <c r="AJ30" s="370"/>
      <c r="AK30" s="32" t="s">
        <v>101</v>
      </c>
      <c r="AL30" s="52">
        <v>303060130</v>
      </c>
      <c r="AM30" s="42">
        <f>IFERROR(AL30/AI24,"-")</f>
        <v>3.7700162027155926E-2</v>
      </c>
      <c r="AN30" s="52">
        <v>5245</v>
      </c>
      <c r="AO30" s="42">
        <f>IFERROR(AN30/AJ24,"-")</f>
        <v>0.33764645294193385</v>
      </c>
      <c r="AP30" s="55">
        <f t="shared" si="4"/>
        <v>57780.768350810293</v>
      </c>
      <c r="AQ30" s="370"/>
      <c r="AR30" s="370"/>
      <c r="AS30" s="32" t="s">
        <v>101</v>
      </c>
      <c r="AT30" s="52">
        <v>226777554</v>
      </c>
      <c r="AU30" s="42">
        <f>IFERROR(AT30/AQ24,"-")</f>
        <v>3.8207094281097483E-2</v>
      </c>
      <c r="AV30" s="52">
        <v>3880</v>
      </c>
      <c r="AW30" s="42">
        <f>IFERROR(AV30/AR24,"-")</f>
        <v>0.35547411818598257</v>
      </c>
      <c r="AX30" s="96">
        <f t="shared" si="5"/>
        <v>58447.823195876292</v>
      </c>
      <c r="AY30" s="370"/>
      <c r="AZ30" s="370"/>
      <c r="BA30" s="32" t="s">
        <v>101</v>
      </c>
      <c r="BB30" s="52">
        <v>283945871</v>
      </c>
      <c r="BC30" s="42">
        <f>IFERROR(BB30/AY24,"-")</f>
        <v>3.8106826076040559E-2</v>
      </c>
      <c r="BD30" s="52">
        <v>4949</v>
      </c>
      <c r="BE30" s="42">
        <f>IFERROR(BD30/AZ24,"-")</f>
        <v>0.37073938122705818</v>
      </c>
      <c r="BF30" s="55">
        <f t="shared" si="6"/>
        <v>57374.393008688625</v>
      </c>
      <c r="BG30" s="370"/>
      <c r="BH30" s="370"/>
      <c r="BI30" s="32" t="s">
        <v>101</v>
      </c>
      <c r="BJ30" s="52">
        <v>337934486</v>
      </c>
      <c r="BK30" s="42">
        <f>IFERROR(BJ30/BG24,"-")</f>
        <v>4.1957717666040596E-2</v>
      </c>
      <c r="BL30" s="52">
        <v>5622</v>
      </c>
      <c r="BM30" s="42">
        <f>IFERROR(BL30/BH24,"-")</f>
        <v>0.39161326274728336</v>
      </c>
      <c r="BN30" s="55">
        <f t="shared" si="7"/>
        <v>60109.300249021704</v>
      </c>
      <c r="BO30" s="370"/>
      <c r="BP30" s="370"/>
      <c r="BQ30" s="32" t="s">
        <v>101</v>
      </c>
      <c r="BR30" s="52">
        <v>316996381</v>
      </c>
      <c r="BS30" s="42">
        <f>IFERROR(BR30/BO24,"-")</f>
        <v>4.2638006137018812E-2</v>
      </c>
      <c r="BT30" s="52">
        <v>5189</v>
      </c>
      <c r="BU30" s="42">
        <f>IFERROR(BT30/BP24,"-")</f>
        <v>0.39976887519260401</v>
      </c>
      <c r="BV30" s="96">
        <f t="shared" si="8"/>
        <v>61090.071497398341</v>
      </c>
      <c r="BW30" s="370"/>
      <c r="BX30" s="370"/>
      <c r="BY30" s="32" t="s">
        <v>101</v>
      </c>
      <c r="BZ30" s="52">
        <v>325215709</v>
      </c>
      <c r="CA30" s="42">
        <f>IFERROR(BZ30/BW24,"-")</f>
        <v>4.2281216554948389E-2</v>
      </c>
      <c r="CB30" s="52">
        <v>5388</v>
      </c>
      <c r="CC30" s="42">
        <f>IFERROR(CB30/BX24,"-")</f>
        <v>0.41439778495616059</v>
      </c>
      <c r="CD30" s="55">
        <f t="shared" si="9"/>
        <v>60359.262991833704</v>
      </c>
      <c r="CE30" s="370"/>
      <c r="CF30" s="370"/>
      <c r="CG30" s="32" t="s">
        <v>101</v>
      </c>
      <c r="CH30" s="52">
        <v>280700200</v>
      </c>
      <c r="CI30" s="42">
        <f>IFERROR(CH30/CE24,"-")</f>
        <v>4.2232033825190037E-2</v>
      </c>
      <c r="CJ30" s="52">
        <v>4572</v>
      </c>
      <c r="CK30" s="42">
        <f>IFERROR(CJ30/CF24,"-")</f>
        <v>0.42486757736269865</v>
      </c>
      <c r="CL30" s="55">
        <f t="shared" si="10"/>
        <v>61395.494313210846</v>
      </c>
      <c r="CM30" s="370"/>
      <c r="CN30" s="370"/>
      <c r="CO30" s="32" t="s">
        <v>101</v>
      </c>
      <c r="CP30" s="52">
        <f>市区町村別_フレイル区分別高齢者の疾病!O1344</f>
        <v>4243657394</v>
      </c>
      <c r="CQ30" s="42">
        <f>市区町村別_フレイル区分別高齢者の疾病!P1344</f>
        <v>4.0971968018432642E-2</v>
      </c>
      <c r="CR30" s="52">
        <f>市区町村別_フレイル区分別高齢者の疾病!Q1344</f>
        <v>71179</v>
      </c>
      <c r="CS30" s="42">
        <f>市区町村別_フレイル区分別高齢者の疾病!R1344</f>
        <v>0.37700941212612354</v>
      </c>
      <c r="CT30" s="96">
        <f>市区町村別_フレイル区分別高齢者の疾病!S1344</f>
        <v>59619.514098259315</v>
      </c>
      <c r="CU30" s="140"/>
    </row>
    <row r="31" spans="2:99" s="8" customFormat="1" ht="13.15" customHeight="1">
      <c r="B31" s="373"/>
      <c r="C31" s="370"/>
      <c r="D31" s="370"/>
      <c r="E31" s="32" t="s">
        <v>102</v>
      </c>
      <c r="F31" s="52">
        <v>2522415</v>
      </c>
      <c r="G31" s="42">
        <f>IFERROR(F31/C24,"-")</f>
        <v>2.7243603936690321E-2</v>
      </c>
      <c r="H31" s="52">
        <v>18</v>
      </c>
      <c r="I31" s="42">
        <f>IFERROR(H31/D24,"-")</f>
        <v>0.15789473684210525</v>
      </c>
      <c r="J31" s="55">
        <f t="shared" si="0"/>
        <v>140134.16666666666</v>
      </c>
      <c r="K31" s="370"/>
      <c r="L31" s="370"/>
      <c r="M31" s="32" t="s">
        <v>102</v>
      </c>
      <c r="N31" s="52">
        <v>62924101</v>
      </c>
      <c r="O31" s="42">
        <f>IFERROR(N31/K24,"-")</f>
        <v>1.9487393913315967E-2</v>
      </c>
      <c r="P31" s="52">
        <v>587</v>
      </c>
      <c r="Q31" s="42">
        <f>IFERROR(P31/L24,"-")</f>
        <v>5.5163988346959875E-2</v>
      </c>
      <c r="R31" s="55">
        <f t="shared" si="1"/>
        <v>107196.08347529813</v>
      </c>
      <c r="S31" s="370"/>
      <c r="T31" s="370"/>
      <c r="U31" s="32" t="s">
        <v>102</v>
      </c>
      <c r="V31" s="52">
        <v>142861259</v>
      </c>
      <c r="W31" s="42">
        <f>IFERROR(V31/S24,"-")</f>
        <v>1.4009494120880229E-2</v>
      </c>
      <c r="X31" s="52">
        <v>1555</v>
      </c>
      <c r="Y31" s="42">
        <f>IFERROR(X31/T24,"-")</f>
        <v>7.3273018565639433E-2</v>
      </c>
      <c r="Z31" s="96">
        <f t="shared" si="2"/>
        <v>91872.192282958204</v>
      </c>
      <c r="AA31" s="370"/>
      <c r="AB31" s="370"/>
      <c r="AC31" s="32" t="s">
        <v>102</v>
      </c>
      <c r="AD31" s="52">
        <v>206936914</v>
      </c>
      <c r="AE31" s="42">
        <f>IFERROR(AD31/AA24,"-")</f>
        <v>1.8939730601369376E-2</v>
      </c>
      <c r="AF31" s="52">
        <v>1805</v>
      </c>
      <c r="AG31" s="42">
        <f>IFERROR(AF31/AB24,"-")</f>
        <v>8.3930066028085185E-2</v>
      </c>
      <c r="AH31" s="55">
        <f t="shared" si="3"/>
        <v>114646.48975069252</v>
      </c>
      <c r="AI31" s="370"/>
      <c r="AJ31" s="370"/>
      <c r="AK31" s="32" t="s">
        <v>102</v>
      </c>
      <c r="AL31" s="52">
        <v>155383457</v>
      </c>
      <c r="AM31" s="42">
        <f>IFERROR(AL31/AI24,"-")</f>
        <v>1.932943639019628E-2</v>
      </c>
      <c r="AN31" s="52">
        <v>1294</v>
      </c>
      <c r="AO31" s="42">
        <f>IFERROR(AN31/AJ24,"-")</f>
        <v>8.3301145873567656E-2</v>
      </c>
      <c r="AP31" s="55">
        <f t="shared" si="4"/>
        <v>120079.9513137558</v>
      </c>
      <c r="AQ31" s="370"/>
      <c r="AR31" s="370"/>
      <c r="AS31" s="32" t="s">
        <v>102</v>
      </c>
      <c r="AT31" s="52">
        <v>120802926</v>
      </c>
      <c r="AU31" s="42">
        <f>IFERROR(AT31/AQ24,"-")</f>
        <v>2.0352670278445822E-2</v>
      </c>
      <c r="AV31" s="52">
        <v>1097</v>
      </c>
      <c r="AW31" s="42">
        <f>IFERROR(AV31/AR24,"-")</f>
        <v>0.10050389372423271</v>
      </c>
      <c r="AX31" s="96">
        <f t="shared" si="5"/>
        <v>110121.17228805834</v>
      </c>
      <c r="AY31" s="370"/>
      <c r="AZ31" s="370"/>
      <c r="BA31" s="32" t="s">
        <v>102</v>
      </c>
      <c r="BB31" s="52">
        <v>135281019</v>
      </c>
      <c r="BC31" s="42">
        <f>IFERROR(BB31/AY24,"-")</f>
        <v>1.8155327437117542E-2</v>
      </c>
      <c r="BD31" s="52">
        <v>1326</v>
      </c>
      <c r="BE31" s="42">
        <f>IFERROR(BD31/AZ24,"-")</f>
        <v>9.9333283392014388E-2</v>
      </c>
      <c r="BF31" s="55">
        <f t="shared" si="6"/>
        <v>102021.88461538461</v>
      </c>
      <c r="BG31" s="370"/>
      <c r="BH31" s="370"/>
      <c r="BI31" s="32" t="s">
        <v>102</v>
      </c>
      <c r="BJ31" s="52">
        <v>191005945</v>
      </c>
      <c r="BK31" s="42">
        <f>IFERROR(BJ31/BG24,"-")</f>
        <v>2.3715169196568114E-2</v>
      </c>
      <c r="BL31" s="52">
        <v>1619</v>
      </c>
      <c r="BM31" s="42">
        <f>IFERROR(BL31/BH24,"-")</f>
        <v>0.11277514628030091</v>
      </c>
      <c r="BN31" s="55">
        <f t="shared" si="7"/>
        <v>117977.73008029647</v>
      </c>
      <c r="BO31" s="370"/>
      <c r="BP31" s="370"/>
      <c r="BQ31" s="32" t="s">
        <v>102</v>
      </c>
      <c r="BR31" s="52">
        <v>175887191</v>
      </c>
      <c r="BS31" s="42">
        <f>IFERROR(BR31/BO24,"-")</f>
        <v>2.365793295690969E-2</v>
      </c>
      <c r="BT31" s="52">
        <v>1531</v>
      </c>
      <c r="BU31" s="42">
        <f>IFERROR(BT31/BP24,"-")</f>
        <v>0.11795069337442218</v>
      </c>
      <c r="BV31" s="96">
        <f t="shared" si="8"/>
        <v>114883.86087524494</v>
      </c>
      <c r="BW31" s="370"/>
      <c r="BX31" s="370"/>
      <c r="BY31" s="32" t="s">
        <v>102</v>
      </c>
      <c r="BZ31" s="52">
        <v>194224122</v>
      </c>
      <c r="CA31" s="42">
        <f>IFERROR(BZ31/BW24,"-")</f>
        <v>2.5251031654429448E-2</v>
      </c>
      <c r="CB31" s="52">
        <v>1540</v>
      </c>
      <c r="CC31" s="42">
        <f>IFERROR(CB31/BX24,"-")</f>
        <v>0.11844331641285956</v>
      </c>
      <c r="CD31" s="55">
        <f t="shared" si="9"/>
        <v>126119.55974025973</v>
      </c>
      <c r="CE31" s="370"/>
      <c r="CF31" s="370"/>
      <c r="CG31" s="32" t="s">
        <v>102</v>
      </c>
      <c r="CH31" s="52">
        <v>207058355</v>
      </c>
      <c r="CI31" s="42">
        <f>IFERROR(CH31/CE24,"-")</f>
        <v>3.1152437554900946E-2</v>
      </c>
      <c r="CJ31" s="52">
        <v>1493</v>
      </c>
      <c r="CK31" s="42">
        <f>IFERROR(CJ31/CF24,"-")</f>
        <v>0.1387417526252207</v>
      </c>
      <c r="CL31" s="55">
        <f t="shared" si="10"/>
        <v>138686.10515740121</v>
      </c>
      <c r="CM31" s="370"/>
      <c r="CN31" s="370"/>
      <c r="CO31" s="32" t="s">
        <v>102</v>
      </c>
      <c r="CP31" s="52">
        <f>市区町村別_フレイル区分別高齢者の疾病!O1345</f>
        <v>2754477521</v>
      </c>
      <c r="CQ31" s="42">
        <f>市区町村別_フレイル区分別高齢者の疾病!P1345</f>
        <v>2.6594127286870141E-2</v>
      </c>
      <c r="CR31" s="52">
        <f>市区町村別_フレイル区分別高齢者の疾病!Q1345</f>
        <v>21038</v>
      </c>
      <c r="CS31" s="42">
        <f>市区町村別_フレイル区分別高齢者の疾病!R1345</f>
        <v>0.11143067495060885</v>
      </c>
      <c r="CT31" s="96">
        <f>市区町村別_フレイル区分別高齢者の疾病!S1345</f>
        <v>130928.67767848655</v>
      </c>
      <c r="CU31" s="140"/>
    </row>
    <row r="32" spans="2:99" s="8" customFormat="1" ht="13.15" customHeight="1">
      <c r="B32" s="373"/>
      <c r="C32" s="370"/>
      <c r="D32" s="370"/>
      <c r="E32" s="32" t="s">
        <v>112</v>
      </c>
      <c r="F32" s="52">
        <v>0</v>
      </c>
      <c r="G32" s="42">
        <f>IFERROR(F32/C24,"-")</f>
        <v>0</v>
      </c>
      <c r="H32" s="52">
        <v>0</v>
      </c>
      <c r="I32" s="42">
        <f>IFERROR(H32/D24,"-")</f>
        <v>0</v>
      </c>
      <c r="J32" s="55" t="str">
        <f t="shared" si="0"/>
        <v>-</v>
      </c>
      <c r="K32" s="370"/>
      <c r="L32" s="370"/>
      <c r="M32" s="32" t="s">
        <v>112</v>
      </c>
      <c r="N32" s="52">
        <v>5291</v>
      </c>
      <c r="O32" s="42">
        <f>IFERROR(N32/K24,"-")</f>
        <v>1.6386058689238131E-6</v>
      </c>
      <c r="P32" s="52">
        <v>5</v>
      </c>
      <c r="Q32" s="42">
        <f>IFERROR(P32/L24,"-")</f>
        <v>4.6988065031482005E-4</v>
      </c>
      <c r="R32" s="55">
        <f t="shared" si="1"/>
        <v>1058.2</v>
      </c>
      <c r="S32" s="370"/>
      <c r="T32" s="370"/>
      <c r="U32" s="32" t="s">
        <v>112</v>
      </c>
      <c r="V32" s="52">
        <v>5663849</v>
      </c>
      <c r="W32" s="42">
        <f>IFERROR(V32/S24,"-")</f>
        <v>5.5541761162172982E-4</v>
      </c>
      <c r="X32" s="52">
        <v>12</v>
      </c>
      <c r="Y32" s="42">
        <f>IFERROR(X32/T24,"-")</f>
        <v>5.654509471303364E-4</v>
      </c>
      <c r="Z32" s="96">
        <f t="shared" si="2"/>
        <v>471987.41666666669</v>
      </c>
      <c r="AA32" s="370"/>
      <c r="AB32" s="370"/>
      <c r="AC32" s="32" t="s">
        <v>112</v>
      </c>
      <c r="AD32" s="52">
        <v>22090</v>
      </c>
      <c r="AE32" s="42">
        <f>IFERROR(AD32/AA24,"-")</f>
        <v>2.0217690546223643E-6</v>
      </c>
      <c r="AF32" s="52">
        <v>7</v>
      </c>
      <c r="AG32" s="42">
        <f>IFERROR(AF32/AB24,"-")</f>
        <v>3.2549056077373756E-4</v>
      </c>
      <c r="AH32" s="55">
        <f t="shared" si="3"/>
        <v>3155.7142857142858</v>
      </c>
      <c r="AI32" s="370"/>
      <c r="AJ32" s="370"/>
      <c r="AK32" s="32" t="s">
        <v>112</v>
      </c>
      <c r="AL32" s="52">
        <v>138897</v>
      </c>
      <c r="AM32" s="42">
        <f>IFERROR(AL32/AI24,"-")</f>
        <v>1.7278549326451741E-5</v>
      </c>
      <c r="AN32" s="52">
        <v>8</v>
      </c>
      <c r="AO32" s="42">
        <f>IFERROR(AN32/AJ24,"-")</f>
        <v>5.1499935625080471E-4</v>
      </c>
      <c r="AP32" s="55">
        <f t="shared" si="4"/>
        <v>17362.125</v>
      </c>
      <c r="AQ32" s="370"/>
      <c r="AR32" s="370"/>
      <c r="AS32" s="32" t="s">
        <v>112</v>
      </c>
      <c r="AT32" s="52">
        <v>17544</v>
      </c>
      <c r="AU32" s="42">
        <f>IFERROR(AT32/AQ24,"-")</f>
        <v>2.9557831021829181E-6</v>
      </c>
      <c r="AV32" s="52">
        <v>9</v>
      </c>
      <c r="AW32" s="42">
        <f>IFERROR(AV32/AR24,"-")</f>
        <v>8.2455336692624829E-4</v>
      </c>
      <c r="AX32" s="96">
        <f t="shared" si="5"/>
        <v>1949.3333333333333</v>
      </c>
      <c r="AY32" s="370"/>
      <c r="AZ32" s="370"/>
      <c r="BA32" s="32" t="s">
        <v>112</v>
      </c>
      <c r="BB32" s="52">
        <v>99602</v>
      </c>
      <c r="BC32" s="42">
        <f>IFERROR(BB32/AY24,"-")</f>
        <v>1.336704096967056E-5</v>
      </c>
      <c r="BD32" s="52">
        <v>10</v>
      </c>
      <c r="BE32" s="42">
        <f>IFERROR(BD32/AZ24,"-")</f>
        <v>7.4911978425350211E-4</v>
      </c>
      <c r="BF32" s="55">
        <f t="shared" si="6"/>
        <v>9960.2000000000007</v>
      </c>
      <c r="BG32" s="370"/>
      <c r="BH32" s="370"/>
      <c r="BI32" s="32" t="s">
        <v>112</v>
      </c>
      <c r="BJ32" s="52">
        <v>33007</v>
      </c>
      <c r="BK32" s="42">
        <f>IFERROR(BJ32/BG24,"-")</f>
        <v>4.0981268393040004E-6</v>
      </c>
      <c r="BL32" s="52">
        <v>8</v>
      </c>
      <c r="BM32" s="42">
        <f>IFERROR(BL32/BH24,"-")</f>
        <v>5.5725828921705215E-4</v>
      </c>
      <c r="BN32" s="55">
        <f t="shared" si="7"/>
        <v>4125.875</v>
      </c>
      <c r="BO32" s="370"/>
      <c r="BP32" s="370"/>
      <c r="BQ32" s="32" t="s">
        <v>112</v>
      </c>
      <c r="BR32" s="52">
        <v>51091</v>
      </c>
      <c r="BS32" s="42">
        <f>IFERROR(BR32/BO24,"-")</f>
        <v>6.8720606988457329E-6</v>
      </c>
      <c r="BT32" s="52">
        <v>7</v>
      </c>
      <c r="BU32" s="42">
        <f>IFERROR(BT32/BP24,"-")</f>
        <v>5.3929121725731892E-4</v>
      </c>
      <c r="BV32" s="96">
        <f t="shared" si="8"/>
        <v>7298.7142857142853</v>
      </c>
      <c r="BW32" s="370"/>
      <c r="BX32" s="370"/>
      <c r="BY32" s="32" t="s">
        <v>112</v>
      </c>
      <c r="BZ32" s="52">
        <v>10566</v>
      </c>
      <c r="CA32" s="42">
        <f>IFERROR(BZ32/BW24,"-")</f>
        <v>1.3736831332449094E-6</v>
      </c>
      <c r="CB32" s="52">
        <v>5</v>
      </c>
      <c r="CC32" s="42">
        <f>IFERROR(CB32/BX24,"-")</f>
        <v>3.8455622211967387E-4</v>
      </c>
      <c r="CD32" s="55">
        <f t="shared" si="9"/>
        <v>2113.1999999999998</v>
      </c>
      <c r="CE32" s="370"/>
      <c r="CF32" s="370"/>
      <c r="CG32" s="32" t="s">
        <v>112</v>
      </c>
      <c r="CH32" s="52">
        <v>12100</v>
      </c>
      <c r="CI32" s="42">
        <f>IFERROR(CH32/CE24,"-")</f>
        <v>1.8204746889556881E-6</v>
      </c>
      <c r="CJ32" s="52">
        <v>6</v>
      </c>
      <c r="CK32" s="42">
        <f>IFERROR(CJ32/CF24,"-")</f>
        <v>5.575689991636465E-4</v>
      </c>
      <c r="CL32" s="55">
        <f t="shared" si="10"/>
        <v>2016.6666666666667</v>
      </c>
      <c r="CM32" s="370"/>
      <c r="CN32" s="370"/>
      <c r="CO32" s="32" t="s">
        <v>112</v>
      </c>
      <c r="CP32" s="52">
        <f>市区町村別_フレイル区分別高齢者の疾病!O1346</f>
        <v>7398884</v>
      </c>
      <c r="CQ32" s="42">
        <f>市区町村別_フレイル区分別高齢者の疾病!P1346</f>
        <v>7.1435276337035282E-5</v>
      </c>
      <c r="CR32" s="52">
        <f>市区町村別_フレイル区分別高齢者の疾病!Q1346</f>
        <v>133</v>
      </c>
      <c r="CS32" s="42">
        <f>市区町村別_フレイル区分別高齢者の疾病!R1346</f>
        <v>7.0445288375468092E-4</v>
      </c>
      <c r="CT32" s="96">
        <f>市区町村別_フレイル区分別高齢者の疾病!S1346</f>
        <v>55630.70676691729</v>
      </c>
      <c r="CU32" s="140"/>
    </row>
    <row r="33" spans="2:99" s="8" customFormat="1" ht="13.15" customHeight="1">
      <c r="B33" s="373"/>
      <c r="C33" s="370"/>
      <c r="D33" s="370"/>
      <c r="E33" s="32" t="s">
        <v>103</v>
      </c>
      <c r="F33" s="52">
        <v>2159</v>
      </c>
      <c r="G33" s="42">
        <f>IFERROR(F33/C24,"-")</f>
        <v>2.331850266483287E-5</v>
      </c>
      <c r="H33" s="52">
        <v>1</v>
      </c>
      <c r="I33" s="42">
        <f>IFERROR(H33/D24,"-")</f>
        <v>8.771929824561403E-3</v>
      </c>
      <c r="J33" s="55">
        <f t="shared" si="0"/>
        <v>2159</v>
      </c>
      <c r="K33" s="370"/>
      <c r="L33" s="370"/>
      <c r="M33" s="32" t="s">
        <v>103</v>
      </c>
      <c r="N33" s="52">
        <v>652435</v>
      </c>
      <c r="O33" s="42">
        <f>IFERROR(N33/K24,"-")</f>
        <v>2.0205704405430126E-4</v>
      </c>
      <c r="P33" s="52">
        <v>51</v>
      </c>
      <c r="Q33" s="42">
        <f>IFERROR(P33/L24,"-")</f>
        <v>4.7927826332111647E-3</v>
      </c>
      <c r="R33" s="55">
        <f t="shared" si="1"/>
        <v>12792.843137254902</v>
      </c>
      <c r="S33" s="370"/>
      <c r="T33" s="370"/>
      <c r="U33" s="32" t="s">
        <v>103</v>
      </c>
      <c r="V33" s="52">
        <v>3542548</v>
      </c>
      <c r="W33" s="42">
        <f>IFERROR(V33/S24,"-")</f>
        <v>3.4739512815672451E-4</v>
      </c>
      <c r="X33" s="52">
        <v>158</v>
      </c>
      <c r="Y33" s="42">
        <f>IFERROR(X33/T24,"-")</f>
        <v>7.4451041372160963E-3</v>
      </c>
      <c r="Z33" s="96">
        <f t="shared" si="2"/>
        <v>22421.189873417723</v>
      </c>
      <c r="AA33" s="370"/>
      <c r="AB33" s="370"/>
      <c r="AC33" s="32" t="s">
        <v>103</v>
      </c>
      <c r="AD33" s="52">
        <v>2505798</v>
      </c>
      <c r="AE33" s="42">
        <f>IFERROR(AD33/AA24,"-")</f>
        <v>2.2934109794181128E-4</v>
      </c>
      <c r="AF33" s="52">
        <v>177</v>
      </c>
      <c r="AG33" s="42">
        <f>IFERROR(AF33/AB24,"-")</f>
        <v>8.2302613224216493E-3</v>
      </c>
      <c r="AH33" s="55">
        <f t="shared" si="3"/>
        <v>14157.050847457627</v>
      </c>
      <c r="AI33" s="370"/>
      <c r="AJ33" s="370"/>
      <c r="AK33" s="32" t="s">
        <v>103</v>
      </c>
      <c r="AL33" s="52">
        <v>3580367</v>
      </c>
      <c r="AM33" s="42">
        <f>IFERROR(AL33/AI24,"-")</f>
        <v>4.4539153341180898E-4</v>
      </c>
      <c r="AN33" s="52">
        <v>143</v>
      </c>
      <c r="AO33" s="42">
        <f>IFERROR(AN33/AJ24,"-")</f>
        <v>9.2056134929831331E-3</v>
      </c>
      <c r="AP33" s="55">
        <f t="shared" si="4"/>
        <v>25037.53146853147</v>
      </c>
      <c r="AQ33" s="370"/>
      <c r="AR33" s="370"/>
      <c r="AS33" s="32" t="s">
        <v>103</v>
      </c>
      <c r="AT33" s="52">
        <v>2590352</v>
      </c>
      <c r="AU33" s="42">
        <f>IFERROR(AT33/AQ24,"-")</f>
        <v>4.3641807286284347E-4</v>
      </c>
      <c r="AV33" s="52">
        <v>122</v>
      </c>
      <c r="AW33" s="42">
        <f>IFERROR(AV33/AR24,"-")</f>
        <v>1.1177278973889144E-2</v>
      </c>
      <c r="AX33" s="96">
        <f t="shared" si="5"/>
        <v>21232.39344262295</v>
      </c>
      <c r="AY33" s="370"/>
      <c r="AZ33" s="370"/>
      <c r="BA33" s="32" t="s">
        <v>103</v>
      </c>
      <c r="BB33" s="52">
        <v>3221650</v>
      </c>
      <c r="BC33" s="42">
        <f>IFERROR(BB33/AY24,"-")</f>
        <v>4.323600684719098E-4</v>
      </c>
      <c r="BD33" s="52">
        <v>154</v>
      </c>
      <c r="BE33" s="42">
        <f>IFERROR(BD33/AZ24,"-")</f>
        <v>1.1536444677503933E-2</v>
      </c>
      <c r="BF33" s="55">
        <f t="shared" si="6"/>
        <v>20919.805194805194</v>
      </c>
      <c r="BG33" s="370"/>
      <c r="BH33" s="370"/>
      <c r="BI33" s="32" t="s">
        <v>103</v>
      </c>
      <c r="BJ33" s="52">
        <v>3244075</v>
      </c>
      <c r="BK33" s="42">
        <f>IFERROR(BJ33/BG24,"-")</f>
        <v>4.0278216215394079E-4</v>
      </c>
      <c r="BL33" s="52">
        <v>152</v>
      </c>
      <c r="BM33" s="42">
        <f>IFERROR(BL33/BH24,"-")</f>
        <v>1.0587907495123989E-2</v>
      </c>
      <c r="BN33" s="55">
        <f t="shared" si="7"/>
        <v>21342.598684210527</v>
      </c>
      <c r="BO33" s="370"/>
      <c r="BP33" s="370"/>
      <c r="BQ33" s="32" t="s">
        <v>103</v>
      </c>
      <c r="BR33" s="52">
        <v>2950468</v>
      </c>
      <c r="BS33" s="42">
        <f>IFERROR(BR33/BO24,"-")</f>
        <v>3.9685649499915783E-4</v>
      </c>
      <c r="BT33" s="52">
        <v>146</v>
      </c>
      <c r="BU33" s="42">
        <f>IFERROR(BT33/BP24,"-")</f>
        <v>1.1248073959938367E-2</v>
      </c>
      <c r="BV33" s="96">
        <f t="shared" si="8"/>
        <v>20208.68493150685</v>
      </c>
      <c r="BW33" s="370"/>
      <c r="BX33" s="370"/>
      <c r="BY33" s="32" t="s">
        <v>103</v>
      </c>
      <c r="BZ33" s="52">
        <v>4306666</v>
      </c>
      <c r="CA33" s="42">
        <f>IFERROR(BZ33/BW24,"-")</f>
        <v>5.5990861676313852E-4</v>
      </c>
      <c r="CB33" s="52">
        <v>154</v>
      </c>
      <c r="CC33" s="42">
        <f>IFERROR(CB33/BX24,"-")</f>
        <v>1.1844331641285956E-2</v>
      </c>
      <c r="CD33" s="55">
        <f t="shared" si="9"/>
        <v>27965.363636363636</v>
      </c>
      <c r="CE33" s="370"/>
      <c r="CF33" s="370"/>
      <c r="CG33" s="32" t="s">
        <v>103</v>
      </c>
      <c r="CH33" s="52">
        <v>2781007</v>
      </c>
      <c r="CI33" s="42">
        <f>IFERROR(CH33/CE24,"-")</f>
        <v>4.1840932671971829E-4</v>
      </c>
      <c r="CJ33" s="52">
        <v>113</v>
      </c>
      <c r="CK33" s="42">
        <f>IFERROR(CJ33/CF24,"-")</f>
        <v>1.0500882817582009E-2</v>
      </c>
      <c r="CL33" s="55">
        <f t="shared" si="10"/>
        <v>24610.681415929204</v>
      </c>
      <c r="CM33" s="370"/>
      <c r="CN33" s="370"/>
      <c r="CO33" s="32" t="s">
        <v>103</v>
      </c>
      <c r="CP33" s="52">
        <f>市区町村別_フレイル区分別高齢者の疾病!O1347</f>
        <v>39092607</v>
      </c>
      <c r="CQ33" s="42">
        <f>市区町村別_フレイル区分別高齢者の疾病!P1347</f>
        <v>3.7743410814118991E-4</v>
      </c>
      <c r="CR33" s="52">
        <f>市区町村別_フレイル区分別高齢者の疾病!Q1347</f>
        <v>1852</v>
      </c>
      <c r="CS33" s="42">
        <f>市区町村別_フレイル区分別高齢者の疾病!R1347</f>
        <v>9.8093739903283381E-3</v>
      </c>
      <c r="CT33" s="96">
        <f>市区町村別_フレイル区分別高齢者の疾病!S1347</f>
        <v>21108.319114470843</v>
      </c>
      <c r="CU33" s="140"/>
    </row>
    <row r="34" spans="2:99" s="8" customFormat="1" ht="13.15" customHeight="1">
      <c r="B34" s="373"/>
      <c r="C34" s="370"/>
      <c r="D34" s="370"/>
      <c r="E34" s="32" t="s">
        <v>104</v>
      </c>
      <c r="F34" s="52">
        <v>169285</v>
      </c>
      <c r="G34" s="42">
        <f>IFERROR(F34/C24,"-")</f>
        <v>1.8283801406281761E-3</v>
      </c>
      <c r="H34" s="52">
        <v>4</v>
      </c>
      <c r="I34" s="42">
        <f>IFERROR(H34/D24,"-")</f>
        <v>3.5087719298245612E-2</v>
      </c>
      <c r="J34" s="55">
        <f t="shared" si="0"/>
        <v>42321.25</v>
      </c>
      <c r="K34" s="370"/>
      <c r="L34" s="370"/>
      <c r="M34" s="32" t="s">
        <v>104</v>
      </c>
      <c r="N34" s="52">
        <v>2039774</v>
      </c>
      <c r="O34" s="42">
        <f>IFERROR(N34/K24,"-")</f>
        <v>6.3171151912269922E-4</v>
      </c>
      <c r="P34" s="52">
        <v>221</v>
      </c>
      <c r="Q34" s="42">
        <f>IFERROR(P34/L24,"-")</f>
        <v>2.0768724743915046E-2</v>
      </c>
      <c r="R34" s="55">
        <f t="shared" si="1"/>
        <v>9229.746606334842</v>
      </c>
      <c r="S34" s="370"/>
      <c r="T34" s="370"/>
      <c r="U34" s="32" t="s">
        <v>104</v>
      </c>
      <c r="V34" s="52">
        <v>6879479</v>
      </c>
      <c r="W34" s="42">
        <f>IFERROR(V34/S24,"-")</f>
        <v>6.7462670621724668E-4</v>
      </c>
      <c r="X34" s="52">
        <v>562</v>
      </c>
      <c r="Y34" s="42">
        <f>IFERROR(X34/T24,"-")</f>
        <v>2.6481952690604091E-2</v>
      </c>
      <c r="Z34" s="96">
        <f t="shared" si="2"/>
        <v>12241.065836298932</v>
      </c>
      <c r="AA34" s="370"/>
      <c r="AB34" s="370"/>
      <c r="AC34" s="32" t="s">
        <v>104</v>
      </c>
      <c r="AD34" s="52">
        <v>6450055</v>
      </c>
      <c r="AE34" s="42">
        <f>IFERROR(AD34/AA24,"-")</f>
        <v>5.903359710100613E-4</v>
      </c>
      <c r="AF34" s="52">
        <v>650</v>
      </c>
      <c r="AG34" s="42">
        <f>IFERROR(AF34/AB24,"-")</f>
        <v>3.0224123500418486E-2</v>
      </c>
      <c r="AH34" s="55">
        <f t="shared" si="3"/>
        <v>9923.1615384615379</v>
      </c>
      <c r="AI34" s="370"/>
      <c r="AJ34" s="370"/>
      <c r="AK34" s="32" t="s">
        <v>104</v>
      </c>
      <c r="AL34" s="52">
        <v>5710503</v>
      </c>
      <c r="AM34" s="42">
        <f>IFERROR(AL34/AI24,"-")</f>
        <v>7.1037680989762659E-4</v>
      </c>
      <c r="AN34" s="52">
        <v>456</v>
      </c>
      <c r="AO34" s="42">
        <f>IFERROR(AN34/AJ24,"-")</f>
        <v>2.9354963306295868E-2</v>
      </c>
      <c r="AP34" s="55">
        <f t="shared" si="4"/>
        <v>12523.032894736842</v>
      </c>
      <c r="AQ34" s="370"/>
      <c r="AR34" s="370"/>
      <c r="AS34" s="32" t="s">
        <v>104</v>
      </c>
      <c r="AT34" s="52">
        <v>4445864</v>
      </c>
      <c r="AU34" s="42">
        <f>IFERROR(AT34/AQ24,"-")</f>
        <v>7.4903155983831258E-4</v>
      </c>
      <c r="AV34" s="52">
        <v>385</v>
      </c>
      <c r="AW34" s="42">
        <f>IFERROR(AV34/AR24,"-")</f>
        <v>3.5272560696289507E-2</v>
      </c>
      <c r="AX34" s="96">
        <f t="shared" si="5"/>
        <v>11547.698701298701</v>
      </c>
      <c r="AY34" s="370"/>
      <c r="AZ34" s="370"/>
      <c r="BA34" s="32" t="s">
        <v>104</v>
      </c>
      <c r="BB34" s="52">
        <v>6245679</v>
      </c>
      <c r="BC34" s="42">
        <f>IFERROR(BB34/AY24,"-")</f>
        <v>8.381985007972837E-4</v>
      </c>
      <c r="BD34" s="52">
        <v>525</v>
      </c>
      <c r="BE34" s="42">
        <f>IFERROR(BD34/AZ24,"-")</f>
        <v>3.9328788673308863E-2</v>
      </c>
      <c r="BF34" s="55">
        <f t="shared" si="6"/>
        <v>11896.531428571428</v>
      </c>
      <c r="BG34" s="370"/>
      <c r="BH34" s="370"/>
      <c r="BI34" s="32" t="s">
        <v>104</v>
      </c>
      <c r="BJ34" s="52">
        <v>8592449</v>
      </c>
      <c r="BK34" s="42">
        <f>IFERROR(BJ34/BG24,"-")</f>
        <v>1.0668326676841523E-3</v>
      </c>
      <c r="BL34" s="52">
        <v>555</v>
      </c>
      <c r="BM34" s="42">
        <f>IFERROR(BL34/BH24,"-")</f>
        <v>3.8659793814432991E-2</v>
      </c>
      <c r="BN34" s="55">
        <f t="shared" si="7"/>
        <v>15481.89009009009</v>
      </c>
      <c r="BO34" s="370"/>
      <c r="BP34" s="370"/>
      <c r="BQ34" s="32" t="s">
        <v>104</v>
      </c>
      <c r="BR34" s="52">
        <v>6576992</v>
      </c>
      <c r="BS34" s="42">
        <f>IFERROR(BR34/BO24,"-")</f>
        <v>8.8464677222647417E-4</v>
      </c>
      <c r="BT34" s="52">
        <v>550</v>
      </c>
      <c r="BU34" s="42">
        <f>IFERROR(BT34/BP24,"-")</f>
        <v>4.2372881355932202E-2</v>
      </c>
      <c r="BV34" s="96">
        <f t="shared" si="8"/>
        <v>11958.167272727273</v>
      </c>
      <c r="BW34" s="370"/>
      <c r="BX34" s="370"/>
      <c r="BY34" s="32" t="s">
        <v>104</v>
      </c>
      <c r="BZ34" s="52">
        <v>7291553</v>
      </c>
      <c r="CA34" s="42">
        <f>IFERROR(BZ34/BW24,"-")</f>
        <v>9.4797306182673857E-4</v>
      </c>
      <c r="CB34" s="52">
        <v>539</v>
      </c>
      <c r="CC34" s="42">
        <f>IFERROR(CB34/BX24,"-")</f>
        <v>4.1455160744500848E-2</v>
      </c>
      <c r="CD34" s="55">
        <f t="shared" si="9"/>
        <v>13527.927643784788</v>
      </c>
      <c r="CE34" s="370"/>
      <c r="CF34" s="370"/>
      <c r="CG34" s="32" t="s">
        <v>104</v>
      </c>
      <c r="CH34" s="52">
        <v>5807908</v>
      </c>
      <c r="CI34" s="42">
        <f>IFERROR(CH34/CE24,"-")</f>
        <v>8.7381400907299614E-4</v>
      </c>
      <c r="CJ34" s="52">
        <v>412</v>
      </c>
      <c r="CK34" s="42">
        <f>IFERROR(CJ34/CF24,"-")</f>
        <v>3.828640460923706E-2</v>
      </c>
      <c r="CL34" s="55">
        <f t="shared" si="10"/>
        <v>14096.864077669903</v>
      </c>
      <c r="CM34" s="370"/>
      <c r="CN34" s="370"/>
      <c r="CO34" s="32" t="s">
        <v>104</v>
      </c>
      <c r="CP34" s="52">
        <f>市区町村別_フレイル区分別高齢者の疾病!O1348</f>
        <v>101054560</v>
      </c>
      <c r="CQ34" s="42">
        <f>市区町村別_フレイル区分別高齢者の疾病!P1348</f>
        <v>9.7566881961083749E-4</v>
      </c>
      <c r="CR34" s="52">
        <f>市区町村別_フレイル区分別高齢者の疾病!Q1348</f>
        <v>7079</v>
      </c>
      <c r="CS34" s="42">
        <f>市区町村別_フレイル区分別高齢者の疾病!R1348</f>
        <v>3.7494901985709671E-2</v>
      </c>
      <c r="CT34" s="96">
        <f>市区町村別_フレイル区分別高齢者の疾病!S1348</f>
        <v>14275.259217403587</v>
      </c>
      <c r="CU34" s="140"/>
    </row>
    <row r="35" spans="2:99" s="8" customFormat="1" ht="13.15" customHeight="1">
      <c r="B35" s="373"/>
      <c r="C35" s="370"/>
      <c r="D35" s="370"/>
      <c r="E35" s="32" t="s">
        <v>105</v>
      </c>
      <c r="F35" s="52">
        <v>0</v>
      </c>
      <c r="G35" s="42">
        <f>IFERROR(F35/C24,"-")</f>
        <v>0</v>
      </c>
      <c r="H35" s="52">
        <v>0</v>
      </c>
      <c r="I35" s="42">
        <f>IFERROR(H35/D24,"-")</f>
        <v>0</v>
      </c>
      <c r="J35" s="55" t="str">
        <f t="shared" si="0"/>
        <v>-</v>
      </c>
      <c r="K35" s="370"/>
      <c r="L35" s="370"/>
      <c r="M35" s="32" t="s">
        <v>105</v>
      </c>
      <c r="N35" s="52">
        <v>285345</v>
      </c>
      <c r="O35" s="42">
        <f>IFERROR(N35/K24,"-")</f>
        <v>8.8370438795703165E-5</v>
      </c>
      <c r="P35" s="52">
        <v>26</v>
      </c>
      <c r="Q35" s="42">
        <f>IFERROR(P35/L24,"-")</f>
        <v>2.4433793816370643E-3</v>
      </c>
      <c r="R35" s="55">
        <f t="shared" si="1"/>
        <v>10974.807692307691</v>
      </c>
      <c r="S35" s="370"/>
      <c r="T35" s="370"/>
      <c r="U35" s="32" t="s">
        <v>105</v>
      </c>
      <c r="V35" s="52">
        <v>2366370</v>
      </c>
      <c r="W35" s="42">
        <f>IFERROR(V35/S24,"-")</f>
        <v>2.3205484002368582E-4</v>
      </c>
      <c r="X35" s="52">
        <v>54</v>
      </c>
      <c r="Y35" s="42">
        <f>IFERROR(X35/T24,"-")</f>
        <v>2.5445292620865142E-3</v>
      </c>
      <c r="Z35" s="96">
        <f t="shared" si="2"/>
        <v>43821.666666666664</v>
      </c>
      <c r="AA35" s="370"/>
      <c r="AB35" s="370"/>
      <c r="AC35" s="32" t="s">
        <v>105</v>
      </c>
      <c r="AD35" s="52">
        <v>2516089</v>
      </c>
      <c r="AE35" s="42">
        <f>IFERROR(AD35/AA24,"-")</f>
        <v>2.3028297324018696E-4</v>
      </c>
      <c r="AF35" s="52">
        <v>86</v>
      </c>
      <c r="AG35" s="42">
        <f>IFERROR(AF35/AB24,"-")</f>
        <v>3.9988840323630613E-3</v>
      </c>
      <c r="AH35" s="55">
        <f t="shared" si="3"/>
        <v>29256.848837209302</v>
      </c>
      <c r="AI35" s="370"/>
      <c r="AJ35" s="370"/>
      <c r="AK35" s="32" t="s">
        <v>105</v>
      </c>
      <c r="AL35" s="52">
        <v>860904</v>
      </c>
      <c r="AM35" s="42">
        <f>IFERROR(AL35/AI24,"-")</f>
        <v>1.0709498570408006E-4</v>
      </c>
      <c r="AN35" s="52">
        <v>57</v>
      </c>
      <c r="AO35" s="42">
        <f>IFERROR(AN35/AJ24,"-")</f>
        <v>3.6693704132869836E-3</v>
      </c>
      <c r="AP35" s="55">
        <f t="shared" si="4"/>
        <v>15103.578947368422</v>
      </c>
      <c r="AQ35" s="370"/>
      <c r="AR35" s="370"/>
      <c r="AS35" s="32" t="s">
        <v>105</v>
      </c>
      <c r="AT35" s="52">
        <v>821890</v>
      </c>
      <c r="AU35" s="42">
        <f>IFERROR(AT35/AQ24,"-")</f>
        <v>1.3847062094466019E-4</v>
      </c>
      <c r="AV35" s="52">
        <v>51</v>
      </c>
      <c r="AW35" s="42">
        <f>IFERROR(AV35/AR24,"-")</f>
        <v>4.6724690792487407E-3</v>
      </c>
      <c r="AX35" s="96">
        <f t="shared" si="5"/>
        <v>16115.490196078432</v>
      </c>
      <c r="AY35" s="370"/>
      <c r="AZ35" s="370"/>
      <c r="BA35" s="32" t="s">
        <v>105</v>
      </c>
      <c r="BB35" s="52">
        <v>3208087</v>
      </c>
      <c r="BC35" s="42">
        <f>IFERROR(BB35/AY24,"-")</f>
        <v>4.3053985224460873E-4</v>
      </c>
      <c r="BD35" s="52">
        <v>63</v>
      </c>
      <c r="BE35" s="42">
        <f>IFERROR(BD35/AZ24,"-")</f>
        <v>4.7194546407970635E-3</v>
      </c>
      <c r="BF35" s="55">
        <f t="shared" si="6"/>
        <v>50922.015873015873</v>
      </c>
      <c r="BG35" s="370"/>
      <c r="BH35" s="370"/>
      <c r="BI35" s="32" t="s">
        <v>105</v>
      </c>
      <c r="BJ35" s="52">
        <v>2415086</v>
      </c>
      <c r="BK35" s="42">
        <f>IFERROR(BJ35/BG24,"-")</f>
        <v>2.9985544750590302E-4</v>
      </c>
      <c r="BL35" s="52">
        <v>68</v>
      </c>
      <c r="BM35" s="42">
        <f>IFERROR(BL35/BH24,"-")</f>
        <v>4.7366954583449427E-3</v>
      </c>
      <c r="BN35" s="55">
        <f t="shared" si="7"/>
        <v>35515.970588235294</v>
      </c>
      <c r="BO35" s="370"/>
      <c r="BP35" s="370"/>
      <c r="BQ35" s="32" t="s">
        <v>105</v>
      </c>
      <c r="BR35" s="52">
        <v>1994639</v>
      </c>
      <c r="BS35" s="42">
        <f>IFERROR(BR35/BO24,"-")</f>
        <v>2.6829148539439339E-4</v>
      </c>
      <c r="BT35" s="52">
        <v>47</v>
      </c>
      <c r="BU35" s="42">
        <f>IFERROR(BT35/BP24,"-")</f>
        <v>3.6209553158705701E-3</v>
      </c>
      <c r="BV35" s="96">
        <f t="shared" si="8"/>
        <v>42439.127659574471</v>
      </c>
      <c r="BW35" s="370"/>
      <c r="BX35" s="370"/>
      <c r="BY35" s="32" t="s">
        <v>105</v>
      </c>
      <c r="BZ35" s="52">
        <v>1419587</v>
      </c>
      <c r="CA35" s="42">
        <f>IFERROR(BZ35/BW24,"-")</f>
        <v>1.845601663897162E-4</v>
      </c>
      <c r="CB35" s="52">
        <v>66</v>
      </c>
      <c r="CC35" s="42">
        <f>IFERROR(CB35/BX24,"-")</f>
        <v>5.076142131979695E-3</v>
      </c>
      <c r="CD35" s="55">
        <f t="shared" si="9"/>
        <v>21508.89393939394</v>
      </c>
      <c r="CE35" s="370"/>
      <c r="CF35" s="370"/>
      <c r="CG35" s="32" t="s">
        <v>105</v>
      </c>
      <c r="CH35" s="52">
        <v>1221643</v>
      </c>
      <c r="CI35" s="42">
        <f>IFERROR(CH35/CE24,"-")</f>
        <v>1.8379918681321435E-4</v>
      </c>
      <c r="CJ35" s="52">
        <v>71</v>
      </c>
      <c r="CK35" s="42">
        <f>IFERROR(CJ35/CF24,"-")</f>
        <v>6.5978998234364839E-3</v>
      </c>
      <c r="CL35" s="55">
        <f t="shared" si="10"/>
        <v>17206.239436619719</v>
      </c>
      <c r="CM35" s="370"/>
      <c r="CN35" s="370"/>
      <c r="CO35" s="32" t="s">
        <v>105</v>
      </c>
      <c r="CP35" s="52">
        <f>市区町村別_フレイル区分別高齢者の疾病!O1349</f>
        <v>42227520</v>
      </c>
      <c r="CQ35" s="42">
        <f>市区町村別_フレイル区分別高齢者の疾病!P1349</f>
        <v>4.0770129119846774E-4</v>
      </c>
      <c r="CR35" s="52">
        <f>市区町村別_フレイル区分別高齢者の疾病!Q1349</f>
        <v>973</v>
      </c>
      <c r="CS35" s="42">
        <f>市区町村別_フレイル区分別高齢者の疾病!R1349</f>
        <v>5.1536289916789815E-3</v>
      </c>
      <c r="CT35" s="96">
        <f>市区町村別_フレイル区分別高齢者の疾病!S1349</f>
        <v>43399.301130524153</v>
      </c>
      <c r="CU35" s="140"/>
    </row>
    <row r="36" spans="2:99" s="8" customFormat="1" ht="13.15" customHeight="1">
      <c r="B36" s="373"/>
      <c r="C36" s="370"/>
      <c r="D36" s="370"/>
      <c r="E36" s="32" t="s">
        <v>106</v>
      </c>
      <c r="F36" s="52">
        <v>383</v>
      </c>
      <c r="G36" s="42">
        <f>IFERROR(F36/C24,"-")</f>
        <v>4.1366310887591427E-6</v>
      </c>
      <c r="H36" s="52">
        <v>1</v>
      </c>
      <c r="I36" s="42">
        <f>IFERROR(H36/D24,"-")</f>
        <v>8.771929824561403E-3</v>
      </c>
      <c r="J36" s="55">
        <f t="shared" si="0"/>
        <v>383</v>
      </c>
      <c r="K36" s="370"/>
      <c r="L36" s="370"/>
      <c r="M36" s="32" t="s">
        <v>106</v>
      </c>
      <c r="N36" s="52">
        <v>3519677</v>
      </c>
      <c r="O36" s="42">
        <f>IFERROR(N36/K24,"-")</f>
        <v>1.0900327705379246E-3</v>
      </c>
      <c r="P36" s="52">
        <v>17</v>
      </c>
      <c r="Q36" s="42">
        <f>IFERROR(P36/L24,"-")</f>
        <v>1.5975942110703881E-3</v>
      </c>
      <c r="R36" s="55">
        <f t="shared" si="1"/>
        <v>207039.82352941178</v>
      </c>
      <c r="S36" s="370"/>
      <c r="T36" s="370"/>
      <c r="U36" s="32" t="s">
        <v>106</v>
      </c>
      <c r="V36" s="52">
        <v>12089555</v>
      </c>
      <c r="W36" s="42">
        <f>IFERROR(V36/S24,"-")</f>
        <v>1.1855456887479774E-3</v>
      </c>
      <c r="X36" s="52">
        <v>59</v>
      </c>
      <c r="Y36" s="42">
        <f>IFERROR(X36/T24,"-")</f>
        <v>2.780133823390821E-3</v>
      </c>
      <c r="Z36" s="96">
        <f t="shared" si="2"/>
        <v>204907.71186440677</v>
      </c>
      <c r="AA36" s="370"/>
      <c r="AB36" s="370"/>
      <c r="AC36" s="32" t="s">
        <v>106</v>
      </c>
      <c r="AD36" s="52">
        <v>14304329</v>
      </c>
      <c r="AE36" s="42">
        <f>IFERROR(AD36/AA24,"-")</f>
        <v>1.3091919293498084E-3</v>
      </c>
      <c r="AF36" s="52">
        <v>65</v>
      </c>
      <c r="AG36" s="42">
        <f>IFERROR(AF36/AB24,"-")</f>
        <v>3.0224123500418487E-3</v>
      </c>
      <c r="AH36" s="55">
        <f t="shared" si="3"/>
        <v>220066.6</v>
      </c>
      <c r="AI36" s="370"/>
      <c r="AJ36" s="370"/>
      <c r="AK36" s="32" t="s">
        <v>106</v>
      </c>
      <c r="AL36" s="52">
        <v>9617534</v>
      </c>
      <c r="AM36" s="42">
        <f>IFERROR(AL36/AI24,"-")</f>
        <v>1.196404786408826E-3</v>
      </c>
      <c r="AN36" s="52">
        <v>52</v>
      </c>
      <c r="AO36" s="42">
        <f>IFERROR(AN36/AJ24,"-")</f>
        <v>3.3474958156302303E-3</v>
      </c>
      <c r="AP36" s="55">
        <f t="shared" si="4"/>
        <v>184952.57692307694</v>
      </c>
      <c r="AQ36" s="370"/>
      <c r="AR36" s="370"/>
      <c r="AS36" s="32" t="s">
        <v>106</v>
      </c>
      <c r="AT36" s="52">
        <v>8571631</v>
      </c>
      <c r="AU36" s="42">
        <f>IFERROR(AT36/AQ24,"-")</f>
        <v>1.4441337248031958E-3</v>
      </c>
      <c r="AV36" s="52">
        <v>42</v>
      </c>
      <c r="AW36" s="42">
        <f>IFERROR(AV36/AR24,"-")</f>
        <v>3.8479157123224922E-3</v>
      </c>
      <c r="AX36" s="96">
        <f t="shared" si="5"/>
        <v>204086.45238095237</v>
      </c>
      <c r="AY36" s="370"/>
      <c r="AZ36" s="370"/>
      <c r="BA36" s="32" t="s">
        <v>106</v>
      </c>
      <c r="BB36" s="52">
        <v>9423713</v>
      </c>
      <c r="BC36" s="42">
        <f>IFERROR(BB36/AY24,"-")</f>
        <v>1.2647051038876434E-3</v>
      </c>
      <c r="BD36" s="52">
        <v>58</v>
      </c>
      <c r="BE36" s="42">
        <f>IFERROR(BD36/AZ24,"-")</f>
        <v>4.3448947486703126E-3</v>
      </c>
      <c r="BF36" s="55">
        <f t="shared" si="6"/>
        <v>162477.81034482759</v>
      </c>
      <c r="BG36" s="370"/>
      <c r="BH36" s="370"/>
      <c r="BI36" s="32" t="s">
        <v>106</v>
      </c>
      <c r="BJ36" s="52">
        <v>16927248</v>
      </c>
      <c r="BK36" s="42">
        <f>IFERROR(BJ36/BG24,"-")</f>
        <v>2.1016756852896344E-3</v>
      </c>
      <c r="BL36" s="52">
        <v>92</v>
      </c>
      <c r="BM36" s="42">
        <f>IFERROR(BL36/BH24,"-")</f>
        <v>6.4084703259960994E-3</v>
      </c>
      <c r="BN36" s="55">
        <f t="shared" si="7"/>
        <v>183991.82608695651</v>
      </c>
      <c r="BO36" s="370"/>
      <c r="BP36" s="370"/>
      <c r="BQ36" s="32" t="s">
        <v>106</v>
      </c>
      <c r="BR36" s="52">
        <v>15204560</v>
      </c>
      <c r="BS36" s="42">
        <f>IFERROR(BR36/BO24,"-")</f>
        <v>2.0451089080120153E-3</v>
      </c>
      <c r="BT36" s="52">
        <v>64</v>
      </c>
      <c r="BU36" s="42">
        <f>IFERROR(BT36/BP24,"-")</f>
        <v>4.930662557781202E-3</v>
      </c>
      <c r="BV36" s="96">
        <f t="shared" si="8"/>
        <v>237571.25</v>
      </c>
      <c r="BW36" s="370"/>
      <c r="BX36" s="370"/>
      <c r="BY36" s="32" t="s">
        <v>106</v>
      </c>
      <c r="BZ36" s="52">
        <v>15036444</v>
      </c>
      <c r="CA36" s="42">
        <f>IFERROR(BZ36/BW24,"-")</f>
        <v>1.9548844886221484E-3</v>
      </c>
      <c r="CB36" s="52">
        <v>68</v>
      </c>
      <c r="CC36" s="42">
        <f>IFERROR(CB36/BX24,"-")</f>
        <v>5.2299646208275648E-3</v>
      </c>
      <c r="CD36" s="55">
        <f t="shared" si="9"/>
        <v>221124.17647058822</v>
      </c>
      <c r="CE36" s="370"/>
      <c r="CF36" s="370"/>
      <c r="CG36" s="32" t="s">
        <v>106</v>
      </c>
      <c r="CH36" s="52">
        <v>13186567</v>
      </c>
      <c r="CI36" s="42">
        <f>IFERROR(CH36/CE24,"-")</f>
        <v>1.9839513601420116E-3</v>
      </c>
      <c r="CJ36" s="52">
        <v>72</v>
      </c>
      <c r="CK36" s="42">
        <f>IFERROR(CJ36/CF24,"-")</f>
        <v>6.6908279899637584E-3</v>
      </c>
      <c r="CL36" s="55">
        <f t="shared" si="10"/>
        <v>183146.76388888888</v>
      </c>
      <c r="CM36" s="370"/>
      <c r="CN36" s="370"/>
      <c r="CO36" s="32" t="s">
        <v>106</v>
      </c>
      <c r="CP36" s="52">
        <f>市区町村別_フレイル区分別高齢者の疾病!O1350</f>
        <v>308998146</v>
      </c>
      <c r="CQ36" s="42">
        <f>市区町村別_フレイル区分別高齢者の疾病!P1350</f>
        <v>2.9833374799688129E-3</v>
      </c>
      <c r="CR36" s="52">
        <f>市区町村別_フレイル区分別高齢者の疾病!Q1350</f>
        <v>1130</v>
      </c>
      <c r="CS36" s="42">
        <f>市区町村別_フレイル区分別高齢者の疾病!R1350</f>
        <v>5.985201192802928E-3</v>
      </c>
      <c r="CT36" s="96">
        <f>市区町村別_フレイル区分別高齢者の疾病!S1350</f>
        <v>273449.68672566372</v>
      </c>
      <c r="CU36" s="140"/>
    </row>
    <row r="37" spans="2:99" s="8" customFormat="1" ht="13.15" customHeight="1">
      <c r="B37" s="373"/>
      <c r="C37" s="370"/>
      <c r="D37" s="370"/>
      <c r="E37" s="32" t="s">
        <v>107</v>
      </c>
      <c r="F37" s="52">
        <v>310123</v>
      </c>
      <c r="G37" s="42">
        <f>IFERROR(F37/C24,"-")</f>
        <v>3.3495155173348602E-3</v>
      </c>
      <c r="H37" s="52">
        <v>11</v>
      </c>
      <c r="I37" s="42">
        <f>IFERROR(H37/D24,"-")</f>
        <v>9.6491228070175433E-2</v>
      </c>
      <c r="J37" s="55">
        <f t="shared" si="0"/>
        <v>28193</v>
      </c>
      <c r="K37" s="370"/>
      <c r="L37" s="370"/>
      <c r="M37" s="32" t="s">
        <v>107</v>
      </c>
      <c r="N37" s="52">
        <v>18991098</v>
      </c>
      <c r="O37" s="42">
        <f>IFERROR(N37/K24,"-")</f>
        <v>5.8814826384629157E-3</v>
      </c>
      <c r="P37" s="52">
        <v>733</v>
      </c>
      <c r="Q37" s="42">
        <f>IFERROR(P37/L24,"-")</f>
        <v>6.8884503336152619E-2</v>
      </c>
      <c r="R37" s="55">
        <f t="shared" si="1"/>
        <v>25908.728512960435</v>
      </c>
      <c r="S37" s="370"/>
      <c r="T37" s="370"/>
      <c r="U37" s="32" t="s">
        <v>107</v>
      </c>
      <c r="V37" s="52">
        <v>64070210</v>
      </c>
      <c r="W37" s="42">
        <f>IFERROR(V37/S24,"-")</f>
        <v>6.2829575813731393E-3</v>
      </c>
      <c r="X37" s="52">
        <v>1885</v>
      </c>
      <c r="Y37" s="42">
        <f>IFERROR(X37/T24,"-")</f>
        <v>8.8822919611723686E-2</v>
      </c>
      <c r="Z37" s="96">
        <f t="shared" si="2"/>
        <v>33989.501326259946</v>
      </c>
      <c r="AA37" s="370"/>
      <c r="AB37" s="370"/>
      <c r="AC37" s="32" t="s">
        <v>107</v>
      </c>
      <c r="AD37" s="52">
        <v>71919123</v>
      </c>
      <c r="AE37" s="42">
        <f>IFERROR(AD37/AA24,"-")</f>
        <v>6.5823384932992097E-3</v>
      </c>
      <c r="AF37" s="52">
        <v>1994</v>
      </c>
      <c r="AG37" s="42">
        <f>IFERROR(AF37/AB24,"-")</f>
        <v>9.2718311168976095E-2</v>
      </c>
      <c r="AH37" s="55">
        <f t="shared" si="3"/>
        <v>36067.764794383147</v>
      </c>
      <c r="AI37" s="370"/>
      <c r="AJ37" s="370"/>
      <c r="AK37" s="32" t="s">
        <v>107</v>
      </c>
      <c r="AL37" s="52">
        <v>53612520</v>
      </c>
      <c r="AM37" s="42">
        <f>IFERROR(AL37/AI24,"-")</f>
        <v>6.6693058261544915E-3</v>
      </c>
      <c r="AN37" s="52">
        <v>1516</v>
      </c>
      <c r="AO37" s="42">
        <f>IFERROR(AN37/AJ24,"-")</f>
        <v>9.7592378009527483E-2</v>
      </c>
      <c r="AP37" s="55">
        <f t="shared" si="4"/>
        <v>35364.459102902372</v>
      </c>
      <c r="AQ37" s="370"/>
      <c r="AR37" s="370"/>
      <c r="AS37" s="32" t="s">
        <v>107</v>
      </c>
      <c r="AT37" s="52">
        <v>43806679</v>
      </c>
      <c r="AU37" s="42">
        <f>IFERROR(AT37/AQ24,"-")</f>
        <v>7.3804743246096262E-3</v>
      </c>
      <c r="AV37" s="52">
        <v>1155</v>
      </c>
      <c r="AW37" s="42">
        <f>IFERROR(AV37/AR24,"-")</f>
        <v>0.10581768208886853</v>
      </c>
      <c r="AX37" s="96">
        <f t="shared" si="5"/>
        <v>37927.860606060603</v>
      </c>
      <c r="AY37" s="370"/>
      <c r="AZ37" s="370"/>
      <c r="BA37" s="32" t="s">
        <v>107</v>
      </c>
      <c r="BB37" s="52">
        <v>58329214</v>
      </c>
      <c r="BC37" s="42">
        <f>IFERROR(BB37/AY24,"-")</f>
        <v>7.8280455539716225E-3</v>
      </c>
      <c r="BD37" s="52">
        <v>1442</v>
      </c>
      <c r="BE37" s="42">
        <f>IFERROR(BD37/AZ24,"-")</f>
        <v>0.108023072889355</v>
      </c>
      <c r="BF37" s="55">
        <f t="shared" si="6"/>
        <v>40450.217753120669</v>
      </c>
      <c r="BG37" s="370"/>
      <c r="BH37" s="370"/>
      <c r="BI37" s="32" t="s">
        <v>107</v>
      </c>
      <c r="BJ37" s="52">
        <v>53951390</v>
      </c>
      <c r="BK37" s="42">
        <f>IFERROR(BJ37/BG24,"-")</f>
        <v>6.698568163624608E-3</v>
      </c>
      <c r="BL37" s="52">
        <v>1558</v>
      </c>
      <c r="BM37" s="42">
        <f>IFERROR(BL37/BH24,"-")</f>
        <v>0.1085260518250209</v>
      </c>
      <c r="BN37" s="55">
        <f t="shared" si="7"/>
        <v>34628.620025673939</v>
      </c>
      <c r="BO37" s="370"/>
      <c r="BP37" s="370"/>
      <c r="BQ37" s="32" t="s">
        <v>107</v>
      </c>
      <c r="BR37" s="52">
        <v>56957680</v>
      </c>
      <c r="BS37" s="42">
        <f>IFERROR(BR37/BO24,"-")</f>
        <v>7.661166041483463E-3</v>
      </c>
      <c r="BT37" s="52">
        <v>1545</v>
      </c>
      <c r="BU37" s="42">
        <f>IFERROR(BT37/BP24,"-")</f>
        <v>0.11902927580893682</v>
      </c>
      <c r="BV37" s="96">
        <f t="shared" si="8"/>
        <v>36865.812297734628</v>
      </c>
      <c r="BW37" s="370"/>
      <c r="BX37" s="370"/>
      <c r="BY37" s="32" t="s">
        <v>107</v>
      </c>
      <c r="BZ37" s="52">
        <v>62138927</v>
      </c>
      <c r="CA37" s="42">
        <f>IFERROR(BZ37/BW24,"-")</f>
        <v>8.0786670393561133E-3</v>
      </c>
      <c r="CB37" s="52">
        <v>1625</v>
      </c>
      <c r="CC37" s="42">
        <f>IFERROR(CB37/BX24,"-")</f>
        <v>0.12498077218889402</v>
      </c>
      <c r="CD37" s="55">
        <f t="shared" si="9"/>
        <v>38239.339692307694</v>
      </c>
      <c r="CE37" s="370"/>
      <c r="CF37" s="370"/>
      <c r="CG37" s="32" t="s">
        <v>107</v>
      </c>
      <c r="CH37" s="52">
        <v>55729920</v>
      </c>
      <c r="CI37" s="42">
        <f>IFERROR(CH37/CE24,"-")</f>
        <v>8.3847032047541636E-3</v>
      </c>
      <c r="CJ37" s="52">
        <v>1310</v>
      </c>
      <c r="CK37" s="42">
        <f>IFERROR(CJ37/CF24,"-")</f>
        <v>0.12173589815072948</v>
      </c>
      <c r="CL37" s="55">
        <f t="shared" si="10"/>
        <v>42541.923664122136</v>
      </c>
      <c r="CM37" s="370"/>
      <c r="CN37" s="370"/>
      <c r="CO37" s="32" t="s">
        <v>107</v>
      </c>
      <c r="CP37" s="52">
        <f>市区町村別_フレイル区分別高齢者の疾病!O1351</f>
        <v>760149361</v>
      </c>
      <c r="CQ37" s="42">
        <f>市区町村別_フレイル区分別高齢者の疾病!P1351</f>
        <v>7.3391446143034255E-3</v>
      </c>
      <c r="CR37" s="52">
        <f>市区町村別_フレイル区分別高齢者の疾病!Q1351</f>
        <v>20446</v>
      </c>
      <c r="CS37" s="42">
        <f>市区町村別_フレイル区分別高齢者の疾病!R1351</f>
        <v>0.10829506512216697</v>
      </c>
      <c r="CT37" s="96">
        <f>市区町村別_フレイル区分別高齢者の疾病!S1351</f>
        <v>37178.389954025239</v>
      </c>
      <c r="CU37" s="140"/>
    </row>
    <row r="38" spans="2:99" s="8" customFormat="1" ht="13.15" customHeight="1">
      <c r="B38" s="373"/>
      <c r="C38" s="370"/>
      <c r="D38" s="370"/>
      <c r="E38" s="32" t="s">
        <v>108</v>
      </c>
      <c r="F38" s="52">
        <v>297200</v>
      </c>
      <c r="G38" s="42">
        <f>IFERROR(F38/C24,"-")</f>
        <v>3.2099393200501754E-3</v>
      </c>
      <c r="H38" s="52">
        <v>12</v>
      </c>
      <c r="I38" s="42">
        <f>IFERROR(H38/D24,"-")</f>
        <v>0.10526315789473684</v>
      </c>
      <c r="J38" s="55">
        <f t="shared" si="0"/>
        <v>24766.666666666668</v>
      </c>
      <c r="K38" s="370"/>
      <c r="L38" s="370"/>
      <c r="M38" s="32" t="s">
        <v>108</v>
      </c>
      <c r="N38" s="52">
        <v>15132228</v>
      </c>
      <c r="O38" s="42">
        <f>IFERROR(N38/K24,"-")</f>
        <v>4.6864028748239001E-3</v>
      </c>
      <c r="P38" s="52">
        <v>262</v>
      </c>
      <c r="Q38" s="42">
        <f>IFERROR(P38/L24,"-")</f>
        <v>2.4621746076496569E-2</v>
      </c>
      <c r="R38" s="55">
        <f t="shared" si="1"/>
        <v>57756.595419847326</v>
      </c>
      <c r="S38" s="370"/>
      <c r="T38" s="370"/>
      <c r="U38" s="32" t="s">
        <v>108</v>
      </c>
      <c r="V38" s="52">
        <v>48400640</v>
      </c>
      <c r="W38" s="42">
        <f>IFERROR(V38/S24,"-")</f>
        <v>4.7463426143181369E-3</v>
      </c>
      <c r="X38" s="52">
        <v>753</v>
      </c>
      <c r="Y38" s="42">
        <f>IFERROR(X38/T24,"-")</f>
        <v>3.548204693242861E-2</v>
      </c>
      <c r="Z38" s="96">
        <f t="shared" si="2"/>
        <v>64277.078353253652</v>
      </c>
      <c r="AA38" s="370"/>
      <c r="AB38" s="370"/>
      <c r="AC38" s="32" t="s">
        <v>108</v>
      </c>
      <c r="AD38" s="52">
        <v>46769591</v>
      </c>
      <c r="AE38" s="42">
        <f>IFERROR(AD38/AA24,"-")</f>
        <v>4.2805482924918349E-3</v>
      </c>
      <c r="AF38" s="52">
        <v>808</v>
      </c>
      <c r="AG38" s="42">
        <f>IFERROR(AF38/AB24,"-")</f>
        <v>3.7570910443597137E-2</v>
      </c>
      <c r="AH38" s="55">
        <f t="shared" si="3"/>
        <v>57883.157178217822</v>
      </c>
      <c r="AI38" s="370"/>
      <c r="AJ38" s="370"/>
      <c r="AK38" s="32" t="s">
        <v>108</v>
      </c>
      <c r="AL38" s="52">
        <v>42317730</v>
      </c>
      <c r="AM38" s="42">
        <f>IFERROR(AL38/AI24,"-")</f>
        <v>5.2642532609665192E-3</v>
      </c>
      <c r="AN38" s="52">
        <v>727</v>
      </c>
      <c r="AO38" s="42">
        <f>IFERROR(AN38/AJ24,"-")</f>
        <v>4.6800566499291874E-2</v>
      </c>
      <c r="AP38" s="55">
        <f t="shared" si="4"/>
        <v>58208.707015130676</v>
      </c>
      <c r="AQ38" s="370"/>
      <c r="AR38" s="370"/>
      <c r="AS38" s="32" t="s">
        <v>108</v>
      </c>
      <c r="AT38" s="52">
        <v>32117753</v>
      </c>
      <c r="AU38" s="42">
        <f>IFERROR(AT38/AQ24,"-")</f>
        <v>5.4111440719040536E-3</v>
      </c>
      <c r="AV38" s="52">
        <v>579</v>
      </c>
      <c r="AW38" s="42">
        <f>IFERROR(AV38/AR24,"-")</f>
        <v>5.3046266605588636E-2</v>
      </c>
      <c r="AX38" s="96">
        <f t="shared" si="5"/>
        <v>55471.075993091537</v>
      </c>
      <c r="AY38" s="370"/>
      <c r="AZ38" s="370"/>
      <c r="BA38" s="32" t="s">
        <v>108</v>
      </c>
      <c r="BB38" s="52">
        <v>45510219</v>
      </c>
      <c r="BC38" s="42">
        <f>IFERROR(BB38/AY24,"-")</f>
        <v>6.107678178266295E-3</v>
      </c>
      <c r="BD38" s="52">
        <v>929</v>
      </c>
      <c r="BE38" s="42">
        <f>IFERROR(BD38/AZ24,"-")</f>
        <v>6.9593227957150353E-2</v>
      </c>
      <c r="BF38" s="55">
        <f t="shared" si="6"/>
        <v>48988.395048439183</v>
      </c>
      <c r="BG38" s="370"/>
      <c r="BH38" s="370"/>
      <c r="BI38" s="32" t="s">
        <v>108</v>
      </c>
      <c r="BJ38" s="52">
        <v>46601649</v>
      </c>
      <c r="BK38" s="42">
        <f>IFERROR(BJ38/BG24,"-")</f>
        <v>5.7860292823559978E-3</v>
      </c>
      <c r="BL38" s="52">
        <v>1044</v>
      </c>
      <c r="BM38" s="42">
        <f>IFERROR(BL38/BH24,"-")</f>
        <v>7.2722206742825299E-2</v>
      </c>
      <c r="BN38" s="55">
        <f t="shared" si="7"/>
        <v>44637.59482758621</v>
      </c>
      <c r="BO38" s="370"/>
      <c r="BP38" s="370"/>
      <c r="BQ38" s="32" t="s">
        <v>108</v>
      </c>
      <c r="BR38" s="52">
        <v>59261119</v>
      </c>
      <c r="BS38" s="42">
        <f>IFERROR(BR38/BO24,"-")</f>
        <v>7.9709930682413752E-3</v>
      </c>
      <c r="BT38" s="52">
        <v>1051</v>
      </c>
      <c r="BU38" s="42">
        <f>IFERROR(BT38/BP24,"-")</f>
        <v>8.0970724191063173E-2</v>
      </c>
      <c r="BV38" s="96">
        <f t="shared" si="8"/>
        <v>56385.460513796381</v>
      </c>
      <c r="BW38" s="370"/>
      <c r="BX38" s="370"/>
      <c r="BY38" s="32" t="s">
        <v>108</v>
      </c>
      <c r="BZ38" s="52">
        <v>54688646</v>
      </c>
      <c r="CA38" s="42">
        <f>IFERROR(BZ38/BW24,"-")</f>
        <v>7.1100577882076176E-3</v>
      </c>
      <c r="CB38" s="52">
        <v>1154</v>
      </c>
      <c r="CC38" s="42">
        <f>IFERROR(CB38/BX24,"-")</f>
        <v>8.8755576065220734E-2</v>
      </c>
      <c r="CD38" s="55">
        <f t="shared" si="9"/>
        <v>47390.507798960141</v>
      </c>
      <c r="CE38" s="370"/>
      <c r="CF38" s="370"/>
      <c r="CG38" s="32" t="s">
        <v>108</v>
      </c>
      <c r="CH38" s="52">
        <v>53189928</v>
      </c>
      <c r="CI38" s="42">
        <f>IFERROR(CH38/CE24,"-")</f>
        <v>8.0025551761467306E-3</v>
      </c>
      <c r="CJ38" s="52">
        <v>1070</v>
      </c>
      <c r="CK38" s="42">
        <f>IFERROR(CJ38/CF24,"-")</f>
        <v>9.9433138184183631E-2</v>
      </c>
      <c r="CL38" s="55">
        <f t="shared" si="10"/>
        <v>49710.213084112147</v>
      </c>
      <c r="CM38" s="370"/>
      <c r="CN38" s="370"/>
      <c r="CO38" s="32" t="s">
        <v>108</v>
      </c>
      <c r="CP38" s="52">
        <f>市区町村別_フレイル区分別高齢者の疾病!O1352</f>
        <v>783273285</v>
      </c>
      <c r="CQ38" s="42">
        <f>市区町村別_フレイル区分別高齢者の疾病!P1352</f>
        <v>7.5624031355799584E-3</v>
      </c>
      <c r="CR38" s="52">
        <f>市区町村別_フレイル区分別高齢者の疾病!Q1352</f>
        <v>14684</v>
      </c>
      <c r="CS38" s="42">
        <f>市区町村別_フレイル区分別高齢者の疾病!R1352</f>
        <v>7.7775835677095742E-2</v>
      </c>
      <c r="CT38" s="96">
        <f>市区町村別_フレイル区分別高齢者の疾病!S1352</f>
        <v>53341.95621084173</v>
      </c>
      <c r="CU38" s="140"/>
    </row>
    <row r="39" spans="2:99" s="8" customFormat="1" ht="13.15" customHeight="1">
      <c r="B39" s="373"/>
      <c r="C39" s="370"/>
      <c r="D39" s="370"/>
      <c r="E39" s="32" t="s">
        <v>109</v>
      </c>
      <c r="F39" s="52">
        <v>1980277</v>
      </c>
      <c r="G39" s="42">
        <f>IFERROR(F39/C24,"-")</f>
        <v>2.1388186429646707E-2</v>
      </c>
      <c r="H39" s="52">
        <v>11</v>
      </c>
      <c r="I39" s="42">
        <f>IFERROR(H39/D24,"-")</f>
        <v>9.6491228070175433E-2</v>
      </c>
      <c r="J39" s="55">
        <f t="shared" si="0"/>
        <v>180025.18181818182</v>
      </c>
      <c r="K39" s="370"/>
      <c r="L39" s="370"/>
      <c r="M39" s="32" t="s">
        <v>109</v>
      </c>
      <c r="N39" s="52">
        <v>13342565</v>
      </c>
      <c r="O39" s="42">
        <f>IFERROR(N39/K24,"-")</f>
        <v>4.1321499367789555E-3</v>
      </c>
      <c r="P39" s="52">
        <v>437</v>
      </c>
      <c r="Q39" s="42">
        <f>IFERROR(P39/L24,"-")</f>
        <v>4.1067568837515271E-2</v>
      </c>
      <c r="R39" s="55">
        <f t="shared" si="1"/>
        <v>30532.185354691075</v>
      </c>
      <c r="S39" s="370"/>
      <c r="T39" s="370"/>
      <c r="U39" s="32" t="s">
        <v>109</v>
      </c>
      <c r="V39" s="52">
        <v>42319377</v>
      </c>
      <c r="W39" s="42">
        <f>IFERROR(V39/S24,"-")</f>
        <v>4.1499918692499693E-3</v>
      </c>
      <c r="X39" s="52">
        <v>953</v>
      </c>
      <c r="Y39" s="42">
        <f>IFERROR(X39/T24,"-")</f>
        <v>4.4906229384600885E-2</v>
      </c>
      <c r="Z39" s="96">
        <f t="shared" si="2"/>
        <v>44406.481636935991</v>
      </c>
      <c r="AA39" s="370"/>
      <c r="AB39" s="370"/>
      <c r="AC39" s="32" t="s">
        <v>109</v>
      </c>
      <c r="AD39" s="52">
        <v>39158538</v>
      </c>
      <c r="AE39" s="42">
        <f>IFERROR(AD39/AA24,"-")</f>
        <v>3.5839529358376609E-3</v>
      </c>
      <c r="AF39" s="52">
        <v>980</v>
      </c>
      <c r="AG39" s="42">
        <f>IFERROR(AF39/AB24,"-")</f>
        <v>4.556867850832326E-2</v>
      </c>
      <c r="AH39" s="55">
        <f t="shared" si="3"/>
        <v>39957.691836734695</v>
      </c>
      <c r="AI39" s="370"/>
      <c r="AJ39" s="370"/>
      <c r="AK39" s="32" t="s">
        <v>109</v>
      </c>
      <c r="AL39" s="52">
        <v>28283635</v>
      </c>
      <c r="AM39" s="42">
        <f>IFERROR(AL39/AI24,"-")</f>
        <v>3.5184358371948771E-3</v>
      </c>
      <c r="AN39" s="52">
        <v>725</v>
      </c>
      <c r="AO39" s="42">
        <f>IFERROR(AN39/AJ24,"-")</f>
        <v>4.6671816660229175E-2</v>
      </c>
      <c r="AP39" s="55">
        <f t="shared" si="4"/>
        <v>39011.910344827586</v>
      </c>
      <c r="AQ39" s="370"/>
      <c r="AR39" s="370"/>
      <c r="AS39" s="32" t="s">
        <v>109</v>
      </c>
      <c r="AT39" s="52">
        <v>20983321</v>
      </c>
      <c r="AU39" s="42">
        <f>IFERROR(AT39/AQ24,"-")</f>
        <v>3.5352340195782014E-3</v>
      </c>
      <c r="AV39" s="52">
        <v>514</v>
      </c>
      <c r="AW39" s="42">
        <f>IFERROR(AV39/AR24,"-")</f>
        <v>4.7091158955565739E-2</v>
      </c>
      <c r="AX39" s="96">
        <f t="shared" si="5"/>
        <v>40823.58171206226</v>
      </c>
      <c r="AY39" s="370"/>
      <c r="AZ39" s="370"/>
      <c r="BA39" s="32" t="s">
        <v>109</v>
      </c>
      <c r="BB39" s="52">
        <v>28240658</v>
      </c>
      <c r="BC39" s="42">
        <f>IFERROR(BB39/AY24,"-")</f>
        <v>3.7900246229639429E-3</v>
      </c>
      <c r="BD39" s="52">
        <v>650</v>
      </c>
      <c r="BE39" s="42">
        <f>IFERROR(BD39/AZ24,"-")</f>
        <v>4.8692785976477637E-2</v>
      </c>
      <c r="BF39" s="55">
        <f t="shared" si="6"/>
        <v>43447.166153846156</v>
      </c>
      <c r="BG39" s="370"/>
      <c r="BH39" s="370"/>
      <c r="BI39" s="32" t="s">
        <v>109</v>
      </c>
      <c r="BJ39" s="52">
        <v>26728038</v>
      </c>
      <c r="BK39" s="42">
        <f>IFERROR(BJ39/BG24,"-")</f>
        <v>3.3185351558680646E-3</v>
      </c>
      <c r="BL39" s="52">
        <v>697</v>
      </c>
      <c r="BM39" s="42">
        <f>IFERROR(BL39/BH24,"-")</f>
        <v>4.8551128448035663E-2</v>
      </c>
      <c r="BN39" s="55">
        <f t="shared" si="7"/>
        <v>38347.256814921093</v>
      </c>
      <c r="BO39" s="370"/>
      <c r="BP39" s="370"/>
      <c r="BQ39" s="32" t="s">
        <v>109</v>
      </c>
      <c r="BR39" s="52">
        <v>25767544</v>
      </c>
      <c r="BS39" s="42">
        <f>IFERROR(BR39/BO24,"-")</f>
        <v>3.4658966633688551E-3</v>
      </c>
      <c r="BT39" s="52">
        <v>672</v>
      </c>
      <c r="BU39" s="42">
        <f>IFERROR(BT39/BP24,"-")</f>
        <v>5.1771956856702619E-2</v>
      </c>
      <c r="BV39" s="96">
        <f t="shared" si="8"/>
        <v>38344.559523809527</v>
      </c>
      <c r="BW39" s="370"/>
      <c r="BX39" s="370"/>
      <c r="BY39" s="32" t="s">
        <v>109</v>
      </c>
      <c r="BZ39" s="52">
        <v>22306078</v>
      </c>
      <c r="CA39" s="42">
        <f>IFERROR(BZ39/BW24,"-")</f>
        <v>2.9000078665006005E-3</v>
      </c>
      <c r="CB39" s="52">
        <v>652</v>
      </c>
      <c r="CC39" s="42">
        <f>IFERROR(CB39/BX24,"-")</f>
        <v>5.0146131364405475E-2</v>
      </c>
      <c r="CD39" s="55">
        <f t="shared" si="9"/>
        <v>34211.776073619629</v>
      </c>
      <c r="CE39" s="370"/>
      <c r="CF39" s="370"/>
      <c r="CG39" s="32" t="s">
        <v>109</v>
      </c>
      <c r="CH39" s="52">
        <v>22939665</v>
      </c>
      <c r="CI39" s="42">
        <f>IFERROR(CH39/CE24,"-")</f>
        <v>3.4513288847622054E-3</v>
      </c>
      <c r="CJ39" s="52">
        <v>573</v>
      </c>
      <c r="CK39" s="42">
        <f>IFERROR(CJ39/CF24,"-")</f>
        <v>5.3247839420128243E-2</v>
      </c>
      <c r="CL39" s="55">
        <f t="shared" si="10"/>
        <v>40034.319371727746</v>
      </c>
      <c r="CM39" s="370"/>
      <c r="CN39" s="370"/>
      <c r="CO39" s="32" t="s">
        <v>109</v>
      </c>
      <c r="CP39" s="52">
        <f>市区町村別_フレイル区分別高齢者の疾病!O1353</f>
        <v>350543386</v>
      </c>
      <c r="CQ39" s="42">
        <f>市区町村別_フレイル区分別高齢者の疾病!P1353</f>
        <v>3.3844514452490435E-3</v>
      </c>
      <c r="CR39" s="52">
        <f>市区町村別_フレイル区分別高齢者の疾病!Q1353</f>
        <v>9300</v>
      </c>
      <c r="CS39" s="42">
        <f>市区町村別_フレイル区分別高齢者の疾病!R1353</f>
        <v>4.9258735480590468E-2</v>
      </c>
      <c r="CT39" s="96">
        <f>市区町村別_フレイル区分別高齢者の疾病!S1353</f>
        <v>37692.837204301075</v>
      </c>
      <c r="CU39" s="140"/>
    </row>
    <row r="40" spans="2:99" s="8" customFormat="1" ht="13.15" customHeight="1">
      <c r="B40" s="373"/>
      <c r="C40" s="370"/>
      <c r="D40" s="370"/>
      <c r="E40" s="33" t="s">
        <v>110</v>
      </c>
      <c r="F40" s="53">
        <v>199184</v>
      </c>
      <c r="G40" s="43">
        <f>IFERROR(F40/C24,"-")</f>
        <v>2.1513073806355117E-3</v>
      </c>
      <c r="H40" s="53">
        <v>13</v>
      </c>
      <c r="I40" s="43">
        <f>IFERROR(H40/D24,"-")</f>
        <v>0.11403508771929824</v>
      </c>
      <c r="J40" s="56">
        <f t="shared" si="0"/>
        <v>15321.846153846154</v>
      </c>
      <c r="K40" s="370"/>
      <c r="L40" s="370"/>
      <c r="M40" s="33" t="s">
        <v>110</v>
      </c>
      <c r="N40" s="53">
        <v>6127282</v>
      </c>
      <c r="O40" s="43">
        <f>IFERROR(N40/K24,"-")</f>
        <v>1.8975997440467283E-3</v>
      </c>
      <c r="P40" s="53">
        <v>456</v>
      </c>
      <c r="Q40" s="43">
        <f>IFERROR(P40/L24,"-")</f>
        <v>4.2853115308711588E-2</v>
      </c>
      <c r="R40" s="56">
        <f t="shared" si="1"/>
        <v>13437.021929824561</v>
      </c>
      <c r="S40" s="370"/>
      <c r="T40" s="370"/>
      <c r="U40" s="33" t="s">
        <v>110</v>
      </c>
      <c r="V40" s="53">
        <v>16821343</v>
      </c>
      <c r="W40" s="43">
        <f>IFERROR(V40/S24,"-")</f>
        <v>1.6495620122164104E-3</v>
      </c>
      <c r="X40" s="53">
        <v>1154</v>
      </c>
      <c r="Y40" s="43">
        <f>IFERROR(X40/T24,"-")</f>
        <v>5.4377532749034022E-2</v>
      </c>
      <c r="Z40" s="97">
        <f t="shared" si="2"/>
        <v>14576.553726169845</v>
      </c>
      <c r="AA40" s="370"/>
      <c r="AB40" s="370"/>
      <c r="AC40" s="33" t="s">
        <v>110</v>
      </c>
      <c r="AD40" s="53">
        <v>14997490</v>
      </c>
      <c r="AE40" s="43">
        <f>IFERROR(AD40/AA24,"-")</f>
        <v>1.372632918922968E-3</v>
      </c>
      <c r="AF40" s="53">
        <v>1252</v>
      </c>
      <c r="AG40" s="43">
        <f>IFERROR(AF40/AB24,"-")</f>
        <v>5.8216311726959916E-2</v>
      </c>
      <c r="AH40" s="56">
        <f t="shared" si="3"/>
        <v>11978.825878594249</v>
      </c>
      <c r="AI40" s="370"/>
      <c r="AJ40" s="370"/>
      <c r="AK40" s="33" t="s">
        <v>110</v>
      </c>
      <c r="AL40" s="53">
        <v>10734782</v>
      </c>
      <c r="AM40" s="43">
        <f>IFERROR(AL40/AI24,"-")</f>
        <v>1.3353885274390825E-3</v>
      </c>
      <c r="AN40" s="53">
        <v>968</v>
      </c>
      <c r="AO40" s="43">
        <f>IFERROR(AN40/AJ24,"-")</f>
        <v>6.231492210634737E-2</v>
      </c>
      <c r="AP40" s="56">
        <f t="shared" si="4"/>
        <v>11089.650826446281</v>
      </c>
      <c r="AQ40" s="370"/>
      <c r="AR40" s="370"/>
      <c r="AS40" s="33" t="s">
        <v>110</v>
      </c>
      <c r="AT40" s="53">
        <v>8741612</v>
      </c>
      <c r="AU40" s="43">
        <f>IFERROR(AT40/AQ24,"-")</f>
        <v>1.4727718328453843E-3</v>
      </c>
      <c r="AV40" s="53">
        <v>702</v>
      </c>
      <c r="AW40" s="43">
        <f>IFERROR(AV40/AR24,"-")</f>
        <v>6.4315162620247363E-2</v>
      </c>
      <c r="AX40" s="136">
        <f t="shared" si="5"/>
        <v>12452.438746438747</v>
      </c>
      <c r="AY40" s="370"/>
      <c r="AZ40" s="370"/>
      <c r="BA40" s="33" t="s">
        <v>110</v>
      </c>
      <c r="BB40" s="53">
        <v>10365526</v>
      </c>
      <c r="BC40" s="43">
        <f>IFERROR(BB40/AY24,"-")</f>
        <v>1.3911006878796147E-3</v>
      </c>
      <c r="BD40" s="53">
        <v>901</v>
      </c>
      <c r="BE40" s="43">
        <f>IFERROR(BD40/AZ24,"-")</f>
        <v>6.7495692561240536E-2</v>
      </c>
      <c r="BF40" s="56">
        <f t="shared" si="6"/>
        <v>11504.468368479467</v>
      </c>
      <c r="BG40" s="370"/>
      <c r="BH40" s="370"/>
      <c r="BI40" s="33" t="s">
        <v>110</v>
      </c>
      <c r="BJ40" s="53">
        <v>10449603</v>
      </c>
      <c r="BK40" s="43">
        <f>IFERROR(BJ40/BG24,"-")</f>
        <v>1.2974156546905686E-3</v>
      </c>
      <c r="BL40" s="53">
        <v>1064</v>
      </c>
      <c r="BM40" s="43">
        <f>IFERROR(BL40/BH24,"-")</f>
        <v>7.4115352465867923E-2</v>
      </c>
      <c r="BN40" s="56">
        <f t="shared" si="7"/>
        <v>9821.0554511278187</v>
      </c>
      <c r="BO40" s="370"/>
      <c r="BP40" s="370"/>
      <c r="BQ40" s="33" t="s">
        <v>110</v>
      </c>
      <c r="BR40" s="53">
        <v>11840346</v>
      </c>
      <c r="BS40" s="43">
        <f>IFERROR(BR40/BO24,"-")</f>
        <v>1.5926009748749345E-3</v>
      </c>
      <c r="BT40" s="53">
        <v>1044</v>
      </c>
      <c r="BU40" s="43">
        <f>IFERROR(BT40/BP24,"-")</f>
        <v>8.0431432973805853E-2</v>
      </c>
      <c r="BV40" s="97">
        <f t="shared" si="8"/>
        <v>11341.327586206897</v>
      </c>
      <c r="BW40" s="370"/>
      <c r="BX40" s="370"/>
      <c r="BY40" s="33" t="s">
        <v>110</v>
      </c>
      <c r="BZ40" s="53">
        <v>10001198</v>
      </c>
      <c r="CA40" s="43">
        <f>IFERROR(BZ40/BW24,"-")</f>
        <v>1.3002533602917586E-3</v>
      </c>
      <c r="CB40" s="53">
        <v>1011</v>
      </c>
      <c r="CC40" s="43">
        <f>IFERROR(CB40/BX24,"-")</f>
        <v>7.775726811259806E-2</v>
      </c>
      <c r="CD40" s="56">
        <f t="shared" si="9"/>
        <v>9892.3818001978234</v>
      </c>
      <c r="CE40" s="370"/>
      <c r="CF40" s="370"/>
      <c r="CG40" s="33" t="s">
        <v>110</v>
      </c>
      <c r="CH40" s="53">
        <v>10263688</v>
      </c>
      <c r="CI40" s="43">
        <f>IFERROR(CH40/CE24,"-")</f>
        <v>1.5441970429205148E-3</v>
      </c>
      <c r="CJ40" s="53">
        <v>955</v>
      </c>
      <c r="CK40" s="43">
        <f>IFERROR(CJ40/CF24,"-")</f>
        <v>8.8746399033547071E-2</v>
      </c>
      <c r="CL40" s="56">
        <f t="shared" si="10"/>
        <v>10747.317277486911</v>
      </c>
      <c r="CM40" s="370"/>
      <c r="CN40" s="370"/>
      <c r="CO40" s="33" t="s">
        <v>110</v>
      </c>
      <c r="CP40" s="53">
        <f>市区町村別_フレイル区分別高齢者の疾病!O1354</f>
        <v>171154182</v>
      </c>
      <c r="CQ40" s="43">
        <f>市区町村別_フレイル区分別高齢者の疾病!P1354</f>
        <v>1.6524716818657015E-3</v>
      </c>
      <c r="CR40" s="53">
        <f>市区町村別_フレイル区分別高齢者の疾病!Q1354</f>
        <v>14485</v>
      </c>
      <c r="CS40" s="43">
        <f>市区町村別_フレイル区分別高齢者の疾病!R1354</f>
        <v>7.6721804670575586E-2</v>
      </c>
      <c r="CT40" s="97">
        <f>市区町村別_フレイル区分別高齢者の疾病!S1354</f>
        <v>11815.960096651708</v>
      </c>
      <c r="CU40" s="140"/>
    </row>
    <row r="41" spans="2:99" s="8" customFormat="1" ht="13.15" customHeight="1">
      <c r="B41" s="374"/>
      <c r="C41" s="371"/>
      <c r="D41" s="371"/>
      <c r="E41" s="34" t="s">
        <v>64</v>
      </c>
      <c r="F41" s="49">
        <f>SUM(F24:F40)</f>
        <v>17877323</v>
      </c>
      <c r="G41" s="43">
        <f>IFERROR(F41/C24,"-")</f>
        <v>0.19308587494931817</v>
      </c>
      <c r="H41" s="53">
        <v>95</v>
      </c>
      <c r="I41" s="43">
        <f>IFERROR(H41/D24,"-")</f>
        <v>0.83333333333333337</v>
      </c>
      <c r="J41" s="56">
        <f t="shared" si="0"/>
        <v>188182.34736842106</v>
      </c>
      <c r="K41" s="371"/>
      <c r="L41" s="371"/>
      <c r="M41" s="34" t="s">
        <v>64</v>
      </c>
      <c r="N41" s="49">
        <f>SUM(N24:N40)</f>
        <v>613768821</v>
      </c>
      <c r="O41" s="43">
        <f>IFERROR(N41/K24,"-")</f>
        <v>0.19008225141807772</v>
      </c>
      <c r="P41" s="53">
        <v>6961</v>
      </c>
      <c r="Q41" s="43">
        <f>IFERROR(P41/L24,"-")</f>
        <v>0.65416784136829242</v>
      </c>
      <c r="R41" s="56">
        <f t="shared" si="1"/>
        <v>88172.506967389738</v>
      </c>
      <c r="S41" s="371"/>
      <c r="T41" s="371"/>
      <c r="U41" s="34" t="s">
        <v>64</v>
      </c>
      <c r="V41" s="49">
        <f>SUM(V24:V40)</f>
        <v>1816767657</v>
      </c>
      <c r="W41" s="43">
        <f>IFERROR(V41/S24,"-")</f>
        <v>0.17815883737764657</v>
      </c>
      <c r="X41" s="53">
        <v>15146</v>
      </c>
      <c r="Y41" s="43">
        <f>IFERROR(X41/T24,"-")</f>
        <v>0.71369333710300631</v>
      </c>
      <c r="Z41" s="97">
        <f t="shared" si="2"/>
        <v>119950.32728113033</v>
      </c>
      <c r="AA41" s="371"/>
      <c r="AB41" s="371"/>
      <c r="AC41" s="34" t="s">
        <v>64</v>
      </c>
      <c r="AD41" s="49">
        <f>SUM(AD24:AD40)</f>
        <v>2053151757</v>
      </c>
      <c r="AE41" s="43">
        <f>IFERROR(AD41/AA24,"-")</f>
        <v>0.18791302339276306</v>
      </c>
      <c r="AF41" s="53">
        <v>15751</v>
      </c>
      <c r="AG41" s="43">
        <f>IFERROR(AF41/AB24,"-")</f>
        <v>0.73240026039244865</v>
      </c>
      <c r="AH41" s="56">
        <f t="shared" si="3"/>
        <v>130350.56548790554</v>
      </c>
      <c r="AI41" s="371"/>
      <c r="AJ41" s="371"/>
      <c r="AK41" s="34" t="s">
        <v>64</v>
      </c>
      <c r="AL41" s="49">
        <f>SUM(AL24:AL40)</f>
        <v>1553827770</v>
      </c>
      <c r="AM41" s="43">
        <f>IFERROR(AL41/AI24,"-")</f>
        <v>0.19329351799358882</v>
      </c>
      <c r="AN41" s="53">
        <v>11662</v>
      </c>
      <c r="AO41" s="43">
        <f>IFERROR(AN41/AJ24,"-")</f>
        <v>0.75074031157461052</v>
      </c>
      <c r="AP41" s="56">
        <f t="shared" si="4"/>
        <v>133238.5328417081</v>
      </c>
      <c r="AQ41" s="371"/>
      <c r="AR41" s="371"/>
      <c r="AS41" s="34" t="s">
        <v>64</v>
      </c>
      <c r="AT41" s="49">
        <f>SUM(AT24:AT40)</f>
        <v>1163177992</v>
      </c>
      <c r="AU41" s="43">
        <f>IFERROR(AT41/AQ24,"-")</f>
        <v>0.19597023789242232</v>
      </c>
      <c r="AV41" s="53">
        <v>8389</v>
      </c>
      <c r="AW41" s="76">
        <f>IFERROR(AV41/AR24,"-")</f>
        <v>0.76857535501603302</v>
      </c>
      <c r="AX41" s="113">
        <f t="shared" si="5"/>
        <v>138655.14268685182</v>
      </c>
      <c r="AY41" s="371"/>
      <c r="AZ41" s="371"/>
      <c r="BA41" s="34" t="s">
        <v>64</v>
      </c>
      <c r="BB41" s="49">
        <f>SUM(BB24:BB40)</f>
        <v>1462205940</v>
      </c>
      <c r="BC41" s="43">
        <f>IFERROR(BB41/AY24,"-")</f>
        <v>0.19623468109150069</v>
      </c>
      <c r="BD41" s="53">
        <v>10496</v>
      </c>
      <c r="BE41" s="43">
        <f>IFERROR(BD41/AZ24,"-")</f>
        <v>0.78627612555247584</v>
      </c>
      <c r="BF41" s="56">
        <f t="shared" si="6"/>
        <v>139310.77934451221</v>
      </c>
      <c r="BG41" s="371"/>
      <c r="BH41" s="371"/>
      <c r="BI41" s="34" t="s">
        <v>64</v>
      </c>
      <c r="BJ41" s="49">
        <f>SUM(BJ24:BJ40)</f>
        <v>1677188435</v>
      </c>
      <c r="BK41" s="43">
        <f>IFERROR(BJ41/BG24,"-")</f>
        <v>0.20823858393806685</v>
      </c>
      <c r="BL41" s="53">
        <v>11511</v>
      </c>
      <c r="BM41" s="43">
        <f>IFERROR(BL41/BH24,"-")</f>
        <v>0.80182502089718588</v>
      </c>
      <c r="BN41" s="56">
        <f t="shared" si="7"/>
        <v>145703.10442185737</v>
      </c>
      <c r="BO41" s="371"/>
      <c r="BP41" s="371"/>
      <c r="BQ41" s="34" t="s">
        <v>64</v>
      </c>
      <c r="BR41" s="49">
        <f>SUM(BR24:BR40)</f>
        <v>1556424964</v>
      </c>
      <c r="BS41" s="43">
        <f>IFERROR(BR41/BO24,"-")</f>
        <v>0.20934894258884704</v>
      </c>
      <c r="BT41" s="53">
        <v>10585</v>
      </c>
      <c r="BU41" s="43">
        <f>IFERROR(BT41/BP24,"-")</f>
        <v>0.81548536209553157</v>
      </c>
      <c r="BV41" s="97">
        <f t="shared" si="8"/>
        <v>147040.62012281531</v>
      </c>
      <c r="BW41" s="371"/>
      <c r="BX41" s="371"/>
      <c r="BY41" s="34" t="s">
        <v>64</v>
      </c>
      <c r="BZ41" s="49">
        <f>SUM(BZ24:BZ40)</f>
        <v>1671105515</v>
      </c>
      <c r="CA41" s="43">
        <f>IFERROR(BZ41/BW24,"-")</f>
        <v>0.21726002837668446</v>
      </c>
      <c r="CB41" s="53">
        <v>10656</v>
      </c>
      <c r="CC41" s="43">
        <f>IFERROR(CB41/BX24,"-")</f>
        <v>0.81956622058144901</v>
      </c>
      <c r="CD41" s="56">
        <f t="shared" si="9"/>
        <v>156822.96499624624</v>
      </c>
      <c r="CE41" s="371"/>
      <c r="CF41" s="371"/>
      <c r="CG41" s="34" t="s">
        <v>64</v>
      </c>
      <c r="CH41" s="49">
        <f>SUM(CH24:CH40)</f>
        <v>1466582597</v>
      </c>
      <c r="CI41" s="43">
        <f>IFERROR(CH41/CE24,"-")</f>
        <v>0.22065095017366945</v>
      </c>
      <c r="CJ41" s="53">
        <v>8968</v>
      </c>
      <c r="CK41" s="43">
        <f>IFERROR(CJ41/CF24,"-")</f>
        <v>0.83337979741659696</v>
      </c>
      <c r="CL41" s="56">
        <f t="shared" si="10"/>
        <v>163535.07995093666</v>
      </c>
      <c r="CM41" s="371"/>
      <c r="CN41" s="371"/>
      <c r="CO41" s="34" t="s">
        <v>64</v>
      </c>
      <c r="CP41" s="49">
        <f>市区町村別_フレイル区分別高齢者の疾病!O1355</f>
        <v>21556136046</v>
      </c>
      <c r="CQ41" s="43">
        <f>市区町村別_フレイル区分別高齢者の疾病!P1355</f>
        <v>0.20812172960202335</v>
      </c>
      <c r="CR41" s="49">
        <f>市区町村別_フレイル区分別高齢者の疾病!Q1355</f>
        <v>148526</v>
      </c>
      <c r="CS41" s="43">
        <f>市区町村別_フレイル区分別高齢者の疾病!R1355</f>
        <v>0.78668848881614839</v>
      </c>
      <c r="CT41" s="97">
        <f>市区町村別_フレイル区分別高齢者の疾病!S1355</f>
        <v>145133.75466921617</v>
      </c>
      <c r="CU41" s="140"/>
    </row>
    <row r="42" spans="2:99" s="8" customFormat="1" ht="13.15" customHeight="1">
      <c r="B42" s="372" t="s">
        <v>139</v>
      </c>
      <c r="C42" s="369">
        <v>3839010</v>
      </c>
      <c r="D42" s="369">
        <v>9</v>
      </c>
      <c r="E42" s="30" t="s">
        <v>96</v>
      </c>
      <c r="F42" s="51">
        <v>80057</v>
      </c>
      <c r="G42" s="41">
        <f>IFERROR(F42/C42,"-")</f>
        <v>2.0853553390066708E-2</v>
      </c>
      <c r="H42" s="51">
        <v>2</v>
      </c>
      <c r="I42" s="41">
        <f>IFERROR(H42/D42,"-")</f>
        <v>0.22222222222222221</v>
      </c>
      <c r="J42" s="54">
        <f t="shared" si="0"/>
        <v>40028.5</v>
      </c>
      <c r="K42" s="369">
        <v>191224270</v>
      </c>
      <c r="L42" s="369">
        <v>895</v>
      </c>
      <c r="M42" s="30" t="s">
        <v>96</v>
      </c>
      <c r="N42" s="51">
        <v>2515228</v>
      </c>
      <c r="O42" s="41">
        <f>IFERROR(N42/K42,"-")</f>
        <v>1.3153288544388219E-2</v>
      </c>
      <c r="P42" s="51">
        <v>61</v>
      </c>
      <c r="Q42" s="41">
        <f>IFERROR(P42/L42,"-")</f>
        <v>6.8156424581005584E-2</v>
      </c>
      <c r="R42" s="54">
        <f t="shared" si="1"/>
        <v>41233.245901639348</v>
      </c>
      <c r="S42" s="369">
        <v>429691820</v>
      </c>
      <c r="T42" s="369">
        <v>1485</v>
      </c>
      <c r="U42" s="30" t="s">
        <v>96</v>
      </c>
      <c r="V42" s="51">
        <v>9369601</v>
      </c>
      <c r="W42" s="41">
        <f>IFERROR(V42/S42,"-")</f>
        <v>2.1805397645223965E-2</v>
      </c>
      <c r="X42" s="51">
        <v>140</v>
      </c>
      <c r="Y42" s="41">
        <f>IFERROR(X42/T42,"-")</f>
        <v>9.4276094276094277E-2</v>
      </c>
      <c r="Z42" s="95">
        <f t="shared" si="2"/>
        <v>66925.721428571429</v>
      </c>
      <c r="AA42" s="369">
        <v>453366800</v>
      </c>
      <c r="AB42" s="369">
        <v>1446</v>
      </c>
      <c r="AC42" s="30" t="s">
        <v>96</v>
      </c>
      <c r="AD42" s="51">
        <v>8413813</v>
      </c>
      <c r="AE42" s="41">
        <f>IFERROR(AD42/AA42,"-")</f>
        <v>1.8558511562822861E-2</v>
      </c>
      <c r="AF42" s="51">
        <v>146</v>
      </c>
      <c r="AG42" s="41">
        <f>IFERROR(AF42/AB42,"-")</f>
        <v>0.10096818810511757</v>
      </c>
      <c r="AH42" s="54">
        <f t="shared" si="3"/>
        <v>57628.856164383564</v>
      </c>
      <c r="AI42" s="369">
        <v>296256900</v>
      </c>
      <c r="AJ42" s="369">
        <v>917</v>
      </c>
      <c r="AK42" s="30" t="s">
        <v>96</v>
      </c>
      <c r="AL42" s="51">
        <v>8183511</v>
      </c>
      <c r="AM42" s="41">
        <f>IFERROR(AL42/AI42,"-")</f>
        <v>2.7623022451122657E-2</v>
      </c>
      <c r="AN42" s="51">
        <v>89</v>
      </c>
      <c r="AO42" s="41">
        <f>IFERROR(AN42/AJ42,"-")</f>
        <v>9.7055616139585604E-2</v>
      </c>
      <c r="AP42" s="54">
        <f t="shared" si="4"/>
        <v>91949.561797752802</v>
      </c>
      <c r="AQ42" s="369">
        <v>211731730</v>
      </c>
      <c r="AR42" s="369">
        <v>638</v>
      </c>
      <c r="AS42" s="30" t="s">
        <v>96</v>
      </c>
      <c r="AT42" s="51">
        <v>6116048</v>
      </c>
      <c r="AU42" s="41">
        <f>IFERROR(AT42/AQ42,"-")</f>
        <v>2.8885835864090846E-2</v>
      </c>
      <c r="AV42" s="54">
        <v>66</v>
      </c>
      <c r="AW42" s="41">
        <f>IFERROR(AV42/AR42,"-")</f>
        <v>0.10344827586206896</v>
      </c>
      <c r="AX42" s="137">
        <f t="shared" si="5"/>
        <v>92667.393939393936</v>
      </c>
      <c r="AY42" s="369">
        <v>237664210</v>
      </c>
      <c r="AZ42" s="369">
        <v>731</v>
      </c>
      <c r="BA42" s="30" t="s">
        <v>96</v>
      </c>
      <c r="BB42" s="51">
        <v>4700753</v>
      </c>
      <c r="BC42" s="41">
        <f>IFERROR(BB42/AY42,"-")</f>
        <v>1.9778968823282228E-2</v>
      </c>
      <c r="BD42" s="51">
        <v>85</v>
      </c>
      <c r="BE42" s="41">
        <f>IFERROR(BD42/AZ42,"-")</f>
        <v>0.11627906976744186</v>
      </c>
      <c r="BF42" s="54">
        <f t="shared" si="6"/>
        <v>55302.976470588233</v>
      </c>
      <c r="BG42" s="369">
        <v>214688570</v>
      </c>
      <c r="BH42" s="369">
        <v>692</v>
      </c>
      <c r="BI42" s="30" t="s">
        <v>96</v>
      </c>
      <c r="BJ42" s="51">
        <v>1652477</v>
      </c>
      <c r="BK42" s="41">
        <f>IFERROR(BJ42/BG42,"-")</f>
        <v>7.6970888575949806E-3</v>
      </c>
      <c r="BL42" s="51">
        <v>70</v>
      </c>
      <c r="BM42" s="41">
        <f>IFERROR(BL42/BH42,"-")</f>
        <v>0.10115606936416185</v>
      </c>
      <c r="BN42" s="54">
        <f t="shared" si="7"/>
        <v>23606.814285714285</v>
      </c>
      <c r="BO42" s="369">
        <v>196051230</v>
      </c>
      <c r="BP42" s="369">
        <v>613</v>
      </c>
      <c r="BQ42" s="30" t="s">
        <v>96</v>
      </c>
      <c r="BR42" s="51">
        <v>3797716</v>
      </c>
      <c r="BS42" s="41">
        <f>IFERROR(BR42/BO42,"-")</f>
        <v>1.9371038886111552E-2</v>
      </c>
      <c r="BT42" s="51">
        <v>73</v>
      </c>
      <c r="BU42" s="41">
        <f>IFERROR(BT42/BP42,"-")</f>
        <v>0.11908646003262642</v>
      </c>
      <c r="BV42" s="95">
        <f t="shared" si="8"/>
        <v>52023.506849315068</v>
      </c>
      <c r="BW42" s="369">
        <v>171556150</v>
      </c>
      <c r="BX42" s="369">
        <v>606</v>
      </c>
      <c r="BY42" s="30" t="s">
        <v>96</v>
      </c>
      <c r="BZ42" s="51">
        <v>6803353</v>
      </c>
      <c r="CA42" s="41">
        <f>IFERROR(BZ42/BW42,"-")</f>
        <v>3.9656712977063198E-2</v>
      </c>
      <c r="CB42" s="51">
        <v>79</v>
      </c>
      <c r="CC42" s="41">
        <f>IFERROR(CB42/BX42,"-")</f>
        <v>0.13036303630363036</v>
      </c>
      <c r="CD42" s="54">
        <f t="shared" si="9"/>
        <v>86118.392405063292</v>
      </c>
      <c r="CE42" s="369">
        <v>178387130</v>
      </c>
      <c r="CF42" s="369">
        <v>495</v>
      </c>
      <c r="CG42" s="30" t="s">
        <v>96</v>
      </c>
      <c r="CH42" s="51">
        <v>3902488</v>
      </c>
      <c r="CI42" s="41">
        <f>IFERROR(CH42/CE42,"-")</f>
        <v>2.1876510934393082E-2</v>
      </c>
      <c r="CJ42" s="51">
        <v>70</v>
      </c>
      <c r="CK42" s="41">
        <f>IFERROR(CJ42/CF42,"-")</f>
        <v>0.14141414141414141</v>
      </c>
      <c r="CL42" s="54">
        <f t="shared" si="10"/>
        <v>55749.828571428574</v>
      </c>
      <c r="CM42" s="369">
        <f>市区町村別_フレイル区分別高齢者の疾病!T1338</f>
        <v>3204182150</v>
      </c>
      <c r="CN42" s="369">
        <f>市区町村別_フレイル区分別高齢者の疾病!U1338</f>
        <v>10446</v>
      </c>
      <c r="CO42" s="30" t="s">
        <v>96</v>
      </c>
      <c r="CP42" s="51">
        <f>市区町村別_フレイル区分別高齢者の疾病!W1338</f>
        <v>75489554</v>
      </c>
      <c r="CQ42" s="41">
        <f>市区町村別_フレイル区分別高齢者の疾病!X1338</f>
        <v>2.3559694944308956E-2</v>
      </c>
      <c r="CR42" s="51">
        <f>市区町村別_フレイル区分別高齢者の疾病!Y1338</f>
        <v>1144</v>
      </c>
      <c r="CS42" s="41">
        <f>市区町村別_フレイル区分別高齢者の疾病!Z1338</f>
        <v>0.10951560405896994</v>
      </c>
      <c r="CT42" s="95">
        <f>市区町村別_フレイル区分別高齢者の疾病!AA1338</f>
        <v>65987.372377622378</v>
      </c>
      <c r="CU42" s="140"/>
    </row>
    <row r="43" spans="2:99" s="8" customFormat="1" ht="13.15" customHeight="1">
      <c r="B43" s="373"/>
      <c r="C43" s="370"/>
      <c r="D43" s="370"/>
      <c r="E43" s="31" t="s">
        <v>97</v>
      </c>
      <c r="F43" s="52">
        <v>88479</v>
      </c>
      <c r="G43" s="42">
        <f>IFERROR(F43/C42,"-")</f>
        <v>2.3047348144443491E-2</v>
      </c>
      <c r="H43" s="52">
        <v>3</v>
      </c>
      <c r="I43" s="42">
        <f>IFERROR(H43/D42,"-")</f>
        <v>0.33333333333333331</v>
      </c>
      <c r="J43" s="55">
        <f t="shared" si="0"/>
        <v>29493</v>
      </c>
      <c r="K43" s="370"/>
      <c r="L43" s="370"/>
      <c r="M43" s="31" t="s">
        <v>97</v>
      </c>
      <c r="N43" s="52">
        <v>11222815</v>
      </c>
      <c r="O43" s="42">
        <f>IFERROR(N43/K42,"-")</f>
        <v>5.8689281439013995E-2</v>
      </c>
      <c r="P43" s="52">
        <v>135</v>
      </c>
      <c r="Q43" s="42">
        <f>IFERROR(P43/L42,"-")</f>
        <v>0.15083798882681565</v>
      </c>
      <c r="R43" s="55">
        <f t="shared" si="1"/>
        <v>83131.962962962964</v>
      </c>
      <c r="S43" s="370"/>
      <c r="T43" s="370"/>
      <c r="U43" s="31" t="s">
        <v>97</v>
      </c>
      <c r="V43" s="52">
        <v>8725492</v>
      </c>
      <c r="W43" s="42">
        <f>IFERROR(V43/S42,"-")</f>
        <v>2.0306395406829016E-2</v>
      </c>
      <c r="X43" s="52">
        <v>232</v>
      </c>
      <c r="Y43" s="42">
        <f>IFERROR(X43/T42,"-")</f>
        <v>0.15622895622895622</v>
      </c>
      <c r="Z43" s="96">
        <f t="shared" si="2"/>
        <v>37609.879310344826</v>
      </c>
      <c r="AA43" s="370"/>
      <c r="AB43" s="370"/>
      <c r="AC43" s="31" t="s">
        <v>97</v>
      </c>
      <c r="AD43" s="52">
        <v>12319110</v>
      </c>
      <c r="AE43" s="42">
        <f>IFERROR(AD43/AA42,"-")</f>
        <v>2.7172501382986138E-2</v>
      </c>
      <c r="AF43" s="52">
        <v>213</v>
      </c>
      <c r="AG43" s="42">
        <f>IFERROR(AF43/AB42,"-")</f>
        <v>0.14730290456431536</v>
      </c>
      <c r="AH43" s="55">
        <f t="shared" si="3"/>
        <v>57836.197183098593</v>
      </c>
      <c r="AI43" s="370"/>
      <c r="AJ43" s="370"/>
      <c r="AK43" s="31" t="s">
        <v>97</v>
      </c>
      <c r="AL43" s="52">
        <v>5449201</v>
      </c>
      <c r="AM43" s="42">
        <f>IFERROR(AL43/AI42,"-")</f>
        <v>1.8393499020613529E-2</v>
      </c>
      <c r="AN43" s="52">
        <v>157</v>
      </c>
      <c r="AO43" s="42">
        <f>IFERROR(AN43/AJ42,"-")</f>
        <v>0.17121046892039257</v>
      </c>
      <c r="AP43" s="55">
        <f t="shared" si="4"/>
        <v>34708.286624203822</v>
      </c>
      <c r="AQ43" s="370"/>
      <c r="AR43" s="370"/>
      <c r="AS43" s="31" t="s">
        <v>97</v>
      </c>
      <c r="AT43" s="52">
        <v>10892133</v>
      </c>
      <c r="AU43" s="42">
        <f>IFERROR(AT43/AQ42,"-")</f>
        <v>5.1443083188334598E-2</v>
      </c>
      <c r="AV43" s="55">
        <v>119</v>
      </c>
      <c r="AW43" s="42">
        <f>IFERROR(AV43/AR42,"-")</f>
        <v>0.18652037617554859</v>
      </c>
      <c r="AX43" s="138">
        <f t="shared" si="5"/>
        <v>91530.529411764699</v>
      </c>
      <c r="AY43" s="370"/>
      <c r="AZ43" s="370"/>
      <c r="BA43" s="31" t="s">
        <v>97</v>
      </c>
      <c r="BB43" s="52">
        <v>10381288</v>
      </c>
      <c r="BC43" s="42">
        <f>IFERROR(BB43/AY42,"-")</f>
        <v>4.368048516854936E-2</v>
      </c>
      <c r="BD43" s="52">
        <v>125</v>
      </c>
      <c r="BE43" s="42">
        <f>IFERROR(BD43/AZ42,"-")</f>
        <v>0.17099863201094392</v>
      </c>
      <c r="BF43" s="55">
        <f t="shared" si="6"/>
        <v>83050.304000000004</v>
      </c>
      <c r="BG43" s="370"/>
      <c r="BH43" s="370"/>
      <c r="BI43" s="31" t="s">
        <v>97</v>
      </c>
      <c r="BJ43" s="52">
        <v>13098550</v>
      </c>
      <c r="BK43" s="42">
        <f>IFERROR(BJ43/BG42,"-")</f>
        <v>6.1011864767649249E-2</v>
      </c>
      <c r="BL43" s="52">
        <v>135</v>
      </c>
      <c r="BM43" s="42">
        <f>IFERROR(BL43/BH42,"-")</f>
        <v>0.19508670520231214</v>
      </c>
      <c r="BN43" s="55">
        <f t="shared" si="7"/>
        <v>97026.296296296292</v>
      </c>
      <c r="BO43" s="370"/>
      <c r="BP43" s="370"/>
      <c r="BQ43" s="31" t="s">
        <v>97</v>
      </c>
      <c r="BR43" s="52">
        <v>3890629</v>
      </c>
      <c r="BS43" s="42">
        <f>IFERROR(BR43/BO42,"-")</f>
        <v>1.9844960931895198E-2</v>
      </c>
      <c r="BT43" s="52">
        <v>111</v>
      </c>
      <c r="BU43" s="42">
        <f>IFERROR(BT43/BP42,"-")</f>
        <v>0.18107667210440456</v>
      </c>
      <c r="BV43" s="96">
        <f t="shared" si="8"/>
        <v>35050.711711711709</v>
      </c>
      <c r="BW43" s="370"/>
      <c r="BX43" s="370"/>
      <c r="BY43" s="31" t="s">
        <v>97</v>
      </c>
      <c r="BZ43" s="52">
        <v>5029632</v>
      </c>
      <c r="CA43" s="42">
        <f>IFERROR(BZ43/BW42,"-")</f>
        <v>2.931770152221299E-2</v>
      </c>
      <c r="CB43" s="52">
        <v>80</v>
      </c>
      <c r="CC43" s="42">
        <f>IFERROR(CB43/BX42,"-")</f>
        <v>0.132013201320132</v>
      </c>
      <c r="CD43" s="55">
        <f t="shared" si="9"/>
        <v>62870.400000000001</v>
      </c>
      <c r="CE43" s="370"/>
      <c r="CF43" s="370"/>
      <c r="CG43" s="31" t="s">
        <v>97</v>
      </c>
      <c r="CH43" s="52">
        <v>1867218</v>
      </c>
      <c r="CI43" s="42">
        <f>IFERROR(CH43/CE42,"-")</f>
        <v>1.0467223728527949E-2</v>
      </c>
      <c r="CJ43" s="52">
        <v>91</v>
      </c>
      <c r="CK43" s="42">
        <f>IFERROR(CJ43/CF42,"-")</f>
        <v>0.18383838383838383</v>
      </c>
      <c r="CL43" s="55">
        <f t="shared" si="10"/>
        <v>20518.879120879123</v>
      </c>
      <c r="CM43" s="370"/>
      <c r="CN43" s="370"/>
      <c r="CO43" s="31" t="s">
        <v>97</v>
      </c>
      <c r="CP43" s="52">
        <f>市区町村別_フレイル区分別高齢者の疾病!W1339</f>
        <v>104929109</v>
      </c>
      <c r="CQ43" s="42">
        <f>市区町村別_フレイル区分別高齢者の疾病!X1339</f>
        <v>3.2747548075567429E-2</v>
      </c>
      <c r="CR43" s="52">
        <f>市区町村別_フレイル区分別高齢者の疾病!Y1339</f>
        <v>1785</v>
      </c>
      <c r="CS43" s="42">
        <f>市区町村別_フレイル区分別高齢者の疾病!Z1339</f>
        <v>0.17087880528431937</v>
      </c>
      <c r="CT43" s="96">
        <f>市区町村別_フレイル区分別高齢者の疾病!AA1339</f>
        <v>58783.814565826331</v>
      </c>
      <c r="CU43" s="140"/>
    </row>
    <row r="44" spans="2:99" s="8" customFormat="1" ht="13.15" customHeight="1">
      <c r="B44" s="373"/>
      <c r="C44" s="370"/>
      <c r="D44" s="370"/>
      <c r="E44" s="31" t="s">
        <v>292</v>
      </c>
      <c r="F44" s="52">
        <v>0</v>
      </c>
      <c r="G44" s="42">
        <f>IFERROR(F44/C42,"-")</f>
        <v>0</v>
      </c>
      <c r="H44" s="52">
        <v>0</v>
      </c>
      <c r="I44" s="42">
        <f>IFERROR(H44/D42,"-")</f>
        <v>0</v>
      </c>
      <c r="J44" s="55" t="str">
        <f t="shared" si="0"/>
        <v>-</v>
      </c>
      <c r="K44" s="370"/>
      <c r="L44" s="370"/>
      <c r="M44" s="31" t="s">
        <v>292</v>
      </c>
      <c r="N44" s="52">
        <v>0</v>
      </c>
      <c r="O44" s="42">
        <f>IFERROR(N44/K42,"-")</f>
        <v>0</v>
      </c>
      <c r="P44" s="52">
        <v>0</v>
      </c>
      <c r="Q44" s="42">
        <f>IFERROR(P44/L42,"-")</f>
        <v>0</v>
      </c>
      <c r="R44" s="55" t="str">
        <f t="shared" si="1"/>
        <v>-</v>
      </c>
      <c r="S44" s="370"/>
      <c r="T44" s="370"/>
      <c r="U44" s="31" t="s">
        <v>292</v>
      </c>
      <c r="V44" s="52">
        <v>0</v>
      </c>
      <c r="W44" s="42">
        <f>IFERROR(V44/S42,"-")</f>
        <v>0</v>
      </c>
      <c r="X44" s="52">
        <v>0</v>
      </c>
      <c r="Y44" s="42">
        <f>IFERROR(X44/T42,"-")</f>
        <v>0</v>
      </c>
      <c r="Z44" s="96" t="str">
        <f t="shared" si="2"/>
        <v>-</v>
      </c>
      <c r="AA44" s="370"/>
      <c r="AB44" s="370"/>
      <c r="AC44" s="31" t="s">
        <v>292</v>
      </c>
      <c r="AD44" s="52">
        <v>0</v>
      </c>
      <c r="AE44" s="42">
        <f>IFERROR(AD44/AA42,"-")</f>
        <v>0</v>
      </c>
      <c r="AF44" s="52">
        <v>0</v>
      </c>
      <c r="AG44" s="42">
        <f>IFERROR(AF44/AB42,"-")</f>
        <v>0</v>
      </c>
      <c r="AH44" s="55" t="str">
        <f t="shared" si="3"/>
        <v>-</v>
      </c>
      <c r="AI44" s="370"/>
      <c r="AJ44" s="370"/>
      <c r="AK44" s="31" t="s">
        <v>292</v>
      </c>
      <c r="AL44" s="52">
        <v>0</v>
      </c>
      <c r="AM44" s="42">
        <f>IFERROR(AL44/AI42,"-")</f>
        <v>0</v>
      </c>
      <c r="AN44" s="52">
        <v>0</v>
      </c>
      <c r="AO44" s="42">
        <f>IFERROR(AN44/AJ42,"-")</f>
        <v>0</v>
      </c>
      <c r="AP44" s="55" t="str">
        <f t="shared" si="4"/>
        <v>-</v>
      </c>
      <c r="AQ44" s="370"/>
      <c r="AR44" s="370"/>
      <c r="AS44" s="31" t="s">
        <v>292</v>
      </c>
      <c r="AT44" s="52">
        <v>0</v>
      </c>
      <c r="AU44" s="42">
        <f>IFERROR(AT44/AQ42,"-")</f>
        <v>0</v>
      </c>
      <c r="AV44" s="52">
        <v>0</v>
      </c>
      <c r="AW44" s="42">
        <f>IFERROR(AV44/AR42,"-")</f>
        <v>0</v>
      </c>
      <c r="AX44" s="96" t="str">
        <f t="shared" si="5"/>
        <v>-</v>
      </c>
      <c r="AY44" s="370"/>
      <c r="AZ44" s="370"/>
      <c r="BA44" s="31" t="s">
        <v>292</v>
      </c>
      <c r="BB44" s="52">
        <v>0</v>
      </c>
      <c r="BC44" s="42">
        <f>IFERROR(BB44/AY42,"-")</f>
        <v>0</v>
      </c>
      <c r="BD44" s="52">
        <v>0</v>
      </c>
      <c r="BE44" s="42">
        <f>IFERROR(BD44/AZ42,"-")</f>
        <v>0</v>
      </c>
      <c r="BF44" s="55" t="str">
        <f t="shared" si="6"/>
        <v>-</v>
      </c>
      <c r="BG44" s="370"/>
      <c r="BH44" s="370"/>
      <c r="BI44" s="31" t="s">
        <v>292</v>
      </c>
      <c r="BJ44" s="52">
        <v>0</v>
      </c>
      <c r="BK44" s="42">
        <f>IFERROR(BJ44/BG42,"-")</f>
        <v>0</v>
      </c>
      <c r="BL44" s="52">
        <v>0</v>
      </c>
      <c r="BM44" s="42">
        <f>IFERROR(BL44/BH42,"-")</f>
        <v>0</v>
      </c>
      <c r="BN44" s="55" t="str">
        <f t="shared" si="7"/>
        <v>-</v>
      </c>
      <c r="BO44" s="370"/>
      <c r="BP44" s="370"/>
      <c r="BQ44" s="31" t="s">
        <v>292</v>
      </c>
      <c r="BR44" s="52">
        <v>0</v>
      </c>
      <c r="BS44" s="42">
        <f>IFERROR(BR44/BO42,"-")</f>
        <v>0</v>
      </c>
      <c r="BT44" s="52">
        <v>0</v>
      </c>
      <c r="BU44" s="42">
        <f>IFERROR(BT44/BP42,"-")</f>
        <v>0</v>
      </c>
      <c r="BV44" s="96" t="str">
        <f t="shared" si="8"/>
        <v>-</v>
      </c>
      <c r="BW44" s="370"/>
      <c r="BX44" s="370"/>
      <c r="BY44" s="31" t="s">
        <v>292</v>
      </c>
      <c r="BZ44" s="52">
        <v>0</v>
      </c>
      <c r="CA44" s="42">
        <f>IFERROR(BZ44/BW42,"-")</f>
        <v>0</v>
      </c>
      <c r="CB44" s="52">
        <v>0</v>
      </c>
      <c r="CC44" s="42">
        <f>IFERROR(CB44/BX42,"-")</f>
        <v>0</v>
      </c>
      <c r="CD44" s="55" t="str">
        <f t="shared" si="9"/>
        <v>-</v>
      </c>
      <c r="CE44" s="370"/>
      <c r="CF44" s="370"/>
      <c r="CG44" s="31" t="s">
        <v>292</v>
      </c>
      <c r="CH44" s="52">
        <v>0</v>
      </c>
      <c r="CI44" s="42">
        <f>IFERROR(CH44/CE42,"-")</f>
        <v>0</v>
      </c>
      <c r="CJ44" s="52">
        <v>0</v>
      </c>
      <c r="CK44" s="42">
        <f>IFERROR(CJ44/CF42,"-")</f>
        <v>0</v>
      </c>
      <c r="CL44" s="55" t="str">
        <f t="shared" si="10"/>
        <v>-</v>
      </c>
      <c r="CM44" s="370"/>
      <c r="CN44" s="370"/>
      <c r="CO44" s="31" t="s">
        <v>292</v>
      </c>
      <c r="CP44" s="52">
        <f>市区町村別_フレイル区分別高齢者の疾病!W1340</f>
        <v>0</v>
      </c>
      <c r="CQ44" s="42">
        <f>市区町村別_フレイル区分別高齢者の疾病!X1340</f>
        <v>0</v>
      </c>
      <c r="CR44" s="52">
        <f>市区町村別_フレイル区分別高齢者の疾病!Y1340</f>
        <v>0</v>
      </c>
      <c r="CS44" s="42">
        <f>市区町村別_フレイル区分別高齢者の疾病!Z1340</f>
        <v>0</v>
      </c>
      <c r="CT44" s="96" t="str">
        <f>市区町村別_フレイル区分別高齢者の疾病!AA1340</f>
        <v>-</v>
      </c>
      <c r="CU44" s="140"/>
    </row>
    <row r="45" spans="2:99" s="8" customFormat="1" ht="13.15" customHeight="1">
      <c r="B45" s="373"/>
      <c r="C45" s="370"/>
      <c r="D45" s="370"/>
      <c r="E45" s="32" t="s">
        <v>98</v>
      </c>
      <c r="F45" s="52">
        <v>0</v>
      </c>
      <c r="G45" s="42">
        <f>IFERROR(F45/C42,"-")</f>
        <v>0</v>
      </c>
      <c r="H45" s="52">
        <v>0</v>
      </c>
      <c r="I45" s="42">
        <f>IFERROR(H45/D42,"-")</f>
        <v>0</v>
      </c>
      <c r="J45" s="55" t="str">
        <f t="shared" si="0"/>
        <v>-</v>
      </c>
      <c r="K45" s="370"/>
      <c r="L45" s="370"/>
      <c r="M45" s="32" t="s">
        <v>98</v>
      </c>
      <c r="N45" s="52">
        <v>0</v>
      </c>
      <c r="O45" s="42">
        <f>IFERROR(N45/K42,"-")</f>
        <v>0</v>
      </c>
      <c r="P45" s="52">
        <v>0</v>
      </c>
      <c r="Q45" s="42">
        <f>IFERROR(P45/L42,"-")</f>
        <v>0</v>
      </c>
      <c r="R45" s="55" t="str">
        <f t="shared" si="1"/>
        <v>-</v>
      </c>
      <c r="S45" s="370"/>
      <c r="T45" s="370"/>
      <c r="U45" s="32" t="s">
        <v>98</v>
      </c>
      <c r="V45" s="52">
        <v>0</v>
      </c>
      <c r="W45" s="42">
        <f>IFERROR(V45/S42,"-")</f>
        <v>0</v>
      </c>
      <c r="X45" s="52">
        <v>0</v>
      </c>
      <c r="Y45" s="42">
        <f>IFERROR(X45/T42,"-")</f>
        <v>0</v>
      </c>
      <c r="Z45" s="96" t="str">
        <f t="shared" si="2"/>
        <v>-</v>
      </c>
      <c r="AA45" s="370"/>
      <c r="AB45" s="370"/>
      <c r="AC45" s="32" t="s">
        <v>98</v>
      </c>
      <c r="AD45" s="52">
        <v>0</v>
      </c>
      <c r="AE45" s="42">
        <f>IFERROR(AD45/AA42,"-")</f>
        <v>0</v>
      </c>
      <c r="AF45" s="52">
        <v>0</v>
      </c>
      <c r="AG45" s="42">
        <f>IFERROR(AF45/AB42,"-")</f>
        <v>0</v>
      </c>
      <c r="AH45" s="55" t="str">
        <f t="shared" si="3"/>
        <v>-</v>
      </c>
      <c r="AI45" s="370"/>
      <c r="AJ45" s="370"/>
      <c r="AK45" s="32" t="s">
        <v>98</v>
      </c>
      <c r="AL45" s="52">
        <v>0</v>
      </c>
      <c r="AM45" s="42">
        <f>IFERROR(AL45/AI42,"-")</f>
        <v>0</v>
      </c>
      <c r="AN45" s="52">
        <v>0</v>
      </c>
      <c r="AO45" s="42">
        <f>IFERROR(AN45/AJ42,"-")</f>
        <v>0</v>
      </c>
      <c r="AP45" s="55" t="str">
        <f t="shared" si="4"/>
        <v>-</v>
      </c>
      <c r="AQ45" s="370"/>
      <c r="AR45" s="370"/>
      <c r="AS45" s="32" t="s">
        <v>98</v>
      </c>
      <c r="AT45" s="52">
        <v>0</v>
      </c>
      <c r="AU45" s="42">
        <f>IFERROR(AT45/AQ42,"-")</f>
        <v>0</v>
      </c>
      <c r="AV45" s="55">
        <v>0</v>
      </c>
      <c r="AW45" s="42">
        <f>IFERROR(AV45/AR42,"-")</f>
        <v>0</v>
      </c>
      <c r="AX45" s="138" t="str">
        <f t="shared" si="5"/>
        <v>-</v>
      </c>
      <c r="AY45" s="370"/>
      <c r="AZ45" s="370"/>
      <c r="BA45" s="32" t="s">
        <v>98</v>
      </c>
      <c r="BB45" s="52">
        <v>0</v>
      </c>
      <c r="BC45" s="42">
        <f>IFERROR(BB45/AY42,"-")</f>
        <v>0</v>
      </c>
      <c r="BD45" s="52">
        <v>0</v>
      </c>
      <c r="BE45" s="42">
        <f>IFERROR(BD45/AZ42,"-")</f>
        <v>0</v>
      </c>
      <c r="BF45" s="55" t="str">
        <f t="shared" si="6"/>
        <v>-</v>
      </c>
      <c r="BG45" s="370"/>
      <c r="BH45" s="370"/>
      <c r="BI45" s="32" t="s">
        <v>98</v>
      </c>
      <c r="BJ45" s="52">
        <v>0</v>
      </c>
      <c r="BK45" s="42">
        <f>IFERROR(BJ45/BG42,"-")</f>
        <v>0</v>
      </c>
      <c r="BL45" s="52">
        <v>0</v>
      </c>
      <c r="BM45" s="42">
        <f>IFERROR(BL45/BH42,"-")</f>
        <v>0</v>
      </c>
      <c r="BN45" s="55" t="str">
        <f t="shared" si="7"/>
        <v>-</v>
      </c>
      <c r="BO45" s="370"/>
      <c r="BP45" s="370"/>
      <c r="BQ45" s="32" t="s">
        <v>98</v>
      </c>
      <c r="BR45" s="52">
        <v>0</v>
      </c>
      <c r="BS45" s="42">
        <f>IFERROR(BR45/BO42,"-")</f>
        <v>0</v>
      </c>
      <c r="BT45" s="52">
        <v>0</v>
      </c>
      <c r="BU45" s="42">
        <f>IFERROR(BT45/BP42,"-")</f>
        <v>0</v>
      </c>
      <c r="BV45" s="96" t="str">
        <f t="shared" si="8"/>
        <v>-</v>
      </c>
      <c r="BW45" s="370"/>
      <c r="BX45" s="370"/>
      <c r="BY45" s="32" t="s">
        <v>98</v>
      </c>
      <c r="BZ45" s="52">
        <v>0</v>
      </c>
      <c r="CA45" s="42">
        <f>IFERROR(BZ45/BW42,"-")</f>
        <v>0</v>
      </c>
      <c r="CB45" s="52">
        <v>0</v>
      </c>
      <c r="CC45" s="42">
        <f>IFERROR(CB45/BX42,"-")</f>
        <v>0</v>
      </c>
      <c r="CD45" s="55" t="str">
        <f t="shared" si="9"/>
        <v>-</v>
      </c>
      <c r="CE45" s="370"/>
      <c r="CF45" s="370"/>
      <c r="CG45" s="32" t="s">
        <v>98</v>
      </c>
      <c r="CH45" s="52">
        <v>0</v>
      </c>
      <c r="CI45" s="42">
        <f>IFERROR(CH45/CE42,"-")</f>
        <v>0</v>
      </c>
      <c r="CJ45" s="52">
        <v>0</v>
      </c>
      <c r="CK45" s="42">
        <f>IFERROR(CJ45/CF42,"-")</f>
        <v>0</v>
      </c>
      <c r="CL45" s="55" t="str">
        <f t="shared" si="10"/>
        <v>-</v>
      </c>
      <c r="CM45" s="370"/>
      <c r="CN45" s="370"/>
      <c r="CO45" s="32" t="s">
        <v>98</v>
      </c>
      <c r="CP45" s="52">
        <f>市区町村別_フレイル区分別高齢者の疾病!W1341</f>
        <v>0</v>
      </c>
      <c r="CQ45" s="42">
        <f>市区町村別_フレイル区分別高齢者の疾病!X1341</f>
        <v>0</v>
      </c>
      <c r="CR45" s="52">
        <f>市区町村別_フレイル区分別高齢者の疾病!Y1341</f>
        <v>0</v>
      </c>
      <c r="CS45" s="42">
        <f>市区町村別_フレイル区分別高齢者の疾病!Z1341</f>
        <v>0</v>
      </c>
      <c r="CT45" s="96" t="str">
        <f>市区町村別_フレイル区分別高齢者の疾病!AA1341</f>
        <v>-</v>
      </c>
      <c r="CU45" s="140"/>
    </row>
    <row r="46" spans="2:99" s="8" customFormat="1" ht="13.15" customHeight="1">
      <c r="B46" s="373"/>
      <c r="C46" s="370"/>
      <c r="D46" s="370"/>
      <c r="E46" s="32" t="s">
        <v>99</v>
      </c>
      <c r="F46" s="52">
        <v>0</v>
      </c>
      <c r="G46" s="42">
        <f>IFERROR(F46/C42,"-")</f>
        <v>0</v>
      </c>
      <c r="H46" s="52">
        <v>0</v>
      </c>
      <c r="I46" s="42">
        <f>IFERROR(H46/D42,"-")</f>
        <v>0</v>
      </c>
      <c r="J46" s="55" t="str">
        <f t="shared" si="0"/>
        <v>-</v>
      </c>
      <c r="K46" s="370"/>
      <c r="L46" s="370"/>
      <c r="M46" s="32" t="s">
        <v>99</v>
      </c>
      <c r="N46" s="52">
        <v>0</v>
      </c>
      <c r="O46" s="42">
        <f>IFERROR(N46/K42,"-")</f>
        <v>0</v>
      </c>
      <c r="P46" s="52">
        <v>0</v>
      </c>
      <c r="Q46" s="42">
        <f>IFERROR(P46/L42,"-")</f>
        <v>0</v>
      </c>
      <c r="R46" s="55" t="str">
        <f t="shared" si="1"/>
        <v>-</v>
      </c>
      <c r="S46" s="370"/>
      <c r="T46" s="370"/>
      <c r="U46" s="32" t="s">
        <v>99</v>
      </c>
      <c r="V46" s="52">
        <v>0</v>
      </c>
      <c r="W46" s="42">
        <f>IFERROR(V46/S42,"-")</f>
        <v>0</v>
      </c>
      <c r="X46" s="52">
        <v>0</v>
      </c>
      <c r="Y46" s="42">
        <f>IFERROR(X46/T42,"-")</f>
        <v>0</v>
      </c>
      <c r="Z46" s="96" t="str">
        <f t="shared" si="2"/>
        <v>-</v>
      </c>
      <c r="AA46" s="370"/>
      <c r="AB46" s="370"/>
      <c r="AC46" s="32" t="s">
        <v>99</v>
      </c>
      <c r="AD46" s="52">
        <v>0</v>
      </c>
      <c r="AE46" s="42">
        <f>IFERROR(AD46/AA42,"-")</f>
        <v>0</v>
      </c>
      <c r="AF46" s="52">
        <v>0</v>
      </c>
      <c r="AG46" s="42">
        <f>IFERROR(AF46/AB42,"-")</f>
        <v>0</v>
      </c>
      <c r="AH46" s="55" t="str">
        <f t="shared" si="3"/>
        <v>-</v>
      </c>
      <c r="AI46" s="370"/>
      <c r="AJ46" s="370"/>
      <c r="AK46" s="32" t="s">
        <v>99</v>
      </c>
      <c r="AL46" s="52">
        <v>0</v>
      </c>
      <c r="AM46" s="42">
        <f>IFERROR(AL46/AI42,"-")</f>
        <v>0</v>
      </c>
      <c r="AN46" s="52">
        <v>0</v>
      </c>
      <c r="AO46" s="42">
        <f>IFERROR(AN46/AJ42,"-")</f>
        <v>0</v>
      </c>
      <c r="AP46" s="55" t="str">
        <f t="shared" si="4"/>
        <v>-</v>
      </c>
      <c r="AQ46" s="370"/>
      <c r="AR46" s="370"/>
      <c r="AS46" s="32" t="s">
        <v>99</v>
      </c>
      <c r="AT46" s="52">
        <v>0</v>
      </c>
      <c r="AU46" s="42">
        <f>IFERROR(AT46/AQ42,"-")</f>
        <v>0</v>
      </c>
      <c r="AV46" s="55">
        <v>0</v>
      </c>
      <c r="AW46" s="42">
        <f>IFERROR(AV46/AR42,"-")</f>
        <v>0</v>
      </c>
      <c r="AX46" s="138" t="str">
        <f t="shared" si="5"/>
        <v>-</v>
      </c>
      <c r="AY46" s="370"/>
      <c r="AZ46" s="370"/>
      <c r="BA46" s="32" t="s">
        <v>99</v>
      </c>
      <c r="BB46" s="52">
        <v>0</v>
      </c>
      <c r="BC46" s="42">
        <f>IFERROR(BB46/AY42,"-")</f>
        <v>0</v>
      </c>
      <c r="BD46" s="52">
        <v>0</v>
      </c>
      <c r="BE46" s="42">
        <f>IFERROR(BD46/AZ42,"-")</f>
        <v>0</v>
      </c>
      <c r="BF46" s="55" t="str">
        <f t="shared" si="6"/>
        <v>-</v>
      </c>
      <c r="BG46" s="370"/>
      <c r="BH46" s="370"/>
      <c r="BI46" s="32" t="s">
        <v>99</v>
      </c>
      <c r="BJ46" s="52">
        <v>0</v>
      </c>
      <c r="BK46" s="42">
        <f>IFERROR(BJ46/BG42,"-")</f>
        <v>0</v>
      </c>
      <c r="BL46" s="52">
        <v>0</v>
      </c>
      <c r="BM46" s="42">
        <f>IFERROR(BL46/BH42,"-")</f>
        <v>0</v>
      </c>
      <c r="BN46" s="55" t="str">
        <f t="shared" si="7"/>
        <v>-</v>
      </c>
      <c r="BO46" s="370"/>
      <c r="BP46" s="370"/>
      <c r="BQ46" s="32" t="s">
        <v>99</v>
      </c>
      <c r="BR46" s="52">
        <v>0</v>
      </c>
      <c r="BS46" s="42">
        <f>IFERROR(BR46/BO42,"-")</f>
        <v>0</v>
      </c>
      <c r="BT46" s="52">
        <v>0</v>
      </c>
      <c r="BU46" s="42">
        <f>IFERROR(BT46/BP42,"-")</f>
        <v>0</v>
      </c>
      <c r="BV46" s="96" t="str">
        <f t="shared" si="8"/>
        <v>-</v>
      </c>
      <c r="BW46" s="370"/>
      <c r="BX46" s="370"/>
      <c r="BY46" s="32" t="s">
        <v>99</v>
      </c>
      <c r="BZ46" s="52">
        <v>0</v>
      </c>
      <c r="CA46" s="42">
        <f>IFERROR(BZ46/BW42,"-")</f>
        <v>0</v>
      </c>
      <c r="CB46" s="52">
        <v>0</v>
      </c>
      <c r="CC46" s="42">
        <f>IFERROR(CB46/BX42,"-")</f>
        <v>0</v>
      </c>
      <c r="CD46" s="55" t="str">
        <f t="shared" si="9"/>
        <v>-</v>
      </c>
      <c r="CE46" s="370"/>
      <c r="CF46" s="370"/>
      <c r="CG46" s="32" t="s">
        <v>99</v>
      </c>
      <c r="CH46" s="52">
        <v>0</v>
      </c>
      <c r="CI46" s="42">
        <f>IFERROR(CH46/CE42,"-")</f>
        <v>0</v>
      </c>
      <c r="CJ46" s="52">
        <v>0</v>
      </c>
      <c r="CK46" s="42">
        <f>IFERROR(CJ46/CF42,"-")</f>
        <v>0</v>
      </c>
      <c r="CL46" s="55" t="str">
        <f t="shared" si="10"/>
        <v>-</v>
      </c>
      <c r="CM46" s="370"/>
      <c r="CN46" s="370"/>
      <c r="CO46" s="32" t="s">
        <v>99</v>
      </c>
      <c r="CP46" s="52">
        <f>市区町村別_フレイル区分別高齢者の疾病!W1342</f>
        <v>0</v>
      </c>
      <c r="CQ46" s="42">
        <f>市区町村別_フレイル区分別高齢者の疾病!X1342</f>
        <v>0</v>
      </c>
      <c r="CR46" s="52">
        <f>市区町村別_フレイル区分別高齢者の疾病!Y1342</f>
        <v>0</v>
      </c>
      <c r="CS46" s="42">
        <f>市区町村別_フレイル区分別高齢者の疾病!Z1342</f>
        <v>0</v>
      </c>
      <c r="CT46" s="96" t="str">
        <f>市区町村別_フレイル区分別高齢者の疾病!AA1342</f>
        <v>-</v>
      </c>
      <c r="CU46" s="140"/>
    </row>
    <row r="47" spans="2:99" s="8" customFormat="1" ht="13.15" customHeight="1">
      <c r="B47" s="373"/>
      <c r="C47" s="370"/>
      <c r="D47" s="370"/>
      <c r="E47" s="32" t="s">
        <v>100</v>
      </c>
      <c r="F47" s="52">
        <v>0</v>
      </c>
      <c r="G47" s="42">
        <f>IFERROR(F47/C42,"-")</f>
        <v>0</v>
      </c>
      <c r="H47" s="52">
        <v>0</v>
      </c>
      <c r="I47" s="42">
        <f>IFERROR(H47/D42,"-")</f>
        <v>0</v>
      </c>
      <c r="J47" s="55" t="str">
        <f t="shared" si="0"/>
        <v>-</v>
      </c>
      <c r="K47" s="370"/>
      <c r="L47" s="370"/>
      <c r="M47" s="32" t="s">
        <v>100</v>
      </c>
      <c r="N47" s="52">
        <v>0</v>
      </c>
      <c r="O47" s="42">
        <f>IFERROR(N47/K42,"-")</f>
        <v>0</v>
      </c>
      <c r="P47" s="52">
        <v>0</v>
      </c>
      <c r="Q47" s="42">
        <f>IFERROR(P47/L42,"-")</f>
        <v>0</v>
      </c>
      <c r="R47" s="55" t="str">
        <f t="shared" si="1"/>
        <v>-</v>
      </c>
      <c r="S47" s="370"/>
      <c r="T47" s="370"/>
      <c r="U47" s="32" t="s">
        <v>100</v>
      </c>
      <c r="V47" s="52">
        <v>0</v>
      </c>
      <c r="W47" s="42">
        <f>IFERROR(V47/S42,"-")</f>
        <v>0</v>
      </c>
      <c r="X47" s="52">
        <v>0</v>
      </c>
      <c r="Y47" s="42">
        <f>IFERROR(X47/T42,"-")</f>
        <v>0</v>
      </c>
      <c r="Z47" s="96" t="str">
        <f t="shared" si="2"/>
        <v>-</v>
      </c>
      <c r="AA47" s="370"/>
      <c r="AB47" s="370"/>
      <c r="AC47" s="32" t="s">
        <v>100</v>
      </c>
      <c r="AD47" s="52">
        <v>0</v>
      </c>
      <c r="AE47" s="42">
        <f>IFERROR(AD47/AA42,"-")</f>
        <v>0</v>
      </c>
      <c r="AF47" s="52">
        <v>0</v>
      </c>
      <c r="AG47" s="42">
        <f>IFERROR(AF47/AB42,"-")</f>
        <v>0</v>
      </c>
      <c r="AH47" s="55" t="str">
        <f t="shared" si="3"/>
        <v>-</v>
      </c>
      <c r="AI47" s="370"/>
      <c r="AJ47" s="370"/>
      <c r="AK47" s="32" t="s">
        <v>100</v>
      </c>
      <c r="AL47" s="52">
        <v>0</v>
      </c>
      <c r="AM47" s="42">
        <f>IFERROR(AL47/AI42,"-")</f>
        <v>0</v>
      </c>
      <c r="AN47" s="52">
        <v>0</v>
      </c>
      <c r="AO47" s="42">
        <f>IFERROR(AN47/AJ42,"-")</f>
        <v>0</v>
      </c>
      <c r="AP47" s="55" t="str">
        <f t="shared" si="4"/>
        <v>-</v>
      </c>
      <c r="AQ47" s="370"/>
      <c r="AR47" s="370"/>
      <c r="AS47" s="32" t="s">
        <v>100</v>
      </c>
      <c r="AT47" s="52">
        <v>0</v>
      </c>
      <c r="AU47" s="42">
        <f>IFERROR(AT47/AQ42,"-")</f>
        <v>0</v>
      </c>
      <c r="AV47" s="55">
        <v>0</v>
      </c>
      <c r="AW47" s="42">
        <f>IFERROR(AV47/AR42,"-")</f>
        <v>0</v>
      </c>
      <c r="AX47" s="138" t="str">
        <f t="shared" si="5"/>
        <v>-</v>
      </c>
      <c r="AY47" s="370"/>
      <c r="AZ47" s="370"/>
      <c r="BA47" s="32" t="s">
        <v>100</v>
      </c>
      <c r="BB47" s="52">
        <v>0</v>
      </c>
      <c r="BC47" s="42">
        <f>IFERROR(BB47/AY42,"-")</f>
        <v>0</v>
      </c>
      <c r="BD47" s="52">
        <v>0</v>
      </c>
      <c r="BE47" s="42">
        <f>IFERROR(BD47/AZ42,"-")</f>
        <v>0</v>
      </c>
      <c r="BF47" s="55" t="str">
        <f t="shared" si="6"/>
        <v>-</v>
      </c>
      <c r="BG47" s="370"/>
      <c r="BH47" s="370"/>
      <c r="BI47" s="32" t="s">
        <v>100</v>
      </c>
      <c r="BJ47" s="52">
        <v>0</v>
      </c>
      <c r="BK47" s="42">
        <f>IFERROR(BJ47/BG42,"-")</f>
        <v>0</v>
      </c>
      <c r="BL47" s="52">
        <v>0</v>
      </c>
      <c r="BM47" s="42">
        <f>IFERROR(BL47/BH42,"-")</f>
        <v>0</v>
      </c>
      <c r="BN47" s="55" t="str">
        <f t="shared" si="7"/>
        <v>-</v>
      </c>
      <c r="BO47" s="370"/>
      <c r="BP47" s="370"/>
      <c r="BQ47" s="32" t="s">
        <v>100</v>
      </c>
      <c r="BR47" s="52">
        <v>0</v>
      </c>
      <c r="BS47" s="42">
        <f>IFERROR(BR47/BO42,"-")</f>
        <v>0</v>
      </c>
      <c r="BT47" s="52">
        <v>0</v>
      </c>
      <c r="BU47" s="42">
        <f>IFERROR(BT47/BP42,"-")</f>
        <v>0</v>
      </c>
      <c r="BV47" s="96" t="str">
        <f t="shared" si="8"/>
        <v>-</v>
      </c>
      <c r="BW47" s="370"/>
      <c r="BX47" s="370"/>
      <c r="BY47" s="32" t="s">
        <v>100</v>
      </c>
      <c r="BZ47" s="52">
        <v>0</v>
      </c>
      <c r="CA47" s="42">
        <f>IFERROR(BZ47/BW42,"-")</f>
        <v>0</v>
      </c>
      <c r="CB47" s="52">
        <v>0</v>
      </c>
      <c r="CC47" s="42">
        <f>IFERROR(CB47/BX42,"-")</f>
        <v>0</v>
      </c>
      <c r="CD47" s="55" t="str">
        <f t="shared" si="9"/>
        <v>-</v>
      </c>
      <c r="CE47" s="370"/>
      <c r="CF47" s="370"/>
      <c r="CG47" s="32" t="s">
        <v>100</v>
      </c>
      <c r="CH47" s="52">
        <v>0</v>
      </c>
      <c r="CI47" s="42">
        <f>IFERROR(CH47/CE42,"-")</f>
        <v>0</v>
      </c>
      <c r="CJ47" s="52">
        <v>0</v>
      </c>
      <c r="CK47" s="42">
        <f>IFERROR(CJ47/CF42,"-")</f>
        <v>0</v>
      </c>
      <c r="CL47" s="55" t="str">
        <f t="shared" si="10"/>
        <v>-</v>
      </c>
      <c r="CM47" s="370"/>
      <c r="CN47" s="370"/>
      <c r="CO47" s="32" t="s">
        <v>100</v>
      </c>
      <c r="CP47" s="52">
        <f>市区町村別_フレイル区分別高齢者の疾病!W1343</f>
        <v>0</v>
      </c>
      <c r="CQ47" s="42">
        <f>市区町村別_フレイル区分別高齢者の疾病!X1343</f>
        <v>0</v>
      </c>
      <c r="CR47" s="52">
        <f>市区町村別_フレイル区分別高齢者の疾病!Y1343</f>
        <v>0</v>
      </c>
      <c r="CS47" s="42">
        <f>市区町村別_フレイル区分別高齢者の疾病!Z1343</f>
        <v>0</v>
      </c>
      <c r="CT47" s="96" t="str">
        <f>市区町村別_フレイル区分別高齢者の疾病!AA1343</f>
        <v>-</v>
      </c>
      <c r="CU47" s="140"/>
    </row>
    <row r="48" spans="2:99" s="8" customFormat="1" ht="13.15" customHeight="1">
      <c r="B48" s="373"/>
      <c r="C48" s="370"/>
      <c r="D48" s="370"/>
      <c r="E48" s="32" t="s">
        <v>101</v>
      </c>
      <c r="F48" s="52">
        <v>0</v>
      </c>
      <c r="G48" s="42">
        <f>IFERROR(F48/C42,"-")</f>
        <v>0</v>
      </c>
      <c r="H48" s="52">
        <v>0</v>
      </c>
      <c r="I48" s="42">
        <f>IFERROR(H48/D42,"-")</f>
        <v>0</v>
      </c>
      <c r="J48" s="55" t="str">
        <f t="shared" si="0"/>
        <v>-</v>
      </c>
      <c r="K48" s="370"/>
      <c r="L48" s="370"/>
      <c r="M48" s="32" t="s">
        <v>101</v>
      </c>
      <c r="N48" s="52">
        <v>0</v>
      </c>
      <c r="O48" s="42">
        <f>IFERROR(N48/K42,"-")</f>
        <v>0</v>
      </c>
      <c r="P48" s="52">
        <v>0</v>
      </c>
      <c r="Q48" s="42">
        <f>IFERROR(P48/L42,"-")</f>
        <v>0</v>
      </c>
      <c r="R48" s="55" t="str">
        <f t="shared" si="1"/>
        <v>-</v>
      </c>
      <c r="S48" s="370"/>
      <c r="T48" s="370"/>
      <c r="U48" s="32" t="s">
        <v>101</v>
      </c>
      <c r="V48" s="52">
        <v>0</v>
      </c>
      <c r="W48" s="42">
        <f>IFERROR(V48/S42,"-")</f>
        <v>0</v>
      </c>
      <c r="X48" s="52">
        <v>0</v>
      </c>
      <c r="Y48" s="42">
        <f>IFERROR(X48/T42,"-")</f>
        <v>0</v>
      </c>
      <c r="Z48" s="96" t="str">
        <f t="shared" si="2"/>
        <v>-</v>
      </c>
      <c r="AA48" s="370"/>
      <c r="AB48" s="370"/>
      <c r="AC48" s="32" t="s">
        <v>101</v>
      </c>
      <c r="AD48" s="52">
        <v>0</v>
      </c>
      <c r="AE48" s="42">
        <f>IFERROR(AD48/AA42,"-")</f>
        <v>0</v>
      </c>
      <c r="AF48" s="52">
        <v>0</v>
      </c>
      <c r="AG48" s="42">
        <f>IFERROR(AF48/AB42,"-")</f>
        <v>0</v>
      </c>
      <c r="AH48" s="55" t="str">
        <f t="shared" si="3"/>
        <v>-</v>
      </c>
      <c r="AI48" s="370"/>
      <c r="AJ48" s="370"/>
      <c r="AK48" s="32" t="s">
        <v>101</v>
      </c>
      <c r="AL48" s="52">
        <v>0</v>
      </c>
      <c r="AM48" s="42">
        <f>IFERROR(AL48/AI42,"-")</f>
        <v>0</v>
      </c>
      <c r="AN48" s="52">
        <v>0</v>
      </c>
      <c r="AO48" s="42">
        <f>IFERROR(AN48/AJ42,"-")</f>
        <v>0</v>
      </c>
      <c r="AP48" s="55" t="str">
        <f t="shared" si="4"/>
        <v>-</v>
      </c>
      <c r="AQ48" s="370"/>
      <c r="AR48" s="370"/>
      <c r="AS48" s="32" t="s">
        <v>101</v>
      </c>
      <c r="AT48" s="52">
        <v>0</v>
      </c>
      <c r="AU48" s="42">
        <f>IFERROR(AT48/AQ42,"-")</f>
        <v>0</v>
      </c>
      <c r="AV48" s="55">
        <v>0</v>
      </c>
      <c r="AW48" s="42">
        <f>IFERROR(AV48/AR42,"-")</f>
        <v>0</v>
      </c>
      <c r="AX48" s="138" t="str">
        <f t="shared" si="5"/>
        <v>-</v>
      </c>
      <c r="AY48" s="370"/>
      <c r="AZ48" s="370"/>
      <c r="BA48" s="32" t="s">
        <v>101</v>
      </c>
      <c r="BB48" s="52">
        <v>0</v>
      </c>
      <c r="BC48" s="42">
        <f>IFERROR(BB48/AY42,"-")</f>
        <v>0</v>
      </c>
      <c r="BD48" s="52">
        <v>0</v>
      </c>
      <c r="BE48" s="42">
        <f>IFERROR(BD48/AZ42,"-")</f>
        <v>0</v>
      </c>
      <c r="BF48" s="55" t="str">
        <f t="shared" si="6"/>
        <v>-</v>
      </c>
      <c r="BG48" s="370"/>
      <c r="BH48" s="370"/>
      <c r="BI48" s="32" t="s">
        <v>101</v>
      </c>
      <c r="BJ48" s="52">
        <v>0</v>
      </c>
      <c r="BK48" s="42">
        <f>IFERROR(BJ48/BG42,"-")</f>
        <v>0</v>
      </c>
      <c r="BL48" s="52">
        <v>0</v>
      </c>
      <c r="BM48" s="42">
        <f>IFERROR(BL48/BH42,"-")</f>
        <v>0</v>
      </c>
      <c r="BN48" s="55" t="str">
        <f t="shared" si="7"/>
        <v>-</v>
      </c>
      <c r="BO48" s="370"/>
      <c r="BP48" s="370"/>
      <c r="BQ48" s="32" t="s">
        <v>101</v>
      </c>
      <c r="BR48" s="52">
        <v>0</v>
      </c>
      <c r="BS48" s="42">
        <f>IFERROR(BR48/BO42,"-")</f>
        <v>0</v>
      </c>
      <c r="BT48" s="52">
        <v>0</v>
      </c>
      <c r="BU48" s="42">
        <f>IFERROR(BT48/BP42,"-")</f>
        <v>0</v>
      </c>
      <c r="BV48" s="96" t="str">
        <f t="shared" si="8"/>
        <v>-</v>
      </c>
      <c r="BW48" s="370"/>
      <c r="BX48" s="370"/>
      <c r="BY48" s="32" t="s">
        <v>101</v>
      </c>
      <c r="BZ48" s="52">
        <v>0</v>
      </c>
      <c r="CA48" s="42">
        <f>IFERROR(BZ48/BW42,"-")</f>
        <v>0</v>
      </c>
      <c r="CB48" s="52">
        <v>0</v>
      </c>
      <c r="CC48" s="42">
        <f>IFERROR(CB48/BX42,"-")</f>
        <v>0</v>
      </c>
      <c r="CD48" s="55" t="str">
        <f t="shared" si="9"/>
        <v>-</v>
      </c>
      <c r="CE48" s="370"/>
      <c r="CF48" s="370"/>
      <c r="CG48" s="32" t="s">
        <v>101</v>
      </c>
      <c r="CH48" s="52">
        <v>0</v>
      </c>
      <c r="CI48" s="42">
        <f>IFERROR(CH48/CE42,"-")</f>
        <v>0</v>
      </c>
      <c r="CJ48" s="52">
        <v>0</v>
      </c>
      <c r="CK48" s="42">
        <f>IFERROR(CJ48/CF42,"-")</f>
        <v>0</v>
      </c>
      <c r="CL48" s="55" t="str">
        <f t="shared" si="10"/>
        <v>-</v>
      </c>
      <c r="CM48" s="370"/>
      <c r="CN48" s="370"/>
      <c r="CO48" s="32" t="s">
        <v>101</v>
      </c>
      <c r="CP48" s="52">
        <f>市区町村別_フレイル区分別高齢者の疾病!W1344</f>
        <v>0</v>
      </c>
      <c r="CQ48" s="42">
        <f>市区町村別_フレイル区分別高齢者の疾病!X1344</f>
        <v>0</v>
      </c>
      <c r="CR48" s="52">
        <f>市区町村別_フレイル区分別高齢者の疾病!Y1344</f>
        <v>0</v>
      </c>
      <c r="CS48" s="42">
        <f>市区町村別_フレイル区分別高齢者の疾病!Z1344</f>
        <v>0</v>
      </c>
      <c r="CT48" s="96" t="str">
        <f>市区町村別_フレイル区分別高齢者の疾病!AA1344</f>
        <v>-</v>
      </c>
      <c r="CU48" s="140"/>
    </row>
    <row r="49" spans="2:99" s="8" customFormat="1" ht="13.15" customHeight="1">
      <c r="B49" s="373"/>
      <c r="C49" s="370"/>
      <c r="D49" s="370"/>
      <c r="E49" s="32" t="s">
        <v>102</v>
      </c>
      <c r="F49" s="52">
        <v>0</v>
      </c>
      <c r="G49" s="42">
        <f>IFERROR(F49/C42,"-")</f>
        <v>0</v>
      </c>
      <c r="H49" s="52">
        <v>0</v>
      </c>
      <c r="I49" s="42">
        <f>IFERROR(H49/D42,"-")</f>
        <v>0</v>
      </c>
      <c r="J49" s="55" t="str">
        <f t="shared" si="0"/>
        <v>-</v>
      </c>
      <c r="K49" s="370"/>
      <c r="L49" s="370"/>
      <c r="M49" s="32" t="s">
        <v>102</v>
      </c>
      <c r="N49" s="52">
        <v>4840428</v>
      </c>
      <c r="O49" s="42">
        <f>IFERROR(N49/K42,"-")</f>
        <v>2.5312832936948852E-2</v>
      </c>
      <c r="P49" s="52">
        <v>19</v>
      </c>
      <c r="Q49" s="42">
        <f>IFERROR(P49/L42,"-")</f>
        <v>2.1229050279329607E-2</v>
      </c>
      <c r="R49" s="55">
        <f t="shared" si="1"/>
        <v>254759.36842105264</v>
      </c>
      <c r="S49" s="370"/>
      <c r="T49" s="370"/>
      <c r="U49" s="32" t="s">
        <v>102</v>
      </c>
      <c r="V49" s="52">
        <v>2252837</v>
      </c>
      <c r="W49" s="42">
        <f>IFERROR(V49/S42,"-")</f>
        <v>5.2429133977928647E-3</v>
      </c>
      <c r="X49" s="52">
        <v>25</v>
      </c>
      <c r="Y49" s="42">
        <f>IFERROR(X49/T42,"-")</f>
        <v>1.6835016835016835E-2</v>
      </c>
      <c r="Z49" s="96">
        <f t="shared" si="2"/>
        <v>90113.48</v>
      </c>
      <c r="AA49" s="370"/>
      <c r="AB49" s="370"/>
      <c r="AC49" s="32" t="s">
        <v>102</v>
      </c>
      <c r="AD49" s="52">
        <v>4861796</v>
      </c>
      <c r="AE49" s="42">
        <f>IFERROR(AD49/AA42,"-")</f>
        <v>1.0723758334311202E-2</v>
      </c>
      <c r="AF49" s="52">
        <v>28</v>
      </c>
      <c r="AG49" s="42">
        <f>IFERROR(AF49/AB42,"-")</f>
        <v>1.9363762102351315E-2</v>
      </c>
      <c r="AH49" s="55">
        <f t="shared" si="3"/>
        <v>173635.57142857142</v>
      </c>
      <c r="AI49" s="370"/>
      <c r="AJ49" s="370"/>
      <c r="AK49" s="32" t="s">
        <v>102</v>
      </c>
      <c r="AL49" s="52">
        <v>409399</v>
      </c>
      <c r="AM49" s="42">
        <f>IFERROR(AL49/AI42,"-")</f>
        <v>1.3819053665923055E-3</v>
      </c>
      <c r="AN49" s="52">
        <v>22</v>
      </c>
      <c r="AO49" s="42">
        <f>IFERROR(AN49/AJ42,"-")</f>
        <v>2.3991275899672846E-2</v>
      </c>
      <c r="AP49" s="55">
        <f t="shared" si="4"/>
        <v>18609.045454545456</v>
      </c>
      <c r="AQ49" s="370"/>
      <c r="AR49" s="370"/>
      <c r="AS49" s="32" t="s">
        <v>102</v>
      </c>
      <c r="AT49" s="52">
        <v>5706477</v>
      </c>
      <c r="AU49" s="42">
        <f>IFERROR(AT49/AQ42,"-")</f>
        <v>2.6951449364722047E-2</v>
      </c>
      <c r="AV49" s="55">
        <v>13</v>
      </c>
      <c r="AW49" s="42">
        <f>IFERROR(AV49/AR42,"-")</f>
        <v>2.037617554858934E-2</v>
      </c>
      <c r="AX49" s="138">
        <f t="shared" si="5"/>
        <v>438959.76923076925</v>
      </c>
      <c r="AY49" s="370"/>
      <c r="AZ49" s="370"/>
      <c r="BA49" s="32" t="s">
        <v>102</v>
      </c>
      <c r="BB49" s="52">
        <v>277625</v>
      </c>
      <c r="BC49" s="42">
        <f>IFERROR(BB49/AY42,"-")</f>
        <v>1.1681397043332691E-3</v>
      </c>
      <c r="BD49" s="52">
        <v>20</v>
      </c>
      <c r="BE49" s="42">
        <f>IFERROR(BD49/AZ42,"-")</f>
        <v>2.7359781121751026E-2</v>
      </c>
      <c r="BF49" s="55">
        <f t="shared" si="6"/>
        <v>13881.25</v>
      </c>
      <c r="BG49" s="370"/>
      <c r="BH49" s="370"/>
      <c r="BI49" s="32" t="s">
        <v>102</v>
      </c>
      <c r="BJ49" s="52">
        <v>130494</v>
      </c>
      <c r="BK49" s="42">
        <f>IFERROR(BJ49/BG42,"-")</f>
        <v>6.0782928499640196E-4</v>
      </c>
      <c r="BL49" s="52">
        <v>19</v>
      </c>
      <c r="BM49" s="42">
        <f>IFERROR(BL49/BH42,"-")</f>
        <v>2.7456647398843931E-2</v>
      </c>
      <c r="BN49" s="55">
        <f t="shared" si="7"/>
        <v>6868.105263157895</v>
      </c>
      <c r="BO49" s="370"/>
      <c r="BP49" s="370"/>
      <c r="BQ49" s="32" t="s">
        <v>102</v>
      </c>
      <c r="BR49" s="52">
        <v>2058317</v>
      </c>
      <c r="BS49" s="42">
        <f>IFERROR(BR49/BO42,"-")</f>
        <v>1.0498873177179251E-2</v>
      </c>
      <c r="BT49" s="52">
        <v>21</v>
      </c>
      <c r="BU49" s="42">
        <f>IFERROR(BT49/BP42,"-")</f>
        <v>3.4257748776508973E-2</v>
      </c>
      <c r="BV49" s="96">
        <f t="shared" si="8"/>
        <v>98015.095238095237</v>
      </c>
      <c r="BW49" s="370"/>
      <c r="BX49" s="370"/>
      <c r="BY49" s="32" t="s">
        <v>102</v>
      </c>
      <c r="BZ49" s="52">
        <v>182259</v>
      </c>
      <c r="CA49" s="42">
        <f>IFERROR(BZ49/BW42,"-")</f>
        <v>1.062386862843448E-3</v>
      </c>
      <c r="CB49" s="52">
        <v>13</v>
      </c>
      <c r="CC49" s="42">
        <f>IFERROR(CB49/BX42,"-")</f>
        <v>2.1452145214521452E-2</v>
      </c>
      <c r="CD49" s="55">
        <f t="shared" si="9"/>
        <v>14019.923076923076</v>
      </c>
      <c r="CE49" s="370"/>
      <c r="CF49" s="370"/>
      <c r="CG49" s="32" t="s">
        <v>102</v>
      </c>
      <c r="CH49" s="52">
        <v>2115945</v>
      </c>
      <c r="CI49" s="42">
        <f>IFERROR(CH49/CE42,"-")</f>
        <v>1.1861533957074146E-2</v>
      </c>
      <c r="CJ49" s="52">
        <v>13</v>
      </c>
      <c r="CK49" s="42">
        <f>IFERROR(CJ49/CF42,"-")</f>
        <v>2.6262626262626262E-2</v>
      </c>
      <c r="CL49" s="55">
        <f t="shared" si="10"/>
        <v>162765</v>
      </c>
      <c r="CM49" s="370"/>
      <c r="CN49" s="370"/>
      <c r="CO49" s="32" t="s">
        <v>102</v>
      </c>
      <c r="CP49" s="52">
        <f>市区町村別_フレイル区分別高齢者の疾病!W1345</f>
        <v>31604002</v>
      </c>
      <c r="CQ49" s="42">
        <f>市区町村別_フレイル区分別高齢者の疾病!X1345</f>
        <v>9.8633599840758125E-3</v>
      </c>
      <c r="CR49" s="52">
        <f>市区町村別_フレイル区分別高齢者の疾病!Y1345</f>
        <v>246</v>
      </c>
      <c r="CS49" s="42">
        <f>市区町村別_フレイル区分別高齢者の疾病!Z1345</f>
        <v>2.3549684089603676E-2</v>
      </c>
      <c r="CT49" s="96">
        <f>市区町村別_フレイル区分別高齢者の疾病!AA1345</f>
        <v>128471.55284552845</v>
      </c>
      <c r="CU49" s="140"/>
    </row>
    <row r="50" spans="2:99" s="8" customFormat="1" ht="13.15" customHeight="1">
      <c r="B50" s="373"/>
      <c r="C50" s="370"/>
      <c r="D50" s="370"/>
      <c r="E50" s="32" t="s">
        <v>112</v>
      </c>
      <c r="F50" s="52">
        <v>0</v>
      </c>
      <c r="G50" s="42">
        <f>IFERROR(F50/C42,"-")</f>
        <v>0</v>
      </c>
      <c r="H50" s="52">
        <v>0</v>
      </c>
      <c r="I50" s="42">
        <f>IFERROR(H50/D42,"-")</f>
        <v>0</v>
      </c>
      <c r="J50" s="55" t="str">
        <f t="shared" si="0"/>
        <v>-</v>
      </c>
      <c r="K50" s="370"/>
      <c r="L50" s="370"/>
      <c r="M50" s="32" t="s">
        <v>112</v>
      </c>
      <c r="N50" s="52">
        <v>0</v>
      </c>
      <c r="O50" s="42">
        <f>IFERROR(N50/K42,"-")</f>
        <v>0</v>
      </c>
      <c r="P50" s="52">
        <v>0</v>
      </c>
      <c r="Q50" s="42">
        <f>IFERROR(P50/L42,"-")</f>
        <v>0</v>
      </c>
      <c r="R50" s="55" t="str">
        <f t="shared" si="1"/>
        <v>-</v>
      </c>
      <c r="S50" s="370"/>
      <c r="T50" s="370"/>
      <c r="U50" s="32" t="s">
        <v>112</v>
      </c>
      <c r="V50" s="52">
        <v>552</v>
      </c>
      <c r="W50" s="42">
        <f>IFERROR(V50/S42,"-")</f>
        <v>1.2846416299011697E-6</v>
      </c>
      <c r="X50" s="52">
        <v>1</v>
      </c>
      <c r="Y50" s="42">
        <f>IFERROR(X50/T42,"-")</f>
        <v>6.7340067340067344E-4</v>
      </c>
      <c r="Z50" s="96">
        <f t="shared" si="2"/>
        <v>552</v>
      </c>
      <c r="AA50" s="370"/>
      <c r="AB50" s="370"/>
      <c r="AC50" s="32" t="s">
        <v>112</v>
      </c>
      <c r="AD50" s="52">
        <v>548</v>
      </c>
      <c r="AE50" s="42">
        <f>IFERROR(AD50/AA42,"-")</f>
        <v>1.2087342963798848E-6</v>
      </c>
      <c r="AF50" s="52">
        <v>1</v>
      </c>
      <c r="AG50" s="42">
        <f>IFERROR(AF50/AB42,"-")</f>
        <v>6.9156293222683268E-4</v>
      </c>
      <c r="AH50" s="55">
        <f t="shared" si="3"/>
        <v>548</v>
      </c>
      <c r="AI50" s="370"/>
      <c r="AJ50" s="370"/>
      <c r="AK50" s="32" t="s">
        <v>112</v>
      </c>
      <c r="AL50" s="52">
        <v>0</v>
      </c>
      <c r="AM50" s="42">
        <f>IFERROR(AL50/AI42,"-")</f>
        <v>0</v>
      </c>
      <c r="AN50" s="52">
        <v>0</v>
      </c>
      <c r="AO50" s="42">
        <f>IFERROR(AN50/AJ42,"-")</f>
        <v>0</v>
      </c>
      <c r="AP50" s="55" t="str">
        <f t="shared" si="4"/>
        <v>-</v>
      </c>
      <c r="AQ50" s="370"/>
      <c r="AR50" s="370"/>
      <c r="AS50" s="32" t="s">
        <v>112</v>
      </c>
      <c r="AT50" s="52">
        <v>0</v>
      </c>
      <c r="AU50" s="42">
        <f>IFERROR(AT50/AQ42,"-")</f>
        <v>0</v>
      </c>
      <c r="AV50" s="55">
        <v>0</v>
      </c>
      <c r="AW50" s="42">
        <f>IFERROR(AV50/AR42,"-")</f>
        <v>0</v>
      </c>
      <c r="AX50" s="138" t="str">
        <f t="shared" si="5"/>
        <v>-</v>
      </c>
      <c r="AY50" s="370"/>
      <c r="AZ50" s="370"/>
      <c r="BA50" s="32" t="s">
        <v>112</v>
      </c>
      <c r="BB50" s="52">
        <v>3000</v>
      </c>
      <c r="BC50" s="42">
        <f>IFERROR(BB50/AY42,"-")</f>
        <v>1.2622851375055588E-5</v>
      </c>
      <c r="BD50" s="52">
        <v>1</v>
      </c>
      <c r="BE50" s="42">
        <f>IFERROR(BD50/AZ42,"-")</f>
        <v>1.3679890560875513E-3</v>
      </c>
      <c r="BF50" s="55">
        <f t="shared" si="6"/>
        <v>3000</v>
      </c>
      <c r="BG50" s="370"/>
      <c r="BH50" s="370"/>
      <c r="BI50" s="32" t="s">
        <v>112</v>
      </c>
      <c r="BJ50" s="52">
        <v>0</v>
      </c>
      <c r="BK50" s="42">
        <f>IFERROR(BJ50/BG42,"-")</f>
        <v>0</v>
      </c>
      <c r="BL50" s="52">
        <v>0</v>
      </c>
      <c r="BM50" s="42">
        <f>IFERROR(BL50/BH42,"-")</f>
        <v>0</v>
      </c>
      <c r="BN50" s="55" t="str">
        <f t="shared" si="7"/>
        <v>-</v>
      </c>
      <c r="BO50" s="370"/>
      <c r="BP50" s="370"/>
      <c r="BQ50" s="32" t="s">
        <v>112</v>
      </c>
      <c r="BR50" s="52">
        <v>0</v>
      </c>
      <c r="BS50" s="42">
        <f>IFERROR(BR50/BO42,"-")</f>
        <v>0</v>
      </c>
      <c r="BT50" s="52">
        <v>0</v>
      </c>
      <c r="BU50" s="42">
        <f>IFERROR(BT50/BP42,"-")</f>
        <v>0</v>
      </c>
      <c r="BV50" s="96" t="str">
        <f t="shared" si="8"/>
        <v>-</v>
      </c>
      <c r="BW50" s="370"/>
      <c r="BX50" s="370"/>
      <c r="BY50" s="32" t="s">
        <v>112</v>
      </c>
      <c r="BZ50" s="52">
        <v>0</v>
      </c>
      <c r="CA50" s="42">
        <f>IFERROR(BZ50/BW42,"-")</f>
        <v>0</v>
      </c>
      <c r="CB50" s="52">
        <v>0</v>
      </c>
      <c r="CC50" s="42">
        <f>IFERROR(CB50/BX42,"-")</f>
        <v>0</v>
      </c>
      <c r="CD50" s="55" t="str">
        <f t="shared" si="9"/>
        <v>-</v>
      </c>
      <c r="CE50" s="370"/>
      <c r="CF50" s="370"/>
      <c r="CG50" s="32" t="s">
        <v>112</v>
      </c>
      <c r="CH50" s="52">
        <v>3160</v>
      </c>
      <c r="CI50" s="42">
        <f>IFERROR(CH50/CE42,"-")</f>
        <v>1.771428241488049E-5</v>
      </c>
      <c r="CJ50" s="52">
        <v>1</v>
      </c>
      <c r="CK50" s="42">
        <f>IFERROR(CJ50/CF42,"-")</f>
        <v>2.0202020202020202E-3</v>
      </c>
      <c r="CL50" s="55">
        <f t="shared" si="10"/>
        <v>3160</v>
      </c>
      <c r="CM50" s="370"/>
      <c r="CN50" s="370"/>
      <c r="CO50" s="32" t="s">
        <v>112</v>
      </c>
      <c r="CP50" s="52">
        <f>市区町村別_フレイル区分別高齢者の疾病!W1346</f>
        <v>50604</v>
      </c>
      <c r="CQ50" s="42">
        <f>市区町村別_フレイル区分別高齢者の疾病!X1346</f>
        <v>1.5793109639537815E-5</v>
      </c>
      <c r="CR50" s="52">
        <f>市区町村別_フレイル区分別高齢者の疾病!Y1346</f>
        <v>7</v>
      </c>
      <c r="CS50" s="42">
        <f>市区町村別_フレイル区分別高齢者の疾病!Z1346</f>
        <v>6.7011296189929161E-4</v>
      </c>
      <c r="CT50" s="96">
        <f>市区町村別_フレイル区分別高齢者の疾病!AA1346</f>
        <v>7229.1428571428569</v>
      </c>
      <c r="CU50" s="140"/>
    </row>
    <row r="51" spans="2:99" s="8" customFormat="1" ht="13.15" customHeight="1">
      <c r="B51" s="373"/>
      <c r="C51" s="370"/>
      <c r="D51" s="370"/>
      <c r="E51" s="32" t="s">
        <v>103</v>
      </c>
      <c r="F51" s="52">
        <v>0</v>
      </c>
      <c r="G51" s="42">
        <f>IFERROR(F51/C42,"-")</f>
        <v>0</v>
      </c>
      <c r="H51" s="52">
        <v>0</v>
      </c>
      <c r="I51" s="42">
        <f>IFERROR(H51/D42,"-")</f>
        <v>0</v>
      </c>
      <c r="J51" s="55" t="str">
        <f t="shared" si="0"/>
        <v>-</v>
      </c>
      <c r="K51" s="370"/>
      <c r="L51" s="370"/>
      <c r="M51" s="32" t="s">
        <v>103</v>
      </c>
      <c r="N51" s="52">
        <v>12556</v>
      </c>
      <c r="O51" s="42">
        <f>IFERROR(N51/K42,"-")</f>
        <v>6.5661121362889756E-5</v>
      </c>
      <c r="P51" s="52">
        <v>2</v>
      </c>
      <c r="Q51" s="42">
        <f>IFERROR(P51/L42,"-")</f>
        <v>2.2346368715083797E-3</v>
      </c>
      <c r="R51" s="55">
        <f t="shared" si="1"/>
        <v>6278</v>
      </c>
      <c r="S51" s="370"/>
      <c r="T51" s="370"/>
      <c r="U51" s="32" t="s">
        <v>103</v>
      </c>
      <c r="V51" s="52">
        <v>67864</v>
      </c>
      <c r="W51" s="42">
        <f>IFERROR(V51/S42,"-")</f>
        <v>1.5793644849929886E-4</v>
      </c>
      <c r="X51" s="52">
        <v>2</v>
      </c>
      <c r="Y51" s="42">
        <f>IFERROR(X51/T42,"-")</f>
        <v>1.3468013468013469E-3</v>
      </c>
      <c r="Z51" s="96">
        <f t="shared" si="2"/>
        <v>33932</v>
      </c>
      <c r="AA51" s="370"/>
      <c r="AB51" s="370"/>
      <c r="AC51" s="32" t="s">
        <v>103</v>
      </c>
      <c r="AD51" s="52">
        <v>65697</v>
      </c>
      <c r="AE51" s="42">
        <f>IFERROR(AD51/AA42,"-")</f>
        <v>1.4490915523589288E-4</v>
      </c>
      <c r="AF51" s="52">
        <v>5</v>
      </c>
      <c r="AG51" s="42">
        <f>IFERROR(AF51/AB42,"-")</f>
        <v>3.4578146611341631E-3</v>
      </c>
      <c r="AH51" s="55">
        <f t="shared" si="3"/>
        <v>13139.4</v>
      </c>
      <c r="AI51" s="370"/>
      <c r="AJ51" s="370"/>
      <c r="AK51" s="32" t="s">
        <v>103</v>
      </c>
      <c r="AL51" s="52">
        <v>149301</v>
      </c>
      <c r="AM51" s="42">
        <f>IFERROR(AL51/AI42,"-")</f>
        <v>5.0395788249995189E-4</v>
      </c>
      <c r="AN51" s="52">
        <v>7</v>
      </c>
      <c r="AO51" s="42">
        <f>IFERROR(AN51/AJ42,"-")</f>
        <v>7.6335877862595417E-3</v>
      </c>
      <c r="AP51" s="55">
        <f t="shared" si="4"/>
        <v>21328.714285714286</v>
      </c>
      <c r="AQ51" s="370"/>
      <c r="AR51" s="370"/>
      <c r="AS51" s="32" t="s">
        <v>103</v>
      </c>
      <c r="AT51" s="52">
        <v>113825</v>
      </c>
      <c r="AU51" s="42">
        <f>IFERROR(AT51/AQ42,"-")</f>
        <v>5.3759065776300987E-4</v>
      </c>
      <c r="AV51" s="55">
        <v>4</v>
      </c>
      <c r="AW51" s="42">
        <f>IFERROR(AV51/AR42,"-")</f>
        <v>6.269592476489028E-3</v>
      </c>
      <c r="AX51" s="138">
        <f t="shared" si="5"/>
        <v>28456.25</v>
      </c>
      <c r="AY51" s="370"/>
      <c r="AZ51" s="370"/>
      <c r="BA51" s="32" t="s">
        <v>103</v>
      </c>
      <c r="BB51" s="52">
        <v>32315</v>
      </c>
      <c r="BC51" s="42">
        <f>IFERROR(BB51/AY42,"-")</f>
        <v>1.3596914739497377E-4</v>
      </c>
      <c r="BD51" s="52">
        <v>2</v>
      </c>
      <c r="BE51" s="42">
        <f>IFERROR(BD51/AZ42,"-")</f>
        <v>2.7359781121751026E-3</v>
      </c>
      <c r="BF51" s="55">
        <f t="shared" si="6"/>
        <v>16157.5</v>
      </c>
      <c r="BG51" s="370"/>
      <c r="BH51" s="370"/>
      <c r="BI51" s="32" t="s">
        <v>103</v>
      </c>
      <c r="BJ51" s="52">
        <v>45182</v>
      </c>
      <c r="BK51" s="42">
        <f>IFERROR(BJ51/BG42,"-")</f>
        <v>2.1045368181454654E-4</v>
      </c>
      <c r="BL51" s="52">
        <v>2</v>
      </c>
      <c r="BM51" s="42">
        <f>IFERROR(BL51/BH42,"-")</f>
        <v>2.8901734104046241E-3</v>
      </c>
      <c r="BN51" s="55">
        <f t="shared" si="7"/>
        <v>22591</v>
      </c>
      <c r="BO51" s="370"/>
      <c r="BP51" s="370"/>
      <c r="BQ51" s="32" t="s">
        <v>103</v>
      </c>
      <c r="BR51" s="52">
        <v>53133</v>
      </c>
      <c r="BS51" s="42">
        <f>IFERROR(BR51/BO42,"-")</f>
        <v>2.7101589722237397E-4</v>
      </c>
      <c r="BT51" s="52">
        <v>3</v>
      </c>
      <c r="BU51" s="42">
        <f>IFERROR(BT51/BP42,"-")</f>
        <v>4.8939641109298528E-3</v>
      </c>
      <c r="BV51" s="96">
        <f t="shared" si="8"/>
        <v>17711</v>
      </c>
      <c r="BW51" s="370"/>
      <c r="BX51" s="370"/>
      <c r="BY51" s="32" t="s">
        <v>103</v>
      </c>
      <c r="BZ51" s="52">
        <v>3526</v>
      </c>
      <c r="CA51" s="42">
        <f>IFERROR(BZ51/BW42,"-")</f>
        <v>2.0553037591482439E-5</v>
      </c>
      <c r="CB51" s="52">
        <v>3</v>
      </c>
      <c r="CC51" s="42">
        <f>IFERROR(CB51/BX42,"-")</f>
        <v>4.9504950495049506E-3</v>
      </c>
      <c r="CD51" s="55">
        <f t="shared" si="9"/>
        <v>1175.3333333333333</v>
      </c>
      <c r="CE51" s="370"/>
      <c r="CF51" s="370"/>
      <c r="CG51" s="32" t="s">
        <v>103</v>
      </c>
      <c r="CH51" s="52">
        <v>66873</v>
      </c>
      <c r="CI51" s="42">
        <f>IFERROR(CH51/CE42,"-")</f>
        <v>3.7487569871212119E-4</v>
      </c>
      <c r="CJ51" s="52">
        <v>4</v>
      </c>
      <c r="CK51" s="42">
        <f>IFERROR(CJ51/CF42,"-")</f>
        <v>8.0808080808080808E-3</v>
      </c>
      <c r="CL51" s="55">
        <f t="shared" si="10"/>
        <v>16718.25</v>
      </c>
      <c r="CM51" s="370"/>
      <c r="CN51" s="370"/>
      <c r="CO51" s="32" t="s">
        <v>103</v>
      </c>
      <c r="CP51" s="52">
        <f>市区町村別_フレイル区分別高齢者の疾病!W1347</f>
        <v>849344</v>
      </c>
      <c r="CQ51" s="42">
        <f>市区町村別_フレイル区分別高齢者の疾病!X1347</f>
        <v>2.6507356955346624E-4</v>
      </c>
      <c r="CR51" s="52">
        <f>市区町村別_フレイル区分別高齢者の疾病!Y1347</f>
        <v>47</v>
      </c>
      <c r="CS51" s="42">
        <f>市区町村別_フレイル区分別高齢者の疾病!Z1347</f>
        <v>4.4993298870381008E-3</v>
      </c>
      <c r="CT51" s="96">
        <f>市区町村別_フレイル区分別高齢者の疾病!AA1347</f>
        <v>18071.148936170212</v>
      </c>
      <c r="CU51" s="140"/>
    </row>
    <row r="52" spans="2:99" s="8" customFormat="1" ht="13.15" customHeight="1">
      <c r="B52" s="373"/>
      <c r="C52" s="370"/>
      <c r="D52" s="370"/>
      <c r="E52" s="32" t="s">
        <v>104</v>
      </c>
      <c r="F52" s="52">
        <v>0</v>
      </c>
      <c r="G52" s="42">
        <f>IFERROR(F52/C42,"-")</f>
        <v>0</v>
      </c>
      <c r="H52" s="52">
        <v>0</v>
      </c>
      <c r="I52" s="42">
        <f>IFERROR(H52/D42,"-")</f>
        <v>0</v>
      </c>
      <c r="J52" s="55" t="str">
        <f t="shared" si="0"/>
        <v>-</v>
      </c>
      <c r="K52" s="370"/>
      <c r="L52" s="370"/>
      <c r="M52" s="32" t="s">
        <v>104</v>
      </c>
      <c r="N52" s="52">
        <v>81027</v>
      </c>
      <c r="O52" s="42">
        <f>IFERROR(N52/K42,"-")</f>
        <v>4.237275948288363E-4</v>
      </c>
      <c r="P52" s="52">
        <v>9</v>
      </c>
      <c r="Q52" s="42">
        <f>IFERROR(P52/L42,"-")</f>
        <v>1.0055865921787709E-2</v>
      </c>
      <c r="R52" s="55">
        <f t="shared" si="1"/>
        <v>9003</v>
      </c>
      <c r="S52" s="370"/>
      <c r="T52" s="370"/>
      <c r="U52" s="32" t="s">
        <v>104</v>
      </c>
      <c r="V52" s="52">
        <v>381326</v>
      </c>
      <c r="W52" s="42">
        <f>IFERROR(V52/S42,"-")</f>
        <v>8.8744067783277794E-4</v>
      </c>
      <c r="X52" s="52">
        <v>24</v>
      </c>
      <c r="Y52" s="42">
        <f>IFERROR(X52/T42,"-")</f>
        <v>1.6161616161616162E-2</v>
      </c>
      <c r="Z52" s="96">
        <f t="shared" si="2"/>
        <v>15888.583333333334</v>
      </c>
      <c r="AA52" s="370"/>
      <c r="AB52" s="370"/>
      <c r="AC52" s="32" t="s">
        <v>104</v>
      </c>
      <c r="AD52" s="52">
        <v>179586</v>
      </c>
      <c r="AE52" s="42">
        <f>IFERROR(AD52/AA42,"-")</f>
        <v>3.9611634552860948E-4</v>
      </c>
      <c r="AF52" s="52">
        <v>21</v>
      </c>
      <c r="AG52" s="42">
        <f>IFERROR(AF52/AB42,"-")</f>
        <v>1.4522821576763486E-2</v>
      </c>
      <c r="AH52" s="55">
        <f t="shared" si="3"/>
        <v>8551.7142857142862</v>
      </c>
      <c r="AI52" s="370"/>
      <c r="AJ52" s="370"/>
      <c r="AK52" s="32" t="s">
        <v>104</v>
      </c>
      <c r="AL52" s="52">
        <v>133735</v>
      </c>
      <c r="AM52" s="42">
        <f>IFERROR(AL52/AI42,"-")</f>
        <v>4.5141564635287822E-4</v>
      </c>
      <c r="AN52" s="52">
        <v>9</v>
      </c>
      <c r="AO52" s="42">
        <f>IFERROR(AN52/AJ42,"-")</f>
        <v>9.8146128680479828E-3</v>
      </c>
      <c r="AP52" s="55">
        <f t="shared" si="4"/>
        <v>14859.444444444445</v>
      </c>
      <c r="AQ52" s="370"/>
      <c r="AR52" s="370"/>
      <c r="AS52" s="32" t="s">
        <v>104</v>
      </c>
      <c r="AT52" s="52">
        <v>106607</v>
      </c>
      <c r="AU52" s="42">
        <f>IFERROR(AT52/AQ42,"-")</f>
        <v>5.0350034923910556E-4</v>
      </c>
      <c r="AV52" s="55">
        <v>8</v>
      </c>
      <c r="AW52" s="42">
        <f>IFERROR(AV52/AR42,"-")</f>
        <v>1.2539184952978056E-2</v>
      </c>
      <c r="AX52" s="138">
        <f t="shared" si="5"/>
        <v>13325.875</v>
      </c>
      <c r="AY52" s="370"/>
      <c r="AZ52" s="370"/>
      <c r="BA52" s="32" t="s">
        <v>104</v>
      </c>
      <c r="BB52" s="52">
        <v>351780</v>
      </c>
      <c r="BC52" s="42">
        <f>IFERROR(BB52/AY42,"-")</f>
        <v>1.4801555522390183E-3</v>
      </c>
      <c r="BD52" s="52">
        <v>16</v>
      </c>
      <c r="BE52" s="42">
        <f>IFERROR(BD52/AZ42,"-")</f>
        <v>2.188782489740082E-2</v>
      </c>
      <c r="BF52" s="55">
        <f t="shared" si="6"/>
        <v>21986.25</v>
      </c>
      <c r="BG52" s="370"/>
      <c r="BH52" s="370"/>
      <c r="BI52" s="32" t="s">
        <v>104</v>
      </c>
      <c r="BJ52" s="52">
        <v>213786</v>
      </c>
      <c r="BK52" s="42">
        <f>IFERROR(BJ52/BG42,"-")</f>
        <v>9.9579591032722425E-4</v>
      </c>
      <c r="BL52" s="52">
        <v>12</v>
      </c>
      <c r="BM52" s="42">
        <f>IFERROR(BL52/BH42,"-")</f>
        <v>1.7341040462427744E-2</v>
      </c>
      <c r="BN52" s="55">
        <f t="shared" si="7"/>
        <v>17815.5</v>
      </c>
      <c r="BO52" s="370"/>
      <c r="BP52" s="370"/>
      <c r="BQ52" s="32" t="s">
        <v>104</v>
      </c>
      <c r="BR52" s="52">
        <v>206328</v>
      </c>
      <c r="BS52" s="42">
        <f>IFERROR(BR52/BO42,"-")</f>
        <v>1.0524187989027153E-3</v>
      </c>
      <c r="BT52" s="52">
        <v>22</v>
      </c>
      <c r="BU52" s="42">
        <f>IFERROR(BT52/BP42,"-")</f>
        <v>3.588907014681892E-2</v>
      </c>
      <c r="BV52" s="96">
        <f t="shared" si="8"/>
        <v>9378.545454545454</v>
      </c>
      <c r="BW52" s="370"/>
      <c r="BX52" s="370"/>
      <c r="BY52" s="32" t="s">
        <v>104</v>
      </c>
      <c r="BZ52" s="52">
        <v>209016</v>
      </c>
      <c r="CA52" s="42">
        <f>IFERROR(BZ52/BW42,"-")</f>
        <v>1.2183532913276499E-3</v>
      </c>
      <c r="CB52" s="52">
        <v>14</v>
      </c>
      <c r="CC52" s="42">
        <f>IFERROR(CB52/BX42,"-")</f>
        <v>2.3102310231023101E-2</v>
      </c>
      <c r="CD52" s="55">
        <f t="shared" si="9"/>
        <v>14929.714285714286</v>
      </c>
      <c r="CE52" s="370"/>
      <c r="CF52" s="370"/>
      <c r="CG52" s="32" t="s">
        <v>104</v>
      </c>
      <c r="CH52" s="52">
        <v>130738</v>
      </c>
      <c r="CI52" s="42">
        <f>IFERROR(CH52/CE42,"-")</f>
        <v>7.3288919441665999E-4</v>
      </c>
      <c r="CJ52" s="52">
        <v>12</v>
      </c>
      <c r="CK52" s="42">
        <f>IFERROR(CJ52/CF42,"-")</f>
        <v>2.4242424242424242E-2</v>
      </c>
      <c r="CL52" s="55">
        <f t="shared" si="10"/>
        <v>10894.833333333334</v>
      </c>
      <c r="CM52" s="370"/>
      <c r="CN52" s="370"/>
      <c r="CO52" s="32" t="s">
        <v>104</v>
      </c>
      <c r="CP52" s="52">
        <f>市区町村別_フレイル区分別高齢者の疾病!W1348</f>
        <v>2503780</v>
      </c>
      <c r="CQ52" s="42">
        <f>市区町村別_フレイル区分別高齢者の疾病!X1348</f>
        <v>7.8141000816698268E-4</v>
      </c>
      <c r="CR52" s="52">
        <f>市区町村別_フレイル区分別高齢者の疾病!Y1348</f>
        <v>190</v>
      </c>
      <c r="CS52" s="42">
        <f>市区町村別_フレイル区分別高齢者の疾病!Z1348</f>
        <v>1.8188780394409344E-2</v>
      </c>
      <c r="CT52" s="96">
        <f>市区町村別_フレイル区分別高齢者の疾病!AA1348</f>
        <v>13177.78947368421</v>
      </c>
      <c r="CU52" s="140"/>
    </row>
    <row r="53" spans="2:99" s="8" customFormat="1" ht="13.15" customHeight="1">
      <c r="B53" s="373"/>
      <c r="C53" s="370"/>
      <c r="D53" s="370"/>
      <c r="E53" s="32" t="s">
        <v>105</v>
      </c>
      <c r="F53" s="52">
        <v>0</v>
      </c>
      <c r="G53" s="42">
        <f>IFERROR(F53/C42,"-")</f>
        <v>0</v>
      </c>
      <c r="H53" s="52">
        <v>0</v>
      </c>
      <c r="I53" s="42">
        <f>IFERROR(H53/D42,"-")</f>
        <v>0</v>
      </c>
      <c r="J53" s="55" t="str">
        <f t="shared" si="0"/>
        <v>-</v>
      </c>
      <c r="K53" s="370"/>
      <c r="L53" s="370"/>
      <c r="M53" s="32" t="s">
        <v>105</v>
      </c>
      <c r="N53" s="52">
        <v>10532</v>
      </c>
      <c r="O53" s="42">
        <f>IFERROR(N53/K42,"-")</f>
        <v>5.5076690840550733E-5</v>
      </c>
      <c r="P53" s="52">
        <v>1</v>
      </c>
      <c r="Q53" s="42">
        <f>IFERROR(P53/L42,"-")</f>
        <v>1.1173184357541898E-3</v>
      </c>
      <c r="R53" s="55">
        <f t="shared" si="1"/>
        <v>10532</v>
      </c>
      <c r="S53" s="370"/>
      <c r="T53" s="370"/>
      <c r="U53" s="32" t="s">
        <v>105</v>
      </c>
      <c r="V53" s="52">
        <v>7660</v>
      </c>
      <c r="W53" s="42">
        <f>IFERROR(V53/S42,"-")</f>
        <v>1.7826729864208261E-5</v>
      </c>
      <c r="X53" s="52">
        <v>1</v>
      </c>
      <c r="Y53" s="42">
        <f>IFERROR(X53/T42,"-")</f>
        <v>6.7340067340067344E-4</v>
      </c>
      <c r="Z53" s="96">
        <f t="shared" si="2"/>
        <v>7660</v>
      </c>
      <c r="AA53" s="370"/>
      <c r="AB53" s="370"/>
      <c r="AC53" s="32" t="s">
        <v>105</v>
      </c>
      <c r="AD53" s="52">
        <v>3898</v>
      </c>
      <c r="AE53" s="42">
        <f>IFERROR(AD53/AA42,"-")</f>
        <v>8.597894684833561E-6</v>
      </c>
      <c r="AF53" s="52">
        <v>1</v>
      </c>
      <c r="AG53" s="42">
        <f>IFERROR(AF53/AB42,"-")</f>
        <v>6.9156293222683268E-4</v>
      </c>
      <c r="AH53" s="55">
        <f t="shared" si="3"/>
        <v>3898</v>
      </c>
      <c r="AI53" s="370"/>
      <c r="AJ53" s="370"/>
      <c r="AK53" s="32" t="s">
        <v>105</v>
      </c>
      <c r="AL53" s="52">
        <v>32528</v>
      </c>
      <c r="AM53" s="42">
        <f>IFERROR(AL53/AI42,"-")</f>
        <v>1.0979659883027197E-4</v>
      </c>
      <c r="AN53" s="52">
        <v>4</v>
      </c>
      <c r="AO53" s="42">
        <f>IFERROR(AN53/AJ42,"-")</f>
        <v>4.3620501635768813E-3</v>
      </c>
      <c r="AP53" s="55">
        <f t="shared" si="4"/>
        <v>8132</v>
      </c>
      <c r="AQ53" s="370"/>
      <c r="AR53" s="370"/>
      <c r="AS53" s="32" t="s">
        <v>105</v>
      </c>
      <c r="AT53" s="52">
        <v>8954</v>
      </c>
      <c r="AU53" s="42">
        <f>IFERROR(AT53/AQ42,"-")</f>
        <v>4.2289363053898442E-5</v>
      </c>
      <c r="AV53" s="55">
        <v>1</v>
      </c>
      <c r="AW53" s="42">
        <f>IFERROR(AV53/AR42,"-")</f>
        <v>1.567398119122257E-3</v>
      </c>
      <c r="AX53" s="138">
        <f t="shared" si="5"/>
        <v>8954</v>
      </c>
      <c r="AY53" s="370"/>
      <c r="AZ53" s="370"/>
      <c r="BA53" s="32" t="s">
        <v>105</v>
      </c>
      <c r="BB53" s="52">
        <v>45494</v>
      </c>
      <c r="BC53" s="42">
        <f>IFERROR(BB53/AY42,"-")</f>
        <v>1.9142133348559298E-4</v>
      </c>
      <c r="BD53" s="52">
        <v>6</v>
      </c>
      <c r="BE53" s="42">
        <f>IFERROR(BD53/AZ42,"-")</f>
        <v>8.2079343365253077E-3</v>
      </c>
      <c r="BF53" s="55">
        <f t="shared" si="6"/>
        <v>7582.333333333333</v>
      </c>
      <c r="BG53" s="370"/>
      <c r="BH53" s="370"/>
      <c r="BI53" s="32" t="s">
        <v>105</v>
      </c>
      <c r="BJ53" s="52">
        <v>8067</v>
      </c>
      <c r="BK53" s="42">
        <f>IFERROR(BJ53/BG42,"-")</f>
        <v>3.75753585763788E-5</v>
      </c>
      <c r="BL53" s="52">
        <v>1</v>
      </c>
      <c r="BM53" s="42">
        <f>IFERROR(BL53/BH42,"-")</f>
        <v>1.4450867052023121E-3</v>
      </c>
      <c r="BN53" s="55">
        <f t="shared" si="7"/>
        <v>8067</v>
      </c>
      <c r="BO53" s="370"/>
      <c r="BP53" s="370"/>
      <c r="BQ53" s="32" t="s">
        <v>105</v>
      </c>
      <c r="BR53" s="52">
        <v>11061</v>
      </c>
      <c r="BS53" s="42">
        <f>IFERROR(BR53/BO42,"-")</f>
        <v>5.641892682846213E-5</v>
      </c>
      <c r="BT53" s="52">
        <v>2</v>
      </c>
      <c r="BU53" s="42">
        <f>IFERROR(BT53/BP42,"-")</f>
        <v>3.2626427406199023E-3</v>
      </c>
      <c r="BV53" s="96">
        <f t="shared" si="8"/>
        <v>5530.5</v>
      </c>
      <c r="BW53" s="370"/>
      <c r="BX53" s="370"/>
      <c r="BY53" s="32" t="s">
        <v>105</v>
      </c>
      <c r="BZ53" s="52">
        <v>36475</v>
      </c>
      <c r="CA53" s="42">
        <f>IFERROR(BZ53/BW42,"-")</f>
        <v>2.1261260526072659E-4</v>
      </c>
      <c r="CB53" s="52">
        <v>3</v>
      </c>
      <c r="CC53" s="42">
        <f>IFERROR(CB53/BX42,"-")</f>
        <v>4.9504950495049506E-3</v>
      </c>
      <c r="CD53" s="55">
        <f t="shared" si="9"/>
        <v>12158.333333333334</v>
      </c>
      <c r="CE53" s="370"/>
      <c r="CF53" s="370"/>
      <c r="CG53" s="32" t="s">
        <v>105</v>
      </c>
      <c r="CH53" s="52">
        <v>0</v>
      </c>
      <c r="CI53" s="42">
        <f>IFERROR(CH53/CE42,"-")</f>
        <v>0</v>
      </c>
      <c r="CJ53" s="52">
        <v>0</v>
      </c>
      <c r="CK53" s="42">
        <f>IFERROR(CJ53/CF42,"-")</f>
        <v>0</v>
      </c>
      <c r="CL53" s="55" t="str">
        <f t="shared" si="10"/>
        <v>-</v>
      </c>
      <c r="CM53" s="370"/>
      <c r="CN53" s="370"/>
      <c r="CO53" s="32" t="s">
        <v>105</v>
      </c>
      <c r="CP53" s="52">
        <f>市区町村別_フレイル区分別高齢者の疾病!W1349</f>
        <v>456317</v>
      </c>
      <c r="CQ53" s="42">
        <f>市区町村別_フレイル区分別高齢者の疾病!X1349</f>
        <v>1.4241293991354393E-4</v>
      </c>
      <c r="CR53" s="52">
        <f>市区町村別_フレイル区分別高齢者の疾病!Y1349</f>
        <v>35</v>
      </c>
      <c r="CS53" s="42">
        <f>市区町村別_フレイル区分別高齢者の疾病!Z1349</f>
        <v>3.350564809496458E-3</v>
      </c>
      <c r="CT53" s="96">
        <f>市区町村別_フレイル区分別高齢者の疾病!AA1349</f>
        <v>13037.628571428571</v>
      </c>
      <c r="CU53" s="140"/>
    </row>
    <row r="54" spans="2:99" s="8" customFormat="1" ht="13.15" customHeight="1">
      <c r="B54" s="373"/>
      <c r="C54" s="370"/>
      <c r="D54" s="370"/>
      <c r="E54" s="32" t="s">
        <v>106</v>
      </c>
      <c r="F54" s="52">
        <v>0</v>
      </c>
      <c r="G54" s="42">
        <f>IFERROR(F54/C42,"-")</f>
        <v>0</v>
      </c>
      <c r="H54" s="52">
        <v>0</v>
      </c>
      <c r="I54" s="42">
        <f>IFERROR(H54/D42,"-")</f>
        <v>0</v>
      </c>
      <c r="J54" s="55" t="str">
        <f t="shared" si="0"/>
        <v>-</v>
      </c>
      <c r="K54" s="370"/>
      <c r="L54" s="370"/>
      <c r="M54" s="32" t="s">
        <v>106</v>
      </c>
      <c r="N54" s="52">
        <v>1463</v>
      </c>
      <c r="O54" s="42">
        <f>IFERROR(N54/K42,"-")</f>
        <v>7.6507024971254951E-6</v>
      </c>
      <c r="P54" s="52">
        <v>1</v>
      </c>
      <c r="Q54" s="42">
        <f>IFERROR(P54/L42,"-")</f>
        <v>1.1173184357541898E-3</v>
      </c>
      <c r="R54" s="55">
        <f t="shared" si="1"/>
        <v>1463</v>
      </c>
      <c r="S54" s="370"/>
      <c r="T54" s="370"/>
      <c r="U54" s="32" t="s">
        <v>106</v>
      </c>
      <c r="V54" s="52">
        <v>323547</v>
      </c>
      <c r="W54" s="42">
        <f>IFERROR(V54/S42,"-")</f>
        <v>7.5297453882180022E-4</v>
      </c>
      <c r="X54" s="52">
        <v>4</v>
      </c>
      <c r="Y54" s="42">
        <f>IFERROR(X54/T42,"-")</f>
        <v>2.6936026936026937E-3</v>
      </c>
      <c r="Z54" s="96">
        <f t="shared" si="2"/>
        <v>80886.75</v>
      </c>
      <c r="AA54" s="370"/>
      <c r="AB54" s="370"/>
      <c r="AC54" s="32" t="s">
        <v>106</v>
      </c>
      <c r="AD54" s="52">
        <v>152699</v>
      </c>
      <c r="AE54" s="42">
        <f>IFERROR(AD54/AA42,"-")</f>
        <v>3.3681116482283221E-4</v>
      </c>
      <c r="AF54" s="52">
        <v>2</v>
      </c>
      <c r="AG54" s="42">
        <f>IFERROR(AF54/AB42,"-")</f>
        <v>1.3831258644536654E-3</v>
      </c>
      <c r="AH54" s="55">
        <f t="shared" si="3"/>
        <v>76349.5</v>
      </c>
      <c r="AI54" s="370"/>
      <c r="AJ54" s="370"/>
      <c r="AK54" s="32" t="s">
        <v>106</v>
      </c>
      <c r="AL54" s="52">
        <v>16424</v>
      </c>
      <c r="AM54" s="42">
        <f>IFERROR(AL54/AI42,"-")</f>
        <v>5.5438371224433931E-5</v>
      </c>
      <c r="AN54" s="52">
        <v>3</v>
      </c>
      <c r="AO54" s="42">
        <f>IFERROR(AN54/AJ42,"-")</f>
        <v>3.2715376226826608E-3</v>
      </c>
      <c r="AP54" s="55">
        <f t="shared" si="4"/>
        <v>5474.666666666667</v>
      </c>
      <c r="AQ54" s="370"/>
      <c r="AR54" s="370"/>
      <c r="AS54" s="32" t="s">
        <v>106</v>
      </c>
      <c r="AT54" s="52">
        <v>527723</v>
      </c>
      <c r="AU54" s="42">
        <f>IFERROR(AT54/AQ42,"-")</f>
        <v>2.4924133950069744E-3</v>
      </c>
      <c r="AV54" s="55">
        <v>1</v>
      </c>
      <c r="AW54" s="42">
        <f>IFERROR(AV54/AR42,"-")</f>
        <v>1.567398119122257E-3</v>
      </c>
      <c r="AX54" s="138">
        <f t="shared" si="5"/>
        <v>527723</v>
      </c>
      <c r="AY54" s="370"/>
      <c r="AZ54" s="370"/>
      <c r="BA54" s="32" t="s">
        <v>106</v>
      </c>
      <c r="BB54" s="52">
        <v>0</v>
      </c>
      <c r="BC54" s="42">
        <f>IFERROR(BB54/AY42,"-")</f>
        <v>0</v>
      </c>
      <c r="BD54" s="52">
        <v>0</v>
      </c>
      <c r="BE54" s="42">
        <f>IFERROR(BD54/AZ42,"-")</f>
        <v>0</v>
      </c>
      <c r="BF54" s="55" t="str">
        <f t="shared" si="6"/>
        <v>-</v>
      </c>
      <c r="BG54" s="370"/>
      <c r="BH54" s="370"/>
      <c r="BI54" s="32" t="s">
        <v>106</v>
      </c>
      <c r="BJ54" s="52">
        <v>24459</v>
      </c>
      <c r="BK54" s="42">
        <f>IFERROR(BJ54/BG42,"-")</f>
        <v>1.139278164645654E-4</v>
      </c>
      <c r="BL54" s="52">
        <v>3</v>
      </c>
      <c r="BM54" s="42">
        <f>IFERROR(BL54/BH42,"-")</f>
        <v>4.335260115606936E-3</v>
      </c>
      <c r="BN54" s="55">
        <f t="shared" si="7"/>
        <v>8153</v>
      </c>
      <c r="BO54" s="370"/>
      <c r="BP54" s="370"/>
      <c r="BQ54" s="32" t="s">
        <v>106</v>
      </c>
      <c r="BR54" s="52">
        <v>893893</v>
      </c>
      <c r="BS54" s="42">
        <f>IFERROR(BR54/BO42,"-")</f>
        <v>4.559486823928623E-3</v>
      </c>
      <c r="BT54" s="52">
        <v>3</v>
      </c>
      <c r="BU54" s="42">
        <f>IFERROR(BT54/BP42,"-")</f>
        <v>4.8939641109298528E-3</v>
      </c>
      <c r="BV54" s="96">
        <f t="shared" si="8"/>
        <v>297964.33333333331</v>
      </c>
      <c r="BW54" s="370"/>
      <c r="BX54" s="370"/>
      <c r="BY54" s="32" t="s">
        <v>106</v>
      </c>
      <c r="BZ54" s="52">
        <v>806974</v>
      </c>
      <c r="CA54" s="42">
        <f>IFERROR(BZ54/BW42,"-")</f>
        <v>4.7038476906831961E-3</v>
      </c>
      <c r="CB54" s="52">
        <v>2</v>
      </c>
      <c r="CC54" s="42">
        <f>IFERROR(CB54/BX42,"-")</f>
        <v>3.3003300330033004E-3</v>
      </c>
      <c r="CD54" s="55">
        <f t="shared" si="9"/>
        <v>403487</v>
      </c>
      <c r="CE54" s="370"/>
      <c r="CF54" s="370"/>
      <c r="CG54" s="32" t="s">
        <v>106</v>
      </c>
      <c r="CH54" s="52">
        <v>4681</v>
      </c>
      <c r="CI54" s="42">
        <f>IFERROR(CH54/CE42,"-")</f>
        <v>2.6240682273435309E-5</v>
      </c>
      <c r="CJ54" s="52">
        <v>3</v>
      </c>
      <c r="CK54" s="42">
        <f>IFERROR(CJ54/CF42,"-")</f>
        <v>6.0606060606060606E-3</v>
      </c>
      <c r="CL54" s="55">
        <f t="shared" si="10"/>
        <v>1560.3333333333333</v>
      </c>
      <c r="CM54" s="370"/>
      <c r="CN54" s="370"/>
      <c r="CO54" s="32" t="s">
        <v>106</v>
      </c>
      <c r="CP54" s="52">
        <f>市区町村別_フレイル区分別高齢者の疾病!W1350</f>
        <v>4186708</v>
      </c>
      <c r="CQ54" s="42">
        <f>市区町村別_フレイル区分別高齢者の疾病!X1350</f>
        <v>1.3066385754630086E-3</v>
      </c>
      <c r="CR54" s="52">
        <f>市区町村別_フレイル区分別高齢者の疾病!Y1350</f>
        <v>31</v>
      </c>
      <c r="CS54" s="42">
        <f>市区町村別_フレイル区分別高齢者の疾病!Z1350</f>
        <v>2.9676431169825771E-3</v>
      </c>
      <c r="CT54" s="96">
        <f>市区町村別_フレイル区分別高齢者の疾病!AA1350</f>
        <v>135055.09677419355</v>
      </c>
      <c r="CU54" s="140"/>
    </row>
    <row r="55" spans="2:99" s="8" customFormat="1" ht="13.15" customHeight="1">
      <c r="B55" s="373"/>
      <c r="C55" s="370"/>
      <c r="D55" s="370"/>
      <c r="E55" s="32" t="s">
        <v>107</v>
      </c>
      <c r="F55" s="52">
        <v>0</v>
      </c>
      <c r="G55" s="42">
        <f>IFERROR(F55/C42,"-")</f>
        <v>0</v>
      </c>
      <c r="H55" s="52">
        <v>0</v>
      </c>
      <c r="I55" s="42">
        <f>IFERROR(H55/D42,"-")</f>
        <v>0</v>
      </c>
      <c r="J55" s="55" t="str">
        <f t="shared" si="0"/>
        <v>-</v>
      </c>
      <c r="K55" s="370"/>
      <c r="L55" s="370"/>
      <c r="M55" s="32" t="s">
        <v>107</v>
      </c>
      <c r="N55" s="52">
        <v>2048094</v>
      </c>
      <c r="O55" s="42">
        <f>IFERROR(N55/K42,"-")</f>
        <v>1.0710429173033319E-2</v>
      </c>
      <c r="P55" s="52">
        <v>41</v>
      </c>
      <c r="Q55" s="42">
        <f>IFERROR(P55/L42,"-")</f>
        <v>4.5810055865921788E-2</v>
      </c>
      <c r="R55" s="55">
        <f t="shared" si="1"/>
        <v>49953.512195121948</v>
      </c>
      <c r="S55" s="370"/>
      <c r="T55" s="370"/>
      <c r="U55" s="32" t="s">
        <v>107</v>
      </c>
      <c r="V55" s="52">
        <v>4176941</v>
      </c>
      <c r="W55" s="42">
        <f>IFERROR(V55/S42,"-")</f>
        <v>9.7207831417409803E-3</v>
      </c>
      <c r="X55" s="52">
        <v>97</v>
      </c>
      <c r="Y55" s="42">
        <f>IFERROR(X55/T42,"-")</f>
        <v>6.531986531986532E-2</v>
      </c>
      <c r="Z55" s="96">
        <f t="shared" si="2"/>
        <v>43061.247422680412</v>
      </c>
      <c r="AA55" s="370"/>
      <c r="AB55" s="370"/>
      <c r="AC55" s="32" t="s">
        <v>107</v>
      </c>
      <c r="AD55" s="52">
        <v>5193900</v>
      </c>
      <c r="AE55" s="42">
        <f>IFERROR(AD55/AA42,"-")</f>
        <v>1.1456286609429716E-2</v>
      </c>
      <c r="AF55" s="52">
        <v>95</v>
      </c>
      <c r="AG55" s="42">
        <f>IFERROR(AF55/AB42,"-")</f>
        <v>6.5698478561549103E-2</v>
      </c>
      <c r="AH55" s="55">
        <f t="shared" si="3"/>
        <v>54672.631578947367</v>
      </c>
      <c r="AI55" s="370"/>
      <c r="AJ55" s="370"/>
      <c r="AK55" s="32" t="s">
        <v>107</v>
      </c>
      <c r="AL55" s="52">
        <v>3209691</v>
      </c>
      <c r="AM55" s="42">
        <f>IFERROR(AL55/AI42,"-")</f>
        <v>1.0834147660358291E-2</v>
      </c>
      <c r="AN55" s="52">
        <v>65</v>
      </c>
      <c r="AO55" s="42">
        <f>IFERROR(AN55/AJ42,"-")</f>
        <v>7.0883315158124321E-2</v>
      </c>
      <c r="AP55" s="55">
        <f t="shared" si="4"/>
        <v>49379.86153846154</v>
      </c>
      <c r="AQ55" s="370"/>
      <c r="AR55" s="370"/>
      <c r="AS55" s="32" t="s">
        <v>107</v>
      </c>
      <c r="AT55" s="52">
        <v>3339347</v>
      </c>
      <c r="AU55" s="42">
        <f>IFERROR(AT55/AQ42,"-")</f>
        <v>1.5771594555053225E-2</v>
      </c>
      <c r="AV55" s="55">
        <v>49</v>
      </c>
      <c r="AW55" s="42">
        <f>IFERROR(AV55/AR42,"-")</f>
        <v>7.6802507836990594E-2</v>
      </c>
      <c r="AX55" s="138">
        <f t="shared" si="5"/>
        <v>68149.938775510207</v>
      </c>
      <c r="AY55" s="370"/>
      <c r="AZ55" s="370"/>
      <c r="BA55" s="32" t="s">
        <v>107</v>
      </c>
      <c r="BB55" s="52">
        <v>4178077</v>
      </c>
      <c r="BC55" s="42">
        <f>IFERROR(BB55/AY42,"-")</f>
        <v>1.7579748334846042E-2</v>
      </c>
      <c r="BD55" s="52">
        <v>63</v>
      </c>
      <c r="BE55" s="42">
        <f>IFERROR(BD55/AZ42,"-")</f>
        <v>8.6183310533515731E-2</v>
      </c>
      <c r="BF55" s="55">
        <f t="shared" si="6"/>
        <v>66318.682539682544</v>
      </c>
      <c r="BG55" s="370"/>
      <c r="BH55" s="370"/>
      <c r="BI55" s="32" t="s">
        <v>107</v>
      </c>
      <c r="BJ55" s="52">
        <v>1766405</v>
      </c>
      <c r="BK55" s="42">
        <f>IFERROR(BJ55/BG42,"-")</f>
        <v>8.2277552083932556E-3</v>
      </c>
      <c r="BL55" s="52">
        <v>53</v>
      </c>
      <c r="BM55" s="42">
        <f>IFERROR(BL55/BH42,"-")</f>
        <v>7.6589595375722547E-2</v>
      </c>
      <c r="BN55" s="55">
        <f t="shared" si="7"/>
        <v>33328.396226415098</v>
      </c>
      <c r="BO55" s="370"/>
      <c r="BP55" s="370"/>
      <c r="BQ55" s="32" t="s">
        <v>107</v>
      </c>
      <c r="BR55" s="52">
        <v>2140409</v>
      </c>
      <c r="BS55" s="42">
        <f>IFERROR(BR55/BO42,"-")</f>
        <v>1.0917600465959841E-2</v>
      </c>
      <c r="BT55" s="52">
        <v>65</v>
      </c>
      <c r="BU55" s="42">
        <f>IFERROR(BT55/BP42,"-")</f>
        <v>0.10603588907014681</v>
      </c>
      <c r="BV55" s="96">
        <f t="shared" si="8"/>
        <v>32929.369230769233</v>
      </c>
      <c r="BW55" s="370"/>
      <c r="BX55" s="370"/>
      <c r="BY55" s="32" t="s">
        <v>107</v>
      </c>
      <c r="BZ55" s="52">
        <v>2146623</v>
      </c>
      <c r="CA55" s="42">
        <f>IFERROR(BZ55/BW42,"-")</f>
        <v>1.2512655477521499E-2</v>
      </c>
      <c r="CB55" s="52">
        <v>55</v>
      </c>
      <c r="CC55" s="42">
        <f>IFERROR(CB55/BX42,"-")</f>
        <v>9.0759075907590761E-2</v>
      </c>
      <c r="CD55" s="55">
        <f t="shared" si="9"/>
        <v>39029.509090909094</v>
      </c>
      <c r="CE55" s="370"/>
      <c r="CF55" s="370"/>
      <c r="CG55" s="32" t="s">
        <v>107</v>
      </c>
      <c r="CH55" s="52">
        <v>3952240</v>
      </c>
      <c r="CI55" s="42">
        <f>IFERROR(CH55/CE42,"-")</f>
        <v>2.2155409978287112E-2</v>
      </c>
      <c r="CJ55" s="52">
        <v>51</v>
      </c>
      <c r="CK55" s="42">
        <f>IFERROR(CJ55/CF42,"-")</f>
        <v>0.10303030303030303</v>
      </c>
      <c r="CL55" s="55">
        <f t="shared" si="10"/>
        <v>77494.901960784307</v>
      </c>
      <c r="CM55" s="370"/>
      <c r="CN55" s="370"/>
      <c r="CO55" s="32" t="s">
        <v>107</v>
      </c>
      <c r="CP55" s="52">
        <f>市区町村別_フレイル区分別高齢者の疾病!W1351</f>
        <v>39711341</v>
      </c>
      <c r="CQ55" s="42">
        <f>市区町村別_フレイル区分別高齢者の疾病!X1351</f>
        <v>1.2393596599993542E-2</v>
      </c>
      <c r="CR55" s="52">
        <f>市区町村別_フレイル区分別高齢者の疾病!Y1351</f>
        <v>800</v>
      </c>
      <c r="CS55" s="42">
        <f>市区町村別_フレイル区分別高齢者の疾病!Z1351</f>
        <v>7.6584338502776184E-2</v>
      </c>
      <c r="CT55" s="96">
        <f>市区町村別_フレイル区分別高齢者の疾病!AA1351</f>
        <v>49639.176249999997</v>
      </c>
      <c r="CU55" s="140"/>
    </row>
    <row r="56" spans="2:99" s="8" customFormat="1" ht="13.15" customHeight="1">
      <c r="B56" s="373"/>
      <c r="C56" s="370"/>
      <c r="D56" s="370"/>
      <c r="E56" s="32" t="s">
        <v>108</v>
      </c>
      <c r="F56" s="52">
        <v>71827</v>
      </c>
      <c r="G56" s="42">
        <f>IFERROR(F56/C42,"-")</f>
        <v>1.8709771529639152E-2</v>
      </c>
      <c r="H56" s="52">
        <v>2</v>
      </c>
      <c r="I56" s="42">
        <f>IFERROR(H56/D42,"-")</f>
        <v>0.22222222222222221</v>
      </c>
      <c r="J56" s="55">
        <f t="shared" si="0"/>
        <v>35913.5</v>
      </c>
      <c r="K56" s="370"/>
      <c r="L56" s="370"/>
      <c r="M56" s="32" t="s">
        <v>108</v>
      </c>
      <c r="N56" s="52">
        <v>198248</v>
      </c>
      <c r="O56" s="42">
        <f>IFERROR(N56/K42,"-")</f>
        <v>1.0367303271702907E-3</v>
      </c>
      <c r="P56" s="52">
        <v>12</v>
      </c>
      <c r="Q56" s="42">
        <f>IFERROR(P56/L42,"-")</f>
        <v>1.3407821229050279E-2</v>
      </c>
      <c r="R56" s="55">
        <f t="shared" si="1"/>
        <v>16520.666666666668</v>
      </c>
      <c r="S56" s="370"/>
      <c r="T56" s="370"/>
      <c r="U56" s="32" t="s">
        <v>108</v>
      </c>
      <c r="V56" s="52">
        <v>5954759</v>
      </c>
      <c r="W56" s="42">
        <f>IFERROR(V56/S42,"-")</f>
        <v>1.385820889026931E-2</v>
      </c>
      <c r="X56" s="52">
        <v>46</v>
      </c>
      <c r="Y56" s="42">
        <f>IFERROR(X56/T42,"-")</f>
        <v>3.0976430976430977E-2</v>
      </c>
      <c r="Z56" s="96">
        <f t="shared" si="2"/>
        <v>129451.28260869565</v>
      </c>
      <c r="AA56" s="370"/>
      <c r="AB56" s="370"/>
      <c r="AC56" s="32" t="s">
        <v>108</v>
      </c>
      <c r="AD56" s="52">
        <v>1479174</v>
      </c>
      <c r="AE56" s="42">
        <f>IFERROR(AD56/AA42,"-")</f>
        <v>3.26264296371062E-3</v>
      </c>
      <c r="AF56" s="52">
        <v>43</v>
      </c>
      <c r="AG56" s="42">
        <f>IFERROR(AF56/AB42,"-")</f>
        <v>2.9737206085753802E-2</v>
      </c>
      <c r="AH56" s="55">
        <f t="shared" si="3"/>
        <v>34399.395348837206</v>
      </c>
      <c r="AI56" s="370"/>
      <c r="AJ56" s="370"/>
      <c r="AK56" s="32" t="s">
        <v>108</v>
      </c>
      <c r="AL56" s="52">
        <v>1090901</v>
      </c>
      <c r="AM56" s="42">
        <f>IFERROR(AL56/AI42,"-")</f>
        <v>3.6822804802183512E-3</v>
      </c>
      <c r="AN56" s="52">
        <v>33</v>
      </c>
      <c r="AO56" s="42">
        <f>IFERROR(AN56/AJ42,"-")</f>
        <v>3.5986913849509271E-2</v>
      </c>
      <c r="AP56" s="55">
        <f t="shared" si="4"/>
        <v>33057.606060606064</v>
      </c>
      <c r="AQ56" s="370"/>
      <c r="AR56" s="370"/>
      <c r="AS56" s="32" t="s">
        <v>108</v>
      </c>
      <c r="AT56" s="52">
        <v>674417</v>
      </c>
      <c r="AU56" s="42">
        <f>IFERROR(AT56/AQ42,"-")</f>
        <v>3.1852429487068375E-3</v>
      </c>
      <c r="AV56" s="55">
        <v>29</v>
      </c>
      <c r="AW56" s="42">
        <f>IFERROR(AV56/AR42,"-")</f>
        <v>4.5454545454545456E-2</v>
      </c>
      <c r="AX56" s="138">
        <f t="shared" si="5"/>
        <v>23255.758620689656</v>
      </c>
      <c r="AY56" s="370"/>
      <c r="AZ56" s="370"/>
      <c r="BA56" s="32" t="s">
        <v>108</v>
      </c>
      <c r="BB56" s="52">
        <v>1375651</v>
      </c>
      <c r="BC56" s="42">
        <f>IFERROR(BB56/AY42,"-")</f>
        <v>5.7882127056488649E-3</v>
      </c>
      <c r="BD56" s="52">
        <v>49</v>
      </c>
      <c r="BE56" s="42">
        <f>IFERROR(BD56/AZ42,"-")</f>
        <v>6.7031463748290013E-2</v>
      </c>
      <c r="BF56" s="55">
        <f t="shared" si="6"/>
        <v>28074.510204081631</v>
      </c>
      <c r="BG56" s="370"/>
      <c r="BH56" s="370"/>
      <c r="BI56" s="32" t="s">
        <v>108</v>
      </c>
      <c r="BJ56" s="52">
        <v>1916561</v>
      </c>
      <c r="BK56" s="42">
        <f>IFERROR(BJ56/BG42,"-")</f>
        <v>8.9271683164129333E-3</v>
      </c>
      <c r="BL56" s="52">
        <v>49</v>
      </c>
      <c r="BM56" s="42">
        <f>IFERROR(BL56/BH42,"-")</f>
        <v>7.0809248554913301E-2</v>
      </c>
      <c r="BN56" s="55">
        <f t="shared" si="7"/>
        <v>39113.489795918365</v>
      </c>
      <c r="BO56" s="370"/>
      <c r="BP56" s="370"/>
      <c r="BQ56" s="32" t="s">
        <v>108</v>
      </c>
      <c r="BR56" s="52">
        <v>2135214</v>
      </c>
      <c r="BS56" s="42">
        <f>IFERROR(BR56/BO42,"-")</f>
        <v>1.0891102289947378E-2</v>
      </c>
      <c r="BT56" s="52">
        <v>40</v>
      </c>
      <c r="BU56" s="42">
        <f>IFERROR(BT56/BP42,"-")</f>
        <v>6.5252854812398037E-2</v>
      </c>
      <c r="BV56" s="96">
        <f t="shared" si="8"/>
        <v>53380.35</v>
      </c>
      <c r="BW56" s="370"/>
      <c r="BX56" s="370"/>
      <c r="BY56" s="32" t="s">
        <v>108</v>
      </c>
      <c r="BZ56" s="52">
        <v>1914623</v>
      </c>
      <c r="CA56" s="42">
        <f>IFERROR(BZ56/BW42,"-")</f>
        <v>1.1160328557151697E-2</v>
      </c>
      <c r="CB56" s="52">
        <v>58</v>
      </c>
      <c r="CC56" s="42">
        <f>IFERROR(CB56/BX42,"-")</f>
        <v>9.5709570957095716E-2</v>
      </c>
      <c r="CD56" s="55">
        <f t="shared" si="9"/>
        <v>33010.741379310348</v>
      </c>
      <c r="CE56" s="370"/>
      <c r="CF56" s="370"/>
      <c r="CG56" s="32" t="s">
        <v>108</v>
      </c>
      <c r="CH56" s="52">
        <v>2029900</v>
      </c>
      <c r="CI56" s="42">
        <f>IFERROR(CH56/CE42,"-")</f>
        <v>1.1379184137330984E-2</v>
      </c>
      <c r="CJ56" s="52">
        <v>57</v>
      </c>
      <c r="CK56" s="42">
        <f>IFERROR(CJ56/CF42,"-")</f>
        <v>0.11515151515151516</v>
      </c>
      <c r="CL56" s="55">
        <f t="shared" si="10"/>
        <v>35612.280701754389</v>
      </c>
      <c r="CM56" s="370"/>
      <c r="CN56" s="370"/>
      <c r="CO56" s="32" t="s">
        <v>108</v>
      </c>
      <c r="CP56" s="52">
        <f>市区町村別_フレイル区分別高齢者の疾病!W1352</f>
        <v>29035402</v>
      </c>
      <c r="CQ56" s="42">
        <f>市区町村別_フレイル区分別高齢者の疾病!X1352</f>
        <v>9.0617201646916359E-3</v>
      </c>
      <c r="CR56" s="52">
        <f>市区町村別_フレイル区分別高齢者の疾病!Y1352</f>
        <v>642</v>
      </c>
      <c r="CS56" s="42">
        <f>市区町村別_フレイル区分別高齢者の疾病!Z1352</f>
        <v>6.1458931648477884E-2</v>
      </c>
      <c r="CT56" s="96">
        <f>市区町村別_フレイル区分別高齢者の疾病!AA1352</f>
        <v>45226.482866043611</v>
      </c>
      <c r="CU56" s="140"/>
    </row>
    <row r="57" spans="2:99" s="8" customFormat="1" ht="13.15" customHeight="1">
      <c r="B57" s="373"/>
      <c r="C57" s="370"/>
      <c r="D57" s="370"/>
      <c r="E57" s="32" t="s">
        <v>109</v>
      </c>
      <c r="F57" s="52">
        <v>0</v>
      </c>
      <c r="G57" s="42">
        <f>IFERROR(F57/C42,"-")</f>
        <v>0</v>
      </c>
      <c r="H57" s="52">
        <v>0</v>
      </c>
      <c r="I57" s="42">
        <f>IFERROR(H57/D42,"-")</f>
        <v>0</v>
      </c>
      <c r="J57" s="55" t="str">
        <f t="shared" si="0"/>
        <v>-</v>
      </c>
      <c r="K57" s="370"/>
      <c r="L57" s="370"/>
      <c r="M57" s="32" t="s">
        <v>109</v>
      </c>
      <c r="N57" s="52">
        <v>511611</v>
      </c>
      <c r="O57" s="42">
        <f>IFERROR(N57/K42,"-")</f>
        <v>2.6754501402986137E-3</v>
      </c>
      <c r="P57" s="52">
        <v>21</v>
      </c>
      <c r="Q57" s="42">
        <f>IFERROR(P57/L42,"-")</f>
        <v>2.3463687150837988E-2</v>
      </c>
      <c r="R57" s="55">
        <f t="shared" si="1"/>
        <v>24362.428571428572</v>
      </c>
      <c r="S57" s="370"/>
      <c r="T57" s="370"/>
      <c r="U57" s="32" t="s">
        <v>109</v>
      </c>
      <c r="V57" s="52">
        <v>2045678</v>
      </c>
      <c r="W57" s="42">
        <f>IFERROR(V57/S42,"-")</f>
        <v>4.760802753936531E-3</v>
      </c>
      <c r="X57" s="52">
        <v>43</v>
      </c>
      <c r="Y57" s="42">
        <f>IFERROR(X57/T42,"-")</f>
        <v>2.8956228956228958E-2</v>
      </c>
      <c r="Z57" s="96">
        <f t="shared" si="2"/>
        <v>47573.906976744183</v>
      </c>
      <c r="AA57" s="370"/>
      <c r="AB57" s="370"/>
      <c r="AC57" s="32" t="s">
        <v>109</v>
      </c>
      <c r="AD57" s="52">
        <v>2823550</v>
      </c>
      <c r="AE57" s="42">
        <f>IFERROR(AD57/AA42,"-")</f>
        <v>6.2279593477069777E-3</v>
      </c>
      <c r="AF57" s="52">
        <v>41</v>
      </c>
      <c r="AG57" s="42">
        <f>IFERROR(AF57/AB42,"-")</f>
        <v>2.8354080221300138E-2</v>
      </c>
      <c r="AH57" s="55">
        <f t="shared" si="3"/>
        <v>68867.073170731703</v>
      </c>
      <c r="AI57" s="370"/>
      <c r="AJ57" s="370"/>
      <c r="AK57" s="32" t="s">
        <v>109</v>
      </c>
      <c r="AL57" s="52">
        <v>2099038</v>
      </c>
      <c r="AM57" s="42">
        <f>IFERROR(AL57/AI42,"-")</f>
        <v>7.0851953152821084E-3</v>
      </c>
      <c r="AN57" s="52">
        <v>27</v>
      </c>
      <c r="AO57" s="42">
        <f>IFERROR(AN57/AJ42,"-")</f>
        <v>2.9443838604143947E-2</v>
      </c>
      <c r="AP57" s="55">
        <f t="shared" si="4"/>
        <v>77742.148148148146</v>
      </c>
      <c r="AQ57" s="370"/>
      <c r="AR57" s="370"/>
      <c r="AS57" s="32" t="s">
        <v>109</v>
      </c>
      <c r="AT57" s="52">
        <v>469226</v>
      </c>
      <c r="AU57" s="42">
        <f>IFERROR(AT57/AQ42,"-")</f>
        <v>2.2161345396837779E-3</v>
      </c>
      <c r="AV57" s="55">
        <v>15</v>
      </c>
      <c r="AW57" s="42">
        <f>IFERROR(AV57/AR42,"-")</f>
        <v>2.3510971786833857E-2</v>
      </c>
      <c r="AX57" s="138">
        <f t="shared" si="5"/>
        <v>31281.733333333334</v>
      </c>
      <c r="AY57" s="370"/>
      <c r="AZ57" s="370"/>
      <c r="BA57" s="32" t="s">
        <v>109</v>
      </c>
      <c r="BB57" s="52">
        <v>1665972</v>
      </c>
      <c r="BC57" s="42">
        <f>IFERROR(BB57/AY42,"-")</f>
        <v>7.0097723170013697E-3</v>
      </c>
      <c r="BD57" s="52">
        <v>22</v>
      </c>
      <c r="BE57" s="42">
        <f>IFERROR(BD57/AZ42,"-")</f>
        <v>3.0095759233926128E-2</v>
      </c>
      <c r="BF57" s="55">
        <f t="shared" si="6"/>
        <v>75726</v>
      </c>
      <c r="BG57" s="370"/>
      <c r="BH57" s="370"/>
      <c r="BI57" s="32" t="s">
        <v>109</v>
      </c>
      <c r="BJ57" s="52">
        <v>648210</v>
      </c>
      <c r="BK57" s="42">
        <f>IFERROR(BJ57/BG42,"-")</f>
        <v>3.0193037291179497E-3</v>
      </c>
      <c r="BL57" s="52">
        <v>20</v>
      </c>
      <c r="BM57" s="42">
        <f>IFERROR(BL57/BH42,"-")</f>
        <v>2.8901734104046242E-2</v>
      </c>
      <c r="BN57" s="55">
        <f t="shared" si="7"/>
        <v>32410.5</v>
      </c>
      <c r="BO57" s="370"/>
      <c r="BP57" s="370"/>
      <c r="BQ57" s="32" t="s">
        <v>109</v>
      </c>
      <c r="BR57" s="52">
        <v>795725</v>
      </c>
      <c r="BS57" s="42">
        <f>IFERROR(BR57/BO42,"-")</f>
        <v>4.058760559676162E-3</v>
      </c>
      <c r="BT57" s="52">
        <v>13</v>
      </c>
      <c r="BU57" s="42">
        <f>IFERROR(BT57/BP42,"-")</f>
        <v>2.1207177814029365E-2</v>
      </c>
      <c r="BV57" s="96">
        <f t="shared" si="8"/>
        <v>61209.615384615383</v>
      </c>
      <c r="BW57" s="370"/>
      <c r="BX57" s="370"/>
      <c r="BY57" s="32" t="s">
        <v>109</v>
      </c>
      <c r="BZ57" s="52">
        <v>551550</v>
      </c>
      <c r="CA57" s="42">
        <f>IFERROR(BZ57/BW42,"-")</f>
        <v>3.2149823833188141E-3</v>
      </c>
      <c r="CB57" s="52">
        <v>19</v>
      </c>
      <c r="CC57" s="42">
        <f>IFERROR(CB57/BX42,"-")</f>
        <v>3.1353135313531351E-2</v>
      </c>
      <c r="CD57" s="55">
        <f t="shared" si="9"/>
        <v>29028.947368421053</v>
      </c>
      <c r="CE57" s="370"/>
      <c r="CF57" s="370"/>
      <c r="CG57" s="32" t="s">
        <v>109</v>
      </c>
      <c r="CH57" s="52">
        <v>469174</v>
      </c>
      <c r="CI57" s="42">
        <f>IFERROR(CH57/CE42,"-")</f>
        <v>2.6300888410503605E-3</v>
      </c>
      <c r="CJ57" s="52">
        <v>15</v>
      </c>
      <c r="CK57" s="42">
        <f>IFERROR(CJ57/CF42,"-")</f>
        <v>3.0303030303030304E-2</v>
      </c>
      <c r="CL57" s="55">
        <f t="shared" si="10"/>
        <v>31278.266666666666</v>
      </c>
      <c r="CM57" s="370"/>
      <c r="CN57" s="370"/>
      <c r="CO57" s="32" t="s">
        <v>109</v>
      </c>
      <c r="CP57" s="52">
        <f>市区町村別_フレイル区分別高齢者の疾病!W1353</f>
        <v>14199280</v>
      </c>
      <c r="CQ57" s="42">
        <f>市区町村別_フレイル区分別高齢者の疾病!X1353</f>
        <v>4.4314833974092261E-3</v>
      </c>
      <c r="CR57" s="52">
        <f>市区町村別_フレイル区分別高齢者の疾病!Y1353</f>
        <v>295</v>
      </c>
      <c r="CS57" s="42">
        <f>市区町村別_フレイル区分別高齢者の疾病!Z1353</f>
        <v>2.8240474822898716E-2</v>
      </c>
      <c r="CT57" s="96">
        <f>市区町村別_フレイル区分別高齢者の疾病!AA1353</f>
        <v>48133.152542372882</v>
      </c>
      <c r="CU57" s="140"/>
    </row>
    <row r="58" spans="2:99" s="8" customFormat="1" ht="13.15" customHeight="1">
      <c r="B58" s="373"/>
      <c r="C58" s="370"/>
      <c r="D58" s="370"/>
      <c r="E58" s="33" t="s">
        <v>110</v>
      </c>
      <c r="F58" s="53">
        <v>1565</v>
      </c>
      <c r="G58" s="43">
        <f>IFERROR(F58/C42,"-")</f>
        <v>4.0765718245068392E-4</v>
      </c>
      <c r="H58" s="53">
        <v>1</v>
      </c>
      <c r="I58" s="43">
        <f>IFERROR(H58/D42,"-")</f>
        <v>0.1111111111111111</v>
      </c>
      <c r="J58" s="56">
        <f t="shared" si="0"/>
        <v>1565</v>
      </c>
      <c r="K58" s="370"/>
      <c r="L58" s="370"/>
      <c r="M58" s="33" t="s">
        <v>110</v>
      </c>
      <c r="N58" s="53">
        <v>2699446</v>
      </c>
      <c r="O58" s="43">
        <f>IFERROR(N58/K42,"-")</f>
        <v>1.411664952361957E-2</v>
      </c>
      <c r="P58" s="53">
        <v>32</v>
      </c>
      <c r="Q58" s="43">
        <f>IFERROR(P58/L42,"-")</f>
        <v>3.5754189944134075E-2</v>
      </c>
      <c r="R58" s="56">
        <f t="shared" si="1"/>
        <v>84357.6875</v>
      </c>
      <c r="S58" s="370"/>
      <c r="T58" s="370"/>
      <c r="U58" s="33" t="s">
        <v>110</v>
      </c>
      <c r="V58" s="53">
        <v>266565</v>
      </c>
      <c r="W58" s="43">
        <f>IFERROR(V58/S42,"-")</f>
        <v>6.2036321752645884E-4</v>
      </c>
      <c r="X58" s="53">
        <v>50</v>
      </c>
      <c r="Y58" s="43">
        <f>IFERROR(X58/T42,"-")</f>
        <v>3.3670033670033669E-2</v>
      </c>
      <c r="Z58" s="97">
        <f t="shared" si="2"/>
        <v>5331.3</v>
      </c>
      <c r="AA58" s="370"/>
      <c r="AB58" s="370"/>
      <c r="AC58" s="33" t="s">
        <v>110</v>
      </c>
      <c r="AD58" s="53">
        <v>737179</v>
      </c>
      <c r="AE58" s="43">
        <f>IFERROR(AD58/AA42,"-")</f>
        <v>1.6260101092536992E-3</v>
      </c>
      <c r="AF58" s="53">
        <v>61</v>
      </c>
      <c r="AG58" s="43">
        <f>IFERROR(AF58/AB42,"-")</f>
        <v>4.2185338865836794E-2</v>
      </c>
      <c r="AH58" s="56">
        <f t="shared" si="3"/>
        <v>12084.901639344262</v>
      </c>
      <c r="AI58" s="370"/>
      <c r="AJ58" s="370"/>
      <c r="AK58" s="33" t="s">
        <v>110</v>
      </c>
      <c r="AL58" s="53">
        <v>622031</v>
      </c>
      <c r="AM58" s="43">
        <f>IFERROR(AL58/AI42,"-")</f>
        <v>2.0996337975588081E-3</v>
      </c>
      <c r="AN58" s="53">
        <v>42</v>
      </c>
      <c r="AO58" s="43">
        <f>IFERROR(AN58/AJ42,"-")</f>
        <v>4.5801526717557252E-2</v>
      </c>
      <c r="AP58" s="56">
        <f t="shared" si="4"/>
        <v>14810.261904761905</v>
      </c>
      <c r="AQ58" s="370"/>
      <c r="AR58" s="370"/>
      <c r="AS58" s="33" t="s">
        <v>110</v>
      </c>
      <c r="AT58" s="53">
        <v>685729</v>
      </c>
      <c r="AU58" s="43">
        <f>IFERROR(AT58/AQ42,"-")</f>
        <v>3.2386690459667994E-3</v>
      </c>
      <c r="AV58" s="56">
        <v>25</v>
      </c>
      <c r="AW58" s="45">
        <f>IFERROR(AV58/AR42,"-")</f>
        <v>3.918495297805643E-2</v>
      </c>
      <c r="AX58" s="139">
        <f t="shared" si="5"/>
        <v>27429.16</v>
      </c>
      <c r="AY58" s="370"/>
      <c r="AZ58" s="370"/>
      <c r="BA58" s="33" t="s">
        <v>110</v>
      </c>
      <c r="BB58" s="53">
        <v>173848</v>
      </c>
      <c r="BC58" s="43">
        <f>IFERROR(BB58/AY42,"-")</f>
        <v>7.3148582195022125E-4</v>
      </c>
      <c r="BD58" s="53">
        <v>35</v>
      </c>
      <c r="BE58" s="43">
        <f>IFERROR(BD58/AZ42,"-")</f>
        <v>4.7879616963064295E-2</v>
      </c>
      <c r="BF58" s="56">
        <f t="shared" si="6"/>
        <v>4967.0857142857139</v>
      </c>
      <c r="BG58" s="370"/>
      <c r="BH58" s="370"/>
      <c r="BI58" s="33" t="s">
        <v>110</v>
      </c>
      <c r="BJ58" s="53">
        <v>125007</v>
      </c>
      <c r="BK58" s="43">
        <f>IFERROR(BJ58/BG42,"-")</f>
        <v>5.8227133377431318E-4</v>
      </c>
      <c r="BL58" s="53">
        <v>31</v>
      </c>
      <c r="BM58" s="43">
        <f>IFERROR(BL58/BH42,"-")</f>
        <v>4.4797687861271675E-2</v>
      </c>
      <c r="BN58" s="56">
        <f t="shared" si="7"/>
        <v>4032.483870967742</v>
      </c>
      <c r="BO58" s="370"/>
      <c r="BP58" s="370"/>
      <c r="BQ58" s="33" t="s">
        <v>110</v>
      </c>
      <c r="BR58" s="53">
        <v>142341</v>
      </c>
      <c r="BS58" s="43">
        <f>IFERROR(BR58/BO42,"-")</f>
        <v>7.2603982132629316E-4</v>
      </c>
      <c r="BT58" s="53">
        <v>36</v>
      </c>
      <c r="BU58" s="43">
        <f>IFERROR(BT58/BP42,"-")</f>
        <v>5.872756933115824E-2</v>
      </c>
      <c r="BV58" s="97">
        <f t="shared" si="8"/>
        <v>3953.9166666666665</v>
      </c>
      <c r="BW58" s="370"/>
      <c r="BX58" s="370"/>
      <c r="BY58" s="33" t="s">
        <v>110</v>
      </c>
      <c r="BZ58" s="53">
        <v>133965</v>
      </c>
      <c r="CA58" s="43">
        <f>IFERROR(BZ58/BW42,"-")</f>
        <v>7.8088136158336501E-4</v>
      </c>
      <c r="CB58" s="53">
        <v>27</v>
      </c>
      <c r="CC58" s="43">
        <f>IFERROR(CB58/BX42,"-")</f>
        <v>4.4554455445544552E-2</v>
      </c>
      <c r="CD58" s="56">
        <f t="shared" si="9"/>
        <v>4961.666666666667</v>
      </c>
      <c r="CE58" s="370"/>
      <c r="CF58" s="370"/>
      <c r="CG58" s="33" t="s">
        <v>110</v>
      </c>
      <c r="CH58" s="53">
        <v>305865</v>
      </c>
      <c r="CI58" s="43">
        <f>IFERROR(CH58/CE42,"-")</f>
        <v>1.7146136046922219E-3</v>
      </c>
      <c r="CJ58" s="53">
        <v>33</v>
      </c>
      <c r="CK58" s="43">
        <f>IFERROR(CJ58/CF42,"-")</f>
        <v>6.6666666666666666E-2</v>
      </c>
      <c r="CL58" s="56">
        <f t="shared" si="10"/>
        <v>9268.636363636364</v>
      </c>
      <c r="CM58" s="370"/>
      <c r="CN58" s="370"/>
      <c r="CO58" s="33" t="s">
        <v>110</v>
      </c>
      <c r="CP58" s="53">
        <f>市区町村別_フレイル区分別高齢者の疾病!W1354</f>
        <v>7120710</v>
      </c>
      <c r="CQ58" s="43">
        <f>市区町村別_フレイル区分別高齢者の疾病!X1354</f>
        <v>2.2223174796726212E-3</v>
      </c>
      <c r="CR58" s="53">
        <f>市区町村別_フレイル区分別高齢者の疾病!Y1354</f>
        <v>513</v>
      </c>
      <c r="CS58" s="43">
        <f>市区町村別_フレイル区分別高齢者の疾病!Z1354</f>
        <v>4.9109707064905229E-2</v>
      </c>
      <c r="CT58" s="97">
        <f>市区町村別_フレイル区分別高齢者の疾病!AA1354</f>
        <v>13880.526315789473</v>
      </c>
      <c r="CU58" s="140"/>
    </row>
    <row r="59" spans="2:99" s="8" customFormat="1" ht="13.15" customHeight="1">
      <c r="B59" s="374"/>
      <c r="C59" s="371"/>
      <c r="D59" s="371"/>
      <c r="E59" s="34" t="s">
        <v>64</v>
      </c>
      <c r="F59" s="49">
        <f>SUM(F42:F58)</f>
        <v>241928</v>
      </c>
      <c r="G59" s="43">
        <f>IFERROR(F59/C42,"-")</f>
        <v>6.3018330246600029E-2</v>
      </c>
      <c r="H59" s="53">
        <v>5</v>
      </c>
      <c r="I59" s="43">
        <f>IFERROR(H59/D42,"-")</f>
        <v>0.55555555555555558</v>
      </c>
      <c r="J59" s="56">
        <f t="shared" si="0"/>
        <v>48385.599999999999</v>
      </c>
      <c r="K59" s="371"/>
      <c r="L59" s="371"/>
      <c r="M59" s="34" t="s">
        <v>64</v>
      </c>
      <c r="N59" s="49">
        <f>SUM(N42:N58)</f>
        <v>24141448</v>
      </c>
      <c r="O59" s="43">
        <f>IFERROR(N59/K42,"-")</f>
        <v>0.12624677819400226</v>
      </c>
      <c r="P59" s="53">
        <v>267</v>
      </c>
      <c r="Q59" s="43">
        <f>IFERROR(P59/L42,"-")</f>
        <v>0.29832402234636873</v>
      </c>
      <c r="R59" s="56">
        <f t="shared" si="1"/>
        <v>90417.40823970038</v>
      </c>
      <c r="S59" s="371"/>
      <c r="T59" s="371"/>
      <c r="U59" s="34" t="s">
        <v>64</v>
      </c>
      <c r="V59" s="49">
        <f>SUM(V42:V58)</f>
        <v>33572822</v>
      </c>
      <c r="W59" s="43">
        <f>IFERROR(V59/S42,"-")</f>
        <v>7.813232748996711E-2</v>
      </c>
      <c r="X59" s="53">
        <v>512</v>
      </c>
      <c r="Y59" s="43">
        <f>IFERROR(X59/T42,"-")</f>
        <v>0.3447811447811448</v>
      </c>
      <c r="Z59" s="97">
        <f t="shared" si="2"/>
        <v>65571.91796875</v>
      </c>
      <c r="AA59" s="371"/>
      <c r="AB59" s="371"/>
      <c r="AC59" s="34" t="s">
        <v>64</v>
      </c>
      <c r="AD59" s="49">
        <f>SUM(AD42:AD58)</f>
        <v>36230950</v>
      </c>
      <c r="AE59" s="43">
        <f>IFERROR(AD59/AA42,"-")</f>
        <v>7.9915313604789762E-2</v>
      </c>
      <c r="AF59" s="53">
        <v>488</v>
      </c>
      <c r="AG59" s="43">
        <f>IFERROR(AF59/AB42,"-")</f>
        <v>0.33748271092669435</v>
      </c>
      <c r="AH59" s="56">
        <f t="shared" si="3"/>
        <v>74243.75</v>
      </c>
      <c r="AI59" s="371"/>
      <c r="AJ59" s="371"/>
      <c r="AK59" s="34" t="s">
        <v>64</v>
      </c>
      <c r="AL59" s="49">
        <f>SUM(AL42:AL58)</f>
        <v>21395760</v>
      </c>
      <c r="AM59" s="43">
        <f>IFERROR(AL59/AI42,"-")</f>
        <v>7.2220292590653587E-2</v>
      </c>
      <c r="AN59" s="53">
        <v>340</v>
      </c>
      <c r="AO59" s="43">
        <f>IFERROR(AN59/AJ42,"-")</f>
        <v>0.3707742639040349</v>
      </c>
      <c r="AP59" s="56">
        <f t="shared" si="4"/>
        <v>62928.705882352944</v>
      </c>
      <c r="AQ59" s="371"/>
      <c r="AR59" s="371"/>
      <c r="AS59" s="34" t="s">
        <v>64</v>
      </c>
      <c r="AT59" s="49">
        <f>SUM(AT42:AT58)</f>
        <v>28640486</v>
      </c>
      <c r="AU59" s="43">
        <f>IFERROR(AT59/AQ42,"-")</f>
        <v>0.13526780327162113</v>
      </c>
      <c r="AV59" s="56">
        <v>250</v>
      </c>
      <c r="AW59" s="76">
        <f>IFERROR(AV59/AR42,"-")</f>
        <v>0.39184952978056425</v>
      </c>
      <c r="AX59" s="114">
        <f t="shared" si="5"/>
        <v>114561.944</v>
      </c>
      <c r="AY59" s="371"/>
      <c r="AZ59" s="371"/>
      <c r="BA59" s="34" t="s">
        <v>64</v>
      </c>
      <c r="BB59" s="49">
        <f>SUM(BB42:BB58)</f>
        <v>23185803</v>
      </c>
      <c r="BC59" s="43">
        <f>IFERROR(BB59/AY42,"-")</f>
        <v>9.7556981760105993E-2</v>
      </c>
      <c r="BD59" s="53">
        <v>301</v>
      </c>
      <c r="BE59" s="43">
        <f>IFERROR(BD59/AZ42,"-")</f>
        <v>0.41176470588235292</v>
      </c>
      <c r="BF59" s="56">
        <f t="shared" si="6"/>
        <v>77029.245847176076</v>
      </c>
      <c r="BG59" s="371"/>
      <c r="BH59" s="371"/>
      <c r="BI59" s="34" t="s">
        <v>64</v>
      </c>
      <c r="BJ59" s="49">
        <f>SUM(BJ42:BJ58)</f>
        <v>19629198</v>
      </c>
      <c r="BK59" s="43">
        <f>IFERROR(BJ59/BG42,"-")</f>
        <v>9.1431034265121794E-2</v>
      </c>
      <c r="BL59" s="53">
        <v>290</v>
      </c>
      <c r="BM59" s="43">
        <f>IFERROR(BL59/BH42,"-")</f>
        <v>0.41907514450867051</v>
      </c>
      <c r="BN59" s="56">
        <f t="shared" si="7"/>
        <v>67686.889655172417</v>
      </c>
      <c r="BO59" s="371"/>
      <c r="BP59" s="371"/>
      <c r="BQ59" s="34" t="s">
        <v>64</v>
      </c>
      <c r="BR59" s="49">
        <f>SUM(BR42:BR58)</f>
        <v>16124766</v>
      </c>
      <c r="BS59" s="43">
        <f>IFERROR(BR59/BO42,"-")</f>
        <v>8.224771657897785E-2</v>
      </c>
      <c r="BT59" s="53">
        <v>279</v>
      </c>
      <c r="BU59" s="43">
        <f>IFERROR(BT59/BP42,"-")</f>
        <v>0.45513866231647637</v>
      </c>
      <c r="BV59" s="97">
        <f t="shared" si="8"/>
        <v>57794.860215053763</v>
      </c>
      <c r="BW59" s="371"/>
      <c r="BX59" s="371"/>
      <c r="BY59" s="34" t="s">
        <v>64</v>
      </c>
      <c r="BZ59" s="49">
        <f>SUM(BZ42:BZ58)</f>
        <v>17817996</v>
      </c>
      <c r="CA59" s="43">
        <f>IFERROR(BZ59/BW42,"-")</f>
        <v>0.10386101576655807</v>
      </c>
      <c r="CB59" s="53">
        <v>258</v>
      </c>
      <c r="CC59" s="43">
        <f>IFERROR(CB59/BX42,"-")</f>
        <v>0.42574257425742573</v>
      </c>
      <c r="CD59" s="56">
        <f t="shared" si="9"/>
        <v>69062</v>
      </c>
      <c r="CE59" s="371"/>
      <c r="CF59" s="371"/>
      <c r="CG59" s="34" t="s">
        <v>64</v>
      </c>
      <c r="CH59" s="49">
        <f>SUM(CH42:CH58)</f>
        <v>14848282</v>
      </c>
      <c r="CI59" s="43">
        <f>IFERROR(CH59/CE42,"-")</f>
        <v>8.323628503917295E-2</v>
      </c>
      <c r="CJ59" s="53">
        <v>230</v>
      </c>
      <c r="CK59" s="43">
        <f>IFERROR(CJ59/CF42,"-")</f>
        <v>0.46464646464646464</v>
      </c>
      <c r="CL59" s="56">
        <f t="shared" si="10"/>
        <v>64557.747826086954</v>
      </c>
      <c r="CM59" s="371"/>
      <c r="CN59" s="371"/>
      <c r="CO59" s="34" t="s">
        <v>64</v>
      </c>
      <c r="CP59" s="49">
        <f>市区町村別_フレイル区分別高齢者の疾病!W1355</f>
        <v>310136151</v>
      </c>
      <c r="CQ59" s="43">
        <f>市区町村別_フレイル区分別高齢者の疾病!X1355</f>
        <v>9.6791048848455755E-2</v>
      </c>
      <c r="CR59" s="49">
        <f>市区町村別_フレイル区分別高齢者の疾病!Y1355</f>
        <v>4157</v>
      </c>
      <c r="CS59" s="43">
        <f>市区町村別_フレイル区分別高齢者の疾病!Z1355</f>
        <v>0.39795136894505073</v>
      </c>
      <c r="CT59" s="97">
        <f>市区町村別_フレイル区分別高齢者の疾病!AA1355</f>
        <v>74605.761606928078</v>
      </c>
      <c r="CU59" s="140"/>
    </row>
    <row r="60" spans="2:99" s="8" customFormat="1" ht="13.15" customHeight="1">
      <c r="B60" s="372" t="s">
        <v>140</v>
      </c>
      <c r="C60" s="369">
        <v>14268460</v>
      </c>
      <c r="D60" s="369">
        <v>14</v>
      </c>
      <c r="E60" s="30" t="s">
        <v>96</v>
      </c>
      <c r="F60" s="51">
        <v>26220</v>
      </c>
      <c r="G60" s="41">
        <f>IFERROR(F60/C60,"-")</f>
        <v>1.837619476804084E-3</v>
      </c>
      <c r="H60" s="51">
        <v>1</v>
      </c>
      <c r="I60" s="41">
        <f>IFERROR(H60/D60,"-")</f>
        <v>7.1428571428571425E-2</v>
      </c>
      <c r="J60" s="54">
        <f t="shared" si="0"/>
        <v>26220</v>
      </c>
      <c r="K60" s="369">
        <v>337310750</v>
      </c>
      <c r="L60" s="369">
        <v>1978</v>
      </c>
      <c r="M60" s="30" t="s">
        <v>96</v>
      </c>
      <c r="N60" s="51">
        <v>2844171</v>
      </c>
      <c r="O60" s="41">
        <f>IFERROR(N60/K60,"-")</f>
        <v>8.4319014439948915E-3</v>
      </c>
      <c r="P60" s="51">
        <v>121</v>
      </c>
      <c r="Q60" s="41">
        <f>IFERROR(P60/L60,"-")</f>
        <v>6.1172901921132457E-2</v>
      </c>
      <c r="R60" s="54">
        <f t="shared" si="1"/>
        <v>23505.545454545456</v>
      </c>
      <c r="S60" s="369">
        <v>926604880</v>
      </c>
      <c r="T60" s="369">
        <v>3447</v>
      </c>
      <c r="U60" s="30" t="s">
        <v>96</v>
      </c>
      <c r="V60" s="51">
        <v>13001454</v>
      </c>
      <c r="W60" s="41">
        <f>IFERROR(V60/S60,"-")</f>
        <v>1.4031281596531199E-2</v>
      </c>
      <c r="X60" s="51">
        <v>274</v>
      </c>
      <c r="Y60" s="41">
        <f>IFERROR(X60/T60,"-")</f>
        <v>7.9489411082100378E-2</v>
      </c>
      <c r="Z60" s="95">
        <f t="shared" si="2"/>
        <v>47450.562043795624</v>
      </c>
      <c r="AA60" s="369">
        <v>944697620</v>
      </c>
      <c r="AB60" s="369">
        <v>3300</v>
      </c>
      <c r="AC60" s="30" t="s">
        <v>96</v>
      </c>
      <c r="AD60" s="51">
        <v>20946870</v>
      </c>
      <c r="AE60" s="41">
        <f>IFERROR(AD60/AA60,"-")</f>
        <v>2.2173094921102903E-2</v>
      </c>
      <c r="AF60" s="51">
        <v>279</v>
      </c>
      <c r="AG60" s="41">
        <f>IFERROR(AF60/AB60,"-")</f>
        <v>8.4545454545454549E-2</v>
      </c>
      <c r="AH60" s="54">
        <f t="shared" si="3"/>
        <v>75078.387096774197</v>
      </c>
      <c r="AI60" s="369">
        <v>639441330</v>
      </c>
      <c r="AJ60" s="369">
        <v>2158</v>
      </c>
      <c r="AK60" s="30" t="s">
        <v>96</v>
      </c>
      <c r="AL60" s="51">
        <v>6462627</v>
      </c>
      <c r="AM60" s="41">
        <f>IFERROR(AL60/AI60,"-")</f>
        <v>1.0106677026960394E-2</v>
      </c>
      <c r="AN60" s="51">
        <v>191</v>
      </c>
      <c r="AO60" s="41">
        <f>IFERROR(AN60/AJ60,"-")</f>
        <v>8.8507877664504173E-2</v>
      </c>
      <c r="AP60" s="54">
        <f t="shared" si="4"/>
        <v>33835.743455497381</v>
      </c>
      <c r="AQ60" s="369">
        <v>398265760</v>
      </c>
      <c r="AR60" s="369">
        <v>1386</v>
      </c>
      <c r="AS60" s="30" t="s">
        <v>96</v>
      </c>
      <c r="AT60" s="51">
        <v>4293616</v>
      </c>
      <c r="AU60" s="41">
        <f>IFERROR(AT60/AQ60,"-")</f>
        <v>1.0780781154774641E-2</v>
      </c>
      <c r="AV60" s="54">
        <v>136</v>
      </c>
      <c r="AW60" s="44">
        <f>IFERROR(AV60/AR60,"-")</f>
        <v>9.8124098124098127E-2</v>
      </c>
      <c r="AX60" s="138">
        <f t="shared" si="5"/>
        <v>31570.705882352941</v>
      </c>
      <c r="AY60" s="369">
        <v>468291960</v>
      </c>
      <c r="AZ60" s="369">
        <v>1565</v>
      </c>
      <c r="BA60" s="30" t="s">
        <v>96</v>
      </c>
      <c r="BB60" s="51">
        <v>5881126</v>
      </c>
      <c r="BC60" s="41">
        <f>IFERROR(BB60/AY60,"-")</f>
        <v>1.2558673866619447E-2</v>
      </c>
      <c r="BD60" s="51">
        <v>168</v>
      </c>
      <c r="BE60" s="41">
        <f>IFERROR(BD60/AZ60,"-")</f>
        <v>0.1073482428115016</v>
      </c>
      <c r="BF60" s="54">
        <f t="shared" si="6"/>
        <v>35006.702380952382</v>
      </c>
      <c r="BG60" s="369">
        <v>468545460</v>
      </c>
      <c r="BH60" s="369">
        <v>1541</v>
      </c>
      <c r="BI60" s="30" t="s">
        <v>96</v>
      </c>
      <c r="BJ60" s="51">
        <v>6748693</v>
      </c>
      <c r="BK60" s="41">
        <f>IFERROR(BJ60/BG60,"-")</f>
        <v>1.4403496727937563E-2</v>
      </c>
      <c r="BL60" s="51">
        <v>185</v>
      </c>
      <c r="BM60" s="41">
        <f>IFERROR(BL60/BH60,"-")</f>
        <v>0.12005191434133679</v>
      </c>
      <c r="BN60" s="54">
        <f t="shared" si="7"/>
        <v>36479.421621621623</v>
      </c>
      <c r="BO60" s="369">
        <v>394523340</v>
      </c>
      <c r="BP60" s="369">
        <v>1285</v>
      </c>
      <c r="BQ60" s="30" t="s">
        <v>96</v>
      </c>
      <c r="BR60" s="51">
        <v>7755782</v>
      </c>
      <c r="BS60" s="41">
        <f>IFERROR(BR60/BO60,"-")</f>
        <v>1.9658613860462602E-2</v>
      </c>
      <c r="BT60" s="51">
        <v>135</v>
      </c>
      <c r="BU60" s="41">
        <f>IFERROR(BT60/BP60,"-")</f>
        <v>0.10505836575875487</v>
      </c>
      <c r="BV60" s="95">
        <f t="shared" si="8"/>
        <v>57450.237037037034</v>
      </c>
      <c r="BW60" s="369">
        <v>404611590</v>
      </c>
      <c r="BX60" s="369">
        <v>1279</v>
      </c>
      <c r="BY60" s="30" t="s">
        <v>96</v>
      </c>
      <c r="BZ60" s="51">
        <v>5534956</v>
      </c>
      <c r="CA60" s="41">
        <f>IFERROR(BZ60/BW60,"-")</f>
        <v>1.3679677341916973E-2</v>
      </c>
      <c r="CB60" s="51">
        <v>137</v>
      </c>
      <c r="CC60" s="41">
        <f>IFERROR(CB60/BX60,"-")</f>
        <v>0.10711493354182955</v>
      </c>
      <c r="CD60" s="54">
        <f t="shared" si="9"/>
        <v>40401.138686131388</v>
      </c>
      <c r="CE60" s="369">
        <v>317321540</v>
      </c>
      <c r="CF60" s="369">
        <v>982</v>
      </c>
      <c r="CG60" s="30" t="s">
        <v>96</v>
      </c>
      <c r="CH60" s="51">
        <v>7560044</v>
      </c>
      <c r="CI60" s="41">
        <f>IFERROR(CH60/CE60,"-")</f>
        <v>2.3824553479729109E-2</v>
      </c>
      <c r="CJ60" s="51">
        <v>119</v>
      </c>
      <c r="CK60" s="41">
        <f>IFERROR(CJ60/CF60,"-")</f>
        <v>0.12118126272912423</v>
      </c>
      <c r="CL60" s="54">
        <f t="shared" si="10"/>
        <v>63529.781512605041</v>
      </c>
      <c r="CM60" s="369">
        <f>市区町村別_フレイル区分別高齢者の疾病!AB1338</f>
        <v>6243625480</v>
      </c>
      <c r="CN60" s="369">
        <f>市区町村別_フレイル区分別高齢者の疾病!AC1338</f>
        <v>22010</v>
      </c>
      <c r="CO60" s="30" t="s">
        <v>96</v>
      </c>
      <c r="CP60" s="51">
        <f>市区町村別_フレイル区分別高齢者の疾病!AE1338</f>
        <v>106070205</v>
      </c>
      <c r="CQ60" s="41">
        <f>市区町村別_フレイル区分別高齢者の疾病!AF1338</f>
        <v>1.6988559826301434E-2</v>
      </c>
      <c r="CR60" s="51">
        <f>市区町村別_フレイル区分別高齢者の疾病!AG1338</f>
        <v>2150</v>
      </c>
      <c r="CS60" s="41">
        <f>市区町村別_フレイル区分別高齢者の疾病!AH1338</f>
        <v>9.7682871422080875E-2</v>
      </c>
      <c r="CT60" s="95">
        <f>市区町村別_フレイル区分別高齢者の疾病!AI1338</f>
        <v>49334.97906976744</v>
      </c>
      <c r="CU60" s="140"/>
    </row>
    <row r="61" spans="2:99" s="8" customFormat="1" ht="13.15" customHeight="1">
      <c r="B61" s="373"/>
      <c r="C61" s="370"/>
      <c r="D61" s="370"/>
      <c r="E61" s="31" t="s">
        <v>97</v>
      </c>
      <c r="F61" s="52">
        <v>15177</v>
      </c>
      <c r="G61" s="42">
        <f>IFERROR(F61/C60,"-")</f>
        <v>1.0636747063102817E-3</v>
      </c>
      <c r="H61" s="52">
        <v>2</v>
      </c>
      <c r="I61" s="42">
        <f>IFERROR(H61/D60,"-")</f>
        <v>0.14285714285714285</v>
      </c>
      <c r="J61" s="55">
        <f t="shared" si="0"/>
        <v>7588.5</v>
      </c>
      <c r="K61" s="370"/>
      <c r="L61" s="370"/>
      <c r="M61" s="31" t="s">
        <v>97</v>
      </c>
      <c r="N61" s="52">
        <v>10174339</v>
      </c>
      <c r="O61" s="42">
        <f>IFERROR(N61/K60,"-")</f>
        <v>3.016310331052301E-2</v>
      </c>
      <c r="P61" s="52">
        <v>264</v>
      </c>
      <c r="Q61" s="42">
        <f>IFERROR(P61/L60,"-")</f>
        <v>0.13346814964610718</v>
      </c>
      <c r="R61" s="55">
        <f t="shared" si="1"/>
        <v>38539.16287878788</v>
      </c>
      <c r="S61" s="370"/>
      <c r="T61" s="370"/>
      <c r="U61" s="31" t="s">
        <v>97</v>
      </c>
      <c r="V61" s="52">
        <v>36801702</v>
      </c>
      <c r="W61" s="42">
        <f>IFERROR(V61/S60,"-")</f>
        <v>3.9716715068455068E-2</v>
      </c>
      <c r="X61" s="52">
        <v>503</v>
      </c>
      <c r="Y61" s="42">
        <f>IFERROR(X61/T60,"-")</f>
        <v>0.14592399187699448</v>
      </c>
      <c r="Z61" s="96">
        <f t="shared" si="2"/>
        <v>73164.417495029818</v>
      </c>
      <c r="AA61" s="370"/>
      <c r="AB61" s="370"/>
      <c r="AC61" s="31" t="s">
        <v>97</v>
      </c>
      <c r="AD61" s="52">
        <v>23005545</v>
      </c>
      <c r="AE61" s="42">
        <f>IFERROR(AD61/AA60,"-")</f>
        <v>2.4352284279069106E-2</v>
      </c>
      <c r="AF61" s="52">
        <v>493</v>
      </c>
      <c r="AG61" s="42">
        <f>IFERROR(AF61/AB60,"-")</f>
        <v>0.14939393939393938</v>
      </c>
      <c r="AH61" s="55">
        <f t="shared" si="3"/>
        <v>46664.391480730221</v>
      </c>
      <c r="AI61" s="370"/>
      <c r="AJ61" s="370"/>
      <c r="AK61" s="31" t="s">
        <v>97</v>
      </c>
      <c r="AL61" s="52">
        <v>14717047</v>
      </c>
      <c r="AM61" s="42">
        <f>IFERROR(AL61/AI60,"-")</f>
        <v>2.3015476650531802E-2</v>
      </c>
      <c r="AN61" s="52">
        <v>291</v>
      </c>
      <c r="AO61" s="42">
        <f>IFERROR(AN61/AJ60,"-")</f>
        <v>0.13484708063021317</v>
      </c>
      <c r="AP61" s="55">
        <f t="shared" si="4"/>
        <v>50574.044673539516</v>
      </c>
      <c r="AQ61" s="370"/>
      <c r="AR61" s="370"/>
      <c r="AS61" s="31" t="s">
        <v>97</v>
      </c>
      <c r="AT61" s="52">
        <v>16967441</v>
      </c>
      <c r="AU61" s="42">
        <f>IFERROR(AT61/AQ60,"-")</f>
        <v>4.2603313425688412E-2</v>
      </c>
      <c r="AV61" s="55">
        <v>196</v>
      </c>
      <c r="AW61" s="42">
        <f>IFERROR(AV61/AR60,"-")</f>
        <v>0.14141414141414141</v>
      </c>
      <c r="AX61" s="138">
        <f t="shared" si="5"/>
        <v>86568.576530612248</v>
      </c>
      <c r="AY61" s="370"/>
      <c r="AZ61" s="370"/>
      <c r="BA61" s="31" t="s">
        <v>97</v>
      </c>
      <c r="BB61" s="52">
        <v>14214450</v>
      </c>
      <c r="BC61" s="42">
        <f>IFERROR(BB61/AY60,"-")</f>
        <v>3.0353820296210081E-2</v>
      </c>
      <c r="BD61" s="52">
        <v>251</v>
      </c>
      <c r="BE61" s="42">
        <f>IFERROR(BD61/AZ60,"-")</f>
        <v>0.16038338658146964</v>
      </c>
      <c r="BF61" s="55">
        <f t="shared" si="6"/>
        <v>56631.274900398406</v>
      </c>
      <c r="BG61" s="370"/>
      <c r="BH61" s="370"/>
      <c r="BI61" s="31" t="s">
        <v>97</v>
      </c>
      <c r="BJ61" s="52">
        <v>15268948</v>
      </c>
      <c r="BK61" s="42">
        <f>IFERROR(BJ61/BG60,"-")</f>
        <v>3.258797556164561E-2</v>
      </c>
      <c r="BL61" s="52">
        <v>289</v>
      </c>
      <c r="BM61" s="42">
        <f>IFERROR(BL61/BH60,"-")</f>
        <v>0.18754055807916936</v>
      </c>
      <c r="BN61" s="55">
        <f t="shared" si="7"/>
        <v>52833.730103806229</v>
      </c>
      <c r="BO61" s="370"/>
      <c r="BP61" s="370"/>
      <c r="BQ61" s="31" t="s">
        <v>97</v>
      </c>
      <c r="BR61" s="52">
        <v>14145362</v>
      </c>
      <c r="BS61" s="42">
        <f>IFERROR(BR61/BO60,"-")</f>
        <v>3.5854309658840462E-2</v>
      </c>
      <c r="BT61" s="52">
        <v>225</v>
      </c>
      <c r="BU61" s="42">
        <f>IFERROR(BT61/BP60,"-")</f>
        <v>0.17509727626459143</v>
      </c>
      <c r="BV61" s="96">
        <f t="shared" si="8"/>
        <v>62868.275555555556</v>
      </c>
      <c r="BW61" s="370"/>
      <c r="BX61" s="370"/>
      <c r="BY61" s="31" t="s">
        <v>97</v>
      </c>
      <c r="BZ61" s="52">
        <v>13056435</v>
      </c>
      <c r="CA61" s="42">
        <f>IFERROR(BZ61/BW60,"-")</f>
        <v>3.2269058333202962E-2</v>
      </c>
      <c r="CB61" s="52">
        <v>215</v>
      </c>
      <c r="CC61" s="42">
        <f>IFERROR(CB61/BX60,"-")</f>
        <v>0.16810007818608289</v>
      </c>
      <c r="CD61" s="55">
        <f t="shared" si="9"/>
        <v>60727.604651162794</v>
      </c>
      <c r="CE61" s="370"/>
      <c r="CF61" s="370"/>
      <c r="CG61" s="31" t="s">
        <v>97</v>
      </c>
      <c r="CH61" s="52">
        <v>15964396</v>
      </c>
      <c r="CI61" s="42">
        <f>IFERROR(CH61/CE60,"-")</f>
        <v>5.0309840296375717E-2</v>
      </c>
      <c r="CJ61" s="52">
        <v>177</v>
      </c>
      <c r="CK61" s="42">
        <f>IFERROR(CJ61/CF60,"-")</f>
        <v>0.18024439918533605</v>
      </c>
      <c r="CL61" s="55">
        <f t="shared" si="10"/>
        <v>90194.327683615818</v>
      </c>
      <c r="CM61" s="370"/>
      <c r="CN61" s="370"/>
      <c r="CO61" s="31" t="s">
        <v>97</v>
      </c>
      <c r="CP61" s="52">
        <f>市区町村別_フレイル区分別高齢者の疾病!AE1339</f>
        <v>208980061</v>
      </c>
      <c r="CQ61" s="42">
        <f>市区町村別_フレイル区分別高齢者の疾病!AF1339</f>
        <v>3.3470947555938282E-2</v>
      </c>
      <c r="CR61" s="52">
        <f>市区町村別_フレイル区分別高齢者の疾病!AG1339</f>
        <v>3503</v>
      </c>
      <c r="CS61" s="42">
        <f>市区町村別_フレイル区分別高齢者の疾病!AH1339</f>
        <v>0.1591549295774648</v>
      </c>
      <c r="CT61" s="96">
        <f>市区町村別_フレイル区分別高齢者の疾病!AI1339</f>
        <v>59657.453896660008</v>
      </c>
      <c r="CU61" s="140"/>
    </row>
    <row r="62" spans="2:99" s="8" customFormat="1" ht="13.15" customHeight="1">
      <c r="B62" s="373"/>
      <c r="C62" s="370"/>
      <c r="D62" s="370"/>
      <c r="E62" s="31" t="s">
        <v>292</v>
      </c>
      <c r="F62" s="52">
        <v>0</v>
      </c>
      <c r="G62" s="42">
        <f>IFERROR(F62/C60,"-")</f>
        <v>0</v>
      </c>
      <c r="H62" s="52">
        <v>0</v>
      </c>
      <c r="I62" s="42">
        <f>IFERROR(H62/D60,"-")</f>
        <v>0</v>
      </c>
      <c r="J62" s="55" t="str">
        <f t="shared" ref="J62" si="22">IFERROR(F62/H62,"-")</f>
        <v>-</v>
      </c>
      <c r="K62" s="370"/>
      <c r="L62" s="370"/>
      <c r="M62" s="31" t="s">
        <v>292</v>
      </c>
      <c r="N62" s="52">
        <v>0</v>
      </c>
      <c r="O62" s="42">
        <f>IFERROR(N62/K60,"-")</f>
        <v>0</v>
      </c>
      <c r="P62" s="52">
        <v>0</v>
      </c>
      <c r="Q62" s="42">
        <f>IFERROR(P62/L60,"-")</f>
        <v>0</v>
      </c>
      <c r="R62" s="55" t="str">
        <f t="shared" ref="R62" si="23">IFERROR(N62/P62,"-")</f>
        <v>-</v>
      </c>
      <c r="S62" s="370"/>
      <c r="T62" s="370"/>
      <c r="U62" s="31" t="s">
        <v>292</v>
      </c>
      <c r="V62" s="52">
        <v>0</v>
      </c>
      <c r="W62" s="42">
        <f>IFERROR(V62/S60,"-")</f>
        <v>0</v>
      </c>
      <c r="X62" s="52">
        <v>0</v>
      </c>
      <c r="Y62" s="42">
        <f>IFERROR(X62/T60,"-")</f>
        <v>0</v>
      </c>
      <c r="Z62" s="96" t="str">
        <f t="shared" ref="Z62" si="24">IFERROR(V62/X62,"-")</f>
        <v>-</v>
      </c>
      <c r="AA62" s="370"/>
      <c r="AB62" s="370"/>
      <c r="AC62" s="31" t="s">
        <v>292</v>
      </c>
      <c r="AD62" s="52">
        <v>0</v>
      </c>
      <c r="AE62" s="42">
        <f>IFERROR(AD62/AA60,"-")</f>
        <v>0</v>
      </c>
      <c r="AF62" s="52">
        <v>0</v>
      </c>
      <c r="AG62" s="42">
        <f>IFERROR(AF62/AB60,"-")</f>
        <v>0</v>
      </c>
      <c r="AH62" s="55" t="str">
        <f t="shared" ref="AH62" si="25">IFERROR(AD62/AF62,"-")</f>
        <v>-</v>
      </c>
      <c r="AI62" s="370"/>
      <c r="AJ62" s="370"/>
      <c r="AK62" s="31" t="s">
        <v>292</v>
      </c>
      <c r="AL62" s="52">
        <v>0</v>
      </c>
      <c r="AM62" s="42">
        <f>IFERROR(AL62/AI60,"-")</f>
        <v>0</v>
      </c>
      <c r="AN62" s="52">
        <v>0</v>
      </c>
      <c r="AO62" s="42">
        <f>IFERROR(AN62/AJ60,"-")</f>
        <v>0</v>
      </c>
      <c r="AP62" s="55" t="str">
        <f t="shared" ref="AP62" si="26">IFERROR(AL62/AN62,"-")</f>
        <v>-</v>
      </c>
      <c r="AQ62" s="370"/>
      <c r="AR62" s="370"/>
      <c r="AS62" s="31" t="s">
        <v>292</v>
      </c>
      <c r="AT62" s="52">
        <v>0</v>
      </c>
      <c r="AU62" s="42">
        <f>IFERROR(AT62/AQ60,"-")</f>
        <v>0</v>
      </c>
      <c r="AV62" s="52">
        <v>0</v>
      </c>
      <c r="AW62" s="42">
        <f>IFERROR(AV62/AR60,"-")</f>
        <v>0</v>
      </c>
      <c r="AX62" s="96" t="str">
        <f t="shared" ref="AX62" si="27">IFERROR(AT62/AV62,"-")</f>
        <v>-</v>
      </c>
      <c r="AY62" s="370"/>
      <c r="AZ62" s="370"/>
      <c r="BA62" s="31" t="s">
        <v>292</v>
      </c>
      <c r="BB62" s="52">
        <v>0</v>
      </c>
      <c r="BC62" s="42">
        <f>IFERROR(BB62/AY60,"-")</f>
        <v>0</v>
      </c>
      <c r="BD62" s="52">
        <v>0</v>
      </c>
      <c r="BE62" s="42">
        <f>IFERROR(BD62/AZ60,"-")</f>
        <v>0</v>
      </c>
      <c r="BF62" s="55" t="str">
        <f t="shared" ref="BF62" si="28">IFERROR(BB62/BD62,"-")</f>
        <v>-</v>
      </c>
      <c r="BG62" s="370"/>
      <c r="BH62" s="370"/>
      <c r="BI62" s="31" t="s">
        <v>292</v>
      </c>
      <c r="BJ62" s="52">
        <v>0</v>
      </c>
      <c r="BK62" s="42">
        <f>IFERROR(BJ62/BG60,"-")</f>
        <v>0</v>
      </c>
      <c r="BL62" s="52">
        <v>0</v>
      </c>
      <c r="BM62" s="42">
        <f>IFERROR(BL62/BH60,"-")</f>
        <v>0</v>
      </c>
      <c r="BN62" s="55" t="str">
        <f t="shared" ref="BN62" si="29">IFERROR(BJ62/BL62,"-")</f>
        <v>-</v>
      </c>
      <c r="BO62" s="370"/>
      <c r="BP62" s="370"/>
      <c r="BQ62" s="31" t="s">
        <v>292</v>
      </c>
      <c r="BR62" s="52">
        <v>0</v>
      </c>
      <c r="BS62" s="42">
        <f>IFERROR(BR62/BO60,"-")</f>
        <v>0</v>
      </c>
      <c r="BT62" s="52">
        <v>0</v>
      </c>
      <c r="BU62" s="42">
        <f>IFERROR(BT62/BP60,"-")</f>
        <v>0</v>
      </c>
      <c r="BV62" s="96" t="str">
        <f t="shared" ref="BV62" si="30">IFERROR(BR62/BT62,"-")</f>
        <v>-</v>
      </c>
      <c r="BW62" s="370"/>
      <c r="BX62" s="370"/>
      <c r="BY62" s="31" t="s">
        <v>292</v>
      </c>
      <c r="BZ62" s="52">
        <v>0</v>
      </c>
      <c r="CA62" s="42">
        <f>IFERROR(BZ62/BW60,"-")</f>
        <v>0</v>
      </c>
      <c r="CB62" s="52">
        <v>0</v>
      </c>
      <c r="CC62" s="42">
        <f>IFERROR(CB62/BX60,"-")</f>
        <v>0</v>
      </c>
      <c r="CD62" s="55" t="str">
        <f t="shared" ref="CD62" si="31">IFERROR(BZ62/CB62,"-")</f>
        <v>-</v>
      </c>
      <c r="CE62" s="370"/>
      <c r="CF62" s="370"/>
      <c r="CG62" s="31" t="s">
        <v>292</v>
      </c>
      <c r="CH62" s="52">
        <v>0</v>
      </c>
      <c r="CI62" s="42">
        <f>IFERROR(CH62/CE60,"-")</f>
        <v>0</v>
      </c>
      <c r="CJ62" s="52">
        <v>0</v>
      </c>
      <c r="CK62" s="42">
        <f>IFERROR(CJ62/CF60,"-")</f>
        <v>0</v>
      </c>
      <c r="CL62" s="55" t="str">
        <f t="shared" ref="CL62" si="32">IFERROR(CH62/CJ62,"-")</f>
        <v>-</v>
      </c>
      <c r="CM62" s="370"/>
      <c r="CN62" s="370"/>
      <c r="CO62" s="31" t="s">
        <v>292</v>
      </c>
      <c r="CP62" s="52">
        <f>市区町村別_フレイル区分別高齢者の疾病!AE1340</f>
        <v>0</v>
      </c>
      <c r="CQ62" s="42">
        <f>市区町村別_フレイル区分別高齢者の疾病!AF1340</f>
        <v>0</v>
      </c>
      <c r="CR62" s="52">
        <f>市区町村別_フレイル区分別高齢者の疾病!AG1340</f>
        <v>0</v>
      </c>
      <c r="CS62" s="42">
        <f>市区町村別_フレイル区分別高齢者の疾病!AH1340</f>
        <v>0</v>
      </c>
      <c r="CT62" s="96" t="str">
        <f>市区町村別_フレイル区分別高齢者の疾病!AI1340</f>
        <v>-</v>
      </c>
      <c r="CU62" s="140"/>
    </row>
    <row r="63" spans="2:99" s="8" customFormat="1" ht="13.15" customHeight="1">
      <c r="B63" s="373"/>
      <c r="C63" s="370"/>
      <c r="D63" s="370"/>
      <c r="E63" s="32" t="s">
        <v>98</v>
      </c>
      <c r="F63" s="52">
        <v>0</v>
      </c>
      <c r="G63" s="42">
        <f>IFERROR(F63/C60,"-")</f>
        <v>0</v>
      </c>
      <c r="H63" s="52">
        <v>0</v>
      </c>
      <c r="I63" s="42">
        <f>IFERROR(H63/D60,"-")</f>
        <v>0</v>
      </c>
      <c r="J63" s="55" t="str">
        <f t="shared" si="0"/>
        <v>-</v>
      </c>
      <c r="K63" s="370"/>
      <c r="L63" s="370"/>
      <c r="M63" s="32" t="s">
        <v>98</v>
      </c>
      <c r="N63" s="52">
        <v>0</v>
      </c>
      <c r="O63" s="42">
        <f>IFERROR(N63/K60,"-")</f>
        <v>0</v>
      </c>
      <c r="P63" s="52">
        <v>0</v>
      </c>
      <c r="Q63" s="42">
        <f>IFERROR(P63/L60,"-")</f>
        <v>0</v>
      </c>
      <c r="R63" s="55" t="str">
        <f t="shared" si="1"/>
        <v>-</v>
      </c>
      <c r="S63" s="370"/>
      <c r="T63" s="370"/>
      <c r="U63" s="32" t="s">
        <v>98</v>
      </c>
      <c r="V63" s="52">
        <v>0</v>
      </c>
      <c r="W63" s="42">
        <f>IFERROR(V63/S60,"-")</f>
        <v>0</v>
      </c>
      <c r="X63" s="52">
        <v>0</v>
      </c>
      <c r="Y63" s="42">
        <f>IFERROR(X63/T60,"-")</f>
        <v>0</v>
      </c>
      <c r="Z63" s="96" t="str">
        <f t="shared" si="2"/>
        <v>-</v>
      </c>
      <c r="AA63" s="370"/>
      <c r="AB63" s="370"/>
      <c r="AC63" s="32" t="s">
        <v>98</v>
      </c>
      <c r="AD63" s="52">
        <v>0</v>
      </c>
      <c r="AE63" s="42">
        <f>IFERROR(AD63/AA60,"-")</f>
        <v>0</v>
      </c>
      <c r="AF63" s="52">
        <v>0</v>
      </c>
      <c r="AG63" s="42">
        <f>IFERROR(AF63/AB60,"-")</f>
        <v>0</v>
      </c>
      <c r="AH63" s="55" t="str">
        <f t="shared" si="3"/>
        <v>-</v>
      </c>
      <c r="AI63" s="370"/>
      <c r="AJ63" s="370"/>
      <c r="AK63" s="32" t="s">
        <v>98</v>
      </c>
      <c r="AL63" s="52">
        <v>0</v>
      </c>
      <c r="AM63" s="42">
        <f>IFERROR(AL63/AI60,"-")</f>
        <v>0</v>
      </c>
      <c r="AN63" s="52">
        <v>0</v>
      </c>
      <c r="AO63" s="42">
        <f>IFERROR(AN63/AJ60,"-")</f>
        <v>0</v>
      </c>
      <c r="AP63" s="55" t="str">
        <f t="shared" si="4"/>
        <v>-</v>
      </c>
      <c r="AQ63" s="370"/>
      <c r="AR63" s="370"/>
      <c r="AS63" s="32" t="s">
        <v>98</v>
      </c>
      <c r="AT63" s="52">
        <v>0</v>
      </c>
      <c r="AU63" s="42">
        <f>IFERROR(AT63/AQ60,"-")</f>
        <v>0</v>
      </c>
      <c r="AV63" s="55">
        <v>0</v>
      </c>
      <c r="AW63" s="42">
        <f>IFERROR(AV63/AR60,"-")</f>
        <v>0</v>
      </c>
      <c r="AX63" s="138" t="str">
        <f t="shared" si="5"/>
        <v>-</v>
      </c>
      <c r="AY63" s="370"/>
      <c r="AZ63" s="370"/>
      <c r="BA63" s="32" t="s">
        <v>98</v>
      </c>
      <c r="BB63" s="52">
        <v>0</v>
      </c>
      <c r="BC63" s="42">
        <f>IFERROR(BB63/AY60,"-")</f>
        <v>0</v>
      </c>
      <c r="BD63" s="52">
        <v>0</v>
      </c>
      <c r="BE63" s="42">
        <f>IFERROR(BD63/AZ60,"-")</f>
        <v>0</v>
      </c>
      <c r="BF63" s="55" t="str">
        <f t="shared" si="6"/>
        <v>-</v>
      </c>
      <c r="BG63" s="370"/>
      <c r="BH63" s="370"/>
      <c r="BI63" s="32" t="s">
        <v>98</v>
      </c>
      <c r="BJ63" s="52">
        <v>0</v>
      </c>
      <c r="BK63" s="42">
        <f>IFERROR(BJ63/BG60,"-")</f>
        <v>0</v>
      </c>
      <c r="BL63" s="52">
        <v>0</v>
      </c>
      <c r="BM63" s="42">
        <f>IFERROR(BL63/BH60,"-")</f>
        <v>0</v>
      </c>
      <c r="BN63" s="55" t="str">
        <f t="shared" si="7"/>
        <v>-</v>
      </c>
      <c r="BO63" s="370"/>
      <c r="BP63" s="370"/>
      <c r="BQ63" s="32" t="s">
        <v>98</v>
      </c>
      <c r="BR63" s="52">
        <v>0</v>
      </c>
      <c r="BS63" s="42">
        <f>IFERROR(BR63/BO60,"-")</f>
        <v>0</v>
      </c>
      <c r="BT63" s="52">
        <v>0</v>
      </c>
      <c r="BU63" s="42">
        <f>IFERROR(BT63/BP60,"-")</f>
        <v>0</v>
      </c>
      <c r="BV63" s="96" t="str">
        <f t="shared" si="8"/>
        <v>-</v>
      </c>
      <c r="BW63" s="370"/>
      <c r="BX63" s="370"/>
      <c r="BY63" s="32" t="s">
        <v>98</v>
      </c>
      <c r="BZ63" s="52">
        <v>0</v>
      </c>
      <c r="CA63" s="42">
        <f>IFERROR(BZ63/BW60,"-")</f>
        <v>0</v>
      </c>
      <c r="CB63" s="52">
        <v>0</v>
      </c>
      <c r="CC63" s="42">
        <f>IFERROR(CB63/BX60,"-")</f>
        <v>0</v>
      </c>
      <c r="CD63" s="55" t="str">
        <f t="shared" si="9"/>
        <v>-</v>
      </c>
      <c r="CE63" s="370"/>
      <c r="CF63" s="370"/>
      <c r="CG63" s="32" t="s">
        <v>98</v>
      </c>
      <c r="CH63" s="52">
        <v>0</v>
      </c>
      <c r="CI63" s="42">
        <f>IFERROR(CH63/CE60,"-")</f>
        <v>0</v>
      </c>
      <c r="CJ63" s="52">
        <v>0</v>
      </c>
      <c r="CK63" s="42">
        <f>IFERROR(CJ63/CF60,"-")</f>
        <v>0</v>
      </c>
      <c r="CL63" s="55" t="str">
        <f t="shared" si="10"/>
        <v>-</v>
      </c>
      <c r="CM63" s="370"/>
      <c r="CN63" s="370"/>
      <c r="CO63" s="32" t="s">
        <v>98</v>
      </c>
      <c r="CP63" s="52">
        <f>市区町村別_フレイル区分別高齢者の疾病!AE1341</f>
        <v>0</v>
      </c>
      <c r="CQ63" s="42">
        <f>市区町村別_フレイル区分別高齢者の疾病!AF1341</f>
        <v>0</v>
      </c>
      <c r="CR63" s="52">
        <f>市区町村別_フレイル区分別高齢者の疾病!AG1341</f>
        <v>0</v>
      </c>
      <c r="CS63" s="42">
        <f>市区町村別_フレイル区分別高齢者の疾病!AH1341</f>
        <v>0</v>
      </c>
      <c r="CT63" s="96" t="str">
        <f>市区町村別_フレイル区分別高齢者の疾病!AI1341</f>
        <v>-</v>
      </c>
      <c r="CU63" s="140"/>
    </row>
    <row r="64" spans="2:99" s="8" customFormat="1" ht="13.15" customHeight="1">
      <c r="B64" s="373"/>
      <c r="C64" s="370"/>
      <c r="D64" s="370"/>
      <c r="E64" s="32" t="s">
        <v>99</v>
      </c>
      <c r="F64" s="52">
        <v>0</v>
      </c>
      <c r="G64" s="42">
        <f>IFERROR(F64/C60,"-")</f>
        <v>0</v>
      </c>
      <c r="H64" s="52">
        <v>0</v>
      </c>
      <c r="I64" s="42">
        <f>IFERROR(H64/D60,"-")</f>
        <v>0</v>
      </c>
      <c r="J64" s="55" t="str">
        <f t="shared" si="0"/>
        <v>-</v>
      </c>
      <c r="K64" s="370"/>
      <c r="L64" s="370"/>
      <c r="M64" s="32" t="s">
        <v>99</v>
      </c>
      <c r="N64" s="52">
        <v>0</v>
      </c>
      <c r="O64" s="42">
        <f>IFERROR(N64/K60,"-")</f>
        <v>0</v>
      </c>
      <c r="P64" s="52">
        <v>0</v>
      </c>
      <c r="Q64" s="42">
        <f>IFERROR(P64/L60,"-")</f>
        <v>0</v>
      </c>
      <c r="R64" s="55" t="str">
        <f t="shared" si="1"/>
        <v>-</v>
      </c>
      <c r="S64" s="370"/>
      <c r="T64" s="370"/>
      <c r="U64" s="32" t="s">
        <v>99</v>
      </c>
      <c r="V64" s="52">
        <v>0</v>
      </c>
      <c r="W64" s="42">
        <f>IFERROR(V64/S60,"-")</f>
        <v>0</v>
      </c>
      <c r="X64" s="52">
        <v>0</v>
      </c>
      <c r="Y64" s="42">
        <f>IFERROR(X64/T60,"-")</f>
        <v>0</v>
      </c>
      <c r="Z64" s="96" t="str">
        <f t="shared" si="2"/>
        <v>-</v>
      </c>
      <c r="AA64" s="370"/>
      <c r="AB64" s="370"/>
      <c r="AC64" s="32" t="s">
        <v>99</v>
      </c>
      <c r="AD64" s="52">
        <v>0</v>
      </c>
      <c r="AE64" s="42">
        <f>IFERROR(AD64/AA60,"-")</f>
        <v>0</v>
      </c>
      <c r="AF64" s="52">
        <v>0</v>
      </c>
      <c r="AG64" s="42">
        <f>IFERROR(AF64/AB60,"-")</f>
        <v>0</v>
      </c>
      <c r="AH64" s="55" t="str">
        <f t="shared" si="3"/>
        <v>-</v>
      </c>
      <c r="AI64" s="370"/>
      <c r="AJ64" s="370"/>
      <c r="AK64" s="32" t="s">
        <v>99</v>
      </c>
      <c r="AL64" s="52">
        <v>0</v>
      </c>
      <c r="AM64" s="42">
        <f>IFERROR(AL64/AI60,"-")</f>
        <v>0</v>
      </c>
      <c r="AN64" s="52">
        <v>0</v>
      </c>
      <c r="AO64" s="42">
        <f>IFERROR(AN64/AJ60,"-")</f>
        <v>0</v>
      </c>
      <c r="AP64" s="55" t="str">
        <f t="shared" si="4"/>
        <v>-</v>
      </c>
      <c r="AQ64" s="370"/>
      <c r="AR64" s="370"/>
      <c r="AS64" s="32" t="s">
        <v>99</v>
      </c>
      <c r="AT64" s="52">
        <v>0</v>
      </c>
      <c r="AU64" s="42">
        <f>IFERROR(AT64/AQ60,"-")</f>
        <v>0</v>
      </c>
      <c r="AV64" s="55">
        <v>0</v>
      </c>
      <c r="AW64" s="42">
        <f>IFERROR(AV64/AR60,"-")</f>
        <v>0</v>
      </c>
      <c r="AX64" s="138" t="str">
        <f t="shared" si="5"/>
        <v>-</v>
      </c>
      <c r="AY64" s="370"/>
      <c r="AZ64" s="370"/>
      <c r="BA64" s="32" t="s">
        <v>99</v>
      </c>
      <c r="BB64" s="52">
        <v>0</v>
      </c>
      <c r="BC64" s="42">
        <f>IFERROR(BB64/AY60,"-")</f>
        <v>0</v>
      </c>
      <c r="BD64" s="52">
        <v>0</v>
      </c>
      <c r="BE64" s="42">
        <f>IFERROR(BD64/AZ60,"-")</f>
        <v>0</v>
      </c>
      <c r="BF64" s="55" t="str">
        <f t="shared" si="6"/>
        <v>-</v>
      </c>
      <c r="BG64" s="370"/>
      <c r="BH64" s="370"/>
      <c r="BI64" s="32" t="s">
        <v>99</v>
      </c>
      <c r="BJ64" s="52">
        <v>0</v>
      </c>
      <c r="BK64" s="42">
        <f>IFERROR(BJ64/BG60,"-")</f>
        <v>0</v>
      </c>
      <c r="BL64" s="52">
        <v>0</v>
      </c>
      <c r="BM64" s="42">
        <f>IFERROR(BL64/BH60,"-")</f>
        <v>0</v>
      </c>
      <c r="BN64" s="55" t="str">
        <f t="shared" si="7"/>
        <v>-</v>
      </c>
      <c r="BO64" s="370"/>
      <c r="BP64" s="370"/>
      <c r="BQ64" s="32" t="s">
        <v>99</v>
      </c>
      <c r="BR64" s="52">
        <v>0</v>
      </c>
      <c r="BS64" s="42">
        <f>IFERROR(BR64/BO60,"-")</f>
        <v>0</v>
      </c>
      <c r="BT64" s="52">
        <v>0</v>
      </c>
      <c r="BU64" s="42">
        <f>IFERROR(BT64/BP60,"-")</f>
        <v>0</v>
      </c>
      <c r="BV64" s="96" t="str">
        <f t="shared" si="8"/>
        <v>-</v>
      </c>
      <c r="BW64" s="370"/>
      <c r="BX64" s="370"/>
      <c r="BY64" s="32" t="s">
        <v>99</v>
      </c>
      <c r="BZ64" s="52">
        <v>0</v>
      </c>
      <c r="CA64" s="42">
        <f>IFERROR(BZ64/BW60,"-")</f>
        <v>0</v>
      </c>
      <c r="CB64" s="52">
        <v>0</v>
      </c>
      <c r="CC64" s="42">
        <f>IFERROR(CB64/BX60,"-")</f>
        <v>0</v>
      </c>
      <c r="CD64" s="55" t="str">
        <f t="shared" si="9"/>
        <v>-</v>
      </c>
      <c r="CE64" s="370"/>
      <c r="CF64" s="370"/>
      <c r="CG64" s="32" t="s">
        <v>99</v>
      </c>
      <c r="CH64" s="52">
        <v>0</v>
      </c>
      <c r="CI64" s="42">
        <f>IFERROR(CH64/CE60,"-")</f>
        <v>0</v>
      </c>
      <c r="CJ64" s="52">
        <v>0</v>
      </c>
      <c r="CK64" s="42">
        <f>IFERROR(CJ64/CF60,"-")</f>
        <v>0</v>
      </c>
      <c r="CL64" s="55" t="str">
        <f t="shared" si="10"/>
        <v>-</v>
      </c>
      <c r="CM64" s="370"/>
      <c r="CN64" s="370"/>
      <c r="CO64" s="32" t="s">
        <v>99</v>
      </c>
      <c r="CP64" s="52">
        <f>市区町村別_フレイル区分別高齢者の疾病!AE1342</f>
        <v>0</v>
      </c>
      <c r="CQ64" s="42">
        <f>市区町村別_フレイル区分別高齢者の疾病!AF1342</f>
        <v>0</v>
      </c>
      <c r="CR64" s="52">
        <f>市区町村別_フレイル区分別高齢者の疾病!AG1342</f>
        <v>0</v>
      </c>
      <c r="CS64" s="42">
        <f>市区町村別_フレイル区分別高齢者の疾病!AH1342</f>
        <v>0</v>
      </c>
      <c r="CT64" s="96" t="str">
        <f>市区町村別_フレイル区分別高齢者の疾病!AI1342</f>
        <v>-</v>
      </c>
      <c r="CU64" s="140"/>
    </row>
    <row r="65" spans="2:99" s="8" customFormat="1" ht="13.15" customHeight="1">
      <c r="B65" s="373"/>
      <c r="C65" s="370"/>
      <c r="D65" s="370"/>
      <c r="E65" s="32" t="s">
        <v>100</v>
      </c>
      <c r="F65" s="52">
        <v>0</v>
      </c>
      <c r="G65" s="42">
        <f>IFERROR(F65/C60,"-")</f>
        <v>0</v>
      </c>
      <c r="H65" s="52">
        <v>0</v>
      </c>
      <c r="I65" s="42">
        <f>IFERROR(H65/D60,"-")</f>
        <v>0</v>
      </c>
      <c r="J65" s="55" t="str">
        <f t="shared" si="0"/>
        <v>-</v>
      </c>
      <c r="K65" s="370"/>
      <c r="L65" s="370"/>
      <c r="M65" s="32" t="s">
        <v>100</v>
      </c>
      <c r="N65" s="52">
        <v>0</v>
      </c>
      <c r="O65" s="42">
        <f>IFERROR(N65/K60,"-")</f>
        <v>0</v>
      </c>
      <c r="P65" s="52">
        <v>0</v>
      </c>
      <c r="Q65" s="42">
        <f>IFERROR(P65/L60,"-")</f>
        <v>0</v>
      </c>
      <c r="R65" s="55" t="str">
        <f t="shared" si="1"/>
        <v>-</v>
      </c>
      <c r="S65" s="370"/>
      <c r="T65" s="370"/>
      <c r="U65" s="32" t="s">
        <v>100</v>
      </c>
      <c r="V65" s="52">
        <v>0</v>
      </c>
      <c r="W65" s="42">
        <f>IFERROR(V65/S60,"-")</f>
        <v>0</v>
      </c>
      <c r="X65" s="52">
        <v>0</v>
      </c>
      <c r="Y65" s="42">
        <f>IFERROR(X65/T60,"-")</f>
        <v>0</v>
      </c>
      <c r="Z65" s="96" t="str">
        <f t="shared" si="2"/>
        <v>-</v>
      </c>
      <c r="AA65" s="370"/>
      <c r="AB65" s="370"/>
      <c r="AC65" s="32" t="s">
        <v>100</v>
      </c>
      <c r="AD65" s="52">
        <v>0</v>
      </c>
      <c r="AE65" s="42">
        <f>IFERROR(AD65/AA60,"-")</f>
        <v>0</v>
      </c>
      <c r="AF65" s="52">
        <v>0</v>
      </c>
      <c r="AG65" s="42">
        <f>IFERROR(AF65/AB60,"-")</f>
        <v>0</v>
      </c>
      <c r="AH65" s="55" t="str">
        <f t="shared" si="3"/>
        <v>-</v>
      </c>
      <c r="AI65" s="370"/>
      <c r="AJ65" s="370"/>
      <c r="AK65" s="32" t="s">
        <v>100</v>
      </c>
      <c r="AL65" s="52">
        <v>0</v>
      </c>
      <c r="AM65" s="42">
        <f>IFERROR(AL65/AI60,"-")</f>
        <v>0</v>
      </c>
      <c r="AN65" s="52">
        <v>0</v>
      </c>
      <c r="AO65" s="42">
        <f>IFERROR(AN65/AJ60,"-")</f>
        <v>0</v>
      </c>
      <c r="AP65" s="55" t="str">
        <f t="shared" si="4"/>
        <v>-</v>
      </c>
      <c r="AQ65" s="370"/>
      <c r="AR65" s="370"/>
      <c r="AS65" s="32" t="s">
        <v>100</v>
      </c>
      <c r="AT65" s="52">
        <v>0</v>
      </c>
      <c r="AU65" s="42">
        <f>IFERROR(AT65/AQ60,"-")</f>
        <v>0</v>
      </c>
      <c r="AV65" s="55">
        <v>0</v>
      </c>
      <c r="AW65" s="42">
        <f>IFERROR(AV65/AR60,"-")</f>
        <v>0</v>
      </c>
      <c r="AX65" s="138" t="str">
        <f t="shared" si="5"/>
        <v>-</v>
      </c>
      <c r="AY65" s="370"/>
      <c r="AZ65" s="370"/>
      <c r="BA65" s="32" t="s">
        <v>100</v>
      </c>
      <c r="BB65" s="52">
        <v>0</v>
      </c>
      <c r="BC65" s="42">
        <f>IFERROR(BB65/AY60,"-")</f>
        <v>0</v>
      </c>
      <c r="BD65" s="52">
        <v>0</v>
      </c>
      <c r="BE65" s="42">
        <f>IFERROR(BD65/AZ60,"-")</f>
        <v>0</v>
      </c>
      <c r="BF65" s="55" t="str">
        <f t="shared" si="6"/>
        <v>-</v>
      </c>
      <c r="BG65" s="370"/>
      <c r="BH65" s="370"/>
      <c r="BI65" s="32" t="s">
        <v>100</v>
      </c>
      <c r="BJ65" s="52">
        <v>0</v>
      </c>
      <c r="BK65" s="42">
        <f>IFERROR(BJ65/BG60,"-")</f>
        <v>0</v>
      </c>
      <c r="BL65" s="52">
        <v>0</v>
      </c>
      <c r="BM65" s="42">
        <f>IFERROR(BL65/BH60,"-")</f>
        <v>0</v>
      </c>
      <c r="BN65" s="55" t="str">
        <f t="shared" si="7"/>
        <v>-</v>
      </c>
      <c r="BO65" s="370"/>
      <c r="BP65" s="370"/>
      <c r="BQ65" s="32" t="s">
        <v>100</v>
      </c>
      <c r="BR65" s="52">
        <v>0</v>
      </c>
      <c r="BS65" s="42">
        <f>IFERROR(BR65/BO60,"-")</f>
        <v>0</v>
      </c>
      <c r="BT65" s="52">
        <v>0</v>
      </c>
      <c r="BU65" s="42">
        <f>IFERROR(BT65/BP60,"-")</f>
        <v>0</v>
      </c>
      <c r="BV65" s="96" t="str">
        <f t="shared" si="8"/>
        <v>-</v>
      </c>
      <c r="BW65" s="370"/>
      <c r="BX65" s="370"/>
      <c r="BY65" s="32" t="s">
        <v>100</v>
      </c>
      <c r="BZ65" s="52">
        <v>0</v>
      </c>
      <c r="CA65" s="42">
        <f>IFERROR(BZ65/BW60,"-")</f>
        <v>0</v>
      </c>
      <c r="CB65" s="52">
        <v>0</v>
      </c>
      <c r="CC65" s="42">
        <f>IFERROR(CB65/BX60,"-")</f>
        <v>0</v>
      </c>
      <c r="CD65" s="55" t="str">
        <f t="shared" si="9"/>
        <v>-</v>
      </c>
      <c r="CE65" s="370"/>
      <c r="CF65" s="370"/>
      <c r="CG65" s="32" t="s">
        <v>100</v>
      </c>
      <c r="CH65" s="52">
        <v>0</v>
      </c>
      <c r="CI65" s="42">
        <f>IFERROR(CH65/CE60,"-")</f>
        <v>0</v>
      </c>
      <c r="CJ65" s="52">
        <v>0</v>
      </c>
      <c r="CK65" s="42">
        <f>IFERROR(CJ65/CF60,"-")</f>
        <v>0</v>
      </c>
      <c r="CL65" s="55" t="str">
        <f t="shared" si="10"/>
        <v>-</v>
      </c>
      <c r="CM65" s="370"/>
      <c r="CN65" s="370"/>
      <c r="CO65" s="32" t="s">
        <v>100</v>
      </c>
      <c r="CP65" s="52">
        <f>市区町村別_フレイル区分別高齢者の疾病!AE1343</f>
        <v>0</v>
      </c>
      <c r="CQ65" s="42">
        <f>市区町村別_フレイル区分別高齢者の疾病!AF1343</f>
        <v>0</v>
      </c>
      <c r="CR65" s="52">
        <f>市区町村別_フレイル区分別高齢者の疾病!AG1343</f>
        <v>0</v>
      </c>
      <c r="CS65" s="42">
        <f>市区町村別_フレイル区分別高齢者の疾病!AH1343</f>
        <v>0</v>
      </c>
      <c r="CT65" s="96" t="str">
        <f>市区町村別_フレイル区分別高齢者の疾病!AI1343</f>
        <v>-</v>
      </c>
      <c r="CU65" s="140"/>
    </row>
    <row r="66" spans="2:99" s="8" customFormat="1" ht="13.15" customHeight="1">
      <c r="B66" s="373"/>
      <c r="C66" s="370"/>
      <c r="D66" s="370"/>
      <c r="E66" s="32" t="s">
        <v>101</v>
      </c>
      <c r="F66" s="52">
        <v>0</v>
      </c>
      <c r="G66" s="42">
        <f>IFERROR(F66/C60,"-")</f>
        <v>0</v>
      </c>
      <c r="H66" s="52">
        <v>0</v>
      </c>
      <c r="I66" s="42">
        <f>IFERROR(H66/D60,"-")</f>
        <v>0</v>
      </c>
      <c r="J66" s="55" t="str">
        <f t="shared" si="0"/>
        <v>-</v>
      </c>
      <c r="K66" s="370"/>
      <c r="L66" s="370"/>
      <c r="M66" s="32" t="s">
        <v>101</v>
      </c>
      <c r="N66" s="52">
        <v>0</v>
      </c>
      <c r="O66" s="42">
        <f>IFERROR(N66/K60,"-")</f>
        <v>0</v>
      </c>
      <c r="P66" s="52">
        <v>0</v>
      </c>
      <c r="Q66" s="42">
        <f>IFERROR(P66/L60,"-")</f>
        <v>0</v>
      </c>
      <c r="R66" s="55" t="str">
        <f t="shared" si="1"/>
        <v>-</v>
      </c>
      <c r="S66" s="370"/>
      <c r="T66" s="370"/>
      <c r="U66" s="32" t="s">
        <v>101</v>
      </c>
      <c r="V66" s="52">
        <v>0</v>
      </c>
      <c r="W66" s="42">
        <f>IFERROR(V66/S60,"-")</f>
        <v>0</v>
      </c>
      <c r="X66" s="52">
        <v>0</v>
      </c>
      <c r="Y66" s="42">
        <f>IFERROR(X66/T60,"-")</f>
        <v>0</v>
      </c>
      <c r="Z66" s="96" t="str">
        <f t="shared" si="2"/>
        <v>-</v>
      </c>
      <c r="AA66" s="370"/>
      <c r="AB66" s="370"/>
      <c r="AC66" s="32" t="s">
        <v>101</v>
      </c>
      <c r="AD66" s="52">
        <v>0</v>
      </c>
      <c r="AE66" s="42">
        <f>IFERROR(AD66/AA60,"-")</f>
        <v>0</v>
      </c>
      <c r="AF66" s="52">
        <v>0</v>
      </c>
      <c r="AG66" s="42">
        <f>IFERROR(AF66/AB60,"-")</f>
        <v>0</v>
      </c>
      <c r="AH66" s="55" t="str">
        <f t="shared" si="3"/>
        <v>-</v>
      </c>
      <c r="AI66" s="370"/>
      <c r="AJ66" s="370"/>
      <c r="AK66" s="32" t="s">
        <v>101</v>
      </c>
      <c r="AL66" s="52">
        <v>0</v>
      </c>
      <c r="AM66" s="42">
        <f>IFERROR(AL66/AI60,"-")</f>
        <v>0</v>
      </c>
      <c r="AN66" s="52">
        <v>0</v>
      </c>
      <c r="AO66" s="42">
        <f>IFERROR(AN66/AJ60,"-")</f>
        <v>0</v>
      </c>
      <c r="AP66" s="55" t="str">
        <f t="shared" si="4"/>
        <v>-</v>
      </c>
      <c r="AQ66" s="370"/>
      <c r="AR66" s="370"/>
      <c r="AS66" s="32" t="s">
        <v>101</v>
      </c>
      <c r="AT66" s="52">
        <v>0</v>
      </c>
      <c r="AU66" s="42">
        <f>IFERROR(AT66/AQ60,"-")</f>
        <v>0</v>
      </c>
      <c r="AV66" s="55">
        <v>0</v>
      </c>
      <c r="AW66" s="42">
        <f>IFERROR(AV66/AR60,"-")</f>
        <v>0</v>
      </c>
      <c r="AX66" s="138" t="str">
        <f t="shared" si="5"/>
        <v>-</v>
      </c>
      <c r="AY66" s="370"/>
      <c r="AZ66" s="370"/>
      <c r="BA66" s="32" t="s">
        <v>101</v>
      </c>
      <c r="BB66" s="52">
        <v>0</v>
      </c>
      <c r="BC66" s="42">
        <f>IFERROR(BB66/AY60,"-")</f>
        <v>0</v>
      </c>
      <c r="BD66" s="52">
        <v>0</v>
      </c>
      <c r="BE66" s="42">
        <f>IFERROR(BD66/AZ60,"-")</f>
        <v>0</v>
      </c>
      <c r="BF66" s="55" t="str">
        <f t="shared" si="6"/>
        <v>-</v>
      </c>
      <c r="BG66" s="370"/>
      <c r="BH66" s="370"/>
      <c r="BI66" s="32" t="s">
        <v>101</v>
      </c>
      <c r="BJ66" s="52">
        <v>0</v>
      </c>
      <c r="BK66" s="42">
        <f>IFERROR(BJ66/BG60,"-")</f>
        <v>0</v>
      </c>
      <c r="BL66" s="52">
        <v>0</v>
      </c>
      <c r="BM66" s="42">
        <f>IFERROR(BL66/BH60,"-")</f>
        <v>0</v>
      </c>
      <c r="BN66" s="55" t="str">
        <f t="shared" si="7"/>
        <v>-</v>
      </c>
      <c r="BO66" s="370"/>
      <c r="BP66" s="370"/>
      <c r="BQ66" s="32" t="s">
        <v>101</v>
      </c>
      <c r="BR66" s="52">
        <v>0</v>
      </c>
      <c r="BS66" s="42">
        <f>IFERROR(BR66/BO60,"-")</f>
        <v>0</v>
      </c>
      <c r="BT66" s="52">
        <v>0</v>
      </c>
      <c r="BU66" s="42">
        <f>IFERROR(BT66/BP60,"-")</f>
        <v>0</v>
      </c>
      <c r="BV66" s="96" t="str">
        <f t="shared" si="8"/>
        <v>-</v>
      </c>
      <c r="BW66" s="370"/>
      <c r="BX66" s="370"/>
      <c r="BY66" s="32" t="s">
        <v>101</v>
      </c>
      <c r="BZ66" s="52">
        <v>0</v>
      </c>
      <c r="CA66" s="42">
        <f>IFERROR(BZ66/BW60,"-")</f>
        <v>0</v>
      </c>
      <c r="CB66" s="52">
        <v>0</v>
      </c>
      <c r="CC66" s="42">
        <f>IFERROR(CB66/BX60,"-")</f>
        <v>0</v>
      </c>
      <c r="CD66" s="55" t="str">
        <f t="shared" si="9"/>
        <v>-</v>
      </c>
      <c r="CE66" s="370"/>
      <c r="CF66" s="370"/>
      <c r="CG66" s="32" t="s">
        <v>101</v>
      </c>
      <c r="CH66" s="52">
        <v>0</v>
      </c>
      <c r="CI66" s="42">
        <f>IFERROR(CH66/CE60,"-")</f>
        <v>0</v>
      </c>
      <c r="CJ66" s="52">
        <v>0</v>
      </c>
      <c r="CK66" s="42">
        <f>IFERROR(CJ66/CF60,"-")</f>
        <v>0</v>
      </c>
      <c r="CL66" s="55" t="str">
        <f t="shared" si="10"/>
        <v>-</v>
      </c>
      <c r="CM66" s="370"/>
      <c r="CN66" s="370"/>
      <c r="CO66" s="32" t="s">
        <v>101</v>
      </c>
      <c r="CP66" s="52">
        <f>市区町村別_フレイル区分別高齢者の疾病!AE1344</f>
        <v>0</v>
      </c>
      <c r="CQ66" s="42">
        <f>市区町村別_フレイル区分別高齢者の疾病!AF1344</f>
        <v>0</v>
      </c>
      <c r="CR66" s="52">
        <f>市区町村別_フレイル区分別高齢者の疾病!AG1344</f>
        <v>0</v>
      </c>
      <c r="CS66" s="42">
        <f>市区町村別_フレイル区分別高齢者の疾病!AH1344</f>
        <v>0</v>
      </c>
      <c r="CT66" s="96" t="str">
        <f>市区町村別_フレイル区分別高齢者の疾病!AI1344</f>
        <v>-</v>
      </c>
      <c r="CU66" s="140"/>
    </row>
    <row r="67" spans="2:99" s="8" customFormat="1" ht="13.15" customHeight="1">
      <c r="B67" s="373"/>
      <c r="C67" s="370"/>
      <c r="D67" s="370"/>
      <c r="E67" s="32" t="s">
        <v>102</v>
      </c>
      <c r="F67" s="52">
        <v>2346784</v>
      </c>
      <c r="G67" s="42">
        <f>IFERROR(F67/C60,"-")</f>
        <v>0.16447353113089991</v>
      </c>
      <c r="H67" s="52">
        <v>1</v>
      </c>
      <c r="I67" s="42">
        <f>IFERROR(H67/D60,"-")</f>
        <v>7.1428571428571425E-2</v>
      </c>
      <c r="J67" s="55">
        <f t="shared" si="0"/>
        <v>2346784</v>
      </c>
      <c r="K67" s="370"/>
      <c r="L67" s="370"/>
      <c r="M67" s="32" t="s">
        <v>102</v>
      </c>
      <c r="N67" s="52">
        <v>1406949</v>
      </c>
      <c r="O67" s="42">
        <f>IFERROR(N67/K60,"-")</f>
        <v>4.171076670399624E-3</v>
      </c>
      <c r="P67" s="52">
        <v>14</v>
      </c>
      <c r="Q67" s="42">
        <f>IFERROR(P67/L60,"-")</f>
        <v>7.0778564206268957E-3</v>
      </c>
      <c r="R67" s="55">
        <f t="shared" si="1"/>
        <v>100496.35714285714</v>
      </c>
      <c r="S67" s="370"/>
      <c r="T67" s="370"/>
      <c r="U67" s="32" t="s">
        <v>102</v>
      </c>
      <c r="V67" s="52">
        <v>6989400</v>
      </c>
      <c r="W67" s="42">
        <f>IFERROR(V67/S60,"-")</f>
        <v>7.5430209260283626E-3</v>
      </c>
      <c r="X67" s="52">
        <v>50</v>
      </c>
      <c r="Y67" s="42">
        <f>IFERROR(X67/T60,"-")</f>
        <v>1.4505366985784741E-2</v>
      </c>
      <c r="Z67" s="96">
        <f t="shared" si="2"/>
        <v>139788</v>
      </c>
      <c r="AA67" s="370"/>
      <c r="AB67" s="370"/>
      <c r="AC67" s="32" t="s">
        <v>102</v>
      </c>
      <c r="AD67" s="52">
        <v>8486103</v>
      </c>
      <c r="AE67" s="42">
        <f>IFERROR(AD67/AA60,"-")</f>
        <v>8.9828775052910575E-3</v>
      </c>
      <c r="AF67" s="52">
        <v>49</v>
      </c>
      <c r="AG67" s="42">
        <f>IFERROR(AF67/AB60,"-")</f>
        <v>1.4848484848484849E-2</v>
      </c>
      <c r="AH67" s="55">
        <f t="shared" si="3"/>
        <v>173185.77551020408</v>
      </c>
      <c r="AI67" s="370"/>
      <c r="AJ67" s="370"/>
      <c r="AK67" s="32" t="s">
        <v>102</v>
      </c>
      <c r="AL67" s="52">
        <v>232700</v>
      </c>
      <c r="AM67" s="42">
        <f>IFERROR(AL67/AI60,"-")</f>
        <v>3.6391141623579444E-4</v>
      </c>
      <c r="AN67" s="52">
        <v>14</v>
      </c>
      <c r="AO67" s="42">
        <f>IFERROR(AN67/AJ60,"-")</f>
        <v>6.4874884151992582E-3</v>
      </c>
      <c r="AP67" s="55">
        <f t="shared" si="4"/>
        <v>16621.428571428572</v>
      </c>
      <c r="AQ67" s="370"/>
      <c r="AR67" s="370"/>
      <c r="AS67" s="32" t="s">
        <v>102</v>
      </c>
      <c r="AT67" s="52">
        <v>368213</v>
      </c>
      <c r="AU67" s="42">
        <f>IFERROR(AT67/AQ60,"-")</f>
        <v>9.2454093969815529E-4</v>
      </c>
      <c r="AV67" s="55">
        <v>18</v>
      </c>
      <c r="AW67" s="42">
        <f>IFERROR(AV67/AR60,"-")</f>
        <v>1.2987012987012988E-2</v>
      </c>
      <c r="AX67" s="138">
        <f t="shared" si="5"/>
        <v>20456.277777777777</v>
      </c>
      <c r="AY67" s="370"/>
      <c r="AZ67" s="370"/>
      <c r="BA67" s="32" t="s">
        <v>102</v>
      </c>
      <c r="BB67" s="52">
        <v>2674064</v>
      </c>
      <c r="BC67" s="42">
        <f>IFERROR(BB67/AY60,"-")</f>
        <v>5.7102496485312284E-3</v>
      </c>
      <c r="BD67" s="52">
        <v>20</v>
      </c>
      <c r="BE67" s="42">
        <f>IFERROR(BD67/AZ60,"-")</f>
        <v>1.2779552715654952E-2</v>
      </c>
      <c r="BF67" s="55">
        <f t="shared" si="6"/>
        <v>133703.20000000001</v>
      </c>
      <c r="BG67" s="370"/>
      <c r="BH67" s="370"/>
      <c r="BI67" s="32" t="s">
        <v>102</v>
      </c>
      <c r="BJ67" s="52">
        <v>3552231</v>
      </c>
      <c r="BK67" s="42">
        <f>IFERROR(BJ67/BG60,"-")</f>
        <v>7.581400959471467E-3</v>
      </c>
      <c r="BL67" s="52">
        <v>27</v>
      </c>
      <c r="BM67" s="42">
        <f>IFERROR(BL67/BH60,"-")</f>
        <v>1.7521090201168071E-2</v>
      </c>
      <c r="BN67" s="55">
        <f t="shared" si="7"/>
        <v>131564.11111111112</v>
      </c>
      <c r="BO67" s="370"/>
      <c r="BP67" s="370"/>
      <c r="BQ67" s="32" t="s">
        <v>102</v>
      </c>
      <c r="BR67" s="52">
        <v>3223251</v>
      </c>
      <c r="BS67" s="42">
        <f>IFERROR(BR67/BO60,"-")</f>
        <v>8.1699881178132587E-3</v>
      </c>
      <c r="BT67" s="52">
        <v>21</v>
      </c>
      <c r="BU67" s="42">
        <f>IFERROR(BT67/BP60,"-")</f>
        <v>1.6342412451361869E-2</v>
      </c>
      <c r="BV67" s="96">
        <f t="shared" si="8"/>
        <v>153488.14285714287</v>
      </c>
      <c r="BW67" s="370"/>
      <c r="BX67" s="370"/>
      <c r="BY67" s="32" t="s">
        <v>102</v>
      </c>
      <c r="BZ67" s="52">
        <v>5407083</v>
      </c>
      <c r="CA67" s="42">
        <f>IFERROR(BZ67/BW60,"-")</f>
        <v>1.3363638446441933E-2</v>
      </c>
      <c r="CB67" s="52">
        <v>20</v>
      </c>
      <c r="CC67" s="42">
        <f>IFERROR(CB67/BX60,"-")</f>
        <v>1.5637216575449569E-2</v>
      </c>
      <c r="CD67" s="55">
        <f t="shared" si="9"/>
        <v>270354.15000000002</v>
      </c>
      <c r="CE67" s="370"/>
      <c r="CF67" s="370"/>
      <c r="CG67" s="32" t="s">
        <v>102</v>
      </c>
      <c r="CH67" s="52">
        <v>1457468</v>
      </c>
      <c r="CI67" s="42">
        <f>IFERROR(CH67/CE60,"-")</f>
        <v>4.5930320393629759E-3</v>
      </c>
      <c r="CJ67" s="52">
        <v>21</v>
      </c>
      <c r="CK67" s="42">
        <f>IFERROR(CJ67/CF60,"-")</f>
        <v>2.1384928716904276E-2</v>
      </c>
      <c r="CL67" s="55">
        <f t="shared" si="10"/>
        <v>69403.238095238092</v>
      </c>
      <c r="CM67" s="370"/>
      <c r="CN67" s="370"/>
      <c r="CO67" s="32" t="s">
        <v>102</v>
      </c>
      <c r="CP67" s="52">
        <f>市区町村別_フレイル区分別高齢者の疾病!AE1345</f>
        <v>45816634</v>
      </c>
      <c r="CQ67" s="42">
        <f>市区町村別_フレイル区分別高齢者の疾病!AF1345</f>
        <v>7.3381457851312377E-3</v>
      </c>
      <c r="CR67" s="52">
        <f>市区町村別_フレイル区分別高齢者の疾病!AG1345</f>
        <v>318</v>
      </c>
      <c r="CS67" s="42">
        <f>市区町村別_フレイル区分別高齢者の疾病!AH1345</f>
        <v>1.4447978191731031E-2</v>
      </c>
      <c r="CT67" s="96">
        <f>市区町村別_フレイル区分別高齢者の疾病!AI1345</f>
        <v>144077.46540880503</v>
      </c>
      <c r="CU67" s="140"/>
    </row>
    <row r="68" spans="2:99" s="8" customFormat="1" ht="13.15" customHeight="1">
      <c r="B68" s="373"/>
      <c r="C68" s="370"/>
      <c r="D68" s="370"/>
      <c r="E68" s="32" t="s">
        <v>112</v>
      </c>
      <c r="F68" s="52">
        <v>0</v>
      </c>
      <c r="G68" s="42">
        <f>IFERROR(F68/C60,"-")</f>
        <v>0</v>
      </c>
      <c r="H68" s="52">
        <v>0</v>
      </c>
      <c r="I68" s="42">
        <f>IFERROR(H68/D60,"-")</f>
        <v>0</v>
      </c>
      <c r="J68" s="55" t="str">
        <f t="shared" si="0"/>
        <v>-</v>
      </c>
      <c r="K68" s="370"/>
      <c r="L68" s="370"/>
      <c r="M68" s="32" t="s">
        <v>112</v>
      </c>
      <c r="N68" s="52">
        <v>0</v>
      </c>
      <c r="O68" s="42">
        <f>IFERROR(N68/K60,"-")</f>
        <v>0</v>
      </c>
      <c r="P68" s="52">
        <v>0</v>
      </c>
      <c r="Q68" s="42">
        <f>IFERROR(P68/L60,"-")</f>
        <v>0</v>
      </c>
      <c r="R68" s="55" t="str">
        <f t="shared" si="1"/>
        <v>-</v>
      </c>
      <c r="S68" s="370"/>
      <c r="T68" s="370"/>
      <c r="U68" s="32" t="s">
        <v>112</v>
      </c>
      <c r="V68" s="52">
        <v>1126</v>
      </c>
      <c r="W68" s="42">
        <f>IFERROR(V68/S60,"-")</f>
        <v>1.2151889379214147E-6</v>
      </c>
      <c r="X68" s="52">
        <v>1</v>
      </c>
      <c r="Y68" s="42">
        <f>IFERROR(X68/T60,"-")</f>
        <v>2.9010733971569482E-4</v>
      </c>
      <c r="Z68" s="96">
        <f t="shared" si="2"/>
        <v>1126</v>
      </c>
      <c r="AA68" s="370"/>
      <c r="AB68" s="370"/>
      <c r="AC68" s="32" t="s">
        <v>112</v>
      </c>
      <c r="AD68" s="52">
        <v>0</v>
      </c>
      <c r="AE68" s="42">
        <f>IFERROR(AD68/AA60,"-")</f>
        <v>0</v>
      </c>
      <c r="AF68" s="52">
        <v>0</v>
      </c>
      <c r="AG68" s="42">
        <f>IFERROR(AF68/AB60,"-")</f>
        <v>0</v>
      </c>
      <c r="AH68" s="55" t="str">
        <f t="shared" si="3"/>
        <v>-</v>
      </c>
      <c r="AI68" s="370"/>
      <c r="AJ68" s="370"/>
      <c r="AK68" s="32" t="s">
        <v>112</v>
      </c>
      <c r="AL68" s="52">
        <v>0</v>
      </c>
      <c r="AM68" s="42">
        <f>IFERROR(AL68/AI60,"-")</f>
        <v>0</v>
      </c>
      <c r="AN68" s="52">
        <v>0</v>
      </c>
      <c r="AO68" s="42">
        <f>IFERROR(AN68/AJ60,"-")</f>
        <v>0</v>
      </c>
      <c r="AP68" s="55" t="str">
        <f t="shared" si="4"/>
        <v>-</v>
      </c>
      <c r="AQ68" s="370"/>
      <c r="AR68" s="370"/>
      <c r="AS68" s="32" t="s">
        <v>112</v>
      </c>
      <c r="AT68" s="52">
        <v>0</v>
      </c>
      <c r="AU68" s="42">
        <f>IFERROR(AT68/AQ60,"-")</f>
        <v>0</v>
      </c>
      <c r="AV68" s="55">
        <v>0</v>
      </c>
      <c r="AW68" s="42">
        <f>IFERROR(AV68/AR60,"-")</f>
        <v>0</v>
      </c>
      <c r="AX68" s="138" t="str">
        <f t="shared" si="5"/>
        <v>-</v>
      </c>
      <c r="AY68" s="370"/>
      <c r="AZ68" s="370"/>
      <c r="BA68" s="32" t="s">
        <v>112</v>
      </c>
      <c r="BB68" s="52">
        <v>0</v>
      </c>
      <c r="BC68" s="42">
        <f>IFERROR(BB68/AY60,"-")</f>
        <v>0</v>
      </c>
      <c r="BD68" s="52">
        <v>0</v>
      </c>
      <c r="BE68" s="42">
        <f>IFERROR(BD68/AZ60,"-")</f>
        <v>0</v>
      </c>
      <c r="BF68" s="55" t="str">
        <f t="shared" si="6"/>
        <v>-</v>
      </c>
      <c r="BG68" s="370"/>
      <c r="BH68" s="370"/>
      <c r="BI68" s="32" t="s">
        <v>112</v>
      </c>
      <c r="BJ68" s="52">
        <v>1137</v>
      </c>
      <c r="BK68" s="42">
        <f>IFERROR(BJ68/BG60,"-")</f>
        <v>2.4266588774544952E-6</v>
      </c>
      <c r="BL68" s="52">
        <v>1</v>
      </c>
      <c r="BM68" s="42">
        <f>IFERROR(BL68/BH60,"-")</f>
        <v>6.4892926670992858E-4</v>
      </c>
      <c r="BN68" s="55">
        <f t="shared" si="7"/>
        <v>1137</v>
      </c>
      <c r="BO68" s="370"/>
      <c r="BP68" s="370"/>
      <c r="BQ68" s="32" t="s">
        <v>112</v>
      </c>
      <c r="BR68" s="52">
        <v>0</v>
      </c>
      <c r="BS68" s="42">
        <f>IFERROR(BR68/BO60,"-")</f>
        <v>0</v>
      </c>
      <c r="BT68" s="52">
        <v>0</v>
      </c>
      <c r="BU68" s="42">
        <f>IFERROR(BT68/BP60,"-")</f>
        <v>0</v>
      </c>
      <c r="BV68" s="96" t="str">
        <f t="shared" si="8"/>
        <v>-</v>
      </c>
      <c r="BW68" s="370"/>
      <c r="BX68" s="370"/>
      <c r="BY68" s="32" t="s">
        <v>112</v>
      </c>
      <c r="BZ68" s="52">
        <v>0</v>
      </c>
      <c r="CA68" s="42">
        <f>IFERROR(BZ68/BW60,"-")</f>
        <v>0</v>
      </c>
      <c r="CB68" s="52">
        <v>0</v>
      </c>
      <c r="CC68" s="42">
        <f>IFERROR(CB68/BX60,"-")</f>
        <v>0</v>
      </c>
      <c r="CD68" s="55" t="str">
        <f t="shared" si="9"/>
        <v>-</v>
      </c>
      <c r="CE68" s="370"/>
      <c r="CF68" s="370"/>
      <c r="CG68" s="32" t="s">
        <v>112</v>
      </c>
      <c r="CH68" s="52">
        <v>4806</v>
      </c>
      <c r="CI68" s="42">
        <f>IFERROR(CH68/CE60,"-")</f>
        <v>1.5145520849293748E-5</v>
      </c>
      <c r="CJ68" s="52">
        <v>1</v>
      </c>
      <c r="CK68" s="42">
        <f>IFERROR(CJ68/CF60,"-")</f>
        <v>1.0183299389002036E-3</v>
      </c>
      <c r="CL68" s="55">
        <f t="shared" si="10"/>
        <v>4806</v>
      </c>
      <c r="CM68" s="370"/>
      <c r="CN68" s="370"/>
      <c r="CO68" s="32" t="s">
        <v>112</v>
      </c>
      <c r="CP68" s="52">
        <f>市区町村別_フレイル区分別高齢者の疾病!AE1346</f>
        <v>10069</v>
      </c>
      <c r="CQ68" s="42">
        <f>市区町村別_フレイル区分別高齢者の疾病!AF1346</f>
        <v>1.6126848146567561E-6</v>
      </c>
      <c r="CR68" s="52">
        <f>市区町村別_フレイル区分別高齢者の疾病!AG1346</f>
        <v>4</v>
      </c>
      <c r="CS68" s="42">
        <f>市区町村別_フレイル区分別高齢者の疾病!AH1346</f>
        <v>1.817355747387551E-4</v>
      </c>
      <c r="CT68" s="96">
        <f>市区町村別_フレイル区分別高齢者の疾病!AI1346</f>
        <v>2517.25</v>
      </c>
      <c r="CU68" s="140"/>
    </row>
    <row r="69" spans="2:99" s="8" customFormat="1" ht="13.15" customHeight="1">
      <c r="B69" s="373"/>
      <c r="C69" s="370"/>
      <c r="D69" s="370"/>
      <c r="E69" s="32" t="s">
        <v>103</v>
      </c>
      <c r="F69" s="52">
        <v>0</v>
      </c>
      <c r="G69" s="42">
        <f>IFERROR(F69/C60,"-")</f>
        <v>0</v>
      </c>
      <c r="H69" s="52">
        <v>0</v>
      </c>
      <c r="I69" s="42">
        <f>IFERROR(H69/D60,"-")</f>
        <v>0</v>
      </c>
      <c r="J69" s="55" t="str">
        <f t="shared" si="0"/>
        <v>-</v>
      </c>
      <c r="K69" s="370"/>
      <c r="L69" s="370"/>
      <c r="M69" s="32" t="s">
        <v>103</v>
      </c>
      <c r="N69" s="52">
        <v>32463</v>
      </c>
      <c r="O69" s="42">
        <f>IFERROR(N69/K60,"-")</f>
        <v>9.6240632710342018E-5</v>
      </c>
      <c r="P69" s="52">
        <v>8</v>
      </c>
      <c r="Q69" s="42">
        <f>IFERROR(P69/L60,"-")</f>
        <v>4.0444893832153692E-3</v>
      </c>
      <c r="R69" s="55">
        <f t="shared" si="1"/>
        <v>4057.875</v>
      </c>
      <c r="S69" s="370"/>
      <c r="T69" s="370"/>
      <c r="U69" s="32" t="s">
        <v>103</v>
      </c>
      <c r="V69" s="52">
        <v>386307</v>
      </c>
      <c r="W69" s="42">
        <f>IFERROR(V69/S60,"-")</f>
        <v>4.1690585527673888E-4</v>
      </c>
      <c r="X69" s="52">
        <v>16</v>
      </c>
      <c r="Y69" s="42">
        <f>IFERROR(X69/T60,"-")</f>
        <v>4.6417174354511171E-3</v>
      </c>
      <c r="Z69" s="96">
        <f t="shared" si="2"/>
        <v>24144.1875</v>
      </c>
      <c r="AA69" s="370"/>
      <c r="AB69" s="370"/>
      <c r="AC69" s="32" t="s">
        <v>103</v>
      </c>
      <c r="AD69" s="52">
        <v>158255</v>
      </c>
      <c r="AE69" s="42">
        <f>IFERROR(AD69/AA60,"-")</f>
        <v>1.6751921106777001E-4</v>
      </c>
      <c r="AF69" s="52">
        <v>15</v>
      </c>
      <c r="AG69" s="42">
        <f>IFERROR(AF69/AB60,"-")</f>
        <v>4.5454545454545452E-3</v>
      </c>
      <c r="AH69" s="55">
        <f t="shared" si="3"/>
        <v>10550.333333333334</v>
      </c>
      <c r="AI69" s="370"/>
      <c r="AJ69" s="370"/>
      <c r="AK69" s="32" t="s">
        <v>103</v>
      </c>
      <c r="AL69" s="52">
        <v>155409</v>
      </c>
      <c r="AM69" s="42">
        <f>IFERROR(AL69/AI60,"-")</f>
        <v>2.4303871631194062E-4</v>
      </c>
      <c r="AN69" s="52">
        <v>12</v>
      </c>
      <c r="AO69" s="42">
        <f>IFERROR(AN69/AJ60,"-")</f>
        <v>5.5607043558850789E-3</v>
      </c>
      <c r="AP69" s="55">
        <f t="shared" si="4"/>
        <v>12950.75</v>
      </c>
      <c r="AQ69" s="370"/>
      <c r="AR69" s="370"/>
      <c r="AS69" s="32" t="s">
        <v>103</v>
      </c>
      <c r="AT69" s="52">
        <v>93762</v>
      </c>
      <c r="AU69" s="42">
        <f>IFERROR(AT69/AQ60,"-")</f>
        <v>2.3542571171571465E-4</v>
      </c>
      <c r="AV69" s="55">
        <v>6</v>
      </c>
      <c r="AW69" s="42">
        <f>IFERROR(AV69/AR60,"-")</f>
        <v>4.329004329004329E-3</v>
      </c>
      <c r="AX69" s="138">
        <f t="shared" si="5"/>
        <v>15627</v>
      </c>
      <c r="AY69" s="370"/>
      <c r="AZ69" s="370"/>
      <c r="BA69" s="32" t="s">
        <v>103</v>
      </c>
      <c r="BB69" s="52">
        <v>97853</v>
      </c>
      <c r="BC69" s="42">
        <f>IFERROR(BB69/AY60,"-")</f>
        <v>2.089572496610875E-4</v>
      </c>
      <c r="BD69" s="52">
        <v>10</v>
      </c>
      <c r="BE69" s="42">
        <f>IFERROR(BD69/AZ60,"-")</f>
        <v>6.3897763578274758E-3</v>
      </c>
      <c r="BF69" s="55">
        <f t="shared" si="6"/>
        <v>9785.2999999999993</v>
      </c>
      <c r="BG69" s="370"/>
      <c r="BH69" s="370"/>
      <c r="BI69" s="32" t="s">
        <v>103</v>
      </c>
      <c r="BJ69" s="52">
        <v>148526</v>
      </c>
      <c r="BK69" s="42">
        <f>IFERROR(BJ69/BG60,"-")</f>
        <v>3.1699378753984725E-4</v>
      </c>
      <c r="BL69" s="52">
        <v>8</v>
      </c>
      <c r="BM69" s="42">
        <f>IFERROR(BL69/BH60,"-")</f>
        <v>5.1914341336794286E-3</v>
      </c>
      <c r="BN69" s="55">
        <f t="shared" si="7"/>
        <v>18565.75</v>
      </c>
      <c r="BO69" s="370"/>
      <c r="BP69" s="370"/>
      <c r="BQ69" s="32" t="s">
        <v>103</v>
      </c>
      <c r="BR69" s="52">
        <v>122059</v>
      </c>
      <c r="BS69" s="42">
        <f>IFERROR(BR69/BO60,"-")</f>
        <v>3.0938347018962171E-4</v>
      </c>
      <c r="BT69" s="52">
        <v>11</v>
      </c>
      <c r="BU69" s="42">
        <f>IFERROR(BT69/BP60,"-")</f>
        <v>8.5603112840466934E-3</v>
      </c>
      <c r="BV69" s="96">
        <f t="shared" si="8"/>
        <v>11096.272727272728</v>
      </c>
      <c r="BW69" s="370"/>
      <c r="BX69" s="370"/>
      <c r="BY69" s="32" t="s">
        <v>103</v>
      </c>
      <c r="BZ69" s="52">
        <v>115706</v>
      </c>
      <c r="CA69" s="42">
        <f>IFERROR(BZ69/BW60,"-")</f>
        <v>2.8596808114171915E-4</v>
      </c>
      <c r="CB69" s="52">
        <v>5</v>
      </c>
      <c r="CC69" s="42">
        <f>IFERROR(CB69/BX60,"-")</f>
        <v>3.9093041438623922E-3</v>
      </c>
      <c r="CD69" s="55">
        <f t="shared" si="9"/>
        <v>23141.200000000001</v>
      </c>
      <c r="CE69" s="370"/>
      <c r="CF69" s="370"/>
      <c r="CG69" s="32" t="s">
        <v>103</v>
      </c>
      <c r="CH69" s="52">
        <v>98825</v>
      </c>
      <c r="CI69" s="42">
        <f>IFERROR(CH69/CE60,"-")</f>
        <v>3.1143489345223773E-4</v>
      </c>
      <c r="CJ69" s="52">
        <v>8</v>
      </c>
      <c r="CK69" s="42">
        <f>IFERROR(CJ69/CF60,"-")</f>
        <v>8.1466395112016286E-3</v>
      </c>
      <c r="CL69" s="55">
        <f t="shared" si="10"/>
        <v>12353.125</v>
      </c>
      <c r="CM69" s="370"/>
      <c r="CN69" s="370"/>
      <c r="CO69" s="32" t="s">
        <v>103</v>
      </c>
      <c r="CP69" s="52">
        <f>市区町村別_フレイル区分別高齢者の疾病!AE1347</f>
        <v>2072996</v>
      </c>
      <c r="CQ69" s="42">
        <f>市区町村別_フレイル区分別高齢者の疾病!AF1347</f>
        <v>3.3201799285372896E-4</v>
      </c>
      <c r="CR69" s="52">
        <f>市区町村別_フレイル区分別高齢者の疾病!AG1347</f>
        <v>118</v>
      </c>
      <c r="CS69" s="42">
        <f>市区町村別_フレイル区分別高齢者の疾病!AH1347</f>
        <v>5.3611994547932756E-3</v>
      </c>
      <c r="CT69" s="96">
        <f>市区町村別_フレイル区分別高齢者の疾病!AI1347</f>
        <v>17567.762711864405</v>
      </c>
      <c r="CU69" s="140"/>
    </row>
    <row r="70" spans="2:99" s="8" customFormat="1" ht="13.15" customHeight="1">
      <c r="B70" s="373"/>
      <c r="C70" s="370"/>
      <c r="D70" s="370"/>
      <c r="E70" s="32" t="s">
        <v>104</v>
      </c>
      <c r="F70" s="52">
        <v>72395</v>
      </c>
      <c r="G70" s="42">
        <f>IFERROR(F70/C60,"-")</f>
        <v>5.0737781092002922E-3</v>
      </c>
      <c r="H70" s="52">
        <v>1</v>
      </c>
      <c r="I70" s="42">
        <f>IFERROR(H70/D60,"-")</f>
        <v>7.1428571428571425E-2</v>
      </c>
      <c r="J70" s="55">
        <f t="shared" si="0"/>
        <v>72395</v>
      </c>
      <c r="K70" s="370"/>
      <c r="L70" s="370"/>
      <c r="M70" s="32" t="s">
        <v>104</v>
      </c>
      <c r="N70" s="52">
        <v>141238</v>
      </c>
      <c r="O70" s="42">
        <f>IFERROR(N70/K60,"-")</f>
        <v>4.1871775506710057E-4</v>
      </c>
      <c r="P70" s="52">
        <v>25</v>
      </c>
      <c r="Q70" s="42">
        <f>IFERROR(P70/L60,"-")</f>
        <v>1.2639029322548028E-2</v>
      </c>
      <c r="R70" s="55">
        <f t="shared" si="1"/>
        <v>5649.52</v>
      </c>
      <c r="S70" s="370"/>
      <c r="T70" s="370"/>
      <c r="U70" s="32" t="s">
        <v>104</v>
      </c>
      <c r="V70" s="52">
        <v>437383</v>
      </c>
      <c r="W70" s="42">
        <f>IFERROR(V70/S60,"-")</f>
        <v>4.7202751619438913E-4</v>
      </c>
      <c r="X70" s="52">
        <v>54</v>
      </c>
      <c r="Y70" s="42">
        <f>IFERROR(X70/T60,"-")</f>
        <v>1.5665796344647518E-2</v>
      </c>
      <c r="Z70" s="96">
        <f t="shared" si="2"/>
        <v>8099.6851851851852</v>
      </c>
      <c r="AA70" s="370"/>
      <c r="AB70" s="370"/>
      <c r="AC70" s="32" t="s">
        <v>104</v>
      </c>
      <c r="AD70" s="52">
        <v>488801</v>
      </c>
      <c r="AE70" s="42">
        <f>IFERROR(AD70/AA60,"-")</f>
        <v>5.174152973943133E-4</v>
      </c>
      <c r="AF70" s="52">
        <v>49</v>
      </c>
      <c r="AG70" s="42">
        <f>IFERROR(AF70/AB60,"-")</f>
        <v>1.4848484848484849E-2</v>
      </c>
      <c r="AH70" s="55">
        <f t="shared" si="3"/>
        <v>9975.5306122448983</v>
      </c>
      <c r="AI70" s="370"/>
      <c r="AJ70" s="370"/>
      <c r="AK70" s="32" t="s">
        <v>104</v>
      </c>
      <c r="AL70" s="52">
        <v>254457</v>
      </c>
      <c r="AM70" s="42">
        <f>IFERROR(AL70/AI60,"-")</f>
        <v>3.9793642991453181E-4</v>
      </c>
      <c r="AN70" s="52">
        <v>32</v>
      </c>
      <c r="AO70" s="42">
        <f>IFERROR(AN70/AJ60,"-")</f>
        <v>1.4828544949026877E-2</v>
      </c>
      <c r="AP70" s="55">
        <f t="shared" si="4"/>
        <v>7951.78125</v>
      </c>
      <c r="AQ70" s="370"/>
      <c r="AR70" s="370"/>
      <c r="AS70" s="32" t="s">
        <v>104</v>
      </c>
      <c r="AT70" s="52">
        <v>211030</v>
      </c>
      <c r="AU70" s="42">
        <f>IFERROR(AT70/AQ60,"-")</f>
        <v>5.2987231440634018E-4</v>
      </c>
      <c r="AV70" s="55">
        <v>29</v>
      </c>
      <c r="AW70" s="42">
        <f>IFERROR(AV70/AR60,"-")</f>
        <v>2.0923520923520924E-2</v>
      </c>
      <c r="AX70" s="138">
        <f t="shared" si="5"/>
        <v>7276.8965517241377</v>
      </c>
      <c r="AY70" s="370"/>
      <c r="AZ70" s="370"/>
      <c r="BA70" s="32" t="s">
        <v>104</v>
      </c>
      <c r="BB70" s="52">
        <v>332755</v>
      </c>
      <c r="BC70" s="42">
        <f>IFERROR(BB70/AY60,"-")</f>
        <v>7.1057166986168198E-4</v>
      </c>
      <c r="BD70" s="52">
        <v>29</v>
      </c>
      <c r="BE70" s="42">
        <f>IFERROR(BD70/AZ60,"-")</f>
        <v>1.8530351437699679E-2</v>
      </c>
      <c r="BF70" s="55">
        <f t="shared" si="6"/>
        <v>11474.310344827587</v>
      </c>
      <c r="BG70" s="370"/>
      <c r="BH70" s="370"/>
      <c r="BI70" s="32" t="s">
        <v>104</v>
      </c>
      <c r="BJ70" s="52">
        <v>398204</v>
      </c>
      <c r="BK70" s="42">
        <f>IFERROR(BJ70/BG60,"-")</f>
        <v>8.4987271032356179E-4</v>
      </c>
      <c r="BL70" s="52">
        <v>28</v>
      </c>
      <c r="BM70" s="42">
        <f>IFERROR(BL70/BH60,"-")</f>
        <v>1.8170019467878003E-2</v>
      </c>
      <c r="BN70" s="55">
        <f t="shared" si="7"/>
        <v>14221.571428571429</v>
      </c>
      <c r="BO70" s="370"/>
      <c r="BP70" s="370"/>
      <c r="BQ70" s="32" t="s">
        <v>104</v>
      </c>
      <c r="BR70" s="52">
        <v>285231</v>
      </c>
      <c r="BS70" s="42">
        <f>IFERROR(BR70/BO60,"-")</f>
        <v>7.2297623760358509E-4</v>
      </c>
      <c r="BT70" s="52">
        <v>23</v>
      </c>
      <c r="BU70" s="42">
        <f>IFERROR(BT70/BP60,"-")</f>
        <v>1.7898832684824902E-2</v>
      </c>
      <c r="BV70" s="96">
        <f t="shared" si="8"/>
        <v>12401.347826086956</v>
      </c>
      <c r="BW70" s="370"/>
      <c r="BX70" s="370"/>
      <c r="BY70" s="32" t="s">
        <v>104</v>
      </c>
      <c r="BZ70" s="52">
        <v>267304</v>
      </c>
      <c r="CA70" s="42">
        <f>IFERROR(BZ70/BW60,"-")</f>
        <v>6.6064345808779235E-4</v>
      </c>
      <c r="CB70" s="52">
        <v>24</v>
      </c>
      <c r="CC70" s="42">
        <f>IFERROR(CB70/BX60,"-")</f>
        <v>1.8764659890539485E-2</v>
      </c>
      <c r="CD70" s="55">
        <f t="shared" si="9"/>
        <v>11137.666666666666</v>
      </c>
      <c r="CE70" s="370"/>
      <c r="CF70" s="370"/>
      <c r="CG70" s="32" t="s">
        <v>104</v>
      </c>
      <c r="CH70" s="52">
        <v>178646</v>
      </c>
      <c r="CI70" s="42">
        <f>IFERROR(CH70/CE60,"-")</f>
        <v>5.6298100658404716E-4</v>
      </c>
      <c r="CJ70" s="52">
        <v>14</v>
      </c>
      <c r="CK70" s="42">
        <f>IFERROR(CJ70/CF60,"-")</f>
        <v>1.4256619144602852E-2</v>
      </c>
      <c r="CL70" s="55">
        <f t="shared" si="10"/>
        <v>12760.428571428571</v>
      </c>
      <c r="CM70" s="370"/>
      <c r="CN70" s="370"/>
      <c r="CO70" s="32" t="s">
        <v>104</v>
      </c>
      <c r="CP70" s="52">
        <f>市区町村別_フレイル区分別高齢者の疾病!AE1348</f>
        <v>3781807</v>
      </c>
      <c r="CQ70" s="42">
        <f>市区町村別_フレイル区分別高齢者の疾病!AF1348</f>
        <v>6.0570689451411492E-4</v>
      </c>
      <c r="CR70" s="52">
        <f>市区町村別_フレイル区分別高齢者の疾病!AG1348</f>
        <v>369</v>
      </c>
      <c r="CS70" s="42">
        <f>市区町村別_フレイル区分別高齢者の疾病!AH1348</f>
        <v>1.6765106769650158E-2</v>
      </c>
      <c r="CT70" s="96">
        <f>市区町村別_フレイル区分別高齢者の疾病!AI1348</f>
        <v>10248.799457994581</v>
      </c>
      <c r="CU70" s="140"/>
    </row>
    <row r="71" spans="2:99" s="8" customFormat="1" ht="13.15" customHeight="1">
      <c r="B71" s="373"/>
      <c r="C71" s="370"/>
      <c r="D71" s="370"/>
      <c r="E71" s="32" t="s">
        <v>105</v>
      </c>
      <c r="F71" s="52">
        <v>0</v>
      </c>
      <c r="G71" s="42">
        <f>IFERROR(F71/C60,"-")</f>
        <v>0</v>
      </c>
      <c r="H71" s="52">
        <v>0</v>
      </c>
      <c r="I71" s="42">
        <f>IFERROR(H71/D60,"-")</f>
        <v>0</v>
      </c>
      <c r="J71" s="55" t="str">
        <f t="shared" si="0"/>
        <v>-</v>
      </c>
      <c r="K71" s="370"/>
      <c r="L71" s="370"/>
      <c r="M71" s="32" t="s">
        <v>105</v>
      </c>
      <c r="N71" s="52">
        <v>19650</v>
      </c>
      <c r="O71" s="42">
        <f>IFERROR(N71/K60,"-")</f>
        <v>5.825488811133354E-5</v>
      </c>
      <c r="P71" s="52">
        <v>5</v>
      </c>
      <c r="Q71" s="42">
        <f>IFERROR(P71/L60,"-")</f>
        <v>2.5278058645096056E-3</v>
      </c>
      <c r="R71" s="55">
        <f t="shared" si="1"/>
        <v>3930</v>
      </c>
      <c r="S71" s="370"/>
      <c r="T71" s="370"/>
      <c r="U71" s="32" t="s">
        <v>105</v>
      </c>
      <c r="V71" s="52">
        <v>271494</v>
      </c>
      <c r="W71" s="42">
        <f>IFERROR(V71/S60,"-")</f>
        <v>2.9299867274603606E-4</v>
      </c>
      <c r="X71" s="52">
        <v>5</v>
      </c>
      <c r="Y71" s="42">
        <f>IFERROR(X71/T60,"-")</f>
        <v>1.450536698578474E-3</v>
      </c>
      <c r="Z71" s="96">
        <f t="shared" si="2"/>
        <v>54298.8</v>
      </c>
      <c r="AA71" s="370"/>
      <c r="AB71" s="370"/>
      <c r="AC71" s="32" t="s">
        <v>105</v>
      </c>
      <c r="AD71" s="52">
        <v>115603</v>
      </c>
      <c r="AE71" s="42">
        <f>IFERROR(AD71/AA60,"-")</f>
        <v>1.223703728606832E-4</v>
      </c>
      <c r="AF71" s="52">
        <v>7</v>
      </c>
      <c r="AG71" s="42">
        <f>IFERROR(AF71/AB60,"-")</f>
        <v>2.1212121212121214E-3</v>
      </c>
      <c r="AH71" s="55">
        <f t="shared" si="3"/>
        <v>16514.714285714286</v>
      </c>
      <c r="AI71" s="370"/>
      <c r="AJ71" s="370"/>
      <c r="AK71" s="32" t="s">
        <v>105</v>
      </c>
      <c r="AL71" s="52">
        <v>6451</v>
      </c>
      <c r="AM71" s="42">
        <f>IFERROR(AL71/AI60,"-")</f>
        <v>1.008849396706966E-5</v>
      </c>
      <c r="AN71" s="52">
        <v>3</v>
      </c>
      <c r="AO71" s="42">
        <f>IFERROR(AN71/AJ60,"-")</f>
        <v>1.3901760889712697E-3</v>
      </c>
      <c r="AP71" s="55">
        <f t="shared" si="4"/>
        <v>2150.3333333333335</v>
      </c>
      <c r="AQ71" s="370"/>
      <c r="AR71" s="370"/>
      <c r="AS71" s="32" t="s">
        <v>105</v>
      </c>
      <c r="AT71" s="52">
        <v>22611</v>
      </c>
      <c r="AU71" s="42">
        <f>IFERROR(AT71/AQ60,"-")</f>
        <v>5.6773647827520998E-5</v>
      </c>
      <c r="AV71" s="55">
        <v>3</v>
      </c>
      <c r="AW71" s="42">
        <f>IFERROR(AV71/AR60,"-")</f>
        <v>2.1645021645021645E-3</v>
      </c>
      <c r="AX71" s="138">
        <f t="shared" si="5"/>
        <v>7537</v>
      </c>
      <c r="AY71" s="370"/>
      <c r="AZ71" s="370"/>
      <c r="BA71" s="32" t="s">
        <v>105</v>
      </c>
      <c r="BB71" s="52">
        <v>27407</v>
      </c>
      <c r="BC71" s="42">
        <f>IFERROR(BB71/AY60,"-")</f>
        <v>5.8525454932004387E-5</v>
      </c>
      <c r="BD71" s="52">
        <v>3</v>
      </c>
      <c r="BE71" s="42">
        <f>IFERROR(BD71/AZ60,"-")</f>
        <v>1.9169329073482429E-3</v>
      </c>
      <c r="BF71" s="55">
        <f t="shared" si="6"/>
        <v>9135.6666666666661</v>
      </c>
      <c r="BG71" s="370"/>
      <c r="BH71" s="370"/>
      <c r="BI71" s="32" t="s">
        <v>105</v>
      </c>
      <c r="BJ71" s="52">
        <v>55080</v>
      </c>
      <c r="BK71" s="42">
        <f>IFERROR(BJ71/BG60,"-")</f>
        <v>1.1755529548829691E-4</v>
      </c>
      <c r="BL71" s="52">
        <v>7</v>
      </c>
      <c r="BM71" s="42">
        <f>IFERROR(BL71/BH60,"-")</f>
        <v>4.5425048669695007E-3</v>
      </c>
      <c r="BN71" s="55">
        <f t="shared" si="7"/>
        <v>7868.5714285714284</v>
      </c>
      <c r="BO71" s="370"/>
      <c r="BP71" s="370"/>
      <c r="BQ71" s="32" t="s">
        <v>105</v>
      </c>
      <c r="BR71" s="52">
        <v>4757</v>
      </c>
      <c r="BS71" s="42">
        <f>IFERROR(BR71/BO60,"-")</f>
        <v>1.2057588278554064E-5</v>
      </c>
      <c r="BT71" s="52">
        <v>1</v>
      </c>
      <c r="BU71" s="42">
        <f>IFERROR(BT71/BP60,"-")</f>
        <v>7.7821011673151756E-4</v>
      </c>
      <c r="BV71" s="96">
        <f t="shared" si="8"/>
        <v>4757</v>
      </c>
      <c r="BW71" s="370"/>
      <c r="BX71" s="370"/>
      <c r="BY71" s="32" t="s">
        <v>105</v>
      </c>
      <c r="BZ71" s="52">
        <v>19513</v>
      </c>
      <c r="CA71" s="42">
        <f>IFERROR(BZ71/BW60,"-")</f>
        <v>4.8226497911243718E-5</v>
      </c>
      <c r="CB71" s="52">
        <v>4</v>
      </c>
      <c r="CC71" s="42">
        <f>IFERROR(CB71/BX60,"-")</f>
        <v>3.1274433150899139E-3</v>
      </c>
      <c r="CD71" s="55">
        <f t="shared" si="9"/>
        <v>4878.25</v>
      </c>
      <c r="CE71" s="370"/>
      <c r="CF71" s="370"/>
      <c r="CG71" s="32" t="s">
        <v>105</v>
      </c>
      <c r="CH71" s="52">
        <v>3011</v>
      </c>
      <c r="CI71" s="42">
        <f>IFERROR(CH71/CE60,"-")</f>
        <v>9.4887980185650183E-6</v>
      </c>
      <c r="CJ71" s="52">
        <v>1</v>
      </c>
      <c r="CK71" s="42">
        <f>IFERROR(CJ71/CF60,"-")</f>
        <v>1.0183299389002036E-3</v>
      </c>
      <c r="CL71" s="55">
        <f t="shared" si="10"/>
        <v>3011</v>
      </c>
      <c r="CM71" s="370"/>
      <c r="CN71" s="370"/>
      <c r="CO71" s="32" t="s">
        <v>105</v>
      </c>
      <c r="CP71" s="52">
        <f>市区町村別_フレイル区分別高齢者の疾病!AE1349</f>
        <v>575149</v>
      </c>
      <c r="CQ71" s="42">
        <f>市区町村別_フレイル区分別高齢者の疾病!AF1349</f>
        <v>9.2117793074289264E-5</v>
      </c>
      <c r="CR71" s="52">
        <f>市区町村別_フレイル区分別高齢者の疾病!AG1349</f>
        <v>45</v>
      </c>
      <c r="CS71" s="42">
        <f>市区町村別_フレイル区分別高齢者の疾病!AH1349</f>
        <v>2.0445252158109951E-3</v>
      </c>
      <c r="CT71" s="96">
        <f>市区町村別_フレイル区分別高齢者の疾病!AI1349</f>
        <v>12781.088888888889</v>
      </c>
      <c r="CU71" s="140"/>
    </row>
    <row r="72" spans="2:99" s="8" customFormat="1" ht="13.15" customHeight="1">
      <c r="B72" s="373"/>
      <c r="C72" s="370"/>
      <c r="D72" s="370"/>
      <c r="E72" s="32" t="s">
        <v>106</v>
      </c>
      <c r="F72" s="52">
        <v>0</v>
      </c>
      <c r="G72" s="42">
        <f>IFERROR(F72/C60,"-")</f>
        <v>0</v>
      </c>
      <c r="H72" s="52">
        <v>0</v>
      </c>
      <c r="I72" s="42">
        <f>IFERROR(H72/D60,"-")</f>
        <v>0</v>
      </c>
      <c r="J72" s="55" t="str">
        <f t="shared" si="0"/>
        <v>-</v>
      </c>
      <c r="K72" s="370"/>
      <c r="L72" s="370"/>
      <c r="M72" s="32" t="s">
        <v>106</v>
      </c>
      <c r="N72" s="52">
        <v>14196</v>
      </c>
      <c r="O72" s="42">
        <f>IFERROR(N72/K60,"-")</f>
        <v>4.2085821456920662E-5</v>
      </c>
      <c r="P72" s="52">
        <v>3</v>
      </c>
      <c r="Q72" s="42">
        <f>IFERROR(P72/L60,"-")</f>
        <v>1.5166835187057635E-3</v>
      </c>
      <c r="R72" s="55">
        <f t="shared" si="1"/>
        <v>4732</v>
      </c>
      <c r="S72" s="370"/>
      <c r="T72" s="370"/>
      <c r="U72" s="32" t="s">
        <v>106</v>
      </c>
      <c r="V72" s="52">
        <v>438600</v>
      </c>
      <c r="W72" s="42">
        <f>IFERROR(V72/S60,"-")</f>
        <v>4.7334091311930065E-4</v>
      </c>
      <c r="X72" s="52">
        <v>6</v>
      </c>
      <c r="Y72" s="42">
        <f>IFERROR(X72/T60,"-")</f>
        <v>1.7406440382941688E-3</v>
      </c>
      <c r="Z72" s="96">
        <f t="shared" si="2"/>
        <v>73100</v>
      </c>
      <c r="AA72" s="370"/>
      <c r="AB72" s="370"/>
      <c r="AC72" s="32" t="s">
        <v>106</v>
      </c>
      <c r="AD72" s="52">
        <v>903876</v>
      </c>
      <c r="AE72" s="42">
        <f>IFERROR(AD72/AA60,"-")</f>
        <v>9.5678869181442419E-4</v>
      </c>
      <c r="AF72" s="52">
        <v>5</v>
      </c>
      <c r="AG72" s="42">
        <f>IFERROR(AF72/AB60,"-")</f>
        <v>1.5151515151515152E-3</v>
      </c>
      <c r="AH72" s="55">
        <f t="shared" si="3"/>
        <v>180775.2</v>
      </c>
      <c r="AI72" s="370"/>
      <c r="AJ72" s="370"/>
      <c r="AK72" s="32" t="s">
        <v>106</v>
      </c>
      <c r="AL72" s="52">
        <v>1712806</v>
      </c>
      <c r="AM72" s="42">
        <f>IFERROR(AL72/AI60,"-")</f>
        <v>2.6785975814231462E-3</v>
      </c>
      <c r="AN72" s="52">
        <v>7</v>
      </c>
      <c r="AO72" s="42">
        <f>IFERROR(AN72/AJ60,"-")</f>
        <v>3.2437442075996291E-3</v>
      </c>
      <c r="AP72" s="55">
        <f t="shared" si="4"/>
        <v>244686.57142857142</v>
      </c>
      <c r="AQ72" s="370"/>
      <c r="AR72" s="370"/>
      <c r="AS72" s="32" t="s">
        <v>106</v>
      </c>
      <c r="AT72" s="52">
        <v>1512279</v>
      </c>
      <c r="AU72" s="42">
        <f>IFERROR(AT72/AQ60,"-")</f>
        <v>3.7971604689290891E-3</v>
      </c>
      <c r="AV72" s="55">
        <v>3</v>
      </c>
      <c r="AW72" s="42">
        <f>IFERROR(AV72/AR60,"-")</f>
        <v>2.1645021645021645E-3</v>
      </c>
      <c r="AX72" s="138">
        <f t="shared" si="5"/>
        <v>504093</v>
      </c>
      <c r="AY72" s="370"/>
      <c r="AZ72" s="370"/>
      <c r="BA72" s="32" t="s">
        <v>106</v>
      </c>
      <c r="BB72" s="52">
        <v>34177</v>
      </c>
      <c r="BC72" s="42">
        <f>IFERROR(BB72/AY60,"-")</f>
        <v>7.2982248083012141E-5</v>
      </c>
      <c r="BD72" s="52">
        <v>5</v>
      </c>
      <c r="BE72" s="42">
        <f>IFERROR(BD72/AZ60,"-")</f>
        <v>3.1948881789137379E-3</v>
      </c>
      <c r="BF72" s="55">
        <f t="shared" si="6"/>
        <v>6835.4</v>
      </c>
      <c r="BG72" s="370"/>
      <c r="BH72" s="370"/>
      <c r="BI72" s="32" t="s">
        <v>106</v>
      </c>
      <c r="BJ72" s="52">
        <v>1032438</v>
      </c>
      <c r="BK72" s="42">
        <f>IFERROR(BJ72/BG60,"-")</f>
        <v>2.2034958998428883E-3</v>
      </c>
      <c r="BL72" s="52">
        <v>7</v>
      </c>
      <c r="BM72" s="42">
        <f>IFERROR(BL72/BH60,"-")</f>
        <v>4.5425048669695007E-3</v>
      </c>
      <c r="BN72" s="55">
        <f t="shared" si="7"/>
        <v>147491.14285714287</v>
      </c>
      <c r="BO72" s="370"/>
      <c r="BP72" s="370"/>
      <c r="BQ72" s="32" t="s">
        <v>106</v>
      </c>
      <c r="BR72" s="52">
        <v>247985</v>
      </c>
      <c r="BS72" s="42">
        <f>IFERROR(BR72/BO60,"-")</f>
        <v>6.2856864184511875E-4</v>
      </c>
      <c r="BT72" s="52">
        <v>1</v>
      </c>
      <c r="BU72" s="42">
        <f>IFERROR(BT72/BP60,"-")</f>
        <v>7.7821011673151756E-4</v>
      </c>
      <c r="BV72" s="96">
        <f t="shared" si="8"/>
        <v>247985</v>
      </c>
      <c r="BW72" s="370"/>
      <c r="BX72" s="370"/>
      <c r="BY72" s="32" t="s">
        <v>106</v>
      </c>
      <c r="BZ72" s="52">
        <v>19159</v>
      </c>
      <c r="CA72" s="42">
        <f>IFERROR(BZ72/BW60,"-")</f>
        <v>4.7351584763056344E-5</v>
      </c>
      <c r="CB72" s="52">
        <v>4</v>
      </c>
      <c r="CC72" s="42">
        <f>IFERROR(CB72/BX60,"-")</f>
        <v>3.1274433150899139E-3</v>
      </c>
      <c r="CD72" s="55">
        <f t="shared" si="9"/>
        <v>4789.75</v>
      </c>
      <c r="CE72" s="370"/>
      <c r="CF72" s="370"/>
      <c r="CG72" s="32" t="s">
        <v>106</v>
      </c>
      <c r="CH72" s="52">
        <v>902752</v>
      </c>
      <c r="CI72" s="42">
        <f>IFERROR(CH72/CE60,"-")</f>
        <v>2.8449124506328819E-3</v>
      </c>
      <c r="CJ72" s="52">
        <v>4</v>
      </c>
      <c r="CK72" s="42">
        <f>IFERROR(CJ72/CF60,"-")</f>
        <v>4.0733197556008143E-3</v>
      </c>
      <c r="CL72" s="55">
        <f t="shared" si="10"/>
        <v>225688</v>
      </c>
      <c r="CM72" s="370"/>
      <c r="CN72" s="370"/>
      <c r="CO72" s="32" t="s">
        <v>106</v>
      </c>
      <c r="CP72" s="52">
        <f>市区町村別_フレイル区分別高齢者の疾病!AE1350</f>
        <v>8146046</v>
      </c>
      <c r="CQ72" s="42">
        <f>市区町村別_フレイル区分別高齢者の疾病!AF1350</f>
        <v>1.3046980518120379E-3</v>
      </c>
      <c r="CR72" s="52">
        <f>市区町村別_フレイル区分別高齢者の疾病!AG1350</f>
        <v>58</v>
      </c>
      <c r="CS72" s="42">
        <f>市区町村別_フレイル区分別高齢者の疾病!AH1350</f>
        <v>2.6351658337119489E-3</v>
      </c>
      <c r="CT72" s="96">
        <f>市区町村別_フレイル区分別高齢者の疾病!AI1350</f>
        <v>140449.06896551725</v>
      </c>
      <c r="CU72" s="140"/>
    </row>
    <row r="73" spans="2:99" s="8" customFormat="1" ht="13.15" customHeight="1">
      <c r="B73" s="373"/>
      <c r="C73" s="370"/>
      <c r="D73" s="370"/>
      <c r="E73" s="32" t="s">
        <v>107</v>
      </c>
      <c r="F73" s="52">
        <v>59129</v>
      </c>
      <c r="G73" s="42">
        <f>IFERROR(F73/C60,"-")</f>
        <v>4.1440351656731001E-3</v>
      </c>
      <c r="H73" s="52">
        <v>1</v>
      </c>
      <c r="I73" s="42">
        <f>IFERROR(H73/D60,"-")</f>
        <v>7.1428571428571425E-2</v>
      </c>
      <c r="J73" s="55">
        <f t="shared" si="0"/>
        <v>59129</v>
      </c>
      <c r="K73" s="370"/>
      <c r="L73" s="370"/>
      <c r="M73" s="32" t="s">
        <v>107</v>
      </c>
      <c r="N73" s="52">
        <v>2127588</v>
      </c>
      <c r="O73" s="42">
        <f>IFERROR(N73/K60,"-")</f>
        <v>6.3075013174053894E-3</v>
      </c>
      <c r="P73" s="52">
        <v>91</v>
      </c>
      <c r="Q73" s="42">
        <f>IFERROR(P73/L60,"-")</f>
        <v>4.600606673407482E-2</v>
      </c>
      <c r="R73" s="55">
        <f t="shared" si="1"/>
        <v>23380.087912087911</v>
      </c>
      <c r="S73" s="370"/>
      <c r="T73" s="370"/>
      <c r="U73" s="32" t="s">
        <v>107</v>
      </c>
      <c r="V73" s="52">
        <v>7179040</v>
      </c>
      <c r="W73" s="42">
        <f>IFERROR(V73/S60,"-")</f>
        <v>7.7476820540811307E-3</v>
      </c>
      <c r="X73" s="52">
        <v>201</v>
      </c>
      <c r="Y73" s="42">
        <f>IFERROR(X73/T60,"-")</f>
        <v>5.8311575282854654E-2</v>
      </c>
      <c r="Z73" s="96">
        <f t="shared" si="2"/>
        <v>35716.616915422885</v>
      </c>
      <c r="AA73" s="370"/>
      <c r="AB73" s="370"/>
      <c r="AC73" s="32" t="s">
        <v>107</v>
      </c>
      <c r="AD73" s="52">
        <v>6737781</v>
      </c>
      <c r="AE73" s="42">
        <f>IFERROR(AD73/AA60,"-")</f>
        <v>7.1322091401055925E-3</v>
      </c>
      <c r="AF73" s="52">
        <v>206</v>
      </c>
      <c r="AG73" s="42">
        <f>IFERROR(AF73/AB60,"-")</f>
        <v>6.2424242424242424E-2</v>
      </c>
      <c r="AH73" s="55">
        <f t="shared" si="3"/>
        <v>32707.674757281555</v>
      </c>
      <c r="AI73" s="370"/>
      <c r="AJ73" s="370"/>
      <c r="AK73" s="32" t="s">
        <v>107</v>
      </c>
      <c r="AL73" s="52">
        <v>6470457</v>
      </c>
      <c r="AM73" s="42">
        <f>IFERROR(AL73/AI60,"-")</f>
        <v>1.0118922090944607E-2</v>
      </c>
      <c r="AN73" s="52">
        <v>140</v>
      </c>
      <c r="AO73" s="42">
        <f>IFERROR(AN73/AJ60,"-")</f>
        <v>6.4874884151992579E-2</v>
      </c>
      <c r="AP73" s="55">
        <f t="shared" si="4"/>
        <v>46217.55</v>
      </c>
      <c r="AQ73" s="370"/>
      <c r="AR73" s="370"/>
      <c r="AS73" s="32" t="s">
        <v>107</v>
      </c>
      <c r="AT73" s="52">
        <v>2704797</v>
      </c>
      <c r="AU73" s="42">
        <f>IFERROR(AT73/AQ60,"-")</f>
        <v>6.7914374562352536E-3</v>
      </c>
      <c r="AV73" s="55">
        <v>90</v>
      </c>
      <c r="AW73" s="42">
        <f>IFERROR(AV73/AR60,"-")</f>
        <v>6.4935064935064929E-2</v>
      </c>
      <c r="AX73" s="138">
        <f t="shared" si="5"/>
        <v>30053.3</v>
      </c>
      <c r="AY73" s="370"/>
      <c r="AZ73" s="370"/>
      <c r="BA73" s="32" t="s">
        <v>107</v>
      </c>
      <c r="BB73" s="52">
        <v>4115825</v>
      </c>
      <c r="BC73" s="42">
        <f>IFERROR(BB73/AY60,"-")</f>
        <v>8.7890148701250392E-3</v>
      </c>
      <c r="BD73" s="52">
        <v>106</v>
      </c>
      <c r="BE73" s="42">
        <f>IFERROR(BD73/AZ60,"-")</f>
        <v>6.773162939297124E-2</v>
      </c>
      <c r="BF73" s="55">
        <f t="shared" si="6"/>
        <v>38828.537735849059</v>
      </c>
      <c r="BG73" s="370"/>
      <c r="BH73" s="370"/>
      <c r="BI73" s="32" t="s">
        <v>107</v>
      </c>
      <c r="BJ73" s="52">
        <v>3244655</v>
      </c>
      <c r="BK73" s="42">
        <f>IFERROR(BJ73/BG60,"-")</f>
        <v>6.9249523834891066E-3</v>
      </c>
      <c r="BL73" s="52">
        <v>90</v>
      </c>
      <c r="BM73" s="42">
        <f>IFERROR(BL73/BH60,"-")</f>
        <v>5.8403634003893576E-2</v>
      </c>
      <c r="BN73" s="55">
        <f t="shared" si="7"/>
        <v>36051.722222222219</v>
      </c>
      <c r="BO73" s="370"/>
      <c r="BP73" s="370"/>
      <c r="BQ73" s="32" t="s">
        <v>107</v>
      </c>
      <c r="BR73" s="52">
        <v>4230701</v>
      </c>
      <c r="BS73" s="42">
        <f>IFERROR(BR73/BO60,"-")</f>
        <v>1.0723575948637157E-2</v>
      </c>
      <c r="BT73" s="52">
        <v>92</v>
      </c>
      <c r="BU73" s="42">
        <f>IFERROR(BT73/BP60,"-")</f>
        <v>7.1595330739299606E-2</v>
      </c>
      <c r="BV73" s="96">
        <f t="shared" si="8"/>
        <v>45985.880434782608</v>
      </c>
      <c r="BW73" s="370"/>
      <c r="BX73" s="370"/>
      <c r="BY73" s="32" t="s">
        <v>107</v>
      </c>
      <c r="BZ73" s="52">
        <v>2459901</v>
      </c>
      <c r="CA73" s="42">
        <f>IFERROR(BZ73/BW60,"-")</f>
        <v>6.079660248981004E-3</v>
      </c>
      <c r="CB73" s="52">
        <v>100</v>
      </c>
      <c r="CC73" s="42">
        <f>IFERROR(CB73/BX60,"-")</f>
        <v>7.8186082877247848E-2</v>
      </c>
      <c r="CD73" s="55">
        <f t="shared" si="9"/>
        <v>24599.01</v>
      </c>
      <c r="CE73" s="370"/>
      <c r="CF73" s="370"/>
      <c r="CG73" s="32" t="s">
        <v>107</v>
      </c>
      <c r="CH73" s="52">
        <v>2661579</v>
      </c>
      <c r="CI73" s="42">
        <f>IFERROR(CH73/CE60,"-")</f>
        <v>8.3876404986563471E-3</v>
      </c>
      <c r="CJ73" s="52">
        <v>79</v>
      </c>
      <c r="CK73" s="42">
        <f>IFERROR(CJ73/CF60,"-")</f>
        <v>8.044806517311609E-2</v>
      </c>
      <c r="CL73" s="55">
        <f t="shared" si="10"/>
        <v>33690.873417721516</v>
      </c>
      <c r="CM73" s="370"/>
      <c r="CN73" s="370"/>
      <c r="CO73" s="32" t="s">
        <v>107</v>
      </c>
      <c r="CP73" s="52">
        <f>市区町村別_フレイル区分別高齢者の疾病!AE1351</f>
        <v>50535171</v>
      </c>
      <c r="CQ73" s="42">
        <f>市区町村別_フレイル区分別高齢者の疾病!AF1351</f>
        <v>8.093882498538334E-3</v>
      </c>
      <c r="CR73" s="52">
        <f>市区町村別_フレイル区分別高齢者の疾病!AG1351</f>
        <v>1429</v>
      </c>
      <c r="CS73" s="42">
        <f>市区町村別_フレイル区分別高齢者の疾病!AH1351</f>
        <v>6.492503407542026E-2</v>
      </c>
      <c r="CT73" s="96">
        <f>市区町村別_フレイル区分別高齢者の疾病!AI1351</f>
        <v>35364.010496850948</v>
      </c>
      <c r="CU73" s="140"/>
    </row>
    <row r="74" spans="2:99" s="8" customFormat="1" ht="13.15" customHeight="1">
      <c r="B74" s="373"/>
      <c r="C74" s="370"/>
      <c r="D74" s="370"/>
      <c r="E74" s="32" t="s">
        <v>108</v>
      </c>
      <c r="F74" s="52">
        <v>9708</v>
      </c>
      <c r="G74" s="42">
        <f>IFERROR(F74/C60,"-")</f>
        <v>6.8038176509588278E-4</v>
      </c>
      <c r="H74" s="52">
        <v>2</v>
      </c>
      <c r="I74" s="42">
        <f>IFERROR(H74/D60,"-")</f>
        <v>0.14285714285714285</v>
      </c>
      <c r="J74" s="55">
        <f t="shared" ref="J74:J141" si="33">IFERROR(F74/H74,"-")</f>
        <v>4854</v>
      </c>
      <c r="K74" s="370"/>
      <c r="L74" s="370"/>
      <c r="M74" s="32" t="s">
        <v>108</v>
      </c>
      <c r="N74" s="52">
        <v>2866169</v>
      </c>
      <c r="O74" s="42">
        <f>IFERROR(N74/K60,"-")</f>
        <v>8.497117272426094E-3</v>
      </c>
      <c r="P74" s="52">
        <v>49</v>
      </c>
      <c r="Q74" s="42">
        <f>IFERROR(P74/L60,"-")</f>
        <v>2.4772497472194135E-2</v>
      </c>
      <c r="R74" s="55">
        <f t="shared" ref="R74:R141" si="34">IFERROR(N74/P74,"-")</f>
        <v>58493.244897959186</v>
      </c>
      <c r="S74" s="370"/>
      <c r="T74" s="370"/>
      <c r="U74" s="32" t="s">
        <v>108</v>
      </c>
      <c r="V74" s="52">
        <v>4361064</v>
      </c>
      <c r="W74" s="42">
        <f>IFERROR(V74/S60,"-")</f>
        <v>4.7064979843404239E-3</v>
      </c>
      <c r="X74" s="52">
        <v>77</v>
      </c>
      <c r="Y74" s="42">
        <f>IFERROR(X74/T60,"-")</f>
        <v>2.2338265158108501E-2</v>
      </c>
      <c r="Z74" s="96">
        <f t="shared" ref="Z74:Z141" si="35">IFERROR(V74/X74,"-")</f>
        <v>56637.194805194806</v>
      </c>
      <c r="AA74" s="370"/>
      <c r="AB74" s="370"/>
      <c r="AC74" s="32" t="s">
        <v>108</v>
      </c>
      <c r="AD74" s="52">
        <v>4930798</v>
      </c>
      <c r="AE74" s="42">
        <f>IFERROR(AD74/AA60,"-")</f>
        <v>5.2194457735587393E-3</v>
      </c>
      <c r="AF74" s="52">
        <v>90</v>
      </c>
      <c r="AG74" s="42">
        <f>IFERROR(AF74/AB60,"-")</f>
        <v>2.7272727272727271E-2</v>
      </c>
      <c r="AH74" s="55">
        <f t="shared" ref="AH74:AH141" si="36">IFERROR(AD74/AF74,"-")</f>
        <v>54786.644444444442</v>
      </c>
      <c r="AI74" s="370"/>
      <c r="AJ74" s="370"/>
      <c r="AK74" s="32" t="s">
        <v>108</v>
      </c>
      <c r="AL74" s="52">
        <v>3937921</v>
      </c>
      <c r="AM74" s="42">
        <f>IFERROR(AL74/AI60,"-")</f>
        <v>6.1583773447987794E-3</v>
      </c>
      <c r="AN74" s="52">
        <v>73</v>
      </c>
      <c r="AO74" s="42">
        <f>IFERROR(AN74/AJ60,"-")</f>
        <v>3.3827618164967564E-2</v>
      </c>
      <c r="AP74" s="55">
        <f t="shared" ref="AP74:AP141" si="37">IFERROR(AL74/AN74,"-")</f>
        <v>53944.123287671231</v>
      </c>
      <c r="AQ74" s="370"/>
      <c r="AR74" s="370"/>
      <c r="AS74" s="32" t="s">
        <v>108</v>
      </c>
      <c r="AT74" s="52">
        <v>1586624</v>
      </c>
      <c r="AU74" s="42">
        <f>IFERROR(AT74/AQ60,"-")</f>
        <v>3.9838323033343365E-3</v>
      </c>
      <c r="AV74" s="55">
        <v>43</v>
      </c>
      <c r="AW74" s="42">
        <f>IFERROR(AV74/AR60,"-")</f>
        <v>3.1024531024531024E-2</v>
      </c>
      <c r="AX74" s="138">
        <f t="shared" ref="AX74:AX141" si="38">IFERROR(AT74/AV74,"-")</f>
        <v>36898.232558139534</v>
      </c>
      <c r="AY74" s="370"/>
      <c r="AZ74" s="370"/>
      <c r="BA74" s="32" t="s">
        <v>108</v>
      </c>
      <c r="BB74" s="52">
        <v>4817223</v>
      </c>
      <c r="BC74" s="42">
        <f>IFERROR(BB74/AY60,"-")</f>
        <v>1.0286794161488488E-2</v>
      </c>
      <c r="BD74" s="52">
        <v>72</v>
      </c>
      <c r="BE74" s="42">
        <f>IFERROR(BD74/AZ60,"-")</f>
        <v>4.6006389776357827E-2</v>
      </c>
      <c r="BF74" s="55">
        <f t="shared" ref="BF74:BF141" si="39">IFERROR(BB74/BD74,"-")</f>
        <v>66905.875</v>
      </c>
      <c r="BG74" s="370"/>
      <c r="BH74" s="370"/>
      <c r="BI74" s="32" t="s">
        <v>108</v>
      </c>
      <c r="BJ74" s="52">
        <v>3094737</v>
      </c>
      <c r="BK74" s="42">
        <f>IFERROR(BJ74/BG60,"-")</f>
        <v>6.6049876995926925E-3</v>
      </c>
      <c r="BL74" s="52">
        <v>84</v>
      </c>
      <c r="BM74" s="42">
        <f>IFERROR(BL74/BH60,"-")</f>
        <v>5.4510058403634001E-2</v>
      </c>
      <c r="BN74" s="55">
        <f t="shared" ref="BN74:BN141" si="40">IFERROR(BJ74/BL74,"-")</f>
        <v>36842.107142857145</v>
      </c>
      <c r="BO74" s="370"/>
      <c r="BP74" s="370"/>
      <c r="BQ74" s="32" t="s">
        <v>108</v>
      </c>
      <c r="BR74" s="52">
        <v>2711244</v>
      </c>
      <c r="BS74" s="42">
        <f>IFERROR(BR74/BO60,"-")</f>
        <v>6.8722017815219753E-3</v>
      </c>
      <c r="BT74" s="52">
        <v>62</v>
      </c>
      <c r="BU74" s="42">
        <f>IFERROR(BT74/BP60,"-")</f>
        <v>4.8249027237354088E-2</v>
      </c>
      <c r="BV74" s="96">
        <f t="shared" ref="BV74:BV141" si="41">IFERROR(BR74/BT74,"-")</f>
        <v>43729.741935483871</v>
      </c>
      <c r="BW74" s="370"/>
      <c r="BX74" s="370"/>
      <c r="BY74" s="32" t="s">
        <v>108</v>
      </c>
      <c r="BZ74" s="52">
        <v>3420805</v>
      </c>
      <c r="CA74" s="42">
        <f>IFERROR(BZ74/BW60,"-")</f>
        <v>8.4545403160596558E-3</v>
      </c>
      <c r="CB74" s="52">
        <v>76</v>
      </c>
      <c r="CC74" s="42">
        <f>IFERROR(CB74/BX60,"-")</f>
        <v>5.9421422986708369E-2</v>
      </c>
      <c r="CD74" s="55">
        <f t="shared" ref="CD74:CD141" si="42">IFERROR(BZ74/CB74,"-")</f>
        <v>45010.59210526316</v>
      </c>
      <c r="CE74" s="370"/>
      <c r="CF74" s="370"/>
      <c r="CG74" s="32" t="s">
        <v>108</v>
      </c>
      <c r="CH74" s="52">
        <v>2819357</v>
      </c>
      <c r="CI74" s="42">
        <f>IFERROR(CH74/CE60,"-")</f>
        <v>8.884858557033349E-3</v>
      </c>
      <c r="CJ74" s="52">
        <v>74</v>
      </c>
      <c r="CK74" s="42">
        <f>IFERROR(CJ74/CF60,"-")</f>
        <v>7.5356415478615074E-2</v>
      </c>
      <c r="CL74" s="55">
        <f t="shared" ref="CL74:CL141" si="43">IFERROR(CH74/CJ74,"-")</f>
        <v>38099.41891891892</v>
      </c>
      <c r="CM74" s="370"/>
      <c r="CN74" s="370"/>
      <c r="CO74" s="32" t="s">
        <v>108</v>
      </c>
      <c r="CP74" s="52">
        <f>市区町村別_フレイル区分別高齢者の疾病!AE1352</f>
        <v>50504902</v>
      </c>
      <c r="CQ74" s="42">
        <f>市区町村別_フレイル区分別高齢者の疾病!AF1352</f>
        <v>8.0890345139663956E-3</v>
      </c>
      <c r="CR74" s="52">
        <f>市区町村別_フレイル区分別高齢者の疾病!AG1352</f>
        <v>1002</v>
      </c>
      <c r="CS74" s="42">
        <f>市区町村別_フレイル区分別高齢者の疾病!AH1352</f>
        <v>4.5524761472058153E-2</v>
      </c>
      <c r="CT74" s="96">
        <f>市区町村別_フレイル区分別高齢者の疾病!AI1352</f>
        <v>50404.093812375249</v>
      </c>
      <c r="CU74" s="140"/>
    </row>
    <row r="75" spans="2:99" s="8" customFormat="1" ht="13.15" customHeight="1">
      <c r="B75" s="373"/>
      <c r="C75" s="370"/>
      <c r="D75" s="370"/>
      <c r="E75" s="32" t="s">
        <v>109</v>
      </c>
      <c r="F75" s="52">
        <v>45508</v>
      </c>
      <c r="G75" s="42">
        <f>IFERROR(F75/C60,"-")</f>
        <v>3.1894121720213676E-3</v>
      </c>
      <c r="H75" s="52">
        <v>2</v>
      </c>
      <c r="I75" s="42">
        <f>IFERROR(H75/D60,"-")</f>
        <v>0.14285714285714285</v>
      </c>
      <c r="J75" s="55">
        <f t="shared" si="33"/>
        <v>22754</v>
      </c>
      <c r="K75" s="370"/>
      <c r="L75" s="370"/>
      <c r="M75" s="32" t="s">
        <v>109</v>
      </c>
      <c r="N75" s="52">
        <v>1454251</v>
      </c>
      <c r="O75" s="42">
        <f>IFERROR(N75/K60,"-")</f>
        <v>4.3113093786664074E-3</v>
      </c>
      <c r="P75" s="52">
        <v>49</v>
      </c>
      <c r="Q75" s="42">
        <f>IFERROR(P75/L60,"-")</f>
        <v>2.4772497472194135E-2</v>
      </c>
      <c r="R75" s="55">
        <f t="shared" si="34"/>
        <v>29678.591836734693</v>
      </c>
      <c r="S75" s="370"/>
      <c r="T75" s="370"/>
      <c r="U75" s="32" t="s">
        <v>109</v>
      </c>
      <c r="V75" s="52">
        <v>1927720</v>
      </c>
      <c r="W75" s="42">
        <f>IFERROR(V75/S60,"-")</f>
        <v>2.0804120953906479E-3</v>
      </c>
      <c r="X75" s="52">
        <v>70</v>
      </c>
      <c r="Y75" s="42">
        <f>IFERROR(X75/T60,"-")</f>
        <v>2.0307513780098638E-2</v>
      </c>
      <c r="Z75" s="96">
        <f t="shared" si="35"/>
        <v>27538.857142857141</v>
      </c>
      <c r="AA75" s="370"/>
      <c r="AB75" s="370"/>
      <c r="AC75" s="32" t="s">
        <v>109</v>
      </c>
      <c r="AD75" s="52">
        <v>2977640</v>
      </c>
      <c r="AE75" s="42">
        <f>IFERROR(AD75/AA60,"-")</f>
        <v>3.1519503563478862E-3</v>
      </c>
      <c r="AF75" s="52">
        <v>67</v>
      </c>
      <c r="AG75" s="42">
        <f>IFERROR(AF75/AB60,"-")</f>
        <v>2.0303030303030302E-2</v>
      </c>
      <c r="AH75" s="55">
        <f t="shared" si="36"/>
        <v>44442.388059701494</v>
      </c>
      <c r="AI75" s="370"/>
      <c r="AJ75" s="370"/>
      <c r="AK75" s="32" t="s">
        <v>109</v>
      </c>
      <c r="AL75" s="52">
        <v>2247673</v>
      </c>
      <c r="AM75" s="42">
        <f>IFERROR(AL75/AI60,"-")</f>
        <v>3.5150574330251689E-3</v>
      </c>
      <c r="AN75" s="52">
        <v>57</v>
      </c>
      <c r="AO75" s="42">
        <f>IFERROR(AN75/AJ60,"-")</f>
        <v>2.6413345690454126E-2</v>
      </c>
      <c r="AP75" s="55">
        <f t="shared" si="37"/>
        <v>39432.859649122809</v>
      </c>
      <c r="AQ75" s="370"/>
      <c r="AR75" s="370"/>
      <c r="AS75" s="32" t="s">
        <v>109</v>
      </c>
      <c r="AT75" s="52">
        <v>1384058</v>
      </c>
      <c r="AU75" s="42">
        <f>IFERROR(AT75/AQ60,"-")</f>
        <v>3.4752121297095687E-3</v>
      </c>
      <c r="AV75" s="55">
        <v>30</v>
      </c>
      <c r="AW75" s="42">
        <f>IFERROR(AV75/AR60,"-")</f>
        <v>2.1645021645021644E-2</v>
      </c>
      <c r="AX75" s="138">
        <f t="shared" si="38"/>
        <v>46135.26666666667</v>
      </c>
      <c r="AY75" s="370"/>
      <c r="AZ75" s="370"/>
      <c r="BA75" s="32" t="s">
        <v>109</v>
      </c>
      <c r="BB75" s="52">
        <v>1976323</v>
      </c>
      <c r="BC75" s="42">
        <f>IFERROR(BB75/AY60,"-")</f>
        <v>4.2202795879732807E-3</v>
      </c>
      <c r="BD75" s="52">
        <v>38</v>
      </c>
      <c r="BE75" s="42">
        <f>IFERROR(BD75/AZ60,"-")</f>
        <v>2.428115015974441E-2</v>
      </c>
      <c r="BF75" s="55">
        <f t="shared" si="39"/>
        <v>52008.5</v>
      </c>
      <c r="BG75" s="370"/>
      <c r="BH75" s="370"/>
      <c r="BI75" s="32" t="s">
        <v>109</v>
      </c>
      <c r="BJ75" s="52">
        <v>1638317</v>
      </c>
      <c r="BK75" s="42">
        <f>IFERROR(BJ75/BG60,"-")</f>
        <v>3.4966020159495305E-3</v>
      </c>
      <c r="BL75" s="52">
        <v>30</v>
      </c>
      <c r="BM75" s="42">
        <f>IFERROR(BL75/BH60,"-")</f>
        <v>1.9467878001297859E-2</v>
      </c>
      <c r="BN75" s="55">
        <f t="shared" si="40"/>
        <v>54610.566666666666</v>
      </c>
      <c r="BO75" s="370"/>
      <c r="BP75" s="370"/>
      <c r="BQ75" s="32" t="s">
        <v>109</v>
      </c>
      <c r="BR75" s="52">
        <v>922506</v>
      </c>
      <c r="BS75" s="42">
        <f>IFERROR(BR75/BO60,"-")</f>
        <v>2.3382799101315526E-3</v>
      </c>
      <c r="BT75" s="52">
        <v>30</v>
      </c>
      <c r="BU75" s="42">
        <f>IFERROR(BT75/BP60,"-")</f>
        <v>2.3346303501945526E-2</v>
      </c>
      <c r="BV75" s="96">
        <f t="shared" si="41"/>
        <v>30750.2</v>
      </c>
      <c r="BW75" s="370"/>
      <c r="BX75" s="370"/>
      <c r="BY75" s="32" t="s">
        <v>109</v>
      </c>
      <c r="BZ75" s="52">
        <v>497462</v>
      </c>
      <c r="CA75" s="42">
        <f>IFERROR(BZ75/BW60,"-")</f>
        <v>1.2294803517615498E-3</v>
      </c>
      <c r="CB75" s="52">
        <v>28</v>
      </c>
      <c r="CC75" s="42">
        <f>IFERROR(CB75/BX60,"-")</f>
        <v>2.1892103205629398E-2</v>
      </c>
      <c r="CD75" s="55">
        <f t="shared" si="42"/>
        <v>17766.5</v>
      </c>
      <c r="CE75" s="370"/>
      <c r="CF75" s="370"/>
      <c r="CG75" s="32" t="s">
        <v>109</v>
      </c>
      <c r="CH75" s="52">
        <v>772207</v>
      </c>
      <c r="CI75" s="42">
        <f>IFERROR(CH75/CE60,"-")</f>
        <v>2.4335158590242565E-3</v>
      </c>
      <c r="CJ75" s="52">
        <v>32</v>
      </c>
      <c r="CK75" s="42">
        <f>IFERROR(CJ75/CF60,"-")</f>
        <v>3.2586558044806514E-2</v>
      </c>
      <c r="CL75" s="55">
        <f t="shared" si="43"/>
        <v>24131.46875</v>
      </c>
      <c r="CM75" s="370"/>
      <c r="CN75" s="370"/>
      <c r="CO75" s="32" t="s">
        <v>109</v>
      </c>
      <c r="CP75" s="52">
        <f>市区町村別_フレイル区分別高齢者の疾病!AE1353</f>
        <v>18544259</v>
      </c>
      <c r="CQ75" s="42">
        <f>市区町村別_フレイル区分別高齢者の疾病!AF1353</f>
        <v>2.9701107248348278E-3</v>
      </c>
      <c r="CR75" s="52">
        <f>市区町村別_フレイル区分別高齢者の疾病!AG1353</f>
        <v>521</v>
      </c>
      <c r="CS75" s="42">
        <f>市区町村別_フレイル区分別高齢者の疾病!AH1353</f>
        <v>2.3671058609722854E-2</v>
      </c>
      <c r="CT75" s="96">
        <f>市区町村別_フレイル区分別高齢者の疾病!AI1353</f>
        <v>35593.587332053743</v>
      </c>
      <c r="CU75" s="140"/>
    </row>
    <row r="76" spans="2:99" s="8" customFormat="1" ht="13.15" customHeight="1">
      <c r="B76" s="373"/>
      <c r="C76" s="370"/>
      <c r="D76" s="370"/>
      <c r="E76" s="33" t="s">
        <v>110</v>
      </c>
      <c r="F76" s="53">
        <v>1047</v>
      </c>
      <c r="G76" s="43">
        <f>IFERROR(F76/C60,"-")</f>
        <v>7.337862670533471E-5</v>
      </c>
      <c r="H76" s="53">
        <v>1</v>
      </c>
      <c r="I76" s="43">
        <f>IFERROR(H76/D60,"-")</f>
        <v>7.1428571428571425E-2</v>
      </c>
      <c r="J76" s="56">
        <f t="shared" si="33"/>
        <v>1047</v>
      </c>
      <c r="K76" s="370"/>
      <c r="L76" s="370"/>
      <c r="M76" s="33" t="s">
        <v>110</v>
      </c>
      <c r="N76" s="53">
        <v>343138</v>
      </c>
      <c r="O76" s="43">
        <f>IFERROR(N76/K60,"-")</f>
        <v>1.0172756130659934E-3</v>
      </c>
      <c r="P76" s="53">
        <v>37</v>
      </c>
      <c r="Q76" s="43">
        <f>IFERROR(P76/L60,"-")</f>
        <v>1.8705763397371081E-2</v>
      </c>
      <c r="R76" s="56">
        <f t="shared" si="34"/>
        <v>9274</v>
      </c>
      <c r="S76" s="370"/>
      <c r="T76" s="370"/>
      <c r="U76" s="33" t="s">
        <v>110</v>
      </c>
      <c r="V76" s="53">
        <v>855952</v>
      </c>
      <c r="W76" s="43">
        <f>IFERROR(V76/S60,"-")</f>
        <v>9.237508008807379E-4</v>
      </c>
      <c r="X76" s="53">
        <v>102</v>
      </c>
      <c r="Y76" s="43">
        <f>IFERROR(X76/T60,"-")</f>
        <v>2.959094865100087E-2</v>
      </c>
      <c r="Z76" s="97">
        <f t="shared" si="35"/>
        <v>8391.6862745098042</v>
      </c>
      <c r="AA76" s="370"/>
      <c r="AB76" s="370"/>
      <c r="AC76" s="33" t="s">
        <v>110</v>
      </c>
      <c r="AD76" s="53">
        <v>1111714</v>
      </c>
      <c r="AE76" s="43">
        <f>IFERROR(AD76/AA60,"-")</f>
        <v>1.176793480224921E-3</v>
      </c>
      <c r="AF76" s="53">
        <v>120</v>
      </c>
      <c r="AG76" s="43">
        <f>IFERROR(AF76/AB60,"-")</f>
        <v>3.6363636363636362E-2</v>
      </c>
      <c r="AH76" s="56">
        <f t="shared" si="36"/>
        <v>9264.2833333333328</v>
      </c>
      <c r="AI76" s="370"/>
      <c r="AJ76" s="370"/>
      <c r="AK76" s="33" t="s">
        <v>110</v>
      </c>
      <c r="AL76" s="53">
        <v>466358</v>
      </c>
      <c r="AM76" s="43">
        <f>IFERROR(AL76/AI60,"-")</f>
        <v>7.2932101526812477E-4</v>
      </c>
      <c r="AN76" s="53">
        <v>90</v>
      </c>
      <c r="AO76" s="43">
        <f>IFERROR(AN76/AJ60,"-")</f>
        <v>4.1705282669138088E-2</v>
      </c>
      <c r="AP76" s="56">
        <f t="shared" si="37"/>
        <v>5181.7555555555555</v>
      </c>
      <c r="AQ76" s="370"/>
      <c r="AR76" s="370"/>
      <c r="AS76" s="33" t="s">
        <v>110</v>
      </c>
      <c r="AT76" s="53">
        <v>508554</v>
      </c>
      <c r="AU76" s="43">
        <f>IFERROR(AT76/AQ60,"-")</f>
        <v>1.2769212196398706E-3</v>
      </c>
      <c r="AV76" s="56">
        <v>62</v>
      </c>
      <c r="AW76" s="45">
        <f>IFERROR(AV76/AR60,"-")</f>
        <v>4.4733044733044736E-2</v>
      </c>
      <c r="AX76" s="139">
        <f t="shared" si="38"/>
        <v>8202.4838709677424</v>
      </c>
      <c r="AY76" s="370"/>
      <c r="AZ76" s="370"/>
      <c r="BA76" s="33" t="s">
        <v>110</v>
      </c>
      <c r="BB76" s="53">
        <v>356605</v>
      </c>
      <c r="BC76" s="43">
        <f>IFERROR(BB76/AY60,"-")</f>
        <v>7.6150143598450852E-4</v>
      </c>
      <c r="BD76" s="53">
        <v>52</v>
      </c>
      <c r="BE76" s="43">
        <f>IFERROR(BD76/AZ60,"-")</f>
        <v>3.3226837060702875E-2</v>
      </c>
      <c r="BF76" s="56">
        <f t="shared" si="39"/>
        <v>6857.7884615384619</v>
      </c>
      <c r="BG76" s="370"/>
      <c r="BH76" s="370"/>
      <c r="BI76" s="33" t="s">
        <v>110</v>
      </c>
      <c r="BJ76" s="53">
        <v>676767</v>
      </c>
      <c r="BK76" s="43">
        <f>IFERROR(BJ76/BG60,"-")</f>
        <v>1.4443998667706651E-3</v>
      </c>
      <c r="BL76" s="53">
        <v>69</v>
      </c>
      <c r="BM76" s="43">
        <f>IFERROR(BL76/BH60,"-")</f>
        <v>4.4776119402985072E-2</v>
      </c>
      <c r="BN76" s="56">
        <f t="shared" si="40"/>
        <v>9808.217391304348</v>
      </c>
      <c r="BO76" s="370"/>
      <c r="BP76" s="370"/>
      <c r="BQ76" s="33" t="s">
        <v>110</v>
      </c>
      <c r="BR76" s="53">
        <v>305100</v>
      </c>
      <c r="BS76" s="43">
        <f>IFERROR(BR76/BO60,"-")</f>
        <v>7.7333827702056864E-4</v>
      </c>
      <c r="BT76" s="53">
        <v>57</v>
      </c>
      <c r="BU76" s="43">
        <f>IFERROR(BT76/BP60,"-")</f>
        <v>4.43579766536965E-2</v>
      </c>
      <c r="BV76" s="97">
        <f t="shared" si="41"/>
        <v>5352.6315789473683</v>
      </c>
      <c r="BW76" s="370"/>
      <c r="BX76" s="370"/>
      <c r="BY76" s="33" t="s">
        <v>110</v>
      </c>
      <c r="BZ76" s="53">
        <v>1029115</v>
      </c>
      <c r="CA76" s="43">
        <f>IFERROR(BZ76/BW60,"-")</f>
        <v>2.5434639675052315E-3</v>
      </c>
      <c r="CB76" s="53">
        <v>63</v>
      </c>
      <c r="CC76" s="43">
        <f>IFERROR(CB76/BX60,"-")</f>
        <v>4.9257232212666147E-2</v>
      </c>
      <c r="CD76" s="56">
        <f t="shared" si="42"/>
        <v>16335.15873015873</v>
      </c>
      <c r="CE76" s="370"/>
      <c r="CF76" s="370"/>
      <c r="CG76" s="33" t="s">
        <v>110</v>
      </c>
      <c r="CH76" s="53">
        <v>387471</v>
      </c>
      <c r="CI76" s="43">
        <f>IFERROR(CH76/CE60,"-")</f>
        <v>1.2210674384096334E-3</v>
      </c>
      <c r="CJ76" s="53">
        <v>62</v>
      </c>
      <c r="CK76" s="43">
        <f>IFERROR(CJ76/CF60,"-")</f>
        <v>6.313645621181263E-2</v>
      </c>
      <c r="CL76" s="56">
        <f t="shared" si="43"/>
        <v>6249.5322580645161</v>
      </c>
      <c r="CM76" s="370"/>
      <c r="CN76" s="370"/>
      <c r="CO76" s="33" t="s">
        <v>110</v>
      </c>
      <c r="CP76" s="53">
        <f>市区町村別_フレイル区分別高齢者の疾病!AE1354</f>
        <v>7566947</v>
      </c>
      <c r="CQ76" s="43">
        <f>市区町村別_フレイル区分別高齢者の疾病!AF1354</f>
        <v>1.2119476134881812E-3</v>
      </c>
      <c r="CR76" s="53">
        <f>市区町村別_フレイル区分別高齢者の疾病!AG1354</f>
        <v>920</v>
      </c>
      <c r="CS76" s="43">
        <f>市区町村別_フレイル区分別高齢者の疾病!AH1354</f>
        <v>4.1799182189913672E-2</v>
      </c>
      <c r="CT76" s="97">
        <f>市区町村別_フレイル区分別高齢者の疾病!AI1354</f>
        <v>8224.9423913043483</v>
      </c>
      <c r="CU76" s="140"/>
    </row>
    <row r="77" spans="2:99" s="8" customFormat="1" ht="13.15" customHeight="1">
      <c r="B77" s="374"/>
      <c r="C77" s="371"/>
      <c r="D77" s="371"/>
      <c r="E77" s="34" t="s">
        <v>64</v>
      </c>
      <c r="F77" s="49">
        <f>SUM(F60:F76)</f>
        <v>2575968</v>
      </c>
      <c r="G77" s="43">
        <f>IFERROR(F77/C60,"-")</f>
        <v>0.18053581115271025</v>
      </c>
      <c r="H77" s="53">
        <v>7</v>
      </c>
      <c r="I77" s="43">
        <f>IFERROR(H77/D60,"-")</f>
        <v>0.5</v>
      </c>
      <c r="J77" s="56">
        <f t="shared" si="33"/>
        <v>367995.42857142858</v>
      </c>
      <c r="K77" s="371"/>
      <c r="L77" s="371"/>
      <c r="M77" s="34" t="s">
        <v>64</v>
      </c>
      <c r="N77" s="49">
        <f>SUM(N60:N76)</f>
        <v>21424152</v>
      </c>
      <c r="O77" s="43">
        <f>IFERROR(N77/K60,"-")</f>
        <v>6.3514584103827113E-2</v>
      </c>
      <c r="P77" s="53">
        <v>550</v>
      </c>
      <c r="Q77" s="43">
        <f>IFERROR(P77/L60,"-")</f>
        <v>0.2780586450960566</v>
      </c>
      <c r="R77" s="56">
        <f t="shared" si="34"/>
        <v>38953.003636363639</v>
      </c>
      <c r="S77" s="371"/>
      <c r="T77" s="371"/>
      <c r="U77" s="34" t="s">
        <v>64</v>
      </c>
      <c r="V77" s="49">
        <f>SUM(V60:V76)</f>
        <v>72651242</v>
      </c>
      <c r="W77" s="43">
        <f>IFERROR(V77/S60,"-")</f>
        <v>7.8405848671981956E-2</v>
      </c>
      <c r="X77" s="53">
        <v>1049</v>
      </c>
      <c r="Y77" s="43">
        <f>IFERROR(X77/T60,"-")</f>
        <v>0.30432259936176387</v>
      </c>
      <c r="Z77" s="97">
        <f t="shared" si="35"/>
        <v>69257.618684461399</v>
      </c>
      <c r="AA77" s="371"/>
      <c r="AB77" s="371"/>
      <c r="AC77" s="34" t="s">
        <v>64</v>
      </c>
      <c r="AD77" s="49">
        <f>SUM(AD60:AD76)</f>
        <v>69862986</v>
      </c>
      <c r="AE77" s="43">
        <f>IFERROR(AD77/AA60,"-")</f>
        <v>7.3952749028837403E-2</v>
      </c>
      <c r="AF77" s="53">
        <v>1083</v>
      </c>
      <c r="AG77" s="43">
        <f>IFERROR(AF77/AB60,"-")</f>
        <v>0.32818181818181819</v>
      </c>
      <c r="AH77" s="56">
        <f t="shared" si="36"/>
        <v>64508.759002770086</v>
      </c>
      <c r="AI77" s="371"/>
      <c r="AJ77" s="371"/>
      <c r="AK77" s="34" t="s">
        <v>64</v>
      </c>
      <c r="AL77" s="49">
        <f>SUM(AL60:AL76)</f>
        <v>36663906</v>
      </c>
      <c r="AM77" s="43">
        <f>IFERROR(AL77/AI60,"-")</f>
        <v>5.733740419938136E-2</v>
      </c>
      <c r="AN77" s="53">
        <v>691</v>
      </c>
      <c r="AO77" s="43">
        <f>IFERROR(AN77/AJ60,"-")</f>
        <v>0.32020389249304915</v>
      </c>
      <c r="AP77" s="56">
        <f t="shared" si="37"/>
        <v>53059.198263386395</v>
      </c>
      <c r="AQ77" s="371"/>
      <c r="AR77" s="371"/>
      <c r="AS77" s="34" t="s">
        <v>64</v>
      </c>
      <c r="AT77" s="49">
        <f>SUM(AT60:AT76)</f>
        <v>29652985</v>
      </c>
      <c r="AU77" s="43">
        <f>IFERROR(AT77/AQ60,"-")</f>
        <v>7.4455270771958904E-2</v>
      </c>
      <c r="AV77" s="56">
        <v>467</v>
      </c>
      <c r="AW77" s="76">
        <f>IFERROR(AV77/AR60,"-")</f>
        <v>0.33694083694083693</v>
      </c>
      <c r="AX77" s="114">
        <f t="shared" si="38"/>
        <v>63496.755888650965</v>
      </c>
      <c r="AY77" s="371"/>
      <c r="AZ77" s="371"/>
      <c r="BA77" s="34" t="s">
        <v>64</v>
      </c>
      <c r="BB77" s="49">
        <f>SUM(BB60:BB76)</f>
        <v>34527808</v>
      </c>
      <c r="BC77" s="43">
        <f>IFERROR(BB77/AY60,"-")</f>
        <v>7.3731370489469858E-2</v>
      </c>
      <c r="BD77" s="53">
        <v>536</v>
      </c>
      <c r="BE77" s="43">
        <f>IFERROR(BD77/AZ60,"-")</f>
        <v>0.34249201277955271</v>
      </c>
      <c r="BF77" s="56">
        <f t="shared" si="39"/>
        <v>64417.552238805969</v>
      </c>
      <c r="BG77" s="371"/>
      <c r="BH77" s="371"/>
      <c r="BI77" s="34" t="s">
        <v>64</v>
      </c>
      <c r="BJ77" s="49">
        <f>SUM(BJ60:BJ76)</f>
        <v>35859733</v>
      </c>
      <c r="BK77" s="43">
        <f>IFERROR(BJ77/BG60,"-")</f>
        <v>7.6534159566928675E-2</v>
      </c>
      <c r="BL77" s="53">
        <v>588</v>
      </c>
      <c r="BM77" s="43">
        <f>IFERROR(BL77/BH60,"-")</f>
        <v>0.38157040882543802</v>
      </c>
      <c r="BN77" s="56">
        <f t="shared" si="40"/>
        <v>60985.940476190473</v>
      </c>
      <c r="BO77" s="371"/>
      <c r="BP77" s="371"/>
      <c r="BQ77" s="34" t="s">
        <v>64</v>
      </c>
      <c r="BR77" s="49">
        <f>SUM(BR60:BR76)</f>
        <v>33953978</v>
      </c>
      <c r="BS77" s="43">
        <f>IFERROR(BR77/BO60,"-")</f>
        <v>8.6063293492344456E-2</v>
      </c>
      <c r="BT77" s="53">
        <v>481</v>
      </c>
      <c r="BU77" s="43">
        <f>IFERROR(BT77/BP60,"-")</f>
        <v>0.37431906614785992</v>
      </c>
      <c r="BV77" s="97">
        <f t="shared" si="41"/>
        <v>70590.390852390847</v>
      </c>
      <c r="BW77" s="371"/>
      <c r="BX77" s="371"/>
      <c r="BY77" s="34" t="s">
        <v>64</v>
      </c>
      <c r="BZ77" s="49">
        <f>SUM(BZ60:BZ76)</f>
        <v>31827439</v>
      </c>
      <c r="CA77" s="43">
        <f>IFERROR(BZ77/BW60,"-")</f>
        <v>7.8661708627773122E-2</v>
      </c>
      <c r="CB77" s="53">
        <v>494</v>
      </c>
      <c r="CC77" s="43">
        <f>IFERROR(CB77/BX60,"-")</f>
        <v>0.38623924941360438</v>
      </c>
      <c r="CD77" s="56">
        <f t="shared" si="42"/>
        <v>64428.014170040486</v>
      </c>
      <c r="CE77" s="371"/>
      <c r="CF77" s="371"/>
      <c r="CG77" s="34" t="s">
        <v>64</v>
      </c>
      <c r="CH77" s="49">
        <f>SUM(CH60:CH76)</f>
        <v>32810562</v>
      </c>
      <c r="CI77" s="43">
        <f>IFERROR(CH77/CE60,"-")</f>
        <v>0.10339847083812842</v>
      </c>
      <c r="CJ77" s="53">
        <v>411</v>
      </c>
      <c r="CK77" s="43">
        <f>IFERROR(CJ77/CF60,"-")</f>
        <v>0.41853360488798369</v>
      </c>
      <c r="CL77" s="56">
        <f t="shared" si="43"/>
        <v>79831.051094890514</v>
      </c>
      <c r="CM77" s="371"/>
      <c r="CN77" s="371"/>
      <c r="CO77" s="34" t="s">
        <v>64</v>
      </c>
      <c r="CP77" s="49">
        <f>市区町村別_フレイル区分別高齢者の疾病!AE1355</f>
        <v>502604246</v>
      </c>
      <c r="CQ77" s="43">
        <f>市区町村別_フレイル区分別高齢者の疾病!AF1355</f>
        <v>8.0498781935267522E-2</v>
      </c>
      <c r="CR77" s="49">
        <f>市区町村別_フレイル区分別高齢者の疾病!AG1355</f>
        <v>7761</v>
      </c>
      <c r="CS77" s="43">
        <f>市区町村別_フレイル区分別高齢者の疾病!AH1355</f>
        <v>0.3526124488868696</v>
      </c>
      <c r="CT77" s="97">
        <f>市区町村別_フレイル区分別高齢者の疾病!AI1355</f>
        <v>64760.243009921403</v>
      </c>
      <c r="CU77" s="140"/>
    </row>
    <row r="78" spans="2:99" s="8" customFormat="1" ht="13.15" customHeight="1">
      <c r="B78" s="372" t="s">
        <v>141</v>
      </c>
      <c r="C78" s="369">
        <v>40979920</v>
      </c>
      <c r="D78" s="369">
        <v>49</v>
      </c>
      <c r="E78" s="30" t="s">
        <v>96</v>
      </c>
      <c r="F78" s="51">
        <v>1362304</v>
      </c>
      <c r="G78" s="41">
        <f>IFERROR(F78/C78,"-")</f>
        <v>3.3243207893036392E-2</v>
      </c>
      <c r="H78" s="51">
        <v>13</v>
      </c>
      <c r="I78" s="41">
        <f>IFERROR(H78/D78,"-")</f>
        <v>0.26530612244897961</v>
      </c>
      <c r="J78" s="54">
        <f t="shared" si="33"/>
        <v>104792.61538461539</v>
      </c>
      <c r="K78" s="369">
        <v>1071554170</v>
      </c>
      <c r="L78" s="369">
        <v>2857</v>
      </c>
      <c r="M78" s="30" t="s">
        <v>96</v>
      </c>
      <c r="N78" s="51">
        <v>15597047</v>
      </c>
      <c r="O78" s="41">
        <f>IFERROR(N78/K78,"-")</f>
        <v>1.4555537588920959E-2</v>
      </c>
      <c r="P78" s="51">
        <v>333</v>
      </c>
      <c r="Q78" s="41">
        <f>IFERROR(P78/L78,"-")</f>
        <v>0.11655582779138957</v>
      </c>
      <c r="R78" s="54">
        <f t="shared" si="34"/>
        <v>46837.978978978979</v>
      </c>
      <c r="S78" s="369">
        <v>3568454160</v>
      </c>
      <c r="T78" s="369">
        <v>5839</v>
      </c>
      <c r="U78" s="30" t="s">
        <v>96</v>
      </c>
      <c r="V78" s="51">
        <v>27727916</v>
      </c>
      <c r="W78" s="41">
        <f>IFERROR(V78/S78,"-")</f>
        <v>7.7702878492349756E-3</v>
      </c>
      <c r="X78" s="51">
        <v>815</v>
      </c>
      <c r="Y78" s="41">
        <f>IFERROR(X78/T78,"-")</f>
        <v>0.13957869498201747</v>
      </c>
      <c r="Z78" s="95">
        <f t="shared" si="35"/>
        <v>34021.982822085891</v>
      </c>
      <c r="AA78" s="369">
        <v>3790196230</v>
      </c>
      <c r="AB78" s="369">
        <v>6032</v>
      </c>
      <c r="AC78" s="30" t="s">
        <v>96</v>
      </c>
      <c r="AD78" s="51">
        <v>44552668</v>
      </c>
      <c r="AE78" s="41">
        <f>IFERROR(AD78/AA78,"-")</f>
        <v>1.17547127632492E-2</v>
      </c>
      <c r="AF78" s="51">
        <v>900</v>
      </c>
      <c r="AG78" s="41">
        <f>IFERROR(AF78/AB78,"-")</f>
        <v>0.14920424403183025</v>
      </c>
      <c r="AH78" s="54">
        <f t="shared" si="36"/>
        <v>49502.964444444442</v>
      </c>
      <c r="AI78" s="369">
        <v>2784274770</v>
      </c>
      <c r="AJ78" s="369">
        <v>4458</v>
      </c>
      <c r="AK78" s="30" t="s">
        <v>96</v>
      </c>
      <c r="AL78" s="51">
        <v>43633870</v>
      </c>
      <c r="AM78" s="41">
        <f>IFERROR(AL78/AI78,"-")</f>
        <v>1.5671538768424066E-2</v>
      </c>
      <c r="AN78" s="51">
        <v>654</v>
      </c>
      <c r="AO78" s="41">
        <f>IFERROR(AN78/AJ78,"-")</f>
        <v>0.14670255720053835</v>
      </c>
      <c r="AP78" s="54">
        <f t="shared" si="37"/>
        <v>66718.455657492348</v>
      </c>
      <c r="AQ78" s="369">
        <v>2247752140</v>
      </c>
      <c r="AR78" s="369">
        <v>3311</v>
      </c>
      <c r="AS78" s="30" t="s">
        <v>96</v>
      </c>
      <c r="AT78" s="51">
        <v>36289035</v>
      </c>
      <c r="AU78" s="41">
        <f>IFERROR(AT78/AQ78,"-")</f>
        <v>1.6144589233935729E-2</v>
      </c>
      <c r="AV78" s="54">
        <v>597</v>
      </c>
      <c r="AW78" s="41">
        <f>IFERROR(AV78/AR78,"-")</f>
        <v>0.18030806402899427</v>
      </c>
      <c r="AX78" s="95">
        <f t="shared" si="38"/>
        <v>60785.653266331661</v>
      </c>
      <c r="AY78" s="369">
        <v>2816314380</v>
      </c>
      <c r="AZ78" s="369">
        <v>4126</v>
      </c>
      <c r="BA78" s="30" t="s">
        <v>96</v>
      </c>
      <c r="BB78" s="51">
        <v>48748813</v>
      </c>
      <c r="BC78" s="41">
        <f>IFERROR(BB78/AY78,"-")</f>
        <v>1.7309435816607946E-2</v>
      </c>
      <c r="BD78" s="51">
        <v>766</v>
      </c>
      <c r="BE78" s="41">
        <f>IFERROR(BD78/AZ78,"-")</f>
        <v>0.18565196316044597</v>
      </c>
      <c r="BF78" s="54">
        <f t="shared" si="39"/>
        <v>63640.748041775456</v>
      </c>
      <c r="BG78" s="369">
        <v>3023581820</v>
      </c>
      <c r="BH78" s="369">
        <v>4450</v>
      </c>
      <c r="BI78" s="30" t="s">
        <v>96</v>
      </c>
      <c r="BJ78" s="51">
        <v>54699471</v>
      </c>
      <c r="BK78" s="41">
        <f>IFERROR(BJ78/BG78,"-")</f>
        <v>1.8090951148793454E-2</v>
      </c>
      <c r="BL78" s="51">
        <v>833</v>
      </c>
      <c r="BM78" s="41">
        <f>IFERROR(BL78/BH78,"-")</f>
        <v>0.18719101123595505</v>
      </c>
      <c r="BN78" s="54">
        <f t="shared" si="40"/>
        <v>65665.63145258103</v>
      </c>
      <c r="BO78" s="369">
        <v>2818606840</v>
      </c>
      <c r="BP78" s="369">
        <v>4111</v>
      </c>
      <c r="BQ78" s="30" t="s">
        <v>96</v>
      </c>
      <c r="BR78" s="51">
        <v>45602366</v>
      </c>
      <c r="BS78" s="41">
        <f>IFERROR(BR78/BO78,"-")</f>
        <v>1.6179044680101607E-2</v>
      </c>
      <c r="BT78" s="51">
        <v>806</v>
      </c>
      <c r="BU78" s="41">
        <f>IFERROR(BT78/BP78,"-")</f>
        <v>0.19605935295548529</v>
      </c>
      <c r="BV78" s="95">
        <f t="shared" si="41"/>
        <v>56578.617866004963</v>
      </c>
      <c r="BW78" s="369">
        <v>3063986940</v>
      </c>
      <c r="BX78" s="369">
        <v>4251</v>
      </c>
      <c r="BY78" s="30" t="s">
        <v>96</v>
      </c>
      <c r="BZ78" s="51">
        <v>51778788</v>
      </c>
      <c r="CA78" s="41">
        <f>IFERROR(BZ78/BW78,"-")</f>
        <v>1.6899154276421295E-2</v>
      </c>
      <c r="CB78" s="51">
        <v>849</v>
      </c>
      <c r="CC78" s="41">
        <f>IFERROR(CB78/BX78,"-")</f>
        <v>0.19971771347918138</v>
      </c>
      <c r="CD78" s="54">
        <f t="shared" si="42"/>
        <v>60987.971731448764</v>
      </c>
      <c r="CE78" s="369">
        <v>2638796430</v>
      </c>
      <c r="CF78" s="369">
        <v>3614</v>
      </c>
      <c r="CG78" s="30" t="s">
        <v>96</v>
      </c>
      <c r="CH78" s="51">
        <v>62488435</v>
      </c>
      <c r="CI78" s="41">
        <f>IFERROR(CH78/CE78,"-")</f>
        <v>2.3680657700450202E-2</v>
      </c>
      <c r="CJ78" s="51">
        <v>759</v>
      </c>
      <c r="CK78" s="41">
        <f>IFERROR(CJ78/CF78,"-")</f>
        <v>0.21001660210293305</v>
      </c>
      <c r="CL78" s="54">
        <f t="shared" si="43"/>
        <v>82329.953886693023</v>
      </c>
      <c r="CM78" s="369">
        <f>市区町村別_フレイル区分別高齢者の疾病!AJ1338</f>
        <v>40925189790</v>
      </c>
      <c r="CN78" s="369">
        <f>市区町村別_フレイル区分別高齢者の疾病!AK1338</f>
        <v>61141</v>
      </c>
      <c r="CO78" s="30" t="s">
        <v>96</v>
      </c>
      <c r="CP78" s="51">
        <f>市区町村別_フレイル区分別高齢者の疾病!AM1338</f>
        <v>757915542</v>
      </c>
      <c r="CQ78" s="41">
        <f>市区町村別_フレイル区分別高齢者の疾病!AN1338</f>
        <v>1.8519536400175604E-2</v>
      </c>
      <c r="CR78" s="51">
        <f>市区町村別_フレイル区分別高齢者の疾病!AO1338</f>
        <v>11312</v>
      </c>
      <c r="CS78" s="41">
        <f>市区町村別_フレイル区分別高齢者の疾病!AP1338</f>
        <v>0.1850149654078278</v>
      </c>
      <c r="CT78" s="95">
        <f>市区町村別_フレイル区分別高齢者の疾病!AQ1338</f>
        <v>67001.020332390384</v>
      </c>
      <c r="CU78" s="140"/>
    </row>
    <row r="79" spans="2:99" s="8" customFormat="1" ht="13.15" customHeight="1">
      <c r="B79" s="373"/>
      <c r="C79" s="370"/>
      <c r="D79" s="370"/>
      <c r="E79" s="31" t="s">
        <v>97</v>
      </c>
      <c r="F79" s="52">
        <v>2065651</v>
      </c>
      <c r="G79" s="42">
        <f>IFERROR(F79/C78,"-")</f>
        <v>5.0406418558162143E-2</v>
      </c>
      <c r="H79" s="52">
        <v>16</v>
      </c>
      <c r="I79" s="42">
        <f>IFERROR(H79/D78,"-")</f>
        <v>0.32653061224489793</v>
      </c>
      <c r="J79" s="55">
        <f t="shared" si="33"/>
        <v>129103.1875</v>
      </c>
      <c r="K79" s="370"/>
      <c r="L79" s="370"/>
      <c r="M79" s="31" t="s">
        <v>97</v>
      </c>
      <c r="N79" s="52">
        <v>16678209</v>
      </c>
      <c r="O79" s="42">
        <f>IFERROR(N79/K78,"-")</f>
        <v>1.5564503845848503E-2</v>
      </c>
      <c r="P79" s="52">
        <v>518</v>
      </c>
      <c r="Q79" s="42">
        <f>IFERROR(P79/L78,"-")</f>
        <v>0.18130906545327266</v>
      </c>
      <c r="R79" s="55">
        <f t="shared" si="34"/>
        <v>32197.314671814671</v>
      </c>
      <c r="S79" s="370"/>
      <c r="T79" s="370"/>
      <c r="U79" s="31" t="s">
        <v>97</v>
      </c>
      <c r="V79" s="52">
        <v>73777759</v>
      </c>
      <c r="W79" s="42">
        <f>IFERROR(V79/S78,"-")</f>
        <v>2.0674991380581445E-2</v>
      </c>
      <c r="X79" s="52">
        <v>1254</v>
      </c>
      <c r="Y79" s="42">
        <f>IFERROR(X79/T78,"-")</f>
        <v>0.21476280184963178</v>
      </c>
      <c r="Z79" s="96">
        <f t="shared" si="35"/>
        <v>58833.938596491229</v>
      </c>
      <c r="AA79" s="370"/>
      <c r="AB79" s="370"/>
      <c r="AC79" s="31" t="s">
        <v>97</v>
      </c>
      <c r="AD79" s="52">
        <v>73673056</v>
      </c>
      <c r="AE79" s="42">
        <f>IFERROR(AD79/AA78,"-")</f>
        <v>1.9437794649487052E-2</v>
      </c>
      <c r="AF79" s="52">
        <v>1380</v>
      </c>
      <c r="AG79" s="42">
        <f>IFERROR(AF79/AB78,"-")</f>
        <v>0.22877984084880637</v>
      </c>
      <c r="AH79" s="55">
        <f t="shared" si="36"/>
        <v>53386.272463768117</v>
      </c>
      <c r="AI79" s="370"/>
      <c r="AJ79" s="370"/>
      <c r="AK79" s="31" t="s">
        <v>97</v>
      </c>
      <c r="AL79" s="52">
        <v>59945449</v>
      </c>
      <c r="AM79" s="42">
        <f>IFERROR(AL79/AI78,"-")</f>
        <v>2.1530004741593806E-2</v>
      </c>
      <c r="AN79" s="52">
        <v>993</v>
      </c>
      <c r="AO79" s="42">
        <f>IFERROR(AN79/AJ78,"-")</f>
        <v>0.22274562584118437</v>
      </c>
      <c r="AP79" s="55">
        <f t="shared" si="37"/>
        <v>60368.025176233634</v>
      </c>
      <c r="AQ79" s="370"/>
      <c r="AR79" s="370"/>
      <c r="AS79" s="31" t="s">
        <v>97</v>
      </c>
      <c r="AT79" s="52">
        <v>44259125</v>
      </c>
      <c r="AU79" s="42">
        <f>IFERROR(AT79/AQ78,"-")</f>
        <v>1.9690393888358172E-2</v>
      </c>
      <c r="AV79" s="55">
        <v>835</v>
      </c>
      <c r="AW79" s="42">
        <f>IFERROR(AV79/AR78,"-")</f>
        <v>0.25218967079432197</v>
      </c>
      <c r="AX79" s="134">
        <f t="shared" si="38"/>
        <v>53004.940119760482</v>
      </c>
      <c r="AY79" s="370"/>
      <c r="AZ79" s="370"/>
      <c r="BA79" s="31" t="s">
        <v>97</v>
      </c>
      <c r="BB79" s="52">
        <v>46956862</v>
      </c>
      <c r="BC79" s="42">
        <f>IFERROR(BB79/AY78,"-")</f>
        <v>1.6673160614973672E-2</v>
      </c>
      <c r="BD79" s="52">
        <v>1051</v>
      </c>
      <c r="BE79" s="42">
        <f>IFERROR(BD79/AZ78,"-")</f>
        <v>0.25472612699951525</v>
      </c>
      <c r="BF79" s="55">
        <f t="shared" si="39"/>
        <v>44678.2702188392</v>
      </c>
      <c r="BG79" s="370"/>
      <c r="BH79" s="370"/>
      <c r="BI79" s="31" t="s">
        <v>97</v>
      </c>
      <c r="BJ79" s="52">
        <v>74070631</v>
      </c>
      <c r="BK79" s="42">
        <f>IFERROR(BJ79/BG78,"-")</f>
        <v>2.4497643989670501E-2</v>
      </c>
      <c r="BL79" s="52">
        <v>1178</v>
      </c>
      <c r="BM79" s="42">
        <f>IFERROR(BL79/BH78,"-")</f>
        <v>0.26471910112359548</v>
      </c>
      <c r="BN79" s="55">
        <f t="shared" si="40"/>
        <v>62878.294567062818</v>
      </c>
      <c r="BO79" s="370"/>
      <c r="BP79" s="370"/>
      <c r="BQ79" s="31" t="s">
        <v>97</v>
      </c>
      <c r="BR79" s="52">
        <v>51908957</v>
      </c>
      <c r="BS79" s="42">
        <f>IFERROR(BR79/BO78,"-")</f>
        <v>1.8416529848483586E-2</v>
      </c>
      <c r="BT79" s="52">
        <v>1099</v>
      </c>
      <c r="BU79" s="42">
        <f>IFERROR(BT79/BP78,"-")</f>
        <v>0.26733154950133786</v>
      </c>
      <c r="BV79" s="96">
        <f t="shared" si="41"/>
        <v>47232.899909008192</v>
      </c>
      <c r="BW79" s="370"/>
      <c r="BX79" s="370"/>
      <c r="BY79" s="31" t="s">
        <v>97</v>
      </c>
      <c r="BZ79" s="52">
        <v>70370403</v>
      </c>
      <c r="CA79" s="42">
        <f>IFERROR(BZ79/BW78,"-")</f>
        <v>2.2966939604514111E-2</v>
      </c>
      <c r="CB79" s="52">
        <v>1201</v>
      </c>
      <c r="CC79" s="42">
        <f>IFERROR(CB79/BX78,"-")</f>
        <v>0.28252175958597975</v>
      </c>
      <c r="CD79" s="55">
        <f t="shared" si="42"/>
        <v>58593.174854288096</v>
      </c>
      <c r="CE79" s="370"/>
      <c r="CF79" s="370"/>
      <c r="CG79" s="31" t="s">
        <v>97</v>
      </c>
      <c r="CH79" s="52">
        <v>62419161</v>
      </c>
      <c r="CI79" s="42">
        <f>IFERROR(CH79/CE78,"-")</f>
        <v>2.36544055806533E-2</v>
      </c>
      <c r="CJ79" s="52">
        <v>1038</v>
      </c>
      <c r="CK79" s="42">
        <f>IFERROR(CJ79/CF78,"-")</f>
        <v>0.28721638074156058</v>
      </c>
      <c r="CL79" s="55">
        <f t="shared" si="43"/>
        <v>60134.066473988438</v>
      </c>
      <c r="CM79" s="370"/>
      <c r="CN79" s="370"/>
      <c r="CO79" s="31" t="s">
        <v>97</v>
      </c>
      <c r="CP79" s="52">
        <f>市区町村別_フレイル区分別高齢者の疾病!AM1339</f>
        <v>832237435</v>
      </c>
      <c r="CQ79" s="42">
        <f>市区町村別_フレイル区分別高齢者の疾病!AN1339</f>
        <v>2.0335579120597157E-2</v>
      </c>
      <c r="CR79" s="52">
        <f>市区町村別_フレイル区分別高齢者の疾病!AO1339</f>
        <v>16054</v>
      </c>
      <c r="CS79" s="42">
        <f>市区町村別_フレイル区分別高齢者の疾病!AP1339</f>
        <v>0.26257339592090412</v>
      </c>
      <c r="CT79" s="96">
        <f>市区町村別_フレイル区分別高齢者の疾病!AQ1339</f>
        <v>51839.880092188861</v>
      </c>
      <c r="CU79" s="140"/>
    </row>
    <row r="80" spans="2:99" s="8" customFormat="1" ht="13.15" customHeight="1">
      <c r="B80" s="373"/>
      <c r="C80" s="370"/>
      <c r="D80" s="370"/>
      <c r="E80" s="31" t="s">
        <v>292</v>
      </c>
      <c r="F80" s="52">
        <v>2736279</v>
      </c>
      <c r="G80" s="42">
        <f>IFERROR(F80/C78,"-")</f>
        <v>6.6771213804224114E-2</v>
      </c>
      <c r="H80" s="52">
        <v>5</v>
      </c>
      <c r="I80" s="42">
        <f>IFERROR(H80/D78,"-")</f>
        <v>0.10204081632653061</v>
      </c>
      <c r="J80" s="55">
        <f t="shared" si="33"/>
        <v>547255.80000000005</v>
      </c>
      <c r="K80" s="370"/>
      <c r="L80" s="370"/>
      <c r="M80" s="31" t="s">
        <v>292</v>
      </c>
      <c r="N80" s="52">
        <v>16239575</v>
      </c>
      <c r="O80" s="42">
        <f>IFERROR(N80/K78,"-")</f>
        <v>1.5155160097972463E-2</v>
      </c>
      <c r="P80" s="52">
        <v>218</v>
      </c>
      <c r="Q80" s="42">
        <f>IFERROR(P80/L78,"-")</f>
        <v>7.6303815190759544E-2</v>
      </c>
      <c r="R80" s="55">
        <f t="shared" si="34"/>
        <v>74493.463302752294</v>
      </c>
      <c r="S80" s="370"/>
      <c r="T80" s="370"/>
      <c r="U80" s="31" t="s">
        <v>292</v>
      </c>
      <c r="V80" s="52">
        <v>70291165</v>
      </c>
      <c r="W80" s="42">
        <f>IFERROR(V80/S78,"-")</f>
        <v>1.9697931330579288E-2</v>
      </c>
      <c r="X80" s="52">
        <v>539</v>
      </c>
      <c r="Y80" s="42">
        <f>IFERROR(X80/T78,"-")</f>
        <v>9.2310327110806639E-2</v>
      </c>
      <c r="Z80" s="96">
        <f t="shared" si="35"/>
        <v>130410.32467532468</v>
      </c>
      <c r="AA80" s="370"/>
      <c r="AB80" s="370"/>
      <c r="AC80" s="31" t="s">
        <v>292</v>
      </c>
      <c r="AD80" s="52">
        <v>50038316</v>
      </c>
      <c r="AE80" s="42">
        <f>IFERROR(AD80/AA78,"-")</f>
        <v>1.3202038354621021E-2</v>
      </c>
      <c r="AF80" s="52">
        <v>516</v>
      </c>
      <c r="AG80" s="42">
        <f>IFERROR(AF80/AB78,"-")</f>
        <v>8.5543766578249331E-2</v>
      </c>
      <c r="AH80" s="55">
        <f t="shared" si="36"/>
        <v>96973.480620155038</v>
      </c>
      <c r="AI80" s="370"/>
      <c r="AJ80" s="370"/>
      <c r="AK80" s="31" t="s">
        <v>292</v>
      </c>
      <c r="AL80" s="52">
        <v>43156756</v>
      </c>
      <c r="AM80" s="42">
        <f>IFERROR(AL80/AI78,"-")</f>
        <v>1.5500178525842836E-2</v>
      </c>
      <c r="AN80" s="52">
        <v>407</v>
      </c>
      <c r="AO80" s="42">
        <f>IFERROR(AN80/AJ78,"-")</f>
        <v>9.1296545536114854E-2</v>
      </c>
      <c r="AP80" s="55">
        <f t="shared" si="37"/>
        <v>106036.25552825553</v>
      </c>
      <c r="AQ80" s="370"/>
      <c r="AR80" s="370"/>
      <c r="AS80" s="31" t="s">
        <v>292</v>
      </c>
      <c r="AT80" s="52">
        <v>34309417</v>
      </c>
      <c r="AU80" s="42">
        <f>IFERROR(AT80/AQ78,"-")</f>
        <v>1.5263879139272001E-2</v>
      </c>
      <c r="AV80" s="52">
        <v>296</v>
      </c>
      <c r="AW80" s="42">
        <f>IFERROR(AV80/AR78,"-")</f>
        <v>8.9398973119903358E-2</v>
      </c>
      <c r="AX80" s="96">
        <f t="shared" si="38"/>
        <v>115910.19256756757</v>
      </c>
      <c r="AY80" s="370"/>
      <c r="AZ80" s="370"/>
      <c r="BA80" s="31" t="s">
        <v>292</v>
      </c>
      <c r="BB80" s="52">
        <v>34388435</v>
      </c>
      <c r="BC80" s="42">
        <f>IFERROR(BB80/AY78,"-")</f>
        <v>1.2210439020660754E-2</v>
      </c>
      <c r="BD80" s="52">
        <v>350</v>
      </c>
      <c r="BE80" s="42">
        <f>IFERROR(BD80/AZ78,"-")</f>
        <v>8.4827920504120219E-2</v>
      </c>
      <c r="BF80" s="55">
        <f t="shared" si="39"/>
        <v>98252.671428571426</v>
      </c>
      <c r="BG80" s="370"/>
      <c r="BH80" s="370"/>
      <c r="BI80" s="31" t="s">
        <v>292</v>
      </c>
      <c r="BJ80" s="52">
        <v>50656348</v>
      </c>
      <c r="BK80" s="42">
        <f>IFERROR(BJ80/BG78,"-")</f>
        <v>1.6753754657778699E-2</v>
      </c>
      <c r="BL80" s="52">
        <v>414</v>
      </c>
      <c r="BM80" s="42">
        <f>IFERROR(BL80/BH78,"-")</f>
        <v>9.3033707865168541E-2</v>
      </c>
      <c r="BN80" s="55">
        <f t="shared" si="40"/>
        <v>122358.32850241546</v>
      </c>
      <c r="BO80" s="370"/>
      <c r="BP80" s="370"/>
      <c r="BQ80" s="31" t="s">
        <v>292</v>
      </c>
      <c r="BR80" s="52">
        <v>48109843</v>
      </c>
      <c r="BS80" s="42">
        <f>IFERROR(BR80/BO78,"-")</f>
        <v>1.7068660416647539E-2</v>
      </c>
      <c r="BT80" s="52">
        <v>380</v>
      </c>
      <c r="BU80" s="42">
        <f>IFERROR(BT80/BP78,"-")</f>
        <v>9.2434930673801999E-2</v>
      </c>
      <c r="BV80" s="96">
        <f t="shared" si="41"/>
        <v>126604.85</v>
      </c>
      <c r="BW80" s="370"/>
      <c r="BX80" s="370"/>
      <c r="BY80" s="31" t="s">
        <v>292</v>
      </c>
      <c r="BZ80" s="52">
        <v>36879122</v>
      </c>
      <c r="CA80" s="42">
        <f>IFERROR(BZ80/BW78,"-")</f>
        <v>1.203631827490753E-2</v>
      </c>
      <c r="CB80" s="52">
        <v>363</v>
      </c>
      <c r="CC80" s="42">
        <f>IFERROR(CB80/BX78,"-")</f>
        <v>8.5391672547635855E-2</v>
      </c>
      <c r="CD80" s="55">
        <f t="shared" si="42"/>
        <v>101595.37741046833</v>
      </c>
      <c r="CE80" s="370"/>
      <c r="CF80" s="370"/>
      <c r="CG80" s="31" t="s">
        <v>292</v>
      </c>
      <c r="CH80" s="52">
        <v>30503853</v>
      </c>
      <c r="CI80" s="42">
        <f>IFERROR(CH80/CE78,"-")</f>
        <v>1.1559759840966587E-2</v>
      </c>
      <c r="CJ80" s="52">
        <v>312</v>
      </c>
      <c r="CK80" s="42">
        <f>IFERROR(CJ80/CF78,"-")</f>
        <v>8.6330935251798566E-2</v>
      </c>
      <c r="CL80" s="55">
        <f t="shared" si="43"/>
        <v>97768.75961538461</v>
      </c>
      <c r="CM80" s="370"/>
      <c r="CN80" s="370"/>
      <c r="CO80" s="31" t="s">
        <v>292</v>
      </c>
      <c r="CP80" s="52">
        <f>市区町村別_フレイル区分別高齢者の疾病!AM1340</f>
        <v>540720331</v>
      </c>
      <c r="CQ80" s="42">
        <f>市区町村別_フレイル区分別高齢者の疾病!AN1340</f>
        <v>1.321240863572303E-2</v>
      </c>
      <c r="CR80" s="52">
        <f>市区町村別_フレイル区分別高齢者の疾病!AO1340</f>
        <v>5129</v>
      </c>
      <c r="CS80" s="42">
        <f>市区町村別_フレイル区分別高齢者の疾病!AP1340</f>
        <v>8.3888062020575388E-2</v>
      </c>
      <c r="CT80" s="96">
        <f>市区町村別_フレイル区分別高齢者の疾病!AQ1340</f>
        <v>105424.1238058101</v>
      </c>
      <c r="CU80" s="140"/>
    </row>
    <row r="81" spans="2:99" s="8" customFormat="1" ht="13.15" customHeight="1">
      <c r="B81" s="373"/>
      <c r="C81" s="370"/>
      <c r="D81" s="370"/>
      <c r="E81" s="32" t="s">
        <v>98</v>
      </c>
      <c r="F81" s="52">
        <v>2563205</v>
      </c>
      <c r="G81" s="42">
        <f>IFERROR(F81/C78,"-")</f>
        <v>6.2547828302251446E-2</v>
      </c>
      <c r="H81" s="52">
        <v>21</v>
      </c>
      <c r="I81" s="42">
        <f>IFERROR(H81/D78,"-")</f>
        <v>0.42857142857142855</v>
      </c>
      <c r="J81" s="55">
        <f t="shared" si="33"/>
        <v>122057.38095238095</v>
      </c>
      <c r="K81" s="370"/>
      <c r="L81" s="370"/>
      <c r="M81" s="32" t="s">
        <v>98</v>
      </c>
      <c r="N81" s="52">
        <v>51907714</v>
      </c>
      <c r="O81" s="42">
        <f>IFERROR(N81/K78,"-")</f>
        <v>4.8441521159868196E-2</v>
      </c>
      <c r="P81" s="52">
        <v>863</v>
      </c>
      <c r="Q81" s="42">
        <f>IFERROR(P81/L78,"-")</f>
        <v>0.30206510325516278</v>
      </c>
      <c r="R81" s="55">
        <f t="shared" si="34"/>
        <v>60147.988412514482</v>
      </c>
      <c r="S81" s="370"/>
      <c r="T81" s="370"/>
      <c r="U81" s="32" t="s">
        <v>98</v>
      </c>
      <c r="V81" s="52">
        <v>135427285</v>
      </c>
      <c r="W81" s="42">
        <f>IFERROR(V81/S78,"-")</f>
        <v>3.7951246934330801E-2</v>
      </c>
      <c r="X81" s="52">
        <v>2072</v>
      </c>
      <c r="Y81" s="42">
        <f>IFERROR(X81/T78,"-")</f>
        <v>0.35485528343894501</v>
      </c>
      <c r="Z81" s="96">
        <f t="shared" si="35"/>
        <v>65360.658783783787</v>
      </c>
      <c r="AA81" s="370"/>
      <c r="AB81" s="370"/>
      <c r="AC81" s="32" t="s">
        <v>98</v>
      </c>
      <c r="AD81" s="52">
        <v>139812347</v>
      </c>
      <c r="AE81" s="42">
        <f>IFERROR(AD81/AA78,"-")</f>
        <v>3.6887891421917222E-2</v>
      </c>
      <c r="AF81" s="52">
        <v>2138</v>
      </c>
      <c r="AG81" s="42">
        <f>IFERROR(AF81/AB78,"-")</f>
        <v>0.35444297082228116</v>
      </c>
      <c r="AH81" s="55">
        <f t="shared" si="36"/>
        <v>65393.988306828811</v>
      </c>
      <c r="AI81" s="370"/>
      <c r="AJ81" s="370"/>
      <c r="AK81" s="32" t="s">
        <v>98</v>
      </c>
      <c r="AL81" s="52">
        <v>100011004</v>
      </c>
      <c r="AM81" s="42">
        <f>IFERROR(AL81/AI78,"-")</f>
        <v>3.591994765660287E-2</v>
      </c>
      <c r="AN81" s="52">
        <v>1651</v>
      </c>
      <c r="AO81" s="42">
        <f>IFERROR(AN81/AJ78,"-")</f>
        <v>0.37034544638851502</v>
      </c>
      <c r="AP81" s="55">
        <f t="shared" si="37"/>
        <v>60576.016959418535</v>
      </c>
      <c r="AQ81" s="370"/>
      <c r="AR81" s="370"/>
      <c r="AS81" s="32" t="s">
        <v>98</v>
      </c>
      <c r="AT81" s="52">
        <v>75551982</v>
      </c>
      <c r="AU81" s="42">
        <f>IFERROR(AT81/AQ78,"-")</f>
        <v>3.3612238936629374E-2</v>
      </c>
      <c r="AV81" s="55">
        <v>1199</v>
      </c>
      <c r="AW81" s="42">
        <f>IFERROR(AV81/AR78,"-")</f>
        <v>0.36212624584717606</v>
      </c>
      <c r="AX81" s="134">
        <f t="shared" si="38"/>
        <v>63012.495412844037</v>
      </c>
      <c r="AY81" s="370"/>
      <c r="AZ81" s="370"/>
      <c r="BA81" s="32" t="s">
        <v>98</v>
      </c>
      <c r="BB81" s="52">
        <v>97660819</v>
      </c>
      <c r="BC81" s="42">
        <f>IFERROR(BB81/AY78,"-")</f>
        <v>3.4676817223793031E-2</v>
      </c>
      <c r="BD81" s="52">
        <v>1527</v>
      </c>
      <c r="BE81" s="42">
        <f>IFERROR(BD81/AZ78,"-")</f>
        <v>0.37009209888511874</v>
      </c>
      <c r="BF81" s="55">
        <f t="shared" si="39"/>
        <v>63956.004584151931</v>
      </c>
      <c r="BG81" s="370"/>
      <c r="BH81" s="370"/>
      <c r="BI81" s="32" t="s">
        <v>98</v>
      </c>
      <c r="BJ81" s="52">
        <v>107013066</v>
      </c>
      <c r="BK81" s="42">
        <f>IFERROR(BJ81/BG78,"-")</f>
        <v>3.5392813018038323E-2</v>
      </c>
      <c r="BL81" s="52">
        <v>1735</v>
      </c>
      <c r="BM81" s="42">
        <f>IFERROR(BL81/BH78,"-")</f>
        <v>0.38988764044943819</v>
      </c>
      <c r="BN81" s="55">
        <f t="shared" si="40"/>
        <v>61679.000576368875</v>
      </c>
      <c r="BO81" s="370"/>
      <c r="BP81" s="370"/>
      <c r="BQ81" s="32" t="s">
        <v>98</v>
      </c>
      <c r="BR81" s="52">
        <v>104831318</v>
      </c>
      <c r="BS81" s="42">
        <f>IFERROR(BR81/BO78,"-")</f>
        <v>3.719260044086177E-2</v>
      </c>
      <c r="BT81" s="52">
        <v>1608</v>
      </c>
      <c r="BU81" s="42">
        <f>IFERROR(BT81/BP78,"-")</f>
        <v>0.39114570664072001</v>
      </c>
      <c r="BV81" s="96">
        <f t="shared" si="41"/>
        <v>65193.605721393033</v>
      </c>
      <c r="BW81" s="370"/>
      <c r="BX81" s="370"/>
      <c r="BY81" s="32" t="s">
        <v>98</v>
      </c>
      <c r="BZ81" s="52">
        <v>95805904</v>
      </c>
      <c r="CA81" s="42">
        <f>IFERROR(BZ81/BW78,"-")</f>
        <v>3.1268378709212119E-2</v>
      </c>
      <c r="CB81" s="52">
        <v>1666</v>
      </c>
      <c r="CC81" s="42">
        <f>IFERROR(CB81/BX78,"-")</f>
        <v>0.39190778640319923</v>
      </c>
      <c r="CD81" s="55">
        <f t="shared" si="42"/>
        <v>57506.5450180072</v>
      </c>
      <c r="CE81" s="370"/>
      <c r="CF81" s="370"/>
      <c r="CG81" s="32" t="s">
        <v>98</v>
      </c>
      <c r="CH81" s="52">
        <v>87184764</v>
      </c>
      <c r="CI81" s="42">
        <f>IFERROR(CH81/CE78,"-")</f>
        <v>3.3039594494221745E-2</v>
      </c>
      <c r="CJ81" s="52">
        <v>1441</v>
      </c>
      <c r="CK81" s="42">
        <f>IFERROR(CJ81/CF78,"-")</f>
        <v>0.39872717210846709</v>
      </c>
      <c r="CL81" s="55">
        <f t="shared" si="43"/>
        <v>60502.959056210966</v>
      </c>
      <c r="CM81" s="370"/>
      <c r="CN81" s="370"/>
      <c r="CO81" s="32" t="s">
        <v>98</v>
      </c>
      <c r="CP81" s="52">
        <f>市区町村別_フレイル区分別高齢者の疾病!AM1341</f>
        <v>1312038565</v>
      </c>
      <c r="CQ81" s="42">
        <f>市区町村別_フレイル区分別高齢者の疾病!AN1341</f>
        <v>3.2059437518371495E-2</v>
      </c>
      <c r="CR81" s="52">
        <f>市区町村別_フレイル区分別高齢者の疾病!AO1341</f>
        <v>22918</v>
      </c>
      <c r="CS81" s="42">
        <f>市区町村別_フレイル区分別高齢者の疾病!AP1341</f>
        <v>0.37483848808491849</v>
      </c>
      <c r="CT81" s="96">
        <f>市区町村別_フレイル区分別高齢者の疾病!AQ1341</f>
        <v>57249.26106117462</v>
      </c>
      <c r="CU81" s="140"/>
    </row>
    <row r="82" spans="2:99" s="8" customFormat="1" ht="13.15" customHeight="1">
      <c r="B82" s="373"/>
      <c r="C82" s="370"/>
      <c r="D82" s="370"/>
      <c r="E82" s="32" t="s">
        <v>99</v>
      </c>
      <c r="F82" s="52">
        <v>31424</v>
      </c>
      <c r="G82" s="42">
        <f>IFERROR(F82/C78,"-")</f>
        <v>7.6681457650478574E-4</v>
      </c>
      <c r="H82" s="52">
        <v>8</v>
      </c>
      <c r="I82" s="42">
        <f>IFERROR(H82/D78,"-")</f>
        <v>0.16326530612244897</v>
      </c>
      <c r="J82" s="55">
        <f t="shared" si="33"/>
        <v>3928</v>
      </c>
      <c r="K82" s="370"/>
      <c r="L82" s="370"/>
      <c r="M82" s="32" t="s">
        <v>99</v>
      </c>
      <c r="N82" s="52">
        <v>6344117</v>
      </c>
      <c r="O82" s="42">
        <f>IFERROR(N82/K78,"-")</f>
        <v>5.9204818362099234E-3</v>
      </c>
      <c r="P82" s="52">
        <v>175</v>
      </c>
      <c r="Q82" s="42">
        <f>IFERROR(P82/L78,"-")</f>
        <v>6.1253062653132656E-2</v>
      </c>
      <c r="R82" s="55">
        <f t="shared" si="34"/>
        <v>36252.097142857143</v>
      </c>
      <c r="S82" s="370"/>
      <c r="T82" s="370"/>
      <c r="U82" s="32" t="s">
        <v>99</v>
      </c>
      <c r="V82" s="52">
        <v>37024579</v>
      </c>
      <c r="W82" s="42">
        <f>IFERROR(V82/S78,"-")</f>
        <v>1.037552322095683E-2</v>
      </c>
      <c r="X82" s="52">
        <v>447</v>
      </c>
      <c r="Y82" s="42">
        <f>IFERROR(X82/T78,"-")</f>
        <v>7.6554204487069705E-2</v>
      </c>
      <c r="Z82" s="96">
        <f t="shared" si="35"/>
        <v>82829.035794183452</v>
      </c>
      <c r="AA82" s="370"/>
      <c r="AB82" s="370"/>
      <c r="AC82" s="32" t="s">
        <v>99</v>
      </c>
      <c r="AD82" s="52">
        <v>46944073</v>
      </c>
      <c r="AE82" s="42">
        <f>IFERROR(AD82/AA78,"-")</f>
        <v>1.2385657668178304E-2</v>
      </c>
      <c r="AF82" s="52">
        <v>472</v>
      </c>
      <c r="AG82" s="42">
        <f>IFERROR(AF82/AB78,"-")</f>
        <v>7.8249336870026526E-2</v>
      </c>
      <c r="AH82" s="55">
        <f t="shared" si="36"/>
        <v>99457.781779661018</v>
      </c>
      <c r="AI82" s="370"/>
      <c r="AJ82" s="370"/>
      <c r="AK82" s="32" t="s">
        <v>99</v>
      </c>
      <c r="AL82" s="52">
        <v>23828405</v>
      </c>
      <c r="AM82" s="42">
        <f>IFERROR(AL82/AI78,"-")</f>
        <v>8.558208858100597E-3</v>
      </c>
      <c r="AN82" s="52">
        <v>320</v>
      </c>
      <c r="AO82" s="42">
        <f>IFERROR(AN82/AJ78,"-")</f>
        <v>7.1781067743382679E-2</v>
      </c>
      <c r="AP82" s="55">
        <f t="shared" si="37"/>
        <v>74463.765625</v>
      </c>
      <c r="AQ82" s="370"/>
      <c r="AR82" s="370"/>
      <c r="AS82" s="32" t="s">
        <v>99</v>
      </c>
      <c r="AT82" s="52">
        <v>7501710</v>
      </c>
      <c r="AU82" s="42">
        <f>IFERROR(AT82/AQ78,"-")</f>
        <v>3.3374275866555289E-3</v>
      </c>
      <c r="AV82" s="55">
        <v>243</v>
      </c>
      <c r="AW82" s="42">
        <f>IFERROR(AV82/AR78,"-")</f>
        <v>7.3391724554515259E-2</v>
      </c>
      <c r="AX82" s="134">
        <f t="shared" si="38"/>
        <v>30871.234567901236</v>
      </c>
      <c r="AY82" s="370"/>
      <c r="AZ82" s="370"/>
      <c r="BA82" s="32" t="s">
        <v>99</v>
      </c>
      <c r="BB82" s="52">
        <v>17986026</v>
      </c>
      <c r="BC82" s="42">
        <f>IFERROR(BB82/AY78,"-")</f>
        <v>6.3863701182394275E-3</v>
      </c>
      <c r="BD82" s="52">
        <v>297</v>
      </c>
      <c r="BE82" s="42">
        <f>IFERROR(BD82/AZ78,"-")</f>
        <v>7.1982549684924874E-2</v>
      </c>
      <c r="BF82" s="55">
        <f t="shared" si="39"/>
        <v>60559.010101010099</v>
      </c>
      <c r="BG82" s="370"/>
      <c r="BH82" s="370"/>
      <c r="BI82" s="32" t="s">
        <v>99</v>
      </c>
      <c r="BJ82" s="52">
        <v>17728427</v>
      </c>
      <c r="BK82" s="42">
        <f>IFERROR(BJ82/BG78,"-")</f>
        <v>5.8633858964001837E-3</v>
      </c>
      <c r="BL82" s="52">
        <v>344</v>
      </c>
      <c r="BM82" s="42">
        <f>IFERROR(BL82/BH78,"-")</f>
        <v>7.7303370786516848E-2</v>
      </c>
      <c r="BN82" s="55">
        <f t="shared" si="40"/>
        <v>51536.125</v>
      </c>
      <c r="BO82" s="370"/>
      <c r="BP82" s="370"/>
      <c r="BQ82" s="32" t="s">
        <v>99</v>
      </c>
      <c r="BR82" s="52">
        <v>8057175</v>
      </c>
      <c r="BS82" s="42">
        <f>IFERROR(BR82/BO78,"-")</f>
        <v>2.8585664682485479E-3</v>
      </c>
      <c r="BT82" s="52">
        <v>242</v>
      </c>
      <c r="BU82" s="42">
        <f>IFERROR(BT82/BP78,"-")</f>
        <v>5.8866455850158116E-2</v>
      </c>
      <c r="BV82" s="96">
        <f t="shared" si="41"/>
        <v>33294.111570247936</v>
      </c>
      <c r="BW82" s="370"/>
      <c r="BX82" s="370"/>
      <c r="BY82" s="32" t="s">
        <v>99</v>
      </c>
      <c r="BZ82" s="52">
        <v>15030847</v>
      </c>
      <c r="CA82" s="42">
        <f>IFERROR(BZ82/BW78,"-")</f>
        <v>4.9056498263011523E-3</v>
      </c>
      <c r="CB82" s="52">
        <v>291</v>
      </c>
      <c r="CC82" s="42">
        <f>IFERROR(CB82/BX78,"-")</f>
        <v>6.8454481298518E-2</v>
      </c>
      <c r="CD82" s="55">
        <f t="shared" si="42"/>
        <v>51652.395189003437</v>
      </c>
      <c r="CE82" s="370"/>
      <c r="CF82" s="370"/>
      <c r="CG82" s="32" t="s">
        <v>99</v>
      </c>
      <c r="CH82" s="52">
        <v>17402814</v>
      </c>
      <c r="CI82" s="42">
        <f>IFERROR(CH82/CE78,"-")</f>
        <v>6.5949816371397773E-3</v>
      </c>
      <c r="CJ82" s="52">
        <v>292</v>
      </c>
      <c r="CK82" s="42">
        <f>IFERROR(CJ82/CF78,"-")</f>
        <v>8.0796900940785829E-2</v>
      </c>
      <c r="CL82" s="55">
        <f t="shared" si="43"/>
        <v>59598.678082191778</v>
      </c>
      <c r="CM82" s="370"/>
      <c r="CN82" s="370"/>
      <c r="CO82" s="32" t="s">
        <v>99</v>
      </c>
      <c r="CP82" s="52">
        <f>市区町村別_フレイル区分別高齢者の疾病!AM1342</f>
        <v>252419604</v>
      </c>
      <c r="CQ82" s="42">
        <f>市区町村別_フレイル区分別高齢者の疾病!AN1342</f>
        <v>6.1678297717186956E-3</v>
      </c>
      <c r="CR82" s="52">
        <f>市区町村別_フレイル区分別高齢者の疾病!AO1342</f>
        <v>4284</v>
      </c>
      <c r="CS82" s="42">
        <f>市区町村別_フレイル区分別高齢者の疾病!AP1342</f>
        <v>7.0067548780687258E-2</v>
      </c>
      <c r="CT82" s="96">
        <f>市区町村別_フレイル区分別高齢者の疾病!AQ1342</f>
        <v>58921.476190476191</v>
      </c>
      <c r="CU82" s="140"/>
    </row>
    <row r="83" spans="2:99" s="8" customFormat="1" ht="13.15" customHeight="1">
      <c r="B83" s="373"/>
      <c r="C83" s="370"/>
      <c r="D83" s="370"/>
      <c r="E83" s="32" t="s">
        <v>100</v>
      </c>
      <c r="F83" s="52">
        <v>783086</v>
      </c>
      <c r="G83" s="42">
        <f>IFERROR(F83/C78,"-")</f>
        <v>1.9109017294323658E-2</v>
      </c>
      <c r="H83" s="52">
        <v>27</v>
      </c>
      <c r="I83" s="42">
        <f>IFERROR(H83/D78,"-")</f>
        <v>0.55102040816326525</v>
      </c>
      <c r="J83" s="55">
        <f t="shared" si="33"/>
        <v>29003.185185185186</v>
      </c>
      <c r="K83" s="370"/>
      <c r="L83" s="370"/>
      <c r="M83" s="32" t="s">
        <v>100</v>
      </c>
      <c r="N83" s="52">
        <v>36271630</v>
      </c>
      <c r="O83" s="42">
        <f>IFERROR(N83/K78,"-")</f>
        <v>3.3849553308163596E-2</v>
      </c>
      <c r="P83" s="52">
        <v>1002</v>
      </c>
      <c r="Q83" s="42">
        <f>IFERROR(P83/L78,"-")</f>
        <v>0.35071753587679383</v>
      </c>
      <c r="R83" s="55">
        <f t="shared" si="34"/>
        <v>36199.231536926149</v>
      </c>
      <c r="S83" s="370"/>
      <c r="T83" s="370"/>
      <c r="U83" s="32" t="s">
        <v>100</v>
      </c>
      <c r="V83" s="52">
        <v>130916084</v>
      </c>
      <c r="W83" s="42">
        <f>IFERROR(V83/S78,"-")</f>
        <v>3.6687057793114541E-2</v>
      </c>
      <c r="X83" s="52">
        <v>2356</v>
      </c>
      <c r="Y83" s="42">
        <f>IFERROR(X83/T78,"-")</f>
        <v>0.40349374892961126</v>
      </c>
      <c r="Z83" s="96">
        <f t="shared" si="35"/>
        <v>55567.098471986421</v>
      </c>
      <c r="AA83" s="370"/>
      <c r="AB83" s="370"/>
      <c r="AC83" s="32" t="s">
        <v>100</v>
      </c>
      <c r="AD83" s="52">
        <v>127528928</v>
      </c>
      <c r="AE83" s="42">
        <f>IFERROR(AD83/AA78,"-")</f>
        <v>3.3647051567037206E-2</v>
      </c>
      <c r="AF83" s="52">
        <v>2504</v>
      </c>
      <c r="AG83" s="42">
        <f>IFERROR(AF83/AB78,"-")</f>
        <v>0.41511936339522548</v>
      </c>
      <c r="AH83" s="55">
        <f t="shared" si="36"/>
        <v>50930.083067092652</v>
      </c>
      <c r="AI83" s="370"/>
      <c r="AJ83" s="370"/>
      <c r="AK83" s="32" t="s">
        <v>100</v>
      </c>
      <c r="AL83" s="52">
        <v>103450218</v>
      </c>
      <c r="AM83" s="42">
        <f>IFERROR(AL83/AI78,"-")</f>
        <v>3.715517560071846E-2</v>
      </c>
      <c r="AN83" s="52">
        <v>1863</v>
      </c>
      <c r="AO83" s="42">
        <f>IFERROR(AN83/AJ78,"-")</f>
        <v>0.41790040376850607</v>
      </c>
      <c r="AP83" s="55">
        <f t="shared" si="37"/>
        <v>55528.834138486309</v>
      </c>
      <c r="AQ83" s="370"/>
      <c r="AR83" s="370"/>
      <c r="AS83" s="32" t="s">
        <v>100</v>
      </c>
      <c r="AT83" s="52">
        <v>85520680</v>
      </c>
      <c r="AU83" s="42">
        <f>IFERROR(AT83/AQ78,"-")</f>
        <v>3.804720212612054E-2</v>
      </c>
      <c r="AV83" s="55">
        <v>1441</v>
      </c>
      <c r="AW83" s="42">
        <f>IFERROR(AV83/AR78,"-")</f>
        <v>0.43521594684385384</v>
      </c>
      <c r="AX83" s="134">
        <f t="shared" si="38"/>
        <v>59348.147120055517</v>
      </c>
      <c r="AY83" s="370"/>
      <c r="AZ83" s="370"/>
      <c r="BA83" s="32" t="s">
        <v>100</v>
      </c>
      <c r="BB83" s="52">
        <v>108787266</v>
      </c>
      <c r="BC83" s="42">
        <f>IFERROR(BB83/AY78,"-")</f>
        <v>3.8627529217814101E-2</v>
      </c>
      <c r="BD83" s="52">
        <v>1837</v>
      </c>
      <c r="BE83" s="42">
        <f>IFERROR(BD83/AZ78,"-")</f>
        <v>0.44522539990305382</v>
      </c>
      <c r="BF83" s="55">
        <f t="shared" si="39"/>
        <v>59220.068590092545</v>
      </c>
      <c r="BG83" s="370"/>
      <c r="BH83" s="370"/>
      <c r="BI83" s="32" t="s">
        <v>100</v>
      </c>
      <c r="BJ83" s="52">
        <v>96106349</v>
      </c>
      <c r="BK83" s="42">
        <f>IFERROR(BJ83/BG78,"-")</f>
        <v>3.1785595601973818E-2</v>
      </c>
      <c r="BL83" s="52">
        <v>2104</v>
      </c>
      <c r="BM83" s="42">
        <f>IFERROR(BL83/BH78,"-")</f>
        <v>0.47280898876404492</v>
      </c>
      <c r="BN83" s="55">
        <f t="shared" si="40"/>
        <v>45677.922528517112</v>
      </c>
      <c r="BO83" s="370"/>
      <c r="BP83" s="370"/>
      <c r="BQ83" s="32" t="s">
        <v>100</v>
      </c>
      <c r="BR83" s="52">
        <v>104675460</v>
      </c>
      <c r="BS83" s="42">
        <f>IFERROR(BR83/BO78,"-")</f>
        <v>3.7137304328687427E-2</v>
      </c>
      <c r="BT83" s="52">
        <v>1835</v>
      </c>
      <c r="BU83" s="42">
        <f>IFERROR(BT83/BP78,"-")</f>
        <v>0.44636341522743855</v>
      </c>
      <c r="BV83" s="96">
        <f t="shared" si="41"/>
        <v>57043.847411444141</v>
      </c>
      <c r="BW83" s="370"/>
      <c r="BX83" s="370"/>
      <c r="BY83" s="32" t="s">
        <v>100</v>
      </c>
      <c r="BZ83" s="52">
        <v>117053383</v>
      </c>
      <c r="CA83" s="42">
        <f>IFERROR(BZ83/BW78,"-")</f>
        <v>3.8202964076602758E-2</v>
      </c>
      <c r="CB83" s="52">
        <v>2012</v>
      </c>
      <c r="CC83" s="42">
        <f>IFERROR(CB83/BX78,"-")</f>
        <v>0.4733003999059045</v>
      </c>
      <c r="CD83" s="55">
        <f t="shared" si="42"/>
        <v>58177.625745526842</v>
      </c>
      <c r="CE83" s="370"/>
      <c r="CF83" s="370"/>
      <c r="CG83" s="32" t="s">
        <v>100</v>
      </c>
      <c r="CH83" s="52">
        <v>91506784</v>
      </c>
      <c r="CI83" s="42">
        <f>IFERROR(CH83/CE78,"-")</f>
        <v>3.467746998581471E-2</v>
      </c>
      <c r="CJ83" s="52">
        <v>1776</v>
      </c>
      <c r="CK83" s="42">
        <f>IFERROR(CJ83/CF78,"-")</f>
        <v>0.49142224681793029</v>
      </c>
      <c r="CL83" s="55">
        <f t="shared" si="43"/>
        <v>51524.090090090089</v>
      </c>
      <c r="CM83" s="370"/>
      <c r="CN83" s="370"/>
      <c r="CO83" s="32" t="s">
        <v>100</v>
      </c>
      <c r="CP83" s="52">
        <f>市区町村別_フレイル区分別高齢者の疾病!AM1343</f>
        <v>1373224251</v>
      </c>
      <c r="CQ83" s="42">
        <f>市区町村別_フレイル区分別高齢者の疾病!AN1343</f>
        <v>3.3554499271633065E-2</v>
      </c>
      <c r="CR83" s="52">
        <f>市区町村別_フレイル区分別高齢者の疾病!AO1343</f>
        <v>27061</v>
      </c>
      <c r="CS83" s="42">
        <f>市区町村別_フレイル区分別高齢者の疾病!AP1343</f>
        <v>0.44259989205279598</v>
      </c>
      <c r="CT83" s="96">
        <f>市区町村別_フレイル区分別高齢者の疾病!AQ1343</f>
        <v>50745.510180702855</v>
      </c>
      <c r="CU83" s="140"/>
    </row>
    <row r="84" spans="2:99" s="8" customFormat="1" ht="13.15" customHeight="1">
      <c r="B84" s="373"/>
      <c r="C84" s="370"/>
      <c r="D84" s="370"/>
      <c r="E84" s="32" t="s">
        <v>101</v>
      </c>
      <c r="F84" s="52">
        <v>768211</v>
      </c>
      <c r="G84" s="42">
        <f>IFERROR(F84/C78,"-")</f>
        <v>1.8746034643308235E-2</v>
      </c>
      <c r="H84" s="52">
        <v>23</v>
      </c>
      <c r="I84" s="42">
        <f>IFERROR(H84/D78,"-")</f>
        <v>0.46938775510204084</v>
      </c>
      <c r="J84" s="55">
        <f t="shared" si="33"/>
        <v>33400.478260869568</v>
      </c>
      <c r="K84" s="370"/>
      <c r="L84" s="370"/>
      <c r="M84" s="32" t="s">
        <v>101</v>
      </c>
      <c r="N84" s="52">
        <v>48065874</v>
      </c>
      <c r="O84" s="42">
        <f>IFERROR(N84/K78,"-")</f>
        <v>4.4856224114176141E-2</v>
      </c>
      <c r="P84" s="52">
        <v>1120</v>
      </c>
      <c r="Q84" s="42">
        <f>IFERROR(P84/L78,"-")</f>
        <v>0.39201960098004901</v>
      </c>
      <c r="R84" s="55">
        <f t="shared" si="34"/>
        <v>42915.958928571432</v>
      </c>
      <c r="S84" s="370"/>
      <c r="T84" s="370"/>
      <c r="U84" s="32" t="s">
        <v>101</v>
      </c>
      <c r="V84" s="52">
        <v>139466289</v>
      </c>
      <c r="W84" s="42">
        <f>IFERROR(V84/S78,"-")</f>
        <v>3.9083110710325053E-2</v>
      </c>
      <c r="X84" s="52">
        <v>2392</v>
      </c>
      <c r="Y84" s="42">
        <f>IFERROR(X84/T78,"-")</f>
        <v>0.40965918821716046</v>
      </c>
      <c r="Z84" s="96">
        <f t="shared" si="35"/>
        <v>58305.304765886285</v>
      </c>
      <c r="AA84" s="370"/>
      <c r="AB84" s="370"/>
      <c r="AC84" s="32" t="s">
        <v>101</v>
      </c>
      <c r="AD84" s="52">
        <v>153988312</v>
      </c>
      <c r="AE84" s="42">
        <f>IFERROR(AD84/AA78,"-")</f>
        <v>4.062805793039375E-2</v>
      </c>
      <c r="AF84" s="52">
        <v>2514</v>
      </c>
      <c r="AG84" s="42">
        <f>IFERROR(AF84/AB78,"-")</f>
        <v>0.41677718832891247</v>
      </c>
      <c r="AH84" s="55">
        <f t="shared" si="36"/>
        <v>61252.311853619729</v>
      </c>
      <c r="AI84" s="370"/>
      <c r="AJ84" s="370"/>
      <c r="AK84" s="32" t="s">
        <v>101</v>
      </c>
      <c r="AL84" s="52">
        <v>121285210</v>
      </c>
      <c r="AM84" s="42">
        <f>IFERROR(AL84/AI78,"-")</f>
        <v>4.3560790517812295E-2</v>
      </c>
      <c r="AN84" s="52">
        <v>1947</v>
      </c>
      <c r="AO84" s="42">
        <f>IFERROR(AN84/AJ78,"-")</f>
        <v>0.43674293405114401</v>
      </c>
      <c r="AP84" s="55">
        <f t="shared" si="37"/>
        <v>62293.379558294815</v>
      </c>
      <c r="AQ84" s="370"/>
      <c r="AR84" s="370"/>
      <c r="AS84" s="32" t="s">
        <v>101</v>
      </c>
      <c r="AT84" s="52">
        <v>94152780</v>
      </c>
      <c r="AU84" s="42">
        <f>IFERROR(AT84/AQ78,"-")</f>
        <v>4.1887527687994995E-2</v>
      </c>
      <c r="AV84" s="55">
        <v>1517</v>
      </c>
      <c r="AW84" s="42">
        <f>IFERROR(AV84/AR78,"-")</f>
        <v>0.45816973723950466</v>
      </c>
      <c r="AX84" s="134">
        <f t="shared" si="38"/>
        <v>62065.115359261697</v>
      </c>
      <c r="AY84" s="370"/>
      <c r="AZ84" s="370"/>
      <c r="BA84" s="32" t="s">
        <v>101</v>
      </c>
      <c r="BB84" s="52">
        <v>124016666</v>
      </c>
      <c r="BC84" s="42">
        <f>IFERROR(BB84/AY78,"-")</f>
        <v>4.4035093127635844E-2</v>
      </c>
      <c r="BD84" s="52">
        <v>1962</v>
      </c>
      <c r="BE84" s="42">
        <f>IFERROR(BD84/AZ78,"-")</f>
        <v>0.47552108579738245</v>
      </c>
      <c r="BF84" s="55">
        <f t="shared" si="39"/>
        <v>63209.309887869524</v>
      </c>
      <c r="BG84" s="370"/>
      <c r="BH84" s="370"/>
      <c r="BI84" s="32" t="s">
        <v>101</v>
      </c>
      <c r="BJ84" s="52">
        <v>149369344</v>
      </c>
      <c r="BK84" s="42">
        <f>IFERROR(BJ84/BG78,"-")</f>
        <v>4.9401455919588777E-2</v>
      </c>
      <c r="BL84" s="52">
        <v>2200</v>
      </c>
      <c r="BM84" s="42">
        <f>IFERROR(BL84/BH78,"-")</f>
        <v>0.4943820224719101</v>
      </c>
      <c r="BN84" s="55">
        <f t="shared" si="40"/>
        <v>67895.156363636357</v>
      </c>
      <c r="BO84" s="370"/>
      <c r="BP84" s="370"/>
      <c r="BQ84" s="32" t="s">
        <v>101</v>
      </c>
      <c r="BR84" s="52">
        <v>134560185</v>
      </c>
      <c r="BS84" s="42">
        <f>IFERROR(BR84/BO78,"-")</f>
        <v>4.7739962555402013E-2</v>
      </c>
      <c r="BT84" s="52">
        <v>1972</v>
      </c>
      <c r="BU84" s="42">
        <f>IFERROR(BT84/BP78,"-")</f>
        <v>0.47968864023351981</v>
      </c>
      <c r="BV84" s="96">
        <f t="shared" si="41"/>
        <v>68235.387931034478</v>
      </c>
      <c r="BW84" s="370"/>
      <c r="BX84" s="370"/>
      <c r="BY84" s="32" t="s">
        <v>101</v>
      </c>
      <c r="BZ84" s="52">
        <v>139754260</v>
      </c>
      <c r="CA84" s="42">
        <f>IFERROR(BZ84/BW78,"-")</f>
        <v>4.561189807160209E-2</v>
      </c>
      <c r="CB84" s="52">
        <v>2161</v>
      </c>
      <c r="CC84" s="42">
        <f>IFERROR(CB84/BX78,"-")</f>
        <v>0.50835097624088454</v>
      </c>
      <c r="CD84" s="55">
        <f t="shared" si="42"/>
        <v>64671.105969458586</v>
      </c>
      <c r="CE84" s="370"/>
      <c r="CF84" s="370"/>
      <c r="CG84" s="32" t="s">
        <v>101</v>
      </c>
      <c r="CH84" s="52">
        <v>126515540</v>
      </c>
      <c r="CI84" s="42">
        <f>IFERROR(CH84/CE78,"-")</f>
        <v>4.7944410778212244E-2</v>
      </c>
      <c r="CJ84" s="52">
        <v>1845</v>
      </c>
      <c r="CK84" s="42">
        <f>IFERROR(CJ84/CF78,"-")</f>
        <v>0.51051466519092414</v>
      </c>
      <c r="CL84" s="55">
        <f t="shared" si="43"/>
        <v>68572.108401084013</v>
      </c>
      <c r="CM84" s="370"/>
      <c r="CN84" s="370"/>
      <c r="CO84" s="32" t="s">
        <v>101</v>
      </c>
      <c r="CP84" s="52">
        <f>市区町村別_フレイル区分別高齢者の疾病!AM1344</f>
        <v>1924239550</v>
      </c>
      <c r="CQ84" s="42">
        <f>市区町村別_フレイル区分別高齢者の疾病!AN1344</f>
        <v>4.7018463686396506E-2</v>
      </c>
      <c r="CR84" s="52">
        <f>市区町村別_フレイル区分別高齢者の疾病!AO1344</f>
        <v>29273</v>
      </c>
      <c r="CS84" s="42">
        <f>市区町村別_フレイル区分別高齢者の疾病!AP1344</f>
        <v>0.47877856103105937</v>
      </c>
      <c r="CT84" s="96">
        <f>市区町村別_フレイル区分別高齢者の疾病!AQ1344</f>
        <v>65734.279028456251</v>
      </c>
      <c r="CU84" s="140"/>
    </row>
    <row r="85" spans="2:99" s="8" customFormat="1" ht="13.15" customHeight="1">
      <c r="B85" s="373"/>
      <c r="C85" s="370"/>
      <c r="D85" s="370"/>
      <c r="E85" s="32" t="s">
        <v>102</v>
      </c>
      <c r="F85" s="52">
        <v>76029</v>
      </c>
      <c r="G85" s="42">
        <f>IFERROR(F85/C78,"-")</f>
        <v>1.8552744856505333E-3</v>
      </c>
      <c r="H85" s="52">
        <v>7</v>
      </c>
      <c r="I85" s="42">
        <f>IFERROR(H85/D78,"-")</f>
        <v>0.14285714285714285</v>
      </c>
      <c r="J85" s="55">
        <f t="shared" si="33"/>
        <v>10861.285714285714</v>
      </c>
      <c r="K85" s="370"/>
      <c r="L85" s="370"/>
      <c r="M85" s="32" t="s">
        <v>102</v>
      </c>
      <c r="N85" s="52">
        <v>23642209</v>
      </c>
      <c r="O85" s="42">
        <f>IFERROR(N85/K78,"-")</f>
        <v>2.2063475335082686E-2</v>
      </c>
      <c r="P85" s="52">
        <v>239</v>
      </c>
      <c r="Q85" s="42">
        <f>IFERROR(P85/L78,"-")</f>
        <v>8.3654182709135452E-2</v>
      </c>
      <c r="R85" s="55">
        <f t="shared" si="34"/>
        <v>98921.37656903766</v>
      </c>
      <c r="S85" s="370"/>
      <c r="T85" s="370"/>
      <c r="U85" s="32" t="s">
        <v>102</v>
      </c>
      <c r="V85" s="52">
        <v>80446497</v>
      </c>
      <c r="W85" s="42">
        <f>IFERROR(V85/S78,"-")</f>
        <v>2.2543794425539151E-2</v>
      </c>
      <c r="X85" s="52">
        <v>642</v>
      </c>
      <c r="Y85" s="42">
        <f>IFERROR(X85/T78,"-")</f>
        <v>0.10995033396129474</v>
      </c>
      <c r="Z85" s="96">
        <f t="shared" si="35"/>
        <v>125306.07009345795</v>
      </c>
      <c r="AA85" s="370"/>
      <c r="AB85" s="370"/>
      <c r="AC85" s="32" t="s">
        <v>102</v>
      </c>
      <c r="AD85" s="52">
        <v>109194185</v>
      </c>
      <c r="AE85" s="42">
        <f>IFERROR(AD85/AA78,"-")</f>
        <v>2.8809638966898556E-2</v>
      </c>
      <c r="AF85" s="52">
        <v>745</v>
      </c>
      <c r="AG85" s="42">
        <f>IFERROR(AF85/AB78,"-")</f>
        <v>0.12350795755968169</v>
      </c>
      <c r="AH85" s="55">
        <f t="shared" si="36"/>
        <v>146569.37583892618</v>
      </c>
      <c r="AI85" s="370"/>
      <c r="AJ85" s="370"/>
      <c r="AK85" s="32" t="s">
        <v>102</v>
      </c>
      <c r="AL85" s="52">
        <v>84529011</v>
      </c>
      <c r="AM85" s="42">
        <f>IFERROR(AL85/AI78,"-")</f>
        <v>3.0359435753533764E-2</v>
      </c>
      <c r="AN85" s="52">
        <v>536</v>
      </c>
      <c r="AO85" s="42">
        <f>IFERROR(AN85/AJ78,"-")</f>
        <v>0.120233288470166</v>
      </c>
      <c r="AP85" s="55">
        <f t="shared" si="37"/>
        <v>157703.37873134328</v>
      </c>
      <c r="AQ85" s="370"/>
      <c r="AR85" s="370"/>
      <c r="AS85" s="32" t="s">
        <v>102</v>
      </c>
      <c r="AT85" s="52">
        <v>64345933</v>
      </c>
      <c r="AU85" s="42">
        <f>IFERROR(AT85/AQ78,"-")</f>
        <v>2.8626792009193682E-2</v>
      </c>
      <c r="AV85" s="55">
        <v>488</v>
      </c>
      <c r="AW85" s="42">
        <f>IFERROR(AV85/AR78,"-")</f>
        <v>0.14738749622470554</v>
      </c>
      <c r="AX85" s="134">
        <f t="shared" si="38"/>
        <v>131856.42008196723</v>
      </c>
      <c r="AY85" s="370"/>
      <c r="AZ85" s="370"/>
      <c r="BA85" s="32" t="s">
        <v>102</v>
      </c>
      <c r="BB85" s="52">
        <v>80352560</v>
      </c>
      <c r="BC85" s="42">
        <f>IFERROR(BB85/AY78,"-")</f>
        <v>2.8531104542384219E-2</v>
      </c>
      <c r="BD85" s="52">
        <v>607</v>
      </c>
      <c r="BE85" s="42">
        <f>IFERROR(BD85/AZ78,"-")</f>
        <v>0.1471158507028599</v>
      </c>
      <c r="BF85" s="55">
        <f t="shared" si="39"/>
        <v>132376.54036243822</v>
      </c>
      <c r="BG85" s="370"/>
      <c r="BH85" s="370"/>
      <c r="BI85" s="32" t="s">
        <v>102</v>
      </c>
      <c r="BJ85" s="52">
        <v>109266415</v>
      </c>
      <c r="BK85" s="42">
        <f>IFERROR(BJ85/BG78,"-")</f>
        <v>3.6138071170172599E-2</v>
      </c>
      <c r="BL85" s="52">
        <v>749</v>
      </c>
      <c r="BM85" s="42">
        <f>IFERROR(BL85/BH78,"-")</f>
        <v>0.16831460674157303</v>
      </c>
      <c r="BN85" s="55">
        <f t="shared" si="40"/>
        <v>145883.06408544726</v>
      </c>
      <c r="BO85" s="370"/>
      <c r="BP85" s="370"/>
      <c r="BQ85" s="32" t="s">
        <v>102</v>
      </c>
      <c r="BR85" s="52">
        <v>96607096</v>
      </c>
      <c r="BS85" s="42">
        <f>IFERROR(BR85/BO78,"-")</f>
        <v>3.4274768168802143E-2</v>
      </c>
      <c r="BT85" s="52">
        <v>657</v>
      </c>
      <c r="BU85" s="42">
        <f>IFERROR(BT85/BP78,"-")</f>
        <v>0.15981513013865239</v>
      </c>
      <c r="BV85" s="96">
        <f t="shared" si="41"/>
        <v>147042.76407914763</v>
      </c>
      <c r="BW85" s="370"/>
      <c r="BX85" s="370"/>
      <c r="BY85" s="32" t="s">
        <v>102</v>
      </c>
      <c r="BZ85" s="52">
        <v>112245338</v>
      </c>
      <c r="CA85" s="42">
        <f>IFERROR(BZ85/BW78,"-")</f>
        <v>3.6633752100784088E-2</v>
      </c>
      <c r="CB85" s="52">
        <v>667</v>
      </c>
      <c r="CC85" s="42">
        <f>IFERROR(CB85/BX78,"-")</f>
        <v>0.15690425782168901</v>
      </c>
      <c r="CD85" s="55">
        <f t="shared" si="42"/>
        <v>168283.86506746628</v>
      </c>
      <c r="CE85" s="370"/>
      <c r="CF85" s="370"/>
      <c r="CG85" s="32" t="s">
        <v>102</v>
      </c>
      <c r="CH85" s="52">
        <v>100008214</v>
      </c>
      <c r="CI85" s="42">
        <f>IFERROR(CH85/CE78,"-")</f>
        <v>3.7899177391262424E-2</v>
      </c>
      <c r="CJ85" s="52">
        <v>655</v>
      </c>
      <c r="CK85" s="42">
        <f>IFERROR(CJ85/CF78,"-")</f>
        <v>0.18123962368566685</v>
      </c>
      <c r="CL85" s="55">
        <f t="shared" si="43"/>
        <v>152684.29618320611</v>
      </c>
      <c r="CM85" s="370"/>
      <c r="CN85" s="370"/>
      <c r="CO85" s="32" t="s">
        <v>102</v>
      </c>
      <c r="CP85" s="52">
        <f>市区町村別_フレイル区分別高齢者の疾病!AM1345</f>
        <v>1523604597</v>
      </c>
      <c r="CQ85" s="42">
        <f>市区町村別_フレイル区分別高齢者の疾病!AN1345</f>
        <v>3.7229017258517155E-2</v>
      </c>
      <c r="CR85" s="52">
        <f>市区町村別_フレイル区分別高齢者の疾病!AO1345</f>
        <v>9649</v>
      </c>
      <c r="CS85" s="42">
        <f>市区町村別_フレイル区分別高齢者の疾病!AP1345</f>
        <v>0.15781554112624915</v>
      </c>
      <c r="CT85" s="96">
        <f>市区町村別_フレイル区分別高齢者の疾病!AQ1345</f>
        <v>157902.84972536014</v>
      </c>
      <c r="CU85" s="140"/>
    </row>
    <row r="86" spans="2:99" s="8" customFormat="1" ht="13.15" customHeight="1">
      <c r="B86" s="373"/>
      <c r="C86" s="370"/>
      <c r="D86" s="370"/>
      <c r="E86" s="32" t="s">
        <v>112</v>
      </c>
      <c r="F86" s="52">
        <v>0</v>
      </c>
      <c r="G86" s="42">
        <f>IFERROR(F86/C78,"-")</f>
        <v>0</v>
      </c>
      <c r="H86" s="52">
        <v>0</v>
      </c>
      <c r="I86" s="42">
        <f>IFERROR(H86/D78,"-")</f>
        <v>0</v>
      </c>
      <c r="J86" s="55" t="str">
        <f t="shared" si="33"/>
        <v>-</v>
      </c>
      <c r="K86" s="370"/>
      <c r="L86" s="370"/>
      <c r="M86" s="32" t="s">
        <v>112</v>
      </c>
      <c r="N86" s="52">
        <v>2298</v>
      </c>
      <c r="O86" s="42">
        <f>IFERROR(N86/K78,"-")</f>
        <v>2.1445486045749792E-6</v>
      </c>
      <c r="P86" s="52">
        <v>2</v>
      </c>
      <c r="Q86" s="42">
        <f>IFERROR(P86/L78,"-")</f>
        <v>7.0003500175008749E-4</v>
      </c>
      <c r="R86" s="55">
        <f t="shared" si="34"/>
        <v>1149</v>
      </c>
      <c r="S86" s="370"/>
      <c r="T86" s="370"/>
      <c r="U86" s="32" t="s">
        <v>112</v>
      </c>
      <c r="V86" s="52">
        <v>11684</v>
      </c>
      <c r="W86" s="42">
        <f>IFERROR(V86/S78,"-")</f>
        <v>3.2742469080785388E-6</v>
      </c>
      <c r="X86" s="52">
        <v>2</v>
      </c>
      <c r="Y86" s="42">
        <f>IFERROR(X86/T78,"-")</f>
        <v>3.4252440486384652E-4</v>
      </c>
      <c r="Z86" s="96">
        <f t="shared" si="35"/>
        <v>5842</v>
      </c>
      <c r="AA86" s="370"/>
      <c r="AB86" s="370"/>
      <c r="AC86" s="32" t="s">
        <v>112</v>
      </c>
      <c r="AD86" s="52">
        <v>15679</v>
      </c>
      <c r="AE86" s="42">
        <f>IFERROR(AD86/AA78,"-")</f>
        <v>4.1367251320388761E-6</v>
      </c>
      <c r="AF86" s="52">
        <v>3</v>
      </c>
      <c r="AG86" s="42">
        <f>IFERROR(AF86/AB78,"-")</f>
        <v>4.973474801061008E-4</v>
      </c>
      <c r="AH86" s="55">
        <f t="shared" si="36"/>
        <v>5226.333333333333</v>
      </c>
      <c r="AI86" s="370"/>
      <c r="AJ86" s="370"/>
      <c r="AK86" s="32" t="s">
        <v>112</v>
      </c>
      <c r="AL86" s="52">
        <v>130299</v>
      </c>
      <c r="AM86" s="42">
        <f>IFERROR(AL86/AI78,"-")</f>
        <v>4.6798182925027903E-5</v>
      </c>
      <c r="AN86" s="52">
        <v>5</v>
      </c>
      <c r="AO86" s="42">
        <f>IFERROR(AN86/AJ78,"-")</f>
        <v>1.1215791834903544E-3</v>
      </c>
      <c r="AP86" s="55">
        <f t="shared" si="37"/>
        <v>26059.8</v>
      </c>
      <c r="AQ86" s="370"/>
      <c r="AR86" s="370"/>
      <c r="AS86" s="32" t="s">
        <v>112</v>
      </c>
      <c r="AT86" s="52">
        <v>5252</v>
      </c>
      <c r="AU86" s="42">
        <f>IFERROR(AT86/AQ78,"-")</f>
        <v>2.3365565564537735E-6</v>
      </c>
      <c r="AV86" s="55">
        <v>5</v>
      </c>
      <c r="AW86" s="42">
        <f>IFERROR(AV86/AR78,"-")</f>
        <v>1.5101177891875567E-3</v>
      </c>
      <c r="AX86" s="134">
        <f t="shared" si="38"/>
        <v>1050.4000000000001</v>
      </c>
      <c r="AY86" s="370"/>
      <c r="AZ86" s="370"/>
      <c r="BA86" s="32" t="s">
        <v>112</v>
      </c>
      <c r="BB86" s="52">
        <v>13141</v>
      </c>
      <c r="BC86" s="42">
        <f>IFERROR(BB86/AY78,"-")</f>
        <v>4.6660273772418834E-6</v>
      </c>
      <c r="BD86" s="52">
        <v>4</v>
      </c>
      <c r="BE86" s="42">
        <f>IFERROR(BD86/AZ78,"-")</f>
        <v>9.6946194861851677E-4</v>
      </c>
      <c r="BF86" s="55">
        <f t="shared" si="39"/>
        <v>3285.25</v>
      </c>
      <c r="BG86" s="370"/>
      <c r="BH86" s="370"/>
      <c r="BI86" s="32" t="s">
        <v>112</v>
      </c>
      <c r="BJ86" s="52">
        <v>1509</v>
      </c>
      <c r="BK86" s="42">
        <f>IFERROR(BJ86/BG78,"-")</f>
        <v>4.990769523809347E-7</v>
      </c>
      <c r="BL86" s="52">
        <v>2</v>
      </c>
      <c r="BM86" s="42">
        <f>IFERROR(BL86/BH78,"-")</f>
        <v>4.4943820224719103E-4</v>
      </c>
      <c r="BN86" s="55">
        <f t="shared" si="40"/>
        <v>754.5</v>
      </c>
      <c r="BO86" s="370"/>
      <c r="BP86" s="370"/>
      <c r="BQ86" s="32" t="s">
        <v>112</v>
      </c>
      <c r="BR86" s="52">
        <v>4048</v>
      </c>
      <c r="BS86" s="42">
        <f>IFERROR(BR86/BO78,"-")</f>
        <v>1.4361705018781548E-6</v>
      </c>
      <c r="BT86" s="52">
        <v>3</v>
      </c>
      <c r="BU86" s="42">
        <f>IFERROR(BT86/BP78,"-")</f>
        <v>7.2974945268791051E-4</v>
      </c>
      <c r="BV86" s="96">
        <f t="shared" si="41"/>
        <v>1349.3333333333333</v>
      </c>
      <c r="BW86" s="370"/>
      <c r="BX86" s="370"/>
      <c r="BY86" s="32" t="s">
        <v>112</v>
      </c>
      <c r="BZ86" s="52">
        <v>606</v>
      </c>
      <c r="CA86" s="42">
        <f>IFERROR(BZ86/BW78,"-")</f>
        <v>1.9778152187554691E-7</v>
      </c>
      <c r="CB86" s="52">
        <v>1</v>
      </c>
      <c r="CC86" s="42">
        <f>IFERROR(CB86/BX78,"-")</f>
        <v>2.352387673488591E-4</v>
      </c>
      <c r="CD86" s="55">
        <f t="shared" si="42"/>
        <v>606</v>
      </c>
      <c r="CE86" s="370"/>
      <c r="CF86" s="370"/>
      <c r="CG86" s="32" t="s">
        <v>112</v>
      </c>
      <c r="CH86" s="52">
        <v>1842</v>
      </c>
      <c r="CI86" s="42">
        <f>IFERROR(CH86/CE78,"-")</f>
        <v>6.9804551008885518E-7</v>
      </c>
      <c r="CJ86" s="52">
        <v>2</v>
      </c>
      <c r="CK86" s="42">
        <f>IFERROR(CJ86/CF78,"-")</f>
        <v>5.5340343110127279E-4</v>
      </c>
      <c r="CL86" s="55">
        <f t="shared" si="43"/>
        <v>921</v>
      </c>
      <c r="CM86" s="370"/>
      <c r="CN86" s="370"/>
      <c r="CO86" s="32" t="s">
        <v>112</v>
      </c>
      <c r="CP86" s="52">
        <f>市区町村別_フレイル区分別高齢者の疾病!AM1346</f>
        <v>1080819</v>
      </c>
      <c r="CQ86" s="42">
        <f>市区町村別_フレイル区分別高齢者の疾病!AN1346</f>
        <v>2.6409627066997652E-5</v>
      </c>
      <c r="CR86" s="52">
        <f>市区町村別_フレイル区分別高齢者の疾病!AO1346</f>
        <v>53</v>
      </c>
      <c r="CS86" s="42">
        <f>市区町村別_フレイル区分別高齢者の疾病!AP1346</f>
        <v>8.6684875942493584E-4</v>
      </c>
      <c r="CT86" s="96">
        <f>市区町村別_フレイル区分別高齢者の疾病!AQ1346</f>
        <v>20392.811320754718</v>
      </c>
      <c r="CU86" s="140"/>
    </row>
    <row r="87" spans="2:99" s="8" customFormat="1" ht="13.15" customHeight="1">
      <c r="B87" s="373"/>
      <c r="C87" s="370"/>
      <c r="D87" s="370"/>
      <c r="E87" s="32" t="s">
        <v>103</v>
      </c>
      <c r="F87" s="52">
        <v>2159</v>
      </c>
      <c r="G87" s="42">
        <f>IFERROR(F87/C78,"-")</f>
        <v>5.2684339061667278E-5</v>
      </c>
      <c r="H87" s="52">
        <v>1</v>
      </c>
      <c r="I87" s="42">
        <f>IFERROR(H87/D78,"-")</f>
        <v>2.0408163265306121E-2</v>
      </c>
      <c r="J87" s="55">
        <f t="shared" si="33"/>
        <v>2159</v>
      </c>
      <c r="K87" s="370"/>
      <c r="L87" s="370"/>
      <c r="M87" s="32" t="s">
        <v>103</v>
      </c>
      <c r="N87" s="52">
        <v>259996</v>
      </c>
      <c r="O87" s="42">
        <f>IFERROR(N87/K78,"-")</f>
        <v>2.4263449042431518E-4</v>
      </c>
      <c r="P87" s="52">
        <v>15</v>
      </c>
      <c r="Q87" s="42">
        <f>IFERROR(P87/L78,"-")</f>
        <v>5.250262513125656E-3</v>
      </c>
      <c r="R87" s="55">
        <f t="shared" si="34"/>
        <v>17333.066666666666</v>
      </c>
      <c r="S87" s="370"/>
      <c r="T87" s="370"/>
      <c r="U87" s="32" t="s">
        <v>103</v>
      </c>
      <c r="V87" s="52">
        <v>1291262</v>
      </c>
      <c r="W87" s="42">
        <f>IFERROR(V87/S78,"-")</f>
        <v>3.6185472535255997E-4</v>
      </c>
      <c r="X87" s="52">
        <v>63</v>
      </c>
      <c r="Y87" s="42">
        <f>IFERROR(X87/T78,"-")</f>
        <v>1.0789518753211167E-2</v>
      </c>
      <c r="Z87" s="96">
        <f t="shared" si="35"/>
        <v>20496.222222222223</v>
      </c>
      <c r="AA87" s="370"/>
      <c r="AB87" s="370"/>
      <c r="AC87" s="32" t="s">
        <v>103</v>
      </c>
      <c r="AD87" s="52">
        <v>798712</v>
      </c>
      <c r="AE87" s="42">
        <f>IFERROR(AD87/AA78,"-")</f>
        <v>2.1073104175400439E-4</v>
      </c>
      <c r="AF87" s="52">
        <v>62</v>
      </c>
      <c r="AG87" s="42">
        <f>IFERROR(AF87/AB78,"-")</f>
        <v>1.0278514588859417E-2</v>
      </c>
      <c r="AH87" s="55">
        <f t="shared" si="36"/>
        <v>12882.451612903225</v>
      </c>
      <c r="AI87" s="370"/>
      <c r="AJ87" s="370"/>
      <c r="AK87" s="32" t="s">
        <v>103</v>
      </c>
      <c r="AL87" s="52">
        <v>1734118</v>
      </c>
      <c r="AM87" s="42">
        <f>IFERROR(AL87/AI78,"-")</f>
        <v>6.2282574215906145E-4</v>
      </c>
      <c r="AN87" s="52">
        <v>45</v>
      </c>
      <c r="AO87" s="42">
        <f>IFERROR(AN87/AJ78,"-")</f>
        <v>1.0094212651413189E-2</v>
      </c>
      <c r="AP87" s="55">
        <f t="shared" si="37"/>
        <v>38535.955555555556</v>
      </c>
      <c r="AQ87" s="370"/>
      <c r="AR87" s="370"/>
      <c r="AS87" s="32" t="s">
        <v>103</v>
      </c>
      <c r="AT87" s="52">
        <v>1204133</v>
      </c>
      <c r="AU87" s="42">
        <f>IFERROR(AT87/AQ78,"-")</f>
        <v>5.3570541812497175E-4</v>
      </c>
      <c r="AV87" s="55">
        <v>45</v>
      </c>
      <c r="AW87" s="42">
        <f>IFERROR(AV87/AR78,"-")</f>
        <v>1.3591060102688009E-2</v>
      </c>
      <c r="AX87" s="134">
        <f t="shared" si="38"/>
        <v>26758.511111111111</v>
      </c>
      <c r="AY87" s="370"/>
      <c r="AZ87" s="370"/>
      <c r="BA87" s="32" t="s">
        <v>103</v>
      </c>
      <c r="BB87" s="52">
        <v>1534193</v>
      </c>
      <c r="BC87" s="42">
        <f>IFERROR(BB87/AY78,"-")</f>
        <v>5.4475203865557084E-4</v>
      </c>
      <c r="BD87" s="52">
        <v>63</v>
      </c>
      <c r="BE87" s="42">
        <f>IFERROR(BD87/AZ78,"-")</f>
        <v>1.5269025690741638E-2</v>
      </c>
      <c r="BF87" s="55">
        <f t="shared" si="39"/>
        <v>24352.269841269841</v>
      </c>
      <c r="BG87" s="370"/>
      <c r="BH87" s="370"/>
      <c r="BI87" s="32" t="s">
        <v>103</v>
      </c>
      <c r="BJ87" s="52">
        <v>1309759</v>
      </c>
      <c r="BK87" s="42">
        <f>IFERROR(BJ87/BG78,"-")</f>
        <v>4.3318126578760816E-4</v>
      </c>
      <c r="BL87" s="52">
        <v>58</v>
      </c>
      <c r="BM87" s="42">
        <f>IFERROR(BL87/BH78,"-")</f>
        <v>1.303370786516854E-2</v>
      </c>
      <c r="BN87" s="55">
        <f t="shared" si="40"/>
        <v>22582.051724137931</v>
      </c>
      <c r="BO87" s="370"/>
      <c r="BP87" s="370"/>
      <c r="BQ87" s="32" t="s">
        <v>103</v>
      </c>
      <c r="BR87" s="52">
        <v>825854</v>
      </c>
      <c r="BS87" s="42">
        <f>IFERROR(BR87/BO78,"-")</f>
        <v>2.9300077906573165E-4</v>
      </c>
      <c r="BT87" s="52">
        <v>38</v>
      </c>
      <c r="BU87" s="42">
        <f>IFERROR(BT87/BP78,"-")</f>
        <v>9.2434930673801988E-3</v>
      </c>
      <c r="BV87" s="96">
        <f t="shared" si="41"/>
        <v>21733</v>
      </c>
      <c r="BW87" s="370"/>
      <c r="BX87" s="370"/>
      <c r="BY87" s="32" t="s">
        <v>103</v>
      </c>
      <c r="BZ87" s="52">
        <v>1403791</v>
      </c>
      <c r="CA87" s="42">
        <f>IFERROR(BZ87/BW78,"-")</f>
        <v>4.5815828444751791E-4</v>
      </c>
      <c r="CB87" s="52">
        <v>61</v>
      </c>
      <c r="CC87" s="42">
        <f>IFERROR(CB87/BX78,"-")</f>
        <v>1.4349564808280405E-2</v>
      </c>
      <c r="CD87" s="55">
        <f t="shared" si="42"/>
        <v>23012.967213114753</v>
      </c>
      <c r="CE87" s="370"/>
      <c r="CF87" s="370"/>
      <c r="CG87" s="32" t="s">
        <v>103</v>
      </c>
      <c r="CH87" s="52">
        <v>1330155</v>
      </c>
      <c r="CI87" s="42">
        <f>IFERROR(CH87/CE78,"-")</f>
        <v>5.0407639819339916E-4</v>
      </c>
      <c r="CJ87" s="52">
        <v>45</v>
      </c>
      <c r="CK87" s="42">
        <f>IFERROR(CJ87/CF78,"-")</f>
        <v>1.2451577199778638E-2</v>
      </c>
      <c r="CL87" s="55">
        <f t="shared" si="43"/>
        <v>29559</v>
      </c>
      <c r="CM87" s="370"/>
      <c r="CN87" s="370"/>
      <c r="CO87" s="32" t="s">
        <v>103</v>
      </c>
      <c r="CP87" s="52">
        <f>市区町村別_フレイル区分別高齢者の疾病!AM1347</f>
        <v>16274304</v>
      </c>
      <c r="CQ87" s="42">
        <f>市区町村別_フレイル区分別高齢者の疾病!AN1347</f>
        <v>3.9765982964302829E-4</v>
      </c>
      <c r="CR87" s="52">
        <f>市区町村別_フレイル区分別高齢者の疾病!AO1347</f>
        <v>726</v>
      </c>
      <c r="CS87" s="42">
        <f>市区町村別_フレイル区分別高齢者の疾病!AP1347</f>
        <v>1.1874192440424593E-2</v>
      </c>
      <c r="CT87" s="96">
        <f>市区町村別_フレイル区分別高齢者の疾病!AQ1347</f>
        <v>22416.396694214876</v>
      </c>
      <c r="CU87" s="140"/>
    </row>
    <row r="88" spans="2:99" s="8" customFormat="1" ht="13.15" customHeight="1">
      <c r="B88" s="373"/>
      <c r="C88" s="370"/>
      <c r="D88" s="370"/>
      <c r="E88" s="32" t="s">
        <v>104</v>
      </c>
      <c r="F88" s="52">
        <v>18527</v>
      </c>
      <c r="G88" s="42">
        <f>IFERROR(F88/C78,"-")</f>
        <v>4.5209946725127817E-4</v>
      </c>
      <c r="H88" s="52">
        <v>2</v>
      </c>
      <c r="I88" s="42">
        <f>IFERROR(H88/D78,"-")</f>
        <v>4.0816326530612242E-2</v>
      </c>
      <c r="J88" s="55">
        <f t="shared" si="33"/>
        <v>9263.5</v>
      </c>
      <c r="K88" s="370"/>
      <c r="L88" s="370"/>
      <c r="M88" s="32" t="s">
        <v>104</v>
      </c>
      <c r="N88" s="52">
        <v>479414</v>
      </c>
      <c r="O88" s="42">
        <f>IFERROR(N88/K78,"-")</f>
        <v>4.4740061997985601E-4</v>
      </c>
      <c r="P88" s="52">
        <v>63</v>
      </c>
      <c r="Q88" s="42">
        <f>IFERROR(P88/L78,"-")</f>
        <v>2.2051102555127756E-2</v>
      </c>
      <c r="R88" s="55">
        <f t="shared" si="34"/>
        <v>7609.7460317460318</v>
      </c>
      <c r="S88" s="370"/>
      <c r="T88" s="370"/>
      <c r="U88" s="32" t="s">
        <v>104</v>
      </c>
      <c r="V88" s="52">
        <v>2194272</v>
      </c>
      <c r="W88" s="42">
        <f>IFERROR(V88/S78,"-")</f>
        <v>6.1490827725807192E-4</v>
      </c>
      <c r="X88" s="52">
        <v>174</v>
      </c>
      <c r="Y88" s="42">
        <f>IFERROR(X88/T78,"-")</f>
        <v>2.9799623223154648E-2</v>
      </c>
      <c r="Z88" s="96">
        <f t="shared" si="35"/>
        <v>12610.758620689656</v>
      </c>
      <c r="AA88" s="370"/>
      <c r="AB88" s="370"/>
      <c r="AC88" s="32" t="s">
        <v>104</v>
      </c>
      <c r="AD88" s="52">
        <v>2190027</v>
      </c>
      <c r="AE88" s="42">
        <f>IFERROR(AD88/AA78,"-")</f>
        <v>5.7781361890067631E-4</v>
      </c>
      <c r="AF88" s="52">
        <v>218</v>
      </c>
      <c r="AG88" s="42">
        <f>IFERROR(AF88/AB78,"-")</f>
        <v>3.614058355437666E-2</v>
      </c>
      <c r="AH88" s="55">
        <f t="shared" si="36"/>
        <v>10045.995412844037</v>
      </c>
      <c r="AI88" s="370"/>
      <c r="AJ88" s="370"/>
      <c r="AK88" s="32" t="s">
        <v>104</v>
      </c>
      <c r="AL88" s="52">
        <v>1649070</v>
      </c>
      <c r="AM88" s="42">
        <f>IFERROR(AL88/AI78,"-")</f>
        <v>5.9227990633984738E-4</v>
      </c>
      <c r="AN88" s="52">
        <v>167</v>
      </c>
      <c r="AO88" s="42">
        <f>IFERROR(AN88/AJ78,"-")</f>
        <v>3.7460744728577834E-2</v>
      </c>
      <c r="AP88" s="55">
        <f t="shared" si="37"/>
        <v>9874.6706586826349</v>
      </c>
      <c r="AQ88" s="370"/>
      <c r="AR88" s="370"/>
      <c r="AS88" s="32" t="s">
        <v>104</v>
      </c>
      <c r="AT88" s="52">
        <v>1656237</v>
      </c>
      <c r="AU88" s="42">
        <f>IFERROR(AT88/AQ78,"-")</f>
        <v>7.3684147398920955E-4</v>
      </c>
      <c r="AV88" s="55">
        <v>140</v>
      </c>
      <c r="AW88" s="42">
        <f>IFERROR(AV88/AR78,"-")</f>
        <v>4.2283298097251586E-2</v>
      </c>
      <c r="AX88" s="134">
        <f t="shared" si="38"/>
        <v>11830.264285714286</v>
      </c>
      <c r="AY88" s="370"/>
      <c r="AZ88" s="370"/>
      <c r="BA88" s="32" t="s">
        <v>104</v>
      </c>
      <c r="BB88" s="52">
        <v>2383924</v>
      </c>
      <c r="BC88" s="42">
        <f>IFERROR(BB88/AY78,"-")</f>
        <v>8.464694200794444E-4</v>
      </c>
      <c r="BD88" s="52">
        <v>200</v>
      </c>
      <c r="BE88" s="42">
        <f>IFERROR(BD88/AZ78,"-")</f>
        <v>4.8473097430925836E-2</v>
      </c>
      <c r="BF88" s="55">
        <f t="shared" si="39"/>
        <v>11919.62</v>
      </c>
      <c r="BG88" s="370"/>
      <c r="BH88" s="370"/>
      <c r="BI88" s="32" t="s">
        <v>104</v>
      </c>
      <c r="BJ88" s="52">
        <v>3958179</v>
      </c>
      <c r="BK88" s="42">
        <f>IFERROR(BJ88/BG78,"-")</f>
        <v>1.3091026589120052E-3</v>
      </c>
      <c r="BL88" s="52">
        <v>193</v>
      </c>
      <c r="BM88" s="42">
        <f>IFERROR(BL88/BH78,"-")</f>
        <v>4.3370786516853929E-2</v>
      </c>
      <c r="BN88" s="55">
        <f t="shared" si="40"/>
        <v>20508.699481865286</v>
      </c>
      <c r="BO88" s="370"/>
      <c r="BP88" s="370"/>
      <c r="BQ88" s="32" t="s">
        <v>104</v>
      </c>
      <c r="BR88" s="52">
        <v>2399319</v>
      </c>
      <c r="BS88" s="42">
        <f>IFERROR(BR88/BO78,"-")</f>
        <v>8.5124287855627286E-4</v>
      </c>
      <c r="BT88" s="52">
        <v>193</v>
      </c>
      <c r="BU88" s="42">
        <f>IFERROR(BT88/BP78,"-")</f>
        <v>4.6947214789588909E-2</v>
      </c>
      <c r="BV88" s="96">
        <f t="shared" si="41"/>
        <v>12431.704663212435</v>
      </c>
      <c r="BW88" s="370"/>
      <c r="BX88" s="370"/>
      <c r="BY88" s="32" t="s">
        <v>104</v>
      </c>
      <c r="BZ88" s="52">
        <v>2927808</v>
      </c>
      <c r="CA88" s="42">
        <f>IFERROR(BZ88/BW78,"-")</f>
        <v>9.555549867976918E-4</v>
      </c>
      <c r="CB88" s="52">
        <v>214</v>
      </c>
      <c r="CC88" s="42">
        <f>IFERROR(CB88/BX78,"-")</f>
        <v>5.0341096212655846E-2</v>
      </c>
      <c r="CD88" s="55">
        <f t="shared" si="42"/>
        <v>13681.345794392524</v>
      </c>
      <c r="CE88" s="370"/>
      <c r="CF88" s="370"/>
      <c r="CG88" s="32" t="s">
        <v>104</v>
      </c>
      <c r="CH88" s="52">
        <v>2711445</v>
      </c>
      <c r="CI88" s="42">
        <f>IFERROR(CH88/CE78,"-")</f>
        <v>1.0275309490243626E-3</v>
      </c>
      <c r="CJ88" s="52">
        <v>165</v>
      </c>
      <c r="CK88" s="42">
        <f>IFERROR(CJ88/CF78,"-")</f>
        <v>4.5655783065855007E-2</v>
      </c>
      <c r="CL88" s="55">
        <f t="shared" si="43"/>
        <v>16433</v>
      </c>
      <c r="CM88" s="370"/>
      <c r="CN88" s="370"/>
      <c r="CO88" s="32" t="s">
        <v>104</v>
      </c>
      <c r="CP88" s="52">
        <f>市区町村別_フレイル区分別高齢者の疾病!AM1348</f>
        <v>39484694</v>
      </c>
      <c r="CQ88" s="42">
        <f>市区町村別_フレイル区分別高齢者の疾病!AN1348</f>
        <v>9.6480173219985939E-4</v>
      </c>
      <c r="CR88" s="52">
        <f>市区町村別_フレイル区分別高齢者の疾病!AO1348</f>
        <v>2725</v>
      </c>
      <c r="CS88" s="42">
        <f>市区町村別_フレイル区分別高齢者の疾病!AP1348</f>
        <v>4.4569110744017926E-2</v>
      </c>
      <c r="CT88" s="96">
        <f>市区町村別_フレイル区分別高齢者の疾病!AQ1348</f>
        <v>14489.795963302753</v>
      </c>
      <c r="CU88" s="140"/>
    </row>
    <row r="89" spans="2:99" s="8" customFormat="1" ht="13.15" customHeight="1">
      <c r="B89" s="373"/>
      <c r="C89" s="370"/>
      <c r="D89" s="370"/>
      <c r="E89" s="32" t="s">
        <v>105</v>
      </c>
      <c r="F89" s="52">
        <v>0</v>
      </c>
      <c r="G89" s="42">
        <f>IFERROR(F89/C78,"-")</f>
        <v>0</v>
      </c>
      <c r="H89" s="52">
        <v>0</v>
      </c>
      <c r="I89" s="42">
        <f>IFERROR(H89/D78,"-")</f>
        <v>0</v>
      </c>
      <c r="J89" s="55" t="str">
        <f t="shared" si="33"/>
        <v>-</v>
      </c>
      <c r="K89" s="370"/>
      <c r="L89" s="370"/>
      <c r="M89" s="32" t="s">
        <v>105</v>
      </c>
      <c r="N89" s="52">
        <v>183624</v>
      </c>
      <c r="O89" s="42">
        <f>IFERROR(N89/K78,"-")</f>
        <v>1.7136231199585552E-4</v>
      </c>
      <c r="P89" s="52">
        <v>9</v>
      </c>
      <c r="Q89" s="42">
        <f>IFERROR(P89/L78,"-")</f>
        <v>3.1501575078753939E-3</v>
      </c>
      <c r="R89" s="55">
        <f t="shared" si="34"/>
        <v>20402.666666666668</v>
      </c>
      <c r="S89" s="370"/>
      <c r="T89" s="370"/>
      <c r="U89" s="32" t="s">
        <v>105</v>
      </c>
      <c r="V89" s="52">
        <v>1554790</v>
      </c>
      <c r="W89" s="42">
        <f>IFERROR(V89/S78,"-")</f>
        <v>4.3570406968601778E-4</v>
      </c>
      <c r="X89" s="52">
        <v>18</v>
      </c>
      <c r="Y89" s="42">
        <f>IFERROR(X89/T78,"-")</f>
        <v>3.0827196437746189E-3</v>
      </c>
      <c r="Z89" s="96">
        <f t="shared" si="35"/>
        <v>86377.222222222219</v>
      </c>
      <c r="AA89" s="370"/>
      <c r="AB89" s="370"/>
      <c r="AC89" s="32" t="s">
        <v>105</v>
      </c>
      <c r="AD89" s="52">
        <v>725576</v>
      </c>
      <c r="AE89" s="42">
        <f>IFERROR(AD89/AA78,"-")</f>
        <v>1.9143494319817843E-4</v>
      </c>
      <c r="AF89" s="52">
        <v>31</v>
      </c>
      <c r="AG89" s="42">
        <f>IFERROR(AF89/AB78,"-")</f>
        <v>5.1392572944297084E-3</v>
      </c>
      <c r="AH89" s="55">
        <f t="shared" si="36"/>
        <v>23405.677419354837</v>
      </c>
      <c r="AI89" s="370"/>
      <c r="AJ89" s="370"/>
      <c r="AK89" s="32" t="s">
        <v>105</v>
      </c>
      <c r="AL89" s="52">
        <v>279587</v>
      </c>
      <c r="AM89" s="42">
        <f>IFERROR(AL89/AI78,"-")</f>
        <v>1.0041645422804302E-4</v>
      </c>
      <c r="AN89" s="52">
        <v>22</v>
      </c>
      <c r="AO89" s="42">
        <f>IFERROR(AN89/AJ78,"-")</f>
        <v>4.9349484073575598E-3</v>
      </c>
      <c r="AP89" s="55">
        <f t="shared" si="37"/>
        <v>12708.5</v>
      </c>
      <c r="AQ89" s="370"/>
      <c r="AR89" s="370"/>
      <c r="AS89" s="32" t="s">
        <v>105</v>
      </c>
      <c r="AT89" s="52">
        <v>239520</v>
      </c>
      <c r="AU89" s="42">
        <f>IFERROR(AT89/AQ78,"-")</f>
        <v>1.0655979177490628E-4</v>
      </c>
      <c r="AV89" s="55">
        <v>19</v>
      </c>
      <c r="AW89" s="42">
        <f>IFERROR(AV89/AR78,"-")</f>
        <v>5.7384475989127152E-3</v>
      </c>
      <c r="AX89" s="134">
        <f t="shared" si="38"/>
        <v>12606.315789473685</v>
      </c>
      <c r="AY89" s="370"/>
      <c r="AZ89" s="370"/>
      <c r="BA89" s="32" t="s">
        <v>105</v>
      </c>
      <c r="BB89" s="52">
        <v>1267899</v>
      </c>
      <c r="BC89" s="42">
        <f>IFERROR(BB89/AY78,"-")</f>
        <v>4.5019796404973793E-4</v>
      </c>
      <c r="BD89" s="52">
        <v>19</v>
      </c>
      <c r="BE89" s="42">
        <f>IFERROR(BD89/AZ78,"-")</f>
        <v>4.6049442559379546E-3</v>
      </c>
      <c r="BF89" s="55">
        <f t="shared" si="39"/>
        <v>66731.526315789481</v>
      </c>
      <c r="BG89" s="370"/>
      <c r="BH89" s="370"/>
      <c r="BI89" s="32" t="s">
        <v>105</v>
      </c>
      <c r="BJ89" s="52">
        <v>1479109</v>
      </c>
      <c r="BK89" s="42">
        <f>IFERROR(BJ89/BG78,"-")</f>
        <v>4.8919099533413653E-4</v>
      </c>
      <c r="BL89" s="52">
        <v>26</v>
      </c>
      <c r="BM89" s="42">
        <f>IFERROR(BL89/BH78,"-")</f>
        <v>5.8426966292134831E-3</v>
      </c>
      <c r="BN89" s="55">
        <f t="shared" si="40"/>
        <v>56888.807692307695</v>
      </c>
      <c r="BO89" s="370"/>
      <c r="BP89" s="370"/>
      <c r="BQ89" s="32" t="s">
        <v>105</v>
      </c>
      <c r="BR89" s="52">
        <v>739421</v>
      </c>
      <c r="BS89" s="42">
        <f>IFERROR(BR89/BO78,"-")</f>
        <v>2.6233562961196818E-4</v>
      </c>
      <c r="BT89" s="52">
        <v>17</v>
      </c>
      <c r="BU89" s="42">
        <f>IFERROR(BT89/BP78,"-")</f>
        <v>4.1352468985648263E-3</v>
      </c>
      <c r="BV89" s="96">
        <f t="shared" si="41"/>
        <v>43495.352941176468</v>
      </c>
      <c r="BW89" s="370"/>
      <c r="BX89" s="370"/>
      <c r="BY89" s="32" t="s">
        <v>105</v>
      </c>
      <c r="BZ89" s="52">
        <v>500991</v>
      </c>
      <c r="CA89" s="42">
        <f>IFERROR(BZ89/BW78,"-")</f>
        <v>1.6350950895371635E-4</v>
      </c>
      <c r="CB89" s="52">
        <v>27</v>
      </c>
      <c r="CC89" s="42">
        <f>IFERROR(CB89/BX78,"-")</f>
        <v>6.3514467184191958E-3</v>
      </c>
      <c r="CD89" s="55">
        <f t="shared" si="42"/>
        <v>18555.222222222223</v>
      </c>
      <c r="CE89" s="370"/>
      <c r="CF89" s="370"/>
      <c r="CG89" s="32" t="s">
        <v>105</v>
      </c>
      <c r="CH89" s="52">
        <v>612934</v>
      </c>
      <c r="CI89" s="42">
        <f>IFERROR(CH89/CE78,"-")</f>
        <v>2.3227786464755828E-4</v>
      </c>
      <c r="CJ89" s="52">
        <v>33</v>
      </c>
      <c r="CK89" s="42">
        <f>IFERROR(CJ89/CF78,"-")</f>
        <v>9.1311566131710015E-3</v>
      </c>
      <c r="CL89" s="55">
        <f t="shared" si="43"/>
        <v>18573.757575757576</v>
      </c>
      <c r="CM89" s="370"/>
      <c r="CN89" s="370"/>
      <c r="CO89" s="32" t="s">
        <v>105</v>
      </c>
      <c r="CP89" s="52">
        <f>市区町村別_フレイル区分別高齢者の疾病!AM1349</f>
        <v>23240952</v>
      </c>
      <c r="CQ89" s="42">
        <f>市区町村別_フレイル区分別高齢者の疾病!AN1349</f>
        <v>5.6788867979004187E-4</v>
      </c>
      <c r="CR89" s="52">
        <f>市区町村別_フレイル区分別高齢者の疾病!AO1349</f>
        <v>424</v>
      </c>
      <c r="CS89" s="42">
        <f>市区町村別_フレイル区分別高齢者の疾病!AP1349</f>
        <v>6.9347900753994867E-3</v>
      </c>
      <c r="CT89" s="96">
        <f>市区町村別_フレイル区分別高齢者の疾病!AQ1349</f>
        <v>54813.566037735851</v>
      </c>
      <c r="CU89" s="140"/>
    </row>
    <row r="90" spans="2:99" s="8" customFormat="1" ht="13.15" customHeight="1">
      <c r="B90" s="373"/>
      <c r="C90" s="370"/>
      <c r="D90" s="370"/>
      <c r="E90" s="32" t="s">
        <v>106</v>
      </c>
      <c r="F90" s="52">
        <v>383</v>
      </c>
      <c r="G90" s="42">
        <f>IFERROR(F90/C78,"-")</f>
        <v>9.3460406950526015E-6</v>
      </c>
      <c r="H90" s="52">
        <v>1</v>
      </c>
      <c r="I90" s="42">
        <f>IFERROR(H90/D78,"-")</f>
        <v>2.0408163265306121E-2</v>
      </c>
      <c r="J90" s="55">
        <f t="shared" si="33"/>
        <v>383</v>
      </c>
      <c r="K90" s="370"/>
      <c r="L90" s="370"/>
      <c r="M90" s="32" t="s">
        <v>106</v>
      </c>
      <c r="N90" s="52">
        <v>1286001</v>
      </c>
      <c r="O90" s="42">
        <f>IFERROR(N90/K78,"-")</f>
        <v>1.2001269147223794E-3</v>
      </c>
      <c r="P90" s="52">
        <v>5</v>
      </c>
      <c r="Q90" s="42">
        <f>IFERROR(P90/L78,"-")</f>
        <v>1.7500875043752187E-3</v>
      </c>
      <c r="R90" s="55">
        <f t="shared" si="34"/>
        <v>257200.2</v>
      </c>
      <c r="S90" s="370"/>
      <c r="T90" s="370"/>
      <c r="U90" s="32" t="s">
        <v>106</v>
      </c>
      <c r="V90" s="52">
        <v>8970645</v>
      </c>
      <c r="W90" s="42">
        <f>IFERROR(V90/S78,"-")</f>
        <v>2.5138742429579087E-3</v>
      </c>
      <c r="X90" s="52">
        <v>29</v>
      </c>
      <c r="Y90" s="42">
        <f>IFERROR(X90/T78,"-")</f>
        <v>4.9666038705257747E-3</v>
      </c>
      <c r="Z90" s="96">
        <f t="shared" si="35"/>
        <v>309332.58620689658</v>
      </c>
      <c r="AA90" s="370"/>
      <c r="AB90" s="370"/>
      <c r="AC90" s="32" t="s">
        <v>106</v>
      </c>
      <c r="AD90" s="52">
        <v>6693251</v>
      </c>
      <c r="AE90" s="42">
        <f>IFERROR(AD90/AA78,"-")</f>
        <v>1.7659378548851546E-3</v>
      </c>
      <c r="AF90" s="52">
        <v>22</v>
      </c>
      <c r="AG90" s="42">
        <f>IFERROR(AF90/AB78,"-")</f>
        <v>3.6472148541114059E-3</v>
      </c>
      <c r="AH90" s="55">
        <f t="shared" si="36"/>
        <v>304238.68181818182</v>
      </c>
      <c r="AI90" s="370"/>
      <c r="AJ90" s="370"/>
      <c r="AK90" s="32" t="s">
        <v>106</v>
      </c>
      <c r="AL90" s="52">
        <v>3555605</v>
      </c>
      <c r="AM90" s="42">
        <f>IFERROR(AL90/AI78,"-")</f>
        <v>1.2770309303919741E-3</v>
      </c>
      <c r="AN90" s="52">
        <v>16</v>
      </c>
      <c r="AO90" s="42">
        <f>IFERROR(AN90/AJ78,"-")</f>
        <v>3.589053387169134E-3</v>
      </c>
      <c r="AP90" s="55">
        <f t="shared" si="37"/>
        <v>222225.3125</v>
      </c>
      <c r="AQ90" s="370"/>
      <c r="AR90" s="370"/>
      <c r="AS90" s="32" t="s">
        <v>106</v>
      </c>
      <c r="AT90" s="52">
        <v>2502575</v>
      </c>
      <c r="AU90" s="42">
        <f>IFERROR(AT90/AQ78,"-")</f>
        <v>1.1133678644834925E-3</v>
      </c>
      <c r="AV90" s="55">
        <v>17</v>
      </c>
      <c r="AW90" s="42">
        <f>IFERROR(AV90/AR78,"-")</f>
        <v>5.1344004832376928E-3</v>
      </c>
      <c r="AX90" s="134">
        <f t="shared" si="38"/>
        <v>147210.29411764705</v>
      </c>
      <c r="AY90" s="370"/>
      <c r="AZ90" s="370"/>
      <c r="BA90" s="32" t="s">
        <v>106</v>
      </c>
      <c r="BB90" s="52">
        <v>5479183</v>
      </c>
      <c r="BC90" s="42">
        <f>IFERROR(BB90/AY78,"-")</f>
        <v>1.9455154008765172E-3</v>
      </c>
      <c r="BD90" s="52">
        <v>22</v>
      </c>
      <c r="BE90" s="42">
        <f>IFERROR(BD90/AZ78,"-")</f>
        <v>5.3320407174018416E-3</v>
      </c>
      <c r="BF90" s="55">
        <f t="shared" si="39"/>
        <v>249053.77272727274</v>
      </c>
      <c r="BG90" s="370"/>
      <c r="BH90" s="370"/>
      <c r="BI90" s="32" t="s">
        <v>106</v>
      </c>
      <c r="BJ90" s="52">
        <v>8829962</v>
      </c>
      <c r="BK90" s="42">
        <f>IFERROR(BJ90/BG78,"-")</f>
        <v>2.9203648274350319E-3</v>
      </c>
      <c r="BL90" s="52">
        <v>42</v>
      </c>
      <c r="BM90" s="42">
        <f>IFERROR(BL90/BH78,"-")</f>
        <v>9.4382022471910104E-3</v>
      </c>
      <c r="BN90" s="55">
        <f t="shared" si="40"/>
        <v>210237.19047619047</v>
      </c>
      <c r="BO90" s="370"/>
      <c r="BP90" s="370"/>
      <c r="BQ90" s="32" t="s">
        <v>106</v>
      </c>
      <c r="BR90" s="52">
        <v>8648267</v>
      </c>
      <c r="BS90" s="42">
        <f>IFERROR(BR90/BO78,"-")</f>
        <v>3.0682771634798134E-3</v>
      </c>
      <c r="BT90" s="52">
        <v>31</v>
      </c>
      <c r="BU90" s="42">
        <f>IFERROR(BT90/BP78,"-")</f>
        <v>7.5407443444417419E-3</v>
      </c>
      <c r="BV90" s="96">
        <f t="shared" si="41"/>
        <v>278976.3548387097</v>
      </c>
      <c r="BW90" s="370"/>
      <c r="BX90" s="370"/>
      <c r="BY90" s="32" t="s">
        <v>106</v>
      </c>
      <c r="BZ90" s="52">
        <v>7514574</v>
      </c>
      <c r="CA90" s="42">
        <f>IFERROR(BZ90/BW78,"-")</f>
        <v>2.4525476600105872E-3</v>
      </c>
      <c r="CB90" s="52">
        <v>36</v>
      </c>
      <c r="CC90" s="42">
        <f>IFERROR(CB90/BX78,"-")</f>
        <v>8.4685956245589278E-3</v>
      </c>
      <c r="CD90" s="55">
        <f t="shared" si="42"/>
        <v>208738.16666666666</v>
      </c>
      <c r="CE90" s="370"/>
      <c r="CF90" s="370"/>
      <c r="CG90" s="32" t="s">
        <v>106</v>
      </c>
      <c r="CH90" s="52">
        <v>4225587</v>
      </c>
      <c r="CI90" s="42">
        <f>IFERROR(CH90/CE78,"-")</f>
        <v>1.6013311796090311E-3</v>
      </c>
      <c r="CJ90" s="52">
        <v>27</v>
      </c>
      <c r="CK90" s="42">
        <f>IFERROR(CJ90/CF78,"-")</f>
        <v>7.4709463198671831E-3</v>
      </c>
      <c r="CL90" s="55">
        <f t="shared" si="43"/>
        <v>156503.22222222222</v>
      </c>
      <c r="CM90" s="370"/>
      <c r="CN90" s="370"/>
      <c r="CO90" s="32" t="s">
        <v>106</v>
      </c>
      <c r="CP90" s="52">
        <f>市区町村別_フレイル区分別高齢者の疾病!AM1350</f>
        <v>181827260</v>
      </c>
      <c r="CQ90" s="42">
        <f>市区町村別_フレイル区分別高齢者の疾病!AN1350</f>
        <v>4.4429179420550713E-3</v>
      </c>
      <c r="CR90" s="52">
        <f>市区町村別_フレイル区分別高齢者の疾病!AO1350</f>
        <v>537</v>
      </c>
      <c r="CS90" s="42">
        <f>市区町村別_フレイル区分別高齢者の疾病!AP1350</f>
        <v>8.7829770530413308E-3</v>
      </c>
      <c r="CT90" s="96">
        <f>市区町村別_フレイル区分別高齢者の疾病!AQ1350</f>
        <v>338598.24953445065</v>
      </c>
      <c r="CU90" s="140"/>
    </row>
    <row r="91" spans="2:99" s="8" customFormat="1" ht="13.15" customHeight="1">
      <c r="B91" s="373"/>
      <c r="C91" s="370"/>
      <c r="D91" s="370"/>
      <c r="E91" s="32" t="s">
        <v>107</v>
      </c>
      <c r="F91" s="52">
        <v>81019</v>
      </c>
      <c r="G91" s="42">
        <f>IFERROR(F91/C78,"-")</f>
        <v>1.977041438831506E-3</v>
      </c>
      <c r="H91" s="52">
        <v>5</v>
      </c>
      <c r="I91" s="42">
        <f>IFERROR(H91/D78,"-")</f>
        <v>0.10204081632653061</v>
      </c>
      <c r="J91" s="55">
        <f t="shared" si="33"/>
        <v>16203.8</v>
      </c>
      <c r="K91" s="370"/>
      <c r="L91" s="370"/>
      <c r="M91" s="32" t="s">
        <v>107</v>
      </c>
      <c r="N91" s="52">
        <v>5016121</v>
      </c>
      <c r="O91" s="42">
        <f>IFERROR(N91/K78,"-")</f>
        <v>4.6811641823016753E-3</v>
      </c>
      <c r="P91" s="52">
        <v>244</v>
      </c>
      <c r="Q91" s="42">
        <f>IFERROR(P91/L78,"-")</f>
        <v>8.5404270213510672E-2</v>
      </c>
      <c r="R91" s="55">
        <f t="shared" si="34"/>
        <v>20557.872950819674</v>
      </c>
      <c r="S91" s="370"/>
      <c r="T91" s="370"/>
      <c r="U91" s="32" t="s">
        <v>107</v>
      </c>
      <c r="V91" s="52">
        <v>22500719</v>
      </c>
      <c r="W91" s="42">
        <f>IFERROR(V91/S78,"-")</f>
        <v>6.3054527229796332E-3</v>
      </c>
      <c r="X91" s="52">
        <v>617</v>
      </c>
      <c r="Y91" s="42">
        <f>IFERROR(X91/T78,"-")</f>
        <v>0.10566877890049665</v>
      </c>
      <c r="Z91" s="96">
        <f t="shared" si="35"/>
        <v>36467.94003241491</v>
      </c>
      <c r="AA91" s="370"/>
      <c r="AB91" s="370"/>
      <c r="AC91" s="32" t="s">
        <v>107</v>
      </c>
      <c r="AD91" s="52">
        <v>25084489</v>
      </c>
      <c r="AE91" s="42">
        <f>IFERROR(AD91/AA78,"-")</f>
        <v>6.6182560157314069E-3</v>
      </c>
      <c r="AF91" s="52">
        <v>669</v>
      </c>
      <c r="AG91" s="42">
        <f>IFERROR(AF91/AB78,"-")</f>
        <v>0.11090848806366048</v>
      </c>
      <c r="AH91" s="55">
        <f t="shared" si="36"/>
        <v>37495.499252615846</v>
      </c>
      <c r="AI91" s="370"/>
      <c r="AJ91" s="370"/>
      <c r="AK91" s="32" t="s">
        <v>107</v>
      </c>
      <c r="AL91" s="52">
        <v>21556401</v>
      </c>
      <c r="AM91" s="42">
        <f>IFERROR(AL91/AI78,"-")</f>
        <v>7.7421960045990718E-3</v>
      </c>
      <c r="AN91" s="52">
        <v>515</v>
      </c>
      <c r="AO91" s="42">
        <f>IFERROR(AN91/AJ78,"-")</f>
        <v>0.1155226558995065</v>
      </c>
      <c r="AP91" s="55">
        <f t="shared" si="37"/>
        <v>41857.089320388346</v>
      </c>
      <c r="AQ91" s="370"/>
      <c r="AR91" s="370"/>
      <c r="AS91" s="32" t="s">
        <v>107</v>
      </c>
      <c r="AT91" s="52">
        <v>15662205</v>
      </c>
      <c r="AU91" s="42">
        <f>IFERROR(AT91/AQ78,"-")</f>
        <v>6.9679413140276225E-3</v>
      </c>
      <c r="AV91" s="55">
        <v>408</v>
      </c>
      <c r="AW91" s="42">
        <f>IFERROR(AV91/AR78,"-")</f>
        <v>0.12322561159770462</v>
      </c>
      <c r="AX91" s="134">
        <f t="shared" si="38"/>
        <v>38387.757352941175</v>
      </c>
      <c r="AY91" s="370"/>
      <c r="AZ91" s="370"/>
      <c r="BA91" s="32" t="s">
        <v>107</v>
      </c>
      <c r="BB91" s="52">
        <v>25224932</v>
      </c>
      <c r="BC91" s="42">
        <f>IFERROR(BB91/AY78,"-")</f>
        <v>8.9567173960174145E-3</v>
      </c>
      <c r="BD91" s="52">
        <v>521</v>
      </c>
      <c r="BE91" s="42">
        <f>IFERROR(BD91/AZ78,"-")</f>
        <v>0.12627241880756179</v>
      </c>
      <c r="BF91" s="55">
        <f t="shared" si="39"/>
        <v>48416.376199616119</v>
      </c>
      <c r="BG91" s="370"/>
      <c r="BH91" s="370"/>
      <c r="BI91" s="32" t="s">
        <v>107</v>
      </c>
      <c r="BJ91" s="52">
        <v>21755748</v>
      </c>
      <c r="BK91" s="42">
        <f>IFERROR(BJ91/BG78,"-")</f>
        <v>7.1953561355915284E-3</v>
      </c>
      <c r="BL91" s="52">
        <v>542</v>
      </c>
      <c r="BM91" s="42">
        <f>IFERROR(BL91/BH78,"-")</f>
        <v>0.12179775280898876</v>
      </c>
      <c r="BN91" s="55">
        <f t="shared" si="40"/>
        <v>40139.756457564574</v>
      </c>
      <c r="BO91" s="370"/>
      <c r="BP91" s="370"/>
      <c r="BQ91" s="32" t="s">
        <v>107</v>
      </c>
      <c r="BR91" s="52">
        <v>21487652</v>
      </c>
      <c r="BS91" s="42">
        <f>IFERROR(BR91/BO78,"-")</f>
        <v>7.6235009775254782E-3</v>
      </c>
      <c r="BT91" s="52">
        <v>543</v>
      </c>
      <c r="BU91" s="42">
        <f>IFERROR(BT91/BP78,"-")</f>
        <v>0.13208465093651181</v>
      </c>
      <c r="BV91" s="96">
        <f t="shared" si="41"/>
        <v>39572.103130755066</v>
      </c>
      <c r="BW91" s="370"/>
      <c r="BX91" s="370"/>
      <c r="BY91" s="32" t="s">
        <v>107</v>
      </c>
      <c r="BZ91" s="52">
        <v>31849816</v>
      </c>
      <c r="CA91" s="42">
        <f>IFERROR(BZ91/BW78,"-")</f>
        <v>1.0394892871181755E-2</v>
      </c>
      <c r="CB91" s="52">
        <v>630</v>
      </c>
      <c r="CC91" s="42">
        <f>IFERROR(CB91/BX78,"-")</f>
        <v>0.14820042342978124</v>
      </c>
      <c r="CD91" s="55">
        <f t="shared" si="42"/>
        <v>50555.263492063496</v>
      </c>
      <c r="CE91" s="370"/>
      <c r="CF91" s="370"/>
      <c r="CG91" s="32" t="s">
        <v>107</v>
      </c>
      <c r="CH91" s="52">
        <v>21026908</v>
      </c>
      <c r="CI91" s="42">
        <f>IFERROR(CH91/CE78,"-")</f>
        <v>7.9683706408531108E-3</v>
      </c>
      <c r="CJ91" s="52">
        <v>484</v>
      </c>
      <c r="CK91" s="42">
        <f>IFERROR(CJ91/CF78,"-")</f>
        <v>0.13392363032650803</v>
      </c>
      <c r="CL91" s="55">
        <f t="shared" si="43"/>
        <v>43444.024793388431</v>
      </c>
      <c r="CM91" s="370"/>
      <c r="CN91" s="370"/>
      <c r="CO91" s="32" t="s">
        <v>107</v>
      </c>
      <c r="CP91" s="52">
        <f>市区町村別_フレイル区分別高齢者の疾病!AM1351</f>
        <v>317305003</v>
      </c>
      <c r="CQ91" s="42">
        <f>市区町村別_フレイル区分別高齢者の疾病!AN1351</f>
        <v>7.7532933781905861E-3</v>
      </c>
      <c r="CR91" s="52">
        <f>市区町村別_フレイル区分別高齢者の疾病!AO1351</f>
        <v>7705</v>
      </c>
      <c r="CS91" s="42">
        <f>市区町村別_フレイル区分別高齢者の疾病!AP1351</f>
        <v>0.12602018285602132</v>
      </c>
      <c r="CT91" s="96">
        <f>市区町村別_フレイル区分別高齢者の疾病!AQ1351</f>
        <v>41181.700584036342</v>
      </c>
      <c r="CU91" s="140"/>
    </row>
    <row r="92" spans="2:99" s="8" customFormat="1" ht="13.15" customHeight="1">
      <c r="B92" s="373"/>
      <c r="C92" s="370"/>
      <c r="D92" s="370"/>
      <c r="E92" s="32" t="s">
        <v>108</v>
      </c>
      <c r="F92" s="52">
        <v>119705</v>
      </c>
      <c r="G92" s="42">
        <f>IFERROR(F92/C78,"-")</f>
        <v>2.9210647556168973E-3</v>
      </c>
      <c r="H92" s="52">
        <v>4</v>
      </c>
      <c r="I92" s="42">
        <f>IFERROR(H92/D78,"-")</f>
        <v>8.1632653061224483E-2</v>
      </c>
      <c r="J92" s="55">
        <f t="shared" si="33"/>
        <v>29926.25</v>
      </c>
      <c r="K92" s="370"/>
      <c r="L92" s="370"/>
      <c r="M92" s="32" t="s">
        <v>108</v>
      </c>
      <c r="N92" s="52">
        <v>5252966</v>
      </c>
      <c r="O92" s="42">
        <f>IFERROR(N92/K78,"-")</f>
        <v>4.9021936053872108E-3</v>
      </c>
      <c r="P92" s="52">
        <v>77</v>
      </c>
      <c r="Q92" s="42">
        <f>IFERROR(P92/L78,"-")</f>
        <v>2.695134756737837E-2</v>
      </c>
      <c r="R92" s="55">
        <f t="shared" si="34"/>
        <v>68220.337662337668</v>
      </c>
      <c r="S92" s="370"/>
      <c r="T92" s="370"/>
      <c r="U92" s="32" t="s">
        <v>108</v>
      </c>
      <c r="V92" s="52">
        <v>13813161</v>
      </c>
      <c r="W92" s="42">
        <f>IFERROR(V92/S78,"-")</f>
        <v>3.8709089091955719E-3</v>
      </c>
      <c r="X92" s="52">
        <v>262</v>
      </c>
      <c r="Y92" s="42">
        <f>IFERROR(X92/T78,"-")</f>
        <v>4.4870697037163898E-2</v>
      </c>
      <c r="Z92" s="96">
        <f t="shared" si="35"/>
        <v>52721.98854961832</v>
      </c>
      <c r="AA92" s="370"/>
      <c r="AB92" s="370"/>
      <c r="AC92" s="32" t="s">
        <v>108</v>
      </c>
      <c r="AD92" s="52">
        <v>13562918</v>
      </c>
      <c r="AE92" s="42">
        <f>IFERROR(AD92/AA78,"-")</f>
        <v>3.5784210571071146E-3</v>
      </c>
      <c r="AF92" s="52">
        <v>272</v>
      </c>
      <c r="AG92" s="42">
        <f>IFERROR(AF92/AB78,"-")</f>
        <v>4.5092838196286469E-2</v>
      </c>
      <c r="AH92" s="55">
        <f t="shared" si="36"/>
        <v>49863.669117647056</v>
      </c>
      <c r="AI92" s="370"/>
      <c r="AJ92" s="370"/>
      <c r="AK92" s="32" t="s">
        <v>108</v>
      </c>
      <c r="AL92" s="52">
        <v>13908831</v>
      </c>
      <c r="AM92" s="42">
        <f>IFERROR(AL92/AI78,"-")</f>
        <v>4.9954951105633874E-3</v>
      </c>
      <c r="AN92" s="52">
        <v>231</v>
      </c>
      <c r="AO92" s="42">
        <f>IFERROR(AN92/AJ78,"-")</f>
        <v>5.1816958277254375E-2</v>
      </c>
      <c r="AP92" s="55">
        <f t="shared" si="37"/>
        <v>60211.389610389611</v>
      </c>
      <c r="AQ92" s="370"/>
      <c r="AR92" s="370"/>
      <c r="AS92" s="32" t="s">
        <v>108</v>
      </c>
      <c r="AT92" s="52">
        <v>9950998</v>
      </c>
      <c r="AU92" s="42">
        <f>IFERROR(AT92/AQ78,"-")</f>
        <v>4.4270886557803476E-3</v>
      </c>
      <c r="AV92" s="55">
        <v>202</v>
      </c>
      <c r="AW92" s="42">
        <f>IFERROR(AV92/AR78,"-")</f>
        <v>6.1008758683177289E-2</v>
      </c>
      <c r="AX92" s="134">
        <f t="shared" si="38"/>
        <v>49262.366336633662</v>
      </c>
      <c r="AY92" s="370"/>
      <c r="AZ92" s="370"/>
      <c r="BA92" s="32" t="s">
        <v>108</v>
      </c>
      <c r="BB92" s="52">
        <v>18767926</v>
      </c>
      <c r="BC92" s="42">
        <f>IFERROR(BB92/AY78,"-")</f>
        <v>6.6640024754622742E-3</v>
      </c>
      <c r="BD92" s="52">
        <v>340</v>
      </c>
      <c r="BE92" s="42">
        <f>IFERROR(BD92/AZ78,"-")</f>
        <v>8.2404265632573928E-2</v>
      </c>
      <c r="BF92" s="55">
        <f t="shared" si="39"/>
        <v>55199.782352941176</v>
      </c>
      <c r="BG92" s="370"/>
      <c r="BH92" s="370"/>
      <c r="BI92" s="32" t="s">
        <v>108</v>
      </c>
      <c r="BJ92" s="52">
        <v>18319704</v>
      </c>
      <c r="BK92" s="42">
        <f>IFERROR(BJ92/BG78,"-")</f>
        <v>6.0589410476082307E-3</v>
      </c>
      <c r="BL92" s="52">
        <v>371</v>
      </c>
      <c r="BM92" s="42">
        <f>IFERROR(BL92/BH78,"-")</f>
        <v>8.3370786516853937E-2</v>
      </c>
      <c r="BN92" s="55">
        <f t="shared" si="40"/>
        <v>49379.256064690024</v>
      </c>
      <c r="BO92" s="370"/>
      <c r="BP92" s="370"/>
      <c r="BQ92" s="32" t="s">
        <v>108</v>
      </c>
      <c r="BR92" s="52">
        <v>24958204</v>
      </c>
      <c r="BS92" s="42">
        <f>IFERROR(BR92/BO78,"-")</f>
        <v>8.8548014734825525E-3</v>
      </c>
      <c r="BT92" s="52">
        <v>373</v>
      </c>
      <c r="BU92" s="42">
        <f>IFERROR(BT92/BP78,"-")</f>
        <v>9.0732181950863536E-2</v>
      </c>
      <c r="BV92" s="96">
        <f t="shared" si="41"/>
        <v>66912.075067024125</v>
      </c>
      <c r="BW92" s="370"/>
      <c r="BX92" s="370"/>
      <c r="BY92" s="32" t="s">
        <v>108</v>
      </c>
      <c r="BZ92" s="52">
        <v>22868024</v>
      </c>
      <c r="CA92" s="42">
        <f>IFERROR(BZ92/BW78,"-")</f>
        <v>7.4634861204728245E-3</v>
      </c>
      <c r="CB92" s="52">
        <v>432</v>
      </c>
      <c r="CC92" s="42">
        <f>IFERROR(CB92/BX78,"-")</f>
        <v>0.10162314749470713</v>
      </c>
      <c r="CD92" s="55">
        <f t="shared" si="42"/>
        <v>52935.240740740737</v>
      </c>
      <c r="CE92" s="370"/>
      <c r="CF92" s="370"/>
      <c r="CG92" s="32" t="s">
        <v>108</v>
      </c>
      <c r="CH92" s="52">
        <v>16432334</v>
      </c>
      <c r="CI92" s="42">
        <f>IFERROR(CH92/CE78,"-")</f>
        <v>6.2272079093270566E-3</v>
      </c>
      <c r="CJ92" s="52">
        <v>389</v>
      </c>
      <c r="CK92" s="42">
        <f>IFERROR(CJ92/CF78,"-")</f>
        <v>0.10763696734919756</v>
      </c>
      <c r="CL92" s="55">
        <f t="shared" si="43"/>
        <v>42242.503856041134</v>
      </c>
      <c r="CM92" s="370"/>
      <c r="CN92" s="370"/>
      <c r="CO92" s="32" t="s">
        <v>108</v>
      </c>
      <c r="CP92" s="52">
        <f>市区町村別_フレイル区分別高齢者の疾病!AM1352</f>
        <v>318792426</v>
      </c>
      <c r="CQ92" s="42">
        <f>市区町村別_フレイル区分別高齢者の疾病!AN1352</f>
        <v>7.7896383043261144E-3</v>
      </c>
      <c r="CR92" s="52">
        <f>市区町村別_フレイル区分別高齢者の疾病!AO1352</f>
        <v>5831</v>
      </c>
      <c r="CS92" s="42">
        <f>市区町村別_フレイル区分別高齢者の疾病!AP1352</f>
        <v>9.5369719173713216E-2</v>
      </c>
      <c r="CT92" s="96">
        <f>市区町村別_フレイル区分別高齢者の疾病!AQ1352</f>
        <v>54671.998971016976</v>
      </c>
      <c r="CU92" s="140"/>
    </row>
    <row r="93" spans="2:99" s="8" customFormat="1" ht="13.15" customHeight="1">
      <c r="B93" s="373"/>
      <c r="C93" s="370"/>
      <c r="D93" s="370"/>
      <c r="E93" s="32" t="s">
        <v>109</v>
      </c>
      <c r="F93" s="52">
        <v>1860470</v>
      </c>
      <c r="G93" s="42">
        <f>IFERROR(F93/C78,"-")</f>
        <v>4.5399551780481759E-2</v>
      </c>
      <c r="H93" s="52">
        <v>6</v>
      </c>
      <c r="I93" s="42">
        <f>IFERROR(H93/D78,"-")</f>
        <v>0.12244897959183673</v>
      </c>
      <c r="J93" s="55">
        <f t="shared" si="33"/>
        <v>310078.33333333331</v>
      </c>
      <c r="K93" s="370"/>
      <c r="L93" s="370"/>
      <c r="M93" s="32" t="s">
        <v>109</v>
      </c>
      <c r="N93" s="52">
        <v>5437797</v>
      </c>
      <c r="O93" s="42">
        <f>IFERROR(N93/K78,"-")</f>
        <v>5.0746823186736331E-3</v>
      </c>
      <c r="P93" s="52">
        <v>145</v>
      </c>
      <c r="Q93" s="42">
        <f>IFERROR(P93/L78,"-")</f>
        <v>5.0752537626881346E-2</v>
      </c>
      <c r="R93" s="55">
        <f t="shared" si="34"/>
        <v>37502.048275862071</v>
      </c>
      <c r="S93" s="370"/>
      <c r="T93" s="370"/>
      <c r="U93" s="32" t="s">
        <v>109</v>
      </c>
      <c r="V93" s="52">
        <v>19293768</v>
      </c>
      <c r="W93" s="42">
        <f>IFERROR(V93/S78,"-")</f>
        <v>5.4067579783622609E-3</v>
      </c>
      <c r="X93" s="52">
        <v>342</v>
      </c>
      <c r="Y93" s="42">
        <f>IFERROR(X93/T78,"-")</f>
        <v>5.8571673231717761E-2</v>
      </c>
      <c r="Z93" s="96">
        <f t="shared" si="35"/>
        <v>56414.526315789473</v>
      </c>
      <c r="AA93" s="370"/>
      <c r="AB93" s="370"/>
      <c r="AC93" s="32" t="s">
        <v>109</v>
      </c>
      <c r="AD93" s="52">
        <v>15901055</v>
      </c>
      <c r="AE93" s="42">
        <f>IFERROR(AD93/AA78,"-")</f>
        <v>4.1953118084337281E-3</v>
      </c>
      <c r="AF93" s="52">
        <v>347</v>
      </c>
      <c r="AG93" s="42">
        <f>IFERROR(AF93/AB78,"-")</f>
        <v>5.7526525198938992E-2</v>
      </c>
      <c r="AH93" s="55">
        <f t="shared" si="36"/>
        <v>45824.365994236308</v>
      </c>
      <c r="AI93" s="370"/>
      <c r="AJ93" s="370"/>
      <c r="AK93" s="32" t="s">
        <v>109</v>
      </c>
      <c r="AL93" s="52">
        <v>8537290</v>
      </c>
      <c r="AM93" s="42">
        <f>IFERROR(AL93/AI78,"-")</f>
        <v>3.0662526888465109E-3</v>
      </c>
      <c r="AN93" s="52">
        <v>244</v>
      </c>
      <c r="AO93" s="42">
        <f>IFERROR(AN93/AJ78,"-")</f>
        <v>5.4733064154329297E-2</v>
      </c>
      <c r="AP93" s="55">
        <f t="shared" si="37"/>
        <v>34988.893442622953</v>
      </c>
      <c r="AQ93" s="370"/>
      <c r="AR93" s="370"/>
      <c r="AS93" s="32" t="s">
        <v>109</v>
      </c>
      <c r="AT93" s="52">
        <v>7556178</v>
      </c>
      <c r="AU93" s="42">
        <f>IFERROR(AT93/AQ78,"-")</f>
        <v>3.3616597958171669E-3</v>
      </c>
      <c r="AV93" s="55">
        <v>174</v>
      </c>
      <c r="AW93" s="42">
        <f>IFERROR(AV93/AR78,"-")</f>
        <v>5.2552099063726973E-2</v>
      </c>
      <c r="AX93" s="134">
        <f t="shared" si="38"/>
        <v>43426.310344827587</v>
      </c>
      <c r="AY93" s="370"/>
      <c r="AZ93" s="370"/>
      <c r="BA93" s="32" t="s">
        <v>109</v>
      </c>
      <c r="BB93" s="52">
        <v>10433881</v>
      </c>
      <c r="BC93" s="42">
        <f>IFERROR(BB93/AY78,"-")</f>
        <v>3.7047998171283705E-3</v>
      </c>
      <c r="BD93" s="52">
        <v>257</v>
      </c>
      <c r="BE93" s="42">
        <f>IFERROR(BD93/AZ78,"-")</f>
        <v>6.2287930198739697E-2</v>
      </c>
      <c r="BF93" s="55">
        <f t="shared" si="39"/>
        <v>40598.758754863811</v>
      </c>
      <c r="BG93" s="370"/>
      <c r="BH93" s="370"/>
      <c r="BI93" s="32" t="s">
        <v>109</v>
      </c>
      <c r="BJ93" s="52">
        <v>9666885</v>
      </c>
      <c r="BK93" s="42">
        <f>IFERROR(BJ93/BG78,"-")</f>
        <v>3.1971633564062108E-3</v>
      </c>
      <c r="BL93" s="52">
        <v>251</v>
      </c>
      <c r="BM93" s="42">
        <f>IFERROR(BL93/BH78,"-")</f>
        <v>5.6404494382022469E-2</v>
      </c>
      <c r="BN93" s="55">
        <f t="shared" si="40"/>
        <v>38513.486055776892</v>
      </c>
      <c r="BO93" s="370"/>
      <c r="BP93" s="370"/>
      <c r="BQ93" s="32" t="s">
        <v>109</v>
      </c>
      <c r="BR93" s="52">
        <v>9412435</v>
      </c>
      <c r="BS93" s="42">
        <f>IFERROR(BR93/BO78,"-")</f>
        <v>3.3393926625112425E-3</v>
      </c>
      <c r="BT93" s="52">
        <v>256</v>
      </c>
      <c r="BU93" s="42">
        <f>IFERROR(BT93/BP78,"-")</f>
        <v>6.2271953296035028E-2</v>
      </c>
      <c r="BV93" s="96">
        <f t="shared" si="41"/>
        <v>36767.32421875</v>
      </c>
      <c r="BW93" s="370"/>
      <c r="BX93" s="370"/>
      <c r="BY93" s="32" t="s">
        <v>109</v>
      </c>
      <c r="BZ93" s="52">
        <v>10882059</v>
      </c>
      <c r="CA93" s="42">
        <f>IFERROR(BZ93/BW78,"-")</f>
        <v>3.551600973860548E-3</v>
      </c>
      <c r="CB93" s="52">
        <v>276</v>
      </c>
      <c r="CC93" s="42">
        <f>IFERROR(CB93/BX78,"-")</f>
        <v>6.4925899788285113E-2</v>
      </c>
      <c r="CD93" s="55">
        <f t="shared" si="42"/>
        <v>39427.75</v>
      </c>
      <c r="CE93" s="370"/>
      <c r="CF93" s="370"/>
      <c r="CG93" s="32" t="s">
        <v>109</v>
      </c>
      <c r="CH93" s="52">
        <v>8031790</v>
      </c>
      <c r="CI93" s="42">
        <f>IFERROR(CH93/CE78,"-")</f>
        <v>3.0437323276202854E-3</v>
      </c>
      <c r="CJ93" s="52">
        <v>232</v>
      </c>
      <c r="CK93" s="42">
        <f>IFERROR(CJ93/CF78,"-")</f>
        <v>6.4194798007747647E-2</v>
      </c>
      <c r="CL93" s="55">
        <f t="shared" si="43"/>
        <v>34619.784482758623</v>
      </c>
      <c r="CM93" s="370"/>
      <c r="CN93" s="370"/>
      <c r="CO93" s="32" t="s">
        <v>109</v>
      </c>
      <c r="CP93" s="52">
        <f>市区町村別_フレイル区分別高齢者の疾病!AM1353</f>
        <v>141185906</v>
      </c>
      <c r="CQ93" s="42">
        <f>市区町村別_フレイル区分別高齢者の疾病!AN1353</f>
        <v>3.4498534209485457E-3</v>
      </c>
      <c r="CR93" s="52">
        <f>市区町村別_フレイル区分別高齢者の疾病!AO1353</f>
        <v>3653</v>
      </c>
      <c r="CS93" s="42">
        <f>市区町村別_フレイル区分別高齢者の疾病!AP1353</f>
        <v>5.9747141852439442E-2</v>
      </c>
      <c r="CT93" s="96">
        <f>市区町村別_フレイル区分別高齢者の疾病!AQ1353</f>
        <v>38649.303586093622</v>
      </c>
      <c r="CU93" s="140"/>
    </row>
    <row r="94" spans="2:99" s="8" customFormat="1" ht="13.15" customHeight="1">
      <c r="B94" s="373"/>
      <c r="C94" s="370"/>
      <c r="D94" s="370"/>
      <c r="E94" s="33" t="s">
        <v>110</v>
      </c>
      <c r="F94" s="53">
        <v>145395</v>
      </c>
      <c r="G94" s="43">
        <f>IFERROR(F94/C78,"-")</f>
        <v>3.5479571458411829E-3</v>
      </c>
      <c r="H94" s="53">
        <v>6</v>
      </c>
      <c r="I94" s="43">
        <f>IFERROR(H94/D78,"-")</f>
        <v>0.12244897959183673</v>
      </c>
      <c r="J94" s="56">
        <f t="shared" si="33"/>
        <v>24232.5</v>
      </c>
      <c r="K94" s="370"/>
      <c r="L94" s="370"/>
      <c r="M94" s="33" t="s">
        <v>110</v>
      </c>
      <c r="N94" s="53">
        <v>1235318</v>
      </c>
      <c r="O94" s="43">
        <f>IFERROR(N94/K78,"-")</f>
        <v>1.1528283259818774E-3</v>
      </c>
      <c r="P94" s="53">
        <v>162</v>
      </c>
      <c r="Q94" s="43">
        <f>IFERROR(P94/L78,"-")</f>
        <v>5.6702835141757085E-2</v>
      </c>
      <c r="R94" s="56">
        <f t="shared" si="34"/>
        <v>7625.4197530864194</v>
      </c>
      <c r="S94" s="370"/>
      <c r="T94" s="370"/>
      <c r="U94" s="33" t="s">
        <v>110</v>
      </c>
      <c r="V94" s="53">
        <v>8053633</v>
      </c>
      <c r="W94" s="43">
        <f>IFERROR(V94/S78,"-")</f>
        <v>2.2568968631504014E-3</v>
      </c>
      <c r="X94" s="53">
        <v>399</v>
      </c>
      <c r="Y94" s="43">
        <f>IFERROR(X94/T78,"-")</f>
        <v>6.833361877033739E-2</v>
      </c>
      <c r="Z94" s="97">
        <f t="shared" si="35"/>
        <v>20184.543859649122</v>
      </c>
      <c r="AA94" s="370"/>
      <c r="AB94" s="370"/>
      <c r="AC94" s="33" t="s">
        <v>110</v>
      </c>
      <c r="AD94" s="53">
        <v>6662073</v>
      </c>
      <c r="AE94" s="43">
        <f>IFERROR(AD94/AA78,"-")</f>
        <v>1.7577118955658926E-3</v>
      </c>
      <c r="AF94" s="53">
        <v>462</v>
      </c>
      <c r="AG94" s="43">
        <f>IFERROR(AF94/AB78,"-")</f>
        <v>7.6591511936339521E-2</v>
      </c>
      <c r="AH94" s="56">
        <f t="shared" si="36"/>
        <v>14420.071428571429</v>
      </c>
      <c r="AI94" s="370"/>
      <c r="AJ94" s="370"/>
      <c r="AK94" s="33" t="s">
        <v>110</v>
      </c>
      <c r="AL94" s="53">
        <v>3670372</v>
      </c>
      <c r="AM94" s="43">
        <f>IFERROR(AL94/AI78,"-")</f>
        <v>1.3182506409020831E-3</v>
      </c>
      <c r="AN94" s="53">
        <v>325</v>
      </c>
      <c r="AO94" s="43">
        <f>IFERROR(AN94/AJ78,"-")</f>
        <v>7.2902646926873038E-2</v>
      </c>
      <c r="AP94" s="56">
        <f t="shared" si="37"/>
        <v>11293.452307692307</v>
      </c>
      <c r="AQ94" s="370"/>
      <c r="AR94" s="370"/>
      <c r="AS94" s="33" t="s">
        <v>110</v>
      </c>
      <c r="AT94" s="53">
        <v>3656029</v>
      </c>
      <c r="AU94" s="43">
        <f>IFERROR(AT94/AQ78,"-")</f>
        <v>1.6265267575276338E-3</v>
      </c>
      <c r="AV94" s="56">
        <v>245</v>
      </c>
      <c r="AW94" s="45">
        <f>IFERROR(AV94/AR78,"-")</f>
        <v>7.399577167019028E-2</v>
      </c>
      <c r="AX94" s="97">
        <f t="shared" si="38"/>
        <v>14922.567346938775</v>
      </c>
      <c r="AY94" s="370"/>
      <c r="AZ94" s="370"/>
      <c r="BA94" s="33" t="s">
        <v>110</v>
      </c>
      <c r="BB94" s="53">
        <v>4709241</v>
      </c>
      <c r="BC94" s="43">
        <f>IFERROR(BB94/AY78,"-")</f>
        <v>1.6721290184940219E-3</v>
      </c>
      <c r="BD94" s="53">
        <v>341</v>
      </c>
      <c r="BE94" s="43">
        <f>IFERROR(BD94/AZ78,"-")</f>
        <v>8.2646631119728545E-2</v>
      </c>
      <c r="BF94" s="56">
        <f t="shared" si="39"/>
        <v>13810.09090909091</v>
      </c>
      <c r="BG94" s="370"/>
      <c r="BH94" s="370"/>
      <c r="BI94" s="33" t="s">
        <v>110</v>
      </c>
      <c r="BJ94" s="53">
        <v>4417550</v>
      </c>
      <c r="BK94" s="43">
        <f>IFERROR(BJ94/BG78,"-")</f>
        <v>1.4610320682507609E-3</v>
      </c>
      <c r="BL94" s="53">
        <v>397</v>
      </c>
      <c r="BM94" s="43">
        <f>IFERROR(BL94/BH78,"-")</f>
        <v>8.9213483146067418E-2</v>
      </c>
      <c r="BN94" s="56">
        <f t="shared" si="40"/>
        <v>11127.329974811084</v>
      </c>
      <c r="BO94" s="370"/>
      <c r="BP94" s="370"/>
      <c r="BQ94" s="33" t="s">
        <v>110</v>
      </c>
      <c r="BR94" s="53">
        <v>4593280</v>
      </c>
      <c r="BS94" s="43">
        <f>IFERROR(BR94/BO78,"-")</f>
        <v>1.6296277773880658E-3</v>
      </c>
      <c r="BT94" s="53">
        <v>389</v>
      </c>
      <c r="BU94" s="43">
        <f>IFERROR(BT94/BP78,"-")</f>
        <v>9.4624179031865721E-2</v>
      </c>
      <c r="BV94" s="97">
        <f t="shared" si="41"/>
        <v>11807.917737789203</v>
      </c>
      <c r="BW94" s="370"/>
      <c r="BX94" s="370"/>
      <c r="BY94" s="33" t="s">
        <v>110</v>
      </c>
      <c r="BZ94" s="53">
        <v>3976110</v>
      </c>
      <c r="CA94" s="43">
        <f>IFERROR(BZ94/BW78,"-")</f>
        <v>1.2976915626148197E-3</v>
      </c>
      <c r="CB94" s="53">
        <v>394</v>
      </c>
      <c r="CC94" s="43">
        <f>IFERROR(CB94/BX78,"-")</f>
        <v>9.2684074335450478E-2</v>
      </c>
      <c r="CD94" s="56">
        <f t="shared" si="42"/>
        <v>10091.649746192894</v>
      </c>
      <c r="CE94" s="370"/>
      <c r="CF94" s="370"/>
      <c r="CG94" s="33" t="s">
        <v>110</v>
      </c>
      <c r="CH94" s="53">
        <v>6197116</v>
      </c>
      <c r="CI94" s="43">
        <f>IFERROR(CH94/CE78,"-")</f>
        <v>2.3484630832246501E-3</v>
      </c>
      <c r="CJ94" s="53">
        <v>366</v>
      </c>
      <c r="CK94" s="43">
        <f>IFERROR(CJ94/CF78,"-")</f>
        <v>0.10127282789153293</v>
      </c>
      <c r="CL94" s="56">
        <f t="shared" si="43"/>
        <v>16932.01092896175</v>
      </c>
      <c r="CM94" s="370"/>
      <c r="CN94" s="370"/>
      <c r="CO94" s="33" t="s">
        <v>110</v>
      </c>
      <c r="CP94" s="53">
        <f>市区町村別_フレイル区分別高齢者の疾病!AM1354</f>
        <v>78598320</v>
      </c>
      <c r="CQ94" s="43">
        <f>市区町村別_フレイル区分別高齢者の疾病!AN1354</f>
        <v>1.9205364814021061E-3</v>
      </c>
      <c r="CR94" s="53">
        <f>市区町村別_フレイル区分別高齢者の疾病!AO1354</f>
        <v>5798</v>
      </c>
      <c r="CS94" s="43">
        <f>市区町村別_フレイル区分別高齢者の疾病!AP1354</f>
        <v>9.4829983153693925E-2</v>
      </c>
      <c r="CT94" s="97">
        <f>市区町村別_フレイル区分別高齢者の疾病!AQ1354</f>
        <v>13556.109003104519</v>
      </c>
      <c r="CU94" s="140"/>
    </row>
    <row r="95" spans="2:99" s="8" customFormat="1" ht="13.15" customHeight="1">
      <c r="B95" s="374"/>
      <c r="C95" s="371"/>
      <c r="D95" s="371"/>
      <c r="E95" s="34" t="s">
        <v>64</v>
      </c>
      <c r="F95" s="49">
        <f>SUM(F78:F94)</f>
        <v>12613847</v>
      </c>
      <c r="G95" s="43">
        <f>IFERROR(F95/C78,"-")</f>
        <v>0.30780555452524067</v>
      </c>
      <c r="H95" s="53">
        <v>46</v>
      </c>
      <c r="I95" s="43">
        <f>IFERROR(H95/D78,"-")</f>
        <v>0.93877551020408168</v>
      </c>
      <c r="J95" s="56">
        <f t="shared" si="33"/>
        <v>274214.0652173913</v>
      </c>
      <c r="K95" s="371"/>
      <c r="L95" s="371"/>
      <c r="M95" s="34" t="s">
        <v>64</v>
      </c>
      <c r="N95" s="49">
        <f>SUM(N78:N94)</f>
        <v>233899910</v>
      </c>
      <c r="O95" s="43">
        <f>IFERROR(N95/K78,"-")</f>
        <v>0.21828099460431385</v>
      </c>
      <c r="P95" s="53">
        <v>2334</v>
      </c>
      <c r="Q95" s="43">
        <f>IFERROR(P95/L78,"-")</f>
        <v>0.81694084704235215</v>
      </c>
      <c r="R95" s="56">
        <f t="shared" si="34"/>
        <v>100214.18594687233</v>
      </c>
      <c r="S95" s="371"/>
      <c r="T95" s="371"/>
      <c r="U95" s="34" t="s">
        <v>64</v>
      </c>
      <c r="V95" s="49">
        <f>SUM(V78:V94)</f>
        <v>772761508</v>
      </c>
      <c r="W95" s="43">
        <f>IFERROR(V95/S78,"-")</f>
        <v>0.21655357568051259</v>
      </c>
      <c r="X95" s="53">
        <v>5025</v>
      </c>
      <c r="Y95" s="43">
        <f>IFERROR(X95/T78,"-")</f>
        <v>0.86059256722041444</v>
      </c>
      <c r="Z95" s="97">
        <f t="shared" si="35"/>
        <v>153783.38467661693</v>
      </c>
      <c r="AA95" s="371"/>
      <c r="AB95" s="371"/>
      <c r="AC95" s="34" t="s">
        <v>64</v>
      </c>
      <c r="AD95" s="49">
        <f>SUM(AD78:AD94)</f>
        <v>817365665</v>
      </c>
      <c r="AE95" s="43">
        <f>IFERROR(AD95/AA78,"-")</f>
        <v>0.2156525982824905</v>
      </c>
      <c r="AF95" s="53">
        <v>5223</v>
      </c>
      <c r="AG95" s="43">
        <f>IFERROR(AF95/AB78,"-")</f>
        <v>0.86588196286472152</v>
      </c>
      <c r="AH95" s="56">
        <f t="shared" si="36"/>
        <v>156493.5219222669</v>
      </c>
      <c r="AI95" s="371"/>
      <c r="AJ95" s="371"/>
      <c r="AK95" s="34" t="s">
        <v>64</v>
      </c>
      <c r="AL95" s="49">
        <f>SUM(AL78:AL94)</f>
        <v>634861496</v>
      </c>
      <c r="AM95" s="43">
        <f>IFERROR(AL95/AI78,"-")</f>
        <v>0.2280168260835837</v>
      </c>
      <c r="AN95" s="53">
        <v>3861</v>
      </c>
      <c r="AO95" s="43">
        <f>IFERROR(AN95/AJ78,"-")</f>
        <v>0.86608344549125171</v>
      </c>
      <c r="AP95" s="56">
        <f t="shared" si="37"/>
        <v>164429.2918932919</v>
      </c>
      <c r="AQ95" s="371"/>
      <c r="AR95" s="371"/>
      <c r="AS95" s="34" t="s">
        <v>64</v>
      </c>
      <c r="AT95" s="49">
        <f>SUM(AT78:AT94)</f>
        <v>484363789</v>
      </c>
      <c r="AU95" s="43">
        <f>IFERROR(AT95/AQ78,"-")</f>
        <v>0.21548807823624183</v>
      </c>
      <c r="AV95" s="56">
        <v>2919</v>
      </c>
      <c r="AW95" s="76">
        <f>IFERROR(AV95/AR78,"-")</f>
        <v>0.88160676532769555</v>
      </c>
      <c r="AX95" s="113">
        <f t="shared" si="38"/>
        <v>165934.83693045564</v>
      </c>
      <c r="AY95" s="371"/>
      <c r="AZ95" s="371"/>
      <c r="BA95" s="34" t="s">
        <v>64</v>
      </c>
      <c r="BB95" s="49">
        <f>SUM(BB78:BB94)</f>
        <v>628711767</v>
      </c>
      <c r="BC95" s="43">
        <f>IFERROR(BB95/AY78,"-")</f>
        <v>0.2232391992402496</v>
      </c>
      <c r="BD95" s="53">
        <v>3709</v>
      </c>
      <c r="BE95" s="43">
        <f>IFERROR(BD95/AZ78,"-")</f>
        <v>0.89893359185651966</v>
      </c>
      <c r="BF95" s="56">
        <f t="shared" si="39"/>
        <v>169509.77810730654</v>
      </c>
      <c r="BG95" s="371"/>
      <c r="BH95" s="371"/>
      <c r="BI95" s="34" t="s">
        <v>64</v>
      </c>
      <c r="BJ95" s="49">
        <f>SUM(BJ78:BJ94)</f>
        <v>728648456</v>
      </c>
      <c r="BK95" s="43">
        <f>IFERROR(BJ95/BG78,"-")</f>
        <v>0.24098850283469425</v>
      </c>
      <c r="BL95" s="53">
        <v>4012</v>
      </c>
      <c r="BM95" s="43">
        <f>IFERROR(BL95/BH78,"-")</f>
        <v>0.90157303370786512</v>
      </c>
      <c r="BN95" s="56">
        <f t="shared" si="40"/>
        <v>181617.26221335991</v>
      </c>
      <c r="BO95" s="371"/>
      <c r="BP95" s="371"/>
      <c r="BQ95" s="34" t="s">
        <v>64</v>
      </c>
      <c r="BR95" s="49">
        <f>SUM(BR78:BR94)</f>
        <v>667420880</v>
      </c>
      <c r="BS95" s="43">
        <f>IFERROR(BR95/BO78,"-")</f>
        <v>0.23679105241935763</v>
      </c>
      <c r="BT95" s="53">
        <v>3699</v>
      </c>
      <c r="BU95" s="43">
        <f>IFERROR(BT95/BP78,"-")</f>
        <v>0.89978107516419359</v>
      </c>
      <c r="BV95" s="97">
        <f t="shared" si="41"/>
        <v>180432.78723979453</v>
      </c>
      <c r="BW95" s="371"/>
      <c r="BX95" s="371"/>
      <c r="BY95" s="34" t="s">
        <v>64</v>
      </c>
      <c r="BZ95" s="49">
        <f>SUM(BZ78:BZ94)</f>
        <v>720841824</v>
      </c>
      <c r="CA95" s="43">
        <f>IFERROR(BZ95/BW78,"-")</f>
        <v>0.23526269469020647</v>
      </c>
      <c r="CB95" s="53">
        <v>3856</v>
      </c>
      <c r="CC95" s="43">
        <f>IFERROR(CB95/BX78,"-")</f>
        <v>0.90708068689720067</v>
      </c>
      <c r="CD95" s="56">
        <f t="shared" si="42"/>
        <v>186940.30705394191</v>
      </c>
      <c r="CE95" s="371"/>
      <c r="CF95" s="371"/>
      <c r="CG95" s="34" t="s">
        <v>64</v>
      </c>
      <c r="CH95" s="49">
        <f>SUM(CH78:CH94)</f>
        <v>638599676</v>
      </c>
      <c r="CI95" s="43">
        <f>IFERROR(CH95/CE78,"-")</f>
        <v>0.24200414580673052</v>
      </c>
      <c r="CJ95" s="53">
        <v>3317</v>
      </c>
      <c r="CK95" s="43">
        <f>IFERROR(CJ95/CF78,"-")</f>
        <v>0.917819590481461</v>
      </c>
      <c r="CL95" s="56">
        <f t="shared" si="43"/>
        <v>192523.26680735603</v>
      </c>
      <c r="CM95" s="371"/>
      <c r="CN95" s="371"/>
      <c r="CO95" s="34" t="s">
        <v>64</v>
      </c>
      <c r="CP95" s="49">
        <f>市区町村別_フレイル区分別高齢者の疾病!AM1355</f>
        <v>9634189559</v>
      </c>
      <c r="CQ95" s="43">
        <f>市区町村別_フレイル区分別高齢者の疾病!AN1355</f>
        <v>0.23540977105875505</v>
      </c>
      <c r="CR95" s="49">
        <f>市区町村別_フレイル区分別高齢者の疾病!AO1355</f>
        <v>54693</v>
      </c>
      <c r="CS95" s="43">
        <f>市区町村別_フレイル区分別高齢者の疾病!AP1355</f>
        <v>0.89453885281562295</v>
      </c>
      <c r="CT95" s="97">
        <f>市区町村別_フレイル区分別高齢者の疾病!AQ1355</f>
        <v>176150.32196076281</v>
      </c>
      <c r="CU95" s="140"/>
    </row>
    <row r="96" spans="2:99" s="8" customFormat="1" ht="13.15" customHeight="1">
      <c r="B96" s="372" t="s">
        <v>142</v>
      </c>
      <c r="C96" s="369">
        <v>33196700</v>
      </c>
      <c r="D96" s="369">
        <v>40</v>
      </c>
      <c r="E96" s="30" t="s">
        <v>96</v>
      </c>
      <c r="F96" s="51">
        <v>210309</v>
      </c>
      <c r="G96" s="41">
        <f>IFERROR(F96/C96,"-")</f>
        <v>6.335238141140535E-3</v>
      </c>
      <c r="H96" s="51">
        <v>12</v>
      </c>
      <c r="I96" s="41">
        <f>IFERROR(H96/D96,"-")</f>
        <v>0.3</v>
      </c>
      <c r="J96" s="54">
        <f t="shared" si="33"/>
        <v>17525.75</v>
      </c>
      <c r="K96" s="369">
        <v>1610302550</v>
      </c>
      <c r="L96" s="369">
        <v>4882</v>
      </c>
      <c r="M96" s="30" t="s">
        <v>96</v>
      </c>
      <c r="N96" s="51">
        <v>25891988</v>
      </c>
      <c r="O96" s="41">
        <f>IFERROR(N96/K96,"-")</f>
        <v>1.6078958578311882E-2</v>
      </c>
      <c r="P96" s="51">
        <v>518</v>
      </c>
      <c r="Q96" s="41">
        <f>IFERROR(P96/L96,"-")</f>
        <v>0.10610405571487096</v>
      </c>
      <c r="R96" s="54">
        <f t="shared" si="34"/>
        <v>49984.532818532818</v>
      </c>
      <c r="S96" s="369">
        <v>5214085490</v>
      </c>
      <c r="T96" s="369">
        <v>10399</v>
      </c>
      <c r="U96" s="30" t="s">
        <v>96</v>
      </c>
      <c r="V96" s="51">
        <v>57090087</v>
      </c>
      <c r="W96" s="41">
        <f>IFERROR(V96/S96,"-")</f>
        <v>1.0949204248662981E-2</v>
      </c>
      <c r="X96" s="51">
        <v>1320</v>
      </c>
      <c r="Y96" s="41">
        <f>IFERROR(X96/T96,"-")</f>
        <v>0.12693528223867678</v>
      </c>
      <c r="Z96" s="95">
        <f t="shared" si="35"/>
        <v>43250.06590909091</v>
      </c>
      <c r="AA96" s="369">
        <v>5685398110</v>
      </c>
      <c r="AB96" s="369">
        <v>10666</v>
      </c>
      <c r="AC96" s="30" t="s">
        <v>96</v>
      </c>
      <c r="AD96" s="51">
        <v>105727872</v>
      </c>
      <c r="AE96" s="41">
        <f>IFERROR(AD96/AA96,"-")</f>
        <v>1.8596388494595675E-2</v>
      </c>
      <c r="AF96" s="51">
        <v>1453</v>
      </c>
      <c r="AG96" s="41">
        <f>IFERROR(AF96/AB96,"-")</f>
        <v>0.13622726420401274</v>
      </c>
      <c r="AH96" s="54">
        <f t="shared" si="36"/>
        <v>72765.225051617337</v>
      </c>
      <c r="AI96" s="369">
        <v>4286914840</v>
      </c>
      <c r="AJ96" s="369">
        <v>7960</v>
      </c>
      <c r="AK96" s="30" t="s">
        <v>96</v>
      </c>
      <c r="AL96" s="51">
        <v>50119295</v>
      </c>
      <c r="AM96" s="41">
        <f>IFERROR(AL96/AI96,"-")</f>
        <v>1.169122711101021E-2</v>
      </c>
      <c r="AN96" s="51">
        <v>1170</v>
      </c>
      <c r="AO96" s="41">
        <f>IFERROR(AN96/AJ96,"-")</f>
        <v>0.14698492462311558</v>
      </c>
      <c r="AP96" s="54">
        <f t="shared" si="37"/>
        <v>42837.004273504273</v>
      </c>
      <c r="AQ96" s="369">
        <v>3053607380</v>
      </c>
      <c r="AR96" s="369">
        <v>5536</v>
      </c>
      <c r="AS96" s="30" t="s">
        <v>96</v>
      </c>
      <c r="AT96" s="51">
        <v>47460076</v>
      </c>
      <c r="AU96" s="41">
        <f>IFERROR(AT96/AQ96,"-")</f>
        <v>1.5542298040948539E-2</v>
      </c>
      <c r="AV96" s="54">
        <v>876</v>
      </c>
      <c r="AW96" s="44">
        <f>IFERROR(AV96/AR96,"-")</f>
        <v>0.15823699421965318</v>
      </c>
      <c r="AX96" s="95">
        <f t="shared" si="38"/>
        <v>54178.168949771687</v>
      </c>
      <c r="AY96" s="369">
        <v>3905056200</v>
      </c>
      <c r="AZ96" s="369">
        <v>6888</v>
      </c>
      <c r="BA96" s="30" t="s">
        <v>96</v>
      </c>
      <c r="BB96" s="51">
        <v>62074446</v>
      </c>
      <c r="BC96" s="41">
        <f>IFERROR(BB96/AY96,"-")</f>
        <v>1.5895916171449722E-2</v>
      </c>
      <c r="BD96" s="51">
        <v>1118</v>
      </c>
      <c r="BE96" s="41">
        <f>IFERROR(BD96/AZ96,"-")</f>
        <v>0.16231126596980255</v>
      </c>
      <c r="BF96" s="54">
        <f t="shared" si="39"/>
        <v>55522.760286225399</v>
      </c>
      <c r="BG96" s="369">
        <v>4316258770</v>
      </c>
      <c r="BH96" s="369">
        <v>7625</v>
      </c>
      <c r="BI96" s="30" t="s">
        <v>96</v>
      </c>
      <c r="BJ96" s="51">
        <v>79371522</v>
      </c>
      <c r="BK96" s="41">
        <f>IFERROR(BJ96/BG96,"-")</f>
        <v>1.8388962810030964E-2</v>
      </c>
      <c r="BL96" s="51">
        <v>1287</v>
      </c>
      <c r="BM96" s="41">
        <f>IFERROR(BL96/BH96,"-")</f>
        <v>0.16878688524590163</v>
      </c>
      <c r="BN96" s="54">
        <f t="shared" si="40"/>
        <v>61671.734265734267</v>
      </c>
      <c r="BO96" s="369">
        <v>3975845270</v>
      </c>
      <c r="BP96" s="369">
        <v>6912</v>
      </c>
      <c r="BQ96" s="30" t="s">
        <v>96</v>
      </c>
      <c r="BR96" s="51">
        <v>72962250</v>
      </c>
      <c r="BS96" s="41">
        <f>IFERROR(BR96/BO96,"-")</f>
        <v>1.8351380661249927E-2</v>
      </c>
      <c r="BT96" s="51">
        <v>1227</v>
      </c>
      <c r="BU96" s="41">
        <f>IFERROR(BT96/BP96,"-")</f>
        <v>0.1775173611111111</v>
      </c>
      <c r="BV96" s="95">
        <f t="shared" si="41"/>
        <v>59463.936430317852</v>
      </c>
      <c r="BW96" s="369">
        <v>4013631520</v>
      </c>
      <c r="BX96" s="369">
        <v>6799</v>
      </c>
      <c r="BY96" s="30" t="s">
        <v>96</v>
      </c>
      <c r="BZ96" s="51">
        <v>89848574</v>
      </c>
      <c r="CA96" s="41">
        <f>IFERROR(BZ96/BW96,"-")</f>
        <v>2.2385855191808936E-2</v>
      </c>
      <c r="CB96" s="51">
        <v>1260</v>
      </c>
      <c r="CC96" s="41">
        <f>IFERROR(CB96/BX96,"-")</f>
        <v>0.18532137078982203</v>
      </c>
      <c r="CD96" s="54">
        <f t="shared" si="42"/>
        <v>71308.392063492065</v>
      </c>
      <c r="CE96" s="369">
        <v>3456940140</v>
      </c>
      <c r="CF96" s="369">
        <v>5597</v>
      </c>
      <c r="CG96" s="30" t="s">
        <v>96</v>
      </c>
      <c r="CH96" s="51">
        <v>68949970</v>
      </c>
      <c r="CI96" s="41">
        <f>IFERROR(CH96/CE96,"-")</f>
        <v>1.9945375739135594E-2</v>
      </c>
      <c r="CJ96" s="51">
        <v>1089</v>
      </c>
      <c r="CK96" s="41">
        <f>IFERROR(CJ96/CF96,"-")</f>
        <v>0.19456851884938359</v>
      </c>
      <c r="CL96" s="54">
        <f t="shared" si="43"/>
        <v>63314.940312213039</v>
      </c>
      <c r="CM96" s="369">
        <f>市区町村別_フレイル区分別高齢者の疾病!AR1338</f>
        <v>52455379240</v>
      </c>
      <c r="CN96" s="369">
        <f>市区町村別_フレイル区分別高齢者の疾病!AS1338</f>
        <v>94093</v>
      </c>
      <c r="CO96" s="30" t="s">
        <v>96</v>
      </c>
      <c r="CP96" s="51">
        <f>市区町村別_フレイル区分別高齢者の疾病!AU1338</f>
        <v>991299074</v>
      </c>
      <c r="CQ96" s="41">
        <f>市区町村別_フレイル区分別高齢者の疾病!AV1338</f>
        <v>1.8897948854101163E-2</v>
      </c>
      <c r="CR96" s="51">
        <f>市区町村別_フレイル区分別高齢者の疾病!AW1338</f>
        <v>15597</v>
      </c>
      <c r="CS96" s="41">
        <f>市区町村別_フレイル区分別高齢者の疾病!AX1338</f>
        <v>0.16576153380166431</v>
      </c>
      <c r="CT96" s="95">
        <f>市区町村別_フレイル区分別高齢者の疾病!AY1338</f>
        <v>63557.034942617167</v>
      </c>
      <c r="CU96" s="140"/>
    </row>
    <row r="97" spans="2:99" s="8" customFormat="1" ht="13.15" customHeight="1">
      <c r="B97" s="373"/>
      <c r="C97" s="370"/>
      <c r="D97" s="370"/>
      <c r="E97" s="31" t="s">
        <v>97</v>
      </c>
      <c r="F97" s="52">
        <v>167169</v>
      </c>
      <c r="G97" s="42">
        <f>IFERROR(F97/C96,"-")</f>
        <v>5.0357113809505159E-3</v>
      </c>
      <c r="H97" s="52">
        <v>13</v>
      </c>
      <c r="I97" s="42">
        <f>IFERROR(H97/D96,"-")</f>
        <v>0.32500000000000001</v>
      </c>
      <c r="J97" s="55">
        <f t="shared" si="33"/>
        <v>12859.153846153846</v>
      </c>
      <c r="K97" s="370"/>
      <c r="L97" s="370"/>
      <c r="M97" s="31" t="s">
        <v>97</v>
      </c>
      <c r="N97" s="52">
        <v>27462575</v>
      </c>
      <c r="O97" s="42">
        <f>IFERROR(N97/K96,"-")</f>
        <v>1.705429516956301E-2</v>
      </c>
      <c r="P97" s="52">
        <v>797</v>
      </c>
      <c r="Q97" s="42">
        <f>IFERROR(P97/L96,"-")</f>
        <v>0.16325276526013929</v>
      </c>
      <c r="R97" s="55">
        <f t="shared" si="34"/>
        <v>34457.434127979926</v>
      </c>
      <c r="S97" s="370"/>
      <c r="T97" s="370"/>
      <c r="U97" s="31" t="s">
        <v>97</v>
      </c>
      <c r="V97" s="52">
        <v>99268022</v>
      </c>
      <c r="W97" s="42">
        <f>IFERROR(V97/S96,"-")</f>
        <v>1.9038433909529168E-2</v>
      </c>
      <c r="X97" s="52">
        <v>2105</v>
      </c>
      <c r="Y97" s="42">
        <f>IFERROR(X97/T96,"-")</f>
        <v>0.20242330993364746</v>
      </c>
      <c r="Z97" s="96">
        <f t="shared" si="35"/>
        <v>47158.205225653204</v>
      </c>
      <c r="AA97" s="370"/>
      <c r="AB97" s="370"/>
      <c r="AC97" s="31" t="s">
        <v>97</v>
      </c>
      <c r="AD97" s="52">
        <v>125317074</v>
      </c>
      <c r="AE97" s="42">
        <f>IFERROR(AD97/AA96,"-")</f>
        <v>2.204191713146364E-2</v>
      </c>
      <c r="AF97" s="52">
        <v>2182</v>
      </c>
      <c r="AG97" s="42">
        <f>IFERROR(AF97/AB96,"-")</f>
        <v>0.20457528595537222</v>
      </c>
      <c r="AH97" s="55">
        <f t="shared" si="36"/>
        <v>57432.206232813929</v>
      </c>
      <c r="AI97" s="370"/>
      <c r="AJ97" s="370"/>
      <c r="AK97" s="31" t="s">
        <v>97</v>
      </c>
      <c r="AL97" s="52">
        <v>100136321</v>
      </c>
      <c r="AM97" s="42">
        <f>IFERROR(AL97/AI96,"-")</f>
        <v>2.3358598138142627E-2</v>
      </c>
      <c r="AN97" s="52">
        <v>1734</v>
      </c>
      <c r="AO97" s="42">
        <f>IFERROR(AN97/AJ96,"-")</f>
        <v>0.21783919597989951</v>
      </c>
      <c r="AP97" s="55">
        <f t="shared" si="37"/>
        <v>57748.743367935407</v>
      </c>
      <c r="AQ97" s="370"/>
      <c r="AR97" s="370"/>
      <c r="AS97" s="31" t="s">
        <v>97</v>
      </c>
      <c r="AT97" s="52">
        <v>72135007</v>
      </c>
      <c r="AU97" s="42">
        <f>IFERROR(AT97/AQ96,"-")</f>
        <v>2.3622882061543879E-2</v>
      </c>
      <c r="AV97" s="55">
        <v>1242</v>
      </c>
      <c r="AW97" s="42">
        <f>IFERROR(AV97/AR96,"-")</f>
        <v>0.22434971098265896</v>
      </c>
      <c r="AX97" s="134">
        <f t="shared" si="38"/>
        <v>58079.715780998391</v>
      </c>
      <c r="AY97" s="370"/>
      <c r="AZ97" s="370"/>
      <c r="BA97" s="31" t="s">
        <v>97</v>
      </c>
      <c r="BB97" s="52">
        <v>87689080</v>
      </c>
      <c r="BC97" s="42">
        <f>IFERROR(BB97/AY96,"-")</f>
        <v>2.2455267097052277E-2</v>
      </c>
      <c r="BD97" s="52">
        <v>1572</v>
      </c>
      <c r="BE97" s="42">
        <f>IFERROR(BD97/AZ96,"-")</f>
        <v>0.22822299651567945</v>
      </c>
      <c r="BF97" s="55">
        <f t="shared" si="39"/>
        <v>55781.857506361324</v>
      </c>
      <c r="BG97" s="370"/>
      <c r="BH97" s="370"/>
      <c r="BI97" s="31" t="s">
        <v>97</v>
      </c>
      <c r="BJ97" s="52">
        <v>88260945</v>
      </c>
      <c r="BK97" s="42">
        <f>IFERROR(BJ97/BG96,"-")</f>
        <v>2.0448483212696721E-2</v>
      </c>
      <c r="BL97" s="52">
        <v>1851</v>
      </c>
      <c r="BM97" s="42">
        <f>IFERROR(BL97/BH96,"-")</f>
        <v>0.24275409836065573</v>
      </c>
      <c r="BN97" s="55">
        <f t="shared" si="40"/>
        <v>47682.844408427874</v>
      </c>
      <c r="BO97" s="370"/>
      <c r="BP97" s="370"/>
      <c r="BQ97" s="31" t="s">
        <v>97</v>
      </c>
      <c r="BR97" s="52">
        <v>80926183</v>
      </c>
      <c r="BS97" s="42">
        <f>IFERROR(BR97/BO96,"-")</f>
        <v>2.0354459870617653E-2</v>
      </c>
      <c r="BT97" s="52">
        <v>1716</v>
      </c>
      <c r="BU97" s="42">
        <f>IFERROR(BT97/BP96,"-")</f>
        <v>0.2482638888888889</v>
      </c>
      <c r="BV97" s="96">
        <f t="shared" si="41"/>
        <v>47159.780303030304</v>
      </c>
      <c r="BW97" s="370"/>
      <c r="BX97" s="370"/>
      <c r="BY97" s="31" t="s">
        <v>97</v>
      </c>
      <c r="BZ97" s="52">
        <v>91230890</v>
      </c>
      <c r="CA97" s="42">
        <f>IFERROR(BZ97/BW96,"-")</f>
        <v>2.273026049984778E-2</v>
      </c>
      <c r="CB97" s="52">
        <v>1725</v>
      </c>
      <c r="CC97" s="42">
        <f>IFERROR(CB97/BX96,"-")</f>
        <v>0.25371378143844681</v>
      </c>
      <c r="CD97" s="55">
        <f t="shared" si="42"/>
        <v>52887.472463768114</v>
      </c>
      <c r="CE97" s="370"/>
      <c r="CF97" s="370"/>
      <c r="CG97" s="31" t="s">
        <v>97</v>
      </c>
      <c r="CH97" s="52">
        <v>86388457</v>
      </c>
      <c r="CI97" s="42">
        <f>IFERROR(CH97/CE96,"-")</f>
        <v>2.4989861988180102E-2</v>
      </c>
      <c r="CJ97" s="52">
        <v>1547</v>
      </c>
      <c r="CK97" s="42">
        <f>IFERROR(CJ97/CF96,"-")</f>
        <v>0.27639807039485437</v>
      </c>
      <c r="CL97" s="55">
        <f t="shared" si="43"/>
        <v>55842.570782159019</v>
      </c>
      <c r="CM97" s="370"/>
      <c r="CN97" s="370"/>
      <c r="CO97" s="31" t="s">
        <v>97</v>
      </c>
      <c r="CP97" s="52">
        <f>市区町村別_フレイル区分別高齢者の疾病!AU1339</f>
        <v>1131997433</v>
      </c>
      <c r="CQ97" s="42">
        <f>市区町村別_フレイル区分別高齢者の疾病!AV1339</f>
        <v>2.1580197291506609E-2</v>
      </c>
      <c r="CR97" s="52">
        <f>市区町村別_フレイル区分別高齢者の疾病!AW1339</f>
        <v>22483</v>
      </c>
      <c r="CS97" s="42">
        <f>市区町村別_フレイル区分別高齢者の疾病!AX1339</f>
        <v>0.23894444857747121</v>
      </c>
      <c r="CT97" s="96">
        <f>市区町村別_フレイル区分別高齢者の疾病!AY1339</f>
        <v>50349.038517991372</v>
      </c>
      <c r="CU97" s="140"/>
    </row>
    <row r="98" spans="2:99" s="8" customFormat="1" ht="13.15" customHeight="1">
      <c r="B98" s="373"/>
      <c r="C98" s="370"/>
      <c r="D98" s="370"/>
      <c r="E98" s="31" t="s">
        <v>292</v>
      </c>
      <c r="F98" s="52">
        <v>23967</v>
      </c>
      <c r="G98" s="42">
        <f>IFERROR(F98/C96,"-")</f>
        <v>7.2196935237538672E-4</v>
      </c>
      <c r="H98" s="52">
        <v>3</v>
      </c>
      <c r="I98" s="42">
        <f>IFERROR(H98/D96,"-")</f>
        <v>7.4999999999999997E-2</v>
      </c>
      <c r="J98" s="55">
        <f t="shared" ref="J98" si="44">IFERROR(F98/H98,"-")</f>
        <v>7989</v>
      </c>
      <c r="K98" s="370"/>
      <c r="L98" s="370"/>
      <c r="M98" s="31" t="s">
        <v>292</v>
      </c>
      <c r="N98" s="52">
        <v>31246662</v>
      </c>
      <c r="O98" s="42">
        <f>IFERROR(N98/K96,"-")</f>
        <v>1.9404218170057545E-2</v>
      </c>
      <c r="P98" s="52">
        <v>309</v>
      </c>
      <c r="Q98" s="42">
        <f>IFERROR(P98/L96,"-")</f>
        <v>6.329373207701762E-2</v>
      </c>
      <c r="R98" s="55">
        <f t="shared" ref="R98" si="45">IFERROR(N98/P98,"-")</f>
        <v>101121.88349514564</v>
      </c>
      <c r="S98" s="370"/>
      <c r="T98" s="370"/>
      <c r="U98" s="31" t="s">
        <v>292</v>
      </c>
      <c r="V98" s="52">
        <v>58783906</v>
      </c>
      <c r="W98" s="42">
        <f>IFERROR(V98/S96,"-")</f>
        <v>1.1274058722807784E-2</v>
      </c>
      <c r="X98" s="52">
        <v>790</v>
      </c>
      <c r="Y98" s="42">
        <f>IFERROR(X98/T96,"-")</f>
        <v>7.5968843157995958E-2</v>
      </c>
      <c r="Z98" s="96">
        <f t="shared" ref="Z98" si="46">IFERROR(V98/X98,"-")</f>
        <v>74410.007594936702</v>
      </c>
      <c r="AA98" s="370"/>
      <c r="AB98" s="370"/>
      <c r="AC98" s="31" t="s">
        <v>292</v>
      </c>
      <c r="AD98" s="52">
        <v>68061136</v>
      </c>
      <c r="AE98" s="42">
        <f>IFERROR(AD98/AA96,"-")</f>
        <v>1.1971217262743276E-2</v>
      </c>
      <c r="AF98" s="52">
        <v>868</v>
      </c>
      <c r="AG98" s="42">
        <f>IFERROR(AF98/AB96,"-")</f>
        <v>8.1380086255390963E-2</v>
      </c>
      <c r="AH98" s="55">
        <f t="shared" ref="AH98" si="47">IFERROR(AD98/AF98,"-")</f>
        <v>78411.447004608301</v>
      </c>
      <c r="AI98" s="370"/>
      <c r="AJ98" s="370"/>
      <c r="AK98" s="31" t="s">
        <v>292</v>
      </c>
      <c r="AL98" s="52">
        <v>56441701</v>
      </c>
      <c r="AM98" s="42">
        <f>IFERROR(AL98/AI96,"-")</f>
        <v>1.3166042038754379E-2</v>
      </c>
      <c r="AN98" s="52">
        <v>609</v>
      </c>
      <c r="AO98" s="42">
        <f>IFERROR(AN98/AJ96,"-")</f>
        <v>7.6507537688442206E-2</v>
      </c>
      <c r="AP98" s="55">
        <f t="shared" ref="AP98" si="48">IFERROR(AL98/AN98,"-")</f>
        <v>92679.311986863715</v>
      </c>
      <c r="AQ98" s="370"/>
      <c r="AR98" s="370"/>
      <c r="AS98" s="31" t="s">
        <v>292</v>
      </c>
      <c r="AT98" s="52">
        <v>45292985</v>
      </c>
      <c r="AU98" s="42">
        <f>IFERROR(AT98/AQ96,"-")</f>
        <v>1.4832615776557364E-2</v>
      </c>
      <c r="AV98" s="52">
        <v>417</v>
      </c>
      <c r="AW98" s="42">
        <f>IFERROR(AV98/AR96,"-")</f>
        <v>7.5325144508670519E-2</v>
      </c>
      <c r="AX98" s="96">
        <f t="shared" ref="AX98" si="49">IFERROR(AT98/AV98,"-")</f>
        <v>108616.27098321343</v>
      </c>
      <c r="AY98" s="370"/>
      <c r="AZ98" s="370"/>
      <c r="BA98" s="31" t="s">
        <v>292</v>
      </c>
      <c r="BB98" s="52">
        <v>50588301</v>
      </c>
      <c r="BC98" s="42">
        <f>IFERROR(BB98/AY96,"-")</f>
        <v>1.2954564136618572E-2</v>
      </c>
      <c r="BD98" s="52">
        <v>535</v>
      </c>
      <c r="BE98" s="42">
        <f>IFERROR(BD98/AZ96,"-")</f>
        <v>7.7671312427409989E-2</v>
      </c>
      <c r="BF98" s="55">
        <f t="shared" ref="BF98" si="50">IFERROR(BB98/BD98,"-")</f>
        <v>94557.571962616828</v>
      </c>
      <c r="BG98" s="370"/>
      <c r="BH98" s="370"/>
      <c r="BI98" s="31" t="s">
        <v>292</v>
      </c>
      <c r="BJ98" s="52">
        <v>53195391</v>
      </c>
      <c r="BK98" s="42">
        <f>IFERROR(BJ98/BG96,"-")</f>
        <v>1.2324421179224155E-2</v>
      </c>
      <c r="BL98" s="52">
        <v>565</v>
      </c>
      <c r="BM98" s="42">
        <f>IFERROR(BL98/BH96,"-")</f>
        <v>7.4098360655737702E-2</v>
      </c>
      <c r="BN98" s="55">
        <f t="shared" ref="BN98" si="51">IFERROR(BJ98/BL98,"-")</f>
        <v>94151.13451327433</v>
      </c>
      <c r="BO98" s="370"/>
      <c r="BP98" s="370"/>
      <c r="BQ98" s="31" t="s">
        <v>292</v>
      </c>
      <c r="BR98" s="52">
        <v>42598640</v>
      </c>
      <c r="BS98" s="42">
        <f>IFERROR(BR98/BO96,"-")</f>
        <v>1.071436062198668E-2</v>
      </c>
      <c r="BT98" s="52">
        <v>578</v>
      </c>
      <c r="BU98" s="42">
        <f>IFERROR(BT98/BP96,"-")</f>
        <v>8.3622685185185189E-2</v>
      </c>
      <c r="BV98" s="96">
        <f t="shared" ref="BV98" si="52">IFERROR(BR98/BT98,"-")</f>
        <v>73700.069204152256</v>
      </c>
      <c r="BW98" s="370"/>
      <c r="BX98" s="370"/>
      <c r="BY98" s="31" t="s">
        <v>292</v>
      </c>
      <c r="BZ98" s="52">
        <v>49068210</v>
      </c>
      <c r="CA98" s="42">
        <f>IFERROR(BZ98/BW96,"-")</f>
        <v>1.2225389838477251E-2</v>
      </c>
      <c r="CB98" s="52">
        <v>513</v>
      </c>
      <c r="CC98" s="42">
        <f>IFERROR(CB98/BX96,"-")</f>
        <v>7.5452272392998967E-2</v>
      </c>
      <c r="CD98" s="55">
        <f t="shared" ref="CD98" si="53">IFERROR(BZ98/CB98,"-")</f>
        <v>95649.532163742697</v>
      </c>
      <c r="CE98" s="370"/>
      <c r="CF98" s="370"/>
      <c r="CG98" s="31" t="s">
        <v>292</v>
      </c>
      <c r="CH98" s="52">
        <v>38569665</v>
      </c>
      <c r="CI98" s="42">
        <f>IFERROR(CH98/CE96,"-")</f>
        <v>1.1157168894454736E-2</v>
      </c>
      <c r="CJ98" s="52">
        <v>421</v>
      </c>
      <c r="CK98" s="42">
        <f>IFERROR(CJ98/CF96,"-")</f>
        <v>7.5218867250312668E-2</v>
      </c>
      <c r="CL98" s="55">
        <f t="shared" ref="CL98" si="54">IFERROR(CH98/CJ98,"-")</f>
        <v>91614.406175771976</v>
      </c>
      <c r="CM98" s="370"/>
      <c r="CN98" s="370"/>
      <c r="CO98" s="31" t="s">
        <v>292</v>
      </c>
      <c r="CP98" s="52">
        <f>市区町村別_フレイル区分別高齢者の疾病!AU1340</f>
        <v>626283120</v>
      </c>
      <c r="CQ98" s="42">
        <f>市区町村別_フレイル区分別高齢者の疾病!AV1340</f>
        <v>1.1939349768773115E-2</v>
      </c>
      <c r="CR98" s="52">
        <f>市区町村別_フレイル区分別高齢者の疾病!AW1340</f>
        <v>7156</v>
      </c>
      <c r="CS98" s="42">
        <f>市区町村別_フレイル区分別高齢者の疾病!AX1340</f>
        <v>7.6052416226499317E-2</v>
      </c>
      <c r="CT98" s="96">
        <f>市区町村別_フレイル区分別高齢者の疾病!AY1340</f>
        <v>87518.602571268872</v>
      </c>
      <c r="CU98" s="140"/>
    </row>
    <row r="99" spans="2:99" s="8" customFormat="1" ht="13.15" customHeight="1">
      <c r="B99" s="373"/>
      <c r="C99" s="370"/>
      <c r="D99" s="370"/>
      <c r="E99" s="32" t="s">
        <v>98</v>
      </c>
      <c r="F99" s="52">
        <v>67021</v>
      </c>
      <c r="G99" s="42">
        <f>IFERROR(F99/C96,"-")</f>
        <v>2.0189054936183416E-3</v>
      </c>
      <c r="H99" s="52">
        <v>9</v>
      </c>
      <c r="I99" s="42">
        <f>IFERROR(H99/D96,"-")</f>
        <v>0.22500000000000001</v>
      </c>
      <c r="J99" s="55">
        <f t="shared" si="33"/>
        <v>7446.7777777777774</v>
      </c>
      <c r="K99" s="370"/>
      <c r="L99" s="370"/>
      <c r="M99" s="32" t="s">
        <v>98</v>
      </c>
      <c r="N99" s="52">
        <v>50861108</v>
      </c>
      <c r="O99" s="42">
        <f>IFERROR(N99/K96,"-")</f>
        <v>3.1584814915681526E-2</v>
      </c>
      <c r="P99" s="52">
        <v>1320</v>
      </c>
      <c r="Q99" s="42">
        <f>IFERROR(P99/L96,"-")</f>
        <v>0.27038099139696847</v>
      </c>
      <c r="R99" s="55">
        <f t="shared" si="34"/>
        <v>38531.142424242425</v>
      </c>
      <c r="S99" s="370"/>
      <c r="T99" s="370"/>
      <c r="U99" s="32" t="s">
        <v>98</v>
      </c>
      <c r="V99" s="52">
        <v>163810428</v>
      </c>
      <c r="W99" s="42">
        <f>IFERROR(V99/S96,"-")</f>
        <v>3.1416904903874138E-2</v>
      </c>
      <c r="X99" s="52">
        <v>3143</v>
      </c>
      <c r="Y99" s="42">
        <f>IFERROR(X99/T96,"-")</f>
        <v>0.30224060005769787</v>
      </c>
      <c r="Z99" s="96">
        <f t="shared" si="35"/>
        <v>52119.130766783332</v>
      </c>
      <c r="AA99" s="370"/>
      <c r="AB99" s="370"/>
      <c r="AC99" s="32" t="s">
        <v>98</v>
      </c>
      <c r="AD99" s="52">
        <v>202947609</v>
      </c>
      <c r="AE99" s="42">
        <f>IFERROR(AD99/AA96,"-")</f>
        <v>3.5696288117983706E-2</v>
      </c>
      <c r="AF99" s="52">
        <v>3419</v>
      </c>
      <c r="AG99" s="42">
        <f>IFERROR(AF99/AB96,"-")</f>
        <v>0.32055128445527847</v>
      </c>
      <c r="AH99" s="55">
        <f t="shared" si="36"/>
        <v>59358.762503656042</v>
      </c>
      <c r="AI99" s="370"/>
      <c r="AJ99" s="370"/>
      <c r="AK99" s="32" t="s">
        <v>98</v>
      </c>
      <c r="AL99" s="52">
        <v>125541705</v>
      </c>
      <c r="AM99" s="42">
        <f>IFERROR(AL99/AI96,"-")</f>
        <v>2.9284860951424917E-2</v>
      </c>
      <c r="AN99" s="52">
        <v>2628</v>
      </c>
      <c r="AO99" s="42">
        <f>IFERROR(AN99/AJ96,"-")</f>
        <v>0.33015075376884423</v>
      </c>
      <c r="AP99" s="55">
        <f t="shared" si="37"/>
        <v>47770.816210045661</v>
      </c>
      <c r="AQ99" s="370"/>
      <c r="AR99" s="370"/>
      <c r="AS99" s="32" t="s">
        <v>98</v>
      </c>
      <c r="AT99" s="52">
        <v>98441617</v>
      </c>
      <c r="AU99" s="42">
        <f>IFERROR(AT99/AQ96,"-")</f>
        <v>3.2237810808539505E-2</v>
      </c>
      <c r="AV99" s="55">
        <v>1831</v>
      </c>
      <c r="AW99" s="42">
        <f>IFERROR(AV99/AR96,"-")</f>
        <v>0.33074421965317918</v>
      </c>
      <c r="AX99" s="134">
        <f t="shared" si="38"/>
        <v>53763.854178044785</v>
      </c>
      <c r="AY99" s="370"/>
      <c r="AZ99" s="370"/>
      <c r="BA99" s="32" t="s">
        <v>98</v>
      </c>
      <c r="BB99" s="52">
        <v>147831013</v>
      </c>
      <c r="BC99" s="42">
        <f>IFERROR(BB99/AY96,"-")</f>
        <v>3.7856308700499622E-2</v>
      </c>
      <c r="BD99" s="52">
        <v>2336</v>
      </c>
      <c r="BE99" s="42">
        <f>IFERROR(BD99/AZ96,"-")</f>
        <v>0.33914053426248547</v>
      </c>
      <c r="BF99" s="55">
        <f t="shared" si="39"/>
        <v>63283.824058219179</v>
      </c>
      <c r="BG99" s="370"/>
      <c r="BH99" s="370"/>
      <c r="BI99" s="32" t="s">
        <v>98</v>
      </c>
      <c r="BJ99" s="52">
        <v>128948765</v>
      </c>
      <c r="BK99" s="42">
        <f>IFERROR(BJ99/BG96,"-")</f>
        <v>2.9875123775305993E-2</v>
      </c>
      <c r="BL99" s="52">
        <v>2693</v>
      </c>
      <c r="BM99" s="42">
        <f>IFERROR(BL99/BH96,"-")</f>
        <v>0.35318032786885245</v>
      </c>
      <c r="BN99" s="55">
        <f t="shared" si="40"/>
        <v>47882.942814704787</v>
      </c>
      <c r="BO99" s="370"/>
      <c r="BP99" s="370"/>
      <c r="BQ99" s="32" t="s">
        <v>98</v>
      </c>
      <c r="BR99" s="52">
        <v>126710047</v>
      </c>
      <c r="BS99" s="42">
        <f>IFERROR(BR99/BO96,"-")</f>
        <v>3.1869964345971641E-2</v>
      </c>
      <c r="BT99" s="52">
        <v>2589</v>
      </c>
      <c r="BU99" s="42">
        <f>IFERROR(BT99/BP96,"-")</f>
        <v>0.37456597222222221</v>
      </c>
      <c r="BV99" s="96">
        <f t="shared" si="41"/>
        <v>48941.694476631907</v>
      </c>
      <c r="BW99" s="370"/>
      <c r="BX99" s="370"/>
      <c r="BY99" s="32" t="s">
        <v>98</v>
      </c>
      <c r="BZ99" s="52">
        <v>138240617</v>
      </c>
      <c r="CA99" s="42">
        <f>IFERROR(BZ99/BW96,"-")</f>
        <v>3.4442777397761713E-2</v>
      </c>
      <c r="CB99" s="52">
        <v>2466</v>
      </c>
      <c r="CC99" s="42">
        <f>IFERROR(CB99/BX96,"-")</f>
        <v>0.36270039711722313</v>
      </c>
      <c r="CD99" s="55">
        <f t="shared" si="42"/>
        <v>56058.644363341446</v>
      </c>
      <c r="CE99" s="370"/>
      <c r="CF99" s="370"/>
      <c r="CG99" s="32" t="s">
        <v>98</v>
      </c>
      <c r="CH99" s="52">
        <v>93143968</v>
      </c>
      <c r="CI99" s="42">
        <f>IFERROR(CH99/CE96,"-")</f>
        <v>2.6944050006026427E-2</v>
      </c>
      <c r="CJ99" s="52">
        <v>2056</v>
      </c>
      <c r="CK99" s="42">
        <f>IFERROR(CJ99/CF96,"-")</f>
        <v>0.36733964623905663</v>
      </c>
      <c r="CL99" s="55">
        <f t="shared" si="43"/>
        <v>45303.48638132296</v>
      </c>
      <c r="CM99" s="370"/>
      <c r="CN99" s="370"/>
      <c r="CO99" s="32" t="s">
        <v>98</v>
      </c>
      <c r="CP99" s="52">
        <f>市区町村別_フレイル区分別高齢者の疾病!AU1341</f>
        <v>1610542411</v>
      </c>
      <c r="CQ99" s="42">
        <f>市区町村別_フレイル区分別高齢者の疾病!AV1341</f>
        <v>3.0703093454557968E-2</v>
      </c>
      <c r="CR99" s="52">
        <f>市区町村別_フレイル区分別高齢者の疾病!AW1341</f>
        <v>32327</v>
      </c>
      <c r="CS99" s="42">
        <f>市区町村別_フレイル区分別高齢者の疾病!AX1341</f>
        <v>0.34356434591308599</v>
      </c>
      <c r="CT99" s="96">
        <f>市区町村別_フレイル区分別高齢者の疾病!AY1341</f>
        <v>49820.348655922295</v>
      </c>
      <c r="CU99" s="140"/>
    </row>
    <row r="100" spans="2:99" s="8" customFormat="1" ht="13.15" customHeight="1">
      <c r="B100" s="373"/>
      <c r="C100" s="370"/>
      <c r="D100" s="370"/>
      <c r="E100" s="32" t="s">
        <v>99</v>
      </c>
      <c r="F100" s="52">
        <v>12042</v>
      </c>
      <c r="G100" s="42">
        <f>IFERROR(F100/C96,"-")</f>
        <v>3.6274689954121945E-4</v>
      </c>
      <c r="H100" s="52">
        <v>4</v>
      </c>
      <c r="I100" s="42">
        <f>IFERROR(H100/D96,"-")</f>
        <v>0.1</v>
      </c>
      <c r="J100" s="55">
        <f t="shared" si="33"/>
        <v>3010.5</v>
      </c>
      <c r="K100" s="370"/>
      <c r="L100" s="370"/>
      <c r="M100" s="32" t="s">
        <v>99</v>
      </c>
      <c r="N100" s="52">
        <v>13421144</v>
      </c>
      <c r="O100" s="42">
        <f>IFERROR(N100/K96,"-")</f>
        <v>8.3345480636542492E-3</v>
      </c>
      <c r="P100" s="52">
        <v>248</v>
      </c>
      <c r="Q100" s="42">
        <f>IFERROR(P100/L96,"-")</f>
        <v>5.0798852929127405E-2</v>
      </c>
      <c r="R100" s="55">
        <f t="shared" si="34"/>
        <v>54117.516129032258</v>
      </c>
      <c r="S100" s="370"/>
      <c r="T100" s="370"/>
      <c r="U100" s="32" t="s">
        <v>99</v>
      </c>
      <c r="V100" s="52">
        <v>51660599</v>
      </c>
      <c r="W100" s="42">
        <f>IFERROR(V100/S96,"-")</f>
        <v>9.9078925919183578E-3</v>
      </c>
      <c r="X100" s="52">
        <v>644</v>
      </c>
      <c r="Y100" s="42">
        <f>IFERROR(X100/T96,"-")</f>
        <v>6.1929031637657464E-2</v>
      </c>
      <c r="Z100" s="96">
        <f t="shared" si="35"/>
        <v>80218.321428571435</v>
      </c>
      <c r="AA100" s="370"/>
      <c r="AB100" s="370"/>
      <c r="AC100" s="32" t="s">
        <v>99</v>
      </c>
      <c r="AD100" s="52">
        <v>36940391</v>
      </c>
      <c r="AE100" s="42">
        <f>IFERROR(AD100/AA96,"-")</f>
        <v>6.4974150068797904E-3</v>
      </c>
      <c r="AF100" s="52">
        <v>704</v>
      </c>
      <c r="AG100" s="42">
        <f>IFERROR(AF100/AB96,"-")</f>
        <v>6.6004125257828616E-2</v>
      </c>
      <c r="AH100" s="55">
        <f t="shared" si="36"/>
        <v>52472.146306818184</v>
      </c>
      <c r="AI100" s="370"/>
      <c r="AJ100" s="370"/>
      <c r="AK100" s="32" t="s">
        <v>99</v>
      </c>
      <c r="AL100" s="52">
        <v>33757781</v>
      </c>
      <c r="AM100" s="42">
        <f>IFERROR(AL100/AI96,"-")</f>
        <v>7.8746096575130469E-3</v>
      </c>
      <c r="AN100" s="52">
        <v>485</v>
      </c>
      <c r="AO100" s="42">
        <f>IFERROR(AN100/AJ96,"-")</f>
        <v>6.092964824120603E-2</v>
      </c>
      <c r="AP100" s="55">
        <f t="shared" si="37"/>
        <v>69603.672164948453</v>
      </c>
      <c r="AQ100" s="370"/>
      <c r="AR100" s="370"/>
      <c r="AS100" s="32" t="s">
        <v>99</v>
      </c>
      <c r="AT100" s="52">
        <v>23201675</v>
      </c>
      <c r="AU100" s="42">
        <f>IFERROR(AT100/AQ96,"-")</f>
        <v>7.5981198997495218E-3</v>
      </c>
      <c r="AV100" s="55">
        <v>346</v>
      </c>
      <c r="AW100" s="42">
        <f>IFERROR(AV100/AR96,"-")</f>
        <v>6.25E-2</v>
      </c>
      <c r="AX100" s="134">
        <f t="shared" si="38"/>
        <v>67056.864161849706</v>
      </c>
      <c r="AY100" s="370"/>
      <c r="AZ100" s="370"/>
      <c r="BA100" s="32" t="s">
        <v>99</v>
      </c>
      <c r="BB100" s="52">
        <v>15804260</v>
      </c>
      <c r="BC100" s="42">
        <f>IFERROR(BB100/AY96,"-")</f>
        <v>4.0471274139409312E-3</v>
      </c>
      <c r="BD100" s="52">
        <v>450</v>
      </c>
      <c r="BE100" s="42">
        <f>IFERROR(BD100/AZ96,"-")</f>
        <v>6.5331010452961677E-2</v>
      </c>
      <c r="BF100" s="55">
        <f t="shared" si="39"/>
        <v>35120.577777777777</v>
      </c>
      <c r="BG100" s="370"/>
      <c r="BH100" s="370"/>
      <c r="BI100" s="32" t="s">
        <v>99</v>
      </c>
      <c r="BJ100" s="52">
        <v>24249815</v>
      </c>
      <c r="BK100" s="42">
        <f>IFERROR(BJ100/BG96,"-")</f>
        <v>5.6182486482384839E-3</v>
      </c>
      <c r="BL100" s="52">
        <v>449</v>
      </c>
      <c r="BM100" s="42">
        <f>IFERROR(BL100/BH96,"-")</f>
        <v>5.8885245901639342E-2</v>
      </c>
      <c r="BN100" s="55">
        <f t="shared" si="40"/>
        <v>54008.496659242759</v>
      </c>
      <c r="BO100" s="370"/>
      <c r="BP100" s="370"/>
      <c r="BQ100" s="32" t="s">
        <v>99</v>
      </c>
      <c r="BR100" s="52">
        <v>18053467</v>
      </c>
      <c r="BS100" s="42">
        <f>IFERROR(BR100/BO96,"-")</f>
        <v>4.5407871217282058E-3</v>
      </c>
      <c r="BT100" s="52">
        <v>399</v>
      </c>
      <c r="BU100" s="42">
        <f>IFERROR(BT100/BP96,"-")</f>
        <v>5.7725694444444448E-2</v>
      </c>
      <c r="BV100" s="96">
        <f t="shared" si="41"/>
        <v>45246.784461152885</v>
      </c>
      <c r="BW100" s="370"/>
      <c r="BX100" s="370"/>
      <c r="BY100" s="32" t="s">
        <v>99</v>
      </c>
      <c r="BZ100" s="52">
        <v>29842942</v>
      </c>
      <c r="CA100" s="42">
        <f>IFERROR(BZ100/BW96,"-")</f>
        <v>7.4353965607684884E-3</v>
      </c>
      <c r="CB100" s="52">
        <v>434</v>
      </c>
      <c r="CC100" s="42">
        <f>IFERROR(CB100/BX96,"-")</f>
        <v>6.383291660538315E-2</v>
      </c>
      <c r="CD100" s="55">
        <f t="shared" si="42"/>
        <v>68762.53917050692</v>
      </c>
      <c r="CE100" s="370"/>
      <c r="CF100" s="370"/>
      <c r="CG100" s="32" t="s">
        <v>99</v>
      </c>
      <c r="CH100" s="52">
        <v>27687001</v>
      </c>
      <c r="CI100" s="42">
        <f>IFERROR(CH100/CE96,"-")</f>
        <v>8.0091062843801516E-3</v>
      </c>
      <c r="CJ100" s="52">
        <v>343</v>
      </c>
      <c r="CK100" s="42">
        <f>IFERROR(CJ100/CF96,"-")</f>
        <v>6.1282830087546897E-2</v>
      </c>
      <c r="CL100" s="55">
        <f t="shared" si="43"/>
        <v>80720.119533527701</v>
      </c>
      <c r="CM100" s="370"/>
      <c r="CN100" s="370"/>
      <c r="CO100" s="32" t="s">
        <v>99</v>
      </c>
      <c r="CP100" s="52">
        <f>市区町村別_フレイル区分別高齢者の疾病!AU1342</f>
        <v>319478580</v>
      </c>
      <c r="CQ100" s="42">
        <f>市区町村別_フレイル区分別高齢者の疾病!AV1342</f>
        <v>6.090482704133815E-3</v>
      </c>
      <c r="CR100" s="52">
        <f>市区町村別_フレイル区分別高齢者の疾病!AW1342</f>
        <v>5748</v>
      </c>
      <c r="CS100" s="42">
        <f>市区町村別_フレイル区分別高齢者の疾病!AX1342</f>
        <v>6.1088497550295981E-2</v>
      </c>
      <c r="CT100" s="96">
        <f>市区町村別_フレイル区分別高齢者の疾病!AY1342</f>
        <v>55580.824634655532</v>
      </c>
      <c r="CU100" s="140"/>
    </row>
    <row r="101" spans="2:99" s="8" customFormat="1" ht="13.15" customHeight="1">
      <c r="B101" s="373"/>
      <c r="C101" s="370"/>
      <c r="D101" s="370"/>
      <c r="E101" s="32" t="s">
        <v>100</v>
      </c>
      <c r="F101" s="52">
        <v>424549</v>
      </c>
      <c r="G101" s="42">
        <f>IFERROR(F101/C96,"-")</f>
        <v>1.2788891666942798E-2</v>
      </c>
      <c r="H101" s="52">
        <v>14</v>
      </c>
      <c r="I101" s="42">
        <f>IFERROR(H101/D96,"-")</f>
        <v>0.35</v>
      </c>
      <c r="J101" s="55">
        <f t="shared" si="33"/>
        <v>30324.928571428572</v>
      </c>
      <c r="K101" s="370"/>
      <c r="L101" s="370"/>
      <c r="M101" s="32" t="s">
        <v>100</v>
      </c>
      <c r="N101" s="52">
        <v>56786522</v>
      </c>
      <c r="O101" s="42">
        <f>IFERROR(N101/K96,"-")</f>
        <v>3.5264504797561179E-2</v>
      </c>
      <c r="P101" s="52">
        <v>1495</v>
      </c>
      <c r="Q101" s="42">
        <f>IFERROR(P101/L96,"-")</f>
        <v>0.30622695616550594</v>
      </c>
      <c r="R101" s="55">
        <f t="shared" si="34"/>
        <v>37984.295652173911</v>
      </c>
      <c r="S101" s="370"/>
      <c r="T101" s="370"/>
      <c r="U101" s="32" t="s">
        <v>100</v>
      </c>
      <c r="V101" s="52">
        <v>136733082</v>
      </c>
      <c r="W101" s="42">
        <f>IFERROR(V101/S96,"-")</f>
        <v>2.6223789821290405E-2</v>
      </c>
      <c r="X101" s="52">
        <v>3708</v>
      </c>
      <c r="Y101" s="42">
        <f>IFERROR(X101/T96,"-")</f>
        <v>0.35657274737955574</v>
      </c>
      <c r="Z101" s="96">
        <f t="shared" si="35"/>
        <v>36875.156957928804</v>
      </c>
      <c r="AA101" s="370"/>
      <c r="AB101" s="370"/>
      <c r="AC101" s="32" t="s">
        <v>100</v>
      </c>
      <c r="AD101" s="52">
        <v>158905072</v>
      </c>
      <c r="AE101" s="42">
        <f>IFERROR(AD101/AA96,"-")</f>
        <v>2.7949682489341102E-2</v>
      </c>
      <c r="AF101" s="52">
        <v>3924</v>
      </c>
      <c r="AG101" s="42">
        <f>IFERROR(AF101/AB96,"-")</f>
        <v>0.36789799362460152</v>
      </c>
      <c r="AH101" s="55">
        <f t="shared" si="36"/>
        <v>40495.686034658509</v>
      </c>
      <c r="AI101" s="370"/>
      <c r="AJ101" s="370"/>
      <c r="AK101" s="32" t="s">
        <v>100</v>
      </c>
      <c r="AL101" s="52">
        <v>164655322</v>
      </c>
      <c r="AM101" s="42">
        <f>IFERROR(AL101/AI96,"-")</f>
        <v>3.8408815697397895E-2</v>
      </c>
      <c r="AN101" s="52">
        <v>3092</v>
      </c>
      <c r="AO101" s="42">
        <f>IFERROR(AN101/AJ96,"-")</f>
        <v>0.38844221105527638</v>
      </c>
      <c r="AP101" s="55">
        <f t="shared" si="37"/>
        <v>53252.044631306599</v>
      </c>
      <c r="AQ101" s="370"/>
      <c r="AR101" s="370"/>
      <c r="AS101" s="32" t="s">
        <v>100</v>
      </c>
      <c r="AT101" s="52">
        <v>84208793</v>
      </c>
      <c r="AU101" s="42">
        <f>IFERROR(AT101/AQ96,"-")</f>
        <v>2.7576823907204468E-2</v>
      </c>
      <c r="AV101" s="55">
        <v>2215</v>
      </c>
      <c r="AW101" s="42">
        <f>IFERROR(AV101/AR96,"-")</f>
        <v>0.40010838150289019</v>
      </c>
      <c r="AX101" s="134">
        <f t="shared" si="38"/>
        <v>38017.513769751691</v>
      </c>
      <c r="AY101" s="370"/>
      <c r="AZ101" s="370"/>
      <c r="BA101" s="32" t="s">
        <v>100</v>
      </c>
      <c r="BB101" s="52">
        <v>123806887</v>
      </c>
      <c r="BC101" s="42">
        <f>IFERROR(BB101/AY96,"-")</f>
        <v>3.1704252297316486E-2</v>
      </c>
      <c r="BD101" s="52">
        <v>2842</v>
      </c>
      <c r="BE101" s="42">
        <f>IFERROR(BD101/AZ96,"-")</f>
        <v>0.41260162601626016</v>
      </c>
      <c r="BF101" s="55">
        <f t="shared" si="39"/>
        <v>43563.295918367345</v>
      </c>
      <c r="BG101" s="370"/>
      <c r="BH101" s="370"/>
      <c r="BI101" s="32" t="s">
        <v>100</v>
      </c>
      <c r="BJ101" s="52">
        <v>159100670</v>
      </c>
      <c r="BK101" s="42">
        <f>IFERROR(BJ101/BG96,"-")</f>
        <v>3.6860781171375416E-2</v>
      </c>
      <c r="BL101" s="52">
        <v>3178</v>
      </c>
      <c r="BM101" s="42">
        <f>IFERROR(BL101/BH96,"-")</f>
        <v>0.41678688524590163</v>
      </c>
      <c r="BN101" s="55">
        <f t="shared" si="40"/>
        <v>50063.143486469475</v>
      </c>
      <c r="BO101" s="370"/>
      <c r="BP101" s="370"/>
      <c r="BQ101" s="32" t="s">
        <v>100</v>
      </c>
      <c r="BR101" s="52">
        <v>136485294</v>
      </c>
      <c r="BS101" s="42">
        <f>IFERROR(BR101/BO96,"-")</f>
        <v>3.4328623155900635E-2</v>
      </c>
      <c r="BT101" s="52">
        <v>2969</v>
      </c>
      <c r="BU101" s="42">
        <f>IFERROR(BT101/BP96,"-")</f>
        <v>0.42954282407407407</v>
      </c>
      <c r="BV101" s="96">
        <f t="shared" si="41"/>
        <v>45970.122600202085</v>
      </c>
      <c r="BW101" s="370"/>
      <c r="BX101" s="370"/>
      <c r="BY101" s="32" t="s">
        <v>100</v>
      </c>
      <c r="BZ101" s="52">
        <v>153102922</v>
      </c>
      <c r="CA101" s="42">
        <f>IFERROR(BZ101/BW96,"-")</f>
        <v>3.8145734414603165E-2</v>
      </c>
      <c r="CB101" s="52">
        <v>2996</v>
      </c>
      <c r="CC101" s="42">
        <f>IFERROR(CB101/BX96,"-")</f>
        <v>0.44065303721135463</v>
      </c>
      <c r="CD101" s="55">
        <f t="shared" si="42"/>
        <v>51102.443925233645</v>
      </c>
      <c r="CE101" s="370"/>
      <c r="CF101" s="370"/>
      <c r="CG101" s="32" t="s">
        <v>100</v>
      </c>
      <c r="CH101" s="52">
        <v>115740865</v>
      </c>
      <c r="CI101" s="42">
        <f>IFERROR(CH101/CE96,"-")</f>
        <v>3.348072581898974E-2</v>
      </c>
      <c r="CJ101" s="52">
        <v>2462</v>
      </c>
      <c r="CK101" s="42">
        <f>IFERROR(CJ101/CF96,"-")</f>
        <v>0.43987850634268361</v>
      </c>
      <c r="CL101" s="55">
        <f t="shared" si="43"/>
        <v>47010.911860276196</v>
      </c>
      <c r="CM101" s="370"/>
      <c r="CN101" s="370"/>
      <c r="CO101" s="32" t="s">
        <v>100</v>
      </c>
      <c r="CP101" s="52">
        <f>市区町村別_フレイル区分別高齢者の疾病!AU1343</f>
        <v>1644720067</v>
      </c>
      <c r="CQ101" s="42">
        <f>市区町村別_フレイル区分別高齢者の疾病!AV1343</f>
        <v>3.1354650196596313E-2</v>
      </c>
      <c r="CR101" s="52">
        <f>市区町村別_フレイル区分別高齢者の疾病!AW1343</f>
        <v>38105</v>
      </c>
      <c r="CS101" s="42">
        <f>市区町村別_フレイル区分別高齢者の疾病!AX1343</f>
        <v>0.40497167695790337</v>
      </c>
      <c r="CT101" s="96">
        <f>市区町村別_フレイル区分別高齢者の疾病!AY1343</f>
        <v>43162.841280671826</v>
      </c>
      <c r="CU101" s="140"/>
    </row>
    <row r="102" spans="2:99" s="8" customFormat="1" ht="13.15" customHeight="1">
      <c r="B102" s="373"/>
      <c r="C102" s="370"/>
      <c r="D102" s="370"/>
      <c r="E102" s="32" t="s">
        <v>101</v>
      </c>
      <c r="F102" s="52">
        <v>945982</v>
      </c>
      <c r="G102" s="42">
        <f>IFERROR(F102/C96,"-")</f>
        <v>2.8496266195133853E-2</v>
      </c>
      <c r="H102" s="52">
        <v>19</v>
      </c>
      <c r="I102" s="42">
        <f>IFERROR(H102/D96,"-")</f>
        <v>0.47499999999999998</v>
      </c>
      <c r="J102" s="55">
        <f t="shared" si="33"/>
        <v>49788.526315789473</v>
      </c>
      <c r="K102" s="370"/>
      <c r="L102" s="370"/>
      <c r="M102" s="32" t="s">
        <v>101</v>
      </c>
      <c r="N102" s="52">
        <v>66928288</v>
      </c>
      <c r="O102" s="42">
        <f>IFERROR(N102/K96,"-")</f>
        <v>4.1562554813069134E-2</v>
      </c>
      <c r="P102" s="52">
        <v>1796</v>
      </c>
      <c r="Q102" s="42">
        <f>IFERROR(P102/L96,"-")</f>
        <v>0.36788201556739042</v>
      </c>
      <c r="R102" s="55">
        <f t="shared" si="34"/>
        <v>37265.193763919822</v>
      </c>
      <c r="S102" s="370"/>
      <c r="T102" s="370"/>
      <c r="U102" s="32" t="s">
        <v>101</v>
      </c>
      <c r="V102" s="52">
        <v>201486125</v>
      </c>
      <c r="W102" s="42">
        <f>IFERROR(V102/S96,"-")</f>
        <v>3.8642658503859707E-2</v>
      </c>
      <c r="X102" s="52">
        <v>3983</v>
      </c>
      <c r="Y102" s="42">
        <f>IFERROR(X102/T96,"-")</f>
        <v>0.38301759784594674</v>
      </c>
      <c r="Z102" s="96">
        <f t="shared" si="35"/>
        <v>50586.52397690183</v>
      </c>
      <c r="AA102" s="370"/>
      <c r="AB102" s="370"/>
      <c r="AC102" s="32" t="s">
        <v>101</v>
      </c>
      <c r="AD102" s="52">
        <v>233006293</v>
      </c>
      <c r="AE102" s="42">
        <f>IFERROR(AD102/AA96,"-")</f>
        <v>4.0983285337603211E-2</v>
      </c>
      <c r="AF102" s="52">
        <v>4303</v>
      </c>
      <c r="AG102" s="42">
        <f>IFERROR(AF102/AB96,"-")</f>
        <v>0.40343146446652917</v>
      </c>
      <c r="AH102" s="55">
        <f t="shared" si="36"/>
        <v>54149.731117824776</v>
      </c>
      <c r="AI102" s="370"/>
      <c r="AJ102" s="370"/>
      <c r="AK102" s="32" t="s">
        <v>101</v>
      </c>
      <c r="AL102" s="52">
        <v>181774920</v>
      </c>
      <c r="AM102" s="42">
        <f>IFERROR(AL102/AI96,"-")</f>
        <v>4.240226988040658E-2</v>
      </c>
      <c r="AN102" s="52">
        <v>3298</v>
      </c>
      <c r="AO102" s="42">
        <f>IFERROR(AN102/AJ96,"-")</f>
        <v>0.41432160804020102</v>
      </c>
      <c r="AP102" s="55">
        <f t="shared" si="37"/>
        <v>55116.713159490602</v>
      </c>
      <c r="AQ102" s="370"/>
      <c r="AR102" s="370"/>
      <c r="AS102" s="32" t="s">
        <v>101</v>
      </c>
      <c r="AT102" s="52">
        <v>132624774</v>
      </c>
      <c r="AU102" s="42">
        <f>IFERROR(AT102/AQ96,"-")</f>
        <v>4.3432163174821771E-2</v>
      </c>
      <c r="AV102" s="55">
        <v>2363</v>
      </c>
      <c r="AW102" s="42">
        <f>IFERROR(AV102/AR96,"-")</f>
        <v>0.42684248554913296</v>
      </c>
      <c r="AX102" s="134">
        <f t="shared" si="38"/>
        <v>56125.59204401185</v>
      </c>
      <c r="AY102" s="370"/>
      <c r="AZ102" s="370"/>
      <c r="BA102" s="32" t="s">
        <v>101</v>
      </c>
      <c r="BB102" s="52">
        <v>159929205</v>
      </c>
      <c r="BC102" s="42">
        <f>IFERROR(BB102/AY96,"-")</f>
        <v>4.0954392666615144E-2</v>
      </c>
      <c r="BD102" s="52">
        <v>2987</v>
      </c>
      <c r="BE102" s="42">
        <f>IFERROR(BD102/AZ96,"-")</f>
        <v>0.43365272938443672</v>
      </c>
      <c r="BF102" s="55">
        <f t="shared" si="39"/>
        <v>53541.749246735853</v>
      </c>
      <c r="BG102" s="370"/>
      <c r="BH102" s="370"/>
      <c r="BI102" s="32" t="s">
        <v>101</v>
      </c>
      <c r="BJ102" s="52">
        <v>188565142</v>
      </c>
      <c r="BK102" s="42">
        <f>IFERROR(BJ102/BG96,"-")</f>
        <v>4.3687172629828214E-2</v>
      </c>
      <c r="BL102" s="52">
        <v>3422</v>
      </c>
      <c r="BM102" s="42">
        <f>IFERROR(BL102/BH96,"-")</f>
        <v>0.44878688524590166</v>
      </c>
      <c r="BN102" s="55">
        <f t="shared" si="40"/>
        <v>55103.781998831095</v>
      </c>
      <c r="BO102" s="370"/>
      <c r="BP102" s="370"/>
      <c r="BQ102" s="32" t="s">
        <v>101</v>
      </c>
      <c r="BR102" s="52">
        <v>182436196</v>
      </c>
      <c r="BS102" s="42">
        <f>IFERROR(BR102/BO96,"-")</f>
        <v>4.5886140835656813E-2</v>
      </c>
      <c r="BT102" s="52">
        <v>3217</v>
      </c>
      <c r="BU102" s="42">
        <f>IFERROR(BT102/BP96,"-")</f>
        <v>0.46542245370370372</v>
      </c>
      <c r="BV102" s="96">
        <f t="shared" si="41"/>
        <v>56710.039166925708</v>
      </c>
      <c r="BW102" s="370"/>
      <c r="BX102" s="370"/>
      <c r="BY102" s="32" t="s">
        <v>101</v>
      </c>
      <c r="BZ102" s="52">
        <v>185461449</v>
      </c>
      <c r="CA102" s="42">
        <f>IFERROR(BZ102/BW96,"-")</f>
        <v>4.6207891301391815E-2</v>
      </c>
      <c r="CB102" s="52">
        <v>3227</v>
      </c>
      <c r="CC102" s="42">
        <f>IFERROR(CB102/BX96,"-")</f>
        <v>0.47462862185615534</v>
      </c>
      <c r="CD102" s="55">
        <f t="shared" si="42"/>
        <v>57471.784629687019</v>
      </c>
      <c r="CE102" s="370"/>
      <c r="CF102" s="370"/>
      <c r="CG102" s="32" t="s">
        <v>101</v>
      </c>
      <c r="CH102" s="52">
        <v>154184660</v>
      </c>
      <c r="CI102" s="42">
        <f>IFERROR(CH102/CE96,"-")</f>
        <v>4.4601483900730779E-2</v>
      </c>
      <c r="CJ102" s="52">
        <v>2727</v>
      </c>
      <c r="CK102" s="42">
        <f>IFERROR(CJ102/CF96,"-")</f>
        <v>0.48722529926746472</v>
      </c>
      <c r="CL102" s="55">
        <f t="shared" si="43"/>
        <v>56540.029336266962</v>
      </c>
      <c r="CM102" s="370"/>
      <c r="CN102" s="370"/>
      <c r="CO102" s="32" t="s">
        <v>101</v>
      </c>
      <c r="CP102" s="52">
        <f>市区町村別_フレイル区分別高齢者の疾病!AU1344</f>
        <v>2319417844</v>
      </c>
      <c r="CQ102" s="42">
        <f>市区町村別_フレイル区分別高齢者の疾病!AV1344</f>
        <v>4.4216968356818612E-2</v>
      </c>
      <c r="CR102" s="52">
        <f>市区町村別_フレイル区分別高齢者の疾病!AW1344</f>
        <v>41906</v>
      </c>
      <c r="CS102" s="42">
        <f>市区町村別_フレイル区分別高齢者の疾病!AX1344</f>
        <v>0.44536788071376193</v>
      </c>
      <c r="CT102" s="96">
        <f>市区町村別_フレイル区分別高齢者の疾病!AY1344</f>
        <v>55348.108719515105</v>
      </c>
      <c r="CU102" s="140"/>
    </row>
    <row r="103" spans="2:99" s="8" customFormat="1" ht="13.15" customHeight="1">
      <c r="B103" s="373"/>
      <c r="C103" s="370"/>
      <c r="D103" s="370"/>
      <c r="E103" s="32" t="s">
        <v>102</v>
      </c>
      <c r="F103" s="52">
        <v>97068</v>
      </c>
      <c r="G103" s="42">
        <f>IFERROR(F103/C96,"-")</f>
        <v>2.9240255808559283E-3</v>
      </c>
      <c r="H103" s="52">
        <v>9</v>
      </c>
      <c r="I103" s="42">
        <f>IFERROR(H103/D96,"-")</f>
        <v>0.22500000000000001</v>
      </c>
      <c r="J103" s="55">
        <f t="shared" si="33"/>
        <v>10785.333333333334</v>
      </c>
      <c r="K103" s="370"/>
      <c r="L103" s="370"/>
      <c r="M103" s="32" t="s">
        <v>102</v>
      </c>
      <c r="N103" s="52">
        <v>31390214</v>
      </c>
      <c r="O103" s="42">
        <f>IFERROR(N103/K96,"-")</f>
        <v>1.9493364150730556E-2</v>
      </c>
      <c r="P103" s="52">
        <v>314</v>
      </c>
      <c r="Q103" s="42">
        <f>IFERROR(P103/L96,"-")</f>
        <v>6.4317902498975829E-2</v>
      </c>
      <c r="R103" s="55">
        <f t="shared" si="34"/>
        <v>99968.834394904465</v>
      </c>
      <c r="S103" s="370"/>
      <c r="T103" s="370"/>
      <c r="U103" s="32" t="s">
        <v>102</v>
      </c>
      <c r="V103" s="52">
        <v>53172525</v>
      </c>
      <c r="W103" s="42">
        <f>IFERROR(V103/S96,"-")</f>
        <v>1.019786213746948E-2</v>
      </c>
      <c r="X103" s="52">
        <v>838</v>
      </c>
      <c r="Y103" s="42">
        <f>IFERROR(X103/T96,"-")</f>
        <v>8.0584671603038754E-2</v>
      </c>
      <c r="Z103" s="96">
        <f t="shared" si="35"/>
        <v>63451.700477326965</v>
      </c>
      <c r="AA103" s="370"/>
      <c r="AB103" s="370"/>
      <c r="AC103" s="32" t="s">
        <v>102</v>
      </c>
      <c r="AD103" s="52">
        <v>84394663</v>
      </c>
      <c r="AE103" s="42">
        <f>IFERROR(AD103/AA96,"-")</f>
        <v>1.4844107900123815E-2</v>
      </c>
      <c r="AF103" s="52">
        <v>982</v>
      </c>
      <c r="AG103" s="42">
        <f>IFERROR(AF103/AB96,"-")</f>
        <v>9.2068254265891616E-2</v>
      </c>
      <c r="AH103" s="55">
        <f t="shared" si="36"/>
        <v>85941.612016293278</v>
      </c>
      <c r="AI103" s="370"/>
      <c r="AJ103" s="370"/>
      <c r="AK103" s="32" t="s">
        <v>102</v>
      </c>
      <c r="AL103" s="52">
        <v>69353712</v>
      </c>
      <c r="AM103" s="42">
        <f>IFERROR(AL103/AI96,"-")</f>
        <v>1.6178000867402349E-2</v>
      </c>
      <c r="AN103" s="52">
        <v>721</v>
      </c>
      <c r="AO103" s="42">
        <f>IFERROR(AN103/AJ96,"-")</f>
        <v>9.0577889447236187E-2</v>
      </c>
      <c r="AP103" s="55">
        <f t="shared" si="37"/>
        <v>96191.001386962555</v>
      </c>
      <c r="AQ103" s="370"/>
      <c r="AR103" s="370"/>
      <c r="AS103" s="32" t="s">
        <v>102</v>
      </c>
      <c r="AT103" s="52">
        <v>50382303</v>
      </c>
      <c r="AU103" s="42">
        <f>IFERROR(AT103/AQ96,"-")</f>
        <v>1.6499273393817904E-2</v>
      </c>
      <c r="AV103" s="55">
        <v>578</v>
      </c>
      <c r="AW103" s="42">
        <f>IFERROR(AV103/AR96,"-")</f>
        <v>0.10440751445086706</v>
      </c>
      <c r="AX103" s="134">
        <f t="shared" si="38"/>
        <v>87166.614186851206</v>
      </c>
      <c r="AY103" s="370"/>
      <c r="AZ103" s="370"/>
      <c r="BA103" s="32" t="s">
        <v>102</v>
      </c>
      <c r="BB103" s="52">
        <v>51974933</v>
      </c>
      <c r="BC103" s="42">
        <f>IFERROR(BB103/AY96,"-")</f>
        <v>1.3309650447540294E-2</v>
      </c>
      <c r="BD103" s="52">
        <v>678</v>
      </c>
      <c r="BE103" s="42">
        <f>IFERROR(BD103/AZ96,"-")</f>
        <v>9.8432055749128916E-2</v>
      </c>
      <c r="BF103" s="55">
        <f t="shared" si="39"/>
        <v>76659.193215339226</v>
      </c>
      <c r="BG103" s="370"/>
      <c r="BH103" s="370"/>
      <c r="BI103" s="32" t="s">
        <v>102</v>
      </c>
      <c r="BJ103" s="52">
        <v>77371008</v>
      </c>
      <c r="BK103" s="42">
        <f>IFERROR(BJ103/BG96,"-")</f>
        <v>1.7925479477218648E-2</v>
      </c>
      <c r="BL103" s="52">
        <v>822</v>
      </c>
      <c r="BM103" s="42">
        <f>IFERROR(BL103/BH96,"-")</f>
        <v>0.10780327868852459</v>
      </c>
      <c r="BN103" s="55">
        <f t="shared" si="40"/>
        <v>94125.313868613142</v>
      </c>
      <c r="BO103" s="370"/>
      <c r="BP103" s="370"/>
      <c r="BQ103" s="32" t="s">
        <v>102</v>
      </c>
      <c r="BR103" s="52">
        <v>73998527</v>
      </c>
      <c r="BS103" s="42">
        <f>IFERROR(BR103/BO96,"-")</f>
        <v>1.8612023852729056E-2</v>
      </c>
      <c r="BT103" s="52">
        <v>832</v>
      </c>
      <c r="BU103" s="42">
        <f>IFERROR(BT103/BP96,"-")</f>
        <v>0.12037037037037036</v>
      </c>
      <c r="BV103" s="96">
        <f t="shared" si="41"/>
        <v>88940.53725961539</v>
      </c>
      <c r="BW103" s="370"/>
      <c r="BX103" s="370"/>
      <c r="BY103" s="32" t="s">
        <v>102</v>
      </c>
      <c r="BZ103" s="52">
        <v>76378779</v>
      </c>
      <c r="CA103" s="42">
        <f>IFERROR(BZ103/BW96,"-")</f>
        <v>1.9029843327521008E-2</v>
      </c>
      <c r="CB103" s="52">
        <v>838</v>
      </c>
      <c r="CC103" s="42">
        <f>IFERROR(CB103/BX96,"-")</f>
        <v>0.12325341962053243</v>
      </c>
      <c r="CD103" s="55">
        <f t="shared" si="42"/>
        <v>91144.127684964202</v>
      </c>
      <c r="CE103" s="370"/>
      <c r="CF103" s="370"/>
      <c r="CG103" s="32" t="s">
        <v>102</v>
      </c>
      <c r="CH103" s="52">
        <v>102852896</v>
      </c>
      <c r="CI103" s="42">
        <f>IFERROR(CH103/CE96,"-")</f>
        <v>2.9752582293773824E-2</v>
      </c>
      <c r="CJ103" s="52">
        <v>802</v>
      </c>
      <c r="CK103" s="42">
        <f>IFERROR(CJ103/CF96,"-")</f>
        <v>0.14329104877613008</v>
      </c>
      <c r="CL103" s="55">
        <f t="shared" si="43"/>
        <v>128245.50623441396</v>
      </c>
      <c r="CM103" s="370"/>
      <c r="CN103" s="370"/>
      <c r="CO103" s="32" t="s">
        <v>102</v>
      </c>
      <c r="CP103" s="52">
        <f>市区町村別_フレイル区分別高齢者の疾病!AU1345</f>
        <v>1133355188</v>
      </c>
      <c r="CQ103" s="42">
        <f>市区町村別_フレイル区分別高齢者の疾病!AV1345</f>
        <v>2.1606081290815579E-2</v>
      </c>
      <c r="CR103" s="52">
        <f>市区町村別_フレイル区分別高齢者の疾病!AW1345</f>
        <v>10782</v>
      </c>
      <c r="CS103" s="42">
        <f>市区町村別_フレイル区分別高齢者の疾病!AX1345</f>
        <v>0.11458875793098318</v>
      </c>
      <c r="CT103" s="96">
        <f>市区町村別_フレイル区分別高齢者の疾病!AY1345</f>
        <v>105115.48766462623</v>
      </c>
      <c r="CU103" s="140"/>
    </row>
    <row r="104" spans="2:99" s="8" customFormat="1" ht="13.15" customHeight="1">
      <c r="B104" s="373"/>
      <c r="C104" s="370"/>
      <c r="D104" s="370"/>
      <c r="E104" s="32" t="s">
        <v>112</v>
      </c>
      <c r="F104" s="52">
        <v>0</v>
      </c>
      <c r="G104" s="42">
        <f>IFERROR(F104/C96,"-")</f>
        <v>0</v>
      </c>
      <c r="H104" s="52">
        <v>0</v>
      </c>
      <c r="I104" s="42">
        <f>IFERROR(H104/D96,"-")</f>
        <v>0</v>
      </c>
      <c r="J104" s="55" t="str">
        <f t="shared" si="33"/>
        <v>-</v>
      </c>
      <c r="K104" s="370"/>
      <c r="L104" s="370"/>
      <c r="M104" s="32" t="s">
        <v>112</v>
      </c>
      <c r="N104" s="52">
        <v>2993</v>
      </c>
      <c r="O104" s="42">
        <f>IFERROR(N104/K96,"-")</f>
        <v>1.8586569337544675E-6</v>
      </c>
      <c r="P104" s="52">
        <v>3</v>
      </c>
      <c r="Q104" s="42">
        <f>IFERROR(P104/L96,"-")</f>
        <v>6.1450225317492835E-4</v>
      </c>
      <c r="R104" s="55">
        <f t="shared" si="34"/>
        <v>997.66666666666663</v>
      </c>
      <c r="S104" s="370"/>
      <c r="T104" s="370"/>
      <c r="U104" s="32" t="s">
        <v>112</v>
      </c>
      <c r="V104" s="52">
        <v>5650487</v>
      </c>
      <c r="W104" s="42">
        <f>IFERROR(V104/S96,"-")</f>
        <v>1.0836966541567005E-3</v>
      </c>
      <c r="X104" s="52">
        <v>8</v>
      </c>
      <c r="Y104" s="42">
        <f>IFERROR(X104/T96,"-")</f>
        <v>7.6930474084046542E-4</v>
      </c>
      <c r="Z104" s="96">
        <f t="shared" si="35"/>
        <v>706310.875</v>
      </c>
      <c r="AA104" s="370"/>
      <c r="AB104" s="370"/>
      <c r="AC104" s="32" t="s">
        <v>112</v>
      </c>
      <c r="AD104" s="52">
        <v>5863</v>
      </c>
      <c r="AE104" s="42">
        <f>IFERROR(AD104/AA96,"-")</f>
        <v>1.0312382504380156E-6</v>
      </c>
      <c r="AF104" s="52">
        <v>3</v>
      </c>
      <c r="AG104" s="42">
        <f>IFERROR(AF104/AB96,"-")</f>
        <v>2.8126757922370148E-4</v>
      </c>
      <c r="AH104" s="55">
        <f t="shared" si="36"/>
        <v>1954.3333333333333</v>
      </c>
      <c r="AI104" s="370"/>
      <c r="AJ104" s="370"/>
      <c r="AK104" s="32" t="s">
        <v>112</v>
      </c>
      <c r="AL104" s="52">
        <v>8598</v>
      </c>
      <c r="AM104" s="42">
        <f>IFERROR(AL104/AI96,"-")</f>
        <v>2.0056381619187937E-6</v>
      </c>
      <c r="AN104" s="52">
        <v>3</v>
      </c>
      <c r="AO104" s="42">
        <f>IFERROR(AN104/AJ96,"-")</f>
        <v>3.7688442211055275E-4</v>
      </c>
      <c r="AP104" s="55">
        <f t="shared" si="37"/>
        <v>2866</v>
      </c>
      <c r="AQ104" s="370"/>
      <c r="AR104" s="370"/>
      <c r="AS104" s="32" t="s">
        <v>112</v>
      </c>
      <c r="AT104" s="52">
        <v>12292</v>
      </c>
      <c r="AU104" s="42">
        <f>IFERROR(AT104/AQ96,"-")</f>
        <v>4.0254028990459143E-6</v>
      </c>
      <c r="AV104" s="55">
        <v>4</v>
      </c>
      <c r="AW104" s="42">
        <f>IFERROR(AV104/AR96,"-")</f>
        <v>7.2254335260115603E-4</v>
      </c>
      <c r="AX104" s="134">
        <f t="shared" si="38"/>
        <v>3073</v>
      </c>
      <c r="AY104" s="370"/>
      <c r="AZ104" s="370"/>
      <c r="BA104" s="32" t="s">
        <v>112</v>
      </c>
      <c r="BB104" s="52">
        <v>83461</v>
      </c>
      <c r="BC104" s="42">
        <f>IFERROR(BB104/AY96,"-")</f>
        <v>2.1372547724153113E-5</v>
      </c>
      <c r="BD104" s="52">
        <v>5</v>
      </c>
      <c r="BE104" s="42">
        <f>IFERROR(BD104/AZ96,"-")</f>
        <v>7.2590011614401858E-4</v>
      </c>
      <c r="BF104" s="55">
        <f t="shared" si="39"/>
        <v>16692.2</v>
      </c>
      <c r="BG104" s="370"/>
      <c r="BH104" s="370"/>
      <c r="BI104" s="32" t="s">
        <v>112</v>
      </c>
      <c r="BJ104" s="52">
        <v>30361</v>
      </c>
      <c r="BK104" s="42">
        <f>IFERROR(BJ104/BG96,"-")</f>
        <v>7.0341009698081657E-6</v>
      </c>
      <c r="BL104" s="52">
        <v>5</v>
      </c>
      <c r="BM104" s="42">
        <f>IFERROR(BL104/BH96,"-")</f>
        <v>6.5573770491803279E-4</v>
      </c>
      <c r="BN104" s="55">
        <f t="shared" si="40"/>
        <v>6072.2</v>
      </c>
      <c r="BO104" s="370"/>
      <c r="BP104" s="370"/>
      <c r="BQ104" s="32" t="s">
        <v>112</v>
      </c>
      <c r="BR104" s="52">
        <v>47043</v>
      </c>
      <c r="BS104" s="42">
        <f>IFERROR(BR104/BO96,"-")</f>
        <v>1.1832200904538722E-5</v>
      </c>
      <c r="BT104" s="52">
        <v>4</v>
      </c>
      <c r="BU104" s="42">
        <f>IFERROR(BT104/BP96,"-")</f>
        <v>5.7870370370370367E-4</v>
      </c>
      <c r="BV104" s="96">
        <f t="shared" si="41"/>
        <v>11760.75</v>
      </c>
      <c r="BW104" s="370"/>
      <c r="BX104" s="370"/>
      <c r="BY104" s="32" t="s">
        <v>112</v>
      </c>
      <c r="BZ104" s="52">
        <v>9960</v>
      </c>
      <c r="CA104" s="42">
        <f>IFERROR(BZ104/BW96,"-")</f>
        <v>2.481543198564476E-6</v>
      </c>
      <c r="CB104" s="52">
        <v>4</v>
      </c>
      <c r="CC104" s="42">
        <f>IFERROR(CB104/BX96,"-")</f>
        <v>5.8832181203118106E-4</v>
      </c>
      <c r="CD104" s="55">
        <f t="shared" si="42"/>
        <v>2490</v>
      </c>
      <c r="CE104" s="370"/>
      <c r="CF104" s="370"/>
      <c r="CG104" s="32" t="s">
        <v>112</v>
      </c>
      <c r="CH104" s="52">
        <v>2292</v>
      </c>
      <c r="CI104" s="42">
        <f>IFERROR(CH104/CE96,"-")</f>
        <v>6.6301408389443502E-7</v>
      </c>
      <c r="CJ104" s="52">
        <v>2</v>
      </c>
      <c r="CK104" s="42">
        <f>IFERROR(CJ104/CF96,"-")</f>
        <v>3.5733428622476324E-4</v>
      </c>
      <c r="CL104" s="55">
        <f t="shared" si="43"/>
        <v>1146</v>
      </c>
      <c r="CM104" s="370"/>
      <c r="CN104" s="370"/>
      <c r="CO104" s="32" t="s">
        <v>112</v>
      </c>
      <c r="CP104" s="52">
        <f>市区町村別_フレイル区分別高齢者の疾病!AU1346</f>
        <v>6256281</v>
      </c>
      <c r="CQ104" s="42">
        <f>市区町村別_フレイル区分別高齢者の疾病!AV1346</f>
        <v>1.1926862584246184E-4</v>
      </c>
      <c r="CR104" s="52">
        <f>市区町村別_フレイル区分別高齢者の疾病!AW1346</f>
        <v>68</v>
      </c>
      <c r="CS104" s="42">
        <f>市区町村別_フレイル区分別高齢者の疾病!AX1346</f>
        <v>7.2268925424845626E-4</v>
      </c>
      <c r="CT104" s="96">
        <f>市区町村別_フレイル区分別高齢者の疾病!AY1346</f>
        <v>92004.132352941175</v>
      </c>
      <c r="CU104" s="140"/>
    </row>
    <row r="105" spans="2:99" s="8" customFormat="1" ht="13.15" customHeight="1">
      <c r="B105" s="373"/>
      <c r="C105" s="370"/>
      <c r="D105" s="370"/>
      <c r="E105" s="32" t="s">
        <v>103</v>
      </c>
      <c r="F105" s="52">
        <v>0</v>
      </c>
      <c r="G105" s="42">
        <f>IFERROR(F105/C96,"-")</f>
        <v>0</v>
      </c>
      <c r="H105" s="52">
        <v>0</v>
      </c>
      <c r="I105" s="42">
        <f>IFERROR(H105/D96,"-")</f>
        <v>0</v>
      </c>
      <c r="J105" s="55" t="str">
        <f t="shared" si="33"/>
        <v>-</v>
      </c>
      <c r="K105" s="370"/>
      <c r="L105" s="370"/>
      <c r="M105" s="32" t="s">
        <v>103</v>
      </c>
      <c r="N105" s="52">
        <v>347420</v>
      </c>
      <c r="O105" s="42">
        <f>IFERROR(N105/K96,"-")</f>
        <v>2.1574827662044005E-4</v>
      </c>
      <c r="P105" s="52">
        <v>26</v>
      </c>
      <c r="Q105" s="42">
        <f>IFERROR(P105/L96,"-")</f>
        <v>5.3256861941827121E-3</v>
      </c>
      <c r="R105" s="55">
        <f t="shared" si="34"/>
        <v>13362.307692307691</v>
      </c>
      <c r="S105" s="370"/>
      <c r="T105" s="370"/>
      <c r="U105" s="32" t="s">
        <v>103</v>
      </c>
      <c r="V105" s="52">
        <v>1797115</v>
      </c>
      <c r="W105" s="42">
        <f>IFERROR(V105/S96,"-")</f>
        <v>3.4466542664991865E-4</v>
      </c>
      <c r="X105" s="52">
        <v>77</v>
      </c>
      <c r="Y105" s="42">
        <f>IFERROR(X105/T96,"-")</f>
        <v>7.4045581305894797E-3</v>
      </c>
      <c r="Z105" s="96">
        <f t="shared" si="35"/>
        <v>23339.155844155845</v>
      </c>
      <c r="AA105" s="370"/>
      <c r="AB105" s="370"/>
      <c r="AC105" s="32" t="s">
        <v>103</v>
      </c>
      <c r="AD105" s="52">
        <v>1483134</v>
      </c>
      <c r="AE105" s="42">
        <f>IFERROR(AD105/AA96,"-")</f>
        <v>2.6086722007933406E-4</v>
      </c>
      <c r="AF105" s="52">
        <v>95</v>
      </c>
      <c r="AG105" s="42">
        <f>IFERROR(AF105/AB96,"-")</f>
        <v>8.9068066754172132E-3</v>
      </c>
      <c r="AH105" s="55">
        <f t="shared" si="36"/>
        <v>15611.936842105262</v>
      </c>
      <c r="AI105" s="370"/>
      <c r="AJ105" s="370"/>
      <c r="AK105" s="32" t="s">
        <v>103</v>
      </c>
      <c r="AL105" s="52">
        <v>1541539</v>
      </c>
      <c r="AM105" s="42">
        <f>IFERROR(AL105/AI96,"-")</f>
        <v>3.5959170114981804E-4</v>
      </c>
      <c r="AN105" s="52">
        <v>79</v>
      </c>
      <c r="AO105" s="42">
        <f>IFERROR(AN105/AJ96,"-")</f>
        <v>9.9246231155778897E-3</v>
      </c>
      <c r="AP105" s="55">
        <f t="shared" si="37"/>
        <v>19513.151898734177</v>
      </c>
      <c r="AQ105" s="370"/>
      <c r="AR105" s="370"/>
      <c r="AS105" s="32" t="s">
        <v>103</v>
      </c>
      <c r="AT105" s="52">
        <v>1178632</v>
      </c>
      <c r="AU105" s="42">
        <f>IFERROR(AT105/AQ96,"-")</f>
        <v>3.8598020417412012E-4</v>
      </c>
      <c r="AV105" s="55">
        <v>67</v>
      </c>
      <c r="AW105" s="42">
        <f>IFERROR(AV105/AR96,"-")</f>
        <v>1.2102601156069363E-2</v>
      </c>
      <c r="AX105" s="134">
        <f t="shared" si="38"/>
        <v>17591.5223880597</v>
      </c>
      <c r="AY105" s="370"/>
      <c r="AZ105" s="370"/>
      <c r="BA105" s="32" t="s">
        <v>103</v>
      </c>
      <c r="BB105" s="52">
        <v>1537210</v>
      </c>
      <c r="BC105" s="42">
        <f>IFERROR(BB105/AY96,"-")</f>
        <v>3.9364606327560664E-4</v>
      </c>
      <c r="BD105" s="52">
        <v>77</v>
      </c>
      <c r="BE105" s="42">
        <f>IFERROR(BD105/AZ96,"-")</f>
        <v>1.1178861788617886E-2</v>
      </c>
      <c r="BF105" s="55">
        <f t="shared" si="39"/>
        <v>19963.766233766233</v>
      </c>
      <c r="BG105" s="370"/>
      <c r="BH105" s="370"/>
      <c r="BI105" s="32" t="s">
        <v>103</v>
      </c>
      <c r="BJ105" s="52">
        <v>1740608</v>
      </c>
      <c r="BK105" s="42">
        <f>IFERROR(BJ105/BG96,"-")</f>
        <v>4.0326775866591521E-4</v>
      </c>
      <c r="BL105" s="52">
        <v>84</v>
      </c>
      <c r="BM105" s="42">
        <f>IFERROR(BL105/BH96,"-")</f>
        <v>1.1016393442622952E-2</v>
      </c>
      <c r="BN105" s="55">
        <f t="shared" si="40"/>
        <v>20721.523809523809</v>
      </c>
      <c r="BO105" s="370"/>
      <c r="BP105" s="370"/>
      <c r="BQ105" s="32" t="s">
        <v>103</v>
      </c>
      <c r="BR105" s="52">
        <v>1949422</v>
      </c>
      <c r="BS105" s="42">
        <f>IFERROR(BR105/BO96,"-")</f>
        <v>4.9031636485189476E-4</v>
      </c>
      <c r="BT105" s="52">
        <v>94</v>
      </c>
      <c r="BU105" s="42">
        <f>IFERROR(BT105/BP96,"-")</f>
        <v>1.3599537037037037E-2</v>
      </c>
      <c r="BV105" s="96">
        <f t="shared" si="41"/>
        <v>20738.531914893618</v>
      </c>
      <c r="BW105" s="370"/>
      <c r="BX105" s="370"/>
      <c r="BY105" s="32" t="s">
        <v>103</v>
      </c>
      <c r="BZ105" s="52">
        <v>2775522</v>
      </c>
      <c r="CA105" s="42">
        <f>IFERROR(BZ105/BW96,"-")</f>
        <v>6.9152386963514773E-4</v>
      </c>
      <c r="CB105" s="52">
        <v>84</v>
      </c>
      <c r="CC105" s="42">
        <f>IFERROR(CB105/BX96,"-")</f>
        <v>1.2354758052654803E-2</v>
      </c>
      <c r="CD105" s="55">
        <f t="shared" si="42"/>
        <v>33041.928571428572</v>
      </c>
      <c r="CE105" s="370"/>
      <c r="CF105" s="370"/>
      <c r="CG105" s="32" t="s">
        <v>103</v>
      </c>
      <c r="CH105" s="52">
        <v>1285154</v>
      </c>
      <c r="CI105" s="42">
        <f>IFERROR(CH105/CE96,"-")</f>
        <v>3.717605593251609E-4</v>
      </c>
      <c r="CJ105" s="52">
        <v>56</v>
      </c>
      <c r="CK105" s="42">
        <f>IFERROR(CJ105/CF96,"-")</f>
        <v>1.0005360014293372E-2</v>
      </c>
      <c r="CL105" s="55">
        <f t="shared" si="43"/>
        <v>22949.178571428572</v>
      </c>
      <c r="CM105" s="370"/>
      <c r="CN105" s="370"/>
      <c r="CO105" s="32" t="s">
        <v>103</v>
      </c>
      <c r="CP105" s="52">
        <f>市区町村別_フレイル区分別高齢者の疾病!AU1347</f>
        <v>19761553</v>
      </c>
      <c r="CQ105" s="42">
        <f>市区町村別_フレイル区分別高齢者の疾病!AV1347</f>
        <v>3.7673072402326228E-4</v>
      </c>
      <c r="CR105" s="52">
        <f>市区町村別_フレイル区分別高齢者の疾病!AW1347</f>
        <v>954</v>
      </c>
      <c r="CS105" s="42">
        <f>市区町村別_フレイル区分別高齢者の疾病!AX1347</f>
        <v>1.0138905125779814E-2</v>
      </c>
      <c r="CT105" s="96">
        <f>市区町村別_フレイル区分別高齢者の疾病!AY1347</f>
        <v>20714.416142557653</v>
      </c>
      <c r="CU105" s="140"/>
    </row>
    <row r="106" spans="2:99" s="8" customFormat="1" ht="13.15" customHeight="1">
      <c r="B106" s="373"/>
      <c r="C106" s="370"/>
      <c r="D106" s="370"/>
      <c r="E106" s="32" t="s">
        <v>104</v>
      </c>
      <c r="F106" s="52">
        <v>78363</v>
      </c>
      <c r="G106" s="42">
        <f>IFERROR(F106/C96,"-")</f>
        <v>2.3605659598695053E-3</v>
      </c>
      <c r="H106" s="52">
        <v>1</v>
      </c>
      <c r="I106" s="42">
        <f>IFERROR(H106/D96,"-")</f>
        <v>2.5000000000000001E-2</v>
      </c>
      <c r="J106" s="55">
        <f t="shared" si="33"/>
        <v>78363</v>
      </c>
      <c r="K106" s="370"/>
      <c r="L106" s="370"/>
      <c r="M106" s="32" t="s">
        <v>104</v>
      </c>
      <c r="N106" s="52">
        <v>1257095</v>
      </c>
      <c r="O106" s="42">
        <f>IFERROR(N106/K96,"-")</f>
        <v>7.8065764722287743E-4</v>
      </c>
      <c r="P106" s="52">
        <v>122</v>
      </c>
      <c r="Q106" s="42">
        <f>IFERROR(P106/L96,"-")</f>
        <v>2.4989758295780418E-2</v>
      </c>
      <c r="R106" s="55">
        <f t="shared" si="34"/>
        <v>10304.057377049181</v>
      </c>
      <c r="S106" s="370"/>
      <c r="T106" s="370"/>
      <c r="U106" s="32" t="s">
        <v>104</v>
      </c>
      <c r="V106" s="52">
        <v>3866498</v>
      </c>
      <c r="W106" s="42">
        <f>IFERROR(V106/S96,"-")</f>
        <v>7.4154863924181646E-4</v>
      </c>
      <c r="X106" s="52">
        <v>310</v>
      </c>
      <c r="Y106" s="42">
        <f>IFERROR(X106/T96,"-")</f>
        <v>2.9810558707568036E-2</v>
      </c>
      <c r="Z106" s="96">
        <f t="shared" si="35"/>
        <v>12472.574193548387</v>
      </c>
      <c r="AA106" s="370"/>
      <c r="AB106" s="370"/>
      <c r="AC106" s="32" t="s">
        <v>104</v>
      </c>
      <c r="AD106" s="52">
        <v>3584680</v>
      </c>
      <c r="AE106" s="42">
        <f>IFERROR(AD106/AA96,"-")</f>
        <v>6.305064184854418E-4</v>
      </c>
      <c r="AF106" s="52">
        <v>360</v>
      </c>
      <c r="AG106" s="42">
        <f>IFERROR(AF106/AB96,"-")</f>
        <v>3.375210950684418E-2</v>
      </c>
      <c r="AH106" s="55">
        <f t="shared" si="36"/>
        <v>9957.4444444444453</v>
      </c>
      <c r="AI106" s="370"/>
      <c r="AJ106" s="370"/>
      <c r="AK106" s="32" t="s">
        <v>104</v>
      </c>
      <c r="AL106" s="52">
        <v>3644833</v>
      </c>
      <c r="AM106" s="42">
        <f>IFERROR(AL106/AI96,"-")</f>
        <v>8.5022286097010498E-4</v>
      </c>
      <c r="AN106" s="52">
        <v>245</v>
      </c>
      <c r="AO106" s="42">
        <f>IFERROR(AN106/AJ96,"-")</f>
        <v>3.077889447236181E-2</v>
      </c>
      <c r="AP106" s="55">
        <f t="shared" si="37"/>
        <v>14876.869387755101</v>
      </c>
      <c r="AQ106" s="370"/>
      <c r="AR106" s="370"/>
      <c r="AS106" s="32" t="s">
        <v>104</v>
      </c>
      <c r="AT106" s="52">
        <v>2470360</v>
      </c>
      <c r="AU106" s="42">
        <f>IFERROR(AT106/AQ96,"-")</f>
        <v>8.0899725884209781E-4</v>
      </c>
      <c r="AV106" s="55">
        <v>207</v>
      </c>
      <c r="AW106" s="42">
        <f>IFERROR(AV106/AR96,"-")</f>
        <v>3.7391618497109827E-2</v>
      </c>
      <c r="AX106" s="134">
        <f t="shared" si="38"/>
        <v>11934.106280193237</v>
      </c>
      <c r="AY106" s="370"/>
      <c r="AZ106" s="370"/>
      <c r="BA106" s="32" t="s">
        <v>104</v>
      </c>
      <c r="BB106" s="52">
        <v>3164706</v>
      </c>
      <c r="BC106" s="42">
        <f>IFERROR(BB106/AY96,"-")</f>
        <v>8.104124084052875E-4</v>
      </c>
      <c r="BD106" s="52">
        <v>277</v>
      </c>
      <c r="BE106" s="42">
        <f>IFERROR(BD106/AZ96,"-")</f>
        <v>4.0214866434378632E-2</v>
      </c>
      <c r="BF106" s="55">
        <f t="shared" si="39"/>
        <v>11424.931407942238</v>
      </c>
      <c r="BG106" s="370"/>
      <c r="BH106" s="370"/>
      <c r="BI106" s="32" t="s">
        <v>104</v>
      </c>
      <c r="BJ106" s="52">
        <v>4022280</v>
      </c>
      <c r="BK106" s="42">
        <f>IFERROR(BJ106/BG96,"-")</f>
        <v>9.3189037412601651E-4</v>
      </c>
      <c r="BL106" s="52">
        <v>322</v>
      </c>
      <c r="BM106" s="42">
        <f>IFERROR(BL106/BH96,"-")</f>
        <v>4.2229508196721312E-2</v>
      </c>
      <c r="BN106" s="55">
        <f t="shared" si="40"/>
        <v>12491.552795031055</v>
      </c>
      <c r="BO106" s="370"/>
      <c r="BP106" s="370"/>
      <c r="BQ106" s="32" t="s">
        <v>104</v>
      </c>
      <c r="BR106" s="52">
        <v>3669730</v>
      </c>
      <c r="BS106" s="42">
        <f>IFERROR(BR106/BO96,"-")</f>
        <v>9.2300624163877483E-4</v>
      </c>
      <c r="BT106" s="52">
        <v>307</v>
      </c>
      <c r="BU106" s="42">
        <f>IFERROR(BT106/BP96,"-")</f>
        <v>4.4415509259259259E-2</v>
      </c>
      <c r="BV106" s="96">
        <f t="shared" si="41"/>
        <v>11953.517915309447</v>
      </c>
      <c r="BW106" s="370"/>
      <c r="BX106" s="370"/>
      <c r="BY106" s="32" t="s">
        <v>104</v>
      </c>
      <c r="BZ106" s="52">
        <v>3887425</v>
      </c>
      <c r="CA106" s="42">
        <f>IFERROR(BZ106/BW96,"-")</f>
        <v>9.6855552898388638E-4</v>
      </c>
      <c r="CB106" s="52">
        <v>287</v>
      </c>
      <c r="CC106" s="42">
        <f>IFERROR(CB106/BX96,"-")</f>
        <v>4.2212090013237238E-2</v>
      </c>
      <c r="CD106" s="55">
        <f t="shared" si="42"/>
        <v>13545.034843205574</v>
      </c>
      <c r="CE106" s="370"/>
      <c r="CF106" s="370"/>
      <c r="CG106" s="32" t="s">
        <v>104</v>
      </c>
      <c r="CH106" s="52">
        <v>2781551</v>
      </c>
      <c r="CI106" s="42">
        <f>IFERROR(CH106/CE96,"-")</f>
        <v>8.0462804889644402E-4</v>
      </c>
      <c r="CJ106" s="52">
        <v>220</v>
      </c>
      <c r="CK106" s="42">
        <f>IFERROR(CJ106/CF96,"-")</f>
        <v>3.930677148472396E-2</v>
      </c>
      <c r="CL106" s="55">
        <f t="shared" si="43"/>
        <v>12643.413636363637</v>
      </c>
      <c r="CM106" s="370"/>
      <c r="CN106" s="370"/>
      <c r="CO106" s="32" t="s">
        <v>104</v>
      </c>
      <c r="CP106" s="52">
        <f>市区町村別_フレイル区分別高齢者の疾病!AU1348</f>
        <v>53789823</v>
      </c>
      <c r="CQ106" s="42">
        <f>市区町村別_フレイル区分別高齢者の疾病!AV1348</f>
        <v>1.0254395979846891E-3</v>
      </c>
      <c r="CR106" s="52">
        <f>市区町村別_フレイル区分別高齢者の疾病!AW1348</f>
        <v>3745</v>
      </c>
      <c r="CS106" s="42">
        <f>市区町村別_フレイル区分別高齢者の疾病!AX1348</f>
        <v>3.9801047899418664E-2</v>
      </c>
      <c r="CT106" s="96">
        <f>市区町村別_フレイル区分別高齢者の疾病!AY1348</f>
        <v>14363.103604806409</v>
      </c>
      <c r="CU106" s="140"/>
    </row>
    <row r="107" spans="2:99" s="8" customFormat="1" ht="13.15" customHeight="1">
      <c r="B107" s="373"/>
      <c r="C107" s="370"/>
      <c r="D107" s="370"/>
      <c r="E107" s="32" t="s">
        <v>105</v>
      </c>
      <c r="F107" s="52">
        <v>0</v>
      </c>
      <c r="G107" s="42">
        <f>IFERROR(F107/C96,"-")</f>
        <v>0</v>
      </c>
      <c r="H107" s="52">
        <v>0</v>
      </c>
      <c r="I107" s="42">
        <f>IFERROR(H107/D96,"-")</f>
        <v>0</v>
      </c>
      <c r="J107" s="55" t="str">
        <f t="shared" si="33"/>
        <v>-</v>
      </c>
      <c r="K107" s="370"/>
      <c r="L107" s="370"/>
      <c r="M107" s="32" t="s">
        <v>105</v>
      </c>
      <c r="N107" s="52">
        <v>71539</v>
      </c>
      <c r="O107" s="42">
        <f>IFERROR(N107/K96,"-")</f>
        <v>4.4425813025011975E-5</v>
      </c>
      <c r="P107" s="52">
        <v>11</v>
      </c>
      <c r="Q107" s="42">
        <f>IFERROR(P107/L96,"-")</f>
        <v>2.2531749283080703E-3</v>
      </c>
      <c r="R107" s="55">
        <f t="shared" si="34"/>
        <v>6503.545454545455</v>
      </c>
      <c r="S107" s="370"/>
      <c r="T107" s="370"/>
      <c r="U107" s="32" t="s">
        <v>105</v>
      </c>
      <c r="V107" s="52">
        <v>419269</v>
      </c>
      <c r="W107" s="42">
        <f>IFERROR(V107/S96,"-")</f>
        <v>8.0410841134866007E-5</v>
      </c>
      <c r="X107" s="52">
        <v>29</v>
      </c>
      <c r="Y107" s="42">
        <f>IFERROR(X107/T96,"-")</f>
        <v>2.7887296855466873E-3</v>
      </c>
      <c r="Z107" s="96">
        <f t="shared" si="35"/>
        <v>14457.551724137931</v>
      </c>
      <c r="AA107" s="370"/>
      <c r="AB107" s="370"/>
      <c r="AC107" s="32" t="s">
        <v>105</v>
      </c>
      <c r="AD107" s="52">
        <v>1519200</v>
      </c>
      <c r="AE107" s="42">
        <f>IFERROR(AD107/AA96,"-")</f>
        <v>2.6721083917199951E-4</v>
      </c>
      <c r="AF107" s="52">
        <v>45</v>
      </c>
      <c r="AG107" s="42">
        <f>IFERROR(AF107/AB96,"-")</f>
        <v>4.2190136883555225E-3</v>
      </c>
      <c r="AH107" s="55">
        <f t="shared" si="36"/>
        <v>33760</v>
      </c>
      <c r="AI107" s="370"/>
      <c r="AJ107" s="370"/>
      <c r="AK107" s="32" t="s">
        <v>105</v>
      </c>
      <c r="AL107" s="52">
        <v>505649</v>
      </c>
      <c r="AM107" s="42">
        <f>IFERROR(AL107/AI96,"-")</f>
        <v>1.179517249285969E-4</v>
      </c>
      <c r="AN107" s="52">
        <v>27</v>
      </c>
      <c r="AO107" s="42">
        <f>IFERROR(AN107/AJ96,"-")</f>
        <v>3.3919597989949747E-3</v>
      </c>
      <c r="AP107" s="55">
        <f t="shared" si="37"/>
        <v>18727.740740740741</v>
      </c>
      <c r="AQ107" s="370"/>
      <c r="AR107" s="370"/>
      <c r="AS107" s="32" t="s">
        <v>105</v>
      </c>
      <c r="AT107" s="52">
        <v>544525</v>
      </c>
      <c r="AU107" s="42">
        <f>IFERROR(AT107/AQ96,"-")</f>
        <v>1.783218771235744E-4</v>
      </c>
      <c r="AV107" s="55">
        <v>26</v>
      </c>
      <c r="AW107" s="42">
        <f>IFERROR(AV107/AR96,"-")</f>
        <v>4.6965317919075147E-3</v>
      </c>
      <c r="AX107" s="134">
        <f t="shared" si="38"/>
        <v>20943.26923076923</v>
      </c>
      <c r="AY107" s="370"/>
      <c r="AZ107" s="370"/>
      <c r="BA107" s="32" t="s">
        <v>105</v>
      </c>
      <c r="BB107" s="52">
        <v>1686155</v>
      </c>
      <c r="BC107" s="42">
        <f>IFERROR(BB107/AY96,"-")</f>
        <v>4.3178763982961371E-4</v>
      </c>
      <c r="BD107" s="52">
        <v>34</v>
      </c>
      <c r="BE107" s="42">
        <f>IFERROR(BD107/AZ96,"-")</f>
        <v>4.9361207897793266E-3</v>
      </c>
      <c r="BF107" s="55">
        <f t="shared" si="39"/>
        <v>49592.794117647056</v>
      </c>
      <c r="BG107" s="370"/>
      <c r="BH107" s="370"/>
      <c r="BI107" s="32" t="s">
        <v>105</v>
      </c>
      <c r="BJ107" s="52">
        <v>831187</v>
      </c>
      <c r="BK107" s="42">
        <f>IFERROR(BJ107/BG96,"-")</f>
        <v>1.9257116968452752E-4</v>
      </c>
      <c r="BL107" s="52">
        <v>32</v>
      </c>
      <c r="BM107" s="42">
        <f>IFERROR(BL107/BH96,"-")</f>
        <v>4.1967213114754102E-3</v>
      </c>
      <c r="BN107" s="55">
        <f t="shared" si="40"/>
        <v>25974.59375</v>
      </c>
      <c r="BO107" s="370"/>
      <c r="BP107" s="370"/>
      <c r="BQ107" s="32" t="s">
        <v>105</v>
      </c>
      <c r="BR107" s="52">
        <v>1239400</v>
      </c>
      <c r="BS107" s="42">
        <f>IFERROR(BR107/BO96,"-")</f>
        <v>3.1173245331048811E-4</v>
      </c>
      <c r="BT107" s="52">
        <v>27</v>
      </c>
      <c r="BU107" s="42">
        <f>IFERROR(BT107/BP96,"-")</f>
        <v>3.90625E-3</v>
      </c>
      <c r="BV107" s="96">
        <f t="shared" si="41"/>
        <v>45903.703703703701</v>
      </c>
      <c r="BW107" s="370"/>
      <c r="BX107" s="370"/>
      <c r="BY107" s="32" t="s">
        <v>105</v>
      </c>
      <c r="BZ107" s="52">
        <v>862608</v>
      </c>
      <c r="CA107" s="42">
        <f>IFERROR(BZ107/BW96,"-")</f>
        <v>2.1491957986217929E-4</v>
      </c>
      <c r="CB107" s="52">
        <v>32</v>
      </c>
      <c r="CC107" s="42">
        <f>IFERROR(CB107/BX96,"-")</f>
        <v>4.7065744962494485E-3</v>
      </c>
      <c r="CD107" s="55">
        <f t="shared" si="42"/>
        <v>26956.5</v>
      </c>
      <c r="CE107" s="370"/>
      <c r="CF107" s="370"/>
      <c r="CG107" s="32" t="s">
        <v>105</v>
      </c>
      <c r="CH107" s="52">
        <v>563271</v>
      </c>
      <c r="CI107" s="42">
        <f>IFERROR(CH107/CE96,"-")</f>
        <v>1.6293918239498355E-4</v>
      </c>
      <c r="CJ107" s="52">
        <v>36</v>
      </c>
      <c r="CK107" s="42">
        <f>IFERROR(CJ107/CF96,"-")</f>
        <v>6.4320171520457388E-3</v>
      </c>
      <c r="CL107" s="55">
        <f t="shared" si="43"/>
        <v>15646.416666666666</v>
      </c>
      <c r="CM107" s="370"/>
      <c r="CN107" s="370"/>
      <c r="CO107" s="32" t="s">
        <v>105</v>
      </c>
      <c r="CP107" s="52">
        <f>市区町村別_フレイル区分別高齢者の疾病!AU1349</f>
        <v>16454697</v>
      </c>
      <c r="CQ107" s="42">
        <f>市区町村別_フレイル区分別高齢者の疾病!AV1349</f>
        <v>3.1368941066491085E-4</v>
      </c>
      <c r="CR107" s="52">
        <f>市区町村別_フレイル区分別高齢者の疾病!AW1349</f>
        <v>448</v>
      </c>
      <c r="CS107" s="42">
        <f>市区町村別_フレイル区分別高齢者の疾病!AX1349</f>
        <v>4.7612468515192416E-3</v>
      </c>
      <c r="CT107" s="96">
        <f>市区町村別_フレイル区分別高齢者の疾病!AY1349</f>
        <v>36729.234375</v>
      </c>
      <c r="CU107" s="140"/>
    </row>
    <row r="108" spans="2:99" s="8" customFormat="1" ht="13.15" customHeight="1">
      <c r="B108" s="373"/>
      <c r="C108" s="370"/>
      <c r="D108" s="370"/>
      <c r="E108" s="32" t="s">
        <v>106</v>
      </c>
      <c r="F108" s="52">
        <v>0</v>
      </c>
      <c r="G108" s="42">
        <f>IFERROR(F108/C96,"-")</f>
        <v>0</v>
      </c>
      <c r="H108" s="52">
        <v>0</v>
      </c>
      <c r="I108" s="42">
        <f>IFERROR(H108/D96,"-")</f>
        <v>0</v>
      </c>
      <c r="J108" s="55" t="str">
        <f t="shared" si="33"/>
        <v>-</v>
      </c>
      <c r="K108" s="370"/>
      <c r="L108" s="370"/>
      <c r="M108" s="32" t="s">
        <v>106</v>
      </c>
      <c r="N108" s="52">
        <v>1374898</v>
      </c>
      <c r="O108" s="42">
        <f>IFERROR(N108/K96,"-")</f>
        <v>8.5381346505350811E-4</v>
      </c>
      <c r="P108" s="52">
        <v>7</v>
      </c>
      <c r="Q108" s="42">
        <f>IFERROR(P108/L96,"-")</f>
        <v>1.4338385907414993E-3</v>
      </c>
      <c r="R108" s="55">
        <f t="shared" si="34"/>
        <v>196414</v>
      </c>
      <c r="S108" s="370"/>
      <c r="T108" s="370"/>
      <c r="U108" s="32" t="s">
        <v>106</v>
      </c>
      <c r="V108" s="52">
        <v>2356763</v>
      </c>
      <c r="W108" s="42">
        <f>IFERROR(V108/S96,"-")</f>
        <v>4.5199930160715491E-4</v>
      </c>
      <c r="X108" s="52">
        <v>20</v>
      </c>
      <c r="Y108" s="42">
        <f>IFERROR(X108/T96,"-")</f>
        <v>1.9232618521011636E-3</v>
      </c>
      <c r="Z108" s="96">
        <f t="shared" si="35"/>
        <v>117838.15</v>
      </c>
      <c r="AA108" s="370"/>
      <c r="AB108" s="370"/>
      <c r="AC108" s="32" t="s">
        <v>106</v>
      </c>
      <c r="AD108" s="52">
        <v>5009884</v>
      </c>
      <c r="AE108" s="42">
        <f>IFERROR(AD108/AA96,"-")</f>
        <v>8.8118437848497472E-4</v>
      </c>
      <c r="AF108" s="52">
        <v>35</v>
      </c>
      <c r="AG108" s="42">
        <f>IFERROR(AF108/AB96,"-")</f>
        <v>3.2814550909431839E-3</v>
      </c>
      <c r="AH108" s="55">
        <f t="shared" si="36"/>
        <v>143139.54285714286</v>
      </c>
      <c r="AI108" s="370"/>
      <c r="AJ108" s="370"/>
      <c r="AK108" s="32" t="s">
        <v>106</v>
      </c>
      <c r="AL108" s="52">
        <v>2152748</v>
      </c>
      <c r="AM108" s="42">
        <f>IFERROR(AL108/AI96,"-")</f>
        <v>5.0216719490513606E-4</v>
      </c>
      <c r="AN108" s="52">
        <v>24</v>
      </c>
      <c r="AO108" s="42">
        <f>IFERROR(AN108/AJ96,"-")</f>
        <v>3.015075376884422E-3</v>
      </c>
      <c r="AP108" s="55">
        <f t="shared" si="37"/>
        <v>89697.833333333328</v>
      </c>
      <c r="AQ108" s="370"/>
      <c r="AR108" s="370"/>
      <c r="AS108" s="32" t="s">
        <v>106</v>
      </c>
      <c r="AT108" s="52">
        <v>4027560</v>
      </c>
      <c r="AU108" s="42">
        <f>IFERROR(AT108/AQ96,"-")</f>
        <v>1.3189514887798051E-3</v>
      </c>
      <c r="AV108" s="55">
        <v>20</v>
      </c>
      <c r="AW108" s="42">
        <f>IFERROR(AV108/AR96,"-")</f>
        <v>3.6127167630057803E-3</v>
      </c>
      <c r="AX108" s="134">
        <f t="shared" si="38"/>
        <v>201378</v>
      </c>
      <c r="AY108" s="370"/>
      <c r="AZ108" s="370"/>
      <c r="BA108" s="32" t="s">
        <v>106</v>
      </c>
      <c r="BB108" s="52">
        <v>3860204</v>
      </c>
      <c r="BC108" s="42">
        <f>IFERROR(BB108/AY96,"-")</f>
        <v>9.8851432663120192E-4</v>
      </c>
      <c r="BD108" s="52">
        <v>30</v>
      </c>
      <c r="BE108" s="42">
        <f>IFERROR(BD108/AZ96,"-")</f>
        <v>4.3554006968641113E-3</v>
      </c>
      <c r="BF108" s="55">
        <f t="shared" si="39"/>
        <v>128673.46666666666</v>
      </c>
      <c r="BG108" s="370"/>
      <c r="BH108" s="370"/>
      <c r="BI108" s="32" t="s">
        <v>106</v>
      </c>
      <c r="BJ108" s="52">
        <v>5393616</v>
      </c>
      <c r="BK108" s="42">
        <f>IFERROR(BJ108/BG96,"-")</f>
        <v>1.2496044114611784E-3</v>
      </c>
      <c r="BL108" s="52">
        <v>38</v>
      </c>
      <c r="BM108" s="42">
        <f>IFERROR(BL108/BH96,"-")</f>
        <v>4.9836065573770488E-3</v>
      </c>
      <c r="BN108" s="55">
        <f t="shared" si="40"/>
        <v>141937.26315789475</v>
      </c>
      <c r="BO108" s="370"/>
      <c r="BP108" s="370"/>
      <c r="BQ108" s="32" t="s">
        <v>106</v>
      </c>
      <c r="BR108" s="52">
        <v>5413520</v>
      </c>
      <c r="BS108" s="42">
        <f>IFERROR(BR108/BO96,"-")</f>
        <v>1.3616022838836483E-3</v>
      </c>
      <c r="BT108" s="52">
        <v>28</v>
      </c>
      <c r="BU108" s="42">
        <f>IFERROR(BT108/BP96,"-")</f>
        <v>4.0509259259259257E-3</v>
      </c>
      <c r="BV108" s="96">
        <f t="shared" si="41"/>
        <v>193340</v>
      </c>
      <c r="BW108" s="370"/>
      <c r="BX108" s="370"/>
      <c r="BY108" s="32" t="s">
        <v>106</v>
      </c>
      <c r="BZ108" s="52">
        <v>5387538</v>
      </c>
      <c r="CA108" s="42">
        <f>IFERROR(BZ108/BW96,"-")</f>
        <v>1.3423100683642229E-3</v>
      </c>
      <c r="CB108" s="52">
        <v>25</v>
      </c>
      <c r="CC108" s="42">
        <f>IFERROR(CB108/BX96,"-")</f>
        <v>3.6770113251948814E-3</v>
      </c>
      <c r="CD108" s="55">
        <f t="shared" si="42"/>
        <v>215501.52</v>
      </c>
      <c r="CE108" s="370"/>
      <c r="CF108" s="370"/>
      <c r="CG108" s="32" t="s">
        <v>106</v>
      </c>
      <c r="CH108" s="52">
        <v>7125883</v>
      </c>
      <c r="CI108" s="42">
        <f>IFERROR(CH108/CE96,"-")</f>
        <v>2.0613266968516268E-3</v>
      </c>
      <c r="CJ108" s="52">
        <v>34</v>
      </c>
      <c r="CK108" s="42">
        <f>IFERROR(CJ108/CF96,"-")</f>
        <v>6.0746828658209753E-3</v>
      </c>
      <c r="CL108" s="55">
        <f t="shared" si="43"/>
        <v>209584.79411764705</v>
      </c>
      <c r="CM108" s="370"/>
      <c r="CN108" s="370"/>
      <c r="CO108" s="32" t="s">
        <v>106</v>
      </c>
      <c r="CP108" s="52">
        <f>市区町村別_フレイル区分別高齢者の疾病!AU1350</f>
        <v>100145937</v>
      </c>
      <c r="CQ108" s="42">
        <f>市区町村別_フレイル区分別高齢者の疾病!AV1350</f>
        <v>1.9091642926038256E-3</v>
      </c>
      <c r="CR108" s="52">
        <f>市区町村別_フレイル区分別高齢者の疾病!AW1350</f>
        <v>478</v>
      </c>
      <c r="CS108" s="42">
        <f>市区町村別_フレイル区分別高齢者の疾病!AX1350</f>
        <v>5.0800803460406196E-3</v>
      </c>
      <c r="CT108" s="96">
        <f>市区町村別_フレイル区分別高齢者の疾病!AY1350</f>
        <v>209510.32845188284</v>
      </c>
      <c r="CU108" s="140"/>
    </row>
    <row r="109" spans="2:99" s="8" customFormat="1" ht="13.15" customHeight="1">
      <c r="B109" s="373"/>
      <c r="C109" s="370"/>
      <c r="D109" s="370"/>
      <c r="E109" s="32" t="s">
        <v>107</v>
      </c>
      <c r="F109" s="52">
        <v>169975</v>
      </c>
      <c r="G109" s="42">
        <f>IFERROR(F109/C96,"-")</f>
        <v>5.1202378549675114E-3</v>
      </c>
      <c r="H109" s="52">
        <v>5</v>
      </c>
      <c r="I109" s="42">
        <f>IFERROR(H109/D96,"-")</f>
        <v>0.125</v>
      </c>
      <c r="J109" s="55">
        <f t="shared" si="33"/>
        <v>33995</v>
      </c>
      <c r="K109" s="370"/>
      <c r="L109" s="370"/>
      <c r="M109" s="32" t="s">
        <v>107</v>
      </c>
      <c r="N109" s="52">
        <v>9727441</v>
      </c>
      <c r="O109" s="42">
        <f>IFERROR(N109/K96,"-")</f>
        <v>6.0407536459530543E-3</v>
      </c>
      <c r="P109" s="52">
        <v>356</v>
      </c>
      <c r="Q109" s="42">
        <f>IFERROR(P109/L96,"-")</f>
        <v>7.2920934043424826E-2</v>
      </c>
      <c r="R109" s="55">
        <f t="shared" si="34"/>
        <v>27324.272471910113</v>
      </c>
      <c r="S109" s="370"/>
      <c r="T109" s="370"/>
      <c r="U109" s="32" t="s">
        <v>107</v>
      </c>
      <c r="V109" s="52">
        <v>29972722</v>
      </c>
      <c r="W109" s="42">
        <f>IFERROR(V109/S96,"-")</f>
        <v>5.7484139946466428E-3</v>
      </c>
      <c r="X109" s="52">
        <v>958</v>
      </c>
      <c r="Y109" s="42">
        <f>IFERROR(X109/T96,"-")</f>
        <v>9.2124242715645732E-2</v>
      </c>
      <c r="Z109" s="96">
        <f t="shared" si="35"/>
        <v>31286.766179540711</v>
      </c>
      <c r="AA109" s="370"/>
      <c r="AB109" s="370"/>
      <c r="AC109" s="32" t="s">
        <v>107</v>
      </c>
      <c r="AD109" s="52">
        <v>34869662</v>
      </c>
      <c r="AE109" s="42">
        <f>IFERROR(AD109/AA96,"-")</f>
        <v>6.1331961852711843E-3</v>
      </c>
      <c r="AF109" s="52">
        <v>1020</v>
      </c>
      <c r="AG109" s="42">
        <f>IFERROR(AF109/AB96,"-")</f>
        <v>9.5630976936058501E-2</v>
      </c>
      <c r="AH109" s="55">
        <f t="shared" si="36"/>
        <v>34185.943137254901</v>
      </c>
      <c r="AI109" s="370"/>
      <c r="AJ109" s="370"/>
      <c r="AK109" s="32" t="s">
        <v>107</v>
      </c>
      <c r="AL109" s="52">
        <v>22375971</v>
      </c>
      <c r="AM109" s="42">
        <f>IFERROR(AL109/AI96,"-")</f>
        <v>5.2195977375655072E-3</v>
      </c>
      <c r="AN109" s="52">
        <v>796</v>
      </c>
      <c r="AO109" s="42">
        <f>IFERROR(AN109/AJ96,"-")</f>
        <v>0.1</v>
      </c>
      <c r="AP109" s="55">
        <f t="shared" si="37"/>
        <v>28110.516331658291</v>
      </c>
      <c r="AQ109" s="370"/>
      <c r="AR109" s="370"/>
      <c r="AS109" s="32" t="s">
        <v>107</v>
      </c>
      <c r="AT109" s="52">
        <v>21325278</v>
      </c>
      <c r="AU109" s="42">
        <f>IFERROR(AT109/AQ96,"-")</f>
        <v>6.9836345496387944E-3</v>
      </c>
      <c r="AV109" s="55">
        <v>604</v>
      </c>
      <c r="AW109" s="42">
        <f>IFERROR(AV109/AR96,"-")</f>
        <v>0.10910404624277456</v>
      </c>
      <c r="AX109" s="134">
        <f t="shared" si="38"/>
        <v>35306.751655629138</v>
      </c>
      <c r="AY109" s="370"/>
      <c r="AZ109" s="370"/>
      <c r="BA109" s="32" t="s">
        <v>107</v>
      </c>
      <c r="BB109" s="52">
        <v>24613005</v>
      </c>
      <c r="BC109" s="42">
        <f>IFERROR(BB109/AY96,"-")</f>
        <v>6.3028555133214214E-3</v>
      </c>
      <c r="BD109" s="52">
        <v>748</v>
      </c>
      <c r="BE109" s="42">
        <f>IFERROR(BD109/AZ96,"-")</f>
        <v>0.10859465737514518</v>
      </c>
      <c r="BF109" s="55">
        <f t="shared" si="39"/>
        <v>32905.086898395719</v>
      </c>
      <c r="BG109" s="370"/>
      <c r="BH109" s="370"/>
      <c r="BI109" s="32" t="s">
        <v>107</v>
      </c>
      <c r="BJ109" s="52">
        <v>26748434</v>
      </c>
      <c r="BK109" s="42">
        <f>IFERROR(BJ109/BG96,"-")</f>
        <v>6.1971340054757657E-3</v>
      </c>
      <c r="BL109" s="52">
        <v>869</v>
      </c>
      <c r="BM109" s="42">
        <f>IFERROR(BL109/BH96,"-")</f>
        <v>0.11396721311475409</v>
      </c>
      <c r="BN109" s="55">
        <f t="shared" si="40"/>
        <v>30780.706559263523</v>
      </c>
      <c r="BO109" s="370"/>
      <c r="BP109" s="370"/>
      <c r="BQ109" s="32" t="s">
        <v>107</v>
      </c>
      <c r="BR109" s="52">
        <v>28491607</v>
      </c>
      <c r="BS109" s="42">
        <f>IFERROR(BR109/BO96,"-")</f>
        <v>7.1661760116736133E-3</v>
      </c>
      <c r="BT109" s="52">
        <v>843</v>
      </c>
      <c r="BU109" s="42">
        <f>IFERROR(BT109/BP96,"-")</f>
        <v>0.12196180555555555</v>
      </c>
      <c r="BV109" s="96">
        <f t="shared" si="41"/>
        <v>33797.87307236062</v>
      </c>
      <c r="BW109" s="370"/>
      <c r="BX109" s="370"/>
      <c r="BY109" s="32" t="s">
        <v>107</v>
      </c>
      <c r="BZ109" s="52">
        <v>25646156</v>
      </c>
      <c r="CA109" s="42">
        <f>IFERROR(BZ109/BW96,"-")</f>
        <v>6.3897634529240495E-3</v>
      </c>
      <c r="CB109" s="52">
        <v>837</v>
      </c>
      <c r="CC109" s="42">
        <f>IFERROR(CB109/BX96,"-")</f>
        <v>0.12310633916752464</v>
      </c>
      <c r="CD109" s="55">
        <f t="shared" si="42"/>
        <v>30640.568697729988</v>
      </c>
      <c r="CE109" s="370"/>
      <c r="CF109" s="370"/>
      <c r="CG109" s="32" t="s">
        <v>107</v>
      </c>
      <c r="CH109" s="52">
        <v>26038339</v>
      </c>
      <c r="CI109" s="42">
        <f>IFERROR(CH109/CE96,"-")</f>
        <v>7.5321926170234463E-3</v>
      </c>
      <c r="CJ109" s="52">
        <v>689</v>
      </c>
      <c r="CK109" s="42">
        <f>IFERROR(CJ109/CF96,"-")</f>
        <v>0.12310166160443095</v>
      </c>
      <c r="CL109" s="55">
        <f t="shared" si="43"/>
        <v>37791.493468795357</v>
      </c>
      <c r="CM109" s="370"/>
      <c r="CN109" s="370"/>
      <c r="CO109" s="32" t="s">
        <v>107</v>
      </c>
      <c r="CP109" s="52">
        <f>市区町村別_フレイル区分別高齢者の疾病!AU1351</f>
        <v>344605838</v>
      </c>
      <c r="CQ109" s="42">
        <f>市区町村別_フレイル区分別高齢者の疾病!AV1351</f>
        <v>6.5695042718749395E-3</v>
      </c>
      <c r="CR109" s="52">
        <f>市区町村別_フレイル区分別高齢者の疾病!AW1351</f>
        <v>10413</v>
      </c>
      <c r="CS109" s="42">
        <f>市区町村別_フレイル区分別高齢者の疾病!AX1351</f>
        <v>0.11066710594837023</v>
      </c>
      <c r="CT109" s="96">
        <f>市区町村別_フレイル区分別高齢者の疾病!AY1351</f>
        <v>33093.809468933061</v>
      </c>
      <c r="CU109" s="140"/>
    </row>
    <row r="110" spans="2:99" s="8" customFormat="1" ht="13.15" customHeight="1">
      <c r="B110" s="373"/>
      <c r="C110" s="370"/>
      <c r="D110" s="370"/>
      <c r="E110" s="32" t="s">
        <v>108</v>
      </c>
      <c r="F110" s="52">
        <v>95960</v>
      </c>
      <c r="G110" s="42">
        <f>IFERROR(F110/C96,"-")</f>
        <v>2.8906487693053829E-3</v>
      </c>
      <c r="H110" s="52">
        <v>4</v>
      </c>
      <c r="I110" s="42">
        <f>IFERROR(H110/D96,"-")</f>
        <v>0.1</v>
      </c>
      <c r="J110" s="55">
        <f t="shared" si="33"/>
        <v>23990</v>
      </c>
      <c r="K110" s="370"/>
      <c r="L110" s="370"/>
      <c r="M110" s="32" t="s">
        <v>108</v>
      </c>
      <c r="N110" s="52">
        <v>6427815</v>
      </c>
      <c r="O110" s="42">
        <f>IFERROR(N110/K96,"-")</f>
        <v>3.9916815631944446E-3</v>
      </c>
      <c r="P110" s="52">
        <v>114</v>
      </c>
      <c r="Q110" s="42">
        <f>IFERROR(P110/L96,"-")</f>
        <v>2.3351085620647277E-2</v>
      </c>
      <c r="R110" s="55">
        <f t="shared" si="34"/>
        <v>56384.34210526316</v>
      </c>
      <c r="S110" s="370"/>
      <c r="T110" s="370"/>
      <c r="U110" s="32" t="s">
        <v>108</v>
      </c>
      <c r="V110" s="52">
        <v>18263687</v>
      </c>
      <c r="W110" s="42">
        <f>IFERROR(V110/S96,"-")</f>
        <v>3.5027594071918447E-3</v>
      </c>
      <c r="X110" s="52">
        <v>343</v>
      </c>
      <c r="Y110" s="42">
        <f>IFERROR(X110/T96,"-")</f>
        <v>3.2983940763534954E-2</v>
      </c>
      <c r="Z110" s="96">
        <f t="shared" si="35"/>
        <v>53246.900874635568</v>
      </c>
      <c r="AA110" s="370"/>
      <c r="AB110" s="370"/>
      <c r="AC110" s="32" t="s">
        <v>108</v>
      </c>
      <c r="AD110" s="52">
        <v>23556895</v>
      </c>
      <c r="AE110" s="42">
        <f>IFERROR(AD110/AA96,"-")</f>
        <v>4.1434028970752232E-3</v>
      </c>
      <c r="AF110" s="52">
        <v>382</v>
      </c>
      <c r="AG110" s="42">
        <f>IFERROR(AF110/AB96,"-")</f>
        <v>3.5814738421151321E-2</v>
      </c>
      <c r="AH110" s="55">
        <f t="shared" si="36"/>
        <v>61667.264397905761</v>
      </c>
      <c r="AI110" s="370"/>
      <c r="AJ110" s="370"/>
      <c r="AK110" s="32" t="s">
        <v>108</v>
      </c>
      <c r="AL110" s="52">
        <v>20919338</v>
      </c>
      <c r="AM110" s="42">
        <f>IFERROR(AL110/AI96,"-")</f>
        <v>4.879811888215629E-3</v>
      </c>
      <c r="AN110" s="52">
        <v>366</v>
      </c>
      <c r="AO110" s="42">
        <f>IFERROR(AN110/AJ96,"-")</f>
        <v>4.5979899497487438E-2</v>
      </c>
      <c r="AP110" s="55">
        <f t="shared" si="37"/>
        <v>57156.661202185795</v>
      </c>
      <c r="AQ110" s="370"/>
      <c r="AR110" s="370"/>
      <c r="AS110" s="32" t="s">
        <v>108</v>
      </c>
      <c r="AT110" s="52">
        <v>18894699</v>
      </c>
      <c r="AU110" s="42">
        <f>IFERROR(AT110/AQ96,"-")</f>
        <v>6.187664833322482E-3</v>
      </c>
      <c r="AV110" s="55">
        <v>291</v>
      </c>
      <c r="AW110" s="42">
        <f>IFERROR(AV110/AR96,"-")</f>
        <v>5.2565028901734104E-2</v>
      </c>
      <c r="AX110" s="134">
        <f t="shared" si="38"/>
        <v>64930.237113402065</v>
      </c>
      <c r="AY110" s="370"/>
      <c r="AZ110" s="370"/>
      <c r="BA110" s="32" t="s">
        <v>108</v>
      </c>
      <c r="BB110" s="52">
        <v>18942599</v>
      </c>
      <c r="BC110" s="42">
        <f>IFERROR(BB110/AY96,"-")</f>
        <v>4.8507878068438553E-3</v>
      </c>
      <c r="BD110" s="52">
        <v>445</v>
      </c>
      <c r="BE110" s="42">
        <f>IFERROR(BD110/AZ96,"-")</f>
        <v>6.460511033681765E-2</v>
      </c>
      <c r="BF110" s="55">
        <f t="shared" si="39"/>
        <v>42567.638202247188</v>
      </c>
      <c r="BG110" s="370"/>
      <c r="BH110" s="370"/>
      <c r="BI110" s="32" t="s">
        <v>108</v>
      </c>
      <c r="BJ110" s="52">
        <v>20954591</v>
      </c>
      <c r="BK110" s="42">
        <f>IFERROR(BJ110/BG96,"-")</f>
        <v>4.8548041525323096E-3</v>
      </c>
      <c r="BL110" s="52">
        <v>514</v>
      </c>
      <c r="BM110" s="42">
        <f>IFERROR(BL110/BH96,"-")</f>
        <v>6.7409836065573769E-2</v>
      </c>
      <c r="BN110" s="55">
        <f t="shared" si="40"/>
        <v>40767.686770428016</v>
      </c>
      <c r="BO110" s="370"/>
      <c r="BP110" s="370"/>
      <c r="BQ110" s="32" t="s">
        <v>108</v>
      </c>
      <c r="BR110" s="52">
        <v>27759825</v>
      </c>
      <c r="BS110" s="42">
        <f>IFERROR(BR110/BO96,"-")</f>
        <v>6.9821190501208816E-3</v>
      </c>
      <c r="BT110" s="52">
        <v>541</v>
      </c>
      <c r="BU110" s="42">
        <f>IFERROR(BT110/BP96,"-")</f>
        <v>7.826967592592593E-2</v>
      </c>
      <c r="BV110" s="96">
        <f t="shared" si="41"/>
        <v>51312.060998151574</v>
      </c>
      <c r="BW110" s="370"/>
      <c r="BX110" s="370"/>
      <c r="BY110" s="32" t="s">
        <v>108</v>
      </c>
      <c r="BZ110" s="52">
        <v>23177566</v>
      </c>
      <c r="CA110" s="42">
        <f>IFERROR(BZ110/BW96,"-")</f>
        <v>5.7747119745561494E-3</v>
      </c>
      <c r="CB110" s="52">
        <v>547</v>
      </c>
      <c r="CC110" s="42">
        <f>IFERROR(CB110/BX96,"-")</f>
        <v>8.0453007795264014E-2</v>
      </c>
      <c r="CD110" s="55">
        <f t="shared" si="42"/>
        <v>42372.149908592321</v>
      </c>
      <c r="CE110" s="370"/>
      <c r="CF110" s="370"/>
      <c r="CG110" s="32" t="s">
        <v>108</v>
      </c>
      <c r="CH110" s="52">
        <v>28743954</v>
      </c>
      <c r="CI110" s="42">
        <f>IFERROR(CH110/CE96,"-")</f>
        <v>8.3148544192032207E-3</v>
      </c>
      <c r="CJ110" s="52">
        <v>521</v>
      </c>
      <c r="CK110" s="42">
        <f>IFERROR(CJ110/CF96,"-")</f>
        <v>9.3085581561550834E-2</v>
      </c>
      <c r="CL110" s="55">
        <f t="shared" si="43"/>
        <v>55170.73704414587</v>
      </c>
      <c r="CM110" s="370"/>
      <c r="CN110" s="370"/>
      <c r="CO110" s="32" t="s">
        <v>108</v>
      </c>
      <c r="CP110" s="52">
        <f>市区町村別_フレイル区分別高齢者の疾病!AU1352</f>
        <v>339167730</v>
      </c>
      <c r="CQ110" s="42">
        <f>市区町村別_フレイル区分別高齢者の疾病!AV1352</f>
        <v>6.4658331502704435E-3</v>
      </c>
      <c r="CR110" s="52">
        <f>市区町村別_フレイル区分別高齢者の疾病!AW1352</f>
        <v>6675</v>
      </c>
      <c r="CS110" s="42">
        <f>市区町村別_フレイル区分別高齢者の疾病!AX1352</f>
        <v>7.0940452531006559E-2</v>
      </c>
      <c r="CT110" s="96">
        <f>市区町村別_フレイル区分別高齢者の疾病!AY1352</f>
        <v>50811.644943820225</v>
      </c>
      <c r="CU110" s="140"/>
    </row>
    <row r="111" spans="2:99" s="8" customFormat="1" ht="13.15" customHeight="1">
      <c r="B111" s="373"/>
      <c r="C111" s="370"/>
      <c r="D111" s="370"/>
      <c r="E111" s="32" t="s">
        <v>109</v>
      </c>
      <c r="F111" s="52">
        <v>74299</v>
      </c>
      <c r="G111" s="42">
        <f>IFERROR(F111/C96,"-")</f>
        <v>2.2381441528826662E-3</v>
      </c>
      <c r="H111" s="52">
        <v>3</v>
      </c>
      <c r="I111" s="42">
        <f>IFERROR(H111/D96,"-")</f>
        <v>7.4999999999999997E-2</v>
      </c>
      <c r="J111" s="55">
        <f t="shared" si="33"/>
        <v>24766.333333333332</v>
      </c>
      <c r="K111" s="370"/>
      <c r="L111" s="370"/>
      <c r="M111" s="32" t="s">
        <v>109</v>
      </c>
      <c r="N111" s="52">
        <v>5790501</v>
      </c>
      <c r="O111" s="42">
        <f>IFERROR(N111/K96,"-")</f>
        <v>3.5959087315610349E-3</v>
      </c>
      <c r="P111" s="52">
        <v>218</v>
      </c>
      <c r="Q111" s="42">
        <f>IFERROR(P111/L96,"-")</f>
        <v>4.4653830397378122E-2</v>
      </c>
      <c r="R111" s="55">
        <f t="shared" si="34"/>
        <v>26561.931192660551</v>
      </c>
      <c r="S111" s="370"/>
      <c r="T111" s="370"/>
      <c r="U111" s="32" t="s">
        <v>109</v>
      </c>
      <c r="V111" s="52">
        <v>18622755</v>
      </c>
      <c r="W111" s="42">
        <f>IFERROR(V111/S96,"-")</f>
        <v>3.5716244077156471E-3</v>
      </c>
      <c r="X111" s="52">
        <v>488</v>
      </c>
      <c r="Y111" s="42">
        <f>IFERROR(X111/T96,"-")</f>
        <v>4.6927589191268389E-2</v>
      </c>
      <c r="Z111" s="96">
        <f t="shared" si="35"/>
        <v>38161.383196721312</v>
      </c>
      <c r="AA111" s="370"/>
      <c r="AB111" s="370"/>
      <c r="AC111" s="32" t="s">
        <v>109</v>
      </c>
      <c r="AD111" s="52">
        <v>16431725</v>
      </c>
      <c r="AE111" s="42">
        <f>IFERROR(AD111/AA96,"-")</f>
        <v>2.8901626028788336E-3</v>
      </c>
      <c r="AF111" s="52">
        <v>516</v>
      </c>
      <c r="AG111" s="42">
        <f>IFERROR(AF111/AB96,"-")</f>
        <v>4.8378023626476654E-2</v>
      </c>
      <c r="AH111" s="55">
        <f t="shared" si="36"/>
        <v>31844.428294573645</v>
      </c>
      <c r="AI111" s="370"/>
      <c r="AJ111" s="370"/>
      <c r="AK111" s="32" t="s">
        <v>109</v>
      </c>
      <c r="AL111" s="52">
        <v>14689988</v>
      </c>
      <c r="AM111" s="42">
        <f>IFERROR(AL111/AI96,"-")</f>
        <v>3.4267039463746381E-3</v>
      </c>
      <c r="AN111" s="52">
        <v>386</v>
      </c>
      <c r="AO111" s="42">
        <f>IFERROR(AN111/AJ96,"-")</f>
        <v>4.8492462311557787E-2</v>
      </c>
      <c r="AP111" s="55">
        <f t="shared" si="37"/>
        <v>38056.963730569951</v>
      </c>
      <c r="AQ111" s="370"/>
      <c r="AR111" s="370"/>
      <c r="AS111" s="32" t="s">
        <v>109</v>
      </c>
      <c r="AT111" s="52">
        <v>11004590</v>
      </c>
      <c r="AU111" s="42">
        <f>IFERROR(AT111/AQ96,"-")</f>
        <v>3.6037999096006899E-3</v>
      </c>
      <c r="AV111" s="55">
        <v>290</v>
      </c>
      <c r="AW111" s="42">
        <f>IFERROR(AV111/AR96,"-")</f>
        <v>5.2384393063583813E-2</v>
      </c>
      <c r="AX111" s="134">
        <f t="shared" si="38"/>
        <v>37946.862068965514</v>
      </c>
      <c r="AY111" s="370"/>
      <c r="AZ111" s="370"/>
      <c r="BA111" s="32" t="s">
        <v>109</v>
      </c>
      <c r="BB111" s="52">
        <v>13047422</v>
      </c>
      <c r="BC111" s="42">
        <f>IFERROR(BB111/AY96,"-")</f>
        <v>3.3411611336092934E-3</v>
      </c>
      <c r="BD111" s="52">
        <v>329</v>
      </c>
      <c r="BE111" s="42">
        <f>IFERROR(BD111/AZ96,"-")</f>
        <v>4.7764227642276426E-2</v>
      </c>
      <c r="BF111" s="55">
        <f t="shared" si="39"/>
        <v>39657.817629179328</v>
      </c>
      <c r="BG111" s="370"/>
      <c r="BH111" s="370"/>
      <c r="BI111" s="32" t="s">
        <v>109</v>
      </c>
      <c r="BJ111" s="52">
        <v>14720800</v>
      </c>
      <c r="BK111" s="42">
        <f>IFERROR(BJ111/BG96,"-")</f>
        <v>3.4105462124551906E-3</v>
      </c>
      <c r="BL111" s="52">
        <v>392</v>
      </c>
      <c r="BM111" s="42">
        <f>IFERROR(BL111/BH96,"-")</f>
        <v>5.1409836065573769E-2</v>
      </c>
      <c r="BN111" s="55">
        <f t="shared" si="40"/>
        <v>37553.061224489793</v>
      </c>
      <c r="BO111" s="370"/>
      <c r="BP111" s="370"/>
      <c r="BQ111" s="32" t="s">
        <v>109</v>
      </c>
      <c r="BR111" s="52">
        <v>14477524</v>
      </c>
      <c r="BS111" s="42">
        <f>IFERROR(BR111/BO96,"-")</f>
        <v>3.6413700777646208E-3</v>
      </c>
      <c r="BT111" s="52">
        <v>365</v>
      </c>
      <c r="BU111" s="42">
        <f>IFERROR(BT111/BP96,"-")</f>
        <v>5.2806712962962965E-2</v>
      </c>
      <c r="BV111" s="96">
        <f t="shared" si="41"/>
        <v>39664.449315068494</v>
      </c>
      <c r="BW111" s="370"/>
      <c r="BX111" s="370"/>
      <c r="BY111" s="32" t="s">
        <v>109</v>
      </c>
      <c r="BZ111" s="52">
        <v>10362380</v>
      </c>
      <c r="CA111" s="42">
        <f>IFERROR(BZ111/BW96,"-")</f>
        <v>2.5817965471827868E-3</v>
      </c>
      <c r="CB111" s="52">
        <v>328</v>
      </c>
      <c r="CC111" s="42">
        <f>IFERROR(CB111/BX96,"-")</f>
        <v>4.8242388586556849E-2</v>
      </c>
      <c r="CD111" s="55">
        <f t="shared" si="42"/>
        <v>31592.621951219513</v>
      </c>
      <c r="CE111" s="370"/>
      <c r="CF111" s="370"/>
      <c r="CG111" s="32" t="s">
        <v>109</v>
      </c>
      <c r="CH111" s="52">
        <v>13120242</v>
      </c>
      <c r="CI111" s="42">
        <f>IFERROR(CH111/CE96,"-")</f>
        <v>3.7953338700276134E-3</v>
      </c>
      <c r="CJ111" s="52">
        <v>289</v>
      </c>
      <c r="CK111" s="42">
        <f>IFERROR(CJ111/CF96,"-")</f>
        <v>5.1634804359478294E-2</v>
      </c>
      <c r="CL111" s="55">
        <f t="shared" si="43"/>
        <v>45398.761245674737</v>
      </c>
      <c r="CM111" s="370"/>
      <c r="CN111" s="370"/>
      <c r="CO111" s="32" t="s">
        <v>109</v>
      </c>
      <c r="CP111" s="52">
        <f>市区町村別_フレイル区分別高齢者の疾病!AU1353</f>
        <v>170524139</v>
      </c>
      <c r="CQ111" s="42">
        <f>市区町村別_フレイル区分別高齢者の疾病!AV1353</f>
        <v>3.2508417910734754E-3</v>
      </c>
      <c r="CR111" s="52">
        <f>市区町村別_フレイル区分別高齢者の疾病!AW1353</f>
        <v>4724</v>
      </c>
      <c r="CS111" s="42">
        <f>市区町村別_フレイル区分別高齢者の疾病!AX1353</f>
        <v>5.0205647603966286E-2</v>
      </c>
      <c r="CT111" s="96">
        <f>市区町村別_フレイル区分別高齢者の疾病!AY1353</f>
        <v>36097.40453005927</v>
      </c>
      <c r="CU111" s="140"/>
    </row>
    <row r="112" spans="2:99" s="8" customFormat="1" ht="13.15" customHeight="1">
      <c r="B112" s="373"/>
      <c r="C112" s="370"/>
      <c r="D112" s="370"/>
      <c r="E112" s="33" t="s">
        <v>110</v>
      </c>
      <c r="F112" s="53">
        <v>51177</v>
      </c>
      <c r="G112" s="43">
        <f>IFERROR(F112/C96,"-")</f>
        <v>1.5416291378359897E-3</v>
      </c>
      <c r="H112" s="53">
        <v>5</v>
      </c>
      <c r="I112" s="43">
        <f>IFERROR(H112/D96,"-")</f>
        <v>0.125</v>
      </c>
      <c r="J112" s="56">
        <f t="shared" si="33"/>
        <v>10235.4</v>
      </c>
      <c r="K112" s="370"/>
      <c r="L112" s="370"/>
      <c r="M112" s="33" t="s">
        <v>110</v>
      </c>
      <c r="N112" s="53">
        <v>1846322</v>
      </c>
      <c r="O112" s="43">
        <f>IFERROR(N112/K96,"-")</f>
        <v>1.1465683886546661E-3</v>
      </c>
      <c r="P112" s="53">
        <v>224</v>
      </c>
      <c r="Q112" s="43">
        <f>IFERROR(P112/L96,"-")</f>
        <v>4.5882834903727979E-2</v>
      </c>
      <c r="R112" s="56">
        <f t="shared" si="34"/>
        <v>8242.5089285714294</v>
      </c>
      <c r="S112" s="370"/>
      <c r="T112" s="370"/>
      <c r="U112" s="33" t="s">
        <v>110</v>
      </c>
      <c r="V112" s="53">
        <v>7601479</v>
      </c>
      <c r="W112" s="43">
        <f>IFERROR(V112/S96,"-")</f>
        <v>1.4578738715693748E-3</v>
      </c>
      <c r="X112" s="53">
        <v>598</v>
      </c>
      <c r="Y112" s="43">
        <f>IFERROR(X112/T96,"-")</f>
        <v>5.7505529377824792E-2</v>
      </c>
      <c r="Z112" s="97">
        <f t="shared" si="35"/>
        <v>12711.503344481605</v>
      </c>
      <c r="AA112" s="370"/>
      <c r="AB112" s="370"/>
      <c r="AC112" s="33" t="s">
        <v>110</v>
      </c>
      <c r="AD112" s="53">
        <v>6452001</v>
      </c>
      <c r="AE112" s="43">
        <f>IFERROR(AD112/AA96,"-")</f>
        <v>1.1348371521515139E-3</v>
      </c>
      <c r="AF112" s="53">
        <v>604</v>
      </c>
      <c r="AG112" s="43">
        <f>IFERROR(AF112/AB96,"-")</f>
        <v>5.6628539283705231E-2</v>
      </c>
      <c r="AH112" s="56">
        <f t="shared" si="36"/>
        <v>10682.120860927153</v>
      </c>
      <c r="AI112" s="370"/>
      <c r="AJ112" s="370"/>
      <c r="AK112" s="33" t="s">
        <v>110</v>
      </c>
      <c r="AL112" s="53">
        <v>5961067</v>
      </c>
      <c r="AM112" s="43">
        <f>IFERROR(AL112/AI96,"-")</f>
        <v>1.390526106182226E-3</v>
      </c>
      <c r="AN112" s="53">
        <v>507</v>
      </c>
      <c r="AO112" s="43">
        <f>IFERROR(AN112/AJ96,"-")</f>
        <v>6.3693467336683421E-2</v>
      </c>
      <c r="AP112" s="56">
        <f t="shared" si="37"/>
        <v>11757.528599605523</v>
      </c>
      <c r="AQ112" s="370"/>
      <c r="AR112" s="370"/>
      <c r="AS112" s="33" t="s">
        <v>110</v>
      </c>
      <c r="AT112" s="53">
        <v>3610621</v>
      </c>
      <c r="AU112" s="43">
        <f>IFERROR(AT112/AQ96,"-")</f>
        <v>1.1824116694399659E-3</v>
      </c>
      <c r="AV112" s="56">
        <v>364</v>
      </c>
      <c r="AW112" s="45">
        <f>IFERROR(AV112/AR96,"-")</f>
        <v>6.5751445086705204E-2</v>
      </c>
      <c r="AX112" s="135">
        <f t="shared" si="38"/>
        <v>9919.288461538461</v>
      </c>
      <c r="AY112" s="370"/>
      <c r="AZ112" s="370"/>
      <c r="BA112" s="33" t="s">
        <v>110</v>
      </c>
      <c r="BB112" s="53">
        <v>5104432</v>
      </c>
      <c r="BC112" s="43">
        <f>IFERROR(BB112/AY96,"-")</f>
        <v>1.3071340689027728E-3</v>
      </c>
      <c r="BD112" s="53">
        <v>469</v>
      </c>
      <c r="BE112" s="43">
        <f>IFERROR(BD112/AZ96,"-")</f>
        <v>6.8089430894308939E-2</v>
      </c>
      <c r="BF112" s="56">
        <f t="shared" si="39"/>
        <v>10883.650319829425</v>
      </c>
      <c r="BG112" s="370"/>
      <c r="BH112" s="370"/>
      <c r="BI112" s="33" t="s">
        <v>110</v>
      </c>
      <c r="BJ112" s="53">
        <v>5166988</v>
      </c>
      <c r="BK112" s="43">
        <f>IFERROR(BJ112/BG96,"-")</f>
        <v>1.1970987550405834E-3</v>
      </c>
      <c r="BL112" s="53">
        <v>557</v>
      </c>
      <c r="BM112" s="43">
        <f>IFERROR(BL112/BH96,"-")</f>
        <v>7.3049180327868848E-2</v>
      </c>
      <c r="BN112" s="56">
        <f t="shared" si="40"/>
        <v>9276.4596050269301</v>
      </c>
      <c r="BO112" s="370"/>
      <c r="BP112" s="370"/>
      <c r="BQ112" s="33" t="s">
        <v>110</v>
      </c>
      <c r="BR112" s="53">
        <v>6668062</v>
      </c>
      <c r="BS112" s="43">
        <f>IFERROR(BR112/BO96,"-")</f>
        <v>1.677143235506245E-3</v>
      </c>
      <c r="BT112" s="53">
        <v>555</v>
      </c>
      <c r="BU112" s="43">
        <f>IFERROR(BT112/BP96,"-")</f>
        <v>8.0295138888888895E-2</v>
      </c>
      <c r="BV112" s="97">
        <f t="shared" si="41"/>
        <v>12014.526126126126</v>
      </c>
      <c r="BW112" s="370"/>
      <c r="BX112" s="370"/>
      <c r="BY112" s="33" t="s">
        <v>110</v>
      </c>
      <c r="BZ112" s="53">
        <v>4829875</v>
      </c>
      <c r="CA112" s="43">
        <f>IFERROR(BZ112/BW96,"-")</f>
        <v>1.2033678168841967E-3</v>
      </c>
      <c r="CB112" s="53">
        <v>522</v>
      </c>
      <c r="CC112" s="43">
        <f>IFERROR(CB112/BX96,"-")</f>
        <v>7.6775996470069122E-2</v>
      </c>
      <c r="CD112" s="56">
        <f t="shared" si="42"/>
        <v>9252.6340996168583</v>
      </c>
      <c r="CE112" s="370"/>
      <c r="CF112" s="370"/>
      <c r="CG112" s="33" t="s">
        <v>110</v>
      </c>
      <c r="CH112" s="53">
        <v>3325636</v>
      </c>
      <c r="CI112" s="43">
        <f>IFERROR(CH112/CE96,"-")</f>
        <v>9.620172364338365E-4</v>
      </c>
      <c r="CJ112" s="53">
        <v>483</v>
      </c>
      <c r="CK112" s="43">
        <f>IFERROR(CJ112/CF96,"-")</f>
        <v>8.6296230123280332E-2</v>
      </c>
      <c r="CL112" s="56">
        <f t="shared" si="43"/>
        <v>6885.3747412008279</v>
      </c>
      <c r="CM112" s="370"/>
      <c r="CN112" s="370"/>
      <c r="CO112" s="33" t="s">
        <v>110</v>
      </c>
      <c r="CP112" s="53">
        <f>市区町村別_フレイル区分別高齢者の疾病!AU1354</f>
        <v>76117219</v>
      </c>
      <c r="CQ112" s="43">
        <f>市区町村別_フレイル区分別高齢者の疾病!AV1354</f>
        <v>1.451085095615067E-3</v>
      </c>
      <c r="CR112" s="53">
        <f>市区町村別_フレイル区分別高齢者の疾病!AW1354</f>
        <v>7119</v>
      </c>
      <c r="CS112" s="43">
        <f>市区町村別_フレイル区分別高齢者の疾病!AX1354</f>
        <v>7.5659188249922946E-2</v>
      </c>
      <c r="CT112" s="97">
        <f>市区町村別_フレイル区分別高齢者の疾病!AY1354</f>
        <v>10692.122348644472</v>
      </c>
      <c r="CU112" s="140"/>
    </row>
    <row r="113" spans="2:99" s="8" customFormat="1" ht="13.15" customHeight="1">
      <c r="B113" s="374"/>
      <c r="C113" s="371"/>
      <c r="D113" s="371"/>
      <c r="E113" s="34" t="s">
        <v>64</v>
      </c>
      <c r="F113" s="49">
        <f>SUM(F96:F112)</f>
        <v>2417881</v>
      </c>
      <c r="G113" s="43">
        <f>IFERROR(F113/C96,"-")</f>
        <v>7.2834980585419637E-2</v>
      </c>
      <c r="H113" s="53">
        <v>35</v>
      </c>
      <c r="I113" s="43">
        <f>IFERROR(H113/D96,"-")</f>
        <v>0.875</v>
      </c>
      <c r="J113" s="56">
        <f t="shared" si="33"/>
        <v>69082.314285714281</v>
      </c>
      <c r="K113" s="371"/>
      <c r="L113" s="371"/>
      <c r="M113" s="34" t="s">
        <v>64</v>
      </c>
      <c r="N113" s="49">
        <f>SUM(N96:N112)</f>
        <v>330834525</v>
      </c>
      <c r="O113" s="43">
        <f>IFERROR(N113/K96,"-")</f>
        <v>0.20544867484684787</v>
      </c>
      <c r="P113" s="53">
        <v>3793</v>
      </c>
      <c r="Q113" s="43">
        <f>IFERROR(P113/L96,"-")</f>
        <v>0.77693568209750108</v>
      </c>
      <c r="R113" s="56">
        <f t="shared" si="34"/>
        <v>87222.389928816236</v>
      </c>
      <c r="S113" s="371"/>
      <c r="T113" s="371"/>
      <c r="U113" s="34" t="s">
        <v>64</v>
      </c>
      <c r="V113" s="49">
        <f>SUM(V96:V112)</f>
        <v>910555549</v>
      </c>
      <c r="W113" s="43">
        <f>IFERROR(V113/S96,"-")</f>
        <v>0.17463379738332599</v>
      </c>
      <c r="X113" s="53">
        <v>8516</v>
      </c>
      <c r="Y113" s="43">
        <f>IFERROR(X113/T96,"-")</f>
        <v>0.81892489662467549</v>
      </c>
      <c r="Z113" s="97">
        <f t="shared" si="35"/>
        <v>106922.91557069047</v>
      </c>
      <c r="AA113" s="371"/>
      <c r="AB113" s="371"/>
      <c r="AC113" s="34" t="s">
        <v>64</v>
      </c>
      <c r="AD113" s="49">
        <f>SUM(AD96:AD112)</f>
        <v>1108213154</v>
      </c>
      <c r="AE113" s="43">
        <f>IFERROR(AD113/AA96,"-")</f>
        <v>0.19492270067258316</v>
      </c>
      <c r="AF113" s="53">
        <v>8911</v>
      </c>
      <c r="AG113" s="43">
        <f>IFERROR(AF113/AB96,"-")</f>
        <v>0.83545846615413466</v>
      </c>
      <c r="AH113" s="56">
        <f t="shared" si="36"/>
        <v>124364.62282572102</v>
      </c>
      <c r="AI113" s="371"/>
      <c r="AJ113" s="371"/>
      <c r="AK113" s="34" t="s">
        <v>64</v>
      </c>
      <c r="AL113" s="49">
        <f>SUM(AL96:AL112)</f>
        <v>853580488</v>
      </c>
      <c r="AM113" s="43">
        <f>IFERROR(AL113/AI96,"-")</f>
        <v>0.19911300314050559</v>
      </c>
      <c r="AN113" s="53">
        <v>6737</v>
      </c>
      <c r="AO113" s="43">
        <f>IFERROR(AN113/AJ96,"-")</f>
        <v>0.84635678391959801</v>
      </c>
      <c r="AP113" s="56">
        <f t="shared" si="37"/>
        <v>126700.38414724654</v>
      </c>
      <c r="AQ113" s="371"/>
      <c r="AR113" s="371"/>
      <c r="AS113" s="34" t="s">
        <v>64</v>
      </c>
      <c r="AT113" s="49">
        <f>SUM(AT96:AT112)</f>
        <v>616815787</v>
      </c>
      <c r="AU113" s="43">
        <f>IFERROR(AT113/AQ96,"-")</f>
        <v>0.20199577425700352</v>
      </c>
      <c r="AV113" s="56">
        <v>4722</v>
      </c>
      <c r="AW113" s="76">
        <f>IFERROR(AV113/AR96,"-")</f>
        <v>0.85296242774566478</v>
      </c>
      <c r="AX113" s="61">
        <f t="shared" si="38"/>
        <v>130625.96082168573</v>
      </c>
      <c r="AY113" s="371"/>
      <c r="AZ113" s="371"/>
      <c r="BA113" s="34" t="s">
        <v>64</v>
      </c>
      <c r="BB113" s="49">
        <f>SUM(BB96:BB112)</f>
        <v>771737319</v>
      </c>
      <c r="BC113" s="43">
        <f>IFERROR(BB113/AY96,"-")</f>
        <v>0.19762515043957626</v>
      </c>
      <c r="BD113" s="53">
        <v>5916</v>
      </c>
      <c r="BE113" s="43">
        <f>IFERROR(BD113/AZ96,"-")</f>
        <v>0.85888501742160284</v>
      </c>
      <c r="BF113" s="56">
        <f t="shared" si="39"/>
        <v>130449.17494929006</v>
      </c>
      <c r="BG113" s="371"/>
      <c r="BH113" s="371"/>
      <c r="BI113" s="34" t="s">
        <v>64</v>
      </c>
      <c r="BJ113" s="49">
        <f>SUM(BJ96:BJ112)</f>
        <v>878672123</v>
      </c>
      <c r="BK113" s="43">
        <f>IFERROR(BJ113/BG96,"-")</f>
        <v>0.20357262384432989</v>
      </c>
      <c r="BL113" s="53">
        <v>6583</v>
      </c>
      <c r="BM113" s="43">
        <f>IFERROR(BL113/BH96,"-")</f>
        <v>0.86334426229508199</v>
      </c>
      <c r="BN113" s="56">
        <f t="shared" si="40"/>
        <v>133475.94151602613</v>
      </c>
      <c r="BO113" s="371"/>
      <c r="BP113" s="371"/>
      <c r="BQ113" s="34" t="s">
        <v>64</v>
      </c>
      <c r="BR113" s="49">
        <f>SUM(BR96:BR112)</f>
        <v>823886737</v>
      </c>
      <c r="BS113" s="43">
        <f>IFERROR(BR113/BO96,"-")</f>
        <v>0.20722303838549533</v>
      </c>
      <c r="BT113" s="53">
        <v>6079</v>
      </c>
      <c r="BU113" s="43">
        <f>IFERROR(BT113/BP96,"-")</f>
        <v>0.87948495370370372</v>
      </c>
      <c r="BV113" s="97">
        <f t="shared" si="41"/>
        <v>135529.97812140154</v>
      </c>
      <c r="BW113" s="371"/>
      <c r="BX113" s="371"/>
      <c r="BY113" s="34" t="s">
        <v>64</v>
      </c>
      <c r="BZ113" s="49">
        <f>SUM(BZ96:BZ112)</f>
        <v>890113413</v>
      </c>
      <c r="CA113" s="43">
        <f>IFERROR(BZ113/BW96,"-")</f>
        <v>0.22177257891377133</v>
      </c>
      <c r="CB113" s="53">
        <v>5994</v>
      </c>
      <c r="CC113" s="43">
        <f>IFERROR(CB113/BX96,"-")</f>
        <v>0.88160023532872478</v>
      </c>
      <c r="CD113" s="56">
        <f t="shared" si="42"/>
        <v>148500.73623623623</v>
      </c>
      <c r="CE113" s="371"/>
      <c r="CF113" s="371"/>
      <c r="CG113" s="34" t="s">
        <v>64</v>
      </c>
      <c r="CH113" s="49">
        <f>SUM(CH96:CH112)</f>
        <v>770503804</v>
      </c>
      <c r="CI113" s="43">
        <f>IFERROR(CH113/CE96,"-")</f>
        <v>0.22288607056991158</v>
      </c>
      <c r="CJ113" s="53">
        <v>4954</v>
      </c>
      <c r="CK113" s="43">
        <f>IFERROR(CJ113/CF96,"-")</f>
        <v>0.88511702697873862</v>
      </c>
      <c r="CL113" s="56">
        <f t="shared" si="43"/>
        <v>155531.65199838515</v>
      </c>
      <c r="CM113" s="371"/>
      <c r="CN113" s="371"/>
      <c r="CO113" s="34" t="s">
        <v>64</v>
      </c>
      <c r="CP113" s="49">
        <f>市区町村別_フレイル区分別高齢者の疾病!AU1355</f>
        <v>10903916934</v>
      </c>
      <c r="CQ113" s="43">
        <f>市区町村別_フレイル区分別高齢者の疾病!AV1355</f>
        <v>0.20787032887725626</v>
      </c>
      <c r="CR113" s="49">
        <f>市区町村別_フレイル区分別高齢者の疾病!AW1355</f>
        <v>81054</v>
      </c>
      <c r="CS113" s="43">
        <f>市区町村別_フレイル区分別高齢者の疾病!AX1355</f>
        <v>0.86142433549785846</v>
      </c>
      <c r="CT113" s="97">
        <f>市区町村別_フレイル区分別高齢者の疾病!AY1355</f>
        <v>134526.57406173661</v>
      </c>
      <c r="CU113" s="140"/>
    </row>
    <row r="114" spans="2:99" s="8" customFormat="1" ht="13.15" customHeight="1">
      <c r="B114" s="372" t="s">
        <v>143</v>
      </c>
      <c r="C114" s="369">
        <v>16152680</v>
      </c>
      <c r="D114" s="369">
        <v>17</v>
      </c>
      <c r="E114" s="30" t="s">
        <v>96</v>
      </c>
      <c r="F114" s="51">
        <v>1305276</v>
      </c>
      <c r="G114" s="41">
        <f>IFERROR(F114/C114,"-")</f>
        <v>8.0808633613740882E-2</v>
      </c>
      <c r="H114" s="51">
        <v>8</v>
      </c>
      <c r="I114" s="41">
        <f>IFERROR(H114/D114,"-")</f>
        <v>0.47058823529411764</v>
      </c>
      <c r="J114" s="54">
        <f t="shared" si="33"/>
        <v>163159.5</v>
      </c>
      <c r="K114" s="369">
        <v>126171900</v>
      </c>
      <c r="L114" s="369">
        <v>153</v>
      </c>
      <c r="M114" s="30" t="s">
        <v>96</v>
      </c>
      <c r="N114" s="51">
        <v>10095765</v>
      </c>
      <c r="O114" s="41">
        <f>IFERROR(N114/K114,"-")</f>
        <v>8.0015954424083338E-2</v>
      </c>
      <c r="P114" s="51">
        <v>41</v>
      </c>
      <c r="Q114" s="41">
        <f>IFERROR(P114/L114,"-")</f>
        <v>0.26797385620915032</v>
      </c>
      <c r="R114" s="54">
        <f t="shared" si="34"/>
        <v>246238.17073170733</v>
      </c>
      <c r="S114" s="369">
        <v>503293400</v>
      </c>
      <c r="T114" s="369">
        <v>305</v>
      </c>
      <c r="U114" s="30" t="s">
        <v>96</v>
      </c>
      <c r="V114" s="51">
        <v>29681596</v>
      </c>
      <c r="W114" s="41">
        <f>IFERROR(V114/S114,"-")</f>
        <v>5.8974737201004421E-2</v>
      </c>
      <c r="X114" s="51">
        <v>103</v>
      </c>
      <c r="Y114" s="41">
        <f>IFERROR(X114/T114,"-")</f>
        <v>0.3377049180327869</v>
      </c>
      <c r="Z114" s="95">
        <f t="shared" si="35"/>
        <v>288170.83495145629</v>
      </c>
      <c r="AA114" s="369">
        <v>669840670</v>
      </c>
      <c r="AB114" s="369">
        <v>402</v>
      </c>
      <c r="AC114" s="30" t="s">
        <v>96</v>
      </c>
      <c r="AD114" s="51">
        <v>52010001</v>
      </c>
      <c r="AE114" s="41">
        <f>IFERROR(AD114/AA114,"-")</f>
        <v>7.7645331687608635E-2</v>
      </c>
      <c r="AF114" s="51">
        <v>146</v>
      </c>
      <c r="AG114" s="41">
        <f>IFERROR(AF114/AB114,"-")</f>
        <v>0.36318407960199006</v>
      </c>
      <c r="AH114" s="54">
        <f t="shared" si="36"/>
        <v>356232.88356164383</v>
      </c>
      <c r="AI114" s="369">
        <v>525331010</v>
      </c>
      <c r="AJ114" s="369">
        <v>337</v>
      </c>
      <c r="AK114" s="30" t="s">
        <v>96</v>
      </c>
      <c r="AL114" s="51">
        <v>24690874</v>
      </c>
      <c r="AM114" s="41">
        <f>IFERROR(AL114/AI114,"-")</f>
        <v>4.7000602534390652E-2</v>
      </c>
      <c r="AN114" s="51">
        <v>116</v>
      </c>
      <c r="AO114" s="41">
        <f>IFERROR(AN114/AJ114,"-")</f>
        <v>0.34421364985163205</v>
      </c>
      <c r="AP114" s="54">
        <f t="shared" si="37"/>
        <v>212852.36206896551</v>
      </c>
      <c r="AQ114" s="369">
        <v>449633680</v>
      </c>
      <c r="AR114" s="369">
        <v>288</v>
      </c>
      <c r="AS114" s="30" t="s">
        <v>96</v>
      </c>
      <c r="AT114" s="51">
        <v>15559366</v>
      </c>
      <c r="AU114" s="41">
        <f>IFERROR(AT114/AQ114,"-")</f>
        <v>3.4604538521224658E-2</v>
      </c>
      <c r="AV114" s="54">
        <v>102</v>
      </c>
      <c r="AW114" s="41">
        <f>IFERROR(AV114/AR114,"-")</f>
        <v>0.35416666666666669</v>
      </c>
      <c r="AX114" s="95">
        <f t="shared" si="38"/>
        <v>152542.80392156861</v>
      </c>
      <c r="AY114" s="369">
        <v>651251100</v>
      </c>
      <c r="AZ114" s="369">
        <v>367</v>
      </c>
      <c r="BA114" s="30" t="s">
        <v>96</v>
      </c>
      <c r="BB114" s="51">
        <v>26803819</v>
      </c>
      <c r="BC114" s="41">
        <f>IFERROR(BB114/AY114,"-")</f>
        <v>4.1157426068071136E-2</v>
      </c>
      <c r="BD114" s="51">
        <v>131</v>
      </c>
      <c r="BE114" s="41">
        <f>IFERROR(BD114/AZ114,"-")</f>
        <v>0.35694822888283378</v>
      </c>
      <c r="BF114" s="54">
        <f t="shared" si="39"/>
        <v>204609.30534351146</v>
      </c>
      <c r="BG114" s="369">
        <v>751727150</v>
      </c>
      <c r="BH114" s="369">
        <v>461</v>
      </c>
      <c r="BI114" s="30" t="s">
        <v>96</v>
      </c>
      <c r="BJ114" s="51">
        <v>40512038</v>
      </c>
      <c r="BK114" s="41">
        <f>IFERROR(BJ114/BG114,"-")</f>
        <v>5.3891944703606885E-2</v>
      </c>
      <c r="BL114" s="51">
        <v>134</v>
      </c>
      <c r="BM114" s="41">
        <f>IFERROR(BL114/BH114,"-")</f>
        <v>0.29067245119305857</v>
      </c>
      <c r="BN114" s="54">
        <f t="shared" si="40"/>
        <v>302328.64179104479</v>
      </c>
      <c r="BO114" s="369">
        <v>694159370</v>
      </c>
      <c r="BP114" s="369">
        <v>510</v>
      </c>
      <c r="BQ114" s="30" t="s">
        <v>96</v>
      </c>
      <c r="BR114" s="51">
        <v>32266836</v>
      </c>
      <c r="BS114" s="41">
        <f>IFERROR(BR114/BO114,"-")</f>
        <v>4.6483325579830467E-2</v>
      </c>
      <c r="BT114" s="51">
        <v>165</v>
      </c>
      <c r="BU114" s="41">
        <f>IFERROR(BT114/BP114,"-")</f>
        <v>0.3235294117647059</v>
      </c>
      <c r="BV114" s="95">
        <f t="shared" si="41"/>
        <v>195556.58181818182</v>
      </c>
      <c r="BW114" s="369">
        <v>806757820</v>
      </c>
      <c r="BX114" s="369">
        <v>621</v>
      </c>
      <c r="BY114" s="30" t="s">
        <v>96</v>
      </c>
      <c r="BZ114" s="51">
        <v>42514605</v>
      </c>
      <c r="CA114" s="41">
        <f>IFERROR(BZ114/BW114,"-")</f>
        <v>5.2698100899722301E-2</v>
      </c>
      <c r="CB114" s="51">
        <v>206</v>
      </c>
      <c r="CC114" s="41">
        <f>IFERROR(CB114/BX114,"-")</f>
        <v>0.33172302737520126</v>
      </c>
      <c r="CD114" s="54">
        <f t="shared" si="42"/>
        <v>206381.57766990291</v>
      </c>
      <c r="CE114" s="369">
        <v>871324570</v>
      </c>
      <c r="CF114" s="369">
        <v>635</v>
      </c>
      <c r="CG114" s="30" t="s">
        <v>96</v>
      </c>
      <c r="CH114" s="51">
        <v>33516365</v>
      </c>
      <c r="CI114" s="41">
        <f>IFERROR(CH114/CE114,"-")</f>
        <v>3.8465993217659408E-2</v>
      </c>
      <c r="CJ114" s="51">
        <v>210</v>
      </c>
      <c r="CK114" s="41">
        <f>IFERROR(CJ114/CF114,"-")</f>
        <v>0.33070866141732286</v>
      </c>
      <c r="CL114" s="54">
        <f t="shared" si="43"/>
        <v>159601.73809523811</v>
      </c>
      <c r="CM114" s="369">
        <f>市区町村別_フレイル区分別高齢者の疾病!AZ1338</f>
        <v>12796957010</v>
      </c>
      <c r="CN114" s="369">
        <f>市区町村別_フレイル区分別高齢者の疾病!BA1338</f>
        <v>9804</v>
      </c>
      <c r="CO114" s="30" t="s">
        <v>96</v>
      </c>
      <c r="CP114" s="51">
        <f>市区町村別_フレイル区分別高齢者の疾病!BC1338</f>
        <v>621657063</v>
      </c>
      <c r="CQ114" s="41">
        <f>市区町村別_フレイル区分別高齢者の疾病!BD1338</f>
        <v>4.8578506789873167E-2</v>
      </c>
      <c r="CR114" s="51">
        <f>市区町村別_フレイル区分別高齢者の疾病!BE1338</f>
        <v>3004</v>
      </c>
      <c r="CS114" s="41">
        <f>市区町村別_フレイル区分別高齢者の疾病!BF1338</f>
        <v>0.30640554875560994</v>
      </c>
      <c r="CT114" s="95">
        <f>市区町村別_フレイル区分別高齢者の疾病!BG1338</f>
        <v>206943.09687083887</v>
      </c>
      <c r="CU114" s="140"/>
    </row>
    <row r="115" spans="2:99" s="8" customFormat="1" ht="13.15" customHeight="1">
      <c r="B115" s="373"/>
      <c r="C115" s="370"/>
      <c r="D115" s="370"/>
      <c r="E115" s="31" t="s">
        <v>97</v>
      </c>
      <c r="F115" s="52">
        <v>61532</v>
      </c>
      <c r="G115" s="42">
        <f>IFERROR(F115/C114,"-")</f>
        <v>3.8093988118380355E-3</v>
      </c>
      <c r="H115" s="52">
        <v>6</v>
      </c>
      <c r="I115" s="42">
        <f>IFERROR(H115/D114,"-")</f>
        <v>0.35294117647058826</v>
      </c>
      <c r="J115" s="55">
        <f t="shared" si="33"/>
        <v>10255.333333333334</v>
      </c>
      <c r="K115" s="370"/>
      <c r="L115" s="370"/>
      <c r="M115" s="31" t="s">
        <v>97</v>
      </c>
      <c r="N115" s="52">
        <v>1297929</v>
      </c>
      <c r="O115" s="42">
        <f>IFERROR(N115/K114,"-")</f>
        <v>1.0286989416819435E-2</v>
      </c>
      <c r="P115" s="52">
        <v>27</v>
      </c>
      <c r="Q115" s="42">
        <f>IFERROR(P115/L114,"-")</f>
        <v>0.17647058823529413</v>
      </c>
      <c r="R115" s="55">
        <f t="shared" si="34"/>
        <v>48071.444444444445</v>
      </c>
      <c r="S115" s="370"/>
      <c r="T115" s="370"/>
      <c r="U115" s="31" t="s">
        <v>97</v>
      </c>
      <c r="V115" s="52">
        <v>10207188</v>
      </c>
      <c r="W115" s="42">
        <f>IFERROR(V115/S114,"-")</f>
        <v>2.02807904892057E-2</v>
      </c>
      <c r="X115" s="52">
        <v>96</v>
      </c>
      <c r="Y115" s="42">
        <f>IFERROR(X115/T114,"-")</f>
        <v>0.31475409836065577</v>
      </c>
      <c r="Z115" s="96">
        <f t="shared" si="35"/>
        <v>106324.875</v>
      </c>
      <c r="AA115" s="370"/>
      <c r="AB115" s="370"/>
      <c r="AC115" s="31" t="s">
        <v>97</v>
      </c>
      <c r="AD115" s="52">
        <v>13753830</v>
      </c>
      <c r="AE115" s="42">
        <f>IFERROR(AD115/AA114,"-")</f>
        <v>2.0532987344587483E-2</v>
      </c>
      <c r="AF115" s="52">
        <v>100</v>
      </c>
      <c r="AG115" s="42">
        <f>IFERROR(AF115/AB114,"-")</f>
        <v>0.24875621890547264</v>
      </c>
      <c r="AH115" s="55">
        <f t="shared" si="36"/>
        <v>137538.29999999999</v>
      </c>
      <c r="AI115" s="370"/>
      <c r="AJ115" s="370"/>
      <c r="AK115" s="31" t="s">
        <v>97</v>
      </c>
      <c r="AL115" s="52">
        <v>3326760</v>
      </c>
      <c r="AM115" s="42">
        <f>IFERROR(AL115/AI114,"-")</f>
        <v>6.3326929815165486E-3</v>
      </c>
      <c r="AN115" s="52">
        <v>95</v>
      </c>
      <c r="AO115" s="42">
        <f>IFERROR(AN115/AJ114,"-")</f>
        <v>0.28189910979228489</v>
      </c>
      <c r="AP115" s="55">
        <f t="shared" si="37"/>
        <v>35018.526315789473</v>
      </c>
      <c r="AQ115" s="370"/>
      <c r="AR115" s="370"/>
      <c r="AS115" s="31" t="s">
        <v>97</v>
      </c>
      <c r="AT115" s="52">
        <v>2172043</v>
      </c>
      <c r="AU115" s="42">
        <f>IFERROR(AT115/AQ114,"-")</f>
        <v>4.8306946223423478E-3</v>
      </c>
      <c r="AV115" s="55">
        <v>88</v>
      </c>
      <c r="AW115" s="42">
        <f>IFERROR(AV115/AR114,"-")</f>
        <v>0.30555555555555558</v>
      </c>
      <c r="AX115" s="134">
        <f t="shared" si="38"/>
        <v>24682.30681818182</v>
      </c>
      <c r="AY115" s="370"/>
      <c r="AZ115" s="370"/>
      <c r="BA115" s="31" t="s">
        <v>97</v>
      </c>
      <c r="BB115" s="52">
        <v>4269670</v>
      </c>
      <c r="BC115" s="42">
        <f>IFERROR(BB115/AY114,"-")</f>
        <v>6.556104089497891E-3</v>
      </c>
      <c r="BD115" s="52">
        <v>111</v>
      </c>
      <c r="BE115" s="42">
        <f>IFERROR(BD115/AZ114,"-")</f>
        <v>0.3024523160762943</v>
      </c>
      <c r="BF115" s="55">
        <f t="shared" si="39"/>
        <v>38465.495495495496</v>
      </c>
      <c r="BG115" s="370"/>
      <c r="BH115" s="370"/>
      <c r="BI115" s="31" t="s">
        <v>97</v>
      </c>
      <c r="BJ115" s="52">
        <v>16016393</v>
      </c>
      <c r="BK115" s="42">
        <f>IFERROR(BJ115/BG114,"-")</f>
        <v>2.1306125500455849E-2</v>
      </c>
      <c r="BL115" s="52">
        <v>141</v>
      </c>
      <c r="BM115" s="42">
        <f>IFERROR(BL115/BH114,"-")</f>
        <v>0.30585683297180044</v>
      </c>
      <c r="BN115" s="55">
        <f t="shared" si="40"/>
        <v>113591.43971631206</v>
      </c>
      <c r="BO115" s="370"/>
      <c r="BP115" s="370"/>
      <c r="BQ115" s="31" t="s">
        <v>97</v>
      </c>
      <c r="BR115" s="52">
        <v>7939641</v>
      </c>
      <c r="BS115" s="42">
        <f>IFERROR(BR115/BO114,"-")</f>
        <v>1.1437778330356616E-2</v>
      </c>
      <c r="BT115" s="52">
        <v>150</v>
      </c>
      <c r="BU115" s="42">
        <f>IFERROR(BT115/BP114,"-")</f>
        <v>0.29411764705882354</v>
      </c>
      <c r="BV115" s="96">
        <f t="shared" si="41"/>
        <v>52930.94</v>
      </c>
      <c r="BW115" s="370"/>
      <c r="BX115" s="370"/>
      <c r="BY115" s="31" t="s">
        <v>97</v>
      </c>
      <c r="BZ115" s="52">
        <v>15453393</v>
      </c>
      <c r="CA115" s="42">
        <f>IFERROR(BZ115/BW114,"-")</f>
        <v>1.9154934252760016E-2</v>
      </c>
      <c r="CB115" s="52">
        <v>188</v>
      </c>
      <c r="CC115" s="42">
        <f>IFERROR(CB115/BX114,"-")</f>
        <v>0.30273752012882449</v>
      </c>
      <c r="CD115" s="55">
        <f t="shared" si="42"/>
        <v>82198.898936170212</v>
      </c>
      <c r="CE115" s="370"/>
      <c r="CF115" s="370"/>
      <c r="CG115" s="31" t="s">
        <v>97</v>
      </c>
      <c r="CH115" s="52">
        <v>8057978</v>
      </c>
      <c r="CI115" s="42">
        <f>IFERROR(CH115/CE114,"-")</f>
        <v>9.247963706566888E-3</v>
      </c>
      <c r="CJ115" s="52">
        <v>213</v>
      </c>
      <c r="CK115" s="42">
        <f>IFERROR(CJ115/CF114,"-")</f>
        <v>0.33543307086614171</v>
      </c>
      <c r="CL115" s="55">
        <f t="shared" si="43"/>
        <v>37830.882629107982</v>
      </c>
      <c r="CM115" s="370"/>
      <c r="CN115" s="370"/>
      <c r="CO115" s="31" t="s">
        <v>97</v>
      </c>
      <c r="CP115" s="52">
        <f>市区町村別_フレイル区分別高齢者の疾病!BC1339</f>
        <v>178421362</v>
      </c>
      <c r="CQ115" s="42">
        <f>市区町村別_フレイル区分別高齢者の疾病!BD1339</f>
        <v>1.3942483502958958E-2</v>
      </c>
      <c r="CR115" s="52">
        <f>市区町村別_フレイル区分別高齢者の疾病!BE1339</f>
        <v>3027</v>
      </c>
      <c r="CS115" s="42">
        <f>市区町村別_フレイル区分別高齢者の疾病!BF1339</f>
        <v>0.30875152998776012</v>
      </c>
      <c r="CT115" s="96">
        <f>市区町村別_フレイル区分別高齢者の疾病!BG1339</f>
        <v>58943.29765444334</v>
      </c>
      <c r="CU115" s="140"/>
    </row>
    <row r="116" spans="2:99" s="8" customFormat="1" ht="13.15" customHeight="1">
      <c r="B116" s="373"/>
      <c r="C116" s="370"/>
      <c r="D116" s="370"/>
      <c r="E116" s="31" t="s">
        <v>292</v>
      </c>
      <c r="F116" s="52">
        <v>2543417</v>
      </c>
      <c r="G116" s="42">
        <f>IFERROR(F116/C114,"-")</f>
        <v>0.15746099099344504</v>
      </c>
      <c r="H116" s="52">
        <v>1</v>
      </c>
      <c r="I116" s="42">
        <f>IFERROR(H116/D114,"-")</f>
        <v>5.8823529411764705E-2</v>
      </c>
      <c r="J116" s="55">
        <f t="shared" si="33"/>
        <v>2543417</v>
      </c>
      <c r="K116" s="370"/>
      <c r="L116" s="370"/>
      <c r="M116" s="31" t="s">
        <v>292</v>
      </c>
      <c r="N116" s="52">
        <v>92228</v>
      </c>
      <c r="O116" s="42">
        <f>IFERROR(N116/K114,"-")</f>
        <v>7.3097100067447661E-4</v>
      </c>
      <c r="P116" s="52">
        <v>8</v>
      </c>
      <c r="Q116" s="42">
        <f>IFERROR(P116/L114,"-")</f>
        <v>5.2287581699346407E-2</v>
      </c>
      <c r="R116" s="55">
        <f t="shared" si="34"/>
        <v>11528.5</v>
      </c>
      <c r="S116" s="370"/>
      <c r="T116" s="370"/>
      <c r="U116" s="31" t="s">
        <v>292</v>
      </c>
      <c r="V116" s="52">
        <v>6686171</v>
      </c>
      <c r="W116" s="42">
        <f>IFERROR(V116/S114,"-")</f>
        <v>1.3284837432797649E-2</v>
      </c>
      <c r="X116" s="52">
        <v>27</v>
      </c>
      <c r="Y116" s="42">
        <f>IFERROR(X116/T114,"-")</f>
        <v>8.8524590163934422E-2</v>
      </c>
      <c r="Z116" s="96">
        <f t="shared" si="35"/>
        <v>247635.96296296295</v>
      </c>
      <c r="AA116" s="370"/>
      <c r="AB116" s="370"/>
      <c r="AC116" s="31" t="s">
        <v>292</v>
      </c>
      <c r="AD116" s="52">
        <v>8161264</v>
      </c>
      <c r="AE116" s="42">
        <f>IFERROR(AD116/AA114,"-")</f>
        <v>1.2183888446188255E-2</v>
      </c>
      <c r="AF116" s="52">
        <v>34</v>
      </c>
      <c r="AG116" s="42">
        <f>IFERROR(AF116/AB114,"-")</f>
        <v>8.45771144278607E-2</v>
      </c>
      <c r="AH116" s="55">
        <f t="shared" si="36"/>
        <v>240037.17647058822</v>
      </c>
      <c r="AI116" s="370"/>
      <c r="AJ116" s="370"/>
      <c r="AK116" s="31" t="s">
        <v>292</v>
      </c>
      <c r="AL116" s="52">
        <v>6679569</v>
      </c>
      <c r="AM116" s="42">
        <f>IFERROR(AL116/AI114,"-")</f>
        <v>1.2714971842229531E-2</v>
      </c>
      <c r="AN116" s="52">
        <v>28</v>
      </c>
      <c r="AO116" s="42">
        <f>IFERROR(AN116/AJ114,"-")</f>
        <v>8.3086053412462904E-2</v>
      </c>
      <c r="AP116" s="55">
        <f t="shared" si="37"/>
        <v>238556.03571428571</v>
      </c>
      <c r="AQ116" s="370"/>
      <c r="AR116" s="370"/>
      <c r="AS116" s="31" t="s">
        <v>292</v>
      </c>
      <c r="AT116" s="52">
        <v>6210158</v>
      </c>
      <c r="AU116" s="42">
        <f>IFERROR(AT116/AQ114,"-")</f>
        <v>1.3811594362771046E-2</v>
      </c>
      <c r="AV116" s="52">
        <v>22</v>
      </c>
      <c r="AW116" s="42">
        <f>IFERROR(AV116/AR114,"-")</f>
        <v>7.6388888888888895E-2</v>
      </c>
      <c r="AX116" s="96">
        <f t="shared" si="38"/>
        <v>282279.90909090912</v>
      </c>
      <c r="AY116" s="370"/>
      <c r="AZ116" s="370"/>
      <c r="BA116" s="31" t="s">
        <v>292</v>
      </c>
      <c r="BB116" s="52">
        <v>3386429</v>
      </c>
      <c r="BC116" s="42">
        <f>IFERROR(BB116/AY114,"-")</f>
        <v>5.1998821959763292E-3</v>
      </c>
      <c r="BD116" s="52">
        <v>27</v>
      </c>
      <c r="BE116" s="42">
        <f>IFERROR(BD116/AZ114,"-")</f>
        <v>7.3569482288828342E-2</v>
      </c>
      <c r="BF116" s="55">
        <f t="shared" si="39"/>
        <v>125423.29629629629</v>
      </c>
      <c r="BG116" s="370"/>
      <c r="BH116" s="370"/>
      <c r="BI116" s="31" t="s">
        <v>292</v>
      </c>
      <c r="BJ116" s="52">
        <v>10565327</v>
      </c>
      <c r="BK116" s="42">
        <f>IFERROR(BJ116/BG114,"-")</f>
        <v>1.4054736482512304E-2</v>
      </c>
      <c r="BL116" s="52">
        <v>42</v>
      </c>
      <c r="BM116" s="42">
        <f>IFERROR(BL116/BH114,"-")</f>
        <v>9.1106290672451198E-2</v>
      </c>
      <c r="BN116" s="55">
        <f t="shared" si="40"/>
        <v>251555.40476190476</v>
      </c>
      <c r="BO116" s="370"/>
      <c r="BP116" s="370"/>
      <c r="BQ116" s="31" t="s">
        <v>292</v>
      </c>
      <c r="BR116" s="52">
        <v>6848315</v>
      </c>
      <c r="BS116" s="42">
        <f>IFERROR(BR116/BO114,"-")</f>
        <v>9.8656235094831315E-3</v>
      </c>
      <c r="BT116" s="52">
        <v>56</v>
      </c>
      <c r="BU116" s="42">
        <f>IFERROR(BT116/BP114,"-")</f>
        <v>0.10980392156862745</v>
      </c>
      <c r="BV116" s="96">
        <f t="shared" si="41"/>
        <v>122291.33928571429</v>
      </c>
      <c r="BW116" s="370"/>
      <c r="BX116" s="370"/>
      <c r="BY116" s="31" t="s">
        <v>292</v>
      </c>
      <c r="BZ116" s="52">
        <v>12033930</v>
      </c>
      <c r="CA116" s="42">
        <f>IFERROR(BZ116/BW114,"-")</f>
        <v>1.4916409487050277E-2</v>
      </c>
      <c r="CB116" s="52">
        <v>52</v>
      </c>
      <c r="CC116" s="42">
        <f>IFERROR(CB116/BX114,"-")</f>
        <v>8.3735909822866342E-2</v>
      </c>
      <c r="CD116" s="55">
        <f t="shared" si="42"/>
        <v>231421.73076923078</v>
      </c>
      <c r="CE116" s="370"/>
      <c r="CF116" s="370"/>
      <c r="CG116" s="31" t="s">
        <v>292</v>
      </c>
      <c r="CH116" s="52">
        <v>12095099</v>
      </c>
      <c r="CI116" s="42">
        <f>IFERROR(CH116/CE114,"-")</f>
        <v>1.3881278476974429E-2</v>
      </c>
      <c r="CJ116" s="52">
        <v>48</v>
      </c>
      <c r="CK116" s="42">
        <f>IFERROR(CJ116/CF114,"-")</f>
        <v>7.5590551181102361E-2</v>
      </c>
      <c r="CL116" s="55">
        <f t="shared" si="43"/>
        <v>251981.22916666666</v>
      </c>
      <c r="CM116" s="370"/>
      <c r="CN116" s="370"/>
      <c r="CO116" s="31" t="s">
        <v>292</v>
      </c>
      <c r="CP116" s="52">
        <f>市区町村別_フレイル区分別高齢者の疾病!BC1340</f>
        <v>119536316</v>
      </c>
      <c r="CQ116" s="42">
        <f>市区町村別_フレイル区分別高齢者の疾病!BD1340</f>
        <v>9.3409953558951583E-3</v>
      </c>
      <c r="CR116" s="52">
        <f>市区町村別_フレイル区分別高齢者の疾病!BE1340</f>
        <v>722</v>
      </c>
      <c r="CS116" s="42">
        <f>市区町村別_フレイル区分別高齢者の疾病!BF1340</f>
        <v>7.3643410852713184E-2</v>
      </c>
      <c r="CT116" s="96">
        <f>市区町村別_フレイル区分別高齢者の疾病!BG1340</f>
        <v>165562.76454293629</v>
      </c>
      <c r="CU116" s="140"/>
    </row>
    <row r="117" spans="2:99" s="8" customFormat="1" ht="13.15" customHeight="1">
      <c r="B117" s="373"/>
      <c r="C117" s="370"/>
      <c r="D117" s="370"/>
      <c r="E117" s="32" t="s">
        <v>98</v>
      </c>
      <c r="F117" s="52">
        <v>186253</v>
      </c>
      <c r="G117" s="42">
        <f>IFERROR(F117/C114,"-")</f>
        <v>1.1530780031548945E-2</v>
      </c>
      <c r="H117" s="52">
        <v>5</v>
      </c>
      <c r="I117" s="42">
        <f>IFERROR(H117/D114,"-")</f>
        <v>0.29411764705882354</v>
      </c>
      <c r="J117" s="55">
        <f t="shared" si="33"/>
        <v>37250.6</v>
      </c>
      <c r="K117" s="370"/>
      <c r="L117" s="370"/>
      <c r="M117" s="32" t="s">
        <v>98</v>
      </c>
      <c r="N117" s="52">
        <v>862699</v>
      </c>
      <c r="O117" s="42">
        <f>IFERROR(N117/K114,"-")</f>
        <v>6.8374891715191734E-3</v>
      </c>
      <c r="P117" s="52">
        <v>22</v>
      </c>
      <c r="Q117" s="42">
        <f>IFERROR(P117/L114,"-")</f>
        <v>0.1437908496732026</v>
      </c>
      <c r="R117" s="55">
        <f t="shared" si="34"/>
        <v>39213.590909090912</v>
      </c>
      <c r="S117" s="370"/>
      <c r="T117" s="370"/>
      <c r="U117" s="32" t="s">
        <v>98</v>
      </c>
      <c r="V117" s="52">
        <v>12917662</v>
      </c>
      <c r="W117" s="42">
        <f>IFERROR(V117/S114,"-")</f>
        <v>2.5666265442781486E-2</v>
      </c>
      <c r="X117" s="52">
        <v>76</v>
      </c>
      <c r="Y117" s="42">
        <f>IFERROR(X117/T114,"-")</f>
        <v>0.24918032786885247</v>
      </c>
      <c r="Z117" s="96">
        <f t="shared" si="35"/>
        <v>169969.23684210525</v>
      </c>
      <c r="AA117" s="370"/>
      <c r="AB117" s="370"/>
      <c r="AC117" s="32" t="s">
        <v>98</v>
      </c>
      <c r="AD117" s="52">
        <v>6855705</v>
      </c>
      <c r="AE117" s="42">
        <f>IFERROR(AD117/AA114,"-")</f>
        <v>1.0234829425929005E-2</v>
      </c>
      <c r="AF117" s="52">
        <v>97</v>
      </c>
      <c r="AG117" s="42">
        <f>IFERROR(AF117/AB114,"-")</f>
        <v>0.24129353233830847</v>
      </c>
      <c r="AH117" s="55">
        <f t="shared" si="36"/>
        <v>70677.371134020621</v>
      </c>
      <c r="AI117" s="370"/>
      <c r="AJ117" s="370"/>
      <c r="AK117" s="32" t="s">
        <v>98</v>
      </c>
      <c r="AL117" s="52">
        <v>12037666</v>
      </c>
      <c r="AM117" s="42">
        <f>IFERROR(AL117/AI114,"-")</f>
        <v>2.2914440173634525E-2</v>
      </c>
      <c r="AN117" s="52">
        <v>94</v>
      </c>
      <c r="AO117" s="42">
        <f>IFERROR(AN117/AJ114,"-")</f>
        <v>0.27893175074183979</v>
      </c>
      <c r="AP117" s="55">
        <f t="shared" si="37"/>
        <v>128060.27659574468</v>
      </c>
      <c r="AQ117" s="370"/>
      <c r="AR117" s="370"/>
      <c r="AS117" s="32" t="s">
        <v>98</v>
      </c>
      <c r="AT117" s="52">
        <v>4031001</v>
      </c>
      <c r="AU117" s="42">
        <f>IFERROR(AT117/AQ114,"-")</f>
        <v>8.9650779719170504E-3</v>
      </c>
      <c r="AV117" s="55">
        <v>82</v>
      </c>
      <c r="AW117" s="42">
        <f>IFERROR(AV117/AR114,"-")</f>
        <v>0.28472222222222221</v>
      </c>
      <c r="AX117" s="134">
        <f t="shared" si="38"/>
        <v>49158.548780487807</v>
      </c>
      <c r="AY117" s="370"/>
      <c r="AZ117" s="370"/>
      <c r="BA117" s="32" t="s">
        <v>98</v>
      </c>
      <c r="BB117" s="52">
        <v>10058199</v>
      </c>
      <c r="BC117" s="42">
        <f>IFERROR(BB117/AY114,"-")</f>
        <v>1.5444425352985968E-2</v>
      </c>
      <c r="BD117" s="52">
        <v>95</v>
      </c>
      <c r="BE117" s="42">
        <f>IFERROR(BD117/AZ114,"-")</f>
        <v>0.25885558583106266</v>
      </c>
      <c r="BF117" s="55">
        <f t="shared" si="39"/>
        <v>105875.77894736842</v>
      </c>
      <c r="BG117" s="370"/>
      <c r="BH117" s="370"/>
      <c r="BI117" s="32" t="s">
        <v>98</v>
      </c>
      <c r="BJ117" s="52">
        <v>9278420</v>
      </c>
      <c r="BK117" s="42">
        <f>IFERROR(BJ117/BG114,"-")</f>
        <v>1.234280283743909E-2</v>
      </c>
      <c r="BL117" s="52">
        <v>137</v>
      </c>
      <c r="BM117" s="42">
        <f>IFERROR(BL117/BH114,"-")</f>
        <v>0.29718004338394793</v>
      </c>
      <c r="BN117" s="55">
        <f t="shared" si="40"/>
        <v>67725.693430656931</v>
      </c>
      <c r="BO117" s="370"/>
      <c r="BP117" s="370"/>
      <c r="BQ117" s="32" t="s">
        <v>98</v>
      </c>
      <c r="BR117" s="52">
        <v>10719859</v>
      </c>
      <c r="BS117" s="42">
        <f>IFERROR(BR117/BO114,"-")</f>
        <v>1.5442936396579938E-2</v>
      </c>
      <c r="BT117" s="52">
        <v>157</v>
      </c>
      <c r="BU117" s="42">
        <f>IFERROR(BT117/BP114,"-")</f>
        <v>0.30784313725490198</v>
      </c>
      <c r="BV117" s="96">
        <f t="shared" si="41"/>
        <v>68279.356687898093</v>
      </c>
      <c r="BW117" s="370"/>
      <c r="BX117" s="370"/>
      <c r="BY117" s="32" t="s">
        <v>98</v>
      </c>
      <c r="BZ117" s="52">
        <v>13094727</v>
      </c>
      <c r="CA117" s="42">
        <f>IFERROR(BZ117/BW114,"-")</f>
        <v>1.6231298507896706E-2</v>
      </c>
      <c r="CB117" s="52">
        <v>195</v>
      </c>
      <c r="CC117" s="42">
        <f>IFERROR(CB117/BX114,"-")</f>
        <v>0.3140096618357488</v>
      </c>
      <c r="CD117" s="55">
        <f t="shared" si="42"/>
        <v>67152.446153846147</v>
      </c>
      <c r="CE117" s="370"/>
      <c r="CF117" s="370"/>
      <c r="CG117" s="32" t="s">
        <v>98</v>
      </c>
      <c r="CH117" s="52">
        <v>9080227</v>
      </c>
      <c r="CI117" s="42">
        <f>IFERROR(CH117/CE114,"-")</f>
        <v>1.0421176347638171E-2</v>
      </c>
      <c r="CJ117" s="52">
        <v>180</v>
      </c>
      <c r="CK117" s="42">
        <f>IFERROR(CJ117/CF114,"-")</f>
        <v>0.28346456692913385</v>
      </c>
      <c r="CL117" s="55">
        <f t="shared" si="43"/>
        <v>50445.705555555556</v>
      </c>
      <c r="CM117" s="370"/>
      <c r="CN117" s="370"/>
      <c r="CO117" s="32" t="s">
        <v>98</v>
      </c>
      <c r="CP117" s="52">
        <f>市区町村別_フレイル区分別高齢者の疾病!BC1341</f>
        <v>185995233</v>
      </c>
      <c r="CQ117" s="42">
        <f>市区町村別_フレイル区分別高齢者の疾病!BD1341</f>
        <v>1.4534332877312683E-2</v>
      </c>
      <c r="CR117" s="52">
        <f>市区町村別_フレイル区分別高齢者の疾病!BE1341</f>
        <v>2867</v>
      </c>
      <c r="CS117" s="42">
        <f>市区町村別_フレイル区分別高齢者の疾病!BF1341</f>
        <v>0.2924316605467156</v>
      </c>
      <c r="CT117" s="96">
        <f>市区町村別_フレイル区分別高齢者の疾病!BG1341</f>
        <v>64874.514475061042</v>
      </c>
      <c r="CU117" s="140"/>
    </row>
    <row r="118" spans="2:99" s="8" customFormat="1" ht="13.15" customHeight="1">
      <c r="B118" s="373"/>
      <c r="C118" s="370"/>
      <c r="D118" s="370"/>
      <c r="E118" s="32" t="s">
        <v>99</v>
      </c>
      <c r="F118" s="52">
        <v>6437</v>
      </c>
      <c r="G118" s="42">
        <f>IFERROR(F118/C114,"-")</f>
        <v>3.9850972098747699E-4</v>
      </c>
      <c r="H118" s="52">
        <v>1</v>
      </c>
      <c r="I118" s="42">
        <f>IFERROR(H118/D114,"-")</f>
        <v>5.8823529411764705E-2</v>
      </c>
      <c r="J118" s="55">
        <f t="shared" si="33"/>
        <v>6437</v>
      </c>
      <c r="K118" s="370"/>
      <c r="L118" s="370"/>
      <c r="M118" s="32" t="s">
        <v>99</v>
      </c>
      <c r="N118" s="52">
        <v>121354</v>
      </c>
      <c r="O118" s="42">
        <f>IFERROR(N118/K114,"-")</f>
        <v>9.6181479394381788E-4</v>
      </c>
      <c r="P118" s="52">
        <v>10</v>
      </c>
      <c r="Q118" s="42">
        <f>IFERROR(P118/L114,"-")</f>
        <v>6.535947712418301E-2</v>
      </c>
      <c r="R118" s="55">
        <f t="shared" si="34"/>
        <v>12135.4</v>
      </c>
      <c r="S118" s="370"/>
      <c r="T118" s="370"/>
      <c r="U118" s="32" t="s">
        <v>99</v>
      </c>
      <c r="V118" s="52">
        <v>321161</v>
      </c>
      <c r="W118" s="42">
        <f>IFERROR(V118/S114,"-")</f>
        <v>6.381188388323789E-4</v>
      </c>
      <c r="X118" s="52">
        <v>20</v>
      </c>
      <c r="Y118" s="42">
        <f>IFERROR(X118/T114,"-")</f>
        <v>6.5573770491803282E-2</v>
      </c>
      <c r="Z118" s="96">
        <f t="shared" si="35"/>
        <v>16058.05</v>
      </c>
      <c r="AA118" s="370"/>
      <c r="AB118" s="370"/>
      <c r="AC118" s="32" t="s">
        <v>99</v>
      </c>
      <c r="AD118" s="52">
        <v>675447</v>
      </c>
      <c r="AE118" s="42">
        <f>IFERROR(AD118/AA114,"-")</f>
        <v>1.0083696470684588E-3</v>
      </c>
      <c r="AF118" s="52">
        <v>27</v>
      </c>
      <c r="AG118" s="42">
        <f>IFERROR(AF118/AB114,"-")</f>
        <v>6.7164179104477612E-2</v>
      </c>
      <c r="AH118" s="55">
        <f t="shared" si="36"/>
        <v>25016.555555555555</v>
      </c>
      <c r="AI118" s="370"/>
      <c r="AJ118" s="370"/>
      <c r="AK118" s="32" t="s">
        <v>99</v>
      </c>
      <c r="AL118" s="52">
        <v>1561529</v>
      </c>
      <c r="AM118" s="42">
        <f>IFERROR(AL118/AI114,"-")</f>
        <v>2.9724668262016362E-3</v>
      </c>
      <c r="AN118" s="52">
        <v>17</v>
      </c>
      <c r="AO118" s="42">
        <f>IFERROR(AN118/AJ114,"-")</f>
        <v>5.0445103857566766E-2</v>
      </c>
      <c r="AP118" s="55">
        <f t="shared" si="37"/>
        <v>91854.647058823524</v>
      </c>
      <c r="AQ118" s="370"/>
      <c r="AR118" s="370"/>
      <c r="AS118" s="32" t="s">
        <v>99</v>
      </c>
      <c r="AT118" s="52">
        <v>668565</v>
      </c>
      <c r="AU118" s="42">
        <f>IFERROR(AT118/AQ114,"-")</f>
        <v>1.4869104111595911E-3</v>
      </c>
      <c r="AV118" s="55">
        <v>15</v>
      </c>
      <c r="AW118" s="42">
        <f>IFERROR(AV118/AR114,"-")</f>
        <v>5.2083333333333336E-2</v>
      </c>
      <c r="AX118" s="134">
        <f t="shared" si="38"/>
        <v>44571</v>
      </c>
      <c r="AY118" s="370"/>
      <c r="AZ118" s="370"/>
      <c r="BA118" s="32" t="s">
        <v>99</v>
      </c>
      <c r="BB118" s="52">
        <v>386929</v>
      </c>
      <c r="BC118" s="42">
        <f>IFERROR(BB118/AY114,"-")</f>
        <v>5.9413181797312892E-4</v>
      </c>
      <c r="BD118" s="52">
        <v>26</v>
      </c>
      <c r="BE118" s="42">
        <f>IFERROR(BD118/AZ114,"-")</f>
        <v>7.0844686648501368E-2</v>
      </c>
      <c r="BF118" s="55">
        <f t="shared" si="39"/>
        <v>14881.884615384615</v>
      </c>
      <c r="BG118" s="370"/>
      <c r="BH118" s="370"/>
      <c r="BI118" s="32" t="s">
        <v>99</v>
      </c>
      <c r="BJ118" s="52">
        <v>444282</v>
      </c>
      <c r="BK118" s="42">
        <f>IFERROR(BJ118/BG114,"-")</f>
        <v>5.910149713230392E-4</v>
      </c>
      <c r="BL118" s="52">
        <v>24</v>
      </c>
      <c r="BM118" s="42">
        <f>IFERROR(BL118/BH114,"-")</f>
        <v>5.2060737527114966E-2</v>
      </c>
      <c r="BN118" s="55">
        <f t="shared" si="40"/>
        <v>18511.75</v>
      </c>
      <c r="BO118" s="370"/>
      <c r="BP118" s="370"/>
      <c r="BQ118" s="32" t="s">
        <v>99</v>
      </c>
      <c r="BR118" s="52">
        <v>249261</v>
      </c>
      <c r="BS118" s="42">
        <f>IFERROR(BR118/BO114,"-")</f>
        <v>3.5908324625798829E-4</v>
      </c>
      <c r="BT118" s="52">
        <v>19</v>
      </c>
      <c r="BU118" s="42">
        <f>IFERROR(BT118/BP114,"-")</f>
        <v>3.7254901960784313E-2</v>
      </c>
      <c r="BV118" s="96">
        <f t="shared" si="41"/>
        <v>13119</v>
      </c>
      <c r="BW118" s="370"/>
      <c r="BX118" s="370"/>
      <c r="BY118" s="32" t="s">
        <v>99</v>
      </c>
      <c r="BZ118" s="52">
        <v>2016402</v>
      </c>
      <c r="CA118" s="42">
        <f>IFERROR(BZ118/BW114,"-")</f>
        <v>2.4993894698163571E-3</v>
      </c>
      <c r="CB118" s="52">
        <v>39</v>
      </c>
      <c r="CC118" s="42">
        <f>IFERROR(CB118/BX114,"-")</f>
        <v>6.280193236714976E-2</v>
      </c>
      <c r="CD118" s="55">
        <f t="shared" si="42"/>
        <v>51702.615384615383</v>
      </c>
      <c r="CE118" s="370"/>
      <c r="CF118" s="370"/>
      <c r="CG118" s="32" t="s">
        <v>99</v>
      </c>
      <c r="CH118" s="52">
        <v>7071132</v>
      </c>
      <c r="CI118" s="42">
        <f>IFERROR(CH118/CE114,"-")</f>
        <v>8.1153823081105119E-3</v>
      </c>
      <c r="CJ118" s="52">
        <v>44</v>
      </c>
      <c r="CK118" s="42">
        <f>IFERROR(CJ118/CF114,"-")</f>
        <v>6.9291338582677164E-2</v>
      </c>
      <c r="CL118" s="55">
        <f t="shared" si="43"/>
        <v>160707.54545454544</v>
      </c>
      <c r="CM118" s="370"/>
      <c r="CN118" s="370"/>
      <c r="CO118" s="32" t="s">
        <v>99</v>
      </c>
      <c r="CP118" s="52">
        <f>市区町村別_フレイル区分別高齢者の疾病!BC1342</f>
        <v>31431565</v>
      </c>
      <c r="CQ118" s="42">
        <f>市区町村別_フレイル区分別高齢者の疾病!BD1342</f>
        <v>2.456174930918206E-3</v>
      </c>
      <c r="CR118" s="52">
        <f>市区町村別_フレイル区分別高齢者の疾病!BE1342</f>
        <v>539</v>
      </c>
      <c r="CS118" s="42">
        <f>市区町村別_フレイル区分別高齢者の疾病!BF1342</f>
        <v>5.4977560179518561E-2</v>
      </c>
      <c r="CT118" s="96">
        <f>市区町村別_フレイル区分別高齢者の疾病!BG1342</f>
        <v>58314.591836734697</v>
      </c>
      <c r="CU118" s="140"/>
    </row>
    <row r="119" spans="2:99" s="8" customFormat="1" ht="13.15" customHeight="1">
      <c r="B119" s="373"/>
      <c r="C119" s="370"/>
      <c r="D119" s="370"/>
      <c r="E119" s="32" t="s">
        <v>100</v>
      </c>
      <c r="F119" s="52">
        <v>56532</v>
      </c>
      <c r="G119" s="42">
        <f>IFERROR(F119/C114,"-")</f>
        <v>3.4998526560298354E-3</v>
      </c>
      <c r="H119" s="52">
        <v>5</v>
      </c>
      <c r="I119" s="42">
        <f>IFERROR(H119/D114,"-")</f>
        <v>0.29411764705882354</v>
      </c>
      <c r="J119" s="55">
        <f t="shared" si="33"/>
        <v>11306.4</v>
      </c>
      <c r="K119" s="370"/>
      <c r="L119" s="370"/>
      <c r="M119" s="32" t="s">
        <v>100</v>
      </c>
      <c r="N119" s="52">
        <v>1707654</v>
      </c>
      <c r="O119" s="42">
        <f>IFERROR(N119/K114,"-")</f>
        <v>1.3534344810532298E-2</v>
      </c>
      <c r="P119" s="52">
        <v>41</v>
      </c>
      <c r="Q119" s="42">
        <f>IFERROR(P119/L114,"-")</f>
        <v>0.26797385620915032</v>
      </c>
      <c r="R119" s="55">
        <f t="shared" si="34"/>
        <v>41650.097560975613</v>
      </c>
      <c r="S119" s="370"/>
      <c r="T119" s="370"/>
      <c r="U119" s="32" t="s">
        <v>100</v>
      </c>
      <c r="V119" s="52">
        <v>10373509</v>
      </c>
      <c r="W119" s="42">
        <f>IFERROR(V119/S114,"-")</f>
        <v>2.0611255780425494E-2</v>
      </c>
      <c r="X119" s="52">
        <v>94</v>
      </c>
      <c r="Y119" s="42">
        <f>IFERROR(X119/T114,"-")</f>
        <v>0.30819672131147541</v>
      </c>
      <c r="Z119" s="96">
        <f t="shared" si="35"/>
        <v>110356.47872340426</v>
      </c>
      <c r="AA119" s="370"/>
      <c r="AB119" s="370"/>
      <c r="AC119" s="32" t="s">
        <v>100</v>
      </c>
      <c r="AD119" s="52">
        <v>14339798</v>
      </c>
      <c r="AE119" s="42">
        <f>IFERROR(AD119/AA114,"-")</f>
        <v>2.1407774478668189E-2</v>
      </c>
      <c r="AF119" s="52">
        <v>144</v>
      </c>
      <c r="AG119" s="42">
        <f>IFERROR(AF119/AB114,"-")</f>
        <v>0.35820895522388058</v>
      </c>
      <c r="AH119" s="55">
        <f t="shared" si="36"/>
        <v>99581.930555555562</v>
      </c>
      <c r="AI119" s="370"/>
      <c r="AJ119" s="370"/>
      <c r="AK119" s="32" t="s">
        <v>100</v>
      </c>
      <c r="AL119" s="52">
        <v>19727572</v>
      </c>
      <c r="AM119" s="42">
        <f>IFERROR(AL119/AI114,"-")</f>
        <v>3.7552650851507892E-2</v>
      </c>
      <c r="AN119" s="52">
        <v>121</v>
      </c>
      <c r="AO119" s="42">
        <f>IFERROR(AN119/AJ114,"-")</f>
        <v>0.35905044510385759</v>
      </c>
      <c r="AP119" s="55">
        <f t="shared" si="37"/>
        <v>163037.78512396695</v>
      </c>
      <c r="AQ119" s="370"/>
      <c r="AR119" s="370"/>
      <c r="AS119" s="32" t="s">
        <v>100</v>
      </c>
      <c r="AT119" s="52">
        <v>17717964</v>
      </c>
      <c r="AU119" s="42">
        <f>IFERROR(AT119/AQ114,"-")</f>
        <v>3.9405331024135022E-2</v>
      </c>
      <c r="AV119" s="55">
        <v>108</v>
      </c>
      <c r="AW119" s="42">
        <f>IFERROR(AV119/AR114,"-")</f>
        <v>0.375</v>
      </c>
      <c r="AX119" s="134">
        <f t="shared" si="38"/>
        <v>164055.22222222222</v>
      </c>
      <c r="AY119" s="370"/>
      <c r="AZ119" s="370"/>
      <c r="BA119" s="32" t="s">
        <v>100</v>
      </c>
      <c r="BB119" s="52">
        <v>17585084</v>
      </c>
      <c r="BC119" s="42">
        <f>IFERROR(BB119/AY114,"-")</f>
        <v>2.7002002760532766E-2</v>
      </c>
      <c r="BD119" s="52">
        <v>141</v>
      </c>
      <c r="BE119" s="42">
        <f>IFERROR(BD119/AZ114,"-")</f>
        <v>0.38419618528610355</v>
      </c>
      <c r="BF119" s="55">
        <f t="shared" si="39"/>
        <v>124716.90780141843</v>
      </c>
      <c r="BG119" s="370"/>
      <c r="BH119" s="370"/>
      <c r="BI119" s="32" t="s">
        <v>100</v>
      </c>
      <c r="BJ119" s="52">
        <v>26496780</v>
      </c>
      <c r="BK119" s="42">
        <f>IFERROR(BJ119/BG114,"-")</f>
        <v>3.5247868857736481E-2</v>
      </c>
      <c r="BL119" s="52">
        <v>183</v>
      </c>
      <c r="BM119" s="42">
        <f>IFERROR(BL119/BH114,"-")</f>
        <v>0.39696312364425163</v>
      </c>
      <c r="BN119" s="55">
        <f t="shared" si="40"/>
        <v>144791.1475409836</v>
      </c>
      <c r="BO119" s="370"/>
      <c r="BP119" s="370"/>
      <c r="BQ119" s="32" t="s">
        <v>100</v>
      </c>
      <c r="BR119" s="52">
        <v>31156060</v>
      </c>
      <c r="BS119" s="42">
        <f>IFERROR(BR119/BO114,"-")</f>
        <v>4.4883151256749583E-2</v>
      </c>
      <c r="BT119" s="52">
        <v>199</v>
      </c>
      <c r="BU119" s="42">
        <f>IFERROR(BT119/BP114,"-")</f>
        <v>0.39019607843137255</v>
      </c>
      <c r="BV119" s="96">
        <f t="shared" si="41"/>
        <v>156563.11557788946</v>
      </c>
      <c r="BW119" s="370"/>
      <c r="BX119" s="370"/>
      <c r="BY119" s="32" t="s">
        <v>100</v>
      </c>
      <c r="BZ119" s="52">
        <v>37541819</v>
      </c>
      <c r="CA119" s="42">
        <f>IFERROR(BZ119/BW114,"-")</f>
        <v>4.6534186678227674E-2</v>
      </c>
      <c r="CB119" s="52">
        <v>264</v>
      </c>
      <c r="CC119" s="42">
        <f>IFERROR(CB119/BX114,"-")</f>
        <v>0.4251207729468599</v>
      </c>
      <c r="CD119" s="55">
        <f t="shared" si="42"/>
        <v>142203.85984848486</v>
      </c>
      <c r="CE119" s="370"/>
      <c r="CF119" s="370"/>
      <c r="CG119" s="32" t="s">
        <v>100</v>
      </c>
      <c r="CH119" s="52">
        <v>27420444</v>
      </c>
      <c r="CI119" s="42">
        <f>IFERROR(CH119/CE114,"-")</f>
        <v>3.1469839075007375E-2</v>
      </c>
      <c r="CJ119" s="52">
        <v>231</v>
      </c>
      <c r="CK119" s="42">
        <f>IFERROR(CJ119/CF114,"-")</f>
        <v>0.36377952755905513</v>
      </c>
      <c r="CL119" s="55">
        <f t="shared" si="43"/>
        <v>118703.22077922078</v>
      </c>
      <c r="CM119" s="370"/>
      <c r="CN119" s="370"/>
      <c r="CO119" s="32" t="s">
        <v>100</v>
      </c>
      <c r="CP119" s="52">
        <f>市区町村別_フレイル区分別高齢者の疾病!BC1343</f>
        <v>341939227</v>
      </c>
      <c r="CQ119" s="42">
        <f>市区町村別_フレイル区分別高齢者の疾病!BD1343</f>
        <v>2.6720354435261169E-2</v>
      </c>
      <c r="CR119" s="52">
        <f>市区町村別_フレイル区分別高齢者の疾病!BE1343</f>
        <v>3562</v>
      </c>
      <c r="CS119" s="42">
        <f>市区町村別_フレイル区分別高齢者の疾病!BF1343</f>
        <v>0.36332109343125257</v>
      </c>
      <c r="CT119" s="96">
        <f>市区町村別_フレイル区分別高齢者の疾病!BG1343</f>
        <v>95996.414093206069</v>
      </c>
      <c r="CU119" s="140"/>
    </row>
    <row r="120" spans="2:99" s="8" customFormat="1" ht="13.15" customHeight="1">
      <c r="B120" s="373"/>
      <c r="C120" s="370"/>
      <c r="D120" s="370"/>
      <c r="E120" s="32" t="s">
        <v>101</v>
      </c>
      <c r="F120" s="52">
        <v>395310</v>
      </c>
      <c r="G120" s="42">
        <f>IFERROR(F120/C114,"-")</f>
        <v>2.4473338170507928E-2</v>
      </c>
      <c r="H120" s="52">
        <v>6</v>
      </c>
      <c r="I120" s="42">
        <f>IFERROR(H120/D114,"-")</f>
        <v>0.35294117647058826</v>
      </c>
      <c r="J120" s="55">
        <f t="shared" si="33"/>
        <v>65885</v>
      </c>
      <c r="K120" s="370"/>
      <c r="L120" s="370"/>
      <c r="M120" s="32" t="s">
        <v>101</v>
      </c>
      <c r="N120" s="52">
        <v>6362702</v>
      </c>
      <c r="O120" s="42">
        <f>IFERROR(N120/K114,"-")</f>
        <v>5.0428835580664161E-2</v>
      </c>
      <c r="P120" s="52">
        <v>48</v>
      </c>
      <c r="Q120" s="42">
        <f>IFERROR(P120/L114,"-")</f>
        <v>0.31372549019607843</v>
      </c>
      <c r="R120" s="55">
        <f t="shared" si="34"/>
        <v>132556.29166666666</v>
      </c>
      <c r="S120" s="370"/>
      <c r="T120" s="370"/>
      <c r="U120" s="32" t="s">
        <v>101</v>
      </c>
      <c r="V120" s="52">
        <v>9384613</v>
      </c>
      <c r="W120" s="42">
        <f>IFERROR(V120/S114,"-")</f>
        <v>1.864640585392139E-2</v>
      </c>
      <c r="X120" s="52">
        <v>116</v>
      </c>
      <c r="Y120" s="42">
        <f>IFERROR(X120/T114,"-")</f>
        <v>0.38032786885245901</v>
      </c>
      <c r="Z120" s="96">
        <f t="shared" si="35"/>
        <v>80901.836206896551</v>
      </c>
      <c r="AA120" s="370"/>
      <c r="AB120" s="370"/>
      <c r="AC120" s="32" t="s">
        <v>101</v>
      </c>
      <c r="AD120" s="52">
        <v>19461608</v>
      </c>
      <c r="AE120" s="42">
        <f>IFERROR(AD120/AA114,"-")</f>
        <v>2.9054085354357478E-2</v>
      </c>
      <c r="AF120" s="52">
        <v>160</v>
      </c>
      <c r="AG120" s="42">
        <f>IFERROR(AF120/AB114,"-")</f>
        <v>0.39800995024875624</v>
      </c>
      <c r="AH120" s="55">
        <f t="shared" si="36"/>
        <v>121635.05</v>
      </c>
      <c r="AI120" s="370"/>
      <c r="AJ120" s="370"/>
      <c r="AK120" s="32" t="s">
        <v>101</v>
      </c>
      <c r="AL120" s="52">
        <v>16409769</v>
      </c>
      <c r="AM120" s="42">
        <f>IFERROR(AL120/AI114,"-")</f>
        <v>3.1237008072300929E-2</v>
      </c>
      <c r="AN120" s="52">
        <v>137</v>
      </c>
      <c r="AO120" s="42">
        <f>IFERROR(AN120/AJ114,"-")</f>
        <v>0.40652818991097922</v>
      </c>
      <c r="AP120" s="55">
        <f t="shared" si="37"/>
        <v>119779.33576642336</v>
      </c>
      <c r="AQ120" s="370"/>
      <c r="AR120" s="370"/>
      <c r="AS120" s="32" t="s">
        <v>101</v>
      </c>
      <c r="AT120" s="52">
        <v>18905325</v>
      </c>
      <c r="AU120" s="42">
        <f>IFERROR(AT120/AQ114,"-")</f>
        <v>4.204606069545324E-2</v>
      </c>
      <c r="AV120" s="55">
        <v>134</v>
      </c>
      <c r="AW120" s="42">
        <f>IFERROR(AV120/AR114,"-")</f>
        <v>0.46527777777777779</v>
      </c>
      <c r="AX120" s="134">
        <f t="shared" si="38"/>
        <v>141084.51492537314</v>
      </c>
      <c r="AY120" s="370"/>
      <c r="AZ120" s="370"/>
      <c r="BA120" s="32" t="s">
        <v>101</v>
      </c>
      <c r="BB120" s="52">
        <v>22430051</v>
      </c>
      <c r="BC120" s="42">
        <f>IFERROR(BB120/AY114,"-")</f>
        <v>3.444147887043876E-2</v>
      </c>
      <c r="BD120" s="52">
        <v>175</v>
      </c>
      <c r="BE120" s="42">
        <f>IFERROR(BD120/AZ114,"-")</f>
        <v>0.4768392370572207</v>
      </c>
      <c r="BF120" s="55">
        <f t="shared" si="39"/>
        <v>128171.72</v>
      </c>
      <c r="BG120" s="370"/>
      <c r="BH120" s="370"/>
      <c r="BI120" s="32" t="s">
        <v>101</v>
      </c>
      <c r="BJ120" s="52">
        <v>25254848</v>
      </c>
      <c r="BK120" s="42">
        <f>IFERROR(BJ120/BG114,"-")</f>
        <v>3.3595764101376407E-2</v>
      </c>
      <c r="BL120" s="52">
        <v>209</v>
      </c>
      <c r="BM120" s="42">
        <f>IFERROR(BL120/BH114,"-")</f>
        <v>0.45336225596529284</v>
      </c>
      <c r="BN120" s="55">
        <f t="shared" si="40"/>
        <v>120836.59330143541</v>
      </c>
      <c r="BO120" s="370"/>
      <c r="BP120" s="370"/>
      <c r="BQ120" s="32" t="s">
        <v>101</v>
      </c>
      <c r="BR120" s="52">
        <v>33465845</v>
      </c>
      <c r="BS120" s="42">
        <f>IFERROR(BR120/BO114,"-")</f>
        <v>4.8210607601536809E-2</v>
      </c>
      <c r="BT120" s="52">
        <v>247</v>
      </c>
      <c r="BU120" s="42">
        <f>IFERROR(BT120/BP114,"-")</f>
        <v>0.48431372549019608</v>
      </c>
      <c r="BV120" s="96">
        <f t="shared" si="41"/>
        <v>135489.25101214575</v>
      </c>
      <c r="BW120" s="370"/>
      <c r="BX120" s="370"/>
      <c r="BY120" s="32" t="s">
        <v>101</v>
      </c>
      <c r="BZ120" s="52">
        <v>34790380</v>
      </c>
      <c r="CA120" s="42">
        <f>IFERROR(BZ120/BW114,"-")</f>
        <v>4.3123697270142355E-2</v>
      </c>
      <c r="CB120" s="52">
        <v>297</v>
      </c>
      <c r="CC120" s="42">
        <f>IFERROR(CB120/BX114,"-")</f>
        <v>0.47826086956521741</v>
      </c>
      <c r="CD120" s="55">
        <f t="shared" si="42"/>
        <v>117139.3265993266</v>
      </c>
      <c r="CE120" s="370"/>
      <c r="CF120" s="370"/>
      <c r="CG120" s="32" t="s">
        <v>101</v>
      </c>
      <c r="CH120" s="52">
        <v>35236814</v>
      </c>
      <c r="CI120" s="42">
        <f>IFERROR(CH120/CE114,"-")</f>
        <v>4.0440514606399774E-2</v>
      </c>
      <c r="CJ120" s="52">
        <v>295</v>
      </c>
      <c r="CK120" s="42">
        <f>IFERROR(CJ120/CF114,"-")</f>
        <v>0.46456692913385828</v>
      </c>
      <c r="CL120" s="55">
        <f t="shared" si="43"/>
        <v>119446.82711864407</v>
      </c>
      <c r="CM120" s="370"/>
      <c r="CN120" s="370"/>
      <c r="CO120" s="32" t="s">
        <v>101</v>
      </c>
      <c r="CP120" s="52">
        <f>市区町村別_フレイル区分別高齢者の疾病!BC1344</f>
        <v>530865417</v>
      </c>
      <c r="CQ120" s="42">
        <f>市区町村別_フレイル区分別高齢者の疾病!BD1344</f>
        <v>4.148372277762305E-2</v>
      </c>
      <c r="CR120" s="52">
        <f>市区町村別_フレイル区分別高齢者の疾病!BE1344</f>
        <v>4740</v>
      </c>
      <c r="CS120" s="42">
        <f>市区町村別_フレイル区分別高齢者の疾病!BF1344</f>
        <v>0.48347613219094249</v>
      </c>
      <c r="CT120" s="96">
        <f>市区町村別_フレイル区分別高齢者の疾病!BG1344</f>
        <v>111996.92341772153</v>
      </c>
      <c r="CU120" s="140"/>
    </row>
    <row r="121" spans="2:99" s="8" customFormat="1" ht="13.15" customHeight="1">
      <c r="B121" s="373"/>
      <c r="C121" s="370"/>
      <c r="D121" s="370"/>
      <c r="E121" s="32" t="s">
        <v>102</v>
      </c>
      <c r="F121" s="52">
        <v>49431</v>
      </c>
      <c r="G121" s="42">
        <f>IFERROR(F121/C114,"-")</f>
        <v>3.0602352055510294E-3</v>
      </c>
      <c r="H121" s="52">
        <v>5</v>
      </c>
      <c r="I121" s="42">
        <f>IFERROR(H121/D114,"-")</f>
        <v>0.29411764705882354</v>
      </c>
      <c r="J121" s="55">
        <f t="shared" si="33"/>
        <v>9886.2000000000007</v>
      </c>
      <c r="K121" s="370"/>
      <c r="L121" s="370"/>
      <c r="M121" s="32" t="s">
        <v>102</v>
      </c>
      <c r="N121" s="52">
        <v>8469658</v>
      </c>
      <c r="O121" s="42">
        <f>IFERROR(N121/K114,"-")</f>
        <v>6.7127926265674057E-2</v>
      </c>
      <c r="P121" s="52">
        <v>22</v>
      </c>
      <c r="Q121" s="42">
        <f>IFERROR(P121/L114,"-")</f>
        <v>0.1437908496732026</v>
      </c>
      <c r="R121" s="55">
        <f t="shared" si="34"/>
        <v>384984.45454545453</v>
      </c>
      <c r="S121" s="370"/>
      <c r="T121" s="370"/>
      <c r="U121" s="32" t="s">
        <v>102</v>
      </c>
      <c r="V121" s="52">
        <v>17667396</v>
      </c>
      <c r="W121" s="42">
        <f>IFERROR(V121/S114,"-")</f>
        <v>3.5103571793311812E-2</v>
      </c>
      <c r="X121" s="52">
        <v>54</v>
      </c>
      <c r="Y121" s="42">
        <f>IFERROR(X121/T114,"-")</f>
        <v>0.17704918032786884</v>
      </c>
      <c r="Z121" s="96">
        <f t="shared" si="35"/>
        <v>327174</v>
      </c>
      <c r="AA121" s="370"/>
      <c r="AB121" s="370"/>
      <c r="AC121" s="32" t="s">
        <v>102</v>
      </c>
      <c r="AD121" s="52">
        <v>41859514</v>
      </c>
      <c r="AE121" s="42">
        <f>IFERROR(AD121/AA114,"-")</f>
        <v>6.249174747779946E-2</v>
      </c>
      <c r="AF121" s="52">
        <v>77</v>
      </c>
      <c r="AG121" s="42">
        <f>IFERROR(AF121/AB114,"-")</f>
        <v>0.19154228855721392</v>
      </c>
      <c r="AH121" s="55">
        <f t="shared" si="36"/>
        <v>543630.0519480519</v>
      </c>
      <c r="AI121" s="370"/>
      <c r="AJ121" s="370"/>
      <c r="AK121" s="32" t="s">
        <v>102</v>
      </c>
      <c r="AL121" s="52">
        <v>40170349</v>
      </c>
      <c r="AM121" s="42">
        <f>IFERROR(AL121/AI114,"-")</f>
        <v>7.6466738561654674E-2</v>
      </c>
      <c r="AN121" s="52">
        <v>79</v>
      </c>
      <c r="AO121" s="42">
        <f>IFERROR(AN121/AJ114,"-")</f>
        <v>0.23442136498516319</v>
      </c>
      <c r="AP121" s="55">
        <f t="shared" si="37"/>
        <v>508485.43037974683</v>
      </c>
      <c r="AQ121" s="370"/>
      <c r="AR121" s="370"/>
      <c r="AS121" s="32" t="s">
        <v>102</v>
      </c>
      <c r="AT121" s="52">
        <v>30963316</v>
      </c>
      <c r="AU121" s="42">
        <f>IFERROR(AT121/AQ114,"-")</f>
        <v>6.8863426778883643E-2</v>
      </c>
      <c r="AV121" s="55">
        <v>64</v>
      </c>
      <c r="AW121" s="42">
        <f>IFERROR(AV121/AR114,"-")</f>
        <v>0.22222222222222221</v>
      </c>
      <c r="AX121" s="134">
        <f t="shared" si="38"/>
        <v>483801.8125</v>
      </c>
      <c r="AY121" s="370"/>
      <c r="AZ121" s="370"/>
      <c r="BA121" s="32" t="s">
        <v>102</v>
      </c>
      <c r="BB121" s="52">
        <v>43101845</v>
      </c>
      <c r="BC121" s="42">
        <f>IFERROR(BB121/AY114,"-")</f>
        <v>6.6183143491043622E-2</v>
      </c>
      <c r="BD121" s="52">
        <v>89</v>
      </c>
      <c r="BE121" s="42">
        <f>IFERROR(BD121/AZ114,"-")</f>
        <v>0.24250681198910082</v>
      </c>
      <c r="BF121" s="55">
        <f t="shared" si="39"/>
        <v>484290.39325842698</v>
      </c>
      <c r="BG121" s="370"/>
      <c r="BH121" s="370"/>
      <c r="BI121" s="32" t="s">
        <v>102</v>
      </c>
      <c r="BJ121" s="52">
        <v>57652062</v>
      </c>
      <c r="BK121" s="42">
        <f>IFERROR(BJ121/BG114,"-")</f>
        <v>7.6692802701086429E-2</v>
      </c>
      <c r="BL121" s="52">
        <v>127</v>
      </c>
      <c r="BM121" s="42">
        <f>IFERROR(BL121/BH114,"-")</f>
        <v>0.27548806941431669</v>
      </c>
      <c r="BN121" s="55">
        <f t="shared" si="40"/>
        <v>453953.24409448821</v>
      </c>
      <c r="BO121" s="370"/>
      <c r="BP121" s="370"/>
      <c r="BQ121" s="32" t="s">
        <v>102</v>
      </c>
      <c r="BR121" s="52">
        <v>59428966</v>
      </c>
      <c r="BS121" s="42">
        <f>IFERROR(BR121/BO114,"-")</f>
        <v>8.5612855733691248E-2</v>
      </c>
      <c r="BT121" s="52">
        <v>147</v>
      </c>
      <c r="BU121" s="42">
        <f>IFERROR(BT121/BP114,"-")</f>
        <v>0.28823529411764703</v>
      </c>
      <c r="BV121" s="96">
        <f t="shared" si="41"/>
        <v>404278.68027210882</v>
      </c>
      <c r="BW121" s="370"/>
      <c r="BX121" s="370"/>
      <c r="BY121" s="32" t="s">
        <v>102</v>
      </c>
      <c r="BZ121" s="52">
        <v>46830379</v>
      </c>
      <c r="CA121" s="42">
        <f>IFERROR(BZ121/BW114,"-")</f>
        <v>5.8047629460846129E-2</v>
      </c>
      <c r="CB121" s="52">
        <v>135</v>
      </c>
      <c r="CC121" s="42">
        <f>IFERROR(CB121/BX114,"-")</f>
        <v>0.21739130434782608</v>
      </c>
      <c r="CD121" s="55">
        <f t="shared" si="42"/>
        <v>346891.69629629632</v>
      </c>
      <c r="CE121" s="370"/>
      <c r="CF121" s="370"/>
      <c r="CG121" s="32" t="s">
        <v>102</v>
      </c>
      <c r="CH121" s="52">
        <v>70225911</v>
      </c>
      <c r="CI121" s="42">
        <f>IFERROR(CH121/CE114,"-")</f>
        <v>8.059672987300244E-2</v>
      </c>
      <c r="CJ121" s="52">
        <v>152</v>
      </c>
      <c r="CK121" s="42">
        <f>IFERROR(CJ121/CF114,"-")</f>
        <v>0.23937007874015748</v>
      </c>
      <c r="CL121" s="55">
        <f t="shared" si="43"/>
        <v>462012.57236842107</v>
      </c>
      <c r="CM121" s="370"/>
      <c r="CN121" s="370"/>
      <c r="CO121" s="32" t="s">
        <v>102</v>
      </c>
      <c r="CP121" s="52">
        <f>市区町村別_フレイル区分別高齢者の疾病!BC1345</f>
        <v>964660333</v>
      </c>
      <c r="CQ121" s="42">
        <f>市区町村別_フレイル区分別高齢者の疾病!BD1345</f>
        <v>7.5382009351612253E-2</v>
      </c>
      <c r="CR121" s="52">
        <f>市区町村別_フレイル区分別高齢者の疾病!BE1345</f>
        <v>2504</v>
      </c>
      <c r="CS121" s="42">
        <f>市区町村別_フレイル区分別高齢者の疾病!BF1345</f>
        <v>0.25540595675234601</v>
      </c>
      <c r="CT121" s="96">
        <f>市区町村別_フレイル区分別高齢者の疾病!BG1345</f>
        <v>385247.73682108626</v>
      </c>
      <c r="CU121" s="140"/>
    </row>
    <row r="122" spans="2:99" s="8" customFormat="1" ht="13.15" customHeight="1">
      <c r="B122" s="373"/>
      <c r="C122" s="370"/>
      <c r="D122" s="370"/>
      <c r="E122" s="32" t="s">
        <v>112</v>
      </c>
      <c r="F122" s="52">
        <v>0</v>
      </c>
      <c r="G122" s="42">
        <f>IFERROR(F122/C114,"-")</f>
        <v>0</v>
      </c>
      <c r="H122" s="52">
        <v>0</v>
      </c>
      <c r="I122" s="42">
        <f>IFERROR(H122/D114,"-")</f>
        <v>0</v>
      </c>
      <c r="J122" s="55" t="str">
        <f t="shared" si="33"/>
        <v>-</v>
      </c>
      <c r="K122" s="370"/>
      <c r="L122" s="370"/>
      <c r="M122" s="32" t="s">
        <v>112</v>
      </c>
      <c r="N122" s="52">
        <v>0</v>
      </c>
      <c r="O122" s="42">
        <f>IFERROR(N122/K114,"-")</f>
        <v>0</v>
      </c>
      <c r="P122" s="52">
        <v>0</v>
      </c>
      <c r="Q122" s="42">
        <f>IFERROR(P122/L114,"-")</f>
        <v>0</v>
      </c>
      <c r="R122" s="55" t="str">
        <f t="shared" si="34"/>
        <v>-</v>
      </c>
      <c r="S122" s="370"/>
      <c r="T122" s="370"/>
      <c r="U122" s="32" t="s">
        <v>112</v>
      </c>
      <c r="V122" s="52">
        <v>5636207</v>
      </c>
      <c r="W122" s="42">
        <f>IFERROR(V122/S114,"-")</f>
        <v>1.1198650727388836E-2</v>
      </c>
      <c r="X122" s="52">
        <v>1</v>
      </c>
      <c r="Y122" s="42">
        <f>IFERROR(X122/T114,"-")</f>
        <v>3.2786885245901639E-3</v>
      </c>
      <c r="Z122" s="96">
        <f t="shared" si="35"/>
        <v>5636207</v>
      </c>
      <c r="AA122" s="370"/>
      <c r="AB122" s="370"/>
      <c r="AC122" s="32" t="s">
        <v>112</v>
      </c>
      <c r="AD122" s="52">
        <v>3020</v>
      </c>
      <c r="AE122" s="42">
        <f>IFERROR(AD122/AA114,"-")</f>
        <v>4.5085348430694724E-6</v>
      </c>
      <c r="AF122" s="52">
        <v>1</v>
      </c>
      <c r="AG122" s="42">
        <f>IFERROR(AF122/AB114,"-")</f>
        <v>2.4875621890547263E-3</v>
      </c>
      <c r="AH122" s="55">
        <f t="shared" si="36"/>
        <v>3020</v>
      </c>
      <c r="AI122" s="370"/>
      <c r="AJ122" s="370"/>
      <c r="AK122" s="32" t="s">
        <v>112</v>
      </c>
      <c r="AL122" s="52">
        <v>122437</v>
      </c>
      <c r="AM122" s="42">
        <f>IFERROR(AL122/AI114,"-")</f>
        <v>2.3306638608674556E-4</v>
      </c>
      <c r="AN122" s="52">
        <v>2</v>
      </c>
      <c r="AO122" s="42">
        <f>IFERROR(AN122/AJ114,"-")</f>
        <v>5.9347181008902079E-3</v>
      </c>
      <c r="AP122" s="55">
        <f t="shared" si="37"/>
        <v>61218.5</v>
      </c>
      <c r="AQ122" s="370"/>
      <c r="AR122" s="370"/>
      <c r="AS122" s="32" t="s">
        <v>112</v>
      </c>
      <c r="AT122" s="52">
        <v>6939</v>
      </c>
      <c r="AU122" s="42">
        <f>IFERROR(AT122/AQ114,"-")</f>
        <v>1.5432562792004372E-5</v>
      </c>
      <c r="AV122" s="55">
        <v>2</v>
      </c>
      <c r="AW122" s="42">
        <f>IFERROR(AV122/AR114,"-")</f>
        <v>6.9444444444444441E-3</v>
      </c>
      <c r="AX122" s="134">
        <f t="shared" si="38"/>
        <v>3469.5</v>
      </c>
      <c r="AY122" s="370"/>
      <c r="AZ122" s="370"/>
      <c r="BA122" s="32" t="s">
        <v>112</v>
      </c>
      <c r="BB122" s="52">
        <v>2518</v>
      </c>
      <c r="BC122" s="42">
        <f>IFERROR(BB122/AY114,"-")</f>
        <v>3.8664042179736816E-6</v>
      </c>
      <c r="BD122" s="52">
        <v>3</v>
      </c>
      <c r="BE122" s="42">
        <f>IFERROR(BD122/AZ114,"-")</f>
        <v>8.1743869209809257E-3</v>
      </c>
      <c r="BF122" s="55">
        <f t="shared" si="39"/>
        <v>839.33333333333337</v>
      </c>
      <c r="BG122" s="370"/>
      <c r="BH122" s="370"/>
      <c r="BI122" s="32" t="s">
        <v>112</v>
      </c>
      <c r="BJ122" s="52">
        <v>1682</v>
      </c>
      <c r="BK122" s="42">
        <f>IFERROR(BJ122/BG114,"-")</f>
        <v>2.2375139703281967E-6</v>
      </c>
      <c r="BL122" s="52">
        <v>3</v>
      </c>
      <c r="BM122" s="42">
        <f>IFERROR(BL122/BH114,"-")</f>
        <v>6.5075921908893707E-3</v>
      </c>
      <c r="BN122" s="55">
        <f t="shared" si="40"/>
        <v>560.66666666666663</v>
      </c>
      <c r="BO122" s="370"/>
      <c r="BP122" s="370"/>
      <c r="BQ122" s="32" t="s">
        <v>112</v>
      </c>
      <c r="BR122" s="52">
        <v>0</v>
      </c>
      <c r="BS122" s="42">
        <f>IFERROR(BR122/BO114,"-")</f>
        <v>0</v>
      </c>
      <c r="BT122" s="52">
        <v>0</v>
      </c>
      <c r="BU122" s="42">
        <f>IFERROR(BT122/BP114,"-")</f>
        <v>0</v>
      </c>
      <c r="BV122" s="96" t="str">
        <f t="shared" si="41"/>
        <v>-</v>
      </c>
      <c r="BW122" s="370"/>
      <c r="BX122" s="370"/>
      <c r="BY122" s="32" t="s">
        <v>112</v>
      </c>
      <c r="BZ122" s="52">
        <v>2395</v>
      </c>
      <c r="CA122" s="42">
        <f>IFERROR(BZ122/BW114,"-")</f>
        <v>2.9686728044359086E-6</v>
      </c>
      <c r="CB122" s="52">
        <v>1</v>
      </c>
      <c r="CC122" s="42">
        <f>IFERROR(CB122/BX114,"-")</f>
        <v>1.6103059581320451E-3</v>
      </c>
      <c r="CD122" s="55">
        <f t="shared" si="42"/>
        <v>2395</v>
      </c>
      <c r="CE122" s="370"/>
      <c r="CF122" s="370"/>
      <c r="CG122" s="32" t="s">
        <v>112</v>
      </c>
      <c r="CH122" s="52">
        <v>2854</v>
      </c>
      <c r="CI122" s="42">
        <f>IFERROR(CH122/CE114,"-")</f>
        <v>3.27547288147745E-6</v>
      </c>
      <c r="CJ122" s="52">
        <v>2</v>
      </c>
      <c r="CK122" s="42">
        <f>IFERROR(CJ122/CF114,"-")</f>
        <v>3.1496062992125984E-3</v>
      </c>
      <c r="CL122" s="55">
        <f t="shared" si="43"/>
        <v>1427</v>
      </c>
      <c r="CM122" s="370"/>
      <c r="CN122" s="370"/>
      <c r="CO122" s="32" t="s">
        <v>112</v>
      </c>
      <c r="CP122" s="52">
        <f>市区町村別_フレイル区分別高齢者の疾病!BC1346</f>
        <v>6950991</v>
      </c>
      <c r="CQ122" s="42">
        <f>市区町村別_フレイル区分別高齢者の疾病!BD1346</f>
        <v>5.4317530289179272E-4</v>
      </c>
      <c r="CR122" s="52">
        <f>市区町村別_フレイル区分別高齢者の疾病!BE1346</f>
        <v>29</v>
      </c>
      <c r="CS122" s="42">
        <f>市区町村別_フレイル区分別高齢者の疾病!BF1346</f>
        <v>2.9579763361893105E-3</v>
      </c>
      <c r="CT122" s="96">
        <f>市区町村別_フレイル区分別高齢者の疾病!BG1346</f>
        <v>239689.3448275862</v>
      </c>
      <c r="CU122" s="140"/>
    </row>
    <row r="123" spans="2:99" s="8" customFormat="1" ht="13.15" customHeight="1">
      <c r="B123" s="373"/>
      <c r="C123" s="370"/>
      <c r="D123" s="370"/>
      <c r="E123" s="32" t="s">
        <v>103</v>
      </c>
      <c r="F123" s="52">
        <v>0</v>
      </c>
      <c r="G123" s="42">
        <f>IFERROR(F123/C114,"-")</f>
        <v>0</v>
      </c>
      <c r="H123" s="52">
        <v>0</v>
      </c>
      <c r="I123" s="42">
        <f>IFERROR(H123/D114,"-")</f>
        <v>0</v>
      </c>
      <c r="J123" s="55" t="str">
        <f t="shared" si="33"/>
        <v>-</v>
      </c>
      <c r="K123" s="370"/>
      <c r="L123" s="370"/>
      <c r="M123" s="32" t="s">
        <v>103</v>
      </c>
      <c r="N123" s="52">
        <v>53415</v>
      </c>
      <c r="O123" s="42">
        <f>IFERROR(N123/K114,"-")</f>
        <v>4.2335099970754186E-4</v>
      </c>
      <c r="P123" s="52">
        <v>1</v>
      </c>
      <c r="Q123" s="42">
        <f>IFERROR(P123/L114,"-")</f>
        <v>6.5359477124183009E-3</v>
      </c>
      <c r="R123" s="55">
        <f t="shared" si="34"/>
        <v>53415</v>
      </c>
      <c r="S123" s="370"/>
      <c r="T123" s="370"/>
      <c r="U123" s="32" t="s">
        <v>103</v>
      </c>
      <c r="V123" s="52">
        <v>31866</v>
      </c>
      <c r="W123" s="42">
        <f>IFERROR(V123/S114,"-")</f>
        <v>6.331495704096259E-5</v>
      </c>
      <c r="X123" s="52">
        <v>6</v>
      </c>
      <c r="Y123" s="42">
        <f>IFERROR(X123/T114,"-")</f>
        <v>1.9672131147540985E-2</v>
      </c>
      <c r="Z123" s="96">
        <f t="shared" si="35"/>
        <v>5311</v>
      </c>
      <c r="AA123" s="370"/>
      <c r="AB123" s="370"/>
      <c r="AC123" s="32" t="s">
        <v>103</v>
      </c>
      <c r="AD123" s="52">
        <v>74387</v>
      </c>
      <c r="AE123" s="42">
        <f>IFERROR(AD123/AA114,"-")</f>
        <v>1.1105178191106253E-4</v>
      </c>
      <c r="AF123" s="52">
        <v>4</v>
      </c>
      <c r="AG123" s="42">
        <f>IFERROR(AF123/AB114,"-")</f>
        <v>9.9502487562189053E-3</v>
      </c>
      <c r="AH123" s="55">
        <f t="shared" si="36"/>
        <v>18596.75</v>
      </c>
      <c r="AI123" s="370"/>
      <c r="AJ123" s="370"/>
      <c r="AK123" s="32" t="s">
        <v>103</v>
      </c>
      <c r="AL123" s="52">
        <v>390208</v>
      </c>
      <c r="AM123" s="42">
        <f>IFERROR(AL123/AI114,"-")</f>
        <v>7.4278501092101912E-4</v>
      </c>
      <c r="AN123" s="52">
        <v>7</v>
      </c>
      <c r="AO123" s="42">
        <f>IFERROR(AN123/AJ114,"-")</f>
        <v>2.0771513353115726E-2</v>
      </c>
      <c r="AP123" s="55">
        <f t="shared" si="37"/>
        <v>55744</v>
      </c>
      <c r="AQ123" s="370"/>
      <c r="AR123" s="370"/>
      <c r="AS123" s="32" t="s">
        <v>103</v>
      </c>
      <c r="AT123" s="52">
        <v>67721</v>
      </c>
      <c r="AU123" s="42">
        <f>IFERROR(AT123/AQ114,"-")</f>
        <v>1.5061371737099409E-4</v>
      </c>
      <c r="AV123" s="55">
        <v>3</v>
      </c>
      <c r="AW123" s="42">
        <f>IFERROR(AV123/AR114,"-")</f>
        <v>1.0416666666666666E-2</v>
      </c>
      <c r="AX123" s="134">
        <f t="shared" si="38"/>
        <v>22573.666666666668</v>
      </c>
      <c r="AY123" s="370"/>
      <c r="AZ123" s="370"/>
      <c r="BA123" s="32" t="s">
        <v>103</v>
      </c>
      <c r="BB123" s="52">
        <v>123933</v>
      </c>
      <c r="BC123" s="42">
        <f>IFERROR(BB123/AY114,"-")</f>
        <v>1.9029987051077534E-4</v>
      </c>
      <c r="BD123" s="52">
        <v>8</v>
      </c>
      <c r="BE123" s="42">
        <f>IFERROR(BD123/AZ114,"-")</f>
        <v>2.1798365122615803E-2</v>
      </c>
      <c r="BF123" s="55">
        <f t="shared" si="39"/>
        <v>15491.625</v>
      </c>
      <c r="BG123" s="370"/>
      <c r="BH123" s="370"/>
      <c r="BI123" s="32" t="s">
        <v>103</v>
      </c>
      <c r="BJ123" s="52">
        <v>125805</v>
      </c>
      <c r="BK123" s="42">
        <f>IFERROR(BJ123/BG114,"-")</f>
        <v>1.6735460465941665E-4</v>
      </c>
      <c r="BL123" s="52">
        <v>5</v>
      </c>
      <c r="BM123" s="42">
        <f>IFERROR(BL123/BH114,"-")</f>
        <v>1.0845986984815618E-2</v>
      </c>
      <c r="BN123" s="55">
        <f t="shared" si="40"/>
        <v>25161</v>
      </c>
      <c r="BO123" s="370"/>
      <c r="BP123" s="370"/>
      <c r="BQ123" s="32" t="s">
        <v>103</v>
      </c>
      <c r="BR123" s="52">
        <v>208077</v>
      </c>
      <c r="BS123" s="42">
        <f>IFERROR(BR123/BO114,"-")</f>
        <v>2.9975393114696415E-4</v>
      </c>
      <c r="BT123" s="52">
        <v>6</v>
      </c>
      <c r="BU123" s="42">
        <f>IFERROR(BT123/BP114,"-")</f>
        <v>1.1764705882352941E-2</v>
      </c>
      <c r="BV123" s="96">
        <f t="shared" si="41"/>
        <v>34679.5</v>
      </c>
      <c r="BW123" s="370"/>
      <c r="BX123" s="370"/>
      <c r="BY123" s="32" t="s">
        <v>103</v>
      </c>
      <c r="BZ123" s="52">
        <v>96971</v>
      </c>
      <c r="CA123" s="42">
        <f>IFERROR(BZ123/BW114,"-")</f>
        <v>1.2019840105175553E-4</v>
      </c>
      <c r="CB123" s="52">
        <v>9</v>
      </c>
      <c r="CC123" s="42">
        <f>IFERROR(CB123/BX114,"-")</f>
        <v>1.4492753623188406E-2</v>
      </c>
      <c r="CD123" s="55">
        <f t="shared" si="42"/>
        <v>10774.555555555555</v>
      </c>
      <c r="CE123" s="370"/>
      <c r="CF123" s="370"/>
      <c r="CG123" s="32" t="s">
        <v>103</v>
      </c>
      <c r="CH123" s="52">
        <v>184106</v>
      </c>
      <c r="CI123" s="42">
        <f>IFERROR(CH123/CE114,"-")</f>
        <v>2.1129439744824364E-4</v>
      </c>
      <c r="CJ123" s="52">
        <v>7</v>
      </c>
      <c r="CK123" s="42">
        <f>IFERROR(CJ123/CF114,"-")</f>
        <v>1.1023622047244094E-2</v>
      </c>
      <c r="CL123" s="55">
        <f t="shared" si="43"/>
        <v>26300.857142857141</v>
      </c>
      <c r="CM123" s="370"/>
      <c r="CN123" s="370"/>
      <c r="CO123" s="32" t="s">
        <v>103</v>
      </c>
      <c r="CP123" s="52">
        <f>市区町村別_フレイル区分別高齢者の疾病!BC1347</f>
        <v>2441585</v>
      </c>
      <c r="CQ123" s="42">
        <f>市区町村別_フレイル区分別高齢者の疾病!BD1347</f>
        <v>1.9079418631257869E-4</v>
      </c>
      <c r="CR123" s="52">
        <f>市区町村別_フレイル区分別高齢者の疾病!BE1347</f>
        <v>108</v>
      </c>
      <c r="CS123" s="42">
        <f>市区町村別_フレイル区分別高齢者の疾病!BF1347</f>
        <v>1.1015911872705019E-2</v>
      </c>
      <c r="CT123" s="96">
        <f>市区町村別_フレイル区分別高齢者の疾病!BG1347</f>
        <v>22607.268518518518</v>
      </c>
      <c r="CU123" s="140"/>
    </row>
    <row r="124" spans="2:99" s="8" customFormat="1" ht="13.15" customHeight="1">
      <c r="B124" s="373"/>
      <c r="C124" s="370"/>
      <c r="D124" s="370"/>
      <c r="E124" s="32" t="s">
        <v>104</v>
      </c>
      <c r="F124" s="52">
        <v>78363</v>
      </c>
      <c r="G124" s="42">
        <f>IFERROR(F124/C114,"-")</f>
        <v>4.8513930815195991E-3</v>
      </c>
      <c r="H124" s="52">
        <v>1</v>
      </c>
      <c r="I124" s="42">
        <f>IFERROR(H124/D114,"-")</f>
        <v>5.8823529411764705E-2</v>
      </c>
      <c r="J124" s="55">
        <f t="shared" si="33"/>
        <v>78363</v>
      </c>
      <c r="K124" s="370"/>
      <c r="L124" s="370"/>
      <c r="M124" s="32" t="s">
        <v>104</v>
      </c>
      <c r="N124" s="52">
        <v>167819</v>
      </c>
      <c r="O124" s="42">
        <f>IFERROR(N124/K114,"-")</f>
        <v>1.3300822132344841E-3</v>
      </c>
      <c r="P124" s="52">
        <v>10</v>
      </c>
      <c r="Q124" s="42">
        <f>IFERROR(P124/L114,"-")</f>
        <v>6.535947712418301E-2</v>
      </c>
      <c r="R124" s="55">
        <f t="shared" si="34"/>
        <v>16781.900000000001</v>
      </c>
      <c r="S124" s="370"/>
      <c r="T124" s="370"/>
      <c r="U124" s="32" t="s">
        <v>104</v>
      </c>
      <c r="V124" s="52">
        <v>112729</v>
      </c>
      <c r="W124" s="42">
        <f>IFERROR(V124/S114,"-")</f>
        <v>2.2398267094303243E-4</v>
      </c>
      <c r="X124" s="52">
        <v>20</v>
      </c>
      <c r="Y124" s="42">
        <f>IFERROR(X124/T114,"-")</f>
        <v>6.5573770491803282E-2</v>
      </c>
      <c r="Z124" s="96">
        <f t="shared" si="35"/>
        <v>5636.45</v>
      </c>
      <c r="AA124" s="370"/>
      <c r="AB124" s="370"/>
      <c r="AC124" s="32" t="s">
        <v>104</v>
      </c>
      <c r="AD124" s="52">
        <v>293138</v>
      </c>
      <c r="AE124" s="42">
        <f>IFERROR(AD124/AA114,"-")</f>
        <v>4.3762347245950294E-4</v>
      </c>
      <c r="AF124" s="52">
        <v>24</v>
      </c>
      <c r="AG124" s="42">
        <f>IFERROR(AF124/AB114,"-")</f>
        <v>5.9701492537313432E-2</v>
      </c>
      <c r="AH124" s="55">
        <f t="shared" si="36"/>
        <v>12214.083333333334</v>
      </c>
      <c r="AI124" s="370"/>
      <c r="AJ124" s="370"/>
      <c r="AK124" s="32" t="s">
        <v>104</v>
      </c>
      <c r="AL124" s="52">
        <v>193669</v>
      </c>
      <c r="AM124" s="42">
        <f>IFERROR(AL124/AI114,"-")</f>
        <v>3.686608943949454E-4</v>
      </c>
      <c r="AN124" s="52">
        <v>16</v>
      </c>
      <c r="AO124" s="42">
        <f>IFERROR(AN124/AJ114,"-")</f>
        <v>4.7477744807121663E-2</v>
      </c>
      <c r="AP124" s="55">
        <f t="shared" si="37"/>
        <v>12104.3125</v>
      </c>
      <c r="AQ124" s="370"/>
      <c r="AR124" s="370"/>
      <c r="AS124" s="32" t="s">
        <v>104</v>
      </c>
      <c r="AT124" s="52">
        <v>266612</v>
      </c>
      <c r="AU124" s="42">
        <f>IFERROR(AT124/AQ114,"-")</f>
        <v>5.9295380185932689E-4</v>
      </c>
      <c r="AV124" s="55">
        <v>21</v>
      </c>
      <c r="AW124" s="42">
        <f>IFERROR(AV124/AR114,"-")</f>
        <v>7.2916666666666671E-2</v>
      </c>
      <c r="AX124" s="134">
        <f t="shared" si="38"/>
        <v>12695.809523809523</v>
      </c>
      <c r="AY124" s="370"/>
      <c r="AZ124" s="370"/>
      <c r="BA124" s="32" t="s">
        <v>104</v>
      </c>
      <c r="BB124" s="52">
        <v>245164</v>
      </c>
      <c r="BC124" s="42">
        <f>IFERROR(BB124/AY114,"-")</f>
        <v>3.764508036915408E-4</v>
      </c>
      <c r="BD124" s="52">
        <v>31</v>
      </c>
      <c r="BE124" s="42">
        <f>IFERROR(BD124/AZ114,"-")</f>
        <v>8.4468664850136238E-2</v>
      </c>
      <c r="BF124" s="55">
        <f t="shared" si="39"/>
        <v>7908.5161290322585</v>
      </c>
      <c r="BG124" s="370"/>
      <c r="BH124" s="370"/>
      <c r="BI124" s="32" t="s">
        <v>104</v>
      </c>
      <c r="BJ124" s="52">
        <v>528797</v>
      </c>
      <c r="BK124" s="42">
        <f>IFERROR(BJ124/BG114,"-")</f>
        <v>7.0344273184758587E-4</v>
      </c>
      <c r="BL124" s="52">
        <v>35</v>
      </c>
      <c r="BM124" s="42">
        <f>IFERROR(BL124/BH114,"-")</f>
        <v>7.5921908893709325E-2</v>
      </c>
      <c r="BN124" s="55">
        <f t="shared" si="40"/>
        <v>15108.485714285714</v>
      </c>
      <c r="BO124" s="370"/>
      <c r="BP124" s="370"/>
      <c r="BQ124" s="32" t="s">
        <v>104</v>
      </c>
      <c r="BR124" s="52">
        <v>502040</v>
      </c>
      <c r="BS124" s="42">
        <f>IFERROR(BR124/BO114,"-")</f>
        <v>7.2323449296665112E-4</v>
      </c>
      <c r="BT124" s="52">
        <v>36</v>
      </c>
      <c r="BU124" s="42">
        <f>IFERROR(BT124/BP114,"-")</f>
        <v>7.0588235294117646E-2</v>
      </c>
      <c r="BV124" s="96">
        <f t="shared" si="41"/>
        <v>13945.555555555555</v>
      </c>
      <c r="BW124" s="370"/>
      <c r="BX124" s="370"/>
      <c r="BY124" s="32" t="s">
        <v>104</v>
      </c>
      <c r="BZ124" s="52">
        <v>931451</v>
      </c>
      <c r="CA124" s="42">
        <f>IFERROR(BZ124/BW114,"-")</f>
        <v>1.1545608569372156E-3</v>
      </c>
      <c r="CB124" s="52">
        <v>42</v>
      </c>
      <c r="CC124" s="42">
        <f>IFERROR(CB124/BX114,"-")</f>
        <v>6.7632850241545889E-2</v>
      </c>
      <c r="CD124" s="55">
        <f t="shared" si="42"/>
        <v>22177.404761904763</v>
      </c>
      <c r="CE124" s="370"/>
      <c r="CF124" s="370"/>
      <c r="CG124" s="32" t="s">
        <v>104</v>
      </c>
      <c r="CH124" s="52">
        <v>479275</v>
      </c>
      <c r="CI124" s="42">
        <f>IFERROR(CH124/CE114,"-")</f>
        <v>5.5005335153122102E-4</v>
      </c>
      <c r="CJ124" s="52">
        <v>38</v>
      </c>
      <c r="CK124" s="42">
        <f>IFERROR(CJ124/CF114,"-")</f>
        <v>5.9842519685039369E-2</v>
      </c>
      <c r="CL124" s="55">
        <f t="shared" si="43"/>
        <v>12612.5</v>
      </c>
      <c r="CM124" s="370"/>
      <c r="CN124" s="370"/>
      <c r="CO124" s="32" t="s">
        <v>104</v>
      </c>
      <c r="CP124" s="52">
        <f>市区町村別_フレイル区分別高齢者の疾病!BC1348</f>
        <v>20514455</v>
      </c>
      <c r="CQ124" s="42">
        <f>市区町村別_フレイル区分別高齢者の疾病!BD1348</f>
        <v>1.6030729011568352E-3</v>
      </c>
      <c r="CR124" s="52">
        <f>市区町村別_フレイル区分別高齢者の疾病!BE1348</f>
        <v>741</v>
      </c>
      <c r="CS124" s="42">
        <f>市区町村別_フレイル区分別高齢者の疾病!BF1348</f>
        <v>7.5581395348837205E-2</v>
      </c>
      <c r="CT124" s="96">
        <f>市区町村別_フレイル区分別高齢者の疾病!BG1348</f>
        <v>27684.824561403508</v>
      </c>
      <c r="CU124" s="140"/>
    </row>
    <row r="125" spans="2:99" s="8" customFormat="1" ht="13.15" customHeight="1">
      <c r="B125" s="373"/>
      <c r="C125" s="370"/>
      <c r="D125" s="370"/>
      <c r="E125" s="32" t="s">
        <v>105</v>
      </c>
      <c r="F125" s="52">
        <v>0</v>
      </c>
      <c r="G125" s="42">
        <f>IFERROR(F125/C114,"-")</f>
        <v>0</v>
      </c>
      <c r="H125" s="52">
        <v>0</v>
      </c>
      <c r="I125" s="42">
        <f>IFERROR(H125/D114,"-")</f>
        <v>0</v>
      </c>
      <c r="J125" s="55" t="str">
        <f t="shared" si="33"/>
        <v>-</v>
      </c>
      <c r="K125" s="370"/>
      <c r="L125" s="370"/>
      <c r="M125" s="32" t="s">
        <v>105</v>
      </c>
      <c r="N125" s="52">
        <v>36588</v>
      </c>
      <c r="O125" s="42">
        <f>IFERROR(N125/K114,"-")</f>
        <v>2.8998532953851056E-4</v>
      </c>
      <c r="P125" s="52">
        <v>3</v>
      </c>
      <c r="Q125" s="42">
        <f>IFERROR(P125/L114,"-")</f>
        <v>1.9607843137254902E-2</v>
      </c>
      <c r="R125" s="55">
        <f t="shared" si="34"/>
        <v>12196</v>
      </c>
      <c r="S125" s="370"/>
      <c r="T125" s="370"/>
      <c r="U125" s="32" t="s">
        <v>105</v>
      </c>
      <c r="V125" s="52">
        <v>1436137</v>
      </c>
      <c r="W125" s="42">
        <f>IFERROR(V125/S114,"-")</f>
        <v>2.8534787064563136E-3</v>
      </c>
      <c r="X125" s="52">
        <v>13</v>
      </c>
      <c r="Y125" s="42">
        <f>IFERROR(X125/T114,"-")</f>
        <v>4.2622950819672129E-2</v>
      </c>
      <c r="Z125" s="96">
        <f t="shared" si="35"/>
        <v>110472.07692307692</v>
      </c>
      <c r="AA125" s="370"/>
      <c r="AB125" s="370"/>
      <c r="AC125" s="32" t="s">
        <v>105</v>
      </c>
      <c r="AD125" s="52">
        <v>1710037</v>
      </c>
      <c r="AE125" s="42">
        <f>IFERROR(AD125/AA114,"-")</f>
        <v>2.5529011249794671E-3</v>
      </c>
      <c r="AF125" s="52">
        <v>20</v>
      </c>
      <c r="AG125" s="42">
        <f>IFERROR(AF125/AB114,"-")</f>
        <v>4.975124378109453E-2</v>
      </c>
      <c r="AH125" s="55">
        <f t="shared" si="36"/>
        <v>85501.85</v>
      </c>
      <c r="AI125" s="370"/>
      <c r="AJ125" s="370"/>
      <c r="AK125" s="32" t="s">
        <v>105</v>
      </c>
      <c r="AL125" s="52">
        <v>359921</v>
      </c>
      <c r="AM125" s="42">
        <f>IFERROR(AL125/AI114,"-")</f>
        <v>6.8513183716301085E-4</v>
      </c>
      <c r="AN125" s="52">
        <v>12</v>
      </c>
      <c r="AO125" s="42">
        <f>IFERROR(AN125/AJ114,"-")</f>
        <v>3.5608308605341248E-2</v>
      </c>
      <c r="AP125" s="55">
        <f t="shared" si="37"/>
        <v>29993.416666666668</v>
      </c>
      <c r="AQ125" s="370"/>
      <c r="AR125" s="370"/>
      <c r="AS125" s="32" t="s">
        <v>105</v>
      </c>
      <c r="AT125" s="52">
        <v>393058</v>
      </c>
      <c r="AU125" s="42">
        <f>IFERROR(AT125/AQ114,"-")</f>
        <v>8.7417383857899618E-4</v>
      </c>
      <c r="AV125" s="55">
        <v>11</v>
      </c>
      <c r="AW125" s="42">
        <f>IFERROR(AV125/AR114,"-")</f>
        <v>3.8194444444444448E-2</v>
      </c>
      <c r="AX125" s="134">
        <f t="shared" si="38"/>
        <v>35732.545454545456</v>
      </c>
      <c r="AY125" s="370"/>
      <c r="AZ125" s="370"/>
      <c r="BA125" s="32" t="s">
        <v>105</v>
      </c>
      <c r="BB125" s="52">
        <v>2332232</v>
      </c>
      <c r="BC125" s="42">
        <f>IFERROR(BB125/AY114,"-")</f>
        <v>3.581156331252262E-3</v>
      </c>
      <c r="BD125" s="52">
        <v>16</v>
      </c>
      <c r="BE125" s="42">
        <f>IFERROR(BD125/AZ114,"-")</f>
        <v>4.3596730245231606E-2</v>
      </c>
      <c r="BF125" s="55">
        <f t="shared" si="39"/>
        <v>145764.5</v>
      </c>
      <c r="BG125" s="370"/>
      <c r="BH125" s="370"/>
      <c r="BI125" s="32" t="s">
        <v>105</v>
      </c>
      <c r="BJ125" s="52">
        <v>1387142</v>
      </c>
      <c r="BK125" s="42">
        <f>IFERROR(BJ125/BG114,"-")</f>
        <v>1.845273248412007E-3</v>
      </c>
      <c r="BL125" s="52">
        <v>18</v>
      </c>
      <c r="BM125" s="42">
        <f>IFERROR(BL125/BH114,"-")</f>
        <v>3.9045553145336226E-2</v>
      </c>
      <c r="BN125" s="55">
        <f t="shared" si="40"/>
        <v>77063.444444444438</v>
      </c>
      <c r="BO125" s="370"/>
      <c r="BP125" s="370"/>
      <c r="BQ125" s="32" t="s">
        <v>105</v>
      </c>
      <c r="BR125" s="52">
        <v>622952</v>
      </c>
      <c r="BS125" s="42">
        <f>IFERROR(BR125/BO114,"-")</f>
        <v>8.9741927707465792E-4</v>
      </c>
      <c r="BT125" s="52">
        <v>10</v>
      </c>
      <c r="BU125" s="42">
        <f>IFERROR(BT125/BP114,"-")</f>
        <v>1.9607843137254902E-2</v>
      </c>
      <c r="BV125" s="96">
        <f t="shared" si="41"/>
        <v>62295.199999999997</v>
      </c>
      <c r="BW125" s="370"/>
      <c r="BX125" s="370"/>
      <c r="BY125" s="32" t="s">
        <v>105</v>
      </c>
      <c r="BZ125" s="52">
        <v>969260</v>
      </c>
      <c r="CA125" s="42">
        <f>IFERROR(BZ125/BW114,"-")</f>
        <v>1.2014262223079535E-3</v>
      </c>
      <c r="CB125" s="52">
        <v>22</v>
      </c>
      <c r="CC125" s="42">
        <f>IFERROR(CB125/BX114,"-")</f>
        <v>3.542673107890499E-2</v>
      </c>
      <c r="CD125" s="55">
        <f t="shared" si="42"/>
        <v>44057.272727272728</v>
      </c>
      <c r="CE125" s="370"/>
      <c r="CF125" s="370"/>
      <c r="CG125" s="32" t="s">
        <v>105</v>
      </c>
      <c r="CH125" s="52">
        <v>520234</v>
      </c>
      <c r="CI125" s="42">
        <f>IFERROR(CH125/CE114,"-")</f>
        <v>5.9706109286003495E-4</v>
      </c>
      <c r="CJ125" s="52">
        <v>20</v>
      </c>
      <c r="CK125" s="42">
        <f>IFERROR(CJ125/CF114,"-")</f>
        <v>3.1496062992125984E-2</v>
      </c>
      <c r="CL125" s="55">
        <f t="shared" si="43"/>
        <v>26011.7</v>
      </c>
      <c r="CM125" s="370"/>
      <c r="CN125" s="370"/>
      <c r="CO125" s="32" t="s">
        <v>105</v>
      </c>
      <c r="CP125" s="52">
        <f>市区町村別_フレイル区分別高齢者の疾病!BC1349</f>
        <v>30662327</v>
      </c>
      <c r="CQ125" s="42">
        <f>市区町村別_フレイル区分別高齢者の疾病!BD1349</f>
        <v>2.3960639217619753E-3</v>
      </c>
      <c r="CR125" s="52">
        <f>市区町村別_フレイル区分別高齢者の疾病!BE1349</f>
        <v>328</v>
      </c>
      <c r="CS125" s="42">
        <f>市区町村別_フレイル区分別高齢者の疾病!BF1349</f>
        <v>3.345573235414117E-2</v>
      </c>
      <c r="CT125" s="96">
        <f>市区町村別_フレイル区分別高齢者の疾病!BG1349</f>
        <v>93482.704268292684</v>
      </c>
      <c r="CU125" s="140"/>
    </row>
    <row r="126" spans="2:99" s="8" customFormat="1" ht="13.15" customHeight="1">
      <c r="B126" s="373"/>
      <c r="C126" s="370"/>
      <c r="D126" s="370"/>
      <c r="E126" s="32" t="s">
        <v>106</v>
      </c>
      <c r="F126" s="52">
        <v>0</v>
      </c>
      <c r="G126" s="42">
        <f>IFERROR(F126/C114,"-")</f>
        <v>0</v>
      </c>
      <c r="H126" s="52">
        <v>0</v>
      </c>
      <c r="I126" s="42">
        <f>IFERROR(H126/D114,"-")</f>
        <v>0</v>
      </c>
      <c r="J126" s="55" t="str">
        <f t="shared" si="33"/>
        <v>-</v>
      </c>
      <c r="K126" s="370"/>
      <c r="L126" s="370"/>
      <c r="M126" s="32" t="s">
        <v>106</v>
      </c>
      <c r="N126" s="52">
        <v>2115124</v>
      </c>
      <c r="O126" s="42">
        <f>IFERROR(N126/K114,"-")</f>
        <v>1.6763827761966017E-2</v>
      </c>
      <c r="P126" s="52">
        <v>4</v>
      </c>
      <c r="Q126" s="42">
        <f>IFERROR(P126/L114,"-")</f>
        <v>2.6143790849673203E-2</v>
      </c>
      <c r="R126" s="55">
        <f t="shared" si="34"/>
        <v>528781</v>
      </c>
      <c r="S126" s="370"/>
      <c r="T126" s="370"/>
      <c r="U126" s="32" t="s">
        <v>106</v>
      </c>
      <c r="V126" s="52">
        <v>7614257</v>
      </c>
      <c r="W126" s="42">
        <f>IFERROR(V126/S114,"-")</f>
        <v>1.5128863203848888E-2</v>
      </c>
      <c r="X126" s="52">
        <v>13</v>
      </c>
      <c r="Y126" s="42">
        <f>IFERROR(X126/T114,"-")</f>
        <v>4.2622950819672129E-2</v>
      </c>
      <c r="Z126" s="96">
        <f t="shared" si="35"/>
        <v>585712.07692307688</v>
      </c>
      <c r="AA126" s="370"/>
      <c r="AB126" s="370"/>
      <c r="AC126" s="32" t="s">
        <v>106</v>
      </c>
      <c r="AD126" s="52">
        <v>5399149</v>
      </c>
      <c r="AE126" s="42">
        <f>IFERROR(AD126/AA114,"-")</f>
        <v>8.0603481421932764E-3</v>
      </c>
      <c r="AF126" s="52">
        <v>16</v>
      </c>
      <c r="AG126" s="42">
        <f>IFERROR(AF126/AB114,"-")</f>
        <v>3.9800995024875621E-2</v>
      </c>
      <c r="AH126" s="55">
        <f t="shared" si="36"/>
        <v>337446.8125</v>
      </c>
      <c r="AI126" s="370"/>
      <c r="AJ126" s="370"/>
      <c r="AK126" s="32" t="s">
        <v>106</v>
      </c>
      <c r="AL126" s="52">
        <v>4136469</v>
      </c>
      <c r="AM126" s="42">
        <f>IFERROR(AL126/AI114,"-")</f>
        <v>7.8740240367687411E-3</v>
      </c>
      <c r="AN126" s="52">
        <v>10</v>
      </c>
      <c r="AO126" s="42">
        <f>IFERROR(AN126/AJ114,"-")</f>
        <v>2.967359050445104E-2</v>
      </c>
      <c r="AP126" s="55">
        <f t="shared" si="37"/>
        <v>413646.9</v>
      </c>
      <c r="AQ126" s="370"/>
      <c r="AR126" s="370"/>
      <c r="AS126" s="32" t="s">
        <v>106</v>
      </c>
      <c r="AT126" s="52">
        <v>3511059</v>
      </c>
      <c r="AU126" s="42">
        <f>IFERROR(AT126/AQ114,"-")</f>
        <v>7.8087099703029366E-3</v>
      </c>
      <c r="AV126" s="55">
        <v>13</v>
      </c>
      <c r="AW126" s="42">
        <f>IFERROR(AV126/AR114,"-")</f>
        <v>4.5138888888888888E-2</v>
      </c>
      <c r="AX126" s="134">
        <f t="shared" si="38"/>
        <v>270081.46153846156</v>
      </c>
      <c r="AY126" s="370"/>
      <c r="AZ126" s="370"/>
      <c r="BA126" s="32" t="s">
        <v>106</v>
      </c>
      <c r="BB126" s="52">
        <v>3559611</v>
      </c>
      <c r="BC126" s="42">
        <f>IFERROR(BB126/AY114,"-")</f>
        <v>5.4658042036320551E-3</v>
      </c>
      <c r="BD126" s="52">
        <v>18</v>
      </c>
      <c r="BE126" s="42">
        <f>IFERROR(BD126/AZ114,"-")</f>
        <v>4.9046321525885561E-2</v>
      </c>
      <c r="BF126" s="55">
        <f t="shared" si="39"/>
        <v>197756.16666666666</v>
      </c>
      <c r="BG126" s="370"/>
      <c r="BH126" s="370"/>
      <c r="BI126" s="32" t="s">
        <v>106</v>
      </c>
      <c r="BJ126" s="52">
        <v>5665111</v>
      </c>
      <c r="BK126" s="42">
        <f>IFERROR(BJ126/BG114,"-")</f>
        <v>7.5361266385017486E-3</v>
      </c>
      <c r="BL126" s="52">
        <v>24</v>
      </c>
      <c r="BM126" s="42">
        <f>IFERROR(BL126/BH114,"-")</f>
        <v>5.2060737527114966E-2</v>
      </c>
      <c r="BN126" s="55">
        <f t="shared" si="40"/>
        <v>236046.29166666666</v>
      </c>
      <c r="BO126" s="370"/>
      <c r="BP126" s="370"/>
      <c r="BQ126" s="32" t="s">
        <v>106</v>
      </c>
      <c r="BR126" s="52">
        <v>4391385</v>
      </c>
      <c r="BS126" s="42">
        <f>IFERROR(BR126/BO114,"-")</f>
        <v>6.3261913470965608E-3</v>
      </c>
      <c r="BT126" s="52">
        <v>15</v>
      </c>
      <c r="BU126" s="42">
        <f>IFERROR(BT126/BP114,"-")</f>
        <v>2.9411764705882353E-2</v>
      </c>
      <c r="BV126" s="96">
        <f t="shared" si="41"/>
        <v>292759</v>
      </c>
      <c r="BW126" s="370"/>
      <c r="BX126" s="370"/>
      <c r="BY126" s="32" t="s">
        <v>106</v>
      </c>
      <c r="BZ126" s="52">
        <v>9165153</v>
      </c>
      <c r="CA126" s="42">
        <f>IFERROR(BZ126/BW114,"-")</f>
        <v>1.1360476183546631E-2</v>
      </c>
      <c r="CB126" s="52">
        <v>25</v>
      </c>
      <c r="CC126" s="42">
        <f>IFERROR(CB126/BX114,"-")</f>
        <v>4.0257648953301126E-2</v>
      </c>
      <c r="CD126" s="55">
        <f t="shared" si="42"/>
        <v>366606.12</v>
      </c>
      <c r="CE126" s="370"/>
      <c r="CF126" s="370"/>
      <c r="CG126" s="32" t="s">
        <v>106</v>
      </c>
      <c r="CH126" s="52">
        <v>6515076</v>
      </c>
      <c r="CI126" s="42">
        <f>IFERROR(CH126/CE114,"-")</f>
        <v>7.4772090955727323E-3</v>
      </c>
      <c r="CJ126" s="52">
        <v>24</v>
      </c>
      <c r="CK126" s="42">
        <f>IFERROR(CJ126/CF114,"-")</f>
        <v>3.7795275590551181E-2</v>
      </c>
      <c r="CL126" s="55">
        <f t="shared" si="43"/>
        <v>271461.5</v>
      </c>
      <c r="CM126" s="370"/>
      <c r="CN126" s="370"/>
      <c r="CO126" s="32" t="s">
        <v>106</v>
      </c>
      <c r="CP126" s="52">
        <f>市区町村別_フレイル区分別高齢者の疾病!BC1350</f>
        <v>194076067</v>
      </c>
      <c r="CQ126" s="42">
        <f>市区町村別_フレイル区分別高齢者の疾病!BD1350</f>
        <v>1.5165798154072254E-2</v>
      </c>
      <c r="CR126" s="52">
        <f>市区町村別_フレイル区分別高齢者の疾病!BE1350</f>
        <v>463</v>
      </c>
      <c r="CS126" s="42">
        <f>市区町村別_フレイル区分別高齢者の疾病!BF1350</f>
        <v>4.7225622195022438E-2</v>
      </c>
      <c r="CT126" s="96">
        <f>市区町村別_フレイル区分別高齢者の疾病!BG1350</f>
        <v>419170.77105831535</v>
      </c>
      <c r="CU126" s="140"/>
    </row>
    <row r="127" spans="2:99" s="8" customFormat="1" ht="13.15" customHeight="1">
      <c r="B127" s="373"/>
      <c r="C127" s="370"/>
      <c r="D127" s="370"/>
      <c r="E127" s="32" t="s">
        <v>107</v>
      </c>
      <c r="F127" s="52">
        <v>15199</v>
      </c>
      <c r="G127" s="42">
        <f>IFERROR(F127/C114,"-")</f>
        <v>9.4095840442576717E-4</v>
      </c>
      <c r="H127" s="52">
        <v>1</v>
      </c>
      <c r="I127" s="42">
        <f>IFERROR(H127/D114,"-")</f>
        <v>5.8823529411764705E-2</v>
      </c>
      <c r="J127" s="55">
        <f t="shared" si="33"/>
        <v>15199</v>
      </c>
      <c r="K127" s="370"/>
      <c r="L127" s="370"/>
      <c r="M127" s="32" t="s">
        <v>107</v>
      </c>
      <c r="N127" s="52">
        <v>1050738</v>
      </c>
      <c r="O127" s="42">
        <f>IFERROR(N127/K114,"-")</f>
        <v>8.3278289381391573E-3</v>
      </c>
      <c r="P127" s="52">
        <v>20</v>
      </c>
      <c r="Q127" s="42">
        <f>IFERROR(P127/L114,"-")</f>
        <v>0.13071895424836602</v>
      </c>
      <c r="R127" s="55">
        <f t="shared" si="34"/>
        <v>52536.9</v>
      </c>
      <c r="S127" s="370"/>
      <c r="T127" s="370"/>
      <c r="U127" s="32" t="s">
        <v>107</v>
      </c>
      <c r="V127" s="52">
        <v>1400289</v>
      </c>
      <c r="W127" s="42">
        <f>IFERROR(V127/S114,"-")</f>
        <v>2.7822518634259856E-3</v>
      </c>
      <c r="X127" s="52">
        <v>43</v>
      </c>
      <c r="Y127" s="42">
        <f>IFERROR(X127/T114,"-")</f>
        <v>0.14098360655737704</v>
      </c>
      <c r="Z127" s="96">
        <f t="shared" si="35"/>
        <v>32564.860465116279</v>
      </c>
      <c r="AA127" s="370"/>
      <c r="AB127" s="370"/>
      <c r="AC127" s="32" t="s">
        <v>107</v>
      </c>
      <c r="AD127" s="52">
        <v>5942057</v>
      </c>
      <c r="AE127" s="42">
        <f>IFERROR(AD127/AA114,"-")</f>
        <v>8.87085133245194E-3</v>
      </c>
      <c r="AF127" s="52">
        <v>58</v>
      </c>
      <c r="AG127" s="42">
        <f>IFERROR(AF127/AB114,"-")</f>
        <v>0.14427860696517414</v>
      </c>
      <c r="AH127" s="55">
        <f t="shared" si="36"/>
        <v>102449.25862068965</v>
      </c>
      <c r="AI127" s="370"/>
      <c r="AJ127" s="370"/>
      <c r="AK127" s="32" t="s">
        <v>107</v>
      </c>
      <c r="AL127" s="52">
        <v>2975878</v>
      </c>
      <c r="AM127" s="42">
        <f>IFERROR(AL127/AI114,"-")</f>
        <v>5.6647674387240148E-3</v>
      </c>
      <c r="AN127" s="52">
        <v>52</v>
      </c>
      <c r="AO127" s="42">
        <f>IFERROR(AN127/AJ114,"-")</f>
        <v>0.1543026706231454</v>
      </c>
      <c r="AP127" s="55">
        <f t="shared" si="37"/>
        <v>57228.423076923078</v>
      </c>
      <c r="AQ127" s="370"/>
      <c r="AR127" s="370"/>
      <c r="AS127" s="32" t="s">
        <v>107</v>
      </c>
      <c r="AT127" s="52">
        <v>3305045</v>
      </c>
      <c r="AU127" s="42">
        <f>IFERROR(AT127/AQ114,"-")</f>
        <v>7.3505281010088032E-3</v>
      </c>
      <c r="AV127" s="55">
        <v>46</v>
      </c>
      <c r="AW127" s="42">
        <f>IFERROR(AV127/AR114,"-")</f>
        <v>0.15972222222222221</v>
      </c>
      <c r="AX127" s="134">
        <f t="shared" si="38"/>
        <v>71848.804347826081</v>
      </c>
      <c r="AY127" s="370"/>
      <c r="AZ127" s="370"/>
      <c r="BA127" s="32" t="s">
        <v>107</v>
      </c>
      <c r="BB127" s="52">
        <v>11381950</v>
      </c>
      <c r="BC127" s="42">
        <f>IFERROR(BB127/AY114,"-")</f>
        <v>1.7477053013806809E-2</v>
      </c>
      <c r="BD127" s="52">
        <v>52</v>
      </c>
      <c r="BE127" s="42">
        <f>IFERROR(BD127/AZ114,"-")</f>
        <v>0.14168937329700274</v>
      </c>
      <c r="BF127" s="55">
        <f t="shared" si="39"/>
        <v>218883.65384615384</v>
      </c>
      <c r="BG127" s="370"/>
      <c r="BH127" s="370"/>
      <c r="BI127" s="32" t="s">
        <v>107</v>
      </c>
      <c r="BJ127" s="52">
        <v>3809428</v>
      </c>
      <c r="BK127" s="42">
        <f>IFERROR(BJ127/BG114,"-")</f>
        <v>5.0675674012838302E-3</v>
      </c>
      <c r="BL127" s="52">
        <v>74</v>
      </c>
      <c r="BM127" s="42">
        <f>IFERROR(BL127/BH114,"-")</f>
        <v>0.16052060737527116</v>
      </c>
      <c r="BN127" s="55">
        <f t="shared" si="40"/>
        <v>51478.75675675676</v>
      </c>
      <c r="BO127" s="370"/>
      <c r="BP127" s="370"/>
      <c r="BQ127" s="32" t="s">
        <v>107</v>
      </c>
      <c r="BR127" s="52">
        <v>4033757</v>
      </c>
      <c r="BS127" s="42">
        <f>IFERROR(BR127/BO114,"-")</f>
        <v>5.8109955355064935E-3</v>
      </c>
      <c r="BT127" s="52">
        <v>81</v>
      </c>
      <c r="BU127" s="42">
        <f>IFERROR(BT127/BP114,"-")</f>
        <v>0.1588235294117647</v>
      </c>
      <c r="BV127" s="96">
        <f t="shared" si="41"/>
        <v>49799.469135802472</v>
      </c>
      <c r="BW127" s="370"/>
      <c r="BX127" s="370"/>
      <c r="BY127" s="32" t="s">
        <v>107</v>
      </c>
      <c r="BZ127" s="52">
        <v>9639793</v>
      </c>
      <c r="CA127" s="42">
        <f>IFERROR(BZ127/BW114,"-")</f>
        <v>1.1948806396447449E-2</v>
      </c>
      <c r="CB127" s="52">
        <v>94</v>
      </c>
      <c r="CC127" s="42">
        <f>IFERROR(CB127/BX114,"-")</f>
        <v>0.15136876006441224</v>
      </c>
      <c r="CD127" s="55">
        <f t="shared" si="42"/>
        <v>102550.98936170213</v>
      </c>
      <c r="CE127" s="370"/>
      <c r="CF127" s="370"/>
      <c r="CG127" s="32" t="s">
        <v>107</v>
      </c>
      <c r="CH127" s="52">
        <v>13203509</v>
      </c>
      <c r="CI127" s="42">
        <f>IFERROR(CH127/CE114,"-")</f>
        <v>1.5153376198263294E-2</v>
      </c>
      <c r="CJ127" s="52">
        <v>107</v>
      </c>
      <c r="CK127" s="42">
        <f>IFERROR(CJ127/CF114,"-")</f>
        <v>0.16850393700787403</v>
      </c>
      <c r="CL127" s="55">
        <f t="shared" si="43"/>
        <v>123397.28037383177</v>
      </c>
      <c r="CM127" s="370"/>
      <c r="CN127" s="370"/>
      <c r="CO127" s="32" t="s">
        <v>107</v>
      </c>
      <c r="CP127" s="52">
        <f>市区町村別_フレイル区分別高齢者の疾病!BC1351</f>
        <v>116764910</v>
      </c>
      <c r="CQ127" s="42">
        <f>市区町村別_フレイル区分別高齢者の疾病!BD1351</f>
        <v>9.12442777675628E-3</v>
      </c>
      <c r="CR127" s="52">
        <f>市区町村別_フレイル区分別高齢者の疾病!BE1351</f>
        <v>1512</v>
      </c>
      <c r="CS127" s="42">
        <f>市区町村別_フレイル区分別高齢者の疾病!BF1351</f>
        <v>0.15422276621787026</v>
      </c>
      <c r="CT127" s="96">
        <f>市区町村別_フレイル区分別高齢者の疾病!BG1351</f>
        <v>77225.469576719581</v>
      </c>
      <c r="CU127" s="140"/>
    </row>
    <row r="128" spans="2:99" s="8" customFormat="1" ht="13.15" customHeight="1">
      <c r="B128" s="373"/>
      <c r="C128" s="370"/>
      <c r="D128" s="370"/>
      <c r="E128" s="32" t="s">
        <v>108</v>
      </c>
      <c r="F128" s="52">
        <v>57320</v>
      </c>
      <c r="G128" s="42">
        <f>IFERROR(F128/C114,"-")</f>
        <v>3.5486371301852076E-3</v>
      </c>
      <c r="H128" s="52">
        <v>2</v>
      </c>
      <c r="I128" s="42">
        <f>IFERROR(H128/D114,"-")</f>
        <v>0.11764705882352941</v>
      </c>
      <c r="J128" s="55">
        <f t="shared" si="33"/>
        <v>28660</v>
      </c>
      <c r="K128" s="370"/>
      <c r="L128" s="370"/>
      <c r="M128" s="32" t="s">
        <v>108</v>
      </c>
      <c r="N128" s="52">
        <v>1664771</v>
      </c>
      <c r="O128" s="42">
        <f>IFERROR(N128/K114,"-")</f>
        <v>1.3194467230817639E-2</v>
      </c>
      <c r="P128" s="52">
        <v>42</v>
      </c>
      <c r="Q128" s="42">
        <f>IFERROR(P128/L114,"-")</f>
        <v>0.27450980392156865</v>
      </c>
      <c r="R128" s="55">
        <f t="shared" si="34"/>
        <v>39637.404761904763</v>
      </c>
      <c r="S128" s="370"/>
      <c r="T128" s="370"/>
      <c r="U128" s="32" t="s">
        <v>108</v>
      </c>
      <c r="V128" s="52">
        <v>15196768</v>
      </c>
      <c r="W128" s="42">
        <f>IFERROR(V128/S114,"-")</f>
        <v>3.0194649880169303E-2</v>
      </c>
      <c r="X128" s="52">
        <v>96</v>
      </c>
      <c r="Y128" s="42">
        <f>IFERROR(X128/T114,"-")</f>
        <v>0.31475409836065577</v>
      </c>
      <c r="Z128" s="96">
        <f t="shared" si="35"/>
        <v>158299.66666666666</v>
      </c>
      <c r="AA128" s="370"/>
      <c r="AB128" s="370"/>
      <c r="AC128" s="32" t="s">
        <v>108</v>
      </c>
      <c r="AD128" s="52">
        <v>15613478</v>
      </c>
      <c r="AE128" s="42">
        <f>IFERROR(AD128/AA114,"-")</f>
        <v>2.3309241584271077E-2</v>
      </c>
      <c r="AF128" s="52">
        <v>125</v>
      </c>
      <c r="AG128" s="42">
        <f>IFERROR(AF128/AB114,"-")</f>
        <v>0.31094527363184077</v>
      </c>
      <c r="AH128" s="55">
        <f t="shared" si="36"/>
        <v>124907.82399999999</v>
      </c>
      <c r="AI128" s="370"/>
      <c r="AJ128" s="370"/>
      <c r="AK128" s="32" t="s">
        <v>108</v>
      </c>
      <c r="AL128" s="52">
        <v>15030848</v>
      </c>
      <c r="AM128" s="42">
        <f>IFERROR(AL128/AI114,"-")</f>
        <v>2.8612146844329635E-2</v>
      </c>
      <c r="AN128" s="52">
        <v>114</v>
      </c>
      <c r="AO128" s="42">
        <f>IFERROR(AN128/AJ114,"-")</f>
        <v>0.33827893175074186</v>
      </c>
      <c r="AP128" s="55">
        <f t="shared" si="37"/>
        <v>131849.54385964913</v>
      </c>
      <c r="AQ128" s="370"/>
      <c r="AR128" s="370"/>
      <c r="AS128" s="32" t="s">
        <v>108</v>
      </c>
      <c r="AT128" s="52">
        <v>7333622</v>
      </c>
      <c r="AU128" s="42">
        <f>IFERROR(AT128/AQ114,"-")</f>
        <v>1.6310215017700632E-2</v>
      </c>
      <c r="AV128" s="55">
        <v>92</v>
      </c>
      <c r="AW128" s="42">
        <f>IFERROR(AV128/AR114,"-")</f>
        <v>0.31944444444444442</v>
      </c>
      <c r="AX128" s="134">
        <f t="shared" si="38"/>
        <v>79713.282608695648</v>
      </c>
      <c r="AY128" s="370"/>
      <c r="AZ128" s="370"/>
      <c r="BA128" s="32" t="s">
        <v>108</v>
      </c>
      <c r="BB128" s="52">
        <v>16728350</v>
      </c>
      <c r="BC128" s="42">
        <f>IFERROR(BB128/AY114,"-")</f>
        <v>2.5686482525710898E-2</v>
      </c>
      <c r="BD128" s="52">
        <v>149</v>
      </c>
      <c r="BE128" s="42">
        <f>IFERROR(BD128/AZ114,"-")</f>
        <v>0.40599455040871935</v>
      </c>
      <c r="BF128" s="55">
        <f t="shared" si="39"/>
        <v>112270.80536912751</v>
      </c>
      <c r="BG128" s="370"/>
      <c r="BH128" s="370"/>
      <c r="BI128" s="32" t="s">
        <v>108</v>
      </c>
      <c r="BJ128" s="52">
        <v>14549126</v>
      </c>
      <c r="BK128" s="42">
        <f>IFERROR(BJ128/BG114,"-")</f>
        <v>1.9354264376376454E-2</v>
      </c>
      <c r="BL128" s="52">
        <v>189</v>
      </c>
      <c r="BM128" s="42">
        <f>IFERROR(BL128/BH114,"-")</f>
        <v>0.40997830802603036</v>
      </c>
      <c r="BN128" s="55">
        <f t="shared" si="40"/>
        <v>76979.502645502653</v>
      </c>
      <c r="BO128" s="370"/>
      <c r="BP128" s="370"/>
      <c r="BQ128" s="32" t="s">
        <v>108</v>
      </c>
      <c r="BR128" s="52">
        <v>17243696</v>
      </c>
      <c r="BS128" s="42">
        <f>IFERROR(BR128/BO114,"-")</f>
        <v>2.4841119698492294E-2</v>
      </c>
      <c r="BT128" s="52">
        <v>213</v>
      </c>
      <c r="BU128" s="42">
        <f>IFERROR(BT128/BP114,"-")</f>
        <v>0.41764705882352943</v>
      </c>
      <c r="BV128" s="96">
        <f t="shared" si="41"/>
        <v>80956.319248826287</v>
      </c>
      <c r="BW128" s="370"/>
      <c r="BX128" s="370"/>
      <c r="BY128" s="32" t="s">
        <v>108</v>
      </c>
      <c r="BZ128" s="52">
        <v>22056715</v>
      </c>
      <c r="CA128" s="42">
        <f>IFERROR(BZ128/BW114,"-")</f>
        <v>2.7339945710101701E-2</v>
      </c>
      <c r="CB128" s="52">
        <v>247</v>
      </c>
      <c r="CC128" s="42">
        <f>IFERROR(CB128/BX114,"-")</f>
        <v>0.39774557165861513</v>
      </c>
      <c r="CD128" s="55">
        <f t="shared" si="42"/>
        <v>89298.441295546552</v>
      </c>
      <c r="CE128" s="370"/>
      <c r="CF128" s="370"/>
      <c r="CG128" s="32" t="s">
        <v>108</v>
      </c>
      <c r="CH128" s="52">
        <v>18852331</v>
      </c>
      <c r="CI128" s="42">
        <f>IFERROR(CH128/CE114,"-")</f>
        <v>2.1636404675240594E-2</v>
      </c>
      <c r="CJ128" s="52">
        <v>226</v>
      </c>
      <c r="CK128" s="42">
        <f>IFERROR(CJ128/CF114,"-")</f>
        <v>0.35590551181102364</v>
      </c>
      <c r="CL128" s="55">
        <f t="shared" si="43"/>
        <v>83417.393805309737</v>
      </c>
      <c r="CM128" s="370"/>
      <c r="CN128" s="370"/>
      <c r="CO128" s="32" t="s">
        <v>108</v>
      </c>
      <c r="CP128" s="52">
        <f>市区町村別_フレイル区分別高齢者の疾病!BC1352</f>
        <v>321193416</v>
      </c>
      <c r="CQ128" s="42">
        <f>市区町村別_フレイル区分別高齢者の疾病!BD1352</f>
        <v>2.5099202548622142E-2</v>
      </c>
      <c r="CR128" s="52">
        <f>市区町村別_フレイル区分別高齢者の疾病!BE1352</f>
        <v>3722</v>
      </c>
      <c r="CS128" s="42">
        <f>市区町村別_フレイル区分別高齢者の疾病!BF1352</f>
        <v>0.37964096287229704</v>
      </c>
      <c r="CT128" s="96">
        <f>市区町村別_フレイル区分別高齢者の疾病!BG1352</f>
        <v>86295.920472864047</v>
      </c>
      <c r="CU128" s="140"/>
    </row>
    <row r="129" spans="2:99" s="8" customFormat="1" ht="13.15" customHeight="1">
      <c r="B129" s="373"/>
      <c r="C129" s="370"/>
      <c r="D129" s="370"/>
      <c r="E129" s="32" t="s">
        <v>109</v>
      </c>
      <c r="F129" s="52">
        <v>0</v>
      </c>
      <c r="G129" s="42">
        <f>IFERROR(F129/C114,"-")</f>
        <v>0</v>
      </c>
      <c r="H129" s="52">
        <v>0</v>
      </c>
      <c r="I129" s="42">
        <f>IFERROR(H129/D114,"-")</f>
        <v>0</v>
      </c>
      <c r="J129" s="55" t="str">
        <f t="shared" si="33"/>
        <v>-</v>
      </c>
      <c r="K129" s="370"/>
      <c r="L129" s="370"/>
      <c r="M129" s="32" t="s">
        <v>109</v>
      </c>
      <c r="N129" s="52">
        <v>880233</v>
      </c>
      <c r="O129" s="42">
        <f>IFERROR(N129/K114,"-")</f>
        <v>6.9764583080701801E-3</v>
      </c>
      <c r="P129" s="52">
        <v>28</v>
      </c>
      <c r="Q129" s="42">
        <f>IFERROR(P129/L114,"-")</f>
        <v>0.18300653594771241</v>
      </c>
      <c r="R129" s="55">
        <f t="shared" si="34"/>
        <v>31436.892857142859</v>
      </c>
      <c r="S129" s="370"/>
      <c r="T129" s="370"/>
      <c r="U129" s="32" t="s">
        <v>109</v>
      </c>
      <c r="V129" s="52">
        <v>4838526</v>
      </c>
      <c r="W129" s="42">
        <f>IFERROR(V129/S114,"-")</f>
        <v>9.6137282944699851E-3</v>
      </c>
      <c r="X129" s="52">
        <v>58</v>
      </c>
      <c r="Y129" s="42">
        <f>IFERROR(X129/T114,"-")</f>
        <v>0.1901639344262295</v>
      </c>
      <c r="Z129" s="96">
        <f t="shared" si="35"/>
        <v>83422.862068965522</v>
      </c>
      <c r="AA129" s="370"/>
      <c r="AB129" s="370"/>
      <c r="AC129" s="32" t="s">
        <v>109</v>
      </c>
      <c r="AD129" s="52">
        <v>2729851</v>
      </c>
      <c r="AE129" s="42">
        <f>IFERROR(AD129/AA114,"-")</f>
        <v>4.0753736257907423E-3</v>
      </c>
      <c r="AF129" s="52">
        <v>60</v>
      </c>
      <c r="AG129" s="42">
        <f>IFERROR(AF129/AB114,"-")</f>
        <v>0.14925373134328357</v>
      </c>
      <c r="AH129" s="55">
        <f t="shared" si="36"/>
        <v>45497.51666666667</v>
      </c>
      <c r="AI129" s="370"/>
      <c r="AJ129" s="370"/>
      <c r="AK129" s="32" t="s">
        <v>109</v>
      </c>
      <c r="AL129" s="52">
        <v>2276688</v>
      </c>
      <c r="AM129" s="42">
        <f>IFERROR(AL129/AI114,"-")</f>
        <v>4.3338161210014995E-3</v>
      </c>
      <c r="AN129" s="52">
        <v>45</v>
      </c>
      <c r="AO129" s="42">
        <f>IFERROR(AN129/AJ114,"-")</f>
        <v>0.13353115727002968</v>
      </c>
      <c r="AP129" s="55">
        <f t="shared" si="37"/>
        <v>50593.066666666666</v>
      </c>
      <c r="AQ129" s="370"/>
      <c r="AR129" s="370"/>
      <c r="AS129" s="32" t="s">
        <v>109</v>
      </c>
      <c r="AT129" s="52">
        <v>2064483</v>
      </c>
      <c r="AU129" s="42">
        <f>IFERROR(AT129/AQ114,"-")</f>
        <v>4.59147766688652E-3</v>
      </c>
      <c r="AV129" s="55">
        <v>42</v>
      </c>
      <c r="AW129" s="42">
        <f>IFERROR(AV129/AR114,"-")</f>
        <v>0.14583333333333334</v>
      </c>
      <c r="AX129" s="134">
        <f t="shared" si="38"/>
        <v>49154.357142857145</v>
      </c>
      <c r="AY129" s="370"/>
      <c r="AZ129" s="370"/>
      <c r="BA129" s="32" t="s">
        <v>109</v>
      </c>
      <c r="BB129" s="52">
        <v>5580604</v>
      </c>
      <c r="BC129" s="42">
        <f>IFERROR(BB129/AY114,"-")</f>
        <v>8.5690511693569497E-3</v>
      </c>
      <c r="BD129" s="52">
        <v>59</v>
      </c>
      <c r="BE129" s="42">
        <f>IFERROR(BD129/AZ114,"-")</f>
        <v>0.16076294277929154</v>
      </c>
      <c r="BF129" s="55">
        <f t="shared" si="39"/>
        <v>94586.508474576272</v>
      </c>
      <c r="BG129" s="370"/>
      <c r="BH129" s="370"/>
      <c r="BI129" s="32" t="s">
        <v>109</v>
      </c>
      <c r="BJ129" s="52">
        <v>3534665</v>
      </c>
      <c r="BK129" s="42">
        <f>IFERROR(BJ129/BG114,"-")</f>
        <v>4.7020584529905568E-3</v>
      </c>
      <c r="BL129" s="52">
        <v>67</v>
      </c>
      <c r="BM129" s="42">
        <f>IFERROR(BL129/BH114,"-")</f>
        <v>0.14533622559652928</v>
      </c>
      <c r="BN129" s="55">
        <f t="shared" si="40"/>
        <v>52756.194029850747</v>
      </c>
      <c r="BO129" s="370"/>
      <c r="BP129" s="370"/>
      <c r="BQ129" s="32" t="s">
        <v>109</v>
      </c>
      <c r="BR129" s="52">
        <v>4262190</v>
      </c>
      <c r="BS129" s="42">
        <f>IFERROR(BR129/BO114,"-")</f>
        <v>6.1400741446449103E-3</v>
      </c>
      <c r="BT129" s="52">
        <v>79</v>
      </c>
      <c r="BU129" s="42">
        <f>IFERROR(BT129/BP114,"-")</f>
        <v>0.15490196078431373</v>
      </c>
      <c r="BV129" s="96">
        <f t="shared" si="41"/>
        <v>53951.772151898731</v>
      </c>
      <c r="BW129" s="370"/>
      <c r="BX129" s="370"/>
      <c r="BY129" s="32" t="s">
        <v>109</v>
      </c>
      <c r="BZ129" s="52">
        <v>3719758</v>
      </c>
      <c r="CA129" s="42">
        <f>IFERROR(BZ129/BW114,"-")</f>
        <v>4.6107492332705243E-3</v>
      </c>
      <c r="CB129" s="52">
        <v>68</v>
      </c>
      <c r="CC129" s="42">
        <f>IFERROR(CB129/BX114,"-")</f>
        <v>0.10950080515297907</v>
      </c>
      <c r="CD129" s="55">
        <f t="shared" si="42"/>
        <v>54702.323529411762</v>
      </c>
      <c r="CE129" s="370"/>
      <c r="CF129" s="370"/>
      <c r="CG129" s="32" t="s">
        <v>109</v>
      </c>
      <c r="CH129" s="52">
        <v>3971232</v>
      </c>
      <c r="CI129" s="42">
        <f>IFERROR(CH129/CE114,"-")</f>
        <v>4.5576954176788564E-3</v>
      </c>
      <c r="CJ129" s="52">
        <v>77</v>
      </c>
      <c r="CK129" s="42">
        <f>IFERROR(CJ129/CF114,"-")</f>
        <v>0.12125984251968504</v>
      </c>
      <c r="CL129" s="55">
        <f t="shared" si="43"/>
        <v>51574.441558441562</v>
      </c>
      <c r="CM129" s="370"/>
      <c r="CN129" s="370"/>
      <c r="CO129" s="32" t="s">
        <v>109</v>
      </c>
      <c r="CP129" s="52">
        <f>市区町村別_フレイル区分別高齢者の疾病!BC1353</f>
        <v>55701010</v>
      </c>
      <c r="CQ129" s="42">
        <f>市区町村別_フレイル区分別高齢者の疾病!BD1353</f>
        <v>4.3526761836015573E-3</v>
      </c>
      <c r="CR129" s="52">
        <f>市区町村別_フレイル区分別高齢者の疾病!BE1353</f>
        <v>1155</v>
      </c>
      <c r="CS129" s="42">
        <f>市区町村別_フレイル区分別高齢者の疾病!BF1353</f>
        <v>0.11780905752753978</v>
      </c>
      <c r="CT129" s="96">
        <f>市区町村別_フレイル区分別高齢者の疾病!BG1353</f>
        <v>48225.982683982686</v>
      </c>
      <c r="CU129" s="140"/>
    </row>
    <row r="130" spans="2:99" s="8" customFormat="1" ht="13.15" customHeight="1">
      <c r="B130" s="373"/>
      <c r="C130" s="370"/>
      <c r="D130" s="370"/>
      <c r="E130" s="33" t="s">
        <v>110</v>
      </c>
      <c r="F130" s="53">
        <v>160360</v>
      </c>
      <c r="G130" s="43">
        <f>IFERROR(F130/C114,"-")</f>
        <v>9.9277643090805983E-3</v>
      </c>
      <c r="H130" s="53">
        <v>3</v>
      </c>
      <c r="I130" s="43">
        <f>IFERROR(H130/D114,"-")</f>
        <v>0.17647058823529413</v>
      </c>
      <c r="J130" s="56">
        <f t="shared" si="33"/>
        <v>53453.333333333336</v>
      </c>
      <c r="K130" s="370"/>
      <c r="L130" s="370"/>
      <c r="M130" s="33" t="s">
        <v>110</v>
      </c>
      <c r="N130" s="53">
        <v>99317</v>
      </c>
      <c r="O130" s="43">
        <f>IFERROR(N130/K114,"-")</f>
        <v>7.8715625269968985E-4</v>
      </c>
      <c r="P130" s="53">
        <v>17</v>
      </c>
      <c r="Q130" s="43">
        <f>IFERROR(P130/L114,"-")</f>
        <v>0.1111111111111111</v>
      </c>
      <c r="R130" s="56">
        <f t="shared" si="34"/>
        <v>5842.1764705882351</v>
      </c>
      <c r="S130" s="370"/>
      <c r="T130" s="370"/>
      <c r="U130" s="33" t="s">
        <v>110</v>
      </c>
      <c r="V130" s="53">
        <v>305980</v>
      </c>
      <c r="W130" s="43">
        <f>IFERROR(V130/S114,"-")</f>
        <v>6.079555185901504E-4</v>
      </c>
      <c r="X130" s="53">
        <v>44</v>
      </c>
      <c r="Y130" s="43">
        <f>IFERROR(X130/T114,"-")</f>
        <v>0.14426229508196722</v>
      </c>
      <c r="Z130" s="97">
        <f t="shared" si="35"/>
        <v>6954.090909090909</v>
      </c>
      <c r="AA130" s="370"/>
      <c r="AB130" s="370"/>
      <c r="AC130" s="33" t="s">
        <v>110</v>
      </c>
      <c r="AD130" s="53">
        <v>651420</v>
      </c>
      <c r="AE130" s="43">
        <f>IFERROR(AD130/AA114,"-")</f>
        <v>9.7249992300407794E-4</v>
      </c>
      <c r="AF130" s="53">
        <v>58</v>
      </c>
      <c r="AG130" s="43">
        <f>IFERROR(AF130/AB114,"-")</f>
        <v>0.14427860696517414</v>
      </c>
      <c r="AH130" s="56">
        <f t="shared" si="36"/>
        <v>11231.379310344828</v>
      </c>
      <c r="AI130" s="370"/>
      <c r="AJ130" s="370"/>
      <c r="AK130" s="33" t="s">
        <v>110</v>
      </c>
      <c r="AL130" s="53">
        <v>448631</v>
      </c>
      <c r="AM130" s="43">
        <f>IFERROR(AL130/AI114,"-")</f>
        <v>8.5399679718126673E-4</v>
      </c>
      <c r="AN130" s="53">
        <v>41</v>
      </c>
      <c r="AO130" s="43">
        <f>IFERROR(AN130/AJ114,"-")</f>
        <v>0.12166172106824925</v>
      </c>
      <c r="AP130" s="56">
        <f t="shared" si="37"/>
        <v>10942.219512195123</v>
      </c>
      <c r="AQ130" s="370"/>
      <c r="AR130" s="370"/>
      <c r="AS130" s="33" t="s">
        <v>110</v>
      </c>
      <c r="AT130" s="53">
        <v>1358254</v>
      </c>
      <c r="AU130" s="43">
        <f>IFERROR(AT130/AQ114,"-")</f>
        <v>3.0208012887290828E-3</v>
      </c>
      <c r="AV130" s="56">
        <v>51</v>
      </c>
      <c r="AW130" s="43">
        <f>IFERROR(AV130/AR114,"-")</f>
        <v>0.17708333333333334</v>
      </c>
      <c r="AX130" s="135">
        <f t="shared" si="38"/>
        <v>26632.431372549021</v>
      </c>
      <c r="AY130" s="370"/>
      <c r="AZ130" s="370"/>
      <c r="BA130" s="33" t="s">
        <v>110</v>
      </c>
      <c r="BB130" s="53">
        <v>944247</v>
      </c>
      <c r="BC130" s="43">
        <f>IFERROR(BB130/AY114,"-")</f>
        <v>1.4498969752219997E-3</v>
      </c>
      <c r="BD130" s="53">
        <v>52</v>
      </c>
      <c r="BE130" s="43">
        <f>IFERROR(BD130/AZ114,"-")</f>
        <v>0.14168937329700274</v>
      </c>
      <c r="BF130" s="56">
        <f t="shared" si="39"/>
        <v>18158.596153846152</v>
      </c>
      <c r="BG130" s="370"/>
      <c r="BH130" s="370"/>
      <c r="BI130" s="33" t="s">
        <v>110</v>
      </c>
      <c r="BJ130" s="53">
        <v>1273966</v>
      </c>
      <c r="BK130" s="43">
        <f>IFERROR(BJ130/BG114,"-")</f>
        <v>1.6947186223086395E-3</v>
      </c>
      <c r="BL130" s="53">
        <v>75</v>
      </c>
      <c r="BM130" s="43">
        <f>IFERROR(BL130/BH114,"-")</f>
        <v>0.16268980477223427</v>
      </c>
      <c r="BN130" s="56">
        <f t="shared" si="40"/>
        <v>16986.213333333333</v>
      </c>
      <c r="BO130" s="370"/>
      <c r="BP130" s="370"/>
      <c r="BQ130" s="33" t="s">
        <v>110</v>
      </c>
      <c r="BR130" s="53">
        <v>2000143</v>
      </c>
      <c r="BS130" s="43">
        <f>IFERROR(BR130/BO114,"-")</f>
        <v>2.8813887508282142E-3</v>
      </c>
      <c r="BT130" s="53">
        <v>94</v>
      </c>
      <c r="BU130" s="43">
        <f>IFERROR(BT130/BP114,"-")</f>
        <v>0.18431372549019609</v>
      </c>
      <c r="BV130" s="97">
        <f t="shared" si="41"/>
        <v>21278.117021276597</v>
      </c>
      <c r="BW130" s="370"/>
      <c r="BX130" s="370"/>
      <c r="BY130" s="33" t="s">
        <v>110</v>
      </c>
      <c r="BZ130" s="53">
        <v>1451514</v>
      </c>
      <c r="CA130" s="43">
        <f>IFERROR(BZ130/BW114,"-")</f>
        <v>1.7991942117152333E-3</v>
      </c>
      <c r="CB130" s="53">
        <v>89</v>
      </c>
      <c r="CC130" s="43">
        <f>IFERROR(CB130/BX114,"-")</f>
        <v>0.14331723027375201</v>
      </c>
      <c r="CD130" s="56">
        <f t="shared" si="42"/>
        <v>16309.14606741573</v>
      </c>
      <c r="CE130" s="370"/>
      <c r="CF130" s="370"/>
      <c r="CG130" s="33" t="s">
        <v>110</v>
      </c>
      <c r="CH130" s="53">
        <v>1756403</v>
      </c>
      <c r="CI130" s="43">
        <f>IFERROR(CH130/CE114,"-")</f>
        <v>2.0157850019080722E-3</v>
      </c>
      <c r="CJ130" s="53">
        <v>118</v>
      </c>
      <c r="CK130" s="43">
        <f>IFERROR(CJ130/CF114,"-")</f>
        <v>0.1858267716535433</v>
      </c>
      <c r="CL130" s="56">
        <f t="shared" si="43"/>
        <v>14884.771186440677</v>
      </c>
      <c r="CM130" s="370"/>
      <c r="CN130" s="370"/>
      <c r="CO130" s="33" t="s">
        <v>110</v>
      </c>
      <c r="CP130" s="53">
        <f>市区町村別_フレイル区分別高齢者の疾病!BC1354</f>
        <v>29718588</v>
      </c>
      <c r="CQ130" s="43">
        <f>市区町村別_フレイル区分別高齢者の疾病!BD1354</f>
        <v>2.3223167802139864E-3</v>
      </c>
      <c r="CR130" s="53">
        <f>市区町村別_フレイル区分別高齢者の疾病!BE1354</f>
        <v>1663</v>
      </c>
      <c r="CS130" s="43">
        <f>市区町村別_フレイル区分別高齢者の疾病!BF1354</f>
        <v>0.16962464300285598</v>
      </c>
      <c r="CT130" s="97">
        <f>市区町村別_フレイル区分別高齢者の疾病!BG1354</f>
        <v>17870.467829224293</v>
      </c>
      <c r="CU130" s="140"/>
    </row>
    <row r="131" spans="2:99" s="8" customFormat="1" ht="13.15" customHeight="1">
      <c r="B131" s="374"/>
      <c r="C131" s="371"/>
      <c r="D131" s="371"/>
      <c r="E131" s="34" t="s">
        <v>64</v>
      </c>
      <c r="F131" s="49">
        <f>SUM(F114:F130)</f>
        <v>4915430</v>
      </c>
      <c r="G131" s="43">
        <f>IFERROR(F131/C114,"-")</f>
        <v>0.30431049212886035</v>
      </c>
      <c r="H131" s="53">
        <v>15</v>
      </c>
      <c r="I131" s="43">
        <f>IFERROR(H131/D114,"-")</f>
        <v>0.88235294117647056</v>
      </c>
      <c r="J131" s="56">
        <f t="shared" si="33"/>
        <v>327695.33333333331</v>
      </c>
      <c r="K131" s="371"/>
      <c r="L131" s="371"/>
      <c r="M131" s="34" t="s">
        <v>64</v>
      </c>
      <c r="N131" s="49">
        <f>SUM(N114:N130)</f>
        <v>35077994</v>
      </c>
      <c r="O131" s="43">
        <f>IFERROR(N131/K114,"-")</f>
        <v>0.27801748249808395</v>
      </c>
      <c r="P131" s="53">
        <v>132</v>
      </c>
      <c r="Q131" s="43">
        <f>IFERROR(P131/L114,"-")</f>
        <v>0.86274509803921573</v>
      </c>
      <c r="R131" s="56">
        <f t="shared" si="34"/>
        <v>265742.37878787878</v>
      </c>
      <c r="S131" s="371"/>
      <c r="T131" s="371"/>
      <c r="U131" s="34" t="s">
        <v>64</v>
      </c>
      <c r="V131" s="49">
        <f>SUM(V114:V130)</f>
        <v>133812055</v>
      </c>
      <c r="W131" s="43">
        <f>IFERROR(V131/S114,"-")</f>
        <v>0.2658728586546138</v>
      </c>
      <c r="X131" s="53">
        <v>281</v>
      </c>
      <c r="Y131" s="43">
        <f>IFERROR(X131/T114,"-")</f>
        <v>0.92131147540983604</v>
      </c>
      <c r="Z131" s="97">
        <f t="shared" si="35"/>
        <v>476199.48398576514</v>
      </c>
      <c r="AA131" s="371"/>
      <c r="AB131" s="371"/>
      <c r="AC131" s="34" t="s">
        <v>64</v>
      </c>
      <c r="AD131" s="49">
        <f>SUM(AD114:AD130)</f>
        <v>189533704</v>
      </c>
      <c r="AE131" s="43">
        <f>IFERROR(AD131/AA114,"-")</f>
        <v>0.28295341338411117</v>
      </c>
      <c r="AF131" s="53">
        <v>370</v>
      </c>
      <c r="AG131" s="43">
        <f>IFERROR(AF131/AB114,"-")</f>
        <v>0.92039800995024879</v>
      </c>
      <c r="AH131" s="56">
        <f t="shared" si="36"/>
        <v>512253.25405405404</v>
      </c>
      <c r="AI131" s="371"/>
      <c r="AJ131" s="371"/>
      <c r="AK131" s="34" t="s">
        <v>64</v>
      </c>
      <c r="AL131" s="49">
        <f>SUM(AL114:AL130)</f>
        <v>150538837</v>
      </c>
      <c r="AM131" s="43">
        <f>IFERROR(AL131/AI114,"-")</f>
        <v>0.28655996721000726</v>
      </c>
      <c r="AN131" s="53">
        <v>317</v>
      </c>
      <c r="AO131" s="43">
        <f>IFERROR(AN131/AJ114,"-")</f>
        <v>0.94065281899109787</v>
      </c>
      <c r="AP131" s="56">
        <f t="shared" si="37"/>
        <v>474885.9211356467</v>
      </c>
      <c r="AQ131" s="371"/>
      <c r="AR131" s="371"/>
      <c r="AS131" s="34" t="s">
        <v>64</v>
      </c>
      <c r="AT131" s="49">
        <f>SUM(AT114:AT130)</f>
        <v>114534531</v>
      </c>
      <c r="AU131" s="43">
        <f>IFERROR(AT131/AQ114,"-")</f>
        <v>0.25472854035311587</v>
      </c>
      <c r="AV131" s="56">
        <v>263</v>
      </c>
      <c r="AW131" s="101">
        <f>IFERROR(AV131/AR114,"-")</f>
        <v>0.91319444444444442</v>
      </c>
      <c r="AX131" s="113">
        <f t="shared" si="38"/>
        <v>435492.5133079848</v>
      </c>
      <c r="AY131" s="371"/>
      <c r="AZ131" s="371"/>
      <c r="BA131" s="34" t="s">
        <v>64</v>
      </c>
      <c r="BB131" s="49">
        <f>SUM(BB114:BB130)</f>
        <v>168920635</v>
      </c>
      <c r="BC131" s="43">
        <f>IFERROR(BB131/AY114,"-")</f>
        <v>0.25937865594392084</v>
      </c>
      <c r="BD131" s="53">
        <v>352</v>
      </c>
      <c r="BE131" s="43">
        <f>IFERROR(BD131/AZ114,"-")</f>
        <v>0.95912806539509532</v>
      </c>
      <c r="BF131" s="56">
        <f t="shared" si="39"/>
        <v>479888.16761363635</v>
      </c>
      <c r="BG131" s="371"/>
      <c r="BH131" s="371"/>
      <c r="BI131" s="34" t="s">
        <v>64</v>
      </c>
      <c r="BJ131" s="49">
        <f>SUM(BJ114:BJ130)</f>
        <v>217095872</v>
      </c>
      <c r="BK131" s="43">
        <f>IFERROR(BJ131/BG114,"-")</f>
        <v>0.28879610374588705</v>
      </c>
      <c r="BL131" s="53">
        <v>439</v>
      </c>
      <c r="BM131" s="43">
        <f>IFERROR(BL131/BH114,"-")</f>
        <v>0.95227765726681124</v>
      </c>
      <c r="BN131" s="56">
        <f t="shared" si="40"/>
        <v>494523.62642369018</v>
      </c>
      <c r="BO131" s="371"/>
      <c r="BP131" s="371"/>
      <c r="BQ131" s="34" t="s">
        <v>64</v>
      </c>
      <c r="BR131" s="49">
        <f>SUM(BR114:BR130)</f>
        <v>215339023</v>
      </c>
      <c r="BS131" s="43">
        <f>IFERROR(BR131/BO114,"-")</f>
        <v>0.31021553883224251</v>
      </c>
      <c r="BT131" s="53">
        <v>482</v>
      </c>
      <c r="BU131" s="43">
        <f>IFERROR(BT131/BP114,"-")</f>
        <v>0.94509803921568625</v>
      </c>
      <c r="BV131" s="97">
        <f t="shared" si="41"/>
        <v>446761.45850622409</v>
      </c>
      <c r="BW131" s="371"/>
      <c r="BX131" s="371"/>
      <c r="BY131" s="34" t="s">
        <v>64</v>
      </c>
      <c r="BZ131" s="49">
        <f>SUM(BZ114:BZ130)</f>
        <v>252308645</v>
      </c>
      <c r="CA131" s="43">
        <f>IFERROR(BZ131/BW114,"-")</f>
        <v>0.3127439719146447</v>
      </c>
      <c r="CB131" s="53">
        <v>589</v>
      </c>
      <c r="CC131" s="43">
        <f>IFERROR(CB131/BX114,"-")</f>
        <v>0.94847020933977455</v>
      </c>
      <c r="CD131" s="56">
        <f t="shared" si="42"/>
        <v>428367.81833616301</v>
      </c>
      <c r="CE131" s="371"/>
      <c r="CF131" s="371"/>
      <c r="CG131" s="34" t="s">
        <v>64</v>
      </c>
      <c r="CH131" s="49">
        <f>SUM(CH114:CH130)</f>
        <v>248188990</v>
      </c>
      <c r="CI131" s="43">
        <f>IFERROR(CH131/CE114,"-")</f>
        <v>0.2848410323147435</v>
      </c>
      <c r="CJ131" s="53">
        <v>582</v>
      </c>
      <c r="CK131" s="43">
        <f>IFERROR(CJ131/CF114,"-")</f>
        <v>0.91653543307086616</v>
      </c>
      <c r="CL131" s="56">
        <f t="shared" si="43"/>
        <v>426441.56357388315</v>
      </c>
      <c r="CM131" s="371"/>
      <c r="CN131" s="371"/>
      <c r="CO131" s="34" t="s">
        <v>64</v>
      </c>
      <c r="CP131" s="49">
        <f>市区町村別_フレイル区分別高齢者の疾病!BC1355</f>
        <v>3752529865</v>
      </c>
      <c r="CQ131" s="43">
        <f>市区町村別_フレイル区分別高齢者の疾病!BD1355</f>
        <v>0.29323610777684406</v>
      </c>
      <c r="CR131" s="49">
        <f>市区町村別_フレイル区分別高齢者の疾病!BE1355</f>
        <v>9191</v>
      </c>
      <c r="CS131" s="43">
        <f>市区町村別_フレイル区分別高齢者の疾病!BF1355</f>
        <v>0.93747450020399836</v>
      </c>
      <c r="CT131" s="97">
        <f>市区町村別_フレイル区分別高齢者の疾病!BG1355</f>
        <v>408283.08834729629</v>
      </c>
      <c r="CU131" s="140"/>
    </row>
    <row r="132" spans="2:99" s="8" customFormat="1" ht="13.15" customHeight="1" thickBot="1">
      <c r="B132" s="375" t="s">
        <v>132</v>
      </c>
      <c r="C132" s="369">
        <v>38729920</v>
      </c>
      <c r="D132" s="369">
        <v>59</v>
      </c>
      <c r="E132" s="30" t="s">
        <v>96</v>
      </c>
      <c r="F132" s="51">
        <v>128941</v>
      </c>
      <c r="G132" s="41">
        <f>IFERROR(F132/C132,"-")</f>
        <v>3.3292348654476952E-3</v>
      </c>
      <c r="H132" s="51">
        <v>7</v>
      </c>
      <c r="I132" s="41">
        <f>IFERROR(H132/D132,"-")</f>
        <v>0.11864406779661017</v>
      </c>
      <c r="J132" s="54">
        <f t="shared" si="33"/>
        <v>18420.142857142859</v>
      </c>
      <c r="K132" s="369">
        <v>1800707210</v>
      </c>
      <c r="L132" s="369">
        <v>7611</v>
      </c>
      <c r="M132" s="30" t="s">
        <v>96</v>
      </c>
      <c r="N132" s="51">
        <v>25815462</v>
      </c>
      <c r="O132" s="41">
        <f>IFERROR(N132/K132,"-")</f>
        <v>1.4336290684369504E-2</v>
      </c>
      <c r="P132" s="51">
        <v>597</v>
      </c>
      <c r="Q132" s="41">
        <f>IFERROR(P132/L132,"-")</f>
        <v>7.8439101300748923E-2</v>
      </c>
      <c r="R132" s="54">
        <f t="shared" si="34"/>
        <v>43241.979899497484</v>
      </c>
      <c r="S132" s="369">
        <v>5635884900</v>
      </c>
      <c r="T132" s="369">
        <v>15619</v>
      </c>
      <c r="U132" s="30" t="s">
        <v>96</v>
      </c>
      <c r="V132" s="51">
        <v>70453513</v>
      </c>
      <c r="W132" s="41">
        <f>IFERROR(V132/S132,"-")</f>
        <v>1.2500878610916984E-2</v>
      </c>
      <c r="X132" s="51">
        <v>1538</v>
      </c>
      <c r="Y132" s="41">
        <f>IFERROR(X132/T132,"-")</f>
        <v>9.8469812407964652E-2</v>
      </c>
      <c r="Z132" s="95">
        <f t="shared" si="35"/>
        <v>45808.526007802342</v>
      </c>
      <c r="AA132" s="369">
        <v>5731756910</v>
      </c>
      <c r="AB132" s="369">
        <v>14786</v>
      </c>
      <c r="AC132" s="30" t="s">
        <v>96</v>
      </c>
      <c r="AD132" s="51">
        <v>86307109</v>
      </c>
      <c r="AE132" s="41">
        <f>IFERROR(AD132/AA132,"-")</f>
        <v>1.5057705753260915E-2</v>
      </c>
      <c r="AF132" s="51">
        <v>1519</v>
      </c>
      <c r="AG132" s="41">
        <f>IFERROR(AF132/AB132,"-")</f>
        <v>0.1027323143514135</v>
      </c>
      <c r="AH132" s="54">
        <f t="shared" si="36"/>
        <v>56818.373271889403</v>
      </c>
      <c r="AI132" s="369">
        <v>4139427250</v>
      </c>
      <c r="AJ132" s="369">
        <v>10427</v>
      </c>
      <c r="AK132" s="30" t="s">
        <v>96</v>
      </c>
      <c r="AL132" s="51">
        <v>51647901</v>
      </c>
      <c r="AM132" s="41">
        <f>IFERROR(AL132/AI132,"-")</f>
        <v>1.2477064550415761E-2</v>
      </c>
      <c r="AN132" s="51">
        <v>1249</v>
      </c>
      <c r="AO132" s="41">
        <f>IFERROR(AN132/AJ132,"-")</f>
        <v>0.11978517310827659</v>
      </c>
      <c r="AP132" s="54">
        <f t="shared" si="37"/>
        <v>41351.401921537232</v>
      </c>
      <c r="AQ132" s="369">
        <v>2724768380</v>
      </c>
      <c r="AR132" s="369">
        <v>6462</v>
      </c>
      <c r="AS132" s="30" t="s">
        <v>96</v>
      </c>
      <c r="AT132" s="51">
        <v>53502705</v>
      </c>
      <c r="AU132" s="41">
        <f>IFERROR(AT132/AQ132,"-")</f>
        <v>1.9635689181037839E-2</v>
      </c>
      <c r="AV132" s="54">
        <v>840</v>
      </c>
      <c r="AW132" s="41">
        <f>IFERROR(AV132/AR132,"-")</f>
        <v>0.12999071494893222</v>
      </c>
      <c r="AX132" s="95">
        <f t="shared" si="38"/>
        <v>63693.696428571428</v>
      </c>
      <c r="AY132" s="369">
        <v>3007870140</v>
      </c>
      <c r="AZ132" s="369">
        <v>7074</v>
      </c>
      <c r="BA132" s="30" t="s">
        <v>96</v>
      </c>
      <c r="BB132" s="51">
        <v>41889194</v>
      </c>
      <c r="BC132" s="41">
        <f>IFERROR(BB132/AY132,"-")</f>
        <v>1.3926530086169212E-2</v>
      </c>
      <c r="BD132" s="51">
        <v>910</v>
      </c>
      <c r="BE132" s="41">
        <f>IFERROR(BD132/AZ132,"-")</f>
        <v>0.12864009047215155</v>
      </c>
      <c r="BF132" s="54">
        <f t="shared" si="39"/>
        <v>46032.081318681317</v>
      </c>
      <c r="BG132" s="369">
        <v>3204639690</v>
      </c>
      <c r="BH132" s="369">
        <v>7152</v>
      </c>
      <c r="BI132" s="30" t="s">
        <v>96</v>
      </c>
      <c r="BJ132" s="51">
        <v>59423352</v>
      </c>
      <c r="BK132" s="41">
        <f>IFERROR(BJ132/BG132,"-")</f>
        <v>1.8542912073837542E-2</v>
      </c>
      <c r="BL132" s="51">
        <v>963</v>
      </c>
      <c r="BM132" s="41">
        <f>IFERROR(BL132/BH132,"-")</f>
        <v>0.13464765100671142</v>
      </c>
      <c r="BN132" s="54">
        <f t="shared" si="40"/>
        <v>61706.492211838005</v>
      </c>
      <c r="BO132" s="369">
        <v>2596234860</v>
      </c>
      <c r="BP132" s="369">
        <v>5930</v>
      </c>
      <c r="BQ132" s="30" t="s">
        <v>96</v>
      </c>
      <c r="BR132" s="51">
        <v>41574578</v>
      </c>
      <c r="BS132" s="41">
        <f>IFERROR(BR132/BO132,"-")</f>
        <v>1.6013411822072214E-2</v>
      </c>
      <c r="BT132" s="51">
        <v>836</v>
      </c>
      <c r="BU132" s="41">
        <f>IFERROR(BT132/BP132,"-")</f>
        <v>0.14097807757166947</v>
      </c>
      <c r="BV132" s="95">
        <f t="shared" si="41"/>
        <v>49730.356459330142</v>
      </c>
      <c r="BW132" s="369">
        <v>2470214370</v>
      </c>
      <c r="BX132" s="369">
        <v>5509</v>
      </c>
      <c r="BY132" s="30" t="s">
        <v>96</v>
      </c>
      <c r="BZ132" s="51">
        <v>42621931</v>
      </c>
      <c r="CA132" s="41">
        <f>IFERROR(BZ132/BW132,"-")</f>
        <v>1.7254345014598875E-2</v>
      </c>
      <c r="CB132" s="51">
        <v>821</v>
      </c>
      <c r="CC132" s="41">
        <f>IFERROR(CB132/BX132,"-")</f>
        <v>0.14902886186240696</v>
      </c>
      <c r="CD132" s="54">
        <f t="shared" si="42"/>
        <v>51914.654080389766</v>
      </c>
      <c r="CE132" s="369">
        <v>2002707020</v>
      </c>
      <c r="CF132" s="369">
        <v>4219</v>
      </c>
      <c r="CG132" s="30" t="s">
        <v>96</v>
      </c>
      <c r="CH132" s="51">
        <v>54326273</v>
      </c>
      <c r="CI132" s="41">
        <f>IFERROR(CH132/CE132,"-")</f>
        <v>2.7126420618428751E-2</v>
      </c>
      <c r="CJ132" s="51">
        <v>680</v>
      </c>
      <c r="CK132" s="41">
        <f>IFERROR(CJ132/CF132,"-")</f>
        <v>0.16117563403650154</v>
      </c>
      <c r="CL132" s="54">
        <f t="shared" si="43"/>
        <v>79891.577941176467</v>
      </c>
      <c r="CM132" s="388">
        <f>市区町村別_フレイル区分別高齢者の疾病!BH1338</f>
        <v>39123103200</v>
      </c>
      <c r="CN132" s="388">
        <f>市区町村別_フレイル区分別高齢者の疾病!BI1338</f>
        <v>96341</v>
      </c>
      <c r="CO132" s="30" t="s">
        <v>96</v>
      </c>
      <c r="CP132" s="51">
        <f>市区町村別_フレイル区分別高齢者の疾病!BK1338</f>
        <v>636085908</v>
      </c>
      <c r="CQ132" s="41">
        <f>市区町村別_フレイル区分別高齢者の疾病!BL1338</f>
        <v>1.6258575009970067E-2</v>
      </c>
      <c r="CR132" s="51">
        <f>市区町村別_フレイル区分別高齢者の疾病!BM1338</f>
        <v>11916</v>
      </c>
      <c r="CS132" s="41">
        <f>市区町村別_フレイル区分別高齢者の疾病!BN1338</f>
        <v>0.12368565823481176</v>
      </c>
      <c r="CT132" s="95">
        <f>市区町村別_フレイル区分別高齢者の疾病!BO1338</f>
        <v>53380.8247734139</v>
      </c>
      <c r="CU132" s="140"/>
    </row>
    <row r="133" spans="2:99" s="8" customFormat="1" ht="13.15" customHeight="1" thickTop="1" thickBot="1">
      <c r="B133" s="376"/>
      <c r="C133" s="370"/>
      <c r="D133" s="370"/>
      <c r="E133" s="31" t="s">
        <v>97</v>
      </c>
      <c r="F133" s="52">
        <v>348495</v>
      </c>
      <c r="G133" s="42">
        <f>IFERROR(F133/C132,"-")</f>
        <v>8.998082102932306E-3</v>
      </c>
      <c r="H133" s="52">
        <v>15</v>
      </c>
      <c r="I133" s="42">
        <f>IFERROR(H133/D132,"-")</f>
        <v>0.25423728813559321</v>
      </c>
      <c r="J133" s="55">
        <f t="shared" si="33"/>
        <v>23233</v>
      </c>
      <c r="K133" s="370"/>
      <c r="L133" s="370"/>
      <c r="M133" s="31" t="s">
        <v>97</v>
      </c>
      <c r="N133" s="52">
        <v>38410584</v>
      </c>
      <c r="O133" s="42">
        <f>IFERROR(N133/K132,"-")</f>
        <v>2.1330832567722099E-2</v>
      </c>
      <c r="P133" s="52">
        <v>1001</v>
      </c>
      <c r="Q133" s="42">
        <f>IFERROR(P133/L132,"-")</f>
        <v>0.13152016817763762</v>
      </c>
      <c r="R133" s="55">
        <f t="shared" si="34"/>
        <v>38372.211788211789</v>
      </c>
      <c r="S133" s="370"/>
      <c r="T133" s="370"/>
      <c r="U133" s="31" t="s">
        <v>97</v>
      </c>
      <c r="V133" s="52">
        <v>121513011</v>
      </c>
      <c r="W133" s="42">
        <f>IFERROR(V133/S132,"-")</f>
        <v>2.1560591310159652E-2</v>
      </c>
      <c r="X133" s="52">
        <v>2476</v>
      </c>
      <c r="Y133" s="42">
        <f>IFERROR(X133/T132,"-")</f>
        <v>0.15852487355144376</v>
      </c>
      <c r="Z133" s="96">
        <f t="shared" si="35"/>
        <v>49076.337237479805</v>
      </c>
      <c r="AA133" s="370"/>
      <c r="AB133" s="370"/>
      <c r="AC133" s="31" t="s">
        <v>97</v>
      </c>
      <c r="AD133" s="52">
        <v>151717074</v>
      </c>
      <c r="AE133" s="42">
        <f>IFERROR(AD133/AA132,"-")</f>
        <v>2.6469558353967249E-2</v>
      </c>
      <c r="AF133" s="52">
        <v>2512</v>
      </c>
      <c r="AG133" s="42">
        <f>IFERROR(AF133/AB132,"-")</f>
        <v>0.16989043689977004</v>
      </c>
      <c r="AH133" s="55">
        <f t="shared" si="36"/>
        <v>60396.924363057326</v>
      </c>
      <c r="AI133" s="370"/>
      <c r="AJ133" s="370"/>
      <c r="AK133" s="31" t="s">
        <v>97</v>
      </c>
      <c r="AL133" s="52">
        <v>87858366</v>
      </c>
      <c r="AM133" s="42">
        <f>IFERROR(AL133/AI132,"-")</f>
        <v>2.1224763884907023E-2</v>
      </c>
      <c r="AN133" s="52">
        <v>1839</v>
      </c>
      <c r="AO133" s="42">
        <f>IFERROR(AN133/AJ132,"-")</f>
        <v>0.17636904191042485</v>
      </c>
      <c r="AP133" s="55">
        <f t="shared" si="37"/>
        <v>47775.076672104406</v>
      </c>
      <c r="AQ133" s="370"/>
      <c r="AR133" s="370"/>
      <c r="AS133" s="31" t="s">
        <v>97</v>
      </c>
      <c r="AT133" s="52">
        <v>62587572</v>
      </c>
      <c r="AU133" s="42">
        <f>IFERROR(AT133/AQ132,"-")</f>
        <v>2.2969868726970474E-2</v>
      </c>
      <c r="AV133" s="55">
        <v>1179</v>
      </c>
      <c r="AW133" s="42">
        <f>IFERROR(AV133/AR132,"-")</f>
        <v>0.18245125348189414</v>
      </c>
      <c r="AX133" s="134">
        <f t="shared" si="38"/>
        <v>53085.302798982186</v>
      </c>
      <c r="AY133" s="370"/>
      <c r="AZ133" s="370"/>
      <c r="BA133" s="31" t="s">
        <v>97</v>
      </c>
      <c r="BB133" s="52">
        <v>62777363</v>
      </c>
      <c r="BC133" s="42">
        <f>IFERROR(BB133/AY132,"-")</f>
        <v>2.0871035010839929E-2</v>
      </c>
      <c r="BD133" s="52">
        <v>1371</v>
      </c>
      <c r="BE133" s="42">
        <f>IFERROR(BD133/AZ132,"-")</f>
        <v>0.19380831212892283</v>
      </c>
      <c r="BF133" s="55">
        <f t="shared" si="39"/>
        <v>45789.469730123994</v>
      </c>
      <c r="BG133" s="370"/>
      <c r="BH133" s="370"/>
      <c r="BI133" s="31" t="s">
        <v>97</v>
      </c>
      <c r="BJ133" s="52">
        <v>77104880</v>
      </c>
      <c r="BK133" s="42">
        <f>IFERROR(BJ133/BG132,"-")</f>
        <v>2.4060389765690009E-2</v>
      </c>
      <c r="BL133" s="52">
        <v>1422</v>
      </c>
      <c r="BM133" s="42">
        <f>IFERROR(BL133/BH132,"-")</f>
        <v>0.1988255033557047</v>
      </c>
      <c r="BN133" s="55">
        <f t="shared" si="40"/>
        <v>54222.84106891702</v>
      </c>
      <c r="BO133" s="370"/>
      <c r="BP133" s="370"/>
      <c r="BQ133" s="31" t="s">
        <v>97</v>
      </c>
      <c r="BR133" s="52">
        <v>61627242</v>
      </c>
      <c r="BS133" s="42">
        <f>IFERROR(BR133/BO132,"-")</f>
        <v>2.3737159896235274E-2</v>
      </c>
      <c r="BT133" s="52">
        <v>1246</v>
      </c>
      <c r="BU133" s="42">
        <f>IFERROR(BT133/BP132,"-")</f>
        <v>0.21011804384485666</v>
      </c>
      <c r="BV133" s="96">
        <f t="shared" si="41"/>
        <v>49460.0658105939</v>
      </c>
      <c r="BW133" s="370"/>
      <c r="BX133" s="370"/>
      <c r="BY133" s="31" t="s">
        <v>97</v>
      </c>
      <c r="BZ133" s="52">
        <v>64160436</v>
      </c>
      <c r="CA133" s="42">
        <f>IFERROR(BZ133/BW132,"-")</f>
        <v>2.5973630782497634E-2</v>
      </c>
      <c r="CB133" s="52">
        <v>1202</v>
      </c>
      <c r="CC133" s="42">
        <f>IFERROR(CB133/BX132,"-")</f>
        <v>0.21818841895080776</v>
      </c>
      <c r="CD133" s="55">
        <f t="shared" si="42"/>
        <v>53378.066555740435</v>
      </c>
      <c r="CE133" s="370"/>
      <c r="CF133" s="370"/>
      <c r="CG133" s="31" t="s">
        <v>97</v>
      </c>
      <c r="CH133" s="52">
        <v>44980614</v>
      </c>
      <c r="CI133" s="42">
        <f>IFERROR(CH133/CE132,"-")</f>
        <v>2.2459907290882718E-2</v>
      </c>
      <c r="CJ133" s="52">
        <v>960</v>
      </c>
      <c r="CK133" s="42">
        <f>IFERROR(CJ133/CF132,"-")</f>
        <v>0.22754207158094336</v>
      </c>
      <c r="CL133" s="55">
        <f t="shared" si="43"/>
        <v>46854.806250000001</v>
      </c>
      <c r="CM133" s="389"/>
      <c r="CN133" s="389"/>
      <c r="CO133" s="31" t="s">
        <v>97</v>
      </c>
      <c r="CP133" s="52">
        <f>市区町村別_フレイル区分別高齢者の疾病!BK1339</f>
        <v>876766466</v>
      </c>
      <c r="CQ133" s="42">
        <f>市区町村別_フレイル区分別高齢者の疾病!BL1339</f>
        <v>2.2410453013348899E-2</v>
      </c>
      <c r="CR133" s="52">
        <f>市区町村別_フレイル区分別高齢者の疾病!BM1339</f>
        <v>17996</v>
      </c>
      <c r="CS133" s="42">
        <f>市区町村別_フレイル区分別高齢者の疾病!BN1339</f>
        <v>0.18679482255737434</v>
      </c>
      <c r="CT133" s="96">
        <f>市区町村別_フレイル区分別高齢者の疾病!BO1339</f>
        <v>48720.074794398752</v>
      </c>
      <c r="CU133" s="140"/>
    </row>
    <row r="134" spans="2:99" s="8" customFormat="1" ht="13.15" customHeight="1" thickTop="1" thickBot="1">
      <c r="B134" s="376"/>
      <c r="C134" s="370"/>
      <c r="D134" s="370"/>
      <c r="E134" s="31" t="s">
        <v>292</v>
      </c>
      <c r="F134" s="52">
        <v>2786871</v>
      </c>
      <c r="G134" s="42">
        <f>IFERROR(F134/C132,"-")</f>
        <v>7.1956539027191374E-2</v>
      </c>
      <c r="H134" s="52">
        <v>7</v>
      </c>
      <c r="I134" s="42">
        <f>IFERROR(H134/D132,"-")</f>
        <v>0.11864406779661017</v>
      </c>
      <c r="J134" s="55">
        <f t="shared" ref="J134" si="55">IFERROR(F134/H134,"-")</f>
        <v>398124.42857142858</v>
      </c>
      <c r="K134" s="370"/>
      <c r="L134" s="370"/>
      <c r="M134" s="31" t="s">
        <v>292</v>
      </c>
      <c r="N134" s="52">
        <v>18443533</v>
      </c>
      <c r="O134" s="42">
        <f>IFERROR(N134/K132,"-")</f>
        <v>1.0242383046825253E-2</v>
      </c>
      <c r="P134" s="52">
        <v>276</v>
      </c>
      <c r="Q134" s="42">
        <f>IFERROR(P134/L132,"-")</f>
        <v>3.6263303113914069E-2</v>
      </c>
      <c r="R134" s="55">
        <f t="shared" ref="R134" si="56">IFERROR(N134/P134,"-")</f>
        <v>66824.394927536225</v>
      </c>
      <c r="S134" s="370"/>
      <c r="T134" s="370"/>
      <c r="U134" s="31" t="s">
        <v>292</v>
      </c>
      <c r="V134" s="52">
        <v>64431986</v>
      </c>
      <c r="W134" s="42">
        <f>IFERROR(V134/S132,"-")</f>
        <v>1.1432452426414884E-2</v>
      </c>
      <c r="X134" s="52">
        <v>727</v>
      </c>
      <c r="Y134" s="42">
        <f>IFERROR(X134/T132,"-")</f>
        <v>4.6545873615468338E-2</v>
      </c>
      <c r="Z134" s="96">
        <f t="shared" ref="Z134" si="57">IFERROR(V134/X134,"-")</f>
        <v>88627.215955983498</v>
      </c>
      <c r="AA134" s="370"/>
      <c r="AB134" s="370"/>
      <c r="AC134" s="31" t="s">
        <v>292</v>
      </c>
      <c r="AD134" s="52">
        <v>63163998</v>
      </c>
      <c r="AE134" s="42">
        <f>IFERROR(AD134/AA132,"-")</f>
        <v>1.1020006429407349E-2</v>
      </c>
      <c r="AF134" s="52">
        <v>736</v>
      </c>
      <c r="AG134" s="42">
        <f>IFERROR(AF134/AB132,"-")</f>
        <v>4.9776815906938998E-2</v>
      </c>
      <c r="AH134" s="55">
        <f t="shared" ref="AH134" si="58">IFERROR(AD134/AF134,"-")</f>
        <v>85820.649456521744</v>
      </c>
      <c r="AI134" s="370"/>
      <c r="AJ134" s="370"/>
      <c r="AK134" s="31" t="s">
        <v>292</v>
      </c>
      <c r="AL134" s="52">
        <v>42566418</v>
      </c>
      <c r="AM134" s="42">
        <f>IFERROR(AL134/AI132,"-")</f>
        <v>1.0283166107098512E-2</v>
      </c>
      <c r="AN134" s="52">
        <v>493</v>
      </c>
      <c r="AO134" s="42">
        <f>IFERROR(AN134/AJ132,"-")</f>
        <v>4.7281097151625588E-2</v>
      </c>
      <c r="AP134" s="55">
        <f t="shared" ref="AP134" si="59">IFERROR(AL134/AN134,"-")</f>
        <v>86341.618661257613</v>
      </c>
      <c r="AQ134" s="370"/>
      <c r="AR134" s="370"/>
      <c r="AS134" s="31" t="s">
        <v>292</v>
      </c>
      <c r="AT134" s="52">
        <v>29081854</v>
      </c>
      <c r="AU134" s="42">
        <f>IFERROR(AT134/AQ132,"-")</f>
        <v>1.0673147197928067E-2</v>
      </c>
      <c r="AV134" s="52">
        <v>336</v>
      </c>
      <c r="AW134" s="42">
        <f>IFERROR(AV134/AR132,"-")</f>
        <v>5.1996285979572884E-2</v>
      </c>
      <c r="AX134" s="96">
        <f t="shared" ref="AX134" si="60">IFERROR(AT134/AV134,"-")</f>
        <v>86553.136904761908</v>
      </c>
      <c r="AY134" s="370"/>
      <c r="AZ134" s="370"/>
      <c r="BA134" s="31" t="s">
        <v>292</v>
      </c>
      <c r="BB134" s="52">
        <v>41337254</v>
      </c>
      <c r="BC134" s="42">
        <f>IFERROR(BB134/AY132,"-")</f>
        <v>1.3743031472761654E-2</v>
      </c>
      <c r="BD134" s="52">
        <v>334</v>
      </c>
      <c r="BE134" s="42">
        <f>IFERROR(BD134/AZ132,"-")</f>
        <v>4.7215154085383092E-2</v>
      </c>
      <c r="BF134" s="55">
        <f t="shared" ref="BF134" si="61">IFERROR(BB134/BD134,"-")</f>
        <v>123764.23353293413</v>
      </c>
      <c r="BG134" s="370"/>
      <c r="BH134" s="370"/>
      <c r="BI134" s="31" t="s">
        <v>292</v>
      </c>
      <c r="BJ134" s="52">
        <v>33540857</v>
      </c>
      <c r="BK134" s="42">
        <f>IFERROR(BJ134/BG132,"-")</f>
        <v>1.0466342629614002E-2</v>
      </c>
      <c r="BL134" s="52">
        <v>377</v>
      </c>
      <c r="BM134" s="42">
        <f>IFERROR(BL134/BH132,"-")</f>
        <v>5.2712527964205814E-2</v>
      </c>
      <c r="BN134" s="55">
        <f t="shared" ref="BN134" si="62">IFERROR(BJ134/BL134,"-")</f>
        <v>88967.790450928384</v>
      </c>
      <c r="BO134" s="370"/>
      <c r="BP134" s="370"/>
      <c r="BQ134" s="31" t="s">
        <v>292</v>
      </c>
      <c r="BR134" s="52">
        <v>22183923</v>
      </c>
      <c r="BS134" s="42">
        <f>IFERROR(BR134/BO132,"-")</f>
        <v>8.5446518501796874E-3</v>
      </c>
      <c r="BT134" s="52">
        <v>320</v>
      </c>
      <c r="BU134" s="42">
        <f>IFERROR(BT134/BP132,"-")</f>
        <v>5.3962900505902189E-2</v>
      </c>
      <c r="BV134" s="96">
        <f t="shared" ref="BV134" si="63">IFERROR(BR134/BT134,"-")</f>
        <v>69324.759374999994</v>
      </c>
      <c r="BW134" s="370"/>
      <c r="BX134" s="370"/>
      <c r="BY134" s="31" t="s">
        <v>292</v>
      </c>
      <c r="BZ134" s="52">
        <v>29316083</v>
      </c>
      <c r="CA134" s="42">
        <f>IFERROR(BZ134/BW132,"-")</f>
        <v>1.1867829511492964E-2</v>
      </c>
      <c r="CB134" s="52">
        <v>320</v>
      </c>
      <c r="CC134" s="42">
        <f>IFERROR(CB134/BX132,"-")</f>
        <v>5.8086767108368124E-2</v>
      </c>
      <c r="CD134" s="55">
        <f t="shared" ref="CD134" si="64">IFERROR(BZ134/CB134,"-")</f>
        <v>91612.759374999994</v>
      </c>
      <c r="CE134" s="370"/>
      <c r="CF134" s="370"/>
      <c r="CG134" s="31" t="s">
        <v>292</v>
      </c>
      <c r="CH134" s="52">
        <v>21829952</v>
      </c>
      <c r="CI134" s="42">
        <f>IFERROR(CH134/CE132,"-")</f>
        <v>1.0900222439925337E-2</v>
      </c>
      <c r="CJ134" s="52">
        <v>240</v>
      </c>
      <c r="CK134" s="42">
        <f>IFERROR(CJ134/CF132,"-")</f>
        <v>5.688551789523584E-2</v>
      </c>
      <c r="CL134" s="55">
        <f t="shared" ref="CL134" si="65">IFERROR(CH134/CJ134,"-")</f>
        <v>90958.133333333331</v>
      </c>
      <c r="CM134" s="389"/>
      <c r="CN134" s="389"/>
      <c r="CO134" s="31" t="s">
        <v>292</v>
      </c>
      <c r="CP134" s="52">
        <f>市区町村別_フレイル区分別高齢者の疾病!BK1340</f>
        <v>425878784</v>
      </c>
      <c r="CQ134" s="42">
        <f>市区町村別_フレイル区分別高齢者の疾病!BL1340</f>
        <v>1.0885608481077749E-2</v>
      </c>
      <c r="CR134" s="52">
        <f>市区町村別_フレイル区分別高齢者の疾病!BM1340</f>
        <v>4830</v>
      </c>
      <c r="CS134" s="42">
        <f>市区町村別_フレイル区分別高齢者の疾病!BN1340</f>
        <v>5.0134418368088352E-2</v>
      </c>
      <c r="CT134" s="96">
        <f>市区町村別_フレイル区分別高齢者の疾病!BO1340</f>
        <v>88173.661283643887</v>
      </c>
      <c r="CU134" s="140"/>
    </row>
    <row r="135" spans="2:99" s="8" customFormat="1" ht="13.15" customHeight="1" thickTop="1" thickBot="1">
      <c r="B135" s="376"/>
      <c r="C135" s="370"/>
      <c r="D135" s="370"/>
      <c r="E135" s="32" t="s">
        <v>98</v>
      </c>
      <c r="F135" s="52">
        <v>249458</v>
      </c>
      <c r="G135" s="42">
        <f>IFERROR(F135/C132,"-")</f>
        <v>6.4409634721682872E-3</v>
      </c>
      <c r="H135" s="52">
        <v>10</v>
      </c>
      <c r="I135" s="42">
        <f>IFERROR(H135/D132,"-")</f>
        <v>0.16949152542372881</v>
      </c>
      <c r="J135" s="55">
        <f t="shared" si="33"/>
        <v>24945.8</v>
      </c>
      <c r="K135" s="370"/>
      <c r="L135" s="370"/>
      <c r="M135" s="32" t="s">
        <v>98</v>
      </c>
      <c r="N135" s="52">
        <v>32328709</v>
      </c>
      <c r="O135" s="42">
        <f>IFERROR(N135/K132,"-")</f>
        <v>1.795334012129601E-2</v>
      </c>
      <c r="P135" s="52">
        <v>1136</v>
      </c>
      <c r="Q135" s="42">
        <f>IFERROR(P135/L132,"-")</f>
        <v>0.14925765339639996</v>
      </c>
      <c r="R135" s="55">
        <f t="shared" si="34"/>
        <v>28458.370598591548</v>
      </c>
      <c r="S135" s="370"/>
      <c r="T135" s="370"/>
      <c r="U135" s="32" t="s">
        <v>98</v>
      </c>
      <c r="V135" s="52">
        <v>119198606</v>
      </c>
      <c r="W135" s="42">
        <f>IFERROR(V135/S132,"-")</f>
        <v>2.1149936188370348E-2</v>
      </c>
      <c r="X135" s="52">
        <v>2667</v>
      </c>
      <c r="Y135" s="42">
        <f>IFERROR(X135/T132,"-")</f>
        <v>0.17075356937063832</v>
      </c>
      <c r="Z135" s="96">
        <f t="shared" si="35"/>
        <v>44693.890513685787</v>
      </c>
      <c r="AA135" s="370"/>
      <c r="AB135" s="370"/>
      <c r="AC135" s="32" t="s">
        <v>98</v>
      </c>
      <c r="AD135" s="52">
        <v>110286500</v>
      </c>
      <c r="AE135" s="42">
        <f>IFERROR(AD135/AA132,"-")</f>
        <v>1.9241307984919409E-2</v>
      </c>
      <c r="AF135" s="52">
        <v>2738</v>
      </c>
      <c r="AG135" s="42">
        <f>IFERROR(AF135/AB132,"-")</f>
        <v>0.18517516569728121</v>
      </c>
      <c r="AH135" s="55">
        <f t="shared" si="36"/>
        <v>40279.948867786705</v>
      </c>
      <c r="AI135" s="370"/>
      <c r="AJ135" s="370"/>
      <c r="AK135" s="32" t="s">
        <v>98</v>
      </c>
      <c r="AL135" s="52">
        <v>76738061</v>
      </c>
      <c r="AM135" s="42">
        <f>IFERROR(AL135/AI132,"-")</f>
        <v>1.8538328219199891E-2</v>
      </c>
      <c r="AN135" s="52">
        <v>2060</v>
      </c>
      <c r="AO135" s="42">
        <f>IFERROR(AN135/AJ132,"-")</f>
        <v>0.19756401649563632</v>
      </c>
      <c r="AP135" s="55">
        <f t="shared" si="37"/>
        <v>37251.485922330095</v>
      </c>
      <c r="AQ135" s="370"/>
      <c r="AR135" s="370"/>
      <c r="AS135" s="32" t="s">
        <v>98</v>
      </c>
      <c r="AT135" s="52">
        <v>43255708</v>
      </c>
      <c r="AU135" s="42">
        <f>IFERROR(AT135/AQ132,"-")</f>
        <v>1.5875003658109097E-2</v>
      </c>
      <c r="AV135" s="55">
        <v>1331</v>
      </c>
      <c r="AW135" s="42">
        <f>IFERROR(AV135/AR132,"-")</f>
        <v>0.2059733828536057</v>
      </c>
      <c r="AX135" s="134">
        <f t="shared" si="38"/>
        <v>32498.653643876783</v>
      </c>
      <c r="AY135" s="370"/>
      <c r="AZ135" s="370"/>
      <c r="BA135" s="32" t="s">
        <v>98</v>
      </c>
      <c r="BB135" s="52">
        <v>66260623</v>
      </c>
      <c r="BC135" s="42">
        <f>IFERROR(BB135/AY132,"-")</f>
        <v>2.2029083675799914E-2</v>
      </c>
      <c r="BD135" s="52">
        <v>1554</v>
      </c>
      <c r="BE135" s="42">
        <f>IFERROR(BD135/AZ132,"-")</f>
        <v>0.2196776929601357</v>
      </c>
      <c r="BF135" s="55">
        <f t="shared" si="39"/>
        <v>42638.753539253543</v>
      </c>
      <c r="BG135" s="370"/>
      <c r="BH135" s="370"/>
      <c r="BI135" s="32" t="s">
        <v>98</v>
      </c>
      <c r="BJ135" s="52">
        <v>57290830</v>
      </c>
      <c r="BK135" s="42">
        <f>IFERROR(BJ135/BG132,"-")</f>
        <v>1.7877463784391937E-2</v>
      </c>
      <c r="BL135" s="52">
        <v>1615</v>
      </c>
      <c r="BM135" s="42">
        <f>IFERROR(BL135/BH132,"-")</f>
        <v>0.22581096196868009</v>
      </c>
      <c r="BN135" s="55">
        <f t="shared" si="40"/>
        <v>35474.198142414862</v>
      </c>
      <c r="BO135" s="370"/>
      <c r="BP135" s="370"/>
      <c r="BQ135" s="32" t="s">
        <v>98</v>
      </c>
      <c r="BR135" s="52">
        <v>57068669</v>
      </c>
      <c r="BS135" s="42">
        <f>IFERROR(BR135/BO132,"-")</f>
        <v>2.1981319902622368E-2</v>
      </c>
      <c r="BT135" s="52">
        <v>1431</v>
      </c>
      <c r="BU135" s="42">
        <f>IFERROR(BT135/BP132,"-")</f>
        <v>0.24131534569983137</v>
      </c>
      <c r="BV135" s="96">
        <f t="shared" si="41"/>
        <v>39880.271837875611</v>
      </c>
      <c r="BW135" s="370"/>
      <c r="BX135" s="370"/>
      <c r="BY135" s="32" t="s">
        <v>98</v>
      </c>
      <c r="BZ135" s="52">
        <v>59092740</v>
      </c>
      <c r="CA135" s="42">
        <f>IFERROR(BZ135/BW132,"-")</f>
        <v>2.3922110047477376E-2</v>
      </c>
      <c r="CB135" s="52">
        <v>1378</v>
      </c>
      <c r="CC135" s="42">
        <f>IFERROR(CB135/BX132,"-")</f>
        <v>0.25013614086041025</v>
      </c>
      <c r="CD135" s="55">
        <f t="shared" si="42"/>
        <v>42882.975326560234</v>
      </c>
      <c r="CE135" s="370"/>
      <c r="CF135" s="370"/>
      <c r="CG135" s="32" t="s">
        <v>98</v>
      </c>
      <c r="CH135" s="52">
        <v>38791274</v>
      </c>
      <c r="CI135" s="42">
        <f>IFERROR(CH135/CE132,"-")</f>
        <v>1.936942029593525E-2</v>
      </c>
      <c r="CJ135" s="52">
        <v>1010</v>
      </c>
      <c r="CK135" s="42">
        <f>IFERROR(CJ135/CF132,"-")</f>
        <v>0.23939322114245082</v>
      </c>
      <c r="CL135" s="55">
        <f t="shared" si="43"/>
        <v>38407.20198019802</v>
      </c>
      <c r="CM135" s="389"/>
      <c r="CN135" s="389"/>
      <c r="CO135" s="32" t="s">
        <v>98</v>
      </c>
      <c r="CP135" s="52">
        <f>市区町村別_フレイル区分別高齢者の疾病!BK1341</f>
        <v>768689890</v>
      </c>
      <c r="CQ135" s="42">
        <f>市区町村別_フレイル区分別高齢者の疾病!BL1341</f>
        <v>1.9647978486532734E-2</v>
      </c>
      <c r="CR135" s="52">
        <f>市区町村別_フレイル区分別高齢者の疾病!BM1341</f>
        <v>20026</v>
      </c>
      <c r="CS135" s="42">
        <f>市区町村別_フレイル区分別高齢者の疾病!BN1341</f>
        <v>0.20786580998744045</v>
      </c>
      <c r="CT135" s="96">
        <f>市区町村別_フレイル区分別高齢者の疾病!BO1341</f>
        <v>38384.59452711475</v>
      </c>
      <c r="CU135" s="140"/>
    </row>
    <row r="136" spans="2:99" s="8" customFormat="1" ht="13.15" customHeight="1" thickTop="1" thickBot="1">
      <c r="B136" s="376"/>
      <c r="C136" s="370"/>
      <c r="D136" s="370"/>
      <c r="E136" s="32" t="s">
        <v>99</v>
      </c>
      <c r="F136" s="52">
        <v>55332</v>
      </c>
      <c r="G136" s="42">
        <f>IFERROR(F136/C132,"-")</f>
        <v>1.4286629045451166E-3</v>
      </c>
      <c r="H136" s="52">
        <v>6</v>
      </c>
      <c r="I136" s="42">
        <f>IFERROR(H136/D132,"-")</f>
        <v>0.10169491525423729</v>
      </c>
      <c r="J136" s="55">
        <f t="shared" si="33"/>
        <v>9222</v>
      </c>
      <c r="K136" s="370"/>
      <c r="L136" s="370"/>
      <c r="M136" s="32" t="s">
        <v>99</v>
      </c>
      <c r="N136" s="52">
        <v>11696225</v>
      </c>
      <c r="O136" s="42">
        <f>IFERROR(N136/K132,"-")</f>
        <v>6.495350790537458E-3</v>
      </c>
      <c r="P136" s="52">
        <v>216</v>
      </c>
      <c r="Q136" s="42">
        <f>IFERROR(P136/L132,"-")</f>
        <v>2.8379976350019709E-2</v>
      </c>
      <c r="R136" s="55">
        <f t="shared" si="34"/>
        <v>54149.189814814818</v>
      </c>
      <c r="S136" s="370"/>
      <c r="T136" s="370"/>
      <c r="U136" s="32" t="s">
        <v>99</v>
      </c>
      <c r="V136" s="52">
        <v>42159977</v>
      </c>
      <c r="W136" s="42">
        <f>IFERROR(V136/S132,"-")</f>
        <v>7.4806313024597081E-3</v>
      </c>
      <c r="X136" s="52">
        <v>556</v>
      </c>
      <c r="Y136" s="42">
        <f>IFERROR(X136/T132,"-")</f>
        <v>3.5597669505089954E-2</v>
      </c>
      <c r="Z136" s="96">
        <f t="shared" si="35"/>
        <v>75827.296762589933</v>
      </c>
      <c r="AA136" s="370"/>
      <c r="AB136" s="370"/>
      <c r="AC136" s="32" t="s">
        <v>99</v>
      </c>
      <c r="AD136" s="52">
        <v>26603398</v>
      </c>
      <c r="AE136" s="42">
        <f>IFERROR(AD136/AA132,"-")</f>
        <v>4.6414037471801993E-3</v>
      </c>
      <c r="AF136" s="52">
        <v>521</v>
      </c>
      <c r="AG136" s="42">
        <f>IFERROR(AF136/AB132,"-")</f>
        <v>3.523603408629785E-2</v>
      </c>
      <c r="AH136" s="55">
        <f t="shared" si="36"/>
        <v>51062.184261036469</v>
      </c>
      <c r="AI136" s="370"/>
      <c r="AJ136" s="370"/>
      <c r="AK136" s="32" t="s">
        <v>99</v>
      </c>
      <c r="AL136" s="52">
        <v>14776995</v>
      </c>
      <c r="AM136" s="42">
        <f>IFERROR(AL136/AI132,"-")</f>
        <v>3.5698163314743605E-3</v>
      </c>
      <c r="AN136" s="52">
        <v>360</v>
      </c>
      <c r="AO136" s="42">
        <f>IFERROR(AN136/AJ132,"-")</f>
        <v>3.4525750455548093E-2</v>
      </c>
      <c r="AP136" s="55">
        <f t="shared" si="37"/>
        <v>41047.208333333336</v>
      </c>
      <c r="AQ136" s="370"/>
      <c r="AR136" s="370"/>
      <c r="AS136" s="32" t="s">
        <v>99</v>
      </c>
      <c r="AT136" s="52">
        <v>9263398</v>
      </c>
      <c r="AU136" s="42">
        <f>IFERROR(AT136/AQ132,"-")</f>
        <v>3.3997010784454274E-3</v>
      </c>
      <c r="AV136" s="55">
        <v>225</v>
      </c>
      <c r="AW136" s="42">
        <f>IFERROR(AV136/AR132,"-")</f>
        <v>3.4818941504178275E-2</v>
      </c>
      <c r="AX136" s="134">
        <f t="shared" si="38"/>
        <v>41170.657777777778</v>
      </c>
      <c r="AY136" s="370"/>
      <c r="AZ136" s="370"/>
      <c r="BA136" s="32" t="s">
        <v>99</v>
      </c>
      <c r="BB136" s="52">
        <v>11503820</v>
      </c>
      <c r="BC136" s="42">
        <f>IFERROR(BB136/AY132,"-")</f>
        <v>3.8245733574122985E-3</v>
      </c>
      <c r="BD136" s="52">
        <v>278</v>
      </c>
      <c r="BE136" s="42">
        <f>IFERROR(BD136/AZ132,"-")</f>
        <v>3.929884082555838E-2</v>
      </c>
      <c r="BF136" s="55">
        <f t="shared" si="39"/>
        <v>41380.647482014385</v>
      </c>
      <c r="BG136" s="370"/>
      <c r="BH136" s="370"/>
      <c r="BI136" s="32" t="s">
        <v>99</v>
      </c>
      <c r="BJ136" s="52">
        <v>13656211</v>
      </c>
      <c r="BK136" s="42">
        <f>IFERROR(BJ136/BG132,"-")</f>
        <v>4.261387338680811E-3</v>
      </c>
      <c r="BL136" s="52">
        <v>273</v>
      </c>
      <c r="BM136" s="42">
        <f>IFERROR(BL136/BH132,"-")</f>
        <v>3.8171140939597316E-2</v>
      </c>
      <c r="BN136" s="55">
        <f t="shared" si="40"/>
        <v>50022.750915750919</v>
      </c>
      <c r="BO136" s="370"/>
      <c r="BP136" s="370"/>
      <c r="BQ136" s="32" t="s">
        <v>99</v>
      </c>
      <c r="BR136" s="52">
        <v>10554860</v>
      </c>
      <c r="BS136" s="42">
        <f>IFERROR(BR136/BO132,"-")</f>
        <v>4.065448840017501E-3</v>
      </c>
      <c r="BT136" s="52">
        <v>227</v>
      </c>
      <c r="BU136" s="42">
        <f>IFERROR(BT136/BP132,"-")</f>
        <v>3.8279932546374365E-2</v>
      </c>
      <c r="BV136" s="96">
        <f t="shared" si="41"/>
        <v>46497.180616740086</v>
      </c>
      <c r="BW136" s="370"/>
      <c r="BX136" s="370"/>
      <c r="BY136" s="32" t="s">
        <v>99</v>
      </c>
      <c r="BZ136" s="52">
        <v>5691020</v>
      </c>
      <c r="CA136" s="42">
        <f>IFERROR(BZ136/BW132,"-")</f>
        <v>2.3038567296489332E-3</v>
      </c>
      <c r="CB136" s="52">
        <v>214</v>
      </c>
      <c r="CC136" s="42">
        <f>IFERROR(CB136/BX132,"-")</f>
        <v>3.8845525503721182E-2</v>
      </c>
      <c r="CD136" s="55">
        <f t="shared" si="42"/>
        <v>26593.551401869157</v>
      </c>
      <c r="CE136" s="370"/>
      <c r="CF136" s="370"/>
      <c r="CG136" s="32" t="s">
        <v>99</v>
      </c>
      <c r="CH136" s="52">
        <v>7186182</v>
      </c>
      <c r="CI136" s="42">
        <f>IFERROR(CH136/CE132,"-")</f>
        <v>3.5882342890074855E-3</v>
      </c>
      <c r="CJ136" s="52">
        <v>134</v>
      </c>
      <c r="CK136" s="42">
        <f>IFERROR(CJ136/CF132,"-")</f>
        <v>3.1761080824840013E-2</v>
      </c>
      <c r="CL136" s="55">
        <f t="shared" si="43"/>
        <v>53628.223880597012</v>
      </c>
      <c r="CM136" s="389"/>
      <c r="CN136" s="389"/>
      <c r="CO136" s="32" t="s">
        <v>99</v>
      </c>
      <c r="CP136" s="52">
        <f>市区町村別_フレイル区分別高齢者の疾病!BK1342</f>
        <v>175108485</v>
      </c>
      <c r="CQ136" s="42">
        <f>市区町村別_フレイル区分別高齢者の疾病!BL1342</f>
        <v>4.4758332207144548E-3</v>
      </c>
      <c r="CR136" s="52">
        <f>市区町村別_フレイル区分別高齢者の疾病!BM1342</f>
        <v>3537</v>
      </c>
      <c r="CS136" s="42">
        <f>市区町村別_フレイル区分別高齢者の疾病!BN1342</f>
        <v>3.6713341152780229E-2</v>
      </c>
      <c r="CT136" s="96">
        <f>市区町村別_フレイル区分別高齢者の疾病!BO1342</f>
        <v>49507.629346904156</v>
      </c>
      <c r="CU136" s="140"/>
    </row>
    <row r="137" spans="2:99" s="8" customFormat="1" ht="13.15" customHeight="1" thickTop="1" thickBot="1">
      <c r="B137" s="376"/>
      <c r="C137" s="370"/>
      <c r="D137" s="370"/>
      <c r="E137" s="32" t="s">
        <v>100</v>
      </c>
      <c r="F137" s="52">
        <v>527790</v>
      </c>
      <c r="G137" s="42">
        <f>IFERROR(F137/C132,"-")</f>
        <v>1.362744875279887E-2</v>
      </c>
      <c r="H137" s="52">
        <v>17</v>
      </c>
      <c r="I137" s="42">
        <f>IFERROR(H137/D132,"-")</f>
        <v>0.28813559322033899</v>
      </c>
      <c r="J137" s="55">
        <f t="shared" si="33"/>
        <v>31046.470588235294</v>
      </c>
      <c r="K137" s="370"/>
      <c r="L137" s="370"/>
      <c r="M137" s="32" t="s">
        <v>100</v>
      </c>
      <c r="N137" s="52">
        <v>31935709</v>
      </c>
      <c r="O137" s="42">
        <f>IFERROR(N137/K132,"-")</f>
        <v>1.7735092536226363E-2</v>
      </c>
      <c r="P137" s="52">
        <v>1282</v>
      </c>
      <c r="Q137" s="42">
        <f>IFERROR(P137/L132,"-")</f>
        <v>0.16844041518854289</v>
      </c>
      <c r="R137" s="55">
        <f t="shared" si="34"/>
        <v>24910.84945397816</v>
      </c>
      <c r="S137" s="370"/>
      <c r="T137" s="370"/>
      <c r="U137" s="32" t="s">
        <v>100</v>
      </c>
      <c r="V137" s="52">
        <v>122697356</v>
      </c>
      <c r="W137" s="42">
        <f>IFERROR(V137/S132,"-")</f>
        <v>2.1770734884951251E-2</v>
      </c>
      <c r="X137" s="52">
        <v>3401</v>
      </c>
      <c r="Y137" s="42">
        <f>IFERROR(X137/T132,"-")</f>
        <v>0.21774761508419233</v>
      </c>
      <c r="Z137" s="96">
        <f t="shared" si="35"/>
        <v>36076.846809761832</v>
      </c>
      <c r="AA137" s="370"/>
      <c r="AB137" s="370"/>
      <c r="AC137" s="32" t="s">
        <v>100</v>
      </c>
      <c r="AD137" s="52">
        <v>96837755</v>
      </c>
      <c r="AE137" s="42">
        <f>IFERROR(AD137/AA132,"-")</f>
        <v>1.6894951499260284E-2</v>
      </c>
      <c r="AF137" s="52">
        <v>3339</v>
      </c>
      <c r="AG137" s="42">
        <f>IFERROR(AF137/AB132,"-")</f>
        <v>0.22582172325172462</v>
      </c>
      <c r="AH137" s="55">
        <f t="shared" si="36"/>
        <v>29002.023060796644</v>
      </c>
      <c r="AI137" s="370"/>
      <c r="AJ137" s="370"/>
      <c r="AK137" s="32" t="s">
        <v>100</v>
      </c>
      <c r="AL137" s="52">
        <v>89797827</v>
      </c>
      <c r="AM137" s="42">
        <f>IFERROR(AL137/AI132,"-")</f>
        <v>2.1693297544968328E-2</v>
      </c>
      <c r="AN137" s="52">
        <v>2468</v>
      </c>
      <c r="AO137" s="42">
        <f>IFERROR(AN137/AJ132,"-")</f>
        <v>0.23669320034525751</v>
      </c>
      <c r="AP137" s="55">
        <f t="shared" si="37"/>
        <v>36384.856969205837</v>
      </c>
      <c r="AQ137" s="370"/>
      <c r="AR137" s="370"/>
      <c r="AS137" s="32" t="s">
        <v>100</v>
      </c>
      <c r="AT137" s="52">
        <v>62852242</v>
      </c>
      <c r="AU137" s="42">
        <f>IFERROR(AT137/AQ132,"-")</f>
        <v>2.3067003588760085E-2</v>
      </c>
      <c r="AV137" s="55">
        <v>1613</v>
      </c>
      <c r="AW137" s="42">
        <f>IFERROR(AV137/AR132,"-")</f>
        <v>0.2496131228721758</v>
      </c>
      <c r="AX137" s="134">
        <f t="shared" si="38"/>
        <v>38966.052076875385</v>
      </c>
      <c r="AY137" s="370"/>
      <c r="AZ137" s="370"/>
      <c r="BA137" s="32" t="s">
        <v>100</v>
      </c>
      <c r="BB137" s="52">
        <v>76242380</v>
      </c>
      <c r="BC137" s="42">
        <f>IFERROR(BB137/AY132,"-")</f>
        <v>2.5347630200551145E-2</v>
      </c>
      <c r="BD137" s="52">
        <v>1816</v>
      </c>
      <c r="BE137" s="42">
        <f>IFERROR(BD137/AZ132,"-")</f>
        <v>0.25671472999717276</v>
      </c>
      <c r="BF137" s="55">
        <f t="shared" si="39"/>
        <v>41983.689427312776</v>
      </c>
      <c r="BG137" s="370"/>
      <c r="BH137" s="370"/>
      <c r="BI137" s="32" t="s">
        <v>100</v>
      </c>
      <c r="BJ137" s="52">
        <v>67249411</v>
      </c>
      <c r="BK137" s="42">
        <f>IFERROR(BJ137/BG132,"-")</f>
        <v>2.0985014699109589E-2</v>
      </c>
      <c r="BL137" s="52">
        <v>1930</v>
      </c>
      <c r="BM137" s="42">
        <f>IFERROR(BL137/BH132,"-")</f>
        <v>0.26985458612975394</v>
      </c>
      <c r="BN137" s="55">
        <f t="shared" si="40"/>
        <v>34844.254404145075</v>
      </c>
      <c r="BO137" s="370"/>
      <c r="BP137" s="370"/>
      <c r="BQ137" s="32" t="s">
        <v>100</v>
      </c>
      <c r="BR137" s="52">
        <v>55835105</v>
      </c>
      <c r="BS137" s="42">
        <f>IFERROR(BR137/BO132,"-")</f>
        <v>2.150618415161408E-2</v>
      </c>
      <c r="BT137" s="52">
        <v>1701</v>
      </c>
      <c r="BU137" s="42">
        <f>IFERROR(BT137/BP132,"-")</f>
        <v>0.28684654300168633</v>
      </c>
      <c r="BV137" s="96">
        <f t="shared" si="41"/>
        <v>32824.870664315109</v>
      </c>
      <c r="BW137" s="370"/>
      <c r="BX137" s="370"/>
      <c r="BY137" s="32" t="s">
        <v>100</v>
      </c>
      <c r="BZ137" s="52">
        <v>62811006</v>
      </c>
      <c r="CA137" s="42">
        <f>IFERROR(BZ137/BW132,"-")</f>
        <v>2.5427350258674108E-2</v>
      </c>
      <c r="CB137" s="52">
        <v>1588</v>
      </c>
      <c r="CC137" s="42">
        <f>IFERROR(CB137/BX132,"-")</f>
        <v>0.28825558177527683</v>
      </c>
      <c r="CD137" s="55">
        <f t="shared" si="42"/>
        <v>39553.530226700255</v>
      </c>
      <c r="CE137" s="370"/>
      <c r="CF137" s="370"/>
      <c r="CG137" s="32" t="s">
        <v>100</v>
      </c>
      <c r="CH137" s="52">
        <v>37541081</v>
      </c>
      <c r="CI137" s="42">
        <f>IFERROR(CH137/CE132,"-")</f>
        <v>1.8745168726676757E-2</v>
      </c>
      <c r="CJ137" s="52">
        <v>1249</v>
      </c>
      <c r="CK137" s="42">
        <f>IFERROR(CJ137/CF132,"-")</f>
        <v>0.29604171604645652</v>
      </c>
      <c r="CL137" s="55">
        <f t="shared" si="43"/>
        <v>30056.910328262609</v>
      </c>
      <c r="CM137" s="389"/>
      <c r="CN137" s="389"/>
      <c r="CO137" s="32" t="s">
        <v>100</v>
      </c>
      <c r="CP137" s="52">
        <f>市区町村別_フレイル区分別高齢者の疾病!BK1343</f>
        <v>829219588</v>
      </c>
      <c r="CQ137" s="42">
        <f>市区町村別_フレイル区分別高齢者の疾病!BL1343</f>
        <v>2.1195138426544854E-2</v>
      </c>
      <c r="CR137" s="52">
        <f>市区町村別_フレイル区分別高齢者の疾病!BM1343</f>
        <v>24042</v>
      </c>
      <c r="CS137" s="42">
        <f>市区町村別_フレイル区分別高齢者の疾病!BN1343</f>
        <v>0.24955107378997518</v>
      </c>
      <c r="CT137" s="96">
        <f>市区町村別_フレイル区分別高齢者の疾病!BO1343</f>
        <v>34490.457865402212</v>
      </c>
      <c r="CU137" s="140"/>
    </row>
    <row r="138" spans="2:99" s="8" customFormat="1" ht="13.15" customHeight="1" thickTop="1" thickBot="1">
      <c r="B138" s="376"/>
      <c r="C138" s="370"/>
      <c r="D138" s="370"/>
      <c r="E138" s="32" t="s">
        <v>101</v>
      </c>
      <c r="F138" s="52">
        <v>514813</v>
      </c>
      <c r="G138" s="42">
        <f>IFERROR(F138/C132,"-")</f>
        <v>1.3292384802240749E-2</v>
      </c>
      <c r="H138" s="52">
        <v>19</v>
      </c>
      <c r="I138" s="42">
        <f>IFERROR(H138/D132,"-")</f>
        <v>0.32203389830508472</v>
      </c>
      <c r="J138" s="55">
        <f t="shared" si="33"/>
        <v>27095.42105263158</v>
      </c>
      <c r="K138" s="370"/>
      <c r="L138" s="370"/>
      <c r="M138" s="32" t="s">
        <v>101</v>
      </c>
      <c r="N138" s="52">
        <v>51382184</v>
      </c>
      <c r="O138" s="42">
        <f>IFERROR(N138/K132,"-")</f>
        <v>2.8534446752173554E-2</v>
      </c>
      <c r="P138" s="52">
        <v>1655</v>
      </c>
      <c r="Q138" s="42">
        <f>IFERROR(P138/L132,"-")</f>
        <v>0.21744842990408619</v>
      </c>
      <c r="R138" s="55">
        <f t="shared" si="34"/>
        <v>31046.636858006041</v>
      </c>
      <c r="S138" s="370"/>
      <c r="T138" s="370"/>
      <c r="U138" s="32" t="s">
        <v>101</v>
      </c>
      <c r="V138" s="52">
        <v>180256300</v>
      </c>
      <c r="W138" s="42">
        <f>IFERROR(V138/S132,"-")</f>
        <v>3.1983673051946111E-2</v>
      </c>
      <c r="X138" s="52">
        <v>3930</v>
      </c>
      <c r="Y138" s="42">
        <f>IFERROR(X138/T132,"-")</f>
        <v>0.25161662078238045</v>
      </c>
      <c r="Z138" s="96">
        <f t="shared" si="35"/>
        <v>45866.743002544528</v>
      </c>
      <c r="AA138" s="370"/>
      <c r="AB138" s="370"/>
      <c r="AC138" s="32" t="s">
        <v>101</v>
      </c>
      <c r="AD138" s="52">
        <v>190952112</v>
      </c>
      <c r="AE138" s="42">
        <f>IFERROR(AD138/AA132,"-")</f>
        <v>3.3314761075587902E-2</v>
      </c>
      <c r="AF138" s="52">
        <v>3811</v>
      </c>
      <c r="AG138" s="42">
        <f>IFERROR(AF138/AB132,"-")</f>
        <v>0.2577438117137833</v>
      </c>
      <c r="AH138" s="55">
        <f t="shared" si="36"/>
        <v>50105.513513513513</v>
      </c>
      <c r="AI138" s="370"/>
      <c r="AJ138" s="370"/>
      <c r="AK138" s="32" t="s">
        <v>101</v>
      </c>
      <c r="AL138" s="52">
        <v>127726440</v>
      </c>
      <c r="AM138" s="42">
        <f>IFERROR(AL138/AI132,"-")</f>
        <v>3.0856065896556099E-2</v>
      </c>
      <c r="AN138" s="52">
        <v>2850</v>
      </c>
      <c r="AO138" s="42">
        <f>IFERROR(AN138/AJ132,"-")</f>
        <v>0.27332885777308907</v>
      </c>
      <c r="AP138" s="55">
        <f t="shared" si="37"/>
        <v>44816.294736842108</v>
      </c>
      <c r="AQ138" s="370"/>
      <c r="AR138" s="370"/>
      <c r="AS138" s="32" t="s">
        <v>101</v>
      </c>
      <c r="AT138" s="52">
        <v>83808000</v>
      </c>
      <c r="AU138" s="42">
        <f>IFERROR(AT138/AQ132,"-")</f>
        <v>3.0757843718077792E-2</v>
      </c>
      <c r="AV138" s="55">
        <v>1886</v>
      </c>
      <c r="AW138" s="42">
        <f>IFERROR(AV138/AR132,"-")</f>
        <v>0.29186010523057876</v>
      </c>
      <c r="AX138" s="134">
        <f t="shared" si="38"/>
        <v>44436.903499469779</v>
      </c>
      <c r="AY138" s="370"/>
      <c r="AZ138" s="370"/>
      <c r="BA138" s="32" t="s">
        <v>101</v>
      </c>
      <c r="BB138" s="52">
        <v>109086348</v>
      </c>
      <c r="BC138" s="42">
        <f>IFERROR(BB138/AY132,"-")</f>
        <v>3.6266973945889833E-2</v>
      </c>
      <c r="BD138" s="52">
        <v>2108</v>
      </c>
      <c r="BE138" s="42">
        <f>IFERROR(BD138/AZ132,"-")</f>
        <v>0.2979926491376873</v>
      </c>
      <c r="BF138" s="55">
        <f t="shared" si="39"/>
        <v>51748.741935483871</v>
      </c>
      <c r="BG138" s="370"/>
      <c r="BH138" s="370"/>
      <c r="BI138" s="32" t="s">
        <v>101</v>
      </c>
      <c r="BJ138" s="52">
        <v>114428026</v>
      </c>
      <c r="BK138" s="42">
        <f>IFERROR(BJ138/BG132,"-")</f>
        <v>3.5706986453756369E-2</v>
      </c>
      <c r="BL138" s="52">
        <v>2265</v>
      </c>
      <c r="BM138" s="42">
        <f>IFERROR(BL138/BH132,"-")</f>
        <v>0.31669463087248323</v>
      </c>
      <c r="BN138" s="55">
        <f t="shared" si="40"/>
        <v>50520.099779249445</v>
      </c>
      <c r="BO138" s="370"/>
      <c r="BP138" s="370"/>
      <c r="BQ138" s="32" t="s">
        <v>101</v>
      </c>
      <c r="BR138" s="52">
        <v>93291303</v>
      </c>
      <c r="BS138" s="42">
        <f>IFERROR(BR138/BO132,"-")</f>
        <v>3.5933306511414763E-2</v>
      </c>
      <c r="BT138" s="52">
        <v>1854</v>
      </c>
      <c r="BU138" s="42">
        <f>IFERROR(BT138/BP132,"-")</f>
        <v>0.31264755480607082</v>
      </c>
      <c r="BV138" s="96">
        <f t="shared" si="41"/>
        <v>50318.933656957932</v>
      </c>
      <c r="BW138" s="370"/>
      <c r="BX138" s="370"/>
      <c r="BY138" s="32" t="s">
        <v>101</v>
      </c>
      <c r="BZ138" s="52">
        <v>92321102</v>
      </c>
      <c r="CA138" s="42">
        <f>IFERROR(BZ138/BW132,"-")</f>
        <v>3.7373720726918129E-2</v>
      </c>
      <c r="CB138" s="52">
        <v>1854</v>
      </c>
      <c r="CC138" s="42">
        <f>IFERROR(CB138/BX132,"-")</f>
        <v>0.3365402069341078</v>
      </c>
      <c r="CD138" s="55">
        <f t="shared" si="42"/>
        <v>49795.632146709817</v>
      </c>
      <c r="CE138" s="370"/>
      <c r="CF138" s="370"/>
      <c r="CG138" s="32" t="s">
        <v>101</v>
      </c>
      <c r="CH138" s="52">
        <v>75870545</v>
      </c>
      <c r="CI138" s="42">
        <f>IFERROR(CH138/CE132,"-")</f>
        <v>3.7883996132394841E-2</v>
      </c>
      <c r="CJ138" s="52">
        <v>1426</v>
      </c>
      <c r="CK138" s="42">
        <f>IFERROR(CJ138/CF132,"-")</f>
        <v>0.33799478549419293</v>
      </c>
      <c r="CL138" s="55">
        <f t="shared" si="43"/>
        <v>53205.1507713885</v>
      </c>
      <c r="CM138" s="389"/>
      <c r="CN138" s="389"/>
      <c r="CO138" s="32" t="s">
        <v>101</v>
      </c>
      <c r="CP138" s="52">
        <f>市区町村別_フレイル区分別高齢者の疾病!BK1344</f>
        <v>1353020713</v>
      </c>
      <c r="CQ138" s="42">
        <f>市区町村別_フレイル区分別高齢者の疾病!BL1344</f>
        <v>3.4583675688589041E-2</v>
      </c>
      <c r="CR138" s="52">
        <f>市区町村別_フレイル区分別高齢者の疾病!BM1344</f>
        <v>27963</v>
      </c>
      <c r="CS138" s="42">
        <f>市区町村別_フレイル区分別高齢者の疾病!BN1344</f>
        <v>0.29025025689996992</v>
      </c>
      <c r="CT138" s="96">
        <f>市区町村別_フレイル区分別高齢者の疾病!BO1344</f>
        <v>48386.107105818402</v>
      </c>
      <c r="CU138" s="140"/>
    </row>
    <row r="139" spans="2:99" s="8" customFormat="1" ht="13.15" customHeight="1" thickTop="1" thickBot="1">
      <c r="B139" s="376"/>
      <c r="C139" s="370"/>
      <c r="D139" s="370"/>
      <c r="E139" s="32" t="s">
        <v>102</v>
      </c>
      <c r="F139" s="52">
        <v>3510593</v>
      </c>
      <c r="G139" s="42">
        <f>IFERROR(F139/C132,"-")</f>
        <v>9.0642918962910324E-2</v>
      </c>
      <c r="H139" s="52">
        <v>3</v>
      </c>
      <c r="I139" s="42">
        <f>IFERROR(H139/D132,"-")</f>
        <v>5.0847457627118647E-2</v>
      </c>
      <c r="J139" s="55">
        <f t="shared" si="33"/>
        <v>1170197.6666666667</v>
      </c>
      <c r="K139" s="370"/>
      <c r="L139" s="370"/>
      <c r="M139" s="32" t="s">
        <v>102</v>
      </c>
      <c r="N139" s="52">
        <v>16559736</v>
      </c>
      <c r="O139" s="42">
        <f>IFERROR(N139/K132,"-")</f>
        <v>9.1962401816561845E-3</v>
      </c>
      <c r="P139" s="52">
        <v>302</v>
      </c>
      <c r="Q139" s="42">
        <f>IFERROR(P139/L132,"-")</f>
        <v>3.9679411378268296E-2</v>
      </c>
      <c r="R139" s="55">
        <f t="shared" si="34"/>
        <v>54833.562913907284</v>
      </c>
      <c r="S139" s="370"/>
      <c r="T139" s="370"/>
      <c r="U139" s="32" t="s">
        <v>102</v>
      </c>
      <c r="V139" s="52">
        <v>52034191</v>
      </c>
      <c r="W139" s="42">
        <f>IFERROR(V139/S132,"-")</f>
        <v>9.2326567918376047E-3</v>
      </c>
      <c r="X139" s="52">
        <v>727</v>
      </c>
      <c r="Y139" s="42">
        <f>IFERROR(X139/T132,"-")</f>
        <v>4.6545873615468338E-2</v>
      </c>
      <c r="Z139" s="96">
        <f t="shared" si="35"/>
        <v>71573.852819807435</v>
      </c>
      <c r="AA139" s="370"/>
      <c r="AB139" s="370"/>
      <c r="AC139" s="32" t="s">
        <v>102</v>
      </c>
      <c r="AD139" s="52">
        <v>37114270</v>
      </c>
      <c r="AE139" s="42">
        <f>IFERROR(AD139/AA132,"-")</f>
        <v>6.4751995911145506E-3</v>
      </c>
      <c r="AF139" s="52">
        <v>762</v>
      </c>
      <c r="AG139" s="42">
        <f>IFERROR(AF139/AB132,"-")</f>
        <v>5.1535236034086294E-2</v>
      </c>
      <c r="AH139" s="55">
        <f t="shared" si="36"/>
        <v>48706.391076115484</v>
      </c>
      <c r="AI139" s="370"/>
      <c r="AJ139" s="370"/>
      <c r="AK139" s="32" t="s">
        <v>102</v>
      </c>
      <c r="AL139" s="52">
        <v>36180557</v>
      </c>
      <c r="AM139" s="42">
        <f>IFERROR(AL139/AI132,"-")</f>
        <v>8.7404741803349725E-3</v>
      </c>
      <c r="AN139" s="52">
        <v>572</v>
      </c>
      <c r="AO139" s="42">
        <f>IFERROR(AN139/AJ132,"-")</f>
        <v>5.4857581279370862E-2</v>
      </c>
      <c r="AP139" s="55">
        <f t="shared" si="37"/>
        <v>63252.722027972028</v>
      </c>
      <c r="AQ139" s="370"/>
      <c r="AR139" s="370"/>
      <c r="AS139" s="32" t="s">
        <v>102</v>
      </c>
      <c r="AT139" s="52">
        <v>21006122</v>
      </c>
      <c r="AU139" s="42">
        <f>IFERROR(AT139/AQ132,"-")</f>
        <v>7.7093239022393532E-3</v>
      </c>
      <c r="AV139" s="55">
        <v>362</v>
      </c>
      <c r="AW139" s="42">
        <f>IFERROR(AV139/AR132,"-")</f>
        <v>5.6019808108944601E-2</v>
      </c>
      <c r="AX139" s="134">
        <f t="shared" si="38"/>
        <v>58027.961325966848</v>
      </c>
      <c r="AY139" s="370"/>
      <c r="AZ139" s="370"/>
      <c r="BA139" s="32" t="s">
        <v>102</v>
      </c>
      <c r="BB139" s="52">
        <v>39863020</v>
      </c>
      <c r="BC139" s="42">
        <f>IFERROR(BB139/AY132,"-")</f>
        <v>1.3252905924987839E-2</v>
      </c>
      <c r="BD139" s="52">
        <v>457</v>
      </c>
      <c r="BE139" s="42">
        <f>IFERROR(BD139/AZ132,"-")</f>
        <v>6.4602770709640933E-2</v>
      </c>
      <c r="BF139" s="55">
        <f t="shared" si="39"/>
        <v>87227.614879649889</v>
      </c>
      <c r="BG139" s="370"/>
      <c r="BH139" s="370"/>
      <c r="BI139" s="32" t="s">
        <v>102</v>
      </c>
      <c r="BJ139" s="52">
        <v>29689197</v>
      </c>
      <c r="BK139" s="42">
        <f>IFERROR(BJ139/BG132,"-")</f>
        <v>9.2644415197890781E-3</v>
      </c>
      <c r="BL139" s="52">
        <v>488</v>
      </c>
      <c r="BM139" s="42">
        <f>IFERROR(BL139/BH132,"-")</f>
        <v>6.8232662192393739E-2</v>
      </c>
      <c r="BN139" s="55">
        <f t="shared" si="40"/>
        <v>60838.518442622953</v>
      </c>
      <c r="BO139" s="370"/>
      <c r="BP139" s="370"/>
      <c r="BQ139" s="32" t="s">
        <v>102</v>
      </c>
      <c r="BR139" s="52">
        <v>45088143</v>
      </c>
      <c r="BS139" s="42">
        <f>IFERROR(BR139/BO132,"-")</f>
        <v>1.7366742776113869E-2</v>
      </c>
      <c r="BT139" s="52">
        <v>446</v>
      </c>
      <c r="BU139" s="42">
        <f>IFERROR(BT139/BP132,"-")</f>
        <v>7.5210792580101174E-2</v>
      </c>
      <c r="BV139" s="96">
        <f t="shared" si="41"/>
        <v>101094.49103139013</v>
      </c>
      <c r="BW139" s="370"/>
      <c r="BX139" s="370"/>
      <c r="BY139" s="32" t="s">
        <v>102</v>
      </c>
      <c r="BZ139" s="52">
        <v>37168188</v>
      </c>
      <c r="CA139" s="42">
        <f>IFERROR(BZ139/BW132,"-")</f>
        <v>1.5046543511120454E-2</v>
      </c>
      <c r="CB139" s="52">
        <v>424</v>
      </c>
      <c r="CC139" s="42">
        <f>IFERROR(CB139/BX132,"-")</f>
        <v>7.6964966418587771E-2</v>
      </c>
      <c r="CD139" s="55">
        <f t="shared" si="42"/>
        <v>87660.820754716988</v>
      </c>
      <c r="CE139" s="370"/>
      <c r="CF139" s="370"/>
      <c r="CG139" s="32" t="s">
        <v>102</v>
      </c>
      <c r="CH139" s="52">
        <v>33965308</v>
      </c>
      <c r="CI139" s="42">
        <f>IFERROR(CH139/CE132,"-")</f>
        <v>1.6959698877971677E-2</v>
      </c>
      <c r="CJ139" s="52">
        <v>354</v>
      </c>
      <c r="CK139" s="42">
        <f>IFERROR(CJ139/CF132,"-")</f>
        <v>8.3906138895472868E-2</v>
      </c>
      <c r="CL139" s="55">
        <f t="shared" si="43"/>
        <v>95947.197740112999</v>
      </c>
      <c r="CM139" s="389"/>
      <c r="CN139" s="389"/>
      <c r="CO139" s="32" t="s">
        <v>102</v>
      </c>
      <c r="CP139" s="52">
        <f>市区町村別_フレイル区分別高齢者の疾病!BK1345</f>
        <v>523432233</v>
      </c>
      <c r="CQ139" s="42">
        <f>市区町村別_フレイル区分別高齢者の疾病!BL1345</f>
        <v>1.3379108255400354E-2</v>
      </c>
      <c r="CR139" s="52">
        <f>市区町村別_フレイル区分別高齢者の疾病!BM1345</f>
        <v>6157</v>
      </c>
      <c r="CS139" s="42">
        <f>市区町村別_フレイル区分別高齢者の疾病!BN1345</f>
        <v>6.3908408673358175E-2</v>
      </c>
      <c r="CT139" s="96">
        <f>市区町村別_フレイル区分別高齢者の疾病!BO1345</f>
        <v>85014.168101348056</v>
      </c>
      <c r="CU139" s="140"/>
    </row>
    <row r="140" spans="2:99" s="8" customFormat="1" ht="13.15" customHeight="1" thickTop="1" thickBot="1">
      <c r="B140" s="376"/>
      <c r="C140" s="370"/>
      <c r="D140" s="370"/>
      <c r="E140" s="32" t="s">
        <v>112</v>
      </c>
      <c r="F140" s="52">
        <v>0</v>
      </c>
      <c r="G140" s="42">
        <f>IFERROR(F140/C132,"-")</f>
        <v>0</v>
      </c>
      <c r="H140" s="52">
        <v>0</v>
      </c>
      <c r="I140" s="42">
        <f>IFERROR(H140/D132,"-")</f>
        <v>0</v>
      </c>
      <c r="J140" s="55" t="str">
        <f t="shared" si="33"/>
        <v>-</v>
      </c>
      <c r="K140" s="370"/>
      <c r="L140" s="370"/>
      <c r="M140" s="32" t="s">
        <v>112</v>
      </c>
      <c r="N140" s="52">
        <v>650</v>
      </c>
      <c r="O140" s="42">
        <f>IFERROR(N140/K132,"-")</f>
        <v>3.609692882831296E-7</v>
      </c>
      <c r="P140" s="52">
        <v>1</v>
      </c>
      <c r="Q140" s="42">
        <f>IFERROR(P140/L132,"-")</f>
        <v>1.3138877939823938E-4</v>
      </c>
      <c r="R140" s="55">
        <f t="shared" si="34"/>
        <v>650</v>
      </c>
      <c r="S140" s="370"/>
      <c r="T140" s="370"/>
      <c r="U140" s="32" t="s">
        <v>112</v>
      </c>
      <c r="V140" s="52">
        <v>17613</v>
      </c>
      <c r="W140" s="42">
        <f>IFERROR(V140/S132,"-")</f>
        <v>3.1251525381577613E-6</v>
      </c>
      <c r="X140" s="52">
        <v>5</v>
      </c>
      <c r="Y140" s="42">
        <f>IFERROR(X140/T132,"-")</f>
        <v>3.2012292720404634E-4</v>
      </c>
      <c r="Z140" s="96">
        <f t="shared" si="35"/>
        <v>3522.6</v>
      </c>
      <c r="AA140" s="370"/>
      <c r="AB140" s="370"/>
      <c r="AC140" s="32" t="s">
        <v>112</v>
      </c>
      <c r="AD140" s="52">
        <v>684</v>
      </c>
      <c r="AE140" s="42">
        <f>IFERROR(AD140/AA132,"-")</f>
        <v>1.1933513767945195E-7</v>
      </c>
      <c r="AF140" s="52">
        <v>1</v>
      </c>
      <c r="AG140" s="42">
        <f>IFERROR(AF140/AB132,"-")</f>
        <v>6.7631543351819284E-5</v>
      </c>
      <c r="AH140" s="55">
        <f t="shared" si="36"/>
        <v>684</v>
      </c>
      <c r="AI140" s="370"/>
      <c r="AJ140" s="370"/>
      <c r="AK140" s="32" t="s">
        <v>112</v>
      </c>
      <c r="AL140" s="52">
        <v>1185160</v>
      </c>
      <c r="AM140" s="42">
        <f>IFERROR(AL140/AI132,"-")</f>
        <v>2.8631014109500294E-4</v>
      </c>
      <c r="AN140" s="52">
        <v>2</v>
      </c>
      <c r="AO140" s="42">
        <f>IFERROR(AN140/AJ132,"-")</f>
        <v>1.9180972475304499E-4</v>
      </c>
      <c r="AP140" s="55">
        <f t="shared" si="37"/>
        <v>592580</v>
      </c>
      <c r="AQ140" s="370"/>
      <c r="AR140" s="370"/>
      <c r="AS140" s="32" t="s">
        <v>112</v>
      </c>
      <c r="AT140" s="52">
        <v>9983</v>
      </c>
      <c r="AU140" s="42">
        <f>IFERROR(AT140/AQ132,"-")</f>
        <v>3.6637976546101874E-6</v>
      </c>
      <c r="AV140" s="55">
        <v>4</v>
      </c>
      <c r="AW140" s="42">
        <f>IFERROR(AV140/AR132,"-")</f>
        <v>6.1900340451872485E-4</v>
      </c>
      <c r="AX140" s="134">
        <f t="shared" si="38"/>
        <v>2495.75</v>
      </c>
      <c r="AY140" s="370"/>
      <c r="AZ140" s="370"/>
      <c r="BA140" s="32" t="s">
        <v>112</v>
      </c>
      <c r="BB140" s="52">
        <v>166858</v>
      </c>
      <c r="BC140" s="42">
        <f>IFERROR(BB140/AY132,"-")</f>
        <v>5.5473804464178095E-5</v>
      </c>
      <c r="BD140" s="52">
        <v>2</v>
      </c>
      <c r="BE140" s="42">
        <f>IFERROR(BD140/AZ132,"-")</f>
        <v>2.827254735651682E-4</v>
      </c>
      <c r="BF140" s="55">
        <f t="shared" si="39"/>
        <v>83429</v>
      </c>
      <c r="BG140" s="370"/>
      <c r="BH140" s="370"/>
      <c r="BI140" s="32" t="s">
        <v>112</v>
      </c>
      <c r="BJ140" s="52">
        <v>2367</v>
      </c>
      <c r="BK140" s="42">
        <f>IFERROR(BJ140/BG132,"-")</f>
        <v>7.3861657751608267E-7</v>
      </c>
      <c r="BL140" s="52">
        <v>1</v>
      </c>
      <c r="BM140" s="42">
        <f>IFERROR(BL140/BH132,"-")</f>
        <v>1.3982102908277405E-4</v>
      </c>
      <c r="BN140" s="55">
        <f t="shared" si="40"/>
        <v>2367</v>
      </c>
      <c r="BO140" s="370"/>
      <c r="BP140" s="370"/>
      <c r="BQ140" s="32" t="s">
        <v>112</v>
      </c>
      <c r="BR140" s="52">
        <v>60510</v>
      </c>
      <c r="BS140" s="42">
        <f>IFERROR(BR140/BO132,"-")</f>
        <v>2.3306828258210816E-5</v>
      </c>
      <c r="BT140" s="52">
        <v>6</v>
      </c>
      <c r="BU140" s="42">
        <f>IFERROR(BT140/BP132,"-")</f>
        <v>1.011804384485666E-3</v>
      </c>
      <c r="BV140" s="96">
        <f t="shared" si="41"/>
        <v>10085</v>
      </c>
      <c r="BW140" s="370"/>
      <c r="BX140" s="370"/>
      <c r="BY140" s="32" t="s">
        <v>112</v>
      </c>
      <c r="BZ140" s="52">
        <v>506</v>
      </c>
      <c r="CA140" s="42">
        <f>IFERROR(BZ140/BW132,"-")</f>
        <v>2.0484052159408335E-7</v>
      </c>
      <c r="CB140" s="52">
        <v>1</v>
      </c>
      <c r="CC140" s="42">
        <f>IFERROR(CB140/BX132,"-")</f>
        <v>1.8152114721365039E-4</v>
      </c>
      <c r="CD140" s="55">
        <f t="shared" si="42"/>
        <v>506</v>
      </c>
      <c r="CE140" s="370"/>
      <c r="CF140" s="370"/>
      <c r="CG140" s="32" t="s">
        <v>112</v>
      </c>
      <c r="CH140" s="52">
        <v>5767</v>
      </c>
      <c r="CI140" s="42">
        <f>IFERROR(CH140/CE132,"-")</f>
        <v>2.8796024293158964E-6</v>
      </c>
      <c r="CJ140" s="52">
        <v>2</v>
      </c>
      <c r="CK140" s="42">
        <f>IFERROR(CJ140/CF132,"-")</f>
        <v>4.7404598246029864E-4</v>
      </c>
      <c r="CL140" s="55">
        <f t="shared" si="43"/>
        <v>2883.5</v>
      </c>
      <c r="CM140" s="389"/>
      <c r="CN140" s="389"/>
      <c r="CO140" s="32" t="s">
        <v>112</v>
      </c>
      <c r="CP140" s="52">
        <f>市区町村別_フレイル区分別高齢者の疾病!BK1346</f>
        <v>1549195</v>
      </c>
      <c r="CQ140" s="42">
        <f>市区町村別_フレイル区分別高齢者の疾病!BL1346</f>
        <v>3.9597958067907046E-5</v>
      </c>
      <c r="CR140" s="52">
        <f>市区町村別_フレイル区分別高齢者の疾病!BM1346</f>
        <v>31</v>
      </c>
      <c r="CS140" s="42">
        <f>市区町村別_フレイル区分別高齢者の疾病!BN1346</f>
        <v>3.2177369967096046E-4</v>
      </c>
      <c r="CT140" s="96">
        <f>市区町村別_フレイル区分別高齢者の疾病!BO1346</f>
        <v>49974.032258064515</v>
      </c>
      <c r="CU140" s="140"/>
    </row>
    <row r="141" spans="2:99" s="8" customFormat="1" ht="13.15" customHeight="1" thickTop="1" thickBot="1">
      <c r="B141" s="376"/>
      <c r="C141" s="370"/>
      <c r="D141" s="370"/>
      <c r="E141" s="32" t="s">
        <v>103</v>
      </c>
      <c r="F141" s="52">
        <v>0</v>
      </c>
      <c r="G141" s="42">
        <f>IFERROR(F141/C132,"-")</f>
        <v>0</v>
      </c>
      <c r="H141" s="52">
        <v>0</v>
      </c>
      <c r="I141" s="42">
        <f>IFERROR(H141/D132,"-")</f>
        <v>0</v>
      </c>
      <c r="J141" s="55" t="str">
        <f t="shared" si="33"/>
        <v>-</v>
      </c>
      <c r="K141" s="370"/>
      <c r="L141" s="370"/>
      <c r="M141" s="32" t="s">
        <v>103</v>
      </c>
      <c r="N141" s="52">
        <v>373069</v>
      </c>
      <c r="O141" s="42">
        <f>IFERROR(N141/K132,"-")</f>
        <v>2.0717915601615211E-4</v>
      </c>
      <c r="P141" s="52">
        <v>26</v>
      </c>
      <c r="Q141" s="42">
        <f>IFERROR(P141/L132,"-")</f>
        <v>3.416108264354224E-3</v>
      </c>
      <c r="R141" s="55">
        <f t="shared" si="34"/>
        <v>14348.807692307691</v>
      </c>
      <c r="S141" s="370"/>
      <c r="T141" s="370"/>
      <c r="U141" s="32" t="s">
        <v>103</v>
      </c>
      <c r="V141" s="52">
        <v>2425609</v>
      </c>
      <c r="W141" s="42">
        <f>IFERROR(V141/S132,"-")</f>
        <v>4.3038653965413664E-4</v>
      </c>
      <c r="X141" s="52">
        <v>86</v>
      </c>
      <c r="Y141" s="42">
        <f>IFERROR(X141/T132,"-")</f>
        <v>5.5061143479095973E-3</v>
      </c>
      <c r="Z141" s="96">
        <f t="shared" si="35"/>
        <v>28204.755813953489</v>
      </c>
      <c r="AA141" s="370"/>
      <c r="AB141" s="370"/>
      <c r="AC141" s="32" t="s">
        <v>103</v>
      </c>
      <c r="AD141" s="52">
        <v>1124948</v>
      </c>
      <c r="AE141" s="42">
        <f>IFERROR(AD141/AA132,"-")</f>
        <v>1.9626582523716974E-4</v>
      </c>
      <c r="AF141" s="52">
        <v>67</v>
      </c>
      <c r="AG141" s="42">
        <f>IFERROR(AF141/AB132,"-")</f>
        <v>4.531313404571892E-3</v>
      </c>
      <c r="AH141" s="55">
        <f t="shared" si="36"/>
        <v>16790.268656716416</v>
      </c>
      <c r="AI141" s="370"/>
      <c r="AJ141" s="370"/>
      <c r="AK141" s="32" t="s">
        <v>103</v>
      </c>
      <c r="AL141" s="52">
        <v>1264731</v>
      </c>
      <c r="AM141" s="42">
        <f>IFERROR(AL141/AI132,"-")</f>
        <v>3.055328487775694E-4</v>
      </c>
      <c r="AN141" s="52">
        <v>74</v>
      </c>
      <c r="AO141" s="42">
        <f>IFERROR(AN141/AJ132,"-")</f>
        <v>7.0969598158626647E-3</v>
      </c>
      <c r="AP141" s="55">
        <f t="shared" si="37"/>
        <v>17090.95945945946</v>
      </c>
      <c r="AQ141" s="370"/>
      <c r="AR141" s="370"/>
      <c r="AS141" s="32" t="s">
        <v>103</v>
      </c>
      <c r="AT141" s="52">
        <v>858626</v>
      </c>
      <c r="AU141" s="42">
        <f>IFERROR(AT141/AQ132,"-")</f>
        <v>3.1511889461958596E-4</v>
      </c>
      <c r="AV141" s="55">
        <v>40</v>
      </c>
      <c r="AW141" s="42">
        <f>IFERROR(AV141/AR132,"-")</f>
        <v>6.1900340451872485E-3</v>
      </c>
      <c r="AX141" s="134">
        <f t="shared" si="38"/>
        <v>21465.65</v>
      </c>
      <c r="AY141" s="370"/>
      <c r="AZ141" s="370"/>
      <c r="BA141" s="32" t="s">
        <v>103</v>
      </c>
      <c r="BB141" s="52">
        <v>1307205</v>
      </c>
      <c r="BC141" s="42">
        <f>IFERROR(BB141/AY132,"-")</f>
        <v>4.3459489245104179E-4</v>
      </c>
      <c r="BD141" s="52">
        <v>45</v>
      </c>
      <c r="BE141" s="42">
        <f>IFERROR(BD141/AZ132,"-")</f>
        <v>6.3613231552162846E-3</v>
      </c>
      <c r="BF141" s="55">
        <f t="shared" si="39"/>
        <v>29049</v>
      </c>
      <c r="BG141" s="370"/>
      <c r="BH141" s="370"/>
      <c r="BI141" s="32" t="s">
        <v>103</v>
      </c>
      <c r="BJ141" s="52">
        <v>902588</v>
      </c>
      <c r="BK141" s="42">
        <f>IFERROR(BJ141/BG132,"-")</f>
        <v>2.8165038422775073E-4</v>
      </c>
      <c r="BL141" s="52">
        <v>47</v>
      </c>
      <c r="BM141" s="42">
        <f>IFERROR(BL141/BH132,"-")</f>
        <v>6.5715883668903807E-3</v>
      </c>
      <c r="BN141" s="55">
        <f t="shared" si="40"/>
        <v>19204</v>
      </c>
      <c r="BO141" s="370"/>
      <c r="BP141" s="370"/>
      <c r="BQ141" s="32" t="s">
        <v>103</v>
      </c>
      <c r="BR141" s="52">
        <v>624569</v>
      </c>
      <c r="BS141" s="42">
        <f>IFERROR(BR141/BO132,"-")</f>
        <v>2.4056721894566966E-4</v>
      </c>
      <c r="BT141" s="52">
        <v>38</v>
      </c>
      <c r="BU141" s="42">
        <f>IFERROR(BT141/BP132,"-")</f>
        <v>6.4080944350758855E-3</v>
      </c>
      <c r="BV141" s="96">
        <f t="shared" si="41"/>
        <v>16436.026315789473</v>
      </c>
      <c r="BW141" s="370"/>
      <c r="BX141" s="370"/>
      <c r="BY141" s="32" t="s">
        <v>103</v>
      </c>
      <c r="BZ141" s="52">
        <v>871802</v>
      </c>
      <c r="CA141" s="42">
        <f>IFERROR(BZ141/BW132,"-")</f>
        <v>3.5292564507265819E-4</v>
      </c>
      <c r="CB141" s="52">
        <v>46</v>
      </c>
      <c r="CC141" s="42">
        <f>IFERROR(CB141/BX132,"-")</f>
        <v>8.3499727718279182E-3</v>
      </c>
      <c r="CD141" s="55">
        <f t="shared" si="42"/>
        <v>18952.217391304348</v>
      </c>
      <c r="CE141" s="370"/>
      <c r="CF141" s="370"/>
      <c r="CG141" s="32" t="s">
        <v>103</v>
      </c>
      <c r="CH141" s="52">
        <v>734435</v>
      </c>
      <c r="CI141" s="42">
        <f>IFERROR(CH141/CE132,"-")</f>
        <v>3.6672113927078558E-4</v>
      </c>
      <c r="CJ141" s="52">
        <v>37</v>
      </c>
      <c r="CK141" s="42">
        <f>IFERROR(CJ141/CF132,"-")</f>
        <v>8.7698506755155246E-3</v>
      </c>
      <c r="CL141" s="55">
        <f t="shared" si="43"/>
        <v>19849.594594594593</v>
      </c>
      <c r="CM141" s="389"/>
      <c r="CN141" s="389"/>
      <c r="CO141" s="32" t="s">
        <v>103</v>
      </c>
      <c r="CP141" s="52">
        <f>市区町村別_フレイル区分別高齢者の疾病!BK1347</f>
        <v>12020689</v>
      </c>
      <c r="CQ141" s="42">
        <f>市区町村別_フレイル区分別高齢者の疾病!BL1347</f>
        <v>3.0725295328822483E-4</v>
      </c>
      <c r="CR141" s="52">
        <f>市区町村別_フレイル区分別高齢者の疾病!BM1347</f>
        <v>600</v>
      </c>
      <c r="CS141" s="42">
        <f>市区町村別_フレイル区分別高齢者の疾病!BN1347</f>
        <v>6.2278780581476213E-3</v>
      </c>
      <c r="CT141" s="96">
        <f>市区町村別_フレイル区分別高齢者の疾病!BO1347</f>
        <v>20034.481666666667</v>
      </c>
      <c r="CU141" s="140"/>
    </row>
    <row r="142" spans="2:99" s="8" customFormat="1" ht="13.15" customHeight="1" thickTop="1" thickBot="1">
      <c r="B142" s="376"/>
      <c r="C142" s="370"/>
      <c r="D142" s="370"/>
      <c r="E142" s="32" t="s">
        <v>104</v>
      </c>
      <c r="F142" s="52">
        <v>3686</v>
      </c>
      <c r="G142" s="42">
        <f>IFERROR(F142/C132,"-")</f>
        <v>9.5171898108748992E-5</v>
      </c>
      <c r="H142" s="52">
        <v>1</v>
      </c>
      <c r="I142" s="42">
        <f>IFERROR(H142/D132,"-")</f>
        <v>1.6949152542372881E-2</v>
      </c>
      <c r="J142" s="55">
        <f t="shared" ref="J142:J149" si="66">IFERROR(F142/H142,"-")</f>
        <v>3686</v>
      </c>
      <c r="K142" s="370"/>
      <c r="L142" s="370"/>
      <c r="M142" s="32" t="s">
        <v>104</v>
      </c>
      <c r="N142" s="52">
        <v>962287</v>
      </c>
      <c r="O142" s="42">
        <f>IFERROR(N142/K132,"-")</f>
        <v>5.3439392848324296E-4</v>
      </c>
      <c r="P142" s="52">
        <v>120</v>
      </c>
      <c r="Q142" s="42">
        <f>IFERROR(P142/L132,"-")</f>
        <v>1.5766653527788728E-2</v>
      </c>
      <c r="R142" s="55">
        <f t="shared" ref="R142:R149" si="67">IFERROR(N142/P142,"-")</f>
        <v>8019.0583333333334</v>
      </c>
      <c r="S142" s="370"/>
      <c r="T142" s="370"/>
      <c r="U142" s="32" t="s">
        <v>104</v>
      </c>
      <c r="V142" s="52">
        <v>3397195</v>
      </c>
      <c r="W142" s="42">
        <f>IFERROR(V142/S132,"-")</f>
        <v>6.0277934348872174E-4</v>
      </c>
      <c r="X142" s="52">
        <v>358</v>
      </c>
      <c r="Y142" s="42">
        <f>IFERROR(X142/T132,"-")</f>
        <v>2.2920801587809719E-2</v>
      </c>
      <c r="Z142" s="96">
        <f t="shared" ref="Z142:Z149" si="68">IFERROR(V142/X142,"-")</f>
        <v>9489.3715083798888</v>
      </c>
      <c r="AA142" s="370"/>
      <c r="AB142" s="370"/>
      <c r="AC142" s="32" t="s">
        <v>104</v>
      </c>
      <c r="AD142" s="52">
        <v>3957186</v>
      </c>
      <c r="AE142" s="42">
        <f>IFERROR(AD142/AA132,"-")</f>
        <v>6.9039669025321593E-4</v>
      </c>
      <c r="AF142" s="52">
        <v>317</v>
      </c>
      <c r="AG142" s="42">
        <f>IFERROR(AF142/AB132,"-")</f>
        <v>2.1439199242526713E-2</v>
      </c>
      <c r="AH142" s="55">
        <f t="shared" ref="AH142:AH149" si="69">IFERROR(AD142/AF142,"-")</f>
        <v>12483.236593059937</v>
      </c>
      <c r="AI142" s="370"/>
      <c r="AJ142" s="370"/>
      <c r="AK142" s="32" t="s">
        <v>104</v>
      </c>
      <c r="AL142" s="52">
        <v>2494844</v>
      </c>
      <c r="AM142" s="42">
        <f>IFERROR(AL142/AI132,"-")</f>
        <v>6.027027048246832E-4</v>
      </c>
      <c r="AN142" s="52">
        <v>242</v>
      </c>
      <c r="AO142" s="42">
        <f>IFERROR(AN142/AJ132,"-")</f>
        <v>2.3208976695118441E-2</v>
      </c>
      <c r="AP142" s="55">
        <f t="shared" ref="AP142:AP149" si="70">IFERROR(AL142/AN142,"-")</f>
        <v>10309.272727272728</v>
      </c>
      <c r="AQ142" s="370"/>
      <c r="AR142" s="370"/>
      <c r="AS142" s="32" t="s">
        <v>104</v>
      </c>
      <c r="AT142" s="52">
        <v>1835236</v>
      </c>
      <c r="AU142" s="42">
        <f>IFERROR(AT142/AQ132,"-")</f>
        <v>6.7353835044136853E-4</v>
      </c>
      <c r="AV142" s="55">
        <v>174</v>
      </c>
      <c r="AW142" s="42">
        <f>IFERROR(AV142/AR132,"-")</f>
        <v>2.6926648096564532E-2</v>
      </c>
      <c r="AX142" s="134">
        <f t="shared" ref="AX142:AX149" si="71">IFERROR(AT142/AV142,"-")</f>
        <v>10547.333333333334</v>
      </c>
      <c r="AY142" s="370"/>
      <c r="AZ142" s="370"/>
      <c r="BA142" s="32" t="s">
        <v>104</v>
      </c>
      <c r="BB142" s="52">
        <v>2135517</v>
      </c>
      <c r="BC142" s="42">
        <f>IFERROR(BB142/AY132,"-")</f>
        <v>7.099764619492516E-4</v>
      </c>
      <c r="BD142" s="52">
        <v>180</v>
      </c>
      <c r="BE142" s="42">
        <f>IFERROR(BD142/AZ132,"-")</f>
        <v>2.5445292620865138E-2</v>
      </c>
      <c r="BF142" s="55">
        <f t="shared" ref="BF142:BF149" si="72">IFERROR(BB142/BD142,"-")</f>
        <v>11863.983333333334</v>
      </c>
      <c r="BG142" s="370"/>
      <c r="BH142" s="370"/>
      <c r="BI142" s="32" t="s">
        <v>104</v>
      </c>
      <c r="BJ142" s="52">
        <v>2647506</v>
      </c>
      <c r="BK142" s="42">
        <f>IFERROR(BJ142/BG132,"-")</f>
        <v>8.2614779073649934E-4</v>
      </c>
      <c r="BL142" s="52">
        <v>226</v>
      </c>
      <c r="BM142" s="42">
        <f>IFERROR(BL142/BH132,"-")</f>
        <v>3.1599552572706933E-2</v>
      </c>
      <c r="BN142" s="55">
        <f t="shared" ref="BN142:BN149" si="73">IFERROR(BJ142/BL142,"-")</f>
        <v>11714.628318584071</v>
      </c>
      <c r="BO142" s="370"/>
      <c r="BP142" s="370"/>
      <c r="BQ142" s="32" t="s">
        <v>104</v>
      </c>
      <c r="BR142" s="52">
        <v>1592777</v>
      </c>
      <c r="BS142" s="42">
        <f>IFERROR(BR142/BO132,"-")</f>
        <v>6.1349495938899763E-4</v>
      </c>
      <c r="BT142" s="52">
        <v>165</v>
      </c>
      <c r="BU142" s="42">
        <f>IFERROR(BT142/BP132,"-")</f>
        <v>2.7824620573355819E-2</v>
      </c>
      <c r="BV142" s="96">
        <f t="shared" ref="BV142:BV149" si="74">IFERROR(BR142/BT142,"-")</f>
        <v>9653.1939393939392</v>
      </c>
      <c r="BW142" s="370"/>
      <c r="BX142" s="370"/>
      <c r="BY142" s="32" t="s">
        <v>104</v>
      </c>
      <c r="BZ142" s="52">
        <v>1776755</v>
      </c>
      <c r="CA142" s="42">
        <f>IFERROR(BZ142/BW132,"-")</f>
        <v>7.1927158289505054E-4</v>
      </c>
      <c r="CB142" s="52">
        <v>176</v>
      </c>
      <c r="CC142" s="42">
        <f>IFERROR(CB142/BX132,"-")</f>
        <v>3.1947721909602468E-2</v>
      </c>
      <c r="CD142" s="55">
        <f t="shared" ref="CD142:CD149" si="75">IFERROR(BZ142/CB142,"-")</f>
        <v>10095.198863636364</v>
      </c>
      <c r="CE142" s="370"/>
      <c r="CF142" s="370"/>
      <c r="CG142" s="32" t="s">
        <v>104</v>
      </c>
      <c r="CH142" s="52">
        <v>1508873</v>
      </c>
      <c r="CI142" s="42">
        <f>IFERROR(CH142/CE132,"-")</f>
        <v>7.5341674290431155E-4</v>
      </c>
      <c r="CJ142" s="52">
        <v>131</v>
      </c>
      <c r="CK142" s="42">
        <f>IFERROR(CJ142/CF132,"-")</f>
        <v>3.1050011851149563E-2</v>
      </c>
      <c r="CL142" s="55">
        <f t="shared" ref="CL142:CL149" si="76">IFERROR(CH142/CJ142,"-")</f>
        <v>11518.114503816794</v>
      </c>
      <c r="CM142" s="389"/>
      <c r="CN142" s="389"/>
      <c r="CO142" s="32" t="s">
        <v>104</v>
      </c>
      <c r="CP142" s="52">
        <f>市区町村別_フレイル区分別高齢者の疾病!BK1348</f>
        <v>30785590</v>
      </c>
      <c r="CQ142" s="42">
        <f>市区町村別_フレイル区分別高齢者の疾病!BL1348</f>
        <v>7.8689028941855514E-4</v>
      </c>
      <c r="CR142" s="52">
        <f>市区町村別_フレイル区分別高齢者の疾病!BM1348</f>
        <v>2550</v>
      </c>
      <c r="CS142" s="42">
        <f>市区町村別_フレイル区分別高齢者の疾病!BN1348</f>
        <v>2.646848174712739E-2</v>
      </c>
      <c r="CT142" s="96">
        <f>市区町村別_フレイル区分別高齢者の疾病!BO1348</f>
        <v>12072.780392156863</v>
      </c>
      <c r="CU142" s="140"/>
    </row>
    <row r="143" spans="2:99" s="8" customFormat="1" ht="13.15" customHeight="1" thickTop="1" thickBot="1">
      <c r="B143" s="376"/>
      <c r="C143" s="370"/>
      <c r="D143" s="370"/>
      <c r="E143" s="32" t="s">
        <v>105</v>
      </c>
      <c r="F143" s="52">
        <v>0</v>
      </c>
      <c r="G143" s="42">
        <f>IFERROR(F143/C132,"-")</f>
        <v>0</v>
      </c>
      <c r="H143" s="52">
        <v>0</v>
      </c>
      <c r="I143" s="42">
        <f>IFERROR(H143/D132,"-")</f>
        <v>0</v>
      </c>
      <c r="J143" s="55" t="str">
        <f t="shared" si="66"/>
        <v>-</v>
      </c>
      <c r="K143" s="370"/>
      <c r="L143" s="370"/>
      <c r="M143" s="32" t="s">
        <v>105</v>
      </c>
      <c r="N143" s="52">
        <v>113414</v>
      </c>
      <c r="O143" s="42">
        <f>IFERROR(N143/K132,"-")</f>
        <v>6.298303209437363E-5</v>
      </c>
      <c r="P143" s="52">
        <v>14</v>
      </c>
      <c r="Q143" s="42">
        <f>IFERROR(P143/L132,"-")</f>
        <v>1.8394429115753514E-3</v>
      </c>
      <c r="R143" s="55">
        <f t="shared" si="67"/>
        <v>8101</v>
      </c>
      <c r="S143" s="370"/>
      <c r="T143" s="370"/>
      <c r="U143" s="32" t="s">
        <v>105</v>
      </c>
      <c r="V143" s="52">
        <v>826517</v>
      </c>
      <c r="W143" s="42">
        <f>IFERROR(V143/S132,"-")</f>
        <v>1.466525691466836E-4</v>
      </c>
      <c r="X143" s="52">
        <v>30</v>
      </c>
      <c r="Y143" s="42">
        <f>IFERROR(X143/T132,"-")</f>
        <v>1.920737563224278E-3</v>
      </c>
      <c r="Z143" s="96">
        <f t="shared" si="68"/>
        <v>27550.566666666666</v>
      </c>
      <c r="AA143" s="370"/>
      <c r="AB143" s="370"/>
      <c r="AC143" s="32" t="s">
        <v>105</v>
      </c>
      <c r="AD143" s="52">
        <v>292808</v>
      </c>
      <c r="AE143" s="42">
        <f>IFERROR(AD143/AA132,"-")</f>
        <v>5.1085209055036496E-5</v>
      </c>
      <c r="AF143" s="52">
        <v>28</v>
      </c>
      <c r="AG143" s="42">
        <f>IFERROR(AF143/AB132,"-")</f>
        <v>1.8936832138509402E-3</v>
      </c>
      <c r="AH143" s="55">
        <f t="shared" si="69"/>
        <v>10457.428571428571</v>
      </c>
      <c r="AI143" s="370"/>
      <c r="AJ143" s="370"/>
      <c r="AK143" s="32" t="s">
        <v>105</v>
      </c>
      <c r="AL143" s="52">
        <v>500356</v>
      </c>
      <c r="AM143" s="42">
        <f>IFERROR(AL143/AI132,"-")</f>
        <v>1.2087565979085633E-4</v>
      </c>
      <c r="AN143" s="52">
        <v>28</v>
      </c>
      <c r="AO143" s="42">
        <f>IFERROR(AN143/AJ132,"-")</f>
        <v>2.6853361465426296E-3</v>
      </c>
      <c r="AP143" s="55">
        <f t="shared" si="70"/>
        <v>17869.857142857141</v>
      </c>
      <c r="AQ143" s="370"/>
      <c r="AR143" s="370"/>
      <c r="AS143" s="32" t="s">
        <v>105</v>
      </c>
      <c r="AT143" s="52">
        <v>168985</v>
      </c>
      <c r="AU143" s="42">
        <f>IFERROR(AT143/AQ132,"-")</f>
        <v>6.2018115462716877E-5</v>
      </c>
      <c r="AV143" s="55">
        <v>18</v>
      </c>
      <c r="AW143" s="42">
        <f>IFERROR(AV143/AR132,"-")</f>
        <v>2.7855153203342618E-3</v>
      </c>
      <c r="AX143" s="134">
        <f t="shared" si="71"/>
        <v>9388.0555555555547</v>
      </c>
      <c r="AY143" s="370"/>
      <c r="AZ143" s="370"/>
      <c r="BA143" s="32" t="s">
        <v>105</v>
      </c>
      <c r="BB143" s="52">
        <v>209113</v>
      </c>
      <c r="BC143" s="42">
        <f>IFERROR(BB143/AY132,"-")</f>
        <v>6.9521950837944093E-5</v>
      </c>
      <c r="BD143" s="52">
        <v>16</v>
      </c>
      <c r="BE143" s="42">
        <f>IFERROR(BD143/AZ132,"-")</f>
        <v>2.2618037885213456E-3</v>
      </c>
      <c r="BF143" s="55">
        <f t="shared" si="72"/>
        <v>13069.5625</v>
      </c>
      <c r="BG143" s="370"/>
      <c r="BH143" s="370"/>
      <c r="BI143" s="32" t="s">
        <v>105</v>
      </c>
      <c r="BJ143" s="52">
        <v>773918</v>
      </c>
      <c r="BK143" s="42">
        <f>IFERROR(BJ143/BG132,"-")</f>
        <v>2.4149922451968382E-4</v>
      </c>
      <c r="BL143" s="52">
        <v>25</v>
      </c>
      <c r="BM143" s="42">
        <f>IFERROR(BL143/BH132,"-")</f>
        <v>3.4955257270693511E-3</v>
      </c>
      <c r="BN143" s="55">
        <f t="shared" si="73"/>
        <v>30956.720000000001</v>
      </c>
      <c r="BO143" s="370"/>
      <c r="BP143" s="370"/>
      <c r="BQ143" s="32" t="s">
        <v>105</v>
      </c>
      <c r="BR143" s="52">
        <v>532104</v>
      </c>
      <c r="BS143" s="42">
        <f>IFERROR(BR143/BO132,"-")</f>
        <v>2.0495218217661556E-4</v>
      </c>
      <c r="BT143" s="52">
        <v>18</v>
      </c>
      <c r="BU143" s="42">
        <f>IFERROR(BT143/BP132,"-")</f>
        <v>3.0354131534569982E-3</v>
      </c>
      <c r="BV143" s="96">
        <f t="shared" si="74"/>
        <v>29561.333333333332</v>
      </c>
      <c r="BW143" s="370"/>
      <c r="BX143" s="370"/>
      <c r="BY143" s="32" t="s">
        <v>105</v>
      </c>
      <c r="BZ143" s="52">
        <v>366024</v>
      </c>
      <c r="CA143" s="42">
        <f>IFERROR(BZ143/BW132,"-")</f>
        <v>1.4817499422125052E-4</v>
      </c>
      <c r="CB143" s="52">
        <v>22</v>
      </c>
      <c r="CC143" s="42">
        <f>IFERROR(CB143/BX132,"-")</f>
        <v>3.9934652387003085E-3</v>
      </c>
      <c r="CD143" s="55">
        <f t="shared" si="75"/>
        <v>16637.454545454544</v>
      </c>
      <c r="CE143" s="370"/>
      <c r="CF143" s="370"/>
      <c r="CG143" s="32" t="s">
        <v>105</v>
      </c>
      <c r="CH143" s="52">
        <v>426919</v>
      </c>
      <c r="CI143" s="42">
        <f>IFERROR(CH143/CE132,"-")</f>
        <v>2.1317097095909716E-4</v>
      </c>
      <c r="CJ143" s="52">
        <v>12</v>
      </c>
      <c r="CK143" s="42">
        <f>IFERROR(CJ143/CF132,"-")</f>
        <v>2.8442758947617918E-3</v>
      </c>
      <c r="CL143" s="55">
        <f t="shared" si="76"/>
        <v>35576.583333333336</v>
      </c>
      <c r="CM143" s="389"/>
      <c r="CN143" s="389"/>
      <c r="CO143" s="32" t="s">
        <v>105</v>
      </c>
      <c r="CP143" s="52">
        <f>市区町村別_フレイル区分別高齢者の疾病!BK1349</f>
        <v>5173712</v>
      </c>
      <c r="CQ143" s="42">
        <f>市区町村別_フレイル区分別高齢者の疾病!BL1349</f>
        <v>1.3224186163228485E-4</v>
      </c>
      <c r="CR143" s="52">
        <f>市区町村別_フレイル区分別高齢者の疾病!BM1349</f>
        <v>260</v>
      </c>
      <c r="CS143" s="42">
        <f>市区町村別_フレイル区分別高齢者の疾病!BN1349</f>
        <v>2.6987471585306361E-3</v>
      </c>
      <c r="CT143" s="96">
        <f>市区町村別_フレイル区分別高齢者の疾病!BO1349</f>
        <v>19898.892307692309</v>
      </c>
      <c r="CU143" s="140"/>
    </row>
    <row r="144" spans="2:99" s="8" customFormat="1" ht="13.15" customHeight="1" thickTop="1" thickBot="1">
      <c r="B144" s="376"/>
      <c r="C144" s="370"/>
      <c r="D144" s="370"/>
      <c r="E144" s="32" t="s">
        <v>106</v>
      </c>
      <c r="F144" s="52">
        <v>2912</v>
      </c>
      <c r="G144" s="42">
        <f>IFERROR(F144/C132,"-")</f>
        <v>7.5187348695788684E-5</v>
      </c>
      <c r="H144" s="52">
        <v>1</v>
      </c>
      <c r="I144" s="42">
        <f>IFERROR(H144/D132,"-")</f>
        <v>1.6949152542372881E-2</v>
      </c>
      <c r="J144" s="55">
        <f t="shared" si="66"/>
        <v>2912</v>
      </c>
      <c r="K144" s="370"/>
      <c r="L144" s="370"/>
      <c r="M144" s="32" t="s">
        <v>106</v>
      </c>
      <c r="N144" s="52">
        <v>1072693</v>
      </c>
      <c r="O144" s="42">
        <f>IFERROR(N144/K132,"-")</f>
        <v>5.9570650577891559E-4</v>
      </c>
      <c r="P144" s="52">
        <v>6</v>
      </c>
      <c r="Q144" s="42">
        <f>IFERROR(P144/L132,"-")</f>
        <v>7.8833267638943631E-4</v>
      </c>
      <c r="R144" s="55">
        <f t="shared" si="67"/>
        <v>178782.16666666666</v>
      </c>
      <c r="S144" s="370"/>
      <c r="T144" s="370"/>
      <c r="U144" s="32" t="s">
        <v>106</v>
      </c>
      <c r="V144" s="52">
        <v>4220948</v>
      </c>
      <c r="W144" s="42">
        <f>IFERROR(V144/S132,"-")</f>
        <v>7.4894148388303676E-4</v>
      </c>
      <c r="X144" s="52">
        <v>25</v>
      </c>
      <c r="Y144" s="42">
        <f>IFERROR(X144/T132,"-")</f>
        <v>1.6006146360202317E-3</v>
      </c>
      <c r="Z144" s="96">
        <f t="shared" si="68"/>
        <v>168837.92</v>
      </c>
      <c r="AA144" s="370"/>
      <c r="AB144" s="370"/>
      <c r="AC144" s="32" t="s">
        <v>106</v>
      </c>
      <c r="AD144" s="52">
        <v>5590257</v>
      </c>
      <c r="AE144" s="42">
        <f>IFERROR(AD144/AA132,"-")</f>
        <v>9.7531299526099405E-4</v>
      </c>
      <c r="AF144" s="52">
        <v>31</v>
      </c>
      <c r="AG144" s="42">
        <f>IFERROR(AF144/AB132,"-")</f>
        <v>2.096577843906398E-3</v>
      </c>
      <c r="AH144" s="55">
        <f t="shared" si="69"/>
        <v>180330.87096774194</v>
      </c>
      <c r="AI144" s="370"/>
      <c r="AJ144" s="370"/>
      <c r="AK144" s="32" t="s">
        <v>106</v>
      </c>
      <c r="AL144" s="52">
        <v>3284163</v>
      </c>
      <c r="AM144" s="42">
        <f>IFERROR(AL144/AI132,"-")</f>
        <v>7.9338584824748405E-4</v>
      </c>
      <c r="AN144" s="52">
        <v>18</v>
      </c>
      <c r="AO144" s="42">
        <f>IFERROR(AN144/AJ132,"-")</f>
        <v>1.7262875227774049E-3</v>
      </c>
      <c r="AP144" s="55">
        <f t="shared" si="70"/>
        <v>182453.5</v>
      </c>
      <c r="AQ144" s="370"/>
      <c r="AR144" s="370"/>
      <c r="AS144" s="32" t="s">
        <v>106</v>
      </c>
      <c r="AT144" s="52">
        <v>1000085</v>
      </c>
      <c r="AU144" s="42">
        <f>IFERROR(AT144/AQ132,"-")</f>
        <v>3.6703486701500842E-4</v>
      </c>
      <c r="AV144" s="55">
        <v>20</v>
      </c>
      <c r="AW144" s="42">
        <f>IFERROR(AV144/AR132,"-")</f>
        <v>3.0950170225936243E-3</v>
      </c>
      <c r="AX144" s="134">
        <f t="shared" si="71"/>
        <v>50004.25</v>
      </c>
      <c r="AY144" s="370"/>
      <c r="AZ144" s="370"/>
      <c r="BA144" s="32" t="s">
        <v>106</v>
      </c>
      <c r="BB144" s="52">
        <v>2813088</v>
      </c>
      <c r="BC144" s="42">
        <f>IFERROR(BB144/AY132,"-")</f>
        <v>9.352425035211128E-4</v>
      </c>
      <c r="BD144" s="52">
        <v>22</v>
      </c>
      <c r="BE144" s="42">
        <f>IFERROR(BD144/AZ132,"-")</f>
        <v>3.1099802092168505E-3</v>
      </c>
      <c r="BF144" s="55">
        <f t="shared" si="72"/>
        <v>127867.63636363637</v>
      </c>
      <c r="BG144" s="370"/>
      <c r="BH144" s="370"/>
      <c r="BI144" s="32" t="s">
        <v>106</v>
      </c>
      <c r="BJ144" s="52">
        <v>2450992</v>
      </c>
      <c r="BK144" s="42">
        <f>IFERROR(BJ144/BG132,"-")</f>
        <v>7.6482607628191733E-4</v>
      </c>
      <c r="BL144" s="52">
        <v>22</v>
      </c>
      <c r="BM144" s="42">
        <f>IFERROR(BL144/BH132,"-")</f>
        <v>3.0760626398210291E-3</v>
      </c>
      <c r="BN144" s="55">
        <f t="shared" si="73"/>
        <v>111408.72727272728</v>
      </c>
      <c r="BO144" s="370"/>
      <c r="BP144" s="370"/>
      <c r="BQ144" s="32" t="s">
        <v>106</v>
      </c>
      <c r="BR144" s="52">
        <v>1065294</v>
      </c>
      <c r="BS144" s="42">
        <f>IFERROR(BR144/BO132,"-")</f>
        <v>4.1032266241121189E-4</v>
      </c>
      <c r="BT144" s="52">
        <v>26</v>
      </c>
      <c r="BU144" s="42">
        <f>IFERROR(BT144/BP132,"-")</f>
        <v>4.3844856661045531E-3</v>
      </c>
      <c r="BV144" s="96">
        <f t="shared" si="74"/>
        <v>40972.846153846156</v>
      </c>
      <c r="BW144" s="370"/>
      <c r="BX144" s="370"/>
      <c r="BY144" s="32" t="s">
        <v>106</v>
      </c>
      <c r="BZ144" s="52">
        <v>7167888</v>
      </c>
      <c r="CA144" s="42">
        <f>IFERROR(BZ144/BW132,"-")</f>
        <v>2.9017271079999425E-3</v>
      </c>
      <c r="CB144" s="52">
        <v>28</v>
      </c>
      <c r="CC144" s="42">
        <f>IFERROR(CB144/BX132,"-")</f>
        <v>5.0825921219822112E-3</v>
      </c>
      <c r="CD144" s="55">
        <f t="shared" si="75"/>
        <v>255996</v>
      </c>
      <c r="CE144" s="370"/>
      <c r="CF144" s="370"/>
      <c r="CG144" s="32" t="s">
        <v>106</v>
      </c>
      <c r="CH144" s="52">
        <v>3478706</v>
      </c>
      <c r="CI144" s="42">
        <f>IFERROR(CH144/CE132,"-")</f>
        <v>1.7370019504899922E-3</v>
      </c>
      <c r="CJ144" s="52">
        <v>15</v>
      </c>
      <c r="CK144" s="42">
        <f>IFERROR(CJ144/CF132,"-")</f>
        <v>3.55534486845224E-3</v>
      </c>
      <c r="CL144" s="55">
        <f t="shared" si="76"/>
        <v>231913.73333333334</v>
      </c>
      <c r="CM144" s="389"/>
      <c r="CN144" s="389"/>
      <c r="CO144" s="32" t="s">
        <v>106</v>
      </c>
      <c r="CP144" s="52">
        <f>市区町村別_フレイル区分別高齢者の疾病!BK1350</f>
        <v>61589979</v>
      </c>
      <c r="CQ144" s="42">
        <f>市区町村別_フレイル区分別高齢者の疾病!BL1350</f>
        <v>1.5742610877554314E-3</v>
      </c>
      <c r="CR144" s="52">
        <f>市区町村別_フレイル区分別高齢者の疾病!BM1350</f>
        <v>297</v>
      </c>
      <c r="CS144" s="42">
        <f>市区町村別_フレイル区分別高齢者の疾病!BN1350</f>
        <v>3.0827996387830727E-3</v>
      </c>
      <c r="CT144" s="96">
        <f>市区町村別_フレイル区分別高齢者の疾病!BO1350</f>
        <v>207373.66666666666</v>
      </c>
      <c r="CU144" s="140"/>
    </row>
    <row r="145" spans="2:99" s="8" customFormat="1" ht="13.15" customHeight="1" thickTop="1" thickBot="1">
      <c r="B145" s="376"/>
      <c r="C145" s="370"/>
      <c r="D145" s="370"/>
      <c r="E145" s="32" t="s">
        <v>107</v>
      </c>
      <c r="F145" s="52">
        <v>246113</v>
      </c>
      <c r="G145" s="42">
        <f>IFERROR(F145/C132,"-")</f>
        <v>6.3545961365270055E-3</v>
      </c>
      <c r="H145" s="52">
        <v>7</v>
      </c>
      <c r="I145" s="42">
        <f>IFERROR(H145/D132,"-")</f>
        <v>0.11864406779661017</v>
      </c>
      <c r="J145" s="55">
        <f t="shared" si="66"/>
        <v>35159</v>
      </c>
      <c r="K145" s="370"/>
      <c r="L145" s="370"/>
      <c r="M145" s="32" t="s">
        <v>107</v>
      </c>
      <c r="N145" s="52">
        <v>8354165</v>
      </c>
      <c r="O145" s="42">
        <f>IFERROR(N145/K132,"-")</f>
        <v>4.6393799911535871E-3</v>
      </c>
      <c r="P145" s="52">
        <v>392</v>
      </c>
      <c r="Q145" s="42">
        <f>IFERROR(P145/L132,"-")</f>
        <v>5.1504401524109844E-2</v>
      </c>
      <c r="R145" s="55">
        <f t="shared" si="67"/>
        <v>21311.645408163266</v>
      </c>
      <c r="S145" s="370"/>
      <c r="T145" s="370"/>
      <c r="U145" s="32" t="s">
        <v>107</v>
      </c>
      <c r="V145" s="52">
        <v>27234839</v>
      </c>
      <c r="W145" s="42">
        <f>IFERROR(V145/S132,"-")</f>
        <v>4.8323980143739273E-3</v>
      </c>
      <c r="X145" s="52">
        <v>1068</v>
      </c>
      <c r="Y145" s="42">
        <f>IFERROR(X145/T132,"-")</f>
        <v>6.8378257250784308E-2</v>
      </c>
      <c r="Z145" s="96">
        <f t="shared" si="68"/>
        <v>25500.785580524345</v>
      </c>
      <c r="AA145" s="370"/>
      <c r="AB145" s="370"/>
      <c r="AC145" s="32" t="s">
        <v>107</v>
      </c>
      <c r="AD145" s="52">
        <v>27996473</v>
      </c>
      <c r="AE145" s="42">
        <f>IFERROR(AD145/AA132,"-")</f>
        <v>4.8844487719211386E-3</v>
      </c>
      <c r="AF145" s="52">
        <v>1027</v>
      </c>
      <c r="AG145" s="42">
        <f>IFERROR(AF145/AB132,"-")</f>
        <v>6.9457595022318408E-2</v>
      </c>
      <c r="AH145" s="55">
        <f t="shared" si="69"/>
        <v>27260.441090555014</v>
      </c>
      <c r="AI145" s="370"/>
      <c r="AJ145" s="370"/>
      <c r="AK145" s="32" t="s">
        <v>107</v>
      </c>
      <c r="AL145" s="52">
        <v>17989995</v>
      </c>
      <c r="AM145" s="42">
        <f>IFERROR(AL145/AI132,"-")</f>
        <v>4.3460106709207174E-3</v>
      </c>
      <c r="AN145" s="52">
        <v>750</v>
      </c>
      <c r="AO145" s="42">
        <f>IFERROR(AN145/AJ132,"-")</f>
        <v>7.1928646782391872E-2</v>
      </c>
      <c r="AP145" s="55">
        <f t="shared" si="70"/>
        <v>23986.66</v>
      </c>
      <c r="AQ145" s="370"/>
      <c r="AR145" s="370"/>
      <c r="AS145" s="32" t="s">
        <v>107</v>
      </c>
      <c r="AT145" s="52">
        <v>13261361</v>
      </c>
      <c r="AU145" s="42">
        <f>IFERROR(AT145/AQ132,"-")</f>
        <v>4.8669681787778234E-3</v>
      </c>
      <c r="AV145" s="55">
        <v>533</v>
      </c>
      <c r="AW145" s="42">
        <f>IFERROR(AV145/AR132,"-")</f>
        <v>8.2482203652120084E-2</v>
      </c>
      <c r="AX145" s="134">
        <f t="shared" si="71"/>
        <v>24880.60225140713</v>
      </c>
      <c r="AY145" s="370"/>
      <c r="AZ145" s="370"/>
      <c r="BA145" s="32" t="s">
        <v>107</v>
      </c>
      <c r="BB145" s="52">
        <v>13888709</v>
      </c>
      <c r="BC145" s="42">
        <f>IFERROR(BB145/AY132,"-")</f>
        <v>4.617456324095162E-3</v>
      </c>
      <c r="BD145" s="52">
        <v>545</v>
      </c>
      <c r="BE145" s="42">
        <f>IFERROR(BD145/AZ132,"-")</f>
        <v>7.7042691546508335E-2</v>
      </c>
      <c r="BF145" s="55">
        <f t="shared" si="72"/>
        <v>25483.86972477064</v>
      </c>
      <c r="BG145" s="370"/>
      <c r="BH145" s="370"/>
      <c r="BI145" s="32" t="s">
        <v>107</v>
      </c>
      <c r="BJ145" s="52">
        <v>20162450</v>
      </c>
      <c r="BK145" s="42">
        <f>IFERROR(BJ145/BG132,"-")</f>
        <v>6.2916433516430675E-3</v>
      </c>
      <c r="BL145" s="52">
        <v>621</v>
      </c>
      <c r="BM145" s="42">
        <f>IFERROR(BL145/BH132,"-")</f>
        <v>8.6828859060402691E-2</v>
      </c>
      <c r="BN145" s="55">
        <f t="shared" si="73"/>
        <v>32467.713365539454</v>
      </c>
      <c r="BO145" s="370"/>
      <c r="BP145" s="370"/>
      <c r="BQ145" s="32" t="s">
        <v>107</v>
      </c>
      <c r="BR145" s="52">
        <v>13753575</v>
      </c>
      <c r="BS145" s="42">
        <f>IFERROR(BR145/BO132,"-")</f>
        <v>5.2975080228296447E-3</v>
      </c>
      <c r="BT145" s="52">
        <v>509</v>
      </c>
      <c r="BU145" s="42">
        <f>IFERROR(BT145/BP132,"-")</f>
        <v>8.5834738617200673E-2</v>
      </c>
      <c r="BV145" s="96">
        <f t="shared" si="74"/>
        <v>27020.776031434183</v>
      </c>
      <c r="BW145" s="370"/>
      <c r="BX145" s="370"/>
      <c r="BY145" s="32" t="s">
        <v>107</v>
      </c>
      <c r="BZ145" s="52">
        <v>11711077</v>
      </c>
      <c r="CA145" s="42">
        <f>IFERROR(BZ145/BW132,"-")</f>
        <v>4.7409152591076538E-3</v>
      </c>
      <c r="CB145" s="52">
        <v>507</v>
      </c>
      <c r="CC145" s="42">
        <f>IFERROR(CB145/BX132,"-")</f>
        <v>9.2031221637320748E-2</v>
      </c>
      <c r="CD145" s="55">
        <f t="shared" si="75"/>
        <v>23098.771203155819</v>
      </c>
      <c r="CE145" s="370"/>
      <c r="CF145" s="370"/>
      <c r="CG145" s="32" t="s">
        <v>107</v>
      </c>
      <c r="CH145" s="52">
        <v>11063974</v>
      </c>
      <c r="CI145" s="42">
        <f>IFERROR(CH145/CE132,"-")</f>
        <v>5.5245095211180718E-3</v>
      </c>
      <c r="CJ145" s="52">
        <v>415</v>
      </c>
      <c r="CK145" s="42">
        <f>IFERROR(CJ145/CF132,"-")</f>
        <v>9.8364541360511967E-2</v>
      </c>
      <c r="CL145" s="55">
        <f t="shared" si="76"/>
        <v>26660.178313253011</v>
      </c>
      <c r="CM145" s="389"/>
      <c r="CN145" s="389"/>
      <c r="CO145" s="32" t="s">
        <v>107</v>
      </c>
      <c r="CP145" s="52">
        <f>市区町村別_フレイル区分別高齢者の疾病!BK1351</f>
        <v>203661282</v>
      </c>
      <c r="CQ145" s="42">
        <f>市区町村別_フレイル区分別高齢者の疾病!BL1351</f>
        <v>5.2056525516104768E-3</v>
      </c>
      <c r="CR145" s="52">
        <f>市区町村別_フレイル区分別高齢者の疾病!BM1351</f>
        <v>7536</v>
      </c>
      <c r="CS145" s="42">
        <f>市区町村別_フレイル区分別高齢者の疾病!BN1351</f>
        <v>7.8222148410334119E-2</v>
      </c>
      <c r="CT145" s="96">
        <f>市区町村別_フレイル区分別高齢者の疾病!BO1351</f>
        <v>27025.117038216562</v>
      </c>
      <c r="CU145" s="140"/>
    </row>
    <row r="146" spans="2:99" s="8" customFormat="1" ht="13.15" customHeight="1" thickTop="1" thickBot="1">
      <c r="B146" s="376"/>
      <c r="C146" s="370"/>
      <c r="D146" s="370"/>
      <c r="E146" s="32" t="s">
        <v>108</v>
      </c>
      <c r="F146" s="52">
        <v>98904</v>
      </c>
      <c r="G146" s="42">
        <f>IFERROR(F146/C132,"-")</f>
        <v>2.553684593203394E-3</v>
      </c>
      <c r="H146" s="52">
        <v>5</v>
      </c>
      <c r="I146" s="42">
        <f>IFERROR(H146/D132,"-")</f>
        <v>8.4745762711864403E-2</v>
      </c>
      <c r="J146" s="55">
        <f t="shared" si="66"/>
        <v>19780.8</v>
      </c>
      <c r="K146" s="370"/>
      <c r="L146" s="370"/>
      <c r="M146" s="32" t="s">
        <v>108</v>
      </c>
      <c r="N146" s="52">
        <v>15842192</v>
      </c>
      <c r="O146" s="42">
        <f>IFERROR(N146/K132,"-")</f>
        <v>8.7977611862841386E-3</v>
      </c>
      <c r="P146" s="52">
        <v>150</v>
      </c>
      <c r="Q146" s="42">
        <f>IFERROR(P146/L132,"-")</f>
        <v>1.9708316909735908E-2</v>
      </c>
      <c r="R146" s="55">
        <f t="shared" si="67"/>
        <v>105614.61333333333</v>
      </c>
      <c r="S146" s="370"/>
      <c r="T146" s="370"/>
      <c r="U146" s="32" t="s">
        <v>108</v>
      </c>
      <c r="V146" s="52">
        <v>27559840</v>
      </c>
      <c r="W146" s="42">
        <f>IFERROR(V146/S132,"-")</f>
        <v>4.8900643801295515E-3</v>
      </c>
      <c r="X146" s="52">
        <v>400</v>
      </c>
      <c r="Y146" s="42">
        <f>IFERROR(X146/T132,"-")</f>
        <v>2.5609834176323707E-2</v>
      </c>
      <c r="Z146" s="96">
        <f t="shared" si="68"/>
        <v>68899.600000000006</v>
      </c>
      <c r="AA146" s="370"/>
      <c r="AB146" s="370"/>
      <c r="AC146" s="32" t="s">
        <v>108</v>
      </c>
      <c r="AD146" s="52">
        <v>36768004</v>
      </c>
      <c r="AE146" s="42">
        <f>IFERROR(AD146/AA132,"-")</f>
        <v>6.414787747863508E-3</v>
      </c>
      <c r="AF146" s="52">
        <v>427</v>
      </c>
      <c r="AG146" s="42">
        <f>IFERROR(AF146/AB132,"-")</f>
        <v>2.8878669011226835E-2</v>
      </c>
      <c r="AH146" s="55">
        <f t="shared" si="69"/>
        <v>86107.737704918036</v>
      </c>
      <c r="AI146" s="370"/>
      <c r="AJ146" s="370"/>
      <c r="AK146" s="32" t="s">
        <v>108</v>
      </c>
      <c r="AL146" s="52">
        <v>33371023</v>
      </c>
      <c r="AM146" s="42">
        <f>IFERROR(AL146/AI132,"-")</f>
        <v>8.0617488808385259E-3</v>
      </c>
      <c r="AN146" s="52">
        <v>401</v>
      </c>
      <c r="AO146" s="42">
        <f>IFERROR(AN146/AJ132,"-")</f>
        <v>3.8457849812985521E-2</v>
      </c>
      <c r="AP146" s="55">
        <f t="shared" si="70"/>
        <v>83219.508728179557</v>
      </c>
      <c r="AQ146" s="370"/>
      <c r="AR146" s="370"/>
      <c r="AS146" s="32" t="s">
        <v>108</v>
      </c>
      <c r="AT146" s="52">
        <v>26464604</v>
      </c>
      <c r="AU146" s="42">
        <f>IFERROR(AT146/AQ132,"-")</f>
        <v>9.712606838163617E-3</v>
      </c>
      <c r="AV146" s="55">
        <v>267</v>
      </c>
      <c r="AW146" s="42">
        <f>IFERROR(AV146/AR132,"-")</f>
        <v>4.1318477251624887E-2</v>
      </c>
      <c r="AX146" s="134">
        <f t="shared" si="71"/>
        <v>99118.367041198508</v>
      </c>
      <c r="AY146" s="370"/>
      <c r="AZ146" s="370"/>
      <c r="BA146" s="32" t="s">
        <v>108</v>
      </c>
      <c r="BB146" s="52">
        <v>26242297</v>
      </c>
      <c r="BC146" s="42">
        <f>IFERROR(BB146/AY132,"-")</f>
        <v>8.7245445376840629E-3</v>
      </c>
      <c r="BD146" s="52">
        <v>357</v>
      </c>
      <c r="BE146" s="42">
        <f>IFERROR(BD146/AZ132,"-")</f>
        <v>5.0466497031382528E-2</v>
      </c>
      <c r="BF146" s="55">
        <f t="shared" si="72"/>
        <v>73507.834733893556</v>
      </c>
      <c r="BG146" s="370"/>
      <c r="BH146" s="370"/>
      <c r="BI146" s="32" t="s">
        <v>108</v>
      </c>
      <c r="BJ146" s="52">
        <v>26811055</v>
      </c>
      <c r="BK146" s="42">
        <f>IFERROR(BJ146/BG132,"-")</f>
        <v>8.366324327712487E-3</v>
      </c>
      <c r="BL146" s="52">
        <v>416</v>
      </c>
      <c r="BM146" s="42">
        <f>IFERROR(BL146/BH132,"-")</f>
        <v>5.8165548098434001E-2</v>
      </c>
      <c r="BN146" s="55">
        <f t="shared" si="73"/>
        <v>64449.651442307695</v>
      </c>
      <c r="BO146" s="370"/>
      <c r="BP146" s="370"/>
      <c r="BQ146" s="32" t="s">
        <v>108</v>
      </c>
      <c r="BR146" s="52">
        <v>20478845</v>
      </c>
      <c r="BS146" s="42">
        <f>IFERROR(BR146/BO132,"-")</f>
        <v>7.8879015591062519E-3</v>
      </c>
      <c r="BT146" s="52">
        <v>364</v>
      </c>
      <c r="BU146" s="42">
        <f>IFERROR(BT146/BP132,"-")</f>
        <v>6.1382799325463741E-2</v>
      </c>
      <c r="BV146" s="96">
        <f t="shared" si="74"/>
        <v>56260.56318681319</v>
      </c>
      <c r="BW146" s="370"/>
      <c r="BX146" s="370"/>
      <c r="BY146" s="32" t="s">
        <v>108</v>
      </c>
      <c r="BZ146" s="52">
        <v>24699662</v>
      </c>
      <c r="CA146" s="42">
        <f>IFERROR(BZ146/BW132,"-")</f>
        <v>9.9989953503509098E-3</v>
      </c>
      <c r="CB146" s="52">
        <v>371</v>
      </c>
      <c r="CC146" s="42">
        <f>IFERROR(CB146/BX132,"-")</f>
        <v>6.734434561626429E-2</v>
      </c>
      <c r="CD146" s="55">
        <f t="shared" si="75"/>
        <v>66575.908355795153</v>
      </c>
      <c r="CE146" s="370"/>
      <c r="CF146" s="370"/>
      <c r="CG146" s="32" t="s">
        <v>108</v>
      </c>
      <c r="CH146" s="52">
        <v>25092479</v>
      </c>
      <c r="CI146" s="42">
        <f>IFERROR(CH146/CE132,"-")</f>
        <v>1.2529280992883323E-2</v>
      </c>
      <c r="CJ146" s="52">
        <v>369</v>
      </c>
      <c r="CK146" s="42">
        <f>IFERROR(CJ146/CF132,"-")</f>
        <v>8.7461483763925096E-2</v>
      </c>
      <c r="CL146" s="55">
        <f t="shared" si="76"/>
        <v>68001.298102981033</v>
      </c>
      <c r="CM146" s="389"/>
      <c r="CN146" s="389"/>
      <c r="CO146" s="32" t="s">
        <v>108</v>
      </c>
      <c r="CP146" s="52">
        <f>市区町村別_フレイル区分別高齢者の疾病!BK1352</f>
        <v>334793110</v>
      </c>
      <c r="CQ146" s="42">
        <f>市区町村別_フレイル区分別高齢者の疾病!BL1352</f>
        <v>8.5574272646143264E-3</v>
      </c>
      <c r="CR146" s="52">
        <f>市区町村別_フレイル区分別高齢者の疾病!BM1352</f>
        <v>4895</v>
      </c>
      <c r="CS146" s="42">
        <f>市区町村別_フレイル区分別高齢者の疾病!BN1352</f>
        <v>5.080910515772101E-2</v>
      </c>
      <c r="CT146" s="96">
        <f>市区町村別_フレイル区分別高齢者の疾病!BO1352</f>
        <v>68394.915219611852</v>
      </c>
      <c r="CU146" s="140"/>
    </row>
    <row r="147" spans="2:99" s="8" customFormat="1" ht="13.15" customHeight="1" thickTop="1" thickBot="1">
      <c r="B147" s="376"/>
      <c r="C147" s="370"/>
      <c r="D147" s="370"/>
      <c r="E147" s="32" t="s">
        <v>109</v>
      </c>
      <c r="F147" s="52">
        <v>10920</v>
      </c>
      <c r="G147" s="42">
        <f>IFERROR(F147/C132,"-")</f>
        <v>2.8195255760920753E-4</v>
      </c>
      <c r="H147" s="52">
        <v>1</v>
      </c>
      <c r="I147" s="42">
        <f>IFERROR(H147/D132,"-")</f>
        <v>1.6949152542372881E-2</v>
      </c>
      <c r="J147" s="55">
        <f t="shared" si="66"/>
        <v>10920</v>
      </c>
      <c r="K147" s="370"/>
      <c r="L147" s="370"/>
      <c r="M147" s="32" t="s">
        <v>109</v>
      </c>
      <c r="N147" s="52">
        <v>5724526</v>
      </c>
      <c r="O147" s="42">
        <f>IFERROR(N147/K132,"-")</f>
        <v>3.1790431938127244E-3</v>
      </c>
      <c r="P147" s="52">
        <v>225</v>
      </c>
      <c r="Q147" s="42">
        <f>IFERROR(P147/L132,"-")</f>
        <v>2.9562475364603862E-2</v>
      </c>
      <c r="R147" s="55">
        <f t="shared" si="67"/>
        <v>25442.337777777779</v>
      </c>
      <c r="S147" s="370"/>
      <c r="T147" s="370"/>
      <c r="U147" s="32" t="s">
        <v>109</v>
      </c>
      <c r="V147" s="52">
        <v>19049164</v>
      </c>
      <c r="W147" s="42">
        <f>IFERROR(V147/S132,"-")</f>
        <v>3.3799774725704564E-3</v>
      </c>
      <c r="X147" s="52">
        <v>511</v>
      </c>
      <c r="Y147" s="42">
        <f>IFERROR(X147/T132,"-")</f>
        <v>3.2716563160253537E-2</v>
      </c>
      <c r="Z147" s="96">
        <f t="shared" si="68"/>
        <v>37278.207436399214</v>
      </c>
      <c r="AA147" s="370"/>
      <c r="AB147" s="370"/>
      <c r="AC147" s="32" t="s">
        <v>109</v>
      </c>
      <c r="AD147" s="52">
        <v>15446173</v>
      </c>
      <c r="AE147" s="42">
        <f>IFERROR(AD147/AA132,"-")</f>
        <v>2.6948409087363058E-3</v>
      </c>
      <c r="AF147" s="52">
        <v>436</v>
      </c>
      <c r="AG147" s="42">
        <f>IFERROR(AF147/AB132,"-")</f>
        <v>2.9487352901393211E-2</v>
      </c>
      <c r="AH147" s="55">
        <f t="shared" si="69"/>
        <v>35427.002293577985</v>
      </c>
      <c r="AI147" s="370"/>
      <c r="AJ147" s="370"/>
      <c r="AK147" s="32" t="s">
        <v>109</v>
      </c>
      <c r="AL147" s="52">
        <v>14365093</v>
      </c>
      <c r="AM147" s="42">
        <f>IFERROR(AL147/AI132,"-")</f>
        <v>3.470309328422187E-3</v>
      </c>
      <c r="AN147" s="52">
        <v>343</v>
      </c>
      <c r="AO147" s="42">
        <f>IFERROR(AN147/AJ132,"-")</f>
        <v>3.2895367795147214E-2</v>
      </c>
      <c r="AP147" s="55">
        <f t="shared" si="70"/>
        <v>41880.737609329444</v>
      </c>
      <c r="AQ147" s="370"/>
      <c r="AR147" s="370"/>
      <c r="AS147" s="32" t="s">
        <v>109</v>
      </c>
      <c r="AT147" s="52">
        <v>6998880</v>
      </c>
      <c r="AU147" s="42">
        <f>IFERROR(AT147/AQ132,"-")</f>
        <v>2.5686146578080887E-3</v>
      </c>
      <c r="AV147" s="55">
        <v>208</v>
      </c>
      <c r="AW147" s="42">
        <f>IFERROR(AV147/AR132,"-")</f>
        <v>3.2188177034973689E-2</v>
      </c>
      <c r="AX147" s="134">
        <f t="shared" si="71"/>
        <v>33648.461538461539</v>
      </c>
      <c r="AY147" s="370"/>
      <c r="AZ147" s="370"/>
      <c r="BA147" s="32" t="s">
        <v>109</v>
      </c>
      <c r="BB147" s="52">
        <v>6980942</v>
      </c>
      <c r="BC147" s="42">
        <f>IFERROR(BB147/AY132,"-")</f>
        <v>2.3208920847892721E-3</v>
      </c>
      <c r="BD147" s="52">
        <v>227</v>
      </c>
      <c r="BE147" s="42">
        <f>IFERROR(BD147/AZ132,"-")</f>
        <v>3.2089341249646595E-2</v>
      </c>
      <c r="BF147" s="55">
        <f t="shared" si="72"/>
        <v>30753.04845814978</v>
      </c>
      <c r="BG147" s="370"/>
      <c r="BH147" s="370"/>
      <c r="BI147" s="32" t="s">
        <v>109</v>
      </c>
      <c r="BJ147" s="52">
        <v>6441247</v>
      </c>
      <c r="BK147" s="42">
        <f>IFERROR(BJ147/BG132,"-")</f>
        <v>2.0099754178604708E-3</v>
      </c>
      <c r="BL147" s="52">
        <v>250</v>
      </c>
      <c r="BM147" s="42">
        <f>IFERROR(BL147/BH132,"-")</f>
        <v>3.4955257270693513E-2</v>
      </c>
      <c r="BN147" s="55">
        <f t="shared" si="73"/>
        <v>25764.988000000001</v>
      </c>
      <c r="BO147" s="370"/>
      <c r="BP147" s="370"/>
      <c r="BQ147" s="32" t="s">
        <v>109</v>
      </c>
      <c r="BR147" s="52">
        <v>7696473</v>
      </c>
      <c r="BS147" s="42">
        <f>IFERROR(BR147/BO132,"-")</f>
        <v>2.9644748703512901E-3</v>
      </c>
      <c r="BT147" s="52">
        <v>225</v>
      </c>
      <c r="BU147" s="42">
        <f>IFERROR(BT147/BP132,"-")</f>
        <v>3.7942664418212479E-2</v>
      </c>
      <c r="BV147" s="96">
        <f t="shared" si="74"/>
        <v>34206.546666666669</v>
      </c>
      <c r="BW147" s="370"/>
      <c r="BX147" s="370"/>
      <c r="BY147" s="32" t="s">
        <v>109</v>
      </c>
      <c r="BZ147" s="52">
        <v>7781495</v>
      </c>
      <c r="CA147" s="42">
        <f>IFERROR(BZ147/BW132,"-")</f>
        <v>3.1501294359323156E-3</v>
      </c>
      <c r="CB147" s="52">
        <v>184</v>
      </c>
      <c r="CC147" s="42">
        <f>IFERROR(CB147/BX132,"-")</f>
        <v>3.3399891087311673E-2</v>
      </c>
      <c r="CD147" s="55">
        <f t="shared" si="75"/>
        <v>42290.733695652176</v>
      </c>
      <c r="CE147" s="370"/>
      <c r="CF147" s="370"/>
      <c r="CG147" s="32" t="s">
        <v>109</v>
      </c>
      <c r="CH147" s="52">
        <v>3163693</v>
      </c>
      <c r="CI147" s="42">
        <f>IFERROR(CH147/CE132,"-")</f>
        <v>1.5797083489526092E-3</v>
      </c>
      <c r="CJ147" s="52">
        <v>143</v>
      </c>
      <c r="CK147" s="42">
        <f>IFERROR(CJ147/CF132,"-")</f>
        <v>3.3894287745911356E-2</v>
      </c>
      <c r="CL147" s="55">
        <f t="shared" si="76"/>
        <v>22123.727272727272</v>
      </c>
      <c r="CM147" s="389"/>
      <c r="CN147" s="389"/>
      <c r="CO147" s="32" t="s">
        <v>109</v>
      </c>
      <c r="CP147" s="52">
        <f>市区町村別_フレイル区分別高齢者の疾病!BK1353</f>
        <v>111755064</v>
      </c>
      <c r="CQ147" s="42">
        <f>市区町村別_フレイル区分別高齢者の疾病!BL1353</f>
        <v>2.8564979477394832E-3</v>
      </c>
      <c r="CR147" s="52">
        <f>市区町村別_フレイル区分別高齢者の疾病!BM1353</f>
        <v>3219</v>
      </c>
      <c r="CS147" s="42">
        <f>市区町村別_フレイル区分別高齢者の疾病!BN1353</f>
        <v>3.3412565781961986E-2</v>
      </c>
      <c r="CT147" s="96">
        <f>市区町村別_フレイル区分別高齢者の疾病!BO1353</f>
        <v>34717.323392357874</v>
      </c>
      <c r="CU147" s="140"/>
    </row>
    <row r="148" spans="2:99" s="8" customFormat="1" ht="13.15" customHeight="1" thickTop="1" thickBot="1">
      <c r="B148" s="376"/>
      <c r="C148" s="370"/>
      <c r="D148" s="370"/>
      <c r="E148" s="33" t="s">
        <v>110</v>
      </c>
      <c r="F148" s="53">
        <v>9217</v>
      </c>
      <c r="G148" s="43">
        <f>IFERROR(F148/C132,"-")</f>
        <v>2.3798138493443828E-4</v>
      </c>
      <c r="H148" s="53">
        <v>3</v>
      </c>
      <c r="I148" s="43">
        <f>IFERROR(H148/D132,"-")</f>
        <v>5.0847457627118647E-2</v>
      </c>
      <c r="J148" s="56">
        <f t="shared" si="66"/>
        <v>3072.3333333333335</v>
      </c>
      <c r="K148" s="370"/>
      <c r="L148" s="370"/>
      <c r="M148" s="33" t="s">
        <v>110</v>
      </c>
      <c r="N148" s="53">
        <v>1376581</v>
      </c>
      <c r="O148" s="43">
        <f>IFERROR(N148/K132,"-")</f>
        <v>7.6446686743704439E-4</v>
      </c>
      <c r="P148" s="53">
        <v>236</v>
      </c>
      <c r="Q148" s="43">
        <f>IFERROR(P148/L132,"-")</f>
        <v>3.1007751937984496E-2</v>
      </c>
      <c r="R148" s="56">
        <f t="shared" si="67"/>
        <v>5832.9703389830511</v>
      </c>
      <c r="S148" s="370"/>
      <c r="T148" s="370"/>
      <c r="U148" s="33" t="s">
        <v>110</v>
      </c>
      <c r="V148" s="53">
        <v>5889206</v>
      </c>
      <c r="W148" s="43">
        <f>IFERROR(V148/S132,"-")</f>
        <v>1.0449478838717944E-3</v>
      </c>
      <c r="X148" s="53">
        <v>650</v>
      </c>
      <c r="Y148" s="43">
        <f>IFERROR(X148/T132,"-")</f>
        <v>4.1615980536526029E-2</v>
      </c>
      <c r="Z148" s="97">
        <f t="shared" si="68"/>
        <v>9060.3169230769236</v>
      </c>
      <c r="AA148" s="370"/>
      <c r="AB148" s="370"/>
      <c r="AC148" s="33" t="s">
        <v>110</v>
      </c>
      <c r="AD148" s="53">
        <v>6533648</v>
      </c>
      <c r="AE148" s="43">
        <f>IFERROR(AD148/AA132,"-")</f>
        <v>1.1399031924401693E-3</v>
      </c>
      <c r="AF148" s="53">
        <v>674</v>
      </c>
      <c r="AG148" s="43">
        <f>IFERROR(AF148/AB132,"-")</f>
        <v>4.5583660219126201E-2</v>
      </c>
      <c r="AH148" s="56">
        <f t="shared" si="69"/>
        <v>9693.8397626112765</v>
      </c>
      <c r="AI148" s="370"/>
      <c r="AJ148" s="370"/>
      <c r="AK148" s="33" t="s">
        <v>110</v>
      </c>
      <c r="AL148" s="53">
        <v>7623379</v>
      </c>
      <c r="AM148" s="43">
        <f>IFERROR(AL148/AI132,"-")</f>
        <v>1.8416506776390382E-3</v>
      </c>
      <c r="AN148" s="53">
        <v>482</v>
      </c>
      <c r="AO148" s="43">
        <f>IFERROR(AN148/AJ132,"-")</f>
        <v>4.6226143665483839E-2</v>
      </c>
      <c r="AP148" s="56">
        <f t="shared" si="70"/>
        <v>15816.139004149378</v>
      </c>
      <c r="AQ148" s="370"/>
      <c r="AR148" s="370"/>
      <c r="AS148" s="33" t="s">
        <v>110</v>
      </c>
      <c r="AT148" s="53">
        <v>3169642</v>
      </c>
      <c r="AU148" s="43">
        <f>IFERROR(AT148/AQ132,"-")</f>
        <v>1.1632702519837669E-3</v>
      </c>
      <c r="AV148" s="56">
        <v>312</v>
      </c>
      <c r="AW148" s="43">
        <f>IFERROR(AV148/AR132,"-")</f>
        <v>4.828226555246054E-2</v>
      </c>
      <c r="AX148" s="135">
        <f t="shared" si="71"/>
        <v>10159.108974358975</v>
      </c>
      <c r="AY148" s="370"/>
      <c r="AZ148" s="370"/>
      <c r="BA148" s="33" t="s">
        <v>110</v>
      </c>
      <c r="BB148" s="53">
        <v>3977564</v>
      </c>
      <c r="BC148" s="43">
        <f>IFERROR(BB148/AY132,"-")</f>
        <v>1.322385546870717E-3</v>
      </c>
      <c r="BD148" s="53">
        <v>362</v>
      </c>
      <c r="BE148" s="43">
        <f>IFERROR(BD148/AZ132,"-")</f>
        <v>5.1173310715295448E-2</v>
      </c>
      <c r="BF148" s="56">
        <f t="shared" si="72"/>
        <v>10987.745856353591</v>
      </c>
      <c r="BG148" s="370"/>
      <c r="BH148" s="370"/>
      <c r="BI148" s="33" t="s">
        <v>110</v>
      </c>
      <c r="BJ148" s="53">
        <v>5298766</v>
      </c>
      <c r="BK148" s="43">
        <f>IFERROR(BJ148/BG132,"-")</f>
        <v>1.6534670080179904E-3</v>
      </c>
      <c r="BL148" s="53">
        <v>411</v>
      </c>
      <c r="BM148" s="43">
        <f>IFERROR(BL148/BH132,"-")</f>
        <v>5.7466442953020135E-2</v>
      </c>
      <c r="BN148" s="56">
        <f t="shared" si="73"/>
        <v>12892.374695863748</v>
      </c>
      <c r="BO148" s="370"/>
      <c r="BP148" s="370"/>
      <c r="BQ148" s="33" t="s">
        <v>110</v>
      </c>
      <c r="BR148" s="53">
        <v>2887516</v>
      </c>
      <c r="BS148" s="43">
        <f>IFERROR(BR148/BO132,"-")</f>
        <v>1.1121936788107067E-3</v>
      </c>
      <c r="BT148" s="53">
        <v>338</v>
      </c>
      <c r="BU148" s="43">
        <f>IFERROR(BT148/BP132,"-")</f>
        <v>5.6998313659359187E-2</v>
      </c>
      <c r="BV148" s="97">
        <f t="shared" si="74"/>
        <v>8542.9467455621307</v>
      </c>
      <c r="BW148" s="370"/>
      <c r="BX148" s="370"/>
      <c r="BY148" s="33" t="s">
        <v>110</v>
      </c>
      <c r="BZ148" s="53">
        <v>3149631</v>
      </c>
      <c r="CA148" s="43">
        <f>IFERROR(BZ148/BW132,"-")</f>
        <v>1.2750435906499888E-3</v>
      </c>
      <c r="CB148" s="53">
        <v>359</v>
      </c>
      <c r="CC148" s="43">
        <f>IFERROR(CB148/BX132,"-")</f>
        <v>6.5166091849700486E-2</v>
      </c>
      <c r="CD148" s="56">
        <f t="shared" si="75"/>
        <v>8773.3454038997206</v>
      </c>
      <c r="CE148" s="370"/>
      <c r="CF148" s="370"/>
      <c r="CG148" s="33" t="s">
        <v>110</v>
      </c>
      <c r="CH148" s="53">
        <v>2590614</v>
      </c>
      <c r="CI148" s="43">
        <f>IFERROR(CH148/CE132,"-")</f>
        <v>1.2935561588034979E-3</v>
      </c>
      <c r="CJ148" s="53">
        <v>291</v>
      </c>
      <c r="CK148" s="43">
        <f>IFERROR(CJ148/CF132,"-")</f>
        <v>6.8973690447973454E-2</v>
      </c>
      <c r="CL148" s="56">
        <f t="shared" si="76"/>
        <v>8902.4536082474224</v>
      </c>
      <c r="CM148" s="389"/>
      <c r="CN148" s="389"/>
      <c r="CO148" s="33" t="s">
        <v>110</v>
      </c>
      <c r="CP148" s="53">
        <f>市区町村別_フレイル区分別高齢者の疾病!BK1354</f>
        <v>53624327</v>
      </c>
      <c r="CQ148" s="43">
        <f>市区町村別_フレイル区分別高齢者の疾病!BL1354</f>
        <v>1.3706562775930311E-3</v>
      </c>
      <c r="CR148" s="53">
        <f>市区町村別_フレイル区分別高齢者の疾病!BM1354</f>
        <v>5115</v>
      </c>
      <c r="CS148" s="43">
        <f>市区町村別_フレイル区分別高齢者の疾病!BN1354</f>
        <v>5.309266044570847E-2</v>
      </c>
      <c r="CT148" s="97">
        <f>市区町村別_フレイル区分別高齢者の疾病!BO1354</f>
        <v>10483.739393939393</v>
      </c>
      <c r="CU148" s="140"/>
    </row>
    <row r="149" spans="2:99" s="8" customFormat="1" ht="13.15" customHeight="1" thickTop="1">
      <c r="B149" s="377"/>
      <c r="C149" s="371"/>
      <c r="D149" s="371"/>
      <c r="E149" s="34" t="s">
        <v>64</v>
      </c>
      <c r="F149" s="100">
        <f>SUM(F132:F148)</f>
        <v>8494045</v>
      </c>
      <c r="G149" s="76">
        <f>IFERROR(F149/C132,"-")</f>
        <v>0.21931480880931331</v>
      </c>
      <c r="H149" s="99">
        <v>46</v>
      </c>
      <c r="I149" s="76">
        <f>IFERROR(H149/D132,"-")</f>
        <v>0.77966101694915257</v>
      </c>
      <c r="J149" s="112">
        <f t="shared" si="66"/>
        <v>184653.15217391305</v>
      </c>
      <c r="K149" s="371"/>
      <c r="L149" s="371"/>
      <c r="M149" s="34" t="s">
        <v>64</v>
      </c>
      <c r="N149" s="100">
        <f>SUM(N132:N148)</f>
        <v>260391719</v>
      </c>
      <c r="O149" s="76">
        <f>IFERROR(N149/K132,"-")</f>
        <v>0.14460525151115489</v>
      </c>
      <c r="P149" s="99">
        <v>4193</v>
      </c>
      <c r="Q149" s="76">
        <f>IFERROR(P149/L132,"-")</f>
        <v>0.55091315201681779</v>
      </c>
      <c r="R149" s="112">
        <f t="shared" si="67"/>
        <v>62101.530884808017</v>
      </c>
      <c r="S149" s="371"/>
      <c r="T149" s="371"/>
      <c r="U149" s="34" t="s">
        <v>64</v>
      </c>
      <c r="V149" s="100">
        <f>SUM(V132:V148)</f>
        <v>863365871</v>
      </c>
      <c r="W149" s="76">
        <f>IFERROR(V149/S132,"-")</f>
        <v>0.153190827406713</v>
      </c>
      <c r="X149" s="99">
        <v>9651</v>
      </c>
      <c r="Y149" s="76">
        <f>IFERROR(X149/T132,"-")</f>
        <v>0.61790127408925022</v>
      </c>
      <c r="Z149" s="113">
        <f t="shared" si="68"/>
        <v>89458.695575588019</v>
      </c>
      <c r="AA149" s="371"/>
      <c r="AB149" s="371"/>
      <c r="AC149" s="34" t="s">
        <v>64</v>
      </c>
      <c r="AD149" s="100">
        <f>SUM(AD132:AD148)</f>
        <v>860692397</v>
      </c>
      <c r="AE149" s="76">
        <f>IFERROR(AD149/AA132,"-")</f>
        <v>0.15016205511060307</v>
      </c>
      <c r="AF149" s="99">
        <v>9423</v>
      </c>
      <c r="AG149" s="76">
        <f>IFERROR(AF149/AB132,"-")</f>
        <v>0.63729203300419313</v>
      </c>
      <c r="AH149" s="112">
        <f t="shared" si="69"/>
        <v>91339.530616576463</v>
      </c>
      <c r="AI149" s="371"/>
      <c r="AJ149" s="371"/>
      <c r="AK149" s="34" t="s">
        <v>64</v>
      </c>
      <c r="AL149" s="100">
        <f>SUM(AL132:AL148)</f>
        <v>609371309</v>
      </c>
      <c r="AM149" s="76">
        <f>IFERROR(AL149/AI132,"-")</f>
        <v>0.14721150347551101</v>
      </c>
      <c r="AN149" s="99">
        <v>6789</v>
      </c>
      <c r="AO149" s="76">
        <f>IFERROR(AN149/AJ132,"-")</f>
        <v>0.65109811067421119</v>
      </c>
      <c r="AP149" s="112">
        <f t="shared" si="70"/>
        <v>89758.625570776261</v>
      </c>
      <c r="AQ149" s="371"/>
      <c r="AR149" s="371"/>
      <c r="AS149" s="34" t="s">
        <v>64</v>
      </c>
      <c r="AT149" s="100">
        <f>SUM(AT132:AT148)</f>
        <v>419125003</v>
      </c>
      <c r="AU149" s="76">
        <f>IFERROR(AT149/AQ132,"-")</f>
        <v>0.15382041500349472</v>
      </c>
      <c r="AV149" s="112">
        <v>4351</v>
      </c>
      <c r="AW149" s="101">
        <f>IFERROR(AV149/AR132,"-")</f>
        <v>0.67332095326524299</v>
      </c>
      <c r="AX149" s="113">
        <f t="shared" si="71"/>
        <v>96328.430935417142</v>
      </c>
      <c r="AY149" s="371"/>
      <c r="AZ149" s="371"/>
      <c r="BA149" s="34" t="s">
        <v>64</v>
      </c>
      <c r="BB149" s="100">
        <f>SUM(BB132:BB148)</f>
        <v>506681295</v>
      </c>
      <c r="BC149" s="76">
        <f>IFERROR(BB149/AY132,"-")</f>
        <v>0.16845185178107455</v>
      </c>
      <c r="BD149" s="99">
        <v>4873</v>
      </c>
      <c r="BE149" s="76">
        <f>IFERROR(BD149/AZ132,"-")</f>
        <v>0.68886061634153239</v>
      </c>
      <c r="BF149" s="112">
        <f t="shared" si="72"/>
        <v>103977.28196183049</v>
      </c>
      <c r="BG149" s="371"/>
      <c r="BH149" s="371"/>
      <c r="BI149" s="34" t="s">
        <v>64</v>
      </c>
      <c r="BJ149" s="100">
        <f>SUM(BJ132:BJ148)</f>
        <v>517873653</v>
      </c>
      <c r="BK149" s="76">
        <f>IFERROR(BJ149/BG132,"-")</f>
        <v>0.16160121046244671</v>
      </c>
      <c r="BL149" s="99">
        <v>5124</v>
      </c>
      <c r="BM149" s="76">
        <f>IFERROR(BL149/BH132,"-")</f>
        <v>0.71644295302013428</v>
      </c>
      <c r="BN149" s="112">
        <f t="shared" si="73"/>
        <v>101068.23829039812</v>
      </c>
      <c r="BO149" s="371"/>
      <c r="BP149" s="371"/>
      <c r="BQ149" s="34" t="s">
        <v>64</v>
      </c>
      <c r="BR149" s="100">
        <f>SUM(BR132:BR148)</f>
        <v>435915486</v>
      </c>
      <c r="BS149" s="76">
        <f>IFERROR(BR149/BO132,"-")</f>
        <v>0.16790294773254835</v>
      </c>
      <c r="BT149" s="99">
        <v>4264</v>
      </c>
      <c r="BU149" s="76">
        <f>IFERROR(BT149/BP132,"-")</f>
        <v>0.71905564924114673</v>
      </c>
      <c r="BV149" s="113">
        <f t="shared" si="74"/>
        <v>102231.58677298311</v>
      </c>
      <c r="BW149" s="371"/>
      <c r="BX149" s="371"/>
      <c r="BY149" s="34" t="s">
        <v>64</v>
      </c>
      <c r="BZ149" s="100">
        <f>SUM(BZ132:BZ148)</f>
        <v>450707346</v>
      </c>
      <c r="CA149" s="76">
        <f>IFERROR(BZ149/BW132,"-")</f>
        <v>0.18245677438917984</v>
      </c>
      <c r="CB149" s="99">
        <v>4035</v>
      </c>
      <c r="CC149" s="76">
        <f>IFERROR(CB149/BX132,"-")</f>
        <v>0.73243782900707932</v>
      </c>
      <c r="CD149" s="112">
        <f t="shared" si="75"/>
        <v>111699.46617100372</v>
      </c>
      <c r="CE149" s="371"/>
      <c r="CF149" s="371"/>
      <c r="CG149" s="34" t="s">
        <v>64</v>
      </c>
      <c r="CH149" s="100">
        <f>SUM(CH132:CH148)</f>
        <v>362556689</v>
      </c>
      <c r="CI149" s="76">
        <f>IFERROR(CH149/CE132,"-")</f>
        <v>0.18103331409903381</v>
      </c>
      <c r="CJ149" s="99">
        <v>3180</v>
      </c>
      <c r="CK149" s="76">
        <f>IFERROR(CJ149/CF132,"-")</f>
        <v>0.75373311211187488</v>
      </c>
      <c r="CL149" s="112">
        <f t="shared" si="76"/>
        <v>114011.53742138365</v>
      </c>
      <c r="CM149" s="390"/>
      <c r="CN149" s="390"/>
      <c r="CO149" s="34" t="s">
        <v>64</v>
      </c>
      <c r="CP149" s="100">
        <f>市区町村別_フレイル区分別高齢者の疾病!BK1355</f>
        <v>6403155015</v>
      </c>
      <c r="CQ149" s="76">
        <f>市区町村別_フレイル区分別高齢者の疾病!BL1355</f>
        <v>0.16366684877389787</v>
      </c>
      <c r="CR149" s="100">
        <f>市区町村別_フレイル区分別高齢者の疾病!BM1355</f>
        <v>65044</v>
      </c>
      <c r="CS149" s="76">
        <f>市区町村別_フレイル区分別高齢者の疾病!BN1355</f>
        <v>0.67514350069025653</v>
      </c>
      <c r="CT149" s="113">
        <f>市区町村別_フレイル区分別高齢者の疾病!BO1355</f>
        <v>98443.438518541298</v>
      </c>
      <c r="CU149" s="140"/>
    </row>
    <row r="150" spans="2:99">
      <c r="B150" s="117"/>
      <c r="C150" s="129"/>
      <c r="D150" s="37"/>
      <c r="E150" s="8"/>
      <c r="F150" s="8"/>
      <c r="G150" s="8"/>
      <c r="H150" s="8"/>
      <c r="I150" s="8"/>
      <c r="J150" s="8"/>
      <c r="K150" s="84"/>
      <c r="L150" s="37"/>
      <c r="M150" s="8"/>
      <c r="N150" s="8"/>
      <c r="O150" s="8"/>
      <c r="P150" s="8"/>
      <c r="Q150" s="8"/>
      <c r="R150" s="8"/>
      <c r="S150" s="84"/>
      <c r="T150" s="37"/>
      <c r="U150" s="8"/>
      <c r="V150" s="8"/>
      <c r="W150" s="8"/>
      <c r="X150" s="8"/>
      <c r="Y150" s="8"/>
      <c r="Z150" s="8"/>
      <c r="AA150" s="84"/>
      <c r="AB150" s="37"/>
      <c r="AC150" s="8"/>
      <c r="AD150" s="8"/>
      <c r="AE150" s="8"/>
      <c r="AF150" s="8"/>
      <c r="AG150" s="8"/>
      <c r="AH150" s="8"/>
      <c r="AI150" s="84"/>
      <c r="AJ150" s="37"/>
      <c r="AK150" s="8"/>
      <c r="AL150" s="8"/>
      <c r="AM150" s="8"/>
      <c r="AN150" s="8"/>
      <c r="AO150" s="8"/>
      <c r="AP150" s="8"/>
      <c r="AQ150" s="84"/>
      <c r="AR150" s="37"/>
      <c r="AS150" s="8"/>
      <c r="AT150" s="8"/>
      <c r="AU150" s="8"/>
      <c r="AW150" s="4"/>
    </row>
    <row r="151" spans="2:99">
      <c r="B151" s="117"/>
      <c r="C151" s="130"/>
    </row>
    <row r="152" spans="2:99">
      <c r="B152" s="117"/>
      <c r="C152" s="130"/>
    </row>
    <row r="153" spans="2:99">
      <c r="B153" s="117"/>
      <c r="C153" s="130"/>
    </row>
    <row r="154" spans="2:99">
      <c r="B154" s="118"/>
      <c r="C154" s="131"/>
    </row>
    <row r="155" spans="2:99">
      <c r="B155" s="118"/>
      <c r="C155" s="131"/>
    </row>
    <row r="156" spans="2:99">
      <c r="B156" s="118"/>
      <c r="C156" s="131"/>
    </row>
  </sheetData>
  <mergeCells count="213">
    <mergeCell ref="B42:B59"/>
    <mergeCell ref="S4:Z4"/>
    <mergeCell ref="AA4:AH4"/>
    <mergeCell ref="BO4:BV4"/>
    <mergeCell ref="B24:B41"/>
    <mergeCell ref="D6:D23"/>
    <mergeCell ref="C24:C41"/>
    <mergeCell ref="D24:D41"/>
    <mergeCell ref="C42:C59"/>
    <mergeCell ref="D42:D59"/>
    <mergeCell ref="K42:K59"/>
    <mergeCell ref="L42:L59"/>
    <mergeCell ref="AA42:AA59"/>
    <mergeCell ref="AB42:AB59"/>
    <mergeCell ref="AI6:AI23"/>
    <mergeCell ref="AJ6:AJ23"/>
    <mergeCell ref="AI24:AI41"/>
    <mergeCell ref="AJ24:AJ41"/>
    <mergeCell ref="AI42:AI59"/>
    <mergeCell ref="AJ42:AJ59"/>
    <mergeCell ref="AQ6:AQ23"/>
    <mergeCell ref="AR6:AR23"/>
    <mergeCell ref="AQ24:AQ41"/>
    <mergeCell ref="AR24:AR41"/>
    <mergeCell ref="CE4:CL4"/>
    <mergeCell ref="BW4:CD4"/>
    <mergeCell ref="B4:B5"/>
    <mergeCell ref="CM24:CM41"/>
    <mergeCell ref="C4:J4"/>
    <mergeCell ref="K4:R4"/>
    <mergeCell ref="CM4:CT4"/>
    <mergeCell ref="B6:B23"/>
    <mergeCell ref="AI4:AP4"/>
    <mergeCell ref="AQ4:AX4"/>
    <mergeCell ref="AY4:BF4"/>
    <mergeCell ref="BG4:BN4"/>
    <mergeCell ref="CN6:CN23"/>
    <mergeCell ref="CN24:CN41"/>
    <mergeCell ref="CM6:CM23"/>
    <mergeCell ref="C6:C23"/>
    <mergeCell ref="K6:K23"/>
    <mergeCell ref="L6:L23"/>
    <mergeCell ref="K24:K41"/>
    <mergeCell ref="L24:L41"/>
    <mergeCell ref="AA6:AA23"/>
    <mergeCell ref="AB6:AB23"/>
    <mergeCell ref="AA24:AA41"/>
    <mergeCell ref="AB24:AB41"/>
    <mergeCell ref="B132:B149"/>
    <mergeCell ref="B78:B95"/>
    <mergeCell ref="B114:B131"/>
    <mergeCell ref="B96:B113"/>
    <mergeCell ref="CM60:CM77"/>
    <mergeCell ref="CM78:CM95"/>
    <mergeCell ref="B60:B77"/>
    <mergeCell ref="C60:C77"/>
    <mergeCell ref="D60:D77"/>
    <mergeCell ref="C78:C95"/>
    <mergeCell ref="D78:D95"/>
    <mergeCell ref="C96:C113"/>
    <mergeCell ref="D96:D113"/>
    <mergeCell ref="C114:C131"/>
    <mergeCell ref="D114:D131"/>
    <mergeCell ref="C132:C149"/>
    <mergeCell ref="D132:D149"/>
    <mergeCell ref="K60:K77"/>
    <mergeCell ref="L60:L77"/>
    <mergeCell ref="K78:K95"/>
    <mergeCell ref="L78:L95"/>
    <mergeCell ref="K96:K113"/>
    <mergeCell ref="L96:L113"/>
    <mergeCell ref="K114:K131"/>
    <mergeCell ref="CN60:CN77"/>
    <mergeCell ref="CN78:CN95"/>
    <mergeCell ref="CN42:CN59"/>
    <mergeCell ref="CM42:CM59"/>
    <mergeCell ref="CN132:CN149"/>
    <mergeCell ref="CM132:CM149"/>
    <mergeCell ref="CM96:CM113"/>
    <mergeCell ref="CN96:CN113"/>
    <mergeCell ref="CM114:CM131"/>
    <mergeCell ref="CN114:CN131"/>
    <mergeCell ref="L114:L131"/>
    <mergeCell ref="K132:K149"/>
    <mergeCell ref="L132:L149"/>
    <mergeCell ref="S6:S23"/>
    <mergeCell ref="T6:T23"/>
    <mergeCell ref="S24:S41"/>
    <mergeCell ref="T24:T41"/>
    <mergeCell ref="S42:S59"/>
    <mergeCell ref="T42:T59"/>
    <mergeCell ref="S60:S77"/>
    <mergeCell ref="T60:T77"/>
    <mergeCell ref="S78:S95"/>
    <mergeCell ref="T78:T95"/>
    <mergeCell ref="S96:S113"/>
    <mergeCell ref="T96:T113"/>
    <mergeCell ref="S114:S131"/>
    <mergeCell ref="T114:T131"/>
    <mergeCell ref="S132:S149"/>
    <mergeCell ref="T132:T149"/>
    <mergeCell ref="AI132:AI149"/>
    <mergeCell ref="AJ132:AJ149"/>
    <mergeCell ref="AA60:AA77"/>
    <mergeCell ref="AB60:AB77"/>
    <mergeCell ref="AA78:AA95"/>
    <mergeCell ref="AB78:AB95"/>
    <mergeCell ref="AA96:AA113"/>
    <mergeCell ref="AB96:AB113"/>
    <mergeCell ref="AA114:AA131"/>
    <mergeCell ref="AB114:AB131"/>
    <mergeCell ref="AA132:AA149"/>
    <mergeCell ref="AB132:AB149"/>
    <mergeCell ref="AQ96:AQ113"/>
    <mergeCell ref="AR96:AR113"/>
    <mergeCell ref="AQ114:AQ131"/>
    <mergeCell ref="AR114:AR131"/>
    <mergeCell ref="AI60:AI77"/>
    <mergeCell ref="AJ60:AJ77"/>
    <mergeCell ref="AI78:AI95"/>
    <mergeCell ref="AJ78:AJ95"/>
    <mergeCell ref="AI96:AI113"/>
    <mergeCell ref="AJ96:AJ113"/>
    <mergeCell ref="AI114:AI131"/>
    <mergeCell ref="AJ114:AJ131"/>
    <mergeCell ref="AQ132:AQ149"/>
    <mergeCell ref="AR132:AR149"/>
    <mergeCell ref="AY6:AY23"/>
    <mergeCell ref="AZ6:AZ23"/>
    <mergeCell ref="AY24:AY41"/>
    <mergeCell ref="AZ24:AZ41"/>
    <mergeCell ref="AY42:AY59"/>
    <mergeCell ref="AZ42:AZ59"/>
    <mergeCell ref="AY60:AY77"/>
    <mergeCell ref="AZ60:AZ77"/>
    <mergeCell ref="AY78:AY95"/>
    <mergeCell ref="AZ78:AZ95"/>
    <mergeCell ref="AY96:AY113"/>
    <mergeCell ref="AZ96:AZ113"/>
    <mergeCell ref="AY114:AY131"/>
    <mergeCell ref="AZ114:AZ131"/>
    <mergeCell ref="AY132:AY149"/>
    <mergeCell ref="AZ132:AZ149"/>
    <mergeCell ref="AQ42:AQ59"/>
    <mergeCell ref="AR42:AR59"/>
    <mergeCell ref="AQ60:AQ77"/>
    <mergeCell ref="AR60:AR77"/>
    <mergeCell ref="AQ78:AQ95"/>
    <mergeCell ref="AR78:AR95"/>
    <mergeCell ref="BG114:BG131"/>
    <mergeCell ref="BH114:BH131"/>
    <mergeCell ref="BG132:BG149"/>
    <mergeCell ref="BH132:BH149"/>
    <mergeCell ref="BO6:BO23"/>
    <mergeCell ref="BP6:BP23"/>
    <mergeCell ref="BO24:BO41"/>
    <mergeCell ref="BP24:BP41"/>
    <mergeCell ref="BO42:BO59"/>
    <mergeCell ref="BP42:BP59"/>
    <mergeCell ref="BO60:BO77"/>
    <mergeCell ref="BP60:BP77"/>
    <mergeCell ref="BO78:BO95"/>
    <mergeCell ref="BP78:BP95"/>
    <mergeCell ref="BO96:BO113"/>
    <mergeCell ref="BP96:BP113"/>
    <mergeCell ref="BO114:BO131"/>
    <mergeCell ref="BP114:BP131"/>
    <mergeCell ref="BO132:BO149"/>
    <mergeCell ref="BP132:BP149"/>
    <mergeCell ref="BG6:BG23"/>
    <mergeCell ref="BH6:BH23"/>
    <mergeCell ref="BG24:BG41"/>
    <mergeCell ref="BH24:BH41"/>
    <mergeCell ref="BW42:BW59"/>
    <mergeCell ref="BX42:BX59"/>
    <mergeCell ref="BW60:BW77"/>
    <mergeCell ref="BX60:BX77"/>
    <mergeCell ref="BW78:BW95"/>
    <mergeCell ref="BX78:BX95"/>
    <mergeCell ref="BG96:BG113"/>
    <mergeCell ref="BH96:BH113"/>
    <mergeCell ref="BG42:BG59"/>
    <mergeCell ref="BH42:BH59"/>
    <mergeCell ref="BG60:BG77"/>
    <mergeCell ref="BH60:BH77"/>
    <mergeCell ref="BG78:BG95"/>
    <mergeCell ref="BH78:BH95"/>
    <mergeCell ref="BW96:BW113"/>
    <mergeCell ref="BX96:BX113"/>
    <mergeCell ref="BW114:BW131"/>
    <mergeCell ref="BX114:BX131"/>
    <mergeCell ref="BW132:BW149"/>
    <mergeCell ref="CF132:CF149"/>
    <mergeCell ref="BX132:BX149"/>
    <mergeCell ref="CE6:CE23"/>
    <mergeCell ref="CF6:CF23"/>
    <mergeCell ref="CE24:CE41"/>
    <mergeCell ref="CF24:CF41"/>
    <mergeCell ref="CE42:CE59"/>
    <mergeCell ref="CF42:CF59"/>
    <mergeCell ref="CE60:CE77"/>
    <mergeCell ref="CF60:CF77"/>
    <mergeCell ref="CE78:CE95"/>
    <mergeCell ref="CF78:CF95"/>
    <mergeCell ref="CE96:CE113"/>
    <mergeCell ref="CF96:CF113"/>
    <mergeCell ref="CE114:CE131"/>
    <mergeCell ref="CF114:CF131"/>
    <mergeCell ref="CE132:CE149"/>
    <mergeCell ref="BW6:BW23"/>
    <mergeCell ref="BX6:BX23"/>
    <mergeCell ref="BW24:BW41"/>
    <mergeCell ref="BX24:BX41"/>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明朝,標準"&amp;12フレイルに係る分析(医科)</oddHeader>
  </headerFooter>
  <rowBreaks count="1" manualBreakCount="1">
    <brk id="77" max="97" man="1"/>
  </rowBreaks>
  <colBreaks count="4" manualBreakCount="4">
    <brk id="26" max="140" man="1"/>
    <brk id="50" max="140" man="1"/>
    <brk id="74" max="140" man="1"/>
    <brk id="98" max="1048575" man="1"/>
  </colBreaks>
  <ignoredErrors>
    <ignoredError sqref="G135:G149 O135:O149 W135:W149 AE135:AE149 AM135:AM149 AU135:AU149 BC135:BC149 BK135:BK149 BS135:BS149 CA135:CA149 CI135:CI149 I6:J7 Q6:R7 Y6:Z7 AG6:AH7 AO6:AP7 AW6:AX7 BE6:BF7 BM6:BN7 BU6:BV7 CC6:CD7 CK6:CL7 F23 N23 V23 AD23 AL23 AT23 BB23 BJ23 BR23 BZ23 CH23 I9:J25 Q9:R25 Y9:Z25 AG9:AH25 AO9:AP25 AW9:AX25 BE9:BF25 BM9:BN25 BU9:BV25 CC9:CD25 CK9:CL25 F41 N41 V41 AD41 AL41 AT41 BB41 BJ41 BR41 BZ41 CH41 F59 N59 V59 AD59 AL59 AT59 BB59 BJ59 BR59 BZ59 CH59 F77 N77 V77 AD77 AL77 AT77 BB77 BJ77 BR77 BZ77 CH77 F95 N95 V95 AD95 AL95 AT95 BB95 BJ95 BR95 BZ95 CH95 F113 N113 V113 AD113 AL113 AT113 BB113 BJ113 BR113 BZ113 CH113 F131 N131 V131 AD131 AL131 AT131 BB131 BJ131 BR131 BZ131 CH131 F149 I135:J149 N149 Q135:R149 V149 Y135:Z149 AD149 AG135:AH149 AL149 AO135:AP149 AT149 AW135:AX149 BB149 BE135:BF149 BJ149 BM135:BN149 BR149 BU135:BV149 BZ149 CC135:CD149 CH149 CK135:CL149 CI6:CI7 CA6:CA7 BS6:BS7 BK6:BK7 BC6:BC7 AU6:AU7 AM6:AM7 AE6:AE7 W6:W7 O6:O7 G6:G7 CI9:CI25 CA9:CA25 BS9:BS25 BK9:BK25 BC9:BC25 AU9:AU25 AM9:AM25 AE9:AE25 W9:W25 O9:O25 G9:G25 CK27:CL43 CC27:CD43 BU27:BV43 BM27:BN43 BE27:BF43 AW27:AX43 AO27:AP43 AG27:AH43 Y27:Z43 Q27:R43 I27:J43 CI27:CI43 CA27:CA43 BS27:BS43 BK27:BK43 BC27:BC43 AU27:AU43 AM27:AM43 AE27:AE43 W27:W43 O27:O43 G27:G43 CK45:CL61 CC45:CD61 BU45:BV61 BM45:BN61 BE45:BF61 AW45:AX61 AO45:AP61 AG45:AH61 Y45:Z61 Q45:R61 I45:J61 CI45:CI61 CA45:CA61 BS45:BS61 BK45:BK61 BC45:BC61 AU45:AU61 AM45:AM61 AE45:AE61 W45:W61 O45:O61 G45:G61 CK63:CL79 CC63:CD79 BU63:BV79 BM63:BN79 BE63:BF79 AW63:AX79 AO63:AP79 AG63:AH79 Y63:Z79 Q63:R79 I63:J79 CI63:CI79 CA63:CA79 BS63:BS79 BK63:BK79 BC63:BC79 AU63:AU79 AM63:AM79 AE63:AE79 W63:W79 O63:O79 G63:G79 CK81:CL97 CC81:CD97 BU81:BV97 BM81:BN97 BE81:BF97 AW81:AX97 AO81:AP97 AG81:AH97 Y81:Z97 Q81:R97 I81:J97 CI81:CI97 CA81:CA97 BS81:BS97 BK81:BK97 BC81:BC97 AU81:AU97 AM81:AM97 AE81:AE97 W81:W97 O81:O97 G81:G97 CK99:CL115 CC99:CD115 BU99:BV115 BM99:BN115 BE99:BF115 AW99:AX115 AO99:AP115 AG99:AH115 Y99:Z115 Q99:R115 I99:J115 CI99:CI115 CA99:CA115 BS99:BS115 BK99:BK115 BC99:BC115 AU99:AU115 AM99:AM115 AE99:AE115 W99:W115 O99:O115 G99:G115 CK117:CL133 CC117:CD133 BU117:BV133 BM117:BN133 BE117:BF133 AW117:AX133 AO117:AP133 AG117:AH133 Y117:Z133 Q117:R133 I117:J133 CI117:CI133 CA117:CA133 BS117:BS133 BK117:BK133 BC117:BC133 AU117:AU133 AM117:AM133 AE117:AE133 W117:W133 O117:O133 G117:G133"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814-BF25-4D27-8E61-8357FDC09849}">
  <sheetPr codeName="Sheet39"/>
  <dimension ref="B1:BP1356"/>
  <sheetViews>
    <sheetView showGridLines="0" zoomScaleNormal="100" zoomScaleSheetLayoutView="80" workbookViewId="0"/>
  </sheetViews>
  <sheetFormatPr defaultColWidth="9" defaultRowHeight="13.5"/>
  <cols>
    <col min="1" max="1" width="4.625" style="1" customWidth="1"/>
    <col min="2" max="2" width="3.125" style="1" customWidth="1"/>
    <col min="3" max="3" width="11.375" style="1" customWidth="1"/>
    <col min="4" max="4" width="9.375" style="11"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1"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1"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1"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1"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1"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1"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1"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9" width="9" style="1" customWidth="1"/>
    <col min="70" max="16384" width="9" style="1"/>
  </cols>
  <sheetData>
    <row r="1" spans="2:68" ht="16.5" customHeight="1">
      <c r="B1" s="1" t="s">
        <v>226</v>
      </c>
    </row>
    <row r="2" spans="2:68" ht="16.5" customHeight="1">
      <c r="B2" s="1" t="s">
        <v>229</v>
      </c>
    </row>
    <row r="3" spans="2:68" ht="16.5" customHeight="1">
      <c r="B3" s="1" t="s">
        <v>225</v>
      </c>
      <c r="D3" s="58"/>
    </row>
    <row r="4" spans="2:68" ht="16.5" customHeight="1">
      <c r="B4" s="396"/>
      <c r="C4" s="396" t="s">
        <v>193</v>
      </c>
      <c r="D4" s="382" t="s">
        <v>137</v>
      </c>
      <c r="E4" s="383"/>
      <c r="F4" s="383"/>
      <c r="G4" s="383"/>
      <c r="H4" s="383"/>
      <c r="I4" s="383"/>
      <c r="J4" s="383"/>
      <c r="K4" s="384"/>
      <c r="L4" s="382" t="s">
        <v>138</v>
      </c>
      <c r="M4" s="383"/>
      <c r="N4" s="383"/>
      <c r="O4" s="383"/>
      <c r="P4" s="383"/>
      <c r="Q4" s="383"/>
      <c r="R4" s="383"/>
      <c r="S4" s="384"/>
      <c r="T4" s="381" t="s">
        <v>139</v>
      </c>
      <c r="U4" s="381"/>
      <c r="V4" s="381"/>
      <c r="W4" s="381"/>
      <c r="X4" s="381"/>
      <c r="Y4" s="381"/>
      <c r="Z4" s="381"/>
      <c r="AA4" s="381"/>
      <c r="AB4" s="381" t="s">
        <v>140</v>
      </c>
      <c r="AC4" s="381"/>
      <c r="AD4" s="381"/>
      <c r="AE4" s="381"/>
      <c r="AF4" s="381"/>
      <c r="AG4" s="381"/>
      <c r="AH4" s="381"/>
      <c r="AI4" s="381"/>
      <c r="AJ4" s="382" t="s">
        <v>141</v>
      </c>
      <c r="AK4" s="383"/>
      <c r="AL4" s="383"/>
      <c r="AM4" s="383"/>
      <c r="AN4" s="383"/>
      <c r="AO4" s="383"/>
      <c r="AP4" s="383"/>
      <c r="AQ4" s="384"/>
      <c r="AR4" s="381" t="s">
        <v>142</v>
      </c>
      <c r="AS4" s="381"/>
      <c r="AT4" s="381"/>
      <c r="AU4" s="381"/>
      <c r="AV4" s="381"/>
      <c r="AW4" s="381"/>
      <c r="AX4" s="381"/>
      <c r="AY4" s="381"/>
      <c r="AZ4" s="381" t="s">
        <v>143</v>
      </c>
      <c r="BA4" s="381"/>
      <c r="BB4" s="381"/>
      <c r="BC4" s="381"/>
      <c r="BD4" s="381"/>
      <c r="BE4" s="381"/>
      <c r="BF4" s="381"/>
      <c r="BG4" s="381"/>
      <c r="BH4" s="381" t="s">
        <v>132</v>
      </c>
      <c r="BI4" s="381"/>
      <c r="BJ4" s="381"/>
      <c r="BK4" s="381"/>
      <c r="BL4" s="381"/>
      <c r="BM4" s="381"/>
      <c r="BN4" s="381"/>
      <c r="BO4" s="381"/>
      <c r="BP4" s="66"/>
    </row>
    <row r="5" spans="2:68" ht="48" customHeight="1">
      <c r="B5" s="397"/>
      <c r="C5" s="397"/>
      <c r="D5" s="285" t="s">
        <v>151</v>
      </c>
      <c r="E5" s="67" t="s">
        <v>128</v>
      </c>
      <c r="F5" s="284" t="s">
        <v>111</v>
      </c>
      <c r="G5" s="90" t="s">
        <v>113</v>
      </c>
      <c r="H5" s="27" t="s">
        <v>115</v>
      </c>
      <c r="I5" s="69" t="s">
        <v>127</v>
      </c>
      <c r="J5" s="27" t="s">
        <v>114</v>
      </c>
      <c r="K5" s="70" t="s">
        <v>126</v>
      </c>
      <c r="L5" s="285" t="s">
        <v>144</v>
      </c>
      <c r="M5" s="67" t="s">
        <v>128</v>
      </c>
      <c r="N5" s="284" t="s">
        <v>111</v>
      </c>
      <c r="O5" s="90" t="s">
        <v>113</v>
      </c>
      <c r="P5" s="27" t="s">
        <v>115</v>
      </c>
      <c r="Q5" s="69" t="s">
        <v>127</v>
      </c>
      <c r="R5" s="27" t="s">
        <v>114</v>
      </c>
      <c r="S5" s="70" t="s">
        <v>126</v>
      </c>
      <c r="T5" s="285" t="s">
        <v>144</v>
      </c>
      <c r="U5" s="67" t="s">
        <v>128</v>
      </c>
      <c r="V5" s="284" t="s">
        <v>111</v>
      </c>
      <c r="W5" s="90" t="s">
        <v>113</v>
      </c>
      <c r="X5" s="27" t="s">
        <v>115</v>
      </c>
      <c r="Y5" s="69" t="s">
        <v>127</v>
      </c>
      <c r="Z5" s="27" t="s">
        <v>114</v>
      </c>
      <c r="AA5" s="94" t="s">
        <v>126</v>
      </c>
      <c r="AB5" s="285" t="s">
        <v>144</v>
      </c>
      <c r="AC5" s="67" t="s">
        <v>128</v>
      </c>
      <c r="AD5" s="284" t="s">
        <v>111</v>
      </c>
      <c r="AE5" s="90" t="s">
        <v>113</v>
      </c>
      <c r="AF5" s="27" t="s">
        <v>115</v>
      </c>
      <c r="AG5" s="69" t="s">
        <v>127</v>
      </c>
      <c r="AH5" s="27" t="s">
        <v>114</v>
      </c>
      <c r="AI5" s="70" t="s">
        <v>126</v>
      </c>
      <c r="AJ5" s="285" t="s">
        <v>144</v>
      </c>
      <c r="AK5" s="67" t="s">
        <v>128</v>
      </c>
      <c r="AL5" s="284" t="s">
        <v>111</v>
      </c>
      <c r="AM5" s="90" t="s">
        <v>113</v>
      </c>
      <c r="AN5" s="27" t="s">
        <v>115</v>
      </c>
      <c r="AO5" s="69" t="s">
        <v>127</v>
      </c>
      <c r="AP5" s="27" t="s">
        <v>114</v>
      </c>
      <c r="AQ5" s="70" t="s">
        <v>126</v>
      </c>
      <c r="AR5" s="285" t="s">
        <v>144</v>
      </c>
      <c r="AS5" s="67" t="s">
        <v>128</v>
      </c>
      <c r="AT5" s="284" t="s">
        <v>111</v>
      </c>
      <c r="AU5" s="90" t="s">
        <v>113</v>
      </c>
      <c r="AV5" s="27" t="s">
        <v>115</v>
      </c>
      <c r="AW5" s="69" t="s">
        <v>127</v>
      </c>
      <c r="AX5" s="27" t="s">
        <v>114</v>
      </c>
      <c r="AY5" s="94" t="s">
        <v>126</v>
      </c>
      <c r="AZ5" s="285" t="s">
        <v>144</v>
      </c>
      <c r="BA5" s="67" t="s">
        <v>128</v>
      </c>
      <c r="BB5" s="284" t="s">
        <v>111</v>
      </c>
      <c r="BC5" s="90" t="s">
        <v>113</v>
      </c>
      <c r="BD5" s="27" t="s">
        <v>115</v>
      </c>
      <c r="BE5" s="69" t="s">
        <v>127</v>
      </c>
      <c r="BF5" s="27" t="s">
        <v>114</v>
      </c>
      <c r="BG5" s="70" t="s">
        <v>126</v>
      </c>
      <c r="BH5" s="285" t="s">
        <v>144</v>
      </c>
      <c r="BI5" s="67" t="s">
        <v>128</v>
      </c>
      <c r="BJ5" s="284" t="s">
        <v>111</v>
      </c>
      <c r="BK5" s="90" t="s">
        <v>113</v>
      </c>
      <c r="BL5" s="27" t="s">
        <v>115</v>
      </c>
      <c r="BM5" s="69" t="s">
        <v>127</v>
      </c>
      <c r="BN5" s="27" t="s">
        <v>114</v>
      </c>
      <c r="BO5" s="94" t="s">
        <v>126</v>
      </c>
      <c r="BP5" s="66"/>
    </row>
    <row r="6" spans="2:68" s="8" customFormat="1" ht="13.15" customHeight="1">
      <c r="B6" s="372">
        <v>1</v>
      </c>
      <c r="C6" s="392" t="s">
        <v>49</v>
      </c>
      <c r="D6" s="369">
        <v>2571826170</v>
      </c>
      <c r="E6" s="369">
        <v>3119</v>
      </c>
      <c r="F6" s="30" t="s">
        <v>96</v>
      </c>
      <c r="G6" s="51">
        <v>59726175</v>
      </c>
      <c r="H6" s="41">
        <f>IFERROR(G6/D6,"-")</f>
        <v>2.3223255014937497E-2</v>
      </c>
      <c r="I6" s="51">
        <v>710</v>
      </c>
      <c r="J6" s="41">
        <f>IFERROR(I6/E6,"-")</f>
        <v>0.22763706316126964</v>
      </c>
      <c r="K6" s="54">
        <f t="shared" ref="K6:K73" si="0">IFERROR(G6/I6,"-")</f>
        <v>84121.373239436623</v>
      </c>
      <c r="L6" s="369">
        <v>19167085820</v>
      </c>
      <c r="M6" s="369">
        <v>33264</v>
      </c>
      <c r="N6" s="30" t="s">
        <v>96</v>
      </c>
      <c r="O6" s="51">
        <v>362290748</v>
      </c>
      <c r="P6" s="41">
        <f>IFERROR(O6/L6,"-")</f>
        <v>1.8901712623520774E-2</v>
      </c>
      <c r="Q6" s="51">
        <v>5957</v>
      </c>
      <c r="R6" s="41">
        <f>IFERROR(Q6/M6,"-")</f>
        <v>0.17908249158249159</v>
      </c>
      <c r="S6" s="54">
        <f t="shared" ref="S6:S73" si="1">IFERROR(O6/Q6,"-")</f>
        <v>60817.651166694646</v>
      </c>
      <c r="T6" s="369">
        <v>465853000</v>
      </c>
      <c r="U6" s="369">
        <v>1605</v>
      </c>
      <c r="V6" s="30" t="s">
        <v>96</v>
      </c>
      <c r="W6" s="51">
        <v>13172123</v>
      </c>
      <c r="X6" s="41">
        <f>IFERROR(W6/T6,"-")</f>
        <v>2.8275277823691165E-2</v>
      </c>
      <c r="Y6" s="51">
        <v>195</v>
      </c>
      <c r="Z6" s="41">
        <f>IFERROR(Y6/U6,"-")</f>
        <v>0.12149532710280374</v>
      </c>
      <c r="AA6" s="95">
        <f t="shared" ref="AA6:AA73" si="2">IFERROR(W6/Y6,"-")</f>
        <v>67549.348717948713</v>
      </c>
      <c r="AB6" s="369">
        <v>900353780</v>
      </c>
      <c r="AC6" s="369">
        <v>3383</v>
      </c>
      <c r="AD6" s="30" t="s">
        <v>96</v>
      </c>
      <c r="AE6" s="51">
        <v>12257145</v>
      </c>
      <c r="AF6" s="41">
        <f>IFERROR(AE6/AB6,"-")</f>
        <v>1.3613698606341165E-2</v>
      </c>
      <c r="AG6" s="51">
        <v>313</v>
      </c>
      <c r="AH6" s="41">
        <f>IFERROR(AG6/AC6,"-")</f>
        <v>9.2521430682825895E-2</v>
      </c>
      <c r="AI6" s="54">
        <f t="shared" ref="AI6:AI73" si="3">IFERROR(AE6/AG6,"-")</f>
        <v>39160.207667731629</v>
      </c>
      <c r="AJ6" s="369">
        <v>7879726320</v>
      </c>
      <c r="AK6" s="369">
        <v>11240</v>
      </c>
      <c r="AL6" s="30" t="s">
        <v>96</v>
      </c>
      <c r="AM6" s="51">
        <v>154069656</v>
      </c>
      <c r="AN6" s="41">
        <f>IFERROR(AM6/AJ6,"-")</f>
        <v>1.9552665884974542E-2</v>
      </c>
      <c r="AO6" s="51">
        <v>2317</v>
      </c>
      <c r="AP6" s="41">
        <f>IFERROR(AO6/AK6,"-")</f>
        <v>0.20613879003558719</v>
      </c>
      <c r="AQ6" s="54">
        <f t="shared" ref="AQ6:AQ73" si="4">IFERROR(AM6/AO6,"-")</f>
        <v>66495.319810099259</v>
      </c>
      <c r="AR6" s="369">
        <v>9800214190</v>
      </c>
      <c r="AS6" s="369">
        <v>16829</v>
      </c>
      <c r="AT6" s="30" t="s">
        <v>96</v>
      </c>
      <c r="AU6" s="51">
        <v>176508849</v>
      </c>
      <c r="AV6" s="41">
        <f>IFERROR(AU6/AR6,"-")</f>
        <v>1.801071339645894E-2</v>
      </c>
      <c r="AW6" s="51">
        <v>3079</v>
      </c>
      <c r="AX6" s="41">
        <f>IFERROR(AW6/AS6,"-")</f>
        <v>0.18295798918533485</v>
      </c>
      <c r="AY6" s="95">
        <f t="shared" ref="AY6:AY73" si="5">IFERROR(AU6/AW6,"-")</f>
        <v>57326.680415719391</v>
      </c>
      <c r="AZ6" s="369">
        <v>3161469980</v>
      </c>
      <c r="BA6" s="369">
        <v>2570</v>
      </c>
      <c r="BB6" s="30" t="s">
        <v>96</v>
      </c>
      <c r="BC6" s="51">
        <v>113019115</v>
      </c>
      <c r="BD6" s="41">
        <f>IFERROR(BC6/AZ6,"-")</f>
        <v>3.5748912915503944E-2</v>
      </c>
      <c r="BE6" s="51">
        <v>802</v>
      </c>
      <c r="BF6" s="41">
        <f>IFERROR(BE6/BA6,"-")</f>
        <v>0.31206225680933852</v>
      </c>
      <c r="BG6" s="54">
        <f t="shared" ref="BG6:BG73" si="6">IFERROR(BC6/BE6,"-")</f>
        <v>140921.58977556109</v>
      </c>
      <c r="BH6" s="369">
        <v>7671369970</v>
      </c>
      <c r="BI6" s="369">
        <v>17449</v>
      </c>
      <c r="BJ6" s="30" t="s">
        <v>96</v>
      </c>
      <c r="BK6" s="51">
        <v>126869632</v>
      </c>
      <c r="BL6" s="41">
        <f>IFERROR(BK6/BH6,"-")</f>
        <v>1.6538067189581784E-2</v>
      </c>
      <c r="BM6" s="51">
        <v>2379</v>
      </c>
      <c r="BN6" s="41">
        <f>IFERROR(BM6/BI6,"-")</f>
        <v>0.1363401914149808</v>
      </c>
      <c r="BO6" s="95">
        <f t="shared" ref="BO6:BO73" si="7">IFERROR(BK6/BM6,"-")</f>
        <v>53328.975199663728</v>
      </c>
      <c r="BP6" s="140"/>
    </row>
    <row r="7" spans="2:68" s="8" customFormat="1" ht="13.15" customHeight="1">
      <c r="B7" s="373"/>
      <c r="C7" s="393"/>
      <c r="D7" s="370"/>
      <c r="E7" s="370"/>
      <c r="F7" s="31" t="s">
        <v>97</v>
      </c>
      <c r="G7" s="52">
        <v>50455160</v>
      </c>
      <c r="H7" s="42">
        <f>IFERROR(G7/D6,"-")</f>
        <v>1.9618417678672274E-2</v>
      </c>
      <c r="I7" s="52">
        <v>979</v>
      </c>
      <c r="J7" s="42">
        <f>IFERROR(I7/E6,"-")</f>
        <v>0.31388265469701826</v>
      </c>
      <c r="K7" s="55">
        <f t="shared" si="0"/>
        <v>51537.446373850871</v>
      </c>
      <c r="L7" s="370"/>
      <c r="M7" s="370"/>
      <c r="N7" s="31" t="s">
        <v>97</v>
      </c>
      <c r="O7" s="52">
        <v>426468741</v>
      </c>
      <c r="P7" s="42">
        <f>IFERROR(O7/L6,"-")</f>
        <v>2.2250056425113872E-2</v>
      </c>
      <c r="Q7" s="52">
        <v>8286</v>
      </c>
      <c r="R7" s="42">
        <f>IFERROR(Q7/M6,"-")</f>
        <v>0.2490981240981241</v>
      </c>
      <c r="S7" s="55">
        <f t="shared" si="1"/>
        <v>51468.590514120202</v>
      </c>
      <c r="T7" s="370"/>
      <c r="U7" s="370"/>
      <c r="V7" s="31" t="s">
        <v>97</v>
      </c>
      <c r="W7" s="52">
        <v>14237088</v>
      </c>
      <c r="X7" s="42">
        <f>IFERROR(W7/T6,"-")</f>
        <v>3.0561331578845687E-2</v>
      </c>
      <c r="Y7" s="52">
        <v>292</v>
      </c>
      <c r="Z7" s="42">
        <f>IFERROR(Y7/U6,"-")</f>
        <v>0.18193146417445483</v>
      </c>
      <c r="AA7" s="96">
        <f t="shared" si="2"/>
        <v>48757.150684931505</v>
      </c>
      <c r="AB7" s="370"/>
      <c r="AC7" s="370"/>
      <c r="AD7" s="31" t="s">
        <v>97</v>
      </c>
      <c r="AE7" s="52">
        <v>28322525</v>
      </c>
      <c r="AF7" s="42">
        <f>IFERROR(AE7/AB6,"-")</f>
        <v>3.1457106783069205E-2</v>
      </c>
      <c r="AG7" s="52">
        <v>567</v>
      </c>
      <c r="AH7" s="42">
        <f>IFERROR(AG7/AC6,"-")</f>
        <v>0.16760271947975169</v>
      </c>
      <c r="AI7" s="55">
        <f t="shared" si="3"/>
        <v>49951.543209876545</v>
      </c>
      <c r="AJ7" s="370"/>
      <c r="AK7" s="370"/>
      <c r="AL7" s="31" t="s">
        <v>97</v>
      </c>
      <c r="AM7" s="52">
        <v>161122971</v>
      </c>
      <c r="AN7" s="42">
        <f>IFERROR(AM7/AJ6,"-")</f>
        <v>2.0447787709459431E-2</v>
      </c>
      <c r="AO7" s="52">
        <v>3137</v>
      </c>
      <c r="AP7" s="42">
        <f>IFERROR(AO7/AK6,"-")</f>
        <v>0.27909252669039147</v>
      </c>
      <c r="AQ7" s="55">
        <f t="shared" si="4"/>
        <v>51362.120178514502</v>
      </c>
      <c r="AR7" s="370"/>
      <c r="AS7" s="370"/>
      <c r="AT7" s="31" t="s">
        <v>97</v>
      </c>
      <c r="AU7" s="52">
        <v>218582884</v>
      </c>
      <c r="AV7" s="42">
        <f>IFERROR(AU7/AR6,"-")</f>
        <v>2.2303888441850474E-2</v>
      </c>
      <c r="AW7" s="52">
        <v>4248</v>
      </c>
      <c r="AX7" s="42">
        <f>IFERROR(AW7/AS6,"-")</f>
        <v>0.25242141541386892</v>
      </c>
      <c r="AY7" s="96">
        <f t="shared" si="5"/>
        <v>51455.481167608283</v>
      </c>
      <c r="AZ7" s="370"/>
      <c r="BA7" s="370"/>
      <c r="BB7" s="31" t="s">
        <v>97</v>
      </c>
      <c r="BC7" s="52">
        <v>54350092</v>
      </c>
      <c r="BD7" s="42">
        <f>IFERROR(BC7/AZ6,"-")</f>
        <v>1.7191399046591612E-2</v>
      </c>
      <c r="BE7" s="52">
        <v>868</v>
      </c>
      <c r="BF7" s="42">
        <f>IFERROR(BE7/BA6,"-")</f>
        <v>0.33774319066147862</v>
      </c>
      <c r="BG7" s="55">
        <f t="shared" si="6"/>
        <v>62615.313364055299</v>
      </c>
      <c r="BH7" s="370"/>
      <c r="BI7" s="370"/>
      <c r="BJ7" s="31" t="s">
        <v>97</v>
      </c>
      <c r="BK7" s="52">
        <v>182206725</v>
      </c>
      <c r="BL7" s="42">
        <f>IFERROR(BK7/BH6,"-")</f>
        <v>2.3751523614757953E-2</v>
      </c>
      <c r="BM7" s="52">
        <v>3418</v>
      </c>
      <c r="BN7" s="42">
        <f>IFERROR(BM7/BI6,"-")</f>
        <v>0.19588515101151929</v>
      </c>
      <c r="BO7" s="96">
        <f t="shared" si="7"/>
        <v>53307.994441193681</v>
      </c>
      <c r="BP7" s="140"/>
    </row>
    <row r="8" spans="2:68" s="8" customFormat="1" ht="13.15" customHeight="1">
      <c r="B8" s="373"/>
      <c r="C8" s="393"/>
      <c r="D8" s="370"/>
      <c r="E8" s="370"/>
      <c r="F8" s="31" t="s">
        <v>292</v>
      </c>
      <c r="G8" s="52">
        <v>11268610</v>
      </c>
      <c r="H8" s="42">
        <f>IFERROR(G8/D6,"-")</f>
        <v>4.3815597381529096E-3</v>
      </c>
      <c r="I8" s="52">
        <v>249</v>
      </c>
      <c r="J8" s="42">
        <f>IFERROR(I8/E6,"-")</f>
        <v>7.983327989740302E-2</v>
      </c>
      <c r="K8" s="55">
        <f t="shared" si="0"/>
        <v>45255.461847389561</v>
      </c>
      <c r="L8" s="370"/>
      <c r="M8" s="370"/>
      <c r="N8" s="31" t="s">
        <v>292</v>
      </c>
      <c r="O8" s="52">
        <v>199877184</v>
      </c>
      <c r="P8" s="42">
        <f>IFERROR(O8/L6,"-")</f>
        <v>1.042814676560988E-2</v>
      </c>
      <c r="Q8" s="52">
        <v>2220</v>
      </c>
      <c r="R8" s="42">
        <f>IFERROR(Q8/M6,"-")</f>
        <v>6.6738816738816736E-2</v>
      </c>
      <c r="S8" s="55">
        <f t="shared" si="1"/>
        <v>90034.767567567571</v>
      </c>
      <c r="T8" s="370"/>
      <c r="U8" s="370"/>
      <c r="V8" s="31" t="s">
        <v>292</v>
      </c>
      <c r="W8" s="52">
        <v>0</v>
      </c>
      <c r="X8" s="42">
        <f>IFERROR(W8/T6,"-")</f>
        <v>0</v>
      </c>
      <c r="Y8" s="52">
        <v>0</v>
      </c>
      <c r="Z8" s="42">
        <f>IFERROR(Y8/U6,"-")</f>
        <v>0</v>
      </c>
      <c r="AA8" s="96" t="str">
        <f t="shared" si="2"/>
        <v>-</v>
      </c>
      <c r="AB8" s="370"/>
      <c r="AC8" s="370"/>
      <c r="AD8" s="31" t="s">
        <v>292</v>
      </c>
      <c r="AE8" s="52">
        <v>0</v>
      </c>
      <c r="AF8" s="42">
        <f>IFERROR(AE8/AB6,"-")</f>
        <v>0</v>
      </c>
      <c r="AG8" s="52">
        <v>0</v>
      </c>
      <c r="AH8" s="42">
        <f>IFERROR(AG8/AC6,"-")</f>
        <v>0</v>
      </c>
      <c r="AI8" s="55" t="str">
        <f t="shared" si="3"/>
        <v>-</v>
      </c>
      <c r="AJ8" s="370"/>
      <c r="AK8" s="370"/>
      <c r="AL8" s="31" t="s">
        <v>292</v>
      </c>
      <c r="AM8" s="52">
        <v>98267999</v>
      </c>
      <c r="AN8" s="42">
        <f>IFERROR(AM8/AJ6,"-")</f>
        <v>1.2470991378289392E-2</v>
      </c>
      <c r="AO8" s="52">
        <v>955</v>
      </c>
      <c r="AP8" s="42">
        <f>IFERROR(AO8/AK6,"-")</f>
        <v>8.4964412811387904E-2</v>
      </c>
      <c r="AQ8" s="55">
        <f t="shared" si="4"/>
        <v>102898.4282722513</v>
      </c>
      <c r="AR8" s="370"/>
      <c r="AS8" s="370"/>
      <c r="AT8" s="31" t="s">
        <v>292</v>
      </c>
      <c r="AU8" s="52">
        <v>101609185</v>
      </c>
      <c r="AV8" s="42">
        <f>IFERROR(AU8/AR6,"-")</f>
        <v>1.0368057578137484E-2</v>
      </c>
      <c r="AW8" s="52">
        <v>1265</v>
      </c>
      <c r="AX8" s="42">
        <f>IFERROR(AW8/AS6,"-")</f>
        <v>7.5167864994949193E-2</v>
      </c>
      <c r="AY8" s="96">
        <f t="shared" si="5"/>
        <v>80323.466403162049</v>
      </c>
      <c r="AZ8" s="370"/>
      <c r="BA8" s="370"/>
      <c r="BB8" s="31" t="s">
        <v>292</v>
      </c>
      <c r="BC8" s="52">
        <v>29522867</v>
      </c>
      <c r="BD8" s="42">
        <f>IFERROR(BC8/AZ6,"-")</f>
        <v>9.3383353904249317E-3</v>
      </c>
      <c r="BE8" s="52">
        <v>205</v>
      </c>
      <c r="BF8" s="42">
        <f>IFERROR(BE8/BA6,"-")</f>
        <v>7.9766536964980539E-2</v>
      </c>
      <c r="BG8" s="55">
        <f t="shared" si="6"/>
        <v>144013.98536585364</v>
      </c>
      <c r="BH8" s="370"/>
      <c r="BI8" s="370"/>
      <c r="BJ8" s="31" t="s">
        <v>292</v>
      </c>
      <c r="BK8" s="52">
        <v>87635423</v>
      </c>
      <c r="BL8" s="42">
        <f>IFERROR(BK8/BH6,"-")</f>
        <v>1.1423699201408741E-2</v>
      </c>
      <c r="BM8" s="52">
        <v>1009</v>
      </c>
      <c r="BN8" s="42">
        <f>IFERROR(BM8/BI6,"-")</f>
        <v>5.7825663361797237E-2</v>
      </c>
      <c r="BO8" s="96">
        <f t="shared" si="7"/>
        <v>86853.739345887021</v>
      </c>
      <c r="BP8" s="140"/>
    </row>
    <row r="9" spans="2:68" s="8" customFormat="1" ht="13.15" customHeight="1">
      <c r="B9" s="373"/>
      <c r="C9" s="393"/>
      <c r="D9" s="370"/>
      <c r="E9" s="370"/>
      <c r="F9" s="32" t="s">
        <v>98</v>
      </c>
      <c r="G9" s="52">
        <v>70053887</v>
      </c>
      <c r="H9" s="42">
        <f>IFERROR(G9/D6,"-")</f>
        <v>2.7238966543372566E-2</v>
      </c>
      <c r="I9" s="52">
        <v>1144</v>
      </c>
      <c r="J9" s="42">
        <f>IFERROR(I9/E6,"-")</f>
        <v>0.36678422571336966</v>
      </c>
      <c r="K9" s="55">
        <f t="shared" si="0"/>
        <v>61235.915209790212</v>
      </c>
      <c r="L9" s="370"/>
      <c r="M9" s="370"/>
      <c r="N9" s="32" t="s">
        <v>98</v>
      </c>
      <c r="O9" s="52">
        <v>496893981</v>
      </c>
      <c r="P9" s="42">
        <f>IFERROR(O9/L6,"-")</f>
        <v>2.5924336420589993E-2</v>
      </c>
      <c r="Q9" s="52">
        <v>10355</v>
      </c>
      <c r="R9" s="42">
        <f>IFERROR(Q9/M6,"-")</f>
        <v>0.3112974987974988</v>
      </c>
      <c r="S9" s="55">
        <f t="shared" si="1"/>
        <v>47985.898696281991</v>
      </c>
      <c r="T9" s="370"/>
      <c r="U9" s="370"/>
      <c r="V9" s="32" t="s">
        <v>98</v>
      </c>
      <c r="W9" s="52">
        <v>0</v>
      </c>
      <c r="X9" s="42">
        <f>IFERROR(W9/T6,"-")</f>
        <v>0</v>
      </c>
      <c r="Y9" s="52">
        <v>0</v>
      </c>
      <c r="Z9" s="42">
        <f>IFERROR(Y9/U6,"-")</f>
        <v>0</v>
      </c>
      <c r="AA9" s="96" t="str">
        <f t="shared" si="2"/>
        <v>-</v>
      </c>
      <c r="AB9" s="370"/>
      <c r="AC9" s="370"/>
      <c r="AD9" s="32" t="s">
        <v>98</v>
      </c>
      <c r="AE9" s="52">
        <v>0</v>
      </c>
      <c r="AF9" s="42">
        <f>IFERROR(AE9/AB6,"-")</f>
        <v>0</v>
      </c>
      <c r="AG9" s="52">
        <v>0</v>
      </c>
      <c r="AH9" s="42">
        <f>IFERROR(AG9/AC6,"-")</f>
        <v>0</v>
      </c>
      <c r="AI9" s="55" t="str">
        <f t="shared" si="3"/>
        <v>-</v>
      </c>
      <c r="AJ9" s="370"/>
      <c r="AK9" s="370"/>
      <c r="AL9" s="32" t="s">
        <v>98</v>
      </c>
      <c r="AM9" s="52">
        <v>211649925</v>
      </c>
      <c r="AN9" s="42">
        <f>IFERROR(AM9/AJ6,"-")</f>
        <v>2.686006041387488E-2</v>
      </c>
      <c r="AO9" s="52">
        <v>4359</v>
      </c>
      <c r="AP9" s="42">
        <f>IFERROR(AO9/AK6,"-")</f>
        <v>0.38781138790035585</v>
      </c>
      <c r="AQ9" s="55">
        <f t="shared" si="4"/>
        <v>48554.697178251896</v>
      </c>
      <c r="AR9" s="370"/>
      <c r="AS9" s="370"/>
      <c r="AT9" s="32" t="s">
        <v>98</v>
      </c>
      <c r="AU9" s="52">
        <v>285244056</v>
      </c>
      <c r="AV9" s="42">
        <f>IFERROR(AU9/AR6,"-")</f>
        <v>2.9105900184412194E-2</v>
      </c>
      <c r="AW9" s="52">
        <v>5996</v>
      </c>
      <c r="AX9" s="42">
        <f>IFERROR(AW9/AS6,"-")</f>
        <v>0.35628973795234414</v>
      </c>
      <c r="AY9" s="96">
        <f t="shared" si="5"/>
        <v>47572.390927284854</v>
      </c>
      <c r="AZ9" s="370"/>
      <c r="BA9" s="370"/>
      <c r="BB9" s="32" t="s">
        <v>98</v>
      </c>
      <c r="BC9" s="52">
        <v>46546808</v>
      </c>
      <c r="BD9" s="42">
        <f>IFERROR(BC9/AZ6,"-")</f>
        <v>1.4723153562887857E-2</v>
      </c>
      <c r="BE9" s="52">
        <v>855</v>
      </c>
      <c r="BF9" s="42">
        <f>IFERROR(BE9/BA6,"-")</f>
        <v>0.33268482490272372</v>
      </c>
      <c r="BG9" s="55">
        <f t="shared" si="6"/>
        <v>54440.711111111108</v>
      </c>
      <c r="BH9" s="370"/>
      <c r="BI9" s="370"/>
      <c r="BJ9" s="32" t="s">
        <v>98</v>
      </c>
      <c r="BK9" s="52">
        <v>168352540</v>
      </c>
      <c r="BL9" s="42">
        <f>IFERROR(BK9/BH6,"-")</f>
        <v>2.1945563916010689E-2</v>
      </c>
      <c r="BM9" s="52">
        <v>4010</v>
      </c>
      <c r="BN9" s="42">
        <f>IFERROR(BM9/BI6,"-")</f>
        <v>0.22981259671041321</v>
      </c>
      <c r="BO9" s="96">
        <f t="shared" si="7"/>
        <v>41983.17705735661</v>
      </c>
      <c r="BP9" s="140"/>
    </row>
    <row r="10" spans="2:68" s="8" customFormat="1" ht="13.15" customHeight="1">
      <c r="B10" s="373"/>
      <c r="C10" s="393"/>
      <c r="D10" s="370"/>
      <c r="E10" s="370"/>
      <c r="F10" s="32" t="s">
        <v>99</v>
      </c>
      <c r="G10" s="52">
        <v>16536135</v>
      </c>
      <c r="H10" s="42">
        <f>IFERROR(G10/D6,"-")</f>
        <v>6.4297249918722149E-3</v>
      </c>
      <c r="I10" s="52">
        <v>217</v>
      </c>
      <c r="J10" s="42">
        <f>IFERROR(I10/E6,"-")</f>
        <v>6.9573581276050012E-2</v>
      </c>
      <c r="K10" s="55">
        <f t="shared" si="0"/>
        <v>76203.387096774197</v>
      </c>
      <c r="L10" s="370"/>
      <c r="M10" s="370"/>
      <c r="N10" s="32" t="s">
        <v>99</v>
      </c>
      <c r="O10" s="52">
        <v>118377820</v>
      </c>
      <c r="P10" s="42">
        <f>IFERROR(O10/L6,"-")</f>
        <v>6.1760990226525734E-3</v>
      </c>
      <c r="Q10" s="52">
        <v>2067</v>
      </c>
      <c r="R10" s="42">
        <f>IFERROR(Q10/M6,"-")</f>
        <v>6.213924963924964E-2</v>
      </c>
      <c r="S10" s="55">
        <f t="shared" si="1"/>
        <v>57270.353168843736</v>
      </c>
      <c r="T10" s="370"/>
      <c r="U10" s="370"/>
      <c r="V10" s="32" t="s">
        <v>99</v>
      </c>
      <c r="W10" s="52">
        <v>0</v>
      </c>
      <c r="X10" s="42">
        <f>IFERROR(W10/T6,"-")</f>
        <v>0</v>
      </c>
      <c r="Y10" s="52">
        <v>0</v>
      </c>
      <c r="Z10" s="42">
        <f>IFERROR(Y10/U6,"-")</f>
        <v>0</v>
      </c>
      <c r="AA10" s="96" t="str">
        <f t="shared" si="2"/>
        <v>-</v>
      </c>
      <c r="AB10" s="370"/>
      <c r="AC10" s="370"/>
      <c r="AD10" s="32" t="s">
        <v>99</v>
      </c>
      <c r="AE10" s="52">
        <v>0</v>
      </c>
      <c r="AF10" s="42">
        <f>IFERROR(AE10/AB6,"-")</f>
        <v>0</v>
      </c>
      <c r="AG10" s="52">
        <v>0</v>
      </c>
      <c r="AH10" s="42">
        <f>IFERROR(AG10/AC6,"-")</f>
        <v>0</v>
      </c>
      <c r="AI10" s="55" t="str">
        <f t="shared" si="3"/>
        <v>-</v>
      </c>
      <c r="AJ10" s="370"/>
      <c r="AK10" s="370"/>
      <c r="AL10" s="32" t="s">
        <v>99</v>
      </c>
      <c r="AM10" s="52">
        <v>57543103</v>
      </c>
      <c r="AN10" s="42">
        <f>IFERROR(AM10/AJ6,"-")</f>
        <v>7.3026778676242143E-3</v>
      </c>
      <c r="AO10" s="52">
        <v>874</v>
      </c>
      <c r="AP10" s="42">
        <f>IFERROR(AO10/AK6,"-")</f>
        <v>7.7758007117437716E-2</v>
      </c>
      <c r="AQ10" s="55">
        <f t="shared" si="4"/>
        <v>65838.790617848965</v>
      </c>
      <c r="AR10" s="370"/>
      <c r="AS10" s="370"/>
      <c r="AT10" s="32" t="s">
        <v>99</v>
      </c>
      <c r="AU10" s="52">
        <v>60834717</v>
      </c>
      <c r="AV10" s="42">
        <f>IFERROR(AU10/AR6,"-")</f>
        <v>6.2074885120444491E-3</v>
      </c>
      <c r="AW10" s="52">
        <v>1193</v>
      </c>
      <c r="AX10" s="42">
        <f>IFERROR(AW10/AS6,"-")</f>
        <v>7.0889535920137858E-2</v>
      </c>
      <c r="AY10" s="96">
        <f t="shared" si="5"/>
        <v>50993.056999161774</v>
      </c>
      <c r="AZ10" s="370"/>
      <c r="BA10" s="370"/>
      <c r="BB10" s="32" t="s">
        <v>99</v>
      </c>
      <c r="BC10" s="52">
        <v>9783272</v>
      </c>
      <c r="BD10" s="42">
        <f>IFERROR(BC10/AZ6,"-")</f>
        <v>3.0945326262436946E-3</v>
      </c>
      <c r="BE10" s="52">
        <v>173</v>
      </c>
      <c r="BF10" s="42">
        <f>IFERROR(BE10/BA6,"-")</f>
        <v>6.7315175097276261E-2</v>
      </c>
      <c r="BG10" s="55">
        <f t="shared" si="6"/>
        <v>56550.705202312136</v>
      </c>
      <c r="BH10" s="370"/>
      <c r="BI10" s="370"/>
      <c r="BJ10" s="32" t="s">
        <v>99</v>
      </c>
      <c r="BK10" s="52">
        <v>46003742</v>
      </c>
      <c r="BL10" s="42">
        <f>IFERROR(BK10/BH6,"-")</f>
        <v>5.9968091983445297E-3</v>
      </c>
      <c r="BM10" s="52">
        <v>780</v>
      </c>
      <c r="BN10" s="42">
        <f>IFERROR(BM10/BI6,"-")</f>
        <v>4.4701702103272394E-2</v>
      </c>
      <c r="BO10" s="96">
        <f t="shared" si="7"/>
        <v>58979.156410256408</v>
      </c>
      <c r="BP10" s="140"/>
    </row>
    <row r="11" spans="2:68" s="8" customFormat="1" ht="13.15" customHeight="1">
      <c r="B11" s="373"/>
      <c r="C11" s="393"/>
      <c r="D11" s="370"/>
      <c r="E11" s="370"/>
      <c r="F11" s="32" t="s">
        <v>100</v>
      </c>
      <c r="G11" s="52">
        <v>67541121</v>
      </c>
      <c r="H11" s="42">
        <f>IFERROR(G11/D6,"-")</f>
        <v>2.6261930836484176E-2</v>
      </c>
      <c r="I11" s="52">
        <v>1339</v>
      </c>
      <c r="J11" s="42">
        <f>IFERROR(I11/E6,"-")</f>
        <v>0.42930426418723949</v>
      </c>
      <c r="K11" s="55">
        <f t="shared" si="0"/>
        <v>50441.464525765499</v>
      </c>
      <c r="L11" s="370"/>
      <c r="M11" s="370"/>
      <c r="N11" s="32" t="s">
        <v>100</v>
      </c>
      <c r="O11" s="52">
        <v>580114773</v>
      </c>
      <c r="P11" s="42">
        <f>IFERROR(O11/L6,"-")</f>
        <v>3.0266195834250196E-2</v>
      </c>
      <c r="Q11" s="52">
        <v>12330</v>
      </c>
      <c r="R11" s="42">
        <f>IFERROR(Q11/M6,"-")</f>
        <v>0.37067099567099565</v>
      </c>
      <c r="S11" s="55">
        <f t="shared" si="1"/>
        <v>47049.048905109492</v>
      </c>
      <c r="T11" s="370"/>
      <c r="U11" s="370"/>
      <c r="V11" s="32" t="s">
        <v>100</v>
      </c>
      <c r="W11" s="52">
        <v>0</v>
      </c>
      <c r="X11" s="42">
        <f>IFERROR(W11/T6,"-")</f>
        <v>0</v>
      </c>
      <c r="Y11" s="52">
        <v>0</v>
      </c>
      <c r="Z11" s="42">
        <f>IFERROR(Y11/U6,"-")</f>
        <v>0</v>
      </c>
      <c r="AA11" s="96" t="str">
        <f t="shared" si="2"/>
        <v>-</v>
      </c>
      <c r="AB11" s="370"/>
      <c r="AC11" s="370"/>
      <c r="AD11" s="32" t="s">
        <v>100</v>
      </c>
      <c r="AE11" s="52">
        <v>0</v>
      </c>
      <c r="AF11" s="42">
        <f>IFERROR(AE11/AB6,"-")</f>
        <v>0</v>
      </c>
      <c r="AG11" s="52">
        <v>0</v>
      </c>
      <c r="AH11" s="42">
        <f>IFERROR(AG11/AC6,"-")</f>
        <v>0</v>
      </c>
      <c r="AI11" s="55" t="str">
        <f t="shared" si="3"/>
        <v>-</v>
      </c>
      <c r="AJ11" s="370"/>
      <c r="AK11" s="370"/>
      <c r="AL11" s="32" t="s">
        <v>100</v>
      </c>
      <c r="AM11" s="52">
        <v>275657397</v>
      </c>
      <c r="AN11" s="42">
        <f>IFERROR(AM11/AJ6,"-")</f>
        <v>3.4983118170022941E-2</v>
      </c>
      <c r="AO11" s="52">
        <v>5146</v>
      </c>
      <c r="AP11" s="42">
        <f>IFERROR(AO11/AK6,"-")</f>
        <v>0.4578291814946619</v>
      </c>
      <c r="AQ11" s="55">
        <f t="shared" si="4"/>
        <v>53567.313835989116</v>
      </c>
      <c r="AR11" s="370"/>
      <c r="AS11" s="370"/>
      <c r="AT11" s="32" t="s">
        <v>100</v>
      </c>
      <c r="AU11" s="52">
        <v>304457376</v>
      </c>
      <c r="AV11" s="42">
        <f>IFERROR(AU11/AR6,"-")</f>
        <v>3.1066400192626811E-2</v>
      </c>
      <c r="AW11" s="52">
        <v>7184</v>
      </c>
      <c r="AX11" s="42">
        <f>IFERROR(AW11/AS6,"-")</f>
        <v>0.42688216768673126</v>
      </c>
      <c r="AY11" s="96">
        <f t="shared" si="5"/>
        <v>42379.924276169266</v>
      </c>
      <c r="AZ11" s="370"/>
      <c r="BA11" s="370"/>
      <c r="BB11" s="32" t="s">
        <v>100</v>
      </c>
      <c r="BC11" s="52">
        <v>102152772</v>
      </c>
      <c r="BD11" s="42">
        <f>IFERROR(BC11/AZ6,"-")</f>
        <v>3.231179566664745E-2</v>
      </c>
      <c r="BE11" s="52">
        <v>1069</v>
      </c>
      <c r="BF11" s="42">
        <f>IFERROR(BE11/BA6,"-")</f>
        <v>0.41595330739299613</v>
      </c>
      <c r="BG11" s="55">
        <f t="shared" si="6"/>
        <v>95559.1880261927</v>
      </c>
      <c r="BH11" s="370"/>
      <c r="BI11" s="370"/>
      <c r="BJ11" s="32" t="s">
        <v>100</v>
      </c>
      <c r="BK11" s="52">
        <v>185535204</v>
      </c>
      <c r="BL11" s="42">
        <f>IFERROR(BK11/BH6,"-")</f>
        <v>2.4185406873291498E-2</v>
      </c>
      <c r="BM11" s="52">
        <v>4916</v>
      </c>
      <c r="BN11" s="42">
        <f>IFERROR(BM11/BI6,"-")</f>
        <v>0.28173534299959885</v>
      </c>
      <c r="BO11" s="96">
        <f t="shared" si="7"/>
        <v>37741.091131000816</v>
      </c>
      <c r="BP11" s="140"/>
    </row>
    <row r="12" spans="2:68" s="8" customFormat="1" ht="13.15" customHeight="1">
      <c r="B12" s="373"/>
      <c r="C12" s="393"/>
      <c r="D12" s="370"/>
      <c r="E12" s="370"/>
      <c r="F12" s="32" t="s">
        <v>101</v>
      </c>
      <c r="G12" s="52">
        <v>121424486</v>
      </c>
      <c r="H12" s="42">
        <f>IFERROR(G12/D6,"-")</f>
        <v>4.7213333240169963E-2</v>
      </c>
      <c r="I12" s="52">
        <v>1535</v>
      </c>
      <c r="J12" s="42">
        <f>IFERROR(I12/E6,"-")</f>
        <v>0.49214491824302659</v>
      </c>
      <c r="K12" s="55">
        <f t="shared" si="0"/>
        <v>79103.899674267101</v>
      </c>
      <c r="L12" s="370"/>
      <c r="M12" s="370"/>
      <c r="N12" s="32" t="s">
        <v>101</v>
      </c>
      <c r="O12" s="52">
        <v>889316596</v>
      </c>
      <c r="P12" s="42">
        <f>IFERROR(O12/L6,"-")</f>
        <v>4.6398112073565076E-2</v>
      </c>
      <c r="Q12" s="52">
        <v>14380</v>
      </c>
      <c r="R12" s="42">
        <f>IFERROR(Q12/M6,"-")</f>
        <v>0.43229918229918229</v>
      </c>
      <c r="S12" s="55">
        <f t="shared" si="1"/>
        <v>61843.991376912381</v>
      </c>
      <c r="T12" s="370"/>
      <c r="U12" s="370"/>
      <c r="V12" s="32" t="s">
        <v>101</v>
      </c>
      <c r="W12" s="52">
        <v>0</v>
      </c>
      <c r="X12" s="42">
        <f>IFERROR(W12/T6,"-")</f>
        <v>0</v>
      </c>
      <c r="Y12" s="52">
        <v>0</v>
      </c>
      <c r="Z12" s="42">
        <f>IFERROR(Y12/U6,"-")</f>
        <v>0</v>
      </c>
      <c r="AA12" s="96" t="str">
        <f t="shared" si="2"/>
        <v>-</v>
      </c>
      <c r="AB12" s="370"/>
      <c r="AC12" s="370"/>
      <c r="AD12" s="32" t="s">
        <v>101</v>
      </c>
      <c r="AE12" s="52">
        <v>0</v>
      </c>
      <c r="AF12" s="42">
        <f>IFERROR(AE12/AB6,"-")</f>
        <v>0</v>
      </c>
      <c r="AG12" s="52">
        <v>0</v>
      </c>
      <c r="AH12" s="42">
        <f>IFERROR(AG12/AC6,"-")</f>
        <v>0</v>
      </c>
      <c r="AI12" s="55" t="str">
        <f t="shared" si="3"/>
        <v>-</v>
      </c>
      <c r="AJ12" s="370"/>
      <c r="AK12" s="370"/>
      <c r="AL12" s="32" t="s">
        <v>101</v>
      </c>
      <c r="AM12" s="52">
        <v>405482753</v>
      </c>
      <c r="AN12" s="42">
        <f>IFERROR(AM12/AJ6,"-")</f>
        <v>5.1458989377691992E-2</v>
      </c>
      <c r="AO12" s="52">
        <v>5991</v>
      </c>
      <c r="AP12" s="42">
        <f>IFERROR(AO12/AK6,"-")</f>
        <v>0.53300711743772244</v>
      </c>
      <c r="AQ12" s="55">
        <f t="shared" si="4"/>
        <v>67681.9818060424</v>
      </c>
      <c r="AR12" s="370"/>
      <c r="AS12" s="370"/>
      <c r="AT12" s="32" t="s">
        <v>101</v>
      </c>
      <c r="AU12" s="52">
        <v>483833843</v>
      </c>
      <c r="AV12" s="42">
        <f>IFERROR(AU12/AR6,"-")</f>
        <v>4.9369721275448981E-2</v>
      </c>
      <c r="AW12" s="52">
        <v>8389</v>
      </c>
      <c r="AX12" s="42">
        <f>IFERROR(AW12/AS6,"-")</f>
        <v>0.49848475845267098</v>
      </c>
      <c r="AY12" s="96">
        <f t="shared" si="5"/>
        <v>57674.793539158425</v>
      </c>
      <c r="AZ12" s="370"/>
      <c r="BA12" s="370"/>
      <c r="BB12" s="32" t="s">
        <v>101</v>
      </c>
      <c r="BC12" s="52">
        <v>159532855</v>
      </c>
      <c r="BD12" s="42">
        <f>IFERROR(BC12/AZ6,"-")</f>
        <v>5.0461606787106039E-2</v>
      </c>
      <c r="BE12" s="52">
        <v>1438</v>
      </c>
      <c r="BF12" s="42">
        <f>IFERROR(BE12/BA6,"-")</f>
        <v>0.5595330739299611</v>
      </c>
      <c r="BG12" s="55">
        <f t="shared" si="6"/>
        <v>110940.7892906815</v>
      </c>
      <c r="BH12" s="370"/>
      <c r="BI12" s="370"/>
      <c r="BJ12" s="32" t="s">
        <v>101</v>
      </c>
      <c r="BK12" s="52">
        <v>302669513</v>
      </c>
      <c r="BL12" s="42">
        <f>IFERROR(BK12/BH6,"-")</f>
        <v>3.9454427851040016E-2</v>
      </c>
      <c r="BM12" s="52">
        <v>5968</v>
      </c>
      <c r="BN12" s="42">
        <f>IFERROR(BM12/BI6,"-")</f>
        <v>0.3420253309645252</v>
      </c>
      <c r="BO12" s="96">
        <f t="shared" si="7"/>
        <v>50715.400971849864</v>
      </c>
      <c r="BP12" s="140"/>
    </row>
    <row r="13" spans="2:68" s="8" customFormat="1" ht="13.15" customHeight="1">
      <c r="B13" s="373"/>
      <c r="C13" s="393"/>
      <c r="D13" s="370"/>
      <c r="E13" s="370"/>
      <c r="F13" s="32" t="s">
        <v>102</v>
      </c>
      <c r="G13" s="52">
        <v>155829500</v>
      </c>
      <c r="H13" s="42">
        <f>IFERROR(G13/D6,"-")</f>
        <v>6.0590992430876463E-2</v>
      </c>
      <c r="I13" s="52">
        <v>707</v>
      </c>
      <c r="J13" s="42">
        <f>IFERROR(I13/E6,"-")</f>
        <v>0.2266752164155178</v>
      </c>
      <c r="K13" s="55">
        <f t="shared" si="0"/>
        <v>220409.47666195192</v>
      </c>
      <c r="L13" s="370"/>
      <c r="M13" s="370"/>
      <c r="N13" s="32" t="s">
        <v>102</v>
      </c>
      <c r="O13" s="52">
        <v>530704741</v>
      </c>
      <c r="P13" s="42">
        <f>IFERROR(O13/L6,"-")</f>
        <v>2.7688337496054472E-2</v>
      </c>
      <c r="Q13" s="52">
        <v>4101</v>
      </c>
      <c r="R13" s="42">
        <f>IFERROR(Q13/M6,"-")</f>
        <v>0.12328643578643579</v>
      </c>
      <c r="S13" s="55">
        <f t="shared" si="1"/>
        <v>129408.61765423068</v>
      </c>
      <c r="T13" s="370"/>
      <c r="U13" s="370"/>
      <c r="V13" s="32" t="s">
        <v>102</v>
      </c>
      <c r="W13" s="52">
        <v>2007920</v>
      </c>
      <c r="X13" s="42">
        <f>IFERROR(W13/T6,"-")</f>
        <v>4.3102008573519977E-3</v>
      </c>
      <c r="Y13" s="52">
        <v>35</v>
      </c>
      <c r="Z13" s="42">
        <f>IFERROR(Y13/U6,"-")</f>
        <v>2.1806853582554516E-2</v>
      </c>
      <c r="AA13" s="96">
        <f t="shared" si="2"/>
        <v>57369.142857142855</v>
      </c>
      <c r="AB13" s="370"/>
      <c r="AC13" s="370"/>
      <c r="AD13" s="32" t="s">
        <v>102</v>
      </c>
      <c r="AE13" s="52">
        <v>6184212</v>
      </c>
      <c r="AF13" s="42">
        <f>IFERROR(AE13/AB6,"-")</f>
        <v>6.8686466779758508E-3</v>
      </c>
      <c r="AG13" s="52">
        <v>47</v>
      </c>
      <c r="AH13" s="42">
        <f>IFERROR(AG13/AC6,"-")</f>
        <v>1.3892994383683122E-2</v>
      </c>
      <c r="AI13" s="55">
        <f t="shared" si="3"/>
        <v>131578.97872340426</v>
      </c>
      <c r="AJ13" s="370"/>
      <c r="AK13" s="370"/>
      <c r="AL13" s="32" t="s">
        <v>102</v>
      </c>
      <c r="AM13" s="52">
        <v>287063204</v>
      </c>
      <c r="AN13" s="42">
        <f>IFERROR(AM13/AJ6,"-")</f>
        <v>3.6430605879215358E-2</v>
      </c>
      <c r="AO13" s="52">
        <v>1892</v>
      </c>
      <c r="AP13" s="42">
        <f>IFERROR(AO13/AK6,"-")</f>
        <v>0.16832740213523131</v>
      </c>
      <c r="AQ13" s="55">
        <f t="shared" si="4"/>
        <v>151724.73784355179</v>
      </c>
      <c r="AR13" s="370"/>
      <c r="AS13" s="370"/>
      <c r="AT13" s="32" t="s">
        <v>102</v>
      </c>
      <c r="AU13" s="52">
        <v>233310962</v>
      </c>
      <c r="AV13" s="42">
        <f>IFERROR(AU13/AR6,"-")</f>
        <v>2.3806720697805483E-2</v>
      </c>
      <c r="AW13" s="52">
        <v>2120</v>
      </c>
      <c r="AX13" s="42">
        <f>IFERROR(AW13/AS6,"-")</f>
        <v>0.12597302275833383</v>
      </c>
      <c r="AY13" s="96">
        <f t="shared" si="5"/>
        <v>110052.34056603773</v>
      </c>
      <c r="AZ13" s="370"/>
      <c r="BA13" s="370"/>
      <c r="BB13" s="32" t="s">
        <v>102</v>
      </c>
      <c r="BC13" s="52">
        <v>217994897</v>
      </c>
      <c r="BD13" s="42">
        <f>IFERROR(BC13/AZ6,"-")</f>
        <v>6.8953650795064644E-2</v>
      </c>
      <c r="BE13" s="52">
        <v>676</v>
      </c>
      <c r="BF13" s="42">
        <f>IFERROR(BE13/BA6,"-")</f>
        <v>0.26303501945525293</v>
      </c>
      <c r="BG13" s="55">
        <f t="shared" si="6"/>
        <v>322477.6582840237</v>
      </c>
      <c r="BH13" s="370"/>
      <c r="BI13" s="370"/>
      <c r="BJ13" s="32" t="s">
        <v>102</v>
      </c>
      <c r="BK13" s="52">
        <v>102136784</v>
      </c>
      <c r="BL13" s="42">
        <f>IFERROR(BK13/BH6,"-")</f>
        <v>1.331402140679183E-2</v>
      </c>
      <c r="BM13" s="52">
        <v>1293</v>
      </c>
      <c r="BN13" s="42">
        <f>IFERROR(BM13/BI6,"-")</f>
        <v>7.4101667717347705E-2</v>
      </c>
      <c r="BO13" s="96">
        <f t="shared" si="7"/>
        <v>78992.098994586238</v>
      </c>
      <c r="BP13" s="140"/>
    </row>
    <row r="14" spans="2:68" s="8" customFormat="1" ht="13.15" customHeight="1">
      <c r="B14" s="373"/>
      <c r="C14" s="393"/>
      <c r="D14" s="370"/>
      <c r="E14" s="370"/>
      <c r="F14" s="32" t="s">
        <v>112</v>
      </c>
      <c r="G14" s="52">
        <v>4983</v>
      </c>
      <c r="H14" s="42">
        <f>IFERROR(G14/D6,"-")</f>
        <v>1.9375337486358965E-6</v>
      </c>
      <c r="I14" s="52">
        <v>4</v>
      </c>
      <c r="J14" s="42">
        <f>IFERROR(I14/E6,"-")</f>
        <v>1.2824623276691247E-3</v>
      </c>
      <c r="K14" s="55">
        <f t="shared" si="0"/>
        <v>1245.75</v>
      </c>
      <c r="L14" s="370"/>
      <c r="M14" s="370"/>
      <c r="N14" s="32" t="s">
        <v>112</v>
      </c>
      <c r="O14" s="52">
        <v>884735</v>
      </c>
      <c r="P14" s="42">
        <f>IFERROR(O14/L6,"-")</f>
        <v>4.6159077509676428E-5</v>
      </c>
      <c r="Q14" s="52">
        <v>28</v>
      </c>
      <c r="R14" s="42">
        <f>IFERROR(Q14/M6,"-")</f>
        <v>8.4175084175084171E-4</v>
      </c>
      <c r="S14" s="55">
        <f t="shared" si="1"/>
        <v>31597.678571428572</v>
      </c>
      <c r="T14" s="370"/>
      <c r="U14" s="370"/>
      <c r="V14" s="32" t="s">
        <v>112</v>
      </c>
      <c r="W14" s="52">
        <v>552</v>
      </c>
      <c r="X14" s="42">
        <f>IFERROR(W14/T6,"-")</f>
        <v>1.1849231409908275E-6</v>
      </c>
      <c r="Y14" s="52">
        <v>1</v>
      </c>
      <c r="Z14" s="42">
        <f>IFERROR(Y14/U6,"-")</f>
        <v>6.2305295950155766E-4</v>
      </c>
      <c r="AA14" s="96">
        <f t="shared" si="2"/>
        <v>552</v>
      </c>
      <c r="AB14" s="370"/>
      <c r="AC14" s="370"/>
      <c r="AD14" s="32" t="s">
        <v>112</v>
      </c>
      <c r="AE14" s="52">
        <v>1126</v>
      </c>
      <c r="AF14" s="42">
        <f>IFERROR(AE14/AB6,"-")</f>
        <v>1.2506195064788866E-6</v>
      </c>
      <c r="AG14" s="52">
        <v>1</v>
      </c>
      <c r="AH14" s="42">
        <f>IFERROR(AG14/AC6,"-")</f>
        <v>2.9559562518474729E-4</v>
      </c>
      <c r="AI14" s="55">
        <f t="shared" si="3"/>
        <v>1126</v>
      </c>
      <c r="AJ14" s="370"/>
      <c r="AK14" s="370"/>
      <c r="AL14" s="32" t="s">
        <v>112</v>
      </c>
      <c r="AM14" s="52">
        <v>817325</v>
      </c>
      <c r="AN14" s="42">
        <f>IFERROR(AM14/AJ6,"-")</f>
        <v>1.0372504917150473E-4</v>
      </c>
      <c r="AO14" s="52">
        <v>16</v>
      </c>
      <c r="AP14" s="42">
        <f>IFERROR(AO14/AK6,"-")</f>
        <v>1.4234875444839859E-3</v>
      </c>
      <c r="AQ14" s="55">
        <f t="shared" si="4"/>
        <v>51082.8125</v>
      </c>
      <c r="AR14" s="370"/>
      <c r="AS14" s="370"/>
      <c r="AT14" s="32" t="s">
        <v>112</v>
      </c>
      <c r="AU14" s="52">
        <v>65732</v>
      </c>
      <c r="AV14" s="42">
        <f>IFERROR(AU14/AR6,"-")</f>
        <v>6.7072003453834719E-6</v>
      </c>
      <c r="AW14" s="52">
        <v>10</v>
      </c>
      <c r="AX14" s="42">
        <f>IFERROR(AW14/AS6,"-")</f>
        <v>5.9421237150157462E-4</v>
      </c>
      <c r="AY14" s="96">
        <f t="shared" si="5"/>
        <v>6573.2</v>
      </c>
      <c r="AZ14" s="370"/>
      <c r="BA14" s="370"/>
      <c r="BB14" s="32" t="s">
        <v>112</v>
      </c>
      <c r="BC14" s="52">
        <v>826359</v>
      </c>
      <c r="BD14" s="42">
        <f>IFERROR(BC14/AZ6,"-")</f>
        <v>2.6138442092687531E-4</v>
      </c>
      <c r="BE14" s="52">
        <v>8</v>
      </c>
      <c r="BF14" s="42">
        <f>IFERROR(BE14/BA6,"-")</f>
        <v>3.1128404669260703E-3</v>
      </c>
      <c r="BG14" s="55">
        <f t="shared" si="6"/>
        <v>103294.875</v>
      </c>
      <c r="BH14" s="370"/>
      <c r="BI14" s="370"/>
      <c r="BJ14" s="32" t="s">
        <v>112</v>
      </c>
      <c r="BK14" s="52">
        <v>32810</v>
      </c>
      <c r="BL14" s="42">
        <f>IFERROR(BK14/BH6,"-")</f>
        <v>4.2769414235408073E-6</v>
      </c>
      <c r="BM14" s="52">
        <v>4</v>
      </c>
      <c r="BN14" s="42">
        <f>IFERROR(BM14/BI6,"-")</f>
        <v>2.2923949796549946E-4</v>
      </c>
      <c r="BO14" s="96">
        <f t="shared" si="7"/>
        <v>8202.5</v>
      </c>
      <c r="BP14" s="140"/>
    </row>
    <row r="15" spans="2:68" s="8" customFormat="1" ht="13.15" customHeight="1">
      <c r="B15" s="373"/>
      <c r="C15" s="393"/>
      <c r="D15" s="370"/>
      <c r="E15" s="370"/>
      <c r="F15" s="32" t="s">
        <v>103</v>
      </c>
      <c r="G15" s="52">
        <v>1845639</v>
      </c>
      <c r="H15" s="42">
        <f>IFERROR(G15/D6,"-")</f>
        <v>7.1763753768786019E-4</v>
      </c>
      <c r="I15" s="52">
        <v>22</v>
      </c>
      <c r="J15" s="42">
        <f>IFERROR(I15/E6,"-")</f>
        <v>7.0535428021801863E-3</v>
      </c>
      <c r="K15" s="55">
        <f t="shared" si="0"/>
        <v>83892.681818181823</v>
      </c>
      <c r="L15" s="370"/>
      <c r="M15" s="370"/>
      <c r="N15" s="32" t="s">
        <v>103</v>
      </c>
      <c r="O15" s="52">
        <v>5535501</v>
      </c>
      <c r="P15" s="42">
        <f>IFERROR(O15/L6,"-")</f>
        <v>2.8880243204337048E-4</v>
      </c>
      <c r="Q15" s="52">
        <v>264</v>
      </c>
      <c r="R15" s="42">
        <f>IFERROR(Q15/M6,"-")</f>
        <v>7.9365079365079361E-3</v>
      </c>
      <c r="S15" s="55">
        <f t="shared" si="1"/>
        <v>20967.80681818182</v>
      </c>
      <c r="T15" s="370"/>
      <c r="U15" s="370"/>
      <c r="V15" s="32" t="s">
        <v>103</v>
      </c>
      <c r="W15" s="52">
        <v>172160</v>
      </c>
      <c r="X15" s="42">
        <f>IFERROR(W15/T6,"-")</f>
        <v>3.6955863759597984E-4</v>
      </c>
      <c r="Y15" s="52">
        <v>7</v>
      </c>
      <c r="Z15" s="42">
        <f>IFERROR(Y15/U6,"-")</f>
        <v>4.3613707165109034E-3</v>
      </c>
      <c r="AA15" s="96">
        <f t="shared" si="2"/>
        <v>24594.285714285714</v>
      </c>
      <c r="AB15" s="370"/>
      <c r="AC15" s="370"/>
      <c r="AD15" s="32" t="s">
        <v>103</v>
      </c>
      <c r="AE15" s="52">
        <v>113866</v>
      </c>
      <c r="AF15" s="42">
        <f>IFERROR(AE15/AB6,"-")</f>
        <v>1.2646806458678942E-4</v>
      </c>
      <c r="AG15" s="52">
        <v>10</v>
      </c>
      <c r="AH15" s="42">
        <f>IFERROR(AG15/AC6,"-")</f>
        <v>2.9559562518474726E-3</v>
      </c>
      <c r="AI15" s="55">
        <f t="shared" si="3"/>
        <v>11386.6</v>
      </c>
      <c r="AJ15" s="370"/>
      <c r="AK15" s="370"/>
      <c r="AL15" s="32" t="s">
        <v>103</v>
      </c>
      <c r="AM15" s="52">
        <v>2023478</v>
      </c>
      <c r="AN15" s="42">
        <f>IFERROR(AM15/AJ6,"-")</f>
        <v>2.5679546697758912E-4</v>
      </c>
      <c r="AO15" s="52">
        <v>108</v>
      </c>
      <c r="AP15" s="42">
        <f>IFERROR(AO15/AK6,"-")</f>
        <v>9.6085409252669035E-3</v>
      </c>
      <c r="AQ15" s="55">
        <f t="shared" si="4"/>
        <v>18735.907407407409</v>
      </c>
      <c r="AR15" s="370"/>
      <c r="AS15" s="370"/>
      <c r="AT15" s="32" t="s">
        <v>103</v>
      </c>
      <c r="AU15" s="52">
        <v>3207104</v>
      </c>
      <c r="AV15" s="42">
        <f>IFERROR(AU15/AR6,"-")</f>
        <v>3.2724835782390178E-4</v>
      </c>
      <c r="AW15" s="52">
        <v>137</v>
      </c>
      <c r="AX15" s="42">
        <f>IFERROR(AW15/AS6,"-")</f>
        <v>8.1407094895715737E-3</v>
      </c>
      <c r="AY15" s="96">
        <f t="shared" si="5"/>
        <v>23409.518248175184</v>
      </c>
      <c r="AZ15" s="370"/>
      <c r="BA15" s="370"/>
      <c r="BB15" s="32" t="s">
        <v>103</v>
      </c>
      <c r="BC15" s="52">
        <v>893701</v>
      </c>
      <c r="BD15" s="42">
        <f>IFERROR(BC15/AZ6,"-")</f>
        <v>2.8268527161532623E-4</v>
      </c>
      <c r="BE15" s="52">
        <v>26</v>
      </c>
      <c r="BF15" s="42">
        <f>IFERROR(BE15/BA6,"-")</f>
        <v>1.0116731517509728E-2</v>
      </c>
      <c r="BG15" s="55">
        <f t="shared" si="6"/>
        <v>34373.115384615383</v>
      </c>
      <c r="BH15" s="370"/>
      <c r="BI15" s="370"/>
      <c r="BJ15" s="32" t="s">
        <v>103</v>
      </c>
      <c r="BK15" s="52">
        <v>1584420</v>
      </c>
      <c r="BL15" s="42">
        <f>IFERROR(BK15/BH6,"-")</f>
        <v>2.0653677324859878E-4</v>
      </c>
      <c r="BM15" s="52">
        <v>87</v>
      </c>
      <c r="BN15" s="42">
        <f>IFERROR(BM15/BI6,"-")</f>
        <v>4.9859590807496135E-3</v>
      </c>
      <c r="BO15" s="96">
        <f t="shared" si="7"/>
        <v>18211.724137931036</v>
      </c>
      <c r="BP15" s="140"/>
    </row>
    <row r="16" spans="2:68" s="8" customFormat="1" ht="13.15" customHeight="1">
      <c r="B16" s="373"/>
      <c r="C16" s="393"/>
      <c r="D16" s="370"/>
      <c r="E16" s="370"/>
      <c r="F16" s="32" t="s">
        <v>104</v>
      </c>
      <c r="G16" s="52">
        <v>2194846</v>
      </c>
      <c r="H16" s="42">
        <f>IFERROR(G16/D6,"-")</f>
        <v>8.5341926511308503E-4</v>
      </c>
      <c r="I16" s="52">
        <v>168</v>
      </c>
      <c r="J16" s="42">
        <f>IFERROR(I16/E6,"-")</f>
        <v>5.3863417762103238E-2</v>
      </c>
      <c r="K16" s="55">
        <f t="shared" si="0"/>
        <v>13064.559523809523</v>
      </c>
      <c r="L16" s="370"/>
      <c r="M16" s="370"/>
      <c r="N16" s="32" t="s">
        <v>104</v>
      </c>
      <c r="O16" s="52">
        <v>19918225</v>
      </c>
      <c r="P16" s="42">
        <f>IFERROR(O16/L6,"-")</f>
        <v>1.0391890132414505E-3</v>
      </c>
      <c r="Q16" s="52">
        <v>1317</v>
      </c>
      <c r="R16" s="42">
        <f>IFERROR(Q16/M6,"-")</f>
        <v>3.9592352092352096E-2</v>
      </c>
      <c r="S16" s="55">
        <f t="shared" si="1"/>
        <v>15123.936977980258</v>
      </c>
      <c r="T16" s="370"/>
      <c r="U16" s="370"/>
      <c r="V16" s="32" t="s">
        <v>104</v>
      </c>
      <c r="W16" s="52">
        <v>355476</v>
      </c>
      <c r="X16" s="42">
        <f>IFERROR(W16/T6,"-")</f>
        <v>7.630647435993758E-4</v>
      </c>
      <c r="Y16" s="52">
        <v>20</v>
      </c>
      <c r="Z16" s="42">
        <f>IFERROR(Y16/U6,"-")</f>
        <v>1.2461059190031152E-2</v>
      </c>
      <c r="AA16" s="96">
        <f t="shared" si="2"/>
        <v>17773.8</v>
      </c>
      <c r="AB16" s="370"/>
      <c r="AC16" s="370"/>
      <c r="AD16" s="32" t="s">
        <v>104</v>
      </c>
      <c r="AE16" s="52">
        <v>419886</v>
      </c>
      <c r="AF16" s="42">
        <f>IFERROR(AE16/AB6,"-")</f>
        <v>4.6635668037068716E-4</v>
      </c>
      <c r="AG16" s="52">
        <v>49</v>
      </c>
      <c r="AH16" s="42">
        <f>IFERROR(AG16/AC6,"-")</f>
        <v>1.4484185634052616E-2</v>
      </c>
      <c r="AI16" s="55">
        <f t="shared" si="3"/>
        <v>8569.1020408163258</v>
      </c>
      <c r="AJ16" s="370"/>
      <c r="AK16" s="370"/>
      <c r="AL16" s="32" t="s">
        <v>104</v>
      </c>
      <c r="AM16" s="52">
        <v>8311559</v>
      </c>
      <c r="AN16" s="42">
        <f>IFERROR(AM16/AJ6,"-")</f>
        <v>1.054803004884058E-3</v>
      </c>
      <c r="AO16" s="52">
        <v>541</v>
      </c>
      <c r="AP16" s="42">
        <f>IFERROR(AO16/AK6,"-")</f>
        <v>4.8131672597864772E-2</v>
      </c>
      <c r="AQ16" s="55">
        <f t="shared" si="4"/>
        <v>15363.325323475046</v>
      </c>
      <c r="AR16" s="370"/>
      <c r="AS16" s="370"/>
      <c r="AT16" s="32" t="s">
        <v>104</v>
      </c>
      <c r="AU16" s="52">
        <v>10585773</v>
      </c>
      <c r="AV16" s="42">
        <f>IFERROR(AU16/AR6,"-")</f>
        <v>1.0801573103169084E-3</v>
      </c>
      <c r="AW16" s="52">
        <v>701</v>
      </c>
      <c r="AX16" s="42">
        <f>IFERROR(AW16/AS6,"-")</f>
        <v>4.1654287242260384E-2</v>
      </c>
      <c r="AY16" s="96">
        <f t="shared" si="5"/>
        <v>15100.96005706134</v>
      </c>
      <c r="AZ16" s="370"/>
      <c r="BA16" s="370"/>
      <c r="BB16" s="32" t="s">
        <v>104</v>
      </c>
      <c r="BC16" s="52">
        <v>4656810</v>
      </c>
      <c r="BD16" s="42">
        <f>IFERROR(BC16/AZ6,"-")</f>
        <v>1.4729888404633846E-3</v>
      </c>
      <c r="BE16" s="52">
        <v>189</v>
      </c>
      <c r="BF16" s="42">
        <f>IFERROR(BE16/BA6,"-")</f>
        <v>7.3540856031128407E-2</v>
      </c>
      <c r="BG16" s="55">
        <f t="shared" si="6"/>
        <v>24639.20634920635</v>
      </c>
      <c r="BH16" s="370"/>
      <c r="BI16" s="370"/>
      <c r="BJ16" s="32" t="s">
        <v>104</v>
      </c>
      <c r="BK16" s="52">
        <v>5141432</v>
      </c>
      <c r="BL16" s="42">
        <f>IFERROR(BK16/BH6,"-")</f>
        <v>6.7021040832423832E-4</v>
      </c>
      <c r="BM16" s="52">
        <v>521</v>
      </c>
      <c r="BN16" s="42">
        <f>IFERROR(BM16/BI6,"-")</f>
        <v>2.9858444610006304E-2</v>
      </c>
      <c r="BO16" s="96">
        <f t="shared" si="7"/>
        <v>9868.3915547024953</v>
      </c>
      <c r="BP16" s="140"/>
    </row>
    <row r="17" spans="2:68" s="8" customFormat="1" ht="13.15" customHeight="1">
      <c r="B17" s="373"/>
      <c r="C17" s="393"/>
      <c r="D17" s="370"/>
      <c r="E17" s="370"/>
      <c r="F17" s="32" t="s">
        <v>105</v>
      </c>
      <c r="G17" s="52">
        <v>1710348</v>
      </c>
      <c r="H17" s="42">
        <f>IFERROR(G17/D6,"-")</f>
        <v>6.6503250489903835E-4</v>
      </c>
      <c r="I17" s="52">
        <v>33</v>
      </c>
      <c r="J17" s="42">
        <f>IFERROR(I17/E6,"-")</f>
        <v>1.0580314203270279E-2</v>
      </c>
      <c r="K17" s="55">
        <f t="shared" si="0"/>
        <v>51828.727272727272</v>
      </c>
      <c r="L17" s="370"/>
      <c r="M17" s="370"/>
      <c r="N17" s="32" t="s">
        <v>105</v>
      </c>
      <c r="O17" s="52">
        <v>7293757</v>
      </c>
      <c r="P17" s="42">
        <f>IFERROR(O17/L6,"-")</f>
        <v>3.8053552159657413E-4</v>
      </c>
      <c r="Q17" s="52">
        <v>147</v>
      </c>
      <c r="R17" s="42">
        <f>IFERROR(Q17/M6,"-")</f>
        <v>4.419191919191919E-3</v>
      </c>
      <c r="S17" s="55">
        <f t="shared" si="1"/>
        <v>49617.394557823129</v>
      </c>
      <c r="T17" s="370"/>
      <c r="U17" s="370"/>
      <c r="V17" s="32" t="s">
        <v>105</v>
      </c>
      <c r="W17" s="52">
        <v>34922</v>
      </c>
      <c r="X17" s="42">
        <f>IFERROR(W17/T6,"-")</f>
        <v>7.4963561466814645E-5</v>
      </c>
      <c r="Y17" s="52">
        <v>4</v>
      </c>
      <c r="Z17" s="42">
        <f>IFERROR(Y17/U6,"-")</f>
        <v>2.4922118380062306E-3</v>
      </c>
      <c r="AA17" s="96">
        <f t="shared" si="2"/>
        <v>8730.5</v>
      </c>
      <c r="AB17" s="370"/>
      <c r="AC17" s="370"/>
      <c r="AD17" s="32" t="s">
        <v>105</v>
      </c>
      <c r="AE17" s="52">
        <v>22642</v>
      </c>
      <c r="AF17" s="42">
        <f>IFERROR(AE17/AB6,"-")</f>
        <v>2.5147892420688232E-5</v>
      </c>
      <c r="AG17" s="52">
        <v>4</v>
      </c>
      <c r="AH17" s="42">
        <f>IFERROR(AG17/AC6,"-")</f>
        <v>1.1823825007389892E-3</v>
      </c>
      <c r="AI17" s="55">
        <f t="shared" si="3"/>
        <v>5660.5</v>
      </c>
      <c r="AJ17" s="370"/>
      <c r="AK17" s="370"/>
      <c r="AL17" s="32" t="s">
        <v>105</v>
      </c>
      <c r="AM17" s="52">
        <v>4963552</v>
      </c>
      <c r="AN17" s="42">
        <f>IFERROR(AM17/AJ6,"-")</f>
        <v>6.299142633166985E-4</v>
      </c>
      <c r="AO17" s="52">
        <v>67</v>
      </c>
      <c r="AP17" s="42">
        <f>IFERROR(AO17/AK6,"-")</f>
        <v>5.9608540925266901E-3</v>
      </c>
      <c r="AQ17" s="55">
        <f t="shared" si="4"/>
        <v>74082.86567164179</v>
      </c>
      <c r="AR17" s="370"/>
      <c r="AS17" s="370"/>
      <c r="AT17" s="32" t="s">
        <v>105</v>
      </c>
      <c r="AU17" s="52">
        <v>2270477</v>
      </c>
      <c r="AV17" s="42">
        <f>IFERROR(AU17/AR6,"-")</f>
        <v>2.3167626298583991E-4</v>
      </c>
      <c r="AW17" s="52">
        <v>71</v>
      </c>
      <c r="AX17" s="42">
        <f>IFERROR(AW17/AS6,"-")</f>
        <v>4.21890783766118E-3</v>
      </c>
      <c r="AY17" s="96">
        <f t="shared" si="5"/>
        <v>31978.549295774646</v>
      </c>
      <c r="AZ17" s="370"/>
      <c r="BA17" s="370"/>
      <c r="BB17" s="32" t="s">
        <v>105</v>
      </c>
      <c r="BC17" s="52">
        <v>6046548</v>
      </c>
      <c r="BD17" s="42">
        <f>IFERROR(BC17/AZ6,"-")</f>
        <v>1.9125748586105505E-3</v>
      </c>
      <c r="BE17" s="52">
        <v>45</v>
      </c>
      <c r="BF17" s="42">
        <f>IFERROR(BE17/BA6,"-")</f>
        <v>1.7509727626459144E-2</v>
      </c>
      <c r="BG17" s="55">
        <f t="shared" si="6"/>
        <v>134367.73333333334</v>
      </c>
      <c r="BH17" s="370"/>
      <c r="BI17" s="370"/>
      <c r="BJ17" s="32" t="s">
        <v>105</v>
      </c>
      <c r="BK17" s="52">
        <v>1017859</v>
      </c>
      <c r="BL17" s="42">
        <f>IFERROR(BK17/BH6,"-")</f>
        <v>1.3268281988490773E-4</v>
      </c>
      <c r="BM17" s="52">
        <v>37</v>
      </c>
      <c r="BN17" s="42">
        <f>IFERROR(BM17/BI6,"-")</f>
        <v>2.1204653561808702E-3</v>
      </c>
      <c r="BO17" s="96">
        <f t="shared" si="7"/>
        <v>27509.702702702703</v>
      </c>
      <c r="BP17" s="140"/>
    </row>
    <row r="18" spans="2:68" s="8" customFormat="1" ht="13.15" customHeight="1">
      <c r="B18" s="373"/>
      <c r="C18" s="393"/>
      <c r="D18" s="370"/>
      <c r="E18" s="370"/>
      <c r="F18" s="32" t="s">
        <v>106</v>
      </c>
      <c r="G18" s="52">
        <v>19811460</v>
      </c>
      <c r="H18" s="42">
        <f>IFERROR(G18/D6,"-")</f>
        <v>7.7032655749046993E-3</v>
      </c>
      <c r="I18" s="52">
        <v>54</v>
      </c>
      <c r="J18" s="42">
        <f>IFERROR(I18/E6,"-")</f>
        <v>1.7313241423533184E-2</v>
      </c>
      <c r="K18" s="55">
        <f t="shared" si="0"/>
        <v>366878.88888888888</v>
      </c>
      <c r="L18" s="370"/>
      <c r="M18" s="370"/>
      <c r="N18" s="32" t="s">
        <v>106</v>
      </c>
      <c r="O18" s="52">
        <v>57363351</v>
      </c>
      <c r="P18" s="42">
        <f>IFERROR(O18/L6,"-")</f>
        <v>2.9928050376935183E-3</v>
      </c>
      <c r="Q18" s="52">
        <v>197</v>
      </c>
      <c r="R18" s="42">
        <f>IFERROR(Q18/M6,"-")</f>
        <v>5.9223184223184226E-3</v>
      </c>
      <c r="S18" s="55">
        <f t="shared" si="1"/>
        <v>291184.52284263959</v>
      </c>
      <c r="T18" s="370"/>
      <c r="U18" s="370"/>
      <c r="V18" s="32" t="s">
        <v>106</v>
      </c>
      <c r="W18" s="52">
        <v>875635</v>
      </c>
      <c r="X18" s="42">
        <f>IFERROR(W18/T6,"-")</f>
        <v>1.8796379973940278E-3</v>
      </c>
      <c r="Y18" s="52">
        <v>6</v>
      </c>
      <c r="Z18" s="42">
        <f>IFERROR(Y18/U6,"-")</f>
        <v>3.7383177570093459E-3</v>
      </c>
      <c r="AA18" s="96">
        <f t="shared" si="2"/>
        <v>145939.16666666666</v>
      </c>
      <c r="AB18" s="370"/>
      <c r="AC18" s="370"/>
      <c r="AD18" s="32" t="s">
        <v>106</v>
      </c>
      <c r="AE18" s="52">
        <v>2244782</v>
      </c>
      <c r="AF18" s="42">
        <f>IFERROR(AE18/AB6,"-")</f>
        <v>2.4932221642919076E-3</v>
      </c>
      <c r="AG18" s="52">
        <v>7</v>
      </c>
      <c r="AH18" s="42">
        <f>IFERROR(AG18/AC6,"-")</f>
        <v>2.069169376293231E-3</v>
      </c>
      <c r="AI18" s="55">
        <f t="shared" si="3"/>
        <v>320683.14285714284</v>
      </c>
      <c r="AJ18" s="370"/>
      <c r="AK18" s="370"/>
      <c r="AL18" s="32" t="s">
        <v>106</v>
      </c>
      <c r="AM18" s="52">
        <v>33503185</v>
      </c>
      <c r="AN18" s="42">
        <f>IFERROR(AM18/AJ6,"-")</f>
        <v>4.2518208931906151E-3</v>
      </c>
      <c r="AO18" s="52">
        <v>102</v>
      </c>
      <c r="AP18" s="42">
        <f>IFERROR(AO18/AK6,"-")</f>
        <v>9.0747330960854085E-3</v>
      </c>
      <c r="AQ18" s="55">
        <f t="shared" si="4"/>
        <v>328462.59803921566</v>
      </c>
      <c r="AR18" s="370"/>
      <c r="AS18" s="370"/>
      <c r="AT18" s="32" t="s">
        <v>106</v>
      </c>
      <c r="AU18" s="52">
        <v>20289426</v>
      </c>
      <c r="AV18" s="42">
        <f>IFERROR(AU18/AR6,"-")</f>
        <v>2.070304343011507E-3</v>
      </c>
      <c r="AW18" s="52">
        <v>80</v>
      </c>
      <c r="AX18" s="42">
        <f>IFERROR(AW18/AS6,"-")</f>
        <v>4.7536989720125969E-3</v>
      </c>
      <c r="AY18" s="96">
        <f t="shared" si="5"/>
        <v>253617.82500000001</v>
      </c>
      <c r="AZ18" s="370"/>
      <c r="BA18" s="370"/>
      <c r="BB18" s="32" t="s">
        <v>106</v>
      </c>
      <c r="BC18" s="52">
        <v>31182087</v>
      </c>
      <c r="BD18" s="42">
        <f>IFERROR(BC18/AZ6,"-")</f>
        <v>9.863160870501134E-3</v>
      </c>
      <c r="BE18" s="52">
        <v>90</v>
      </c>
      <c r="BF18" s="42">
        <f>IFERROR(BE18/BA6,"-")</f>
        <v>3.5019455252918288E-2</v>
      </c>
      <c r="BG18" s="55">
        <f t="shared" si="6"/>
        <v>346467.63333333336</v>
      </c>
      <c r="BH18" s="370"/>
      <c r="BI18" s="370"/>
      <c r="BJ18" s="32" t="s">
        <v>106</v>
      </c>
      <c r="BK18" s="52">
        <v>6930694</v>
      </c>
      <c r="BL18" s="42">
        <f>IFERROR(BK18/BH6,"-")</f>
        <v>9.0344932223364012E-4</v>
      </c>
      <c r="BM18" s="52">
        <v>48</v>
      </c>
      <c r="BN18" s="42">
        <f>IFERROR(BM18/BI6,"-")</f>
        <v>2.7508739755859935E-3</v>
      </c>
      <c r="BO18" s="96">
        <f t="shared" si="7"/>
        <v>144389.45833333334</v>
      </c>
      <c r="BP18" s="140"/>
    </row>
    <row r="19" spans="2:68" s="8" customFormat="1" ht="13.15" customHeight="1">
      <c r="B19" s="373"/>
      <c r="C19" s="393"/>
      <c r="D19" s="370"/>
      <c r="E19" s="370"/>
      <c r="F19" s="32" t="s">
        <v>107</v>
      </c>
      <c r="G19" s="52">
        <v>21140851</v>
      </c>
      <c r="H19" s="42">
        <f>IFERROR(G19/D6,"-")</f>
        <v>8.2201710390092195E-3</v>
      </c>
      <c r="I19" s="52">
        <v>519</v>
      </c>
      <c r="J19" s="42">
        <f>IFERROR(I19/E6,"-")</f>
        <v>0.16639948701506893</v>
      </c>
      <c r="K19" s="55">
        <f t="shared" si="0"/>
        <v>40733.816955684008</v>
      </c>
      <c r="L19" s="370"/>
      <c r="M19" s="370"/>
      <c r="N19" s="32" t="s">
        <v>107</v>
      </c>
      <c r="O19" s="52">
        <v>140662556</v>
      </c>
      <c r="P19" s="42">
        <f>IFERROR(O19/L6,"-")</f>
        <v>7.3387554749311393E-3</v>
      </c>
      <c r="Q19" s="52">
        <v>4172</v>
      </c>
      <c r="R19" s="42">
        <f>IFERROR(Q19/M6,"-")</f>
        <v>0.12542087542087543</v>
      </c>
      <c r="S19" s="55">
        <f t="shared" si="1"/>
        <v>33715.857142857145</v>
      </c>
      <c r="T19" s="370"/>
      <c r="U19" s="370"/>
      <c r="V19" s="32" t="s">
        <v>107</v>
      </c>
      <c r="W19" s="52">
        <v>5094192</v>
      </c>
      <c r="X19" s="42">
        <f>IFERROR(W19/T6,"-")</f>
        <v>1.0935192002627438E-2</v>
      </c>
      <c r="Y19" s="52">
        <v>116</v>
      </c>
      <c r="Z19" s="42">
        <f>IFERROR(Y19/U6,"-")</f>
        <v>7.2274143302180682E-2</v>
      </c>
      <c r="AA19" s="96">
        <f t="shared" si="2"/>
        <v>43915.448275862072</v>
      </c>
      <c r="AB19" s="370"/>
      <c r="AC19" s="370"/>
      <c r="AD19" s="32" t="s">
        <v>107</v>
      </c>
      <c r="AE19" s="52">
        <v>8167001</v>
      </c>
      <c r="AF19" s="42">
        <f>IFERROR(AE19/AB6,"-")</f>
        <v>9.0708798934569911E-3</v>
      </c>
      <c r="AG19" s="52">
        <v>253</v>
      </c>
      <c r="AH19" s="42">
        <f>IFERROR(AG19/AC6,"-")</f>
        <v>7.4785693171741052E-2</v>
      </c>
      <c r="AI19" s="55">
        <f t="shared" si="3"/>
        <v>32280.636363636364</v>
      </c>
      <c r="AJ19" s="370"/>
      <c r="AK19" s="370"/>
      <c r="AL19" s="32" t="s">
        <v>107</v>
      </c>
      <c r="AM19" s="52">
        <v>58038728</v>
      </c>
      <c r="AN19" s="42">
        <f>IFERROR(AM19/AJ6,"-")</f>
        <v>7.3655766257628092E-3</v>
      </c>
      <c r="AO19" s="52">
        <v>1671</v>
      </c>
      <c r="AP19" s="42">
        <f>IFERROR(AO19/AK6,"-")</f>
        <v>0.14866548042704628</v>
      </c>
      <c r="AQ19" s="55">
        <f t="shared" si="4"/>
        <v>34732.93117893477</v>
      </c>
      <c r="AR19" s="370"/>
      <c r="AS19" s="370"/>
      <c r="AT19" s="32" t="s">
        <v>107</v>
      </c>
      <c r="AU19" s="52">
        <v>67777905</v>
      </c>
      <c r="AV19" s="42">
        <f>IFERROR(AU19/AR6,"-")</f>
        <v>6.915961598998481E-3</v>
      </c>
      <c r="AW19" s="52">
        <v>2109</v>
      </c>
      <c r="AX19" s="42">
        <f>IFERROR(AW19/AS6,"-")</f>
        <v>0.1253193891496821</v>
      </c>
      <c r="AY19" s="96">
        <f t="shared" si="5"/>
        <v>32137.460881934567</v>
      </c>
      <c r="AZ19" s="370"/>
      <c r="BA19" s="370"/>
      <c r="BB19" s="32" t="s">
        <v>107</v>
      </c>
      <c r="BC19" s="52">
        <v>29493968</v>
      </c>
      <c r="BD19" s="42">
        <f>IFERROR(BC19/AZ6,"-")</f>
        <v>9.3291943895035812E-3</v>
      </c>
      <c r="BE19" s="52">
        <v>468</v>
      </c>
      <c r="BF19" s="42">
        <f>IFERROR(BE19/BA6,"-")</f>
        <v>0.18210116731517509</v>
      </c>
      <c r="BG19" s="55">
        <f t="shared" si="6"/>
        <v>63021.299145299148</v>
      </c>
      <c r="BH19" s="370"/>
      <c r="BI19" s="370"/>
      <c r="BJ19" s="32" t="s">
        <v>107</v>
      </c>
      <c r="BK19" s="52">
        <v>41666231</v>
      </c>
      <c r="BL19" s="42">
        <f>IFERROR(BK19/BH6,"-")</f>
        <v>5.4313937618628502E-3</v>
      </c>
      <c r="BM19" s="52">
        <v>1650</v>
      </c>
      <c r="BN19" s="42">
        <f>IFERROR(BM19/BI6,"-")</f>
        <v>9.4561292910768521E-2</v>
      </c>
      <c r="BO19" s="96">
        <f t="shared" si="7"/>
        <v>25252.261212121211</v>
      </c>
      <c r="BP19" s="140"/>
    </row>
    <row r="20" spans="2:68" s="8" customFormat="1" ht="13.15" customHeight="1">
      <c r="B20" s="373"/>
      <c r="C20" s="393"/>
      <c r="D20" s="370"/>
      <c r="E20" s="370"/>
      <c r="F20" s="32" t="s">
        <v>108</v>
      </c>
      <c r="G20" s="52">
        <v>23708779</v>
      </c>
      <c r="H20" s="42">
        <f>IFERROR(G20/D6,"-")</f>
        <v>9.21865531837247E-3</v>
      </c>
      <c r="I20" s="52">
        <v>582</v>
      </c>
      <c r="J20" s="42">
        <f>IFERROR(I20/E6,"-")</f>
        <v>0.18659826867585766</v>
      </c>
      <c r="K20" s="55">
        <f t="shared" si="0"/>
        <v>40736.733676975942</v>
      </c>
      <c r="L20" s="370"/>
      <c r="M20" s="370"/>
      <c r="N20" s="32" t="s">
        <v>108</v>
      </c>
      <c r="O20" s="52">
        <v>163335956</v>
      </c>
      <c r="P20" s="42">
        <f>IFERROR(O20/L6,"-")</f>
        <v>8.5216896054989329E-3</v>
      </c>
      <c r="Q20" s="52">
        <v>3131</v>
      </c>
      <c r="R20" s="42">
        <f>IFERROR(Q20/M6,"-")</f>
        <v>9.4125781625781627E-2</v>
      </c>
      <c r="S20" s="55">
        <f t="shared" si="1"/>
        <v>52167.344618332798</v>
      </c>
      <c r="T20" s="370"/>
      <c r="U20" s="370"/>
      <c r="V20" s="32" t="s">
        <v>108</v>
      </c>
      <c r="W20" s="52">
        <v>8296568</v>
      </c>
      <c r="X20" s="42">
        <f>IFERROR(W20/T6,"-")</f>
        <v>1.7809411981891284E-2</v>
      </c>
      <c r="Y20" s="52">
        <v>115</v>
      </c>
      <c r="Z20" s="42">
        <f>IFERROR(Y20/U6,"-")</f>
        <v>7.1651090342679122E-2</v>
      </c>
      <c r="AA20" s="96">
        <f t="shared" si="2"/>
        <v>72144.069565217389</v>
      </c>
      <c r="AB20" s="370"/>
      <c r="AC20" s="370"/>
      <c r="AD20" s="32" t="s">
        <v>108</v>
      </c>
      <c r="AE20" s="52">
        <v>11171472</v>
      </c>
      <c r="AF20" s="42">
        <f>IFERROR(AE20/AB6,"-")</f>
        <v>1.2407869271121403E-2</v>
      </c>
      <c r="AG20" s="52">
        <v>160</v>
      </c>
      <c r="AH20" s="42">
        <f>IFERROR(AG20/AC6,"-")</f>
        <v>4.7295300029559562E-2</v>
      </c>
      <c r="AI20" s="55">
        <f t="shared" si="3"/>
        <v>69821.7</v>
      </c>
      <c r="AJ20" s="370"/>
      <c r="AK20" s="370"/>
      <c r="AL20" s="32" t="s">
        <v>108</v>
      </c>
      <c r="AM20" s="52">
        <v>65261021</v>
      </c>
      <c r="AN20" s="42">
        <f>IFERROR(AM20/AJ6,"-")</f>
        <v>8.2821431036706368E-3</v>
      </c>
      <c r="AO20" s="52">
        <v>1303</v>
      </c>
      <c r="AP20" s="42">
        <f>IFERROR(AO20/AK6,"-")</f>
        <v>0.11592526690391459</v>
      </c>
      <c r="AQ20" s="55">
        <f t="shared" si="4"/>
        <v>50085.204144282427</v>
      </c>
      <c r="AR20" s="370"/>
      <c r="AS20" s="370"/>
      <c r="AT20" s="32" t="s">
        <v>108</v>
      </c>
      <c r="AU20" s="52">
        <v>74195663</v>
      </c>
      <c r="AV20" s="42">
        <f>IFERROR(AU20/AR6,"-")</f>
        <v>7.5708205516271474E-3</v>
      </c>
      <c r="AW20" s="52">
        <v>1463</v>
      </c>
      <c r="AX20" s="42">
        <f>IFERROR(AW20/AS6,"-")</f>
        <v>8.6933269950680375E-2</v>
      </c>
      <c r="AY20" s="96">
        <f t="shared" si="5"/>
        <v>50714.738892686262</v>
      </c>
      <c r="AZ20" s="370"/>
      <c r="BA20" s="370"/>
      <c r="BB20" s="32" t="s">
        <v>108</v>
      </c>
      <c r="BC20" s="52">
        <v>61126019</v>
      </c>
      <c r="BD20" s="42">
        <f>IFERROR(BC20/AZ6,"-")</f>
        <v>1.9334682722497335E-2</v>
      </c>
      <c r="BE20" s="52">
        <v>923</v>
      </c>
      <c r="BF20" s="42">
        <f>IFERROR(BE20/BA6,"-")</f>
        <v>0.35914396887159533</v>
      </c>
      <c r="BG20" s="55">
        <f t="shared" si="6"/>
        <v>66225.372697724815</v>
      </c>
      <c r="BH20" s="370"/>
      <c r="BI20" s="370"/>
      <c r="BJ20" s="32" t="s">
        <v>108</v>
      </c>
      <c r="BK20" s="52">
        <v>62142904</v>
      </c>
      <c r="BL20" s="42">
        <f>IFERROR(BK20/BH6,"-")</f>
        <v>8.1006266472636312E-3</v>
      </c>
      <c r="BM20" s="52">
        <v>1141</v>
      </c>
      <c r="BN20" s="42">
        <f>IFERROR(BM20/BI6,"-")</f>
        <v>6.5390566794658725E-2</v>
      </c>
      <c r="BO20" s="96">
        <f t="shared" si="7"/>
        <v>54463.544259421556</v>
      </c>
      <c r="BP20" s="140"/>
    </row>
    <row r="21" spans="2:68" s="8" customFormat="1" ht="13.15" customHeight="1">
      <c r="B21" s="373"/>
      <c r="C21" s="393"/>
      <c r="D21" s="370"/>
      <c r="E21" s="370"/>
      <c r="F21" s="32" t="s">
        <v>109</v>
      </c>
      <c r="G21" s="52">
        <v>11110280</v>
      </c>
      <c r="H21" s="42">
        <f>IFERROR(G21/D6,"-")</f>
        <v>4.3199964793888069E-3</v>
      </c>
      <c r="I21" s="52">
        <v>242</v>
      </c>
      <c r="J21" s="42">
        <f>IFERROR(I21/E6,"-")</f>
        <v>7.7588970823982042E-2</v>
      </c>
      <c r="K21" s="55">
        <f t="shared" si="0"/>
        <v>45910.247933884297</v>
      </c>
      <c r="L21" s="370"/>
      <c r="M21" s="370"/>
      <c r="N21" s="32" t="s">
        <v>109</v>
      </c>
      <c r="O21" s="52">
        <v>66658945</v>
      </c>
      <c r="P21" s="42">
        <f>IFERROR(O21/L6,"-")</f>
        <v>3.4777819448402721E-3</v>
      </c>
      <c r="Q21" s="52">
        <v>1635</v>
      </c>
      <c r="R21" s="42">
        <f>IFERROR(Q21/M6,"-")</f>
        <v>4.9152236652236656E-2</v>
      </c>
      <c r="S21" s="55">
        <f t="shared" si="1"/>
        <v>40769.996941896025</v>
      </c>
      <c r="T21" s="370"/>
      <c r="U21" s="370"/>
      <c r="V21" s="32" t="s">
        <v>109</v>
      </c>
      <c r="W21" s="52">
        <v>1685613</v>
      </c>
      <c r="X21" s="42">
        <f>IFERROR(W21/T6,"-")</f>
        <v>3.6183366856068332E-3</v>
      </c>
      <c r="Y21" s="52">
        <v>36</v>
      </c>
      <c r="Z21" s="42">
        <f>IFERROR(Y21/U6,"-")</f>
        <v>2.2429906542056073E-2</v>
      </c>
      <c r="AA21" s="96">
        <f t="shared" si="2"/>
        <v>46822.583333333336</v>
      </c>
      <c r="AB21" s="370"/>
      <c r="AC21" s="370"/>
      <c r="AD21" s="32" t="s">
        <v>109</v>
      </c>
      <c r="AE21" s="52">
        <v>3217854</v>
      </c>
      <c r="AF21" s="42">
        <f>IFERROR(AE21/AB6,"-")</f>
        <v>3.5739884381892637E-3</v>
      </c>
      <c r="AG21" s="52">
        <v>73</v>
      </c>
      <c r="AH21" s="42">
        <f>IFERROR(AG21/AC6,"-")</f>
        <v>2.1578480638486549E-2</v>
      </c>
      <c r="AI21" s="55">
        <f t="shared" si="3"/>
        <v>44080.191780821915</v>
      </c>
      <c r="AJ21" s="370"/>
      <c r="AK21" s="370"/>
      <c r="AL21" s="32" t="s">
        <v>109</v>
      </c>
      <c r="AM21" s="52">
        <v>30307357</v>
      </c>
      <c r="AN21" s="42">
        <f>IFERROR(AM21/AJ6,"-")</f>
        <v>3.8462448782104401E-3</v>
      </c>
      <c r="AO21" s="52">
        <v>688</v>
      </c>
      <c r="AP21" s="42">
        <f>IFERROR(AO21/AK6,"-")</f>
        <v>6.1209964412811388E-2</v>
      </c>
      <c r="AQ21" s="55">
        <f t="shared" si="4"/>
        <v>44051.390988372092</v>
      </c>
      <c r="AR21" s="370"/>
      <c r="AS21" s="370"/>
      <c r="AT21" s="32" t="s">
        <v>109</v>
      </c>
      <c r="AU21" s="52">
        <v>30825444</v>
      </c>
      <c r="AV21" s="42">
        <f>IFERROR(AU21/AR6,"-")</f>
        <v>3.1453847234740899E-3</v>
      </c>
      <c r="AW21" s="52">
        <v>819</v>
      </c>
      <c r="AX21" s="42">
        <f>IFERROR(AW21/AS6,"-")</f>
        <v>4.8665993225978962E-2</v>
      </c>
      <c r="AY21" s="96">
        <f t="shared" si="5"/>
        <v>37637.904761904763</v>
      </c>
      <c r="AZ21" s="370"/>
      <c r="BA21" s="370"/>
      <c r="BB21" s="32" t="s">
        <v>109</v>
      </c>
      <c r="BC21" s="52">
        <v>15750062</v>
      </c>
      <c r="BD21" s="42">
        <f>IFERROR(BC21/AZ6,"-")</f>
        <v>4.981879347151036E-3</v>
      </c>
      <c r="BE21" s="52">
        <v>296</v>
      </c>
      <c r="BF21" s="42">
        <f>IFERROR(BE21/BA6,"-")</f>
        <v>0.11517509727626458</v>
      </c>
      <c r="BG21" s="55">
        <f t="shared" si="6"/>
        <v>53209.66891891892</v>
      </c>
      <c r="BH21" s="370"/>
      <c r="BI21" s="370"/>
      <c r="BJ21" s="32" t="s">
        <v>109</v>
      </c>
      <c r="BK21" s="52">
        <v>17879357</v>
      </c>
      <c r="BL21" s="42">
        <f>IFERROR(BK21/BH6,"-")</f>
        <v>2.330660243205556E-3</v>
      </c>
      <c r="BM21" s="52">
        <v>596</v>
      </c>
      <c r="BN21" s="42">
        <f>IFERROR(BM21/BI6,"-")</f>
        <v>3.4156685196859417E-2</v>
      </c>
      <c r="BO21" s="96">
        <f t="shared" si="7"/>
        <v>29998.921140939598</v>
      </c>
      <c r="BP21" s="140"/>
    </row>
    <row r="22" spans="2:68" s="8" customFormat="1" ht="13.15" customHeight="1">
      <c r="B22" s="373"/>
      <c r="C22" s="393"/>
      <c r="D22" s="370"/>
      <c r="E22" s="370"/>
      <c r="F22" s="33" t="s">
        <v>110</v>
      </c>
      <c r="G22" s="53">
        <v>7153700</v>
      </c>
      <c r="H22" s="43">
        <f>IFERROR(G22/D6,"-")</f>
        <v>2.7815643543280377E-3</v>
      </c>
      <c r="I22" s="53">
        <v>385</v>
      </c>
      <c r="J22" s="43">
        <f>IFERROR(I22/E6,"-")</f>
        <v>0.12343699903815325</v>
      </c>
      <c r="K22" s="56">
        <f t="shared" si="0"/>
        <v>18581.038961038961</v>
      </c>
      <c r="L22" s="370"/>
      <c r="M22" s="370"/>
      <c r="N22" s="33" t="s">
        <v>110</v>
      </c>
      <c r="O22" s="53">
        <v>32268975</v>
      </c>
      <c r="P22" s="43">
        <f>IFERROR(O22/L6,"-")</f>
        <v>1.6835618780570577E-3</v>
      </c>
      <c r="Q22" s="53">
        <v>2630</v>
      </c>
      <c r="R22" s="43">
        <f>IFERROR(Q22/M6,"-")</f>
        <v>7.9064454064454059E-2</v>
      </c>
      <c r="S22" s="56">
        <f t="shared" si="1"/>
        <v>12269.572243346007</v>
      </c>
      <c r="T22" s="370"/>
      <c r="U22" s="370"/>
      <c r="V22" s="33" t="s">
        <v>110</v>
      </c>
      <c r="W22" s="53">
        <v>1030928</v>
      </c>
      <c r="X22" s="43">
        <f>IFERROR(W22/T6,"-")</f>
        <v>2.2129899345931011E-3</v>
      </c>
      <c r="Y22" s="53">
        <v>81</v>
      </c>
      <c r="Z22" s="43">
        <f>IFERROR(Y22/U6,"-")</f>
        <v>5.046728971962617E-2</v>
      </c>
      <c r="AA22" s="97">
        <f t="shared" si="2"/>
        <v>12727.506172839507</v>
      </c>
      <c r="AB22" s="370"/>
      <c r="AC22" s="370"/>
      <c r="AD22" s="33" t="s">
        <v>110</v>
      </c>
      <c r="AE22" s="53">
        <v>1252153</v>
      </c>
      <c r="AF22" s="43">
        <f>IFERROR(AE22/AB6,"-")</f>
        <v>1.3907344288597312E-3</v>
      </c>
      <c r="AG22" s="53">
        <v>150</v>
      </c>
      <c r="AH22" s="43">
        <f>IFERROR(AG22/AC6,"-")</f>
        <v>4.4339343777712092E-2</v>
      </c>
      <c r="AI22" s="56">
        <f t="shared" si="3"/>
        <v>8347.6866666666665</v>
      </c>
      <c r="AJ22" s="370"/>
      <c r="AK22" s="370"/>
      <c r="AL22" s="33" t="s">
        <v>110</v>
      </c>
      <c r="AM22" s="53">
        <v>15638112</v>
      </c>
      <c r="AN22" s="43">
        <f>IFERROR(AM22/AJ6,"-")</f>
        <v>1.9846009067990065E-3</v>
      </c>
      <c r="AO22" s="53">
        <v>1098</v>
      </c>
      <c r="AP22" s="43">
        <f>IFERROR(AO22/AK6,"-")</f>
        <v>9.7686832740213517E-2</v>
      </c>
      <c r="AQ22" s="56">
        <f t="shared" si="4"/>
        <v>14242.360655737704</v>
      </c>
      <c r="AR22" s="370"/>
      <c r="AS22" s="370"/>
      <c r="AT22" s="33" t="s">
        <v>110</v>
      </c>
      <c r="AU22" s="53">
        <v>13994943</v>
      </c>
      <c r="AV22" s="43">
        <f>IFERROR(AU22/AR6,"-")</f>
        <v>1.4280241970915535E-3</v>
      </c>
      <c r="AW22" s="53">
        <v>1274</v>
      </c>
      <c r="AX22" s="45">
        <f>IFERROR(AW22/AS6,"-")</f>
        <v>7.5702656129300619E-2</v>
      </c>
      <c r="AY22" s="97">
        <f t="shared" si="5"/>
        <v>10985.041601255887</v>
      </c>
      <c r="AZ22" s="370"/>
      <c r="BA22" s="370"/>
      <c r="BB22" s="33" t="s">
        <v>110</v>
      </c>
      <c r="BC22" s="53">
        <v>8924046</v>
      </c>
      <c r="BD22" s="43">
        <f>IFERROR(BC22/AZ6,"-")</f>
        <v>2.8227520920505469E-3</v>
      </c>
      <c r="BE22" s="53">
        <v>444</v>
      </c>
      <c r="BF22" s="43">
        <f>IFERROR(BE22/BA6,"-")</f>
        <v>0.17276264591439688</v>
      </c>
      <c r="BG22" s="56">
        <f t="shared" si="6"/>
        <v>20099.202702702703</v>
      </c>
      <c r="BH22" s="370"/>
      <c r="BI22" s="370"/>
      <c r="BJ22" s="33" t="s">
        <v>110</v>
      </c>
      <c r="BK22" s="53">
        <v>13550149</v>
      </c>
      <c r="BL22" s="43">
        <f>IFERROR(BK22/BH6,"-")</f>
        <v>1.7663271427384958E-3</v>
      </c>
      <c r="BM22" s="53">
        <v>986</v>
      </c>
      <c r="BN22" s="43">
        <f>IFERROR(BM22/BI6,"-")</f>
        <v>5.6507536248495617E-2</v>
      </c>
      <c r="BO22" s="97">
        <f t="shared" si="7"/>
        <v>13742.54462474645</v>
      </c>
      <c r="BP22" s="140"/>
    </row>
    <row r="23" spans="2:68" s="8" customFormat="1" ht="13.15" customHeight="1">
      <c r="B23" s="374"/>
      <c r="C23" s="394"/>
      <c r="D23" s="371"/>
      <c r="E23" s="371"/>
      <c r="F23" s="34" t="s">
        <v>64</v>
      </c>
      <c r="G23" s="49">
        <f>SUM(G6:G22)</f>
        <v>641515960</v>
      </c>
      <c r="H23" s="43">
        <f>IFERROR(G23/D6,"-")</f>
        <v>0.2494398600819899</v>
      </c>
      <c r="I23" s="53">
        <v>2748</v>
      </c>
      <c r="J23" s="43">
        <f>IFERROR(I23/E6,"-")</f>
        <v>0.88105161910868868</v>
      </c>
      <c r="K23" s="56">
        <f t="shared" si="0"/>
        <v>233448.31149927221</v>
      </c>
      <c r="L23" s="371"/>
      <c r="M23" s="371"/>
      <c r="N23" s="34" t="s">
        <v>64</v>
      </c>
      <c r="O23" s="49">
        <f>SUM(O6:O22)</f>
        <v>4097966585</v>
      </c>
      <c r="P23" s="43">
        <f>IFERROR(O23/L6,"-")</f>
        <v>0.21380227664676882</v>
      </c>
      <c r="Q23" s="53">
        <v>26946</v>
      </c>
      <c r="R23" s="43">
        <f>IFERROR(Q23/M6,"-")</f>
        <v>0.81006493506493504</v>
      </c>
      <c r="S23" s="56">
        <f t="shared" si="1"/>
        <v>152080.7015883619</v>
      </c>
      <c r="T23" s="371"/>
      <c r="U23" s="371"/>
      <c r="V23" s="34" t="s">
        <v>64</v>
      </c>
      <c r="W23" s="49">
        <f>SUM(W6:W22)</f>
        <v>46963177</v>
      </c>
      <c r="X23" s="43">
        <f>IFERROR(W23/T6,"-")</f>
        <v>0.10081115072780469</v>
      </c>
      <c r="Y23" s="53">
        <v>652</v>
      </c>
      <c r="Z23" s="43">
        <f>IFERROR(Y23/U6,"-")</f>
        <v>0.4062305295950156</v>
      </c>
      <c r="AA23" s="97">
        <f t="shared" si="2"/>
        <v>72029.412576687115</v>
      </c>
      <c r="AB23" s="371"/>
      <c r="AC23" s="371"/>
      <c r="AD23" s="34" t="s">
        <v>64</v>
      </c>
      <c r="AE23" s="49">
        <f>SUM(AE6:AE22)</f>
        <v>73374664</v>
      </c>
      <c r="AF23" s="43">
        <f>IFERROR(AE23/AB6,"-")</f>
        <v>8.1495369520190167E-2</v>
      </c>
      <c r="AG23" s="53">
        <v>1221</v>
      </c>
      <c r="AH23" s="43">
        <f>IFERROR(AG23/AC6,"-")</f>
        <v>0.3609222583505764</v>
      </c>
      <c r="AI23" s="56">
        <f t="shared" si="3"/>
        <v>60093.909909909911</v>
      </c>
      <c r="AJ23" s="371"/>
      <c r="AK23" s="371"/>
      <c r="AL23" s="34" t="s">
        <v>64</v>
      </c>
      <c r="AM23" s="49">
        <f>SUM(AM6:AM22)</f>
        <v>1869721325</v>
      </c>
      <c r="AN23" s="43">
        <f>IFERROR(AM23/AJ6,"-")</f>
        <v>0.23728252087313612</v>
      </c>
      <c r="AO23" s="53">
        <v>10174</v>
      </c>
      <c r="AP23" s="43">
        <f>IFERROR(AO23/AK6,"-")</f>
        <v>0.90516014234875442</v>
      </c>
      <c r="AQ23" s="56">
        <f t="shared" si="4"/>
        <v>183774.4569490859</v>
      </c>
      <c r="AR23" s="371"/>
      <c r="AS23" s="371"/>
      <c r="AT23" s="34" t="s">
        <v>64</v>
      </c>
      <c r="AU23" s="49">
        <f>SUM(AU6:AU22)</f>
        <v>2087594339</v>
      </c>
      <c r="AV23" s="43">
        <f>IFERROR(AU23/AR6,"-")</f>
        <v>0.21301517482445964</v>
      </c>
      <c r="AW23" s="53">
        <v>14745</v>
      </c>
      <c r="AX23" s="76">
        <f>IFERROR(AW23/AS6,"-")</f>
        <v>0.87616614177907182</v>
      </c>
      <c r="AY23" s="136">
        <f t="shared" si="5"/>
        <v>141579.81275008476</v>
      </c>
      <c r="AZ23" s="371"/>
      <c r="BA23" s="371"/>
      <c r="BB23" s="34" t="s">
        <v>64</v>
      </c>
      <c r="BC23" s="49">
        <f>SUM(BC6:BC22)</f>
        <v>891802278</v>
      </c>
      <c r="BD23" s="43">
        <f>IFERROR(BC23/AZ6,"-")</f>
        <v>0.28208468960378996</v>
      </c>
      <c r="BE23" s="53">
        <v>2432</v>
      </c>
      <c r="BF23" s="43">
        <f>IFERROR(BE23/BA6,"-")</f>
        <v>0.94630350194552526</v>
      </c>
      <c r="BG23" s="56">
        <f t="shared" si="6"/>
        <v>366695.015625</v>
      </c>
      <c r="BH23" s="371"/>
      <c r="BI23" s="371"/>
      <c r="BJ23" s="34" t="s">
        <v>64</v>
      </c>
      <c r="BK23" s="49">
        <f>SUM(BK6:BK22)</f>
        <v>1351355419</v>
      </c>
      <c r="BL23" s="43">
        <f>IFERROR(BK23/BH6,"-")</f>
        <v>0.17615568331141249</v>
      </c>
      <c r="BM23" s="53">
        <v>12383</v>
      </c>
      <c r="BN23" s="43">
        <f>IFERROR(BM23/BI6,"-")</f>
        <v>0.70966817582669495</v>
      </c>
      <c r="BO23" s="97">
        <f t="shared" si="7"/>
        <v>109129.88928369539</v>
      </c>
      <c r="BP23" s="140"/>
    </row>
    <row r="24" spans="2:68" s="8" customFormat="1" ht="13.15" customHeight="1">
      <c r="B24" s="372">
        <v>2</v>
      </c>
      <c r="C24" s="392" t="s">
        <v>76</v>
      </c>
      <c r="D24" s="369">
        <v>99469510</v>
      </c>
      <c r="E24" s="369">
        <v>124</v>
      </c>
      <c r="F24" s="30" t="s">
        <v>96</v>
      </c>
      <c r="G24" s="51">
        <v>646661</v>
      </c>
      <c r="H24" s="41">
        <f>IFERROR(G24/D24,"-")</f>
        <v>6.5010976730457406E-3</v>
      </c>
      <c r="I24" s="51">
        <v>28</v>
      </c>
      <c r="J24" s="41">
        <f>IFERROR(I24/E24,"-")</f>
        <v>0.22580645161290322</v>
      </c>
      <c r="K24" s="54">
        <f t="shared" si="0"/>
        <v>23095.035714285714</v>
      </c>
      <c r="L24" s="369">
        <v>736713920</v>
      </c>
      <c r="M24" s="369">
        <v>1387</v>
      </c>
      <c r="N24" s="30" t="s">
        <v>96</v>
      </c>
      <c r="O24" s="51">
        <v>18115515</v>
      </c>
      <c r="P24" s="41">
        <f>IFERROR(O24/L24,"-")</f>
        <v>2.4589619536440958E-2</v>
      </c>
      <c r="Q24" s="51">
        <v>201</v>
      </c>
      <c r="R24" s="41">
        <f>IFERROR(Q24/M24,"-")</f>
        <v>0.14491708723864455</v>
      </c>
      <c r="S24" s="54">
        <f t="shared" si="1"/>
        <v>90126.940298507456</v>
      </c>
      <c r="T24" s="369">
        <v>18758220</v>
      </c>
      <c r="U24" s="369">
        <v>75</v>
      </c>
      <c r="V24" s="30" t="s">
        <v>96</v>
      </c>
      <c r="W24" s="51">
        <v>1017223</v>
      </c>
      <c r="X24" s="41">
        <f>IFERROR(W24/T24,"-")</f>
        <v>5.4228119725645611E-2</v>
      </c>
      <c r="Y24" s="51">
        <v>11</v>
      </c>
      <c r="Z24" s="41">
        <f>IFERROR(Y24/U24,"-")</f>
        <v>0.14666666666666667</v>
      </c>
      <c r="AA24" s="95">
        <f t="shared" si="2"/>
        <v>92474.818181818177</v>
      </c>
      <c r="AB24" s="369">
        <v>40159610</v>
      </c>
      <c r="AC24" s="369">
        <v>174</v>
      </c>
      <c r="AD24" s="30" t="s">
        <v>96</v>
      </c>
      <c r="AE24" s="51">
        <v>344279</v>
      </c>
      <c r="AF24" s="41">
        <f>IFERROR(AE24/AB24,"-")</f>
        <v>8.5727675144255631E-3</v>
      </c>
      <c r="AG24" s="51">
        <v>14</v>
      </c>
      <c r="AH24" s="41">
        <f>IFERROR(AG24/AC24,"-")</f>
        <v>8.0459770114942528E-2</v>
      </c>
      <c r="AI24" s="54">
        <f t="shared" si="3"/>
        <v>24591.357142857141</v>
      </c>
      <c r="AJ24" s="369">
        <v>266254130</v>
      </c>
      <c r="AK24" s="369">
        <v>421</v>
      </c>
      <c r="AL24" s="30" t="s">
        <v>96</v>
      </c>
      <c r="AM24" s="51">
        <v>9958066</v>
      </c>
      <c r="AN24" s="41">
        <f>IFERROR(AM24/AJ24,"-")</f>
        <v>3.740060670608189E-2</v>
      </c>
      <c r="AO24" s="51">
        <v>69</v>
      </c>
      <c r="AP24" s="41">
        <f>IFERROR(AO24/AK24,"-")</f>
        <v>0.16389548693586697</v>
      </c>
      <c r="AQ24" s="54">
        <f t="shared" si="4"/>
        <v>144319.79710144928</v>
      </c>
      <c r="AR24" s="369">
        <v>408307640</v>
      </c>
      <c r="AS24" s="369">
        <v>708</v>
      </c>
      <c r="AT24" s="30" t="s">
        <v>96</v>
      </c>
      <c r="AU24" s="51">
        <v>6719675</v>
      </c>
      <c r="AV24" s="41">
        <f>IFERROR(AU24/AR24,"-")</f>
        <v>1.6457382477584794E-2</v>
      </c>
      <c r="AW24" s="51">
        <v>106</v>
      </c>
      <c r="AX24" s="41">
        <f>IFERROR(AW24/AS24,"-")</f>
        <v>0.14971751412429379</v>
      </c>
      <c r="AY24" s="95">
        <f t="shared" si="5"/>
        <v>63393.160377358494</v>
      </c>
      <c r="AZ24" s="369">
        <v>116336410</v>
      </c>
      <c r="BA24" s="369">
        <v>105</v>
      </c>
      <c r="BB24" s="30" t="s">
        <v>96</v>
      </c>
      <c r="BC24" s="51">
        <v>8037116</v>
      </c>
      <c r="BD24" s="41">
        <f>IFERROR(BC24/AZ24,"-")</f>
        <v>6.9085129926219999E-2</v>
      </c>
      <c r="BE24" s="51">
        <v>30</v>
      </c>
      <c r="BF24" s="41">
        <f>IFERROR(BE24/BA24,"-")</f>
        <v>0.2857142857142857</v>
      </c>
      <c r="BG24" s="54">
        <f t="shared" si="6"/>
        <v>267903.86666666664</v>
      </c>
      <c r="BH24" s="369">
        <v>287421820</v>
      </c>
      <c r="BI24" s="369">
        <v>754</v>
      </c>
      <c r="BJ24" s="30" t="s">
        <v>96</v>
      </c>
      <c r="BK24" s="51">
        <v>5650454</v>
      </c>
      <c r="BL24" s="41">
        <f>IFERROR(BK24/BH24,"-")</f>
        <v>1.9659098950803387E-2</v>
      </c>
      <c r="BM24" s="51">
        <v>84</v>
      </c>
      <c r="BN24" s="41">
        <f>IFERROR(BM24/BI24,"-")</f>
        <v>0.11140583554376658</v>
      </c>
      <c r="BO24" s="95">
        <f t="shared" si="7"/>
        <v>67267.309523809527</v>
      </c>
      <c r="BP24" s="140"/>
    </row>
    <row r="25" spans="2:68" s="8" customFormat="1" ht="13.15" customHeight="1">
      <c r="B25" s="373"/>
      <c r="C25" s="393"/>
      <c r="D25" s="370"/>
      <c r="E25" s="370"/>
      <c r="F25" s="31" t="s">
        <v>97</v>
      </c>
      <c r="G25" s="52">
        <v>682339</v>
      </c>
      <c r="H25" s="42">
        <f>IFERROR(G25/D24,"-")</f>
        <v>6.859780449305521E-3</v>
      </c>
      <c r="I25" s="52">
        <v>34</v>
      </c>
      <c r="J25" s="42">
        <f>IFERROR(I25/E24,"-")</f>
        <v>0.27419354838709675</v>
      </c>
      <c r="K25" s="55">
        <f t="shared" si="0"/>
        <v>20068.794117647059</v>
      </c>
      <c r="L25" s="370"/>
      <c r="M25" s="370"/>
      <c r="N25" s="31" t="s">
        <v>97</v>
      </c>
      <c r="O25" s="52">
        <v>13184924</v>
      </c>
      <c r="P25" s="42">
        <f>IFERROR(O25/L24,"-")</f>
        <v>1.7896938882327622E-2</v>
      </c>
      <c r="Q25" s="52">
        <v>277</v>
      </c>
      <c r="R25" s="42">
        <f>IFERROR(Q25/M24,"-")</f>
        <v>0.19971160778658975</v>
      </c>
      <c r="S25" s="55">
        <f t="shared" si="1"/>
        <v>47599.003610108302</v>
      </c>
      <c r="T25" s="370"/>
      <c r="U25" s="370"/>
      <c r="V25" s="31" t="s">
        <v>97</v>
      </c>
      <c r="W25" s="52">
        <v>1215097</v>
      </c>
      <c r="X25" s="42">
        <f>IFERROR(W25/T24,"-")</f>
        <v>6.4776775195087802E-2</v>
      </c>
      <c r="Y25" s="52">
        <v>11</v>
      </c>
      <c r="Z25" s="42">
        <f>IFERROR(Y25/U24,"-")</f>
        <v>0.14666666666666667</v>
      </c>
      <c r="AA25" s="96">
        <f t="shared" si="2"/>
        <v>110463.36363636363</v>
      </c>
      <c r="AB25" s="370"/>
      <c r="AC25" s="370"/>
      <c r="AD25" s="31" t="s">
        <v>97</v>
      </c>
      <c r="AE25" s="52">
        <v>397543</v>
      </c>
      <c r="AF25" s="42">
        <f>IFERROR(AE25/AB24,"-")</f>
        <v>9.8990752151228555E-3</v>
      </c>
      <c r="AG25" s="52">
        <v>20</v>
      </c>
      <c r="AH25" s="42">
        <f>IFERROR(AG25/AC24,"-")</f>
        <v>0.11494252873563218</v>
      </c>
      <c r="AI25" s="55">
        <f t="shared" si="3"/>
        <v>19877.150000000001</v>
      </c>
      <c r="AJ25" s="370"/>
      <c r="AK25" s="370"/>
      <c r="AL25" s="31" t="s">
        <v>97</v>
      </c>
      <c r="AM25" s="52">
        <v>6975332</v>
      </c>
      <c r="AN25" s="42">
        <f>IFERROR(AM25/AJ24,"-")</f>
        <v>2.619802367009293E-2</v>
      </c>
      <c r="AO25" s="52">
        <v>96</v>
      </c>
      <c r="AP25" s="42">
        <f>IFERROR(AO25/AK24,"-")</f>
        <v>0.22802850356294538</v>
      </c>
      <c r="AQ25" s="55">
        <f t="shared" si="4"/>
        <v>72659.708333333328</v>
      </c>
      <c r="AR25" s="370"/>
      <c r="AS25" s="370"/>
      <c r="AT25" s="31" t="s">
        <v>97</v>
      </c>
      <c r="AU25" s="52">
        <v>4552691</v>
      </c>
      <c r="AV25" s="42">
        <f>IFERROR(AU25/AR24,"-")</f>
        <v>1.1150148941616669E-2</v>
      </c>
      <c r="AW25" s="52">
        <v>149</v>
      </c>
      <c r="AX25" s="42">
        <f>IFERROR(AW25/AS24,"-")</f>
        <v>0.21045197740112995</v>
      </c>
      <c r="AY25" s="96">
        <f t="shared" si="5"/>
        <v>30554.973154362415</v>
      </c>
      <c r="AZ25" s="370"/>
      <c r="BA25" s="370"/>
      <c r="BB25" s="31" t="s">
        <v>97</v>
      </c>
      <c r="BC25" s="52">
        <v>5148792</v>
      </c>
      <c r="BD25" s="42">
        <f>IFERROR(BC25/AZ24,"-")</f>
        <v>4.425778653475726E-2</v>
      </c>
      <c r="BE25" s="52">
        <v>27</v>
      </c>
      <c r="BF25" s="42">
        <f>IFERROR(BE25/BA24,"-")</f>
        <v>0.25714285714285712</v>
      </c>
      <c r="BG25" s="55">
        <f t="shared" si="6"/>
        <v>190696</v>
      </c>
      <c r="BH25" s="370"/>
      <c r="BI25" s="370"/>
      <c r="BJ25" s="31" t="s">
        <v>97</v>
      </c>
      <c r="BK25" s="52">
        <v>6640023</v>
      </c>
      <c r="BL25" s="42">
        <f>IFERROR(BK25/BH24,"-")</f>
        <v>2.3102014314709998E-2</v>
      </c>
      <c r="BM25" s="52">
        <v>114</v>
      </c>
      <c r="BN25" s="42">
        <f>IFERROR(BM25/BI24,"-")</f>
        <v>0.15119363395225463</v>
      </c>
      <c r="BO25" s="96">
        <f t="shared" si="7"/>
        <v>58245.815789473687</v>
      </c>
      <c r="BP25" s="140"/>
    </row>
    <row r="26" spans="2:68" s="8" customFormat="1" ht="13.15" customHeight="1">
      <c r="B26" s="373"/>
      <c r="C26" s="393"/>
      <c r="D26" s="370"/>
      <c r="E26" s="370"/>
      <c r="F26" s="31" t="s">
        <v>292</v>
      </c>
      <c r="G26" s="52">
        <v>743172</v>
      </c>
      <c r="H26" s="42">
        <f>IFERROR(G26/D24,"-")</f>
        <v>7.4713547900256069E-3</v>
      </c>
      <c r="I26" s="52">
        <v>9</v>
      </c>
      <c r="J26" s="42">
        <f>IFERROR(I26/E24,"-")</f>
        <v>7.2580645161290328E-2</v>
      </c>
      <c r="K26" s="55">
        <f t="shared" ref="K26" si="8">IFERROR(G26/I26,"-")</f>
        <v>82574.666666666672</v>
      </c>
      <c r="L26" s="370"/>
      <c r="M26" s="370"/>
      <c r="N26" s="31" t="s">
        <v>292</v>
      </c>
      <c r="O26" s="52">
        <v>5485641</v>
      </c>
      <c r="P26" s="42">
        <f>IFERROR(O26/L24,"-")</f>
        <v>7.4460938650378694E-3</v>
      </c>
      <c r="Q26" s="52">
        <v>89</v>
      </c>
      <c r="R26" s="42">
        <f>IFERROR(Q26/M24,"-")</f>
        <v>6.4167267483777934E-2</v>
      </c>
      <c r="S26" s="55">
        <f t="shared" ref="S26" si="9">IFERROR(O26/Q26,"-")</f>
        <v>61636.415730337081</v>
      </c>
      <c r="T26" s="370"/>
      <c r="U26" s="370"/>
      <c r="V26" s="31" t="s">
        <v>292</v>
      </c>
      <c r="W26" s="52">
        <v>0</v>
      </c>
      <c r="X26" s="42">
        <f>IFERROR(W26/T24,"-")</f>
        <v>0</v>
      </c>
      <c r="Y26" s="52">
        <v>0</v>
      </c>
      <c r="Z26" s="42">
        <f>IFERROR(Y26/U24,"-")</f>
        <v>0</v>
      </c>
      <c r="AA26" s="96" t="str">
        <f t="shared" ref="AA26" si="10">IFERROR(W26/Y26,"-")</f>
        <v>-</v>
      </c>
      <c r="AB26" s="370"/>
      <c r="AC26" s="370"/>
      <c r="AD26" s="31" t="s">
        <v>292</v>
      </c>
      <c r="AE26" s="52">
        <v>0</v>
      </c>
      <c r="AF26" s="42">
        <f>IFERROR(AE26/AB24,"-")</f>
        <v>0</v>
      </c>
      <c r="AG26" s="52">
        <v>0</v>
      </c>
      <c r="AH26" s="42">
        <f>IFERROR(AG26/AC24,"-")</f>
        <v>0</v>
      </c>
      <c r="AI26" s="55" t="str">
        <f t="shared" ref="AI26" si="11">IFERROR(AE26/AG26,"-")</f>
        <v>-</v>
      </c>
      <c r="AJ26" s="370"/>
      <c r="AK26" s="370"/>
      <c r="AL26" s="31" t="s">
        <v>292</v>
      </c>
      <c r="AM26" s="52">
        <v>1489068</v>
      </c>
      <c r="AN26" s="42">
        <f>IFERROR(AM26/AJ24,"-")</f>
        <v>5.5926569101482108E-3</v>
      </c>
      <c r="AO26" s="52">
        <v>40</v>
      </c>
      <c r="AP26" s="42">
        <f>IFERROR(AO26/AK24,"-")</f>
        <v>9.5011876484560567E-2</v>
      </c>
      <c r="AQ26" s="55">
        <f t="shared" ref="AQ26" si="12">IFERROR(AM26/AO26,"-")</f>
        <v>37226.699999999997</v>
      </c>
      <c r="AR26" s="370"/>
      <c r="AS26" s="370"/>
      <c r="AT26" s="31" t="s">
        <v>292</v>
      </c>
      <c r="AU26" s="52">
        <v>3996573</v>
      </c>
      <c r="AV26" s="42">
        <f>IFERROR(AU26/AR24,"-")</f>
        <v>9.7881416081266569E-3</v>
      </c>
      <c r="AW26" s="52">
        <v>49</v>
      </c>
      <c r="AX26" s="42">
        <f>IFERROR(AW26/AS24,"-")</f>
        <v>6.9209039548022599E-2</v>
      </c>
      <c r="AY26" s="96">
        <f t="shared" ref="AY26" si="13">IFERROR(AU26/AW26,"-")</f>
        <v>81562.71428571429</v>
      </c>
      <c r="AZ26" s="370"/>
      <c r="BA26" s="370"/>
      <c r="BB26" s="31" t="s">
        <v>292</v>
      </c>
      <c r="BC26" s="52">
        <v>72632</v>
      </c>
      <c r="BD26" s="42">
        <f>IFERROR(BC26/AZ24,"-")</f>
        <v>6.2432732796207139E-4</v>
      </c>
      <c r="BE26" s="52">
        <v>4</v>
      </c>
      <c r="BF26" s="42">
        <f>IFERROR(BE26/BA24,"-")</f>
        <v>3.8095238095238099E-2</v>
      </c>
      <c r="BG26" s="55">
        <f t="shared" ref="BG26" si="14">IFERROR(BC26/BE26,"-")</f>
        <v>18158</v>
      </c>
      <c r="BH26" s="370"/>
      <c r="BI26" s="370"/>
      <c r="BJ26" s="31" t="s">
        <v>292</v>
      </c>
      <c r="BK26" s="52">
        <v>3083105</v>
      </c>
      <c r="BL26" s="42">
        <f>IFERROR(BK26/BH24,"-")</f>
        <v>1.072676041088321E-2</v>
      </c>
      <c r="BM26" s="52">
        <v>35</v>
      </c>
      <c r="BN26" s="42">
        <f>IFERROR(BM26/BI24,"-")</f>
        <v>4.6419098143236075E-2</v>
      </c>
      <c r="BO26" s="96">
        <f t="shared" ref="BO26" si="15">IFERROR(BK26/BM26,"-")</f>
        <v>88088.71428571429</v>
      </c>
      <c r="BP26" s="140"/>
    </row>
    <row r="27" spans="2:68" s="8" customFormat="1" ht="13.15" customHeight="1">
      <c r="B27" s="373"/>
      <c r="C27" s="393"/>
      <c r="D27" s="370"/>
      <c r="E27" s="370"/>
      <c r="F27" s="32" t="s">
        <v>98</v>
      </c>
      <c r="G27" s="52">
        <v>3493666</v>
      </c>
      <c r="H27" s="42">
        <f>IFERROR(G27/D24,"-")</f>
        <v>3.5122983917383326E-2</v>
      </c>
      <c r="I27" s="52">
        <v>44</v>
      </c>
      <c r="J27" s="42">
        <f>IFERROR(I27/E24,"-")</f>
        <v>0.35483870967741937</v>
      </c>
      <c r="K27" s="55">
        <f t="shared" si="0"/>
        <v>79401.5</v>
      </c>
      <c r="L27" s="370"/>
      <c r="M27" s="370"/>
      <c r="N27" s="32" t="s">
        <v>98</v>
      </c>
      <c r="O27" s="52">
        <v>11260125</v>
      </c>
      <c r="P27" s="42">
        <f>IFERROR(O27/L24,"-")</f>
        <v>1.5284257150998314E-2</v>
      </c>
      <c r="Q27" s="52">
        <v>388</v>
      </c>
      <c r="R27" s="42">
        <f>IFERROR(Q27/M24,"-")</f>
        <v>0.27974044700793077</v>
      </c>
      <c r="S27" s="55">
        <f t="shared" si="1"/>
        <v>29020.940721649484</v>
      </c>
      <c r="T27" s="370"/>
      <c r="U27" s="370"/>
      <c r="V27" s="32" t="s">
        <v>98</v>
      </c>
      <c r="W27" s="52">
        <v>0</v>
      </c>
      <c r="X27" s="42">
        <f>IFERROR(W27/T24,"-")</f>
        <v>0</v>
      </c>
      <c r="Y27" s="52">
        <v>0</v>
      </c>
      <c r="Z27" s="42">
        <f>IFERROR(Y27/U24,"-")</f>
        <v>0</v>
      </c>
      <c r="AA27" s="96" t="str">
        <f t="shared" si="2"/>
        <v>-</v>
      </c>
      <c r="AB27" s="370"/>
      <c r="AC27" s="370"/>
      <c r="AD27" s="32" t="s">
        <v>98</v>
      </c>
      <c r="AE27" s="52">
        <v>0</v>
      </c>
      <c r="AF27" s="42">
        <f>IFERROR(AE27/AB24,"-")</f>
        <v>0</v>
      </c>
      <c r="AG27" s="52">
        <v>0</v>
      </c>
      <c r="AH27" s="42">
        <f>IFERROR(AG27/AC24,"-")</f>
        <v>0</v>
      </c>
      <c r="AI27" s="55" t="str">
        <f t="shared" si="3"/>
        <v>-</v>
      </c>
      <c r="AJ27" s="370"/>
      <c r="AK27" s="370"/>
      <c r="AL27" s="32" t="s">
        <v>98</v>
      </c>
      <c r="AM27" s="52">
        <v>5075273</v>
      </c>
      <c r="AN27" s="42">
        <f>IFERROR(AM27/AJ24,"-")</f>
        <v>1.9061762534913543E-2</v>
      </c>
      <c r="AO27" s="52">
        <v>154</v>
      </c>
      <c r="AP27" s="42">
        <f>IFERROR(AO27/AK24,"-")</f>
        <v>0.36579572446555819</v>
      </c>
      <c r="AQ27" s="55">
        <f t="shared" si="4"/>
        <v>32956.318181818184</v>
      </c>
      <c r="AR27" s="370"/>
      <c r="AS27" s="370"/>
      <c r="AT27" s="32" t="s">
        <v>98</v>
      </c>
      <c r="AU27" s="52">
        <v>6184852</v>
      </c>
      <c r="AV27" s="42">
        <f>IFERROR(AU27/AR24,"-")</f>
        <v>1.5147529446179355E-2</v>
      </c>
      <c r="AW27" s="52">
        <v>234</v>
      </c>
      <c r="AX27" s="42">
        <f>IFERROR(AW27/AS24,"-")</f>
        <v>0.33050847457627119</v>
      </c>
      <c r="AY27" s="96">
        <f t="shared" si="5"/>
        <v>26430.991452991453</v>
      </c>
      <c r="AZ27" s="370"/>
      <c r="BA27" s="370"/>
      <c r="BB27" s="32" t="s">
        <v>98</v>
      </c>
      <c r="BC27" s="52">
        <v>1394080</v>
      </c>
      <c r="BD27" s="42">
        <f>IFERROR(BC27/AZ24,"-")</f>
        <v>1.1983178782979465E-2</v>
      </c>
      <c r="BE27" s="52">
        <v>38</v>
      </c>
      <c r="BF27" s="42">
        <f>IFERROR(BE27/BA24,"-")</f>
        <v>0.3619047619047619</v>
      </c>
      <c r="BG27" s="55">
        <f t="shared" si="6"/>
        <v>36686.315789473687</v>
      </c>
      <c r="BH27" s="370"/>
      <c r="BI27" s="370"/>
      <c r="BJ27" s="32" t="s">
        <v>98</v>
      </c>
      <c r="BK27" s="52">
        <v>6997171</v>
      </c>
      <c r="BL27" s="42">
        <f>IFERROR(BK27/BH24,"-")</f>
        <v>2.4344606126285053E-2</v>
      </c>
      <c r="BM27" s="52">
        <v>137</v>
      </c>
      <c r="BN27" s="42">
        <f>IFERROR(BM27/BI24,"-")</f>
        <v>0.1816976127320955</v>
      </c>
      <c r="BO27" s="96">
        <f t="shared" si="7"/>
        <v>51074.240875912408</v>
      </c>
      <c r="BP27" s="140"/>
    </row>
    <row r="28" spans="2:68" s="8" customFormat="1" ht="13.15" customHeight="1">
      <c r="B28" s="373"/>
      <c r="C28" s="393"/>
      <c r="D28" s="370"/>
      <c r="E28" s="370"/>
      <c r="F28" s="32" t="s">
        <v>99</v>
      </c>
      <c r="G28" s="52">
        <v>145178</v>
      </c>
      <c r="H28" s="42">
        <f>IFERROR(G28/D24,"-")</f>
        <v>1.4595226215550876E-3</v>
      </c>
      <c r="I28" s="52">
        <v>10</v>
      </c>
      <c r="J28" s="42">
        <f>IFERROR(I28/E24,"-")</f>
        <v>8.0645161290322578E-2</v>
      </c>
      <c r="K28" s="55">
        <f t="shared" si="0"/>
        <v>14517.8</v>
      </c>
      <c r="L28" s="370"/>
      <c r="M28" s="370"/>
      <c r="N28" s="32" t="s">
        <v>99</v>
      </c>
      <c r="O28" s="52">
        <v>5199230</v>
      </c>
      <c r="P28" s="42">
        <f>IFERROR(O28/L24,"-")</f>
        <v>7.0573255898300387E-3</v>
      </c>
      <c r="Q28" s="52">
        <v>86</v>
      </c>
      <c r="R28" s="42">
        <f>IFERROR(Q28/M24,"-")</f>
        <v>6.200432588320115E-2</v>
      </c>
      <c r="S28" s="55">
        <f t="shared" si="1"/>
        <v>60456.162790697672</v>
      </c>
      <c r="T28" s="370"/>
      <c r="U28" s="370"/>
      <c r="V28" s="32" t="s">
        <v>99</v>
      </c>
      <c r="W28" s="52">
        <v>0</v>
      </c>
      <c r="X28" s="42">
        <f>IFERROR(W28/T24,"-")</f>
        <v>0</v>
      </c>
      <c r="Y28" s="52">
        <v>0</v>
      </c>
      <c r="Z28" s="42">
        <f>IFERROR(Y28/U24,"-")</f>
        <v>0</v>
      </c>
      <c r="AA28" s="96" t="str">
        <f t="shared" si="2"/>
        <v>-</v>
      </c>
      <c r="AB28" s="370"/>
      <c r="AC28" s="370"/>
      <c r="AD28" s="32" t="s">
        <v>99</v>
      </c>
      <c r="AE28" s="52">
        <v>0</v>
      </c>
      <c r="AF28" s="42">
        <f>IFERROR(AE28/AB24,"-")</f>
        <v>0</v>
      </c>
      <c r="AG28" s="52">
        <v>0</v>
      </c>
      <c r="AH28" s="42">
        <f>IFERROR(AG28/AC24,"-")</f>
        <v>0</v>
      </c>
      <c r="AI28" s="55" t="str">
        <f t="shared" si="3"/>
        <v>-</v>
      </c>
      <c r="AJ28" s="370"/>
      <c r="AK28" s="370"/>
      <c r="AL28" s="32" t="s">
        <v>99</v>
      </c>
      <c r="AM28" s="52">
        <v>4018066</v>
      </c>
      <c r="AN28" s="42">
        <f>IFERROR(AM28/AJ24,"-")</f>
        <v>1.5091093610454043E-2</v>
      </c>
      <c r="AO28" s="52">
        <v>35</v>
      </c>
      <c r="AP28" s="42">
        <f>IFERROR(AO28/AK24,"-")</f>
        <v>8.3135391923990498E-2</v>
      </c>
      <c r="AQ28" s="55">
        <f t="shared" si="4"/>
        <v>114801.88571428572</v>
      </c>
      <c r="AR28" s="370"/>
      <c r="AS28" s="370"/>
      <c r="AT28" s="32" t="s">
        <v>99</v>
      </c>
      <c r="AU28" s="52">
        <v>1181164</v>
      </c>
      <c r="AV28" s="42">
        <f>IFERROR(AU28/AR24,"-")</f>
        <v>2.8928285544693702E-3</v>
      </c>
      <c r="AW28" s="52">
        <v>51</v>
      </c>
      <c r="AX28" s="42">
        <f>IFERROR(AW28/AS24,"-")</f>
        <v>7.2033898305084748E-2</v>
      </c>
      <c r="AY28" s="96">
        <f t="shared" si="5"/>
        <v>23160.078431372549</v>
      </c>
      <c r="AZ28" s="370"/>
      <c r="BA28" s="370"/>
      <c r="BB28" s="32" t="s">
        <v>99</v>
      </c>
      <c r="BC28" s="52">
        <v>257124</v>
      </c>
      <c r="BD28" s="42">
        <f>IFERROR(BC28/AZ24,"-")</f>
        <v>2.2101765045010415E-3</v>
      </c>
      <c r="BE28" s="52">
        <v>9</v>
      </c>
      <c r="BF28" s="42">
        <f>IFERROR(BE28/BA24,"-")</f>
        <v>8.5714285714285715E-2</v>
      </c>
      <c r="BG28" s="55">
        <f t="shared" si="6"/>
        <v>28569.333333333332</v>
      </c>
      <c r="BH28" s="370"/>
      <c r="BI28" s="370"/>
      <c r="BJ28" s="32" t="s">
        <v>99</v>
      </c>
      <c r="BK28" s="52">
        <v>449320</v>
      </c>
      <c r="BL28" s="42">
        <f>IFERROR(BK28/BH24,"-")</f>
        <v>1.5632772765825503E-3</v>
      </c>
      <c r="BM28" s="52">
        <v>28</v>
      </c>
      <c r="BN28" s="42">
        <f>IFERROR(BM28/BI24,"-")</f>
        <v>3.7135278514588858E-2</v>
      </c>
      <c r="BO28" s="96">
        <f t="shared" si="7"/>
        <v>16047.142857142857</v>
      </c>
      <c r="BP28" s="140"/>
    </row>
    <row r="29" spans="2:68" s="8" customFormat="1" ht="13.15" customHeight="1">
      <c r="B29" s="373"/>
      <c r="C29" s="393"/>
      <c r="D29" s="370"/>
      <c r="E29" s="370"/>
      <c r="F29" s="32" t="s">
        <v>100</v>
      </c>
      <c r="G29" s="52">
        <v>6695648</v>
      </c>
      <c r="H29" s="42">
        <f>IFERROR(G29/D24,"-")</f>
        <v>6.7313571766866045E-2</v>
      </c>
      <c r="I29" s="52">
        <v>57</v>
      </c>
      <c r="J29" s="42">
        <f>IFERROR(I29/E24,"-")</f>
        <v>0.45967741935483869</v>
      </c>
      <c r="K29" s="55">
        <f t="shared" si="0"/>
        <v>117467.50877192983</v>
      </c>
      <c r="L29" s="370"/>
      <c r="M29" s="370"/>
      <c r="N29" s="32" t="s">
        <v>100</v>
      </c>
      <c r="O29" s="52">
        <v>14619546</v>
      </c>
      <c r="P29" s="42">
        <f>IFERROR(O29/L24,"-")</f>
        <v>1.9844264650245785E-2</v>
      </c>
      <c r="Q29" s="52">
        <v>471</v>
      </c>
      <c r="R29" s="42">
        <f>IFERROR(Q29/M24,"-")</f>
        <v>0.33958183129055514</v>
      </c>
      <c r="S29" s="55">
        <f t="shared" si="1"/>
        <v>31039.375796178345</v>
      </c>
      <c r="T29" s="370"/>
      <c r="U29" s="370"/>
      <c r="V29" s="32" t="s">
        <v>100</v>
      </c>
      <c r="W29" s="52">
        <v>0</v>
      </c>
      <c r="X29" s="42">
        <f>IFERROR(W29/T24,"-")</f>
        <v>0</v>
      </c>
      <c r="Y29" s="52">
        <v>0</v>
      </c>
      <c r="Z29" s="42">
        <f>IFERROR(Y29/U24,"-")</f>
        <v>0</v>
      </c>
      <c r="AA29" s="96" t="str">
        <f t="shared" si="2"/>
        <v>-</v>
      </c>
      <c r="AB29" s="370"/>
      <c r="AC29" s="370"/>
      <c r="AD29" s="32" t="s">
        <v>100</v>
      </c>
      <c r="AE29" s="52">
        <v>0</v>
      </c>
      <c r="AF29" s="42">
        <f>IFERROR(AE29/AB24,"-")</f>
        <v>0</v>
      </c>
      <c r="AG29" s="52">
        <v>0</v>
      </c>
      <c r="AH29" s="42">
        <f>IFERROR(AG29/AC24,"-")</f>
        <v>0</v>
      </c>
      <c r="AI29" s="55" t="str">
        <f t="shared" si="3"/>
        <v>-</v>
      </c>
      <c r="AJ29" s="370"/>
      <c r="AK29" s="370"/>
      <c r="AL29" s="32" t="s">
        <v>100</v>
      </c>
      <c r="AM29" s="52">
        <v>7005282</v>
      </c>
      <c r="AN29" s="42">
        <f>IFERROR(AM29/AJ24,"-")</f>
        <v>2.6310510188142434E-2</v>
      </c>
      <c r="AO29" s="52">
        <v>178</v>
      </c>
      <c r="AP29" s="42">
        <f>IFERROR(AO29/AK24,"-")</f>
        <v>0.42280285035629456</v>
      </c>
      <c r="AQ29" s="55">
        <f t="shared" si="4"/>
        <v>39355.516853932582</v>
      </c>
      <c r="AR29" s="370"/>
      <c r="AS29" s="370"/>
      <c r="AT29" s="32" t="s">
        <v>100</v>
      </c>
      <c r="AU29" s="52">
        <v>7614264</v>
      </c>
      <c r="AV29" s="42">
        <f>IFERROR(AU29/AR24,"-")</f>
        <v>1.8648350542742723E-2</v>
      </c>
      <c r="AW29" s="52">
        <v>293</v>
      </c>
      <c r="AX29" s="42">
        <f>IFERROR(AW29/AS24,"-")</f>
        <v>0.41384180790960451</v>
      </c>
      <c r="AY29" s="96">
        <f t="shared" si="5"/>
        <v>25987.24914675768</v>
      </c>
      <c r="AZ29" s="370"/>
      <c r="BA29" s="370"/>
      <c r="BB29" s="32" t="s">
        <v>100</v>
      </c>
      <c r="BC29" s="52">
        <v>1406013</v>
      </c>
      <c r="BD29" s="42">
        <f>IFERROR(BC29/AZ24,"-")</f>
        <v>1.2085752001458529E-2</v>
      </c>
      <c r="BE29" s="52">
        <v>41</v>
      </c>
      <c r="BF29" s="42">
        <f>IFERROR(BE29/BA24,"-")</f>
        <v>0.39047619047619048</v>
      </c>
      <c r="BG29" s="55">
        <f t="shared" si="6"/>
        <v>34293</v>
      </c>
      <c r="BH29" s="370"/>
      <c r="BI29" s="370"/>
      <c r="BJ29" s="32" t="s">
        <v>100</v>
      </c>
      <c r="BK29" s="52">
        <v>6045421</v>
      </c>
      <c r="BL29" s="42">
        <f>IFERROR(BK29/BH24,"-")</f>
        <v>2.1033270890846074E-2</v>
      </c>
      <c r="BM29" s="52">
        <v>205</v>
      </c>
      <c r="BN29" s="42">
        <f>IFERROR(BM29/BI24,"-")</f>
        <v>0.27188328912466841</v>
      </c>
      <c r="BO29" s="96">
        <f t="shared" si="7"/>
        <v>29489.858536585365</v>
      </c>
      <c r="BP29" s="140"/>
    </row>
    <row r="30" spans="2:68" s="8" customFormat="1" ht="13.15" customHeight="1">
      <c r="B30" s="373"/>
      <c r="C30" s="393"/>
      <c r="D30" s="370"/>
      <c r="E30" s="370"/>
      <c r="F30" s="32" t="s">
        <v>101</v>
      </c>
      <c r="G30" s="52">
        <v>6488598</v>
      </c>
      <c r="H30" s="42">
        <f>IFERROR(G30/D24,"-")</f>
        <v>6.5232029392725474E-2</v>
      </c>
      <c r="I30" s="52">
        <v>57</v>
      </c>
      <c r="J30" s="42">
        <f>IFERROR(I30/E24,"-")</f>
        <v>0.45967741935483869</v>
      </c>
      <c r="K30" s="55">
        <f t="shared" si="0"/>
        <v>113835.05263157895</v>
      </c>
      <c r="L30" s="370"/>
      <c r="M30" s="370"/>
      <c r="N30" s="32" t="s">
        <v>101</v>
      </c>
      <c r="O30" s="52">
        <v>33423280</v>
      </c>
      <c r="P30" s="42">
        <f>IFERROR(O30/L24,"-")</f>
        <v>4.5368058200936395E-2</v>
      </c>
      <c r="Q30" s="52">
        <v>546</v>
      </c>
      <c r="R30" s="42">
        <f>IFERROR(Q30/M24,"-")</f>
        <v>0.39365537130497474</v>
      </c>
      <c r="S30" s="55">
        <f t="shared" si="1"/>
        <v>61214.798534798538</v>
      </c>
      <c r="T30" s="370"/>
      <c r="U30" s="370"/>
      <c r="V30" s="32" t="s">
        <v>101</v>
      </c>
      <c r="W30" s="52">
        <v>0</v>
      </c>
      <c r="X30" s="42">
        <f>IFERROR(W30/T24,"-")</f>
        <v>0</v>
      </c>
      <c r="Y30" s="52">
        <v>0</v>
      </c>
      <c r="Z30" s="42">
        <f>IFERROR(Y30/U24,"-")</f>
        <v>0</v>
      </c>
      <c r="AA30" s="96" t="str">
        <f t="shared" si="2"/>
        <v>-</v>
      </c>
      <c r="AB30" s="370"/>
      <c r="AC30" s="370"/>
      <c r="AD30" s="32" t="s">
        <v>101</v>
      </c>
      <c r="AE30" s="52">
        <v>0</v>
      </c>
      <c r="AF30" s="42">
        <f>IFERROR(AE30/AB24,"-")</f>
        <v>0</v>
      </c>
      <c r="AG30" s="52">
        <v>0</v>
      </c>
      <c r="AH30" s="42">
        <f>IFERROR(AG30/AC24,"-")</f>
        <v>0</v>
      </c>
      <c r="AI30" s="55" t="str">
        <f t="shared" si="3"/>
        <v>-</v>
      </c>
      <c r="AJ30" s="370"/>
      <c r="AK30" s="370"/>
      <c r="AL30" s="32" t="s">
        <v>101</v>
      </c>
      <c r="AM30" s="52">
        <v>14285262</v>
      </c>
      <c r="AN30" s="42">
        <f>IFERROR(AM30/AJ24,"-")</f>
        <v>5.3652733950079946E-2</v>
      </c>
      <c r="AO30" s="52">
        <v>206</v>
      </c>
      <c r="AP30" s="42">
        <f>IFERROR(AO30/AK24,"-")</f>
        <v>0.48931116389548696</v>
      </c>
      <c r="AQ30" s="55">
        <f t="shared" si="4"/>
        <v>69345.932038834944</v>
      </c>
      <c r="AR30" s="370"/>
      <c r="AS30" s="370"/>
      <c r="AT30" s="32" t="s">
        <v>101</v>
      </c>
      <c r="AU30" s="52">
        <v>19138018</v>
      </c>
      <c r="AV30" s="42">
        <f>IFERROR(AU30/AR24,"-")</f>
        <v>4.687156478384779E-2</v>
      </c>
      <c r="AW30" s="52">
        <v>340</v>
      </c>
      <c r="AX30" s="42">
        <f>IFERROR(AW30/AS24,"-")</f>
        <v>0.48022598870056499</v>
      </c>
      <c r="AY30" s="96">
        <f t="shared" si="5"/>
        <v>56288.288235294116</v>
      </c>
      <c r="AZ30" s="370"/>
      <c r="BA30" s="370"/>
      <c r="BB30" s="32" t="s">
        <v>101</v>
      </c>
      <c r="BC30" s="52">
        <v>6916209</v>
      </c>
      <c r="BD30" s="42">
        <f>IFERROR(BC30/AZ24,"-")</f>
        <v>5.9450081019347255E-2</v>
      </c>
      <c r="BE30" s="52">
        <v>58</v>
      </c>
      <c r="BF30" s="42">
        <f>IFERROR(BE30/BA24,"-")</f>
        <v>0.55238095238095242</v>
      </c>
      <c r="BG30" s="55">
        <f t="shared" si="6"/>
        <v>119244.9827586207</v>
      </c>
      <c r="BH30" s="370"/>
      <c r="BI30" s="370"/>
      <c r="BJ30" s="32" t="s">
        <v>101</v>
      </c>
      <c r="BK30" s="52">
        <v>11707111</v>
      </c>
      <c r="BL30" s="42">
        <f>IFERROR(BK30/BH24,"-")</f>
        <v>4.0731462211184941E-2</v>
      </c>
      <c r="BM30" s="52">
        <v>225</v>
      </c>
      <c r="BN30" s="42">
        <f>IFERROR(BM30/BI24,"-")</f>
        <v>0.29840848806366049</v>
      </c>
      <c r="BO30" s="96">
        <f t="shared" si="7"/>
        <v>52031.604444444441</v>
      </c>
      <c r="BP30" s="140"/>
    </row>
    <row r="31" spans="2:68" s="8" customFormat="1" ht="13.15" customHeight="1">
      <c r="B31" s="373"/>
      <c r="C31" s="393"/>
      <c r="D31" s="370"/>
      <c r="E31" s="370"/>
      <c r="F31" s="32" t="s">
        <v>102</v>
      </c>
      <c r="G31" s="52">
        <v>8566781</v>
      </c>
      <c r="H31" s="42">
        <f>IFERROR(G31/D24,"-")</f>
        <v>8.6124692883276496E-2</v>
      </c>
      <c r="I31" s="52">
        <v>33</v>
      </c>
      <c r="J31" s="42">
        <f>IFERROR(I31/E24,"-")</f>
        <v>0.2661290322580645</v>
      </c>
      <c r="K31" s="55">
        <f t="shared" si="0"/>
        <v>259599.42424242425</v>
      </c>
      <c r="L31" s="370"/>
      <c r="M31" s="370"/>
      <c r="N31" s="32" t="s">
        <v>102</v>
      </c>
      <c r="O31" s="52">
        <v>24837411</v>
      </c>
      <c r="P31" s="42">
        <f>IFERROR(O31/L24,"-")</f>
        <v>3.3713779970385251E-2</v>
      </c>
      <c r="Q31" s="52">
        <v>161</v>
      </c>
      <c r="R31" s="42">
        <f>IFERROR(Q31/M24,"-")</f>
        <v>0.11607786589762076</v>
      </c>
      <c r="S31" s="55">
        <f t="shared" si="1"/>
        <v>154269.63354037268</v>
      </c>
      <c r="T31" s="370"/>
      <c r="U31" s="370"/>
      <c r="V31" s="32" t="s">
        <v>102</v>
      </c>
      <c r="W31" s="52">
        <v>42228</v>
      </c>
      <c r="X31" s="42">
        <f>IFERROR(W31/T24,"-")</f>
        <v>2.2511730857192208E-3</v>
      </c>
      <c r="Y31" s="52">
        <v>3</v>
      </c>
      <c r="Z31" s="42">
        <f>IFERROR(Y31/U24,"-")</f>
        <v>0.04</v>
      </c>
      <c r="AA31" s="96">
        <f t="shared" si="2"/>
        <v>14076</v>
      </c>
      <c r="AB31" s="370"/>
      <c r="AC31" s="370"/>
      <c r="AD31" s="32" t="s">
        <v>102</v>
      </c>
      <c r="AE31" s="52">
        <v>8600</v>
      </c>
      <c r="AF31" s="42">
        <f>IFERROR(AE31/AB24,"-")</f>
        <v>2.1414550589510207E-4</v>
      </c>
      <c r="AG31" s="52">
        <v>1</v>
      </c>
      <c r="AH31" s="42">
        <f>IFERROR(AG31/AC24,"-")</f>
        <v>5.7471264367816091E-3</v>
      </c>
      <c r="AI31" s="55">
        <f t="shared" si="3"/>
        <v>8600</v>
      </c>
      <c r="AJ31" s="370"/>
      <c r="AK31" s="370"/>
      <c r="AL31" s="32" t="s">
        <v>102</v>
      </c>
      <c r="AM31" s="52">
        <v>12629283</v>
      </c>
      <c r="AN31" s="42">
        <f>IFERROR(AM31/AJ24,"-")</f>
        <v>4.743319098937545E-2</v>
      </c>
      <c r="AO31" s="52">
        <v>72</v>
      </c>
      <c r="AP31" s="42">
        <f>IFERROR(AO31/AK24,"-")</f>
        <v>0.17102137767220901</v>
      </c>
      <c r="AQ31" s="55">
        <f t="shared" si="4"/>
        <v>175406.70833333334</v>
      </c>
      <c r="AR31" s="370"/>
      <c r="AS31" s="370"/>
      <c r="AT31" s="32" t="s">
        <v>102</v>
      </c>
      <c r="AU31" s="52">
        <v>12157300</v>
      </c>
      <c r="AV31" s="42">
        <f>IFERROR(AU31/AR24,"-")</f>
        <v>2.9774853098511699E-2</v>
      </c>
      <c r="AW31" s="52">
        <v>85</v>
      </c>
      <c r="AX31" s="42">
        <f>IFERROR(AW31/AS24,"-")</f>
        <v>0.12005649717514125</v>
      </c>
      <c r="AY31" s="96">
        <f t="shared" si="5"/>
        <v>143027.0588235294</v>
      </c>
      <c r="AZ31" s="370"/>
      <c r="BA31" s="370"/>
      <c r="BB31" s="32" t="s">
        <v>102</v>
      </c>
      <c r="BC31" s="52">
        <v>8015783</v>
      </c>
      <c r="BD31" s="42">
        <f>IFERROR(BC31/AZ24,"-")</f>
        <v>6.8901756552398344E-2</v>
      </c>
      <c r="BE31" s="52">
        <v>27</v>
      </c>
      <c r="BF31" s="42">
        <f>IFERROR(BE31/BA24,"-")</f>
        <v>0.25714285714285712</v>
      </c>
      <c r="BG31" s="55">
        <f t="shared" si="6"/>
        <v>296880.85185185185</v>
      </c>
      <c r="BH31" s="370"/>
      <c r="BI31" s="370"/>
      <c r="BJ31" s="32" t="s">
        <v>102</v>
      </c>
      <c r="BK31" s="52">
        <v>5877891</v>
      </c>
      <c r="BL31" s="42">
        <f>IFERROR(BK31/BH24,"-")</f>
        <v>2.0450399346855434E-2</v>
      </c>
      <c r="BM31" s="52">
        <v>42</v>
      </c>
      <c r="BN31" s="42">
        <f>IFERROR(BM31/BI24,"-")</f>
        <v>5.5702917771883291E-2</v>
      </c>
      <c r="BO31" s="96">
        <f t="shared" si="7"/>
        <v>139949.78571428571</v>
      </c>
      <c r="BP31" s="140"/>
    </row>
    <row r="32" spans="2:68" s="8" customFormat="1" ht="13.15" customHeight="1">
      <c r="B32" s="373"/>
      <c r="C32" s="393"/>
      <c r="D32" s="370"/>
      <c r="E32" s="370"/>
      <c r="F32" s="32" t="s">
        <v>112</v>
      </c>
      <c r="G32" s="52">
        <v>0</v>
      </c>
      <c r="H32" s="42">
        <f>IFERROR(G32/D24,"-")</f>
        <v>0</v>
      </c>
      <c r="I32" s="52">
        <v>0</v>
      </c>
      <c r="J32" s="42">
        <f>IFERROR(I32/E24,"-")</f>
        <v>0</v>
      </c>
      <c r="K32" s="55" t="str">
        <f t="shared" si="0"/>
        <v>-</v>
      </c>
      <c r="L32" s="370"/>
      <c r="M32" s="370"/>
      <c r="N32" s="32" t="s">
        <v>112</v>
      </c>
      <c r="O32" s="52">
        <v>2926</v>
      </c>
      <c r="P32" s="42">
        <f>IFERROR(O32/L24,"-")</f>
        <v>3.9716909380509604E-6</v>
      </c>
      <c r="Q32" s="52">
        <v>2</v>
      </c>
      <c r="R32" s="42">
        <f>IFERROR(Q32/M24,"-")</f>
        <v>1.4419610670511895E-3</v>
      </c>
      <c r="S32" s="55">
        <f t="shared" si="1"/>
        <v>1463</v>
      </c>
      <c r="T32" s="370"/>
      <c r="U32" s="370"/>
      <c r="V32" s="32" t="s">
        <v>112</v>
      </c>
      <c r="W32" s="52">
        <v>0</v>
      </c>
      <c r="X32" s="42">
        <f>IFERROR(W32/T24,"-")</f>
        <v>0</v>
      </c>
      <c r="Y32" s="52">
        <v>0</v>
      </c>
      <c r="Z32" s="42">
        <f>IFERROR(Y32/U24,"-")</f>
        <v>0</v>
      </c>
      <c r="AA32" s="96" t="str">
        <f t="shared" si="2"/>
        <v>-</v>
      </c>
      <c r="AB32" s="370"/>
      <c r="AC32" s="370"/>
      <c r="AD32" s="32" t="s">
        <v>112</v>
      </c>
      <c r="AE32" s="52">
        <v>0</v>
      </c>
      <c r="AF32" s="42">
        <f>IFERROR(AE32/AB24,"-")</f>
        <v>0</v>
      </c>
      <c r="AG32" s="52">
        <v>0</v>
      </c>
      <c r="AH32" s="42">
        <f>IFERROR(AG32/AC24,"-")</f>
        <v>0</v>
      </c>
      <c r="AI32" s="55" t="str">
        <f t="shared" si="3"/>
        <v>-</v>
      </c>
      <c r="AJ32" s="370"/>
      <c r="AK32" s="370"/>
      <c r="AL32" s="32" t="s">
        <v>112</v>
      </c>
      <c r="AM32" s="52">
        <v>2926</v>
      </c>
      <c r="AN32" s="42">
        <f>IFERROR(AM32/AJ24,"-")</f>
        <v>1.0989500895253719E-5</v>
      </c>
      <c r="AO32" s="52">
        <v>2</v>
      </c>
      <c r="AP32" s="42">
        <f>IFERROR(AO32/AK24,"-")</f>
        <v>4.7505938242280287E-3</v>
      </c>
      <c r="AQ32" s="55">
        <f t="shared" si="4"/>
        <v>1463</v>
      </c>
      <c r="AR32" s="370"/>
      <c r="AS32" s="370"/>
      <c r="AT32" s="32" t="s">
        <v>112</v>
      </c>
      <c r="AU32" s="52">
        <v>0</v>
      </c>
      <c r="AV32" s="42">
        <f>IFERROR(AU32/AR24,"-")</f>
        <v>0</v>
      </c>
      <c r="AW32" s="52">
        <v>0</v>
      </c>
      <c r="AX32" s="42">
        <f>IFERROR(AW32/AS24,"-")</f>
        <v>0</v>
      </c>
      <c r="AY32" s="96" t="str">
        <f t="shared" si="5"/>
        <v>-</v>
      </c>
      <c r="AZ32" s="370"/>
      <c r="BA32" s="370"/>
      <c r="BB32" s="32" t="s">
        <v>112</v>
      </c>
      <c r="BC32" s="52">
        <v>0</v>
      </c>
      <c r="BD32" s="42">
        <f>IFERROR(BC32/AZ24,"-")</f>
        <v>0</v>
      </c>
      <c r="BE32" s="52">
        <v>0</v>
      </c>
      <c r="BF32" s="42">
        <f>IFERROR(BE32/BA24,"-")</f>
        <v>0</v>
      </c>
      <c r="BG32" s="55" t="str">
        <f t="shared" si="6"/>
        <v>-</v>
      </c>
      <c r="BH32" s="370"/>
      <c r="BI32" s="370"/>
      <c r="BJ32" s="32" t="s">
        <v>112</v>
      </c>
      <c r="BK32" s="52">
        <v>0</v>
      </c>
      <c r="BL32" s="42">
        <f>IFERROR(BK32/BH24,"-")</f>
        <v>0</v>
      </c>
      <c r="BM32" s="52">
        <v>0</v>
      </c>
      <c r="BN32" s="42">
        <f>IFERROR(BM32/BI24,"-")</f>
        <v>0</v>
      </c>
      <c r="BO32" s="96" t="str">
        <f t="shared" si="7"/>
        <v>-</v>
      </c>
      <c r="BP32" s="140"/>
    </row>
    <row r="33" spans="2:68" s="8" customFormat="1" ht="13.15" customHeight="1">
      <c r="B33" s="373"/>
      <c r="C33" s="393"/>
      <c r="D33" s="370"/>
      <c r="E33" s="370"/>
      <c r="F33" s="32" t="s">
        <v>103</v>
      </c>
      <c r="G33" s="52">
        <v>1181</v>
      </c>
      <c r="H33" s="42">
        <f>IFERROR(G33/D24,"-")</f>
        <v>1.1872984998116509E-5</v>
      </c>
      <c r="I33" s="52">
        <v>1</v>
      </c>
      <c r="J33" s="42">
        <f>IFERROR(I33/E24,"-")</f>
        <v>8.0645161290322578E-3</v>
      </c>
      <c r="K33" s="55">
        <f t="shared" si="0"/>
        <v>1181</v>
      </c>
      <c r="L33" s="370"/>
      <c r="M33" s="370"/>
      <c r="N33" s="32" t="s">
        <v>103</v>
      </c>
      <c r="O33" s="52">
        <v>97068</v>
      </c>
      <c r="P33" s="42">
        <f>IFERROR(O33/L24,"-")</f>
        <v>1.3175806424290176E-4</v>
      </c>
      <c r="Q33" s="52">
        <v>6</v>
      </c>
      <c r="R33" s="42">
        <f>IFERROR(Q33/M24,"-")</f>
        <v>4.3258832011535686E-3</v>
      </c>
      <c r="S33" s="55">
        <f t="shared" si="1"/>
        <v>16178</v>
      </c>
      <c r="T33" s="370"/>
      <c r="U33" s="370"/>
      <c r="V33" s="32" t="s">
        <v>103</v>
      </c>
      <c r="W33" s="52">
        <v>0</v>
      </c>
      <c r="X33" s="42">
        <f>IFERROR(W33/T24,"-")</f>
        <v>0</v>
      </c>
      <c r="Y33" s="52">
        <v>0</v>
      </c>
      <c r="Z33" s="42">
        <f>IFERROR(Y33/U24,"-")</f>
        <v>0</v>
      </c>
      <c r="AA33" s="96" t="str">
        <f t="shared" si="2"/>
        <v>-</v>
      </c>
      <c r="AB33" s="370"/>
      <c r="AC33" s="370"/>
      <c r="AD33" s="32" t="s">
        <v>103</v>
      </c>
      <c r="AE33" s="52">
        <v>0</v>
      </c>
      <c r="AF33" s="42">
        <f>IFERROR(AE33/AB24,"-")</f>
        <v>0</v>
      </c>
      <c r="AG33" s="52">
        <v>0</v>
      </c>
      <c r="AH33" s="42">
        <f>IFERROR(AG33/AC24,"-")</f>
        <v>0</v>
      </c>
      <c r="AI33" s="55" t="str">
        <f t="shared" si="3"/>
        <v>-</v>
      </c>
      <c r="AJ33" s="370"/>
      <c r="AK33" s="370"/>
      <c r="AL33" s="32" t="s">
        <v>103</v>
      </c>
      <c r="AM33" s="52">
        <v>60194</v>
      </c>
      <c r="AN33" s="42">
        <f>IFERROR(AM33/AJ24,"-")</f>
        <v>2.2607724432293313E-4</v>
      </c>
      <c r="AO33" s="52">
        <v>3</v>
      </c>
      <c r="AP33" s="42">
        <f>IFERROR(AO33/AK24,"-")</f>
        <v>7.1258907363420431E-3</v>
      </c>
      <c r="AQ33" s="55">
        <f t="shared" si="4"/>
        <v>20064.666666666668</v>
      </c>
      <c r="AR33" s="370"/>
      <c r="AS33" s="370"/>
      <c r="AT33" s="32" t="s">
        <v>103</v>
      </c>
      <c r="AU33" s="52">
        <v>36874</v>
      </c>
      <c r="AV33" s="42">
        <f>IFERROR(AU33/AR24,"-")</f>
        <v>9.0309355955230222E-5</v>
      </c>
      <c r="AW33" s="52">
        <v>3</v>
      </c>
      <c r="AX33" s="42">
        <f>IFERROR(AW33/AS24,"-")</f>
        <v>4.2372881355932203E-3</v>
      </c>
      <c r="AY33" s="96">
        <f t="shared" si="5"/>
        <v>12291.333333333334</v>
      </c>
      <c r="AZ33" s="370"/>
      <c r="BA33" s="370"/>
      <c r="BB33" s="32" t="s">
        <v>103</v>
      </c>
      <c r="BC33" s="52">
        <v>0</v>
      </c>
      <c r="BD33" s="42">
        <f>IFERROR(BC33/AZ24,"-")</f>
        <v>0</v>
      </c>
      <c r="BE33" s="52">
        <v>0</v>
      </c>
      <c r="BF33" s="42">
        <f>IFERROR(BE33/BA24,"-")</f>
        <v>0</v>
      </c>
      <c r="BG33" s="55" t="str">
        <f t="shared" si="6"/>
        <v>-</v>
      </c>
      <c r="BH33" s="370"/>
      <c r="BI33" s="370"/>
      <c r="BJ33" s="32" t="s">
        <v>103</v>
      </c>
      <c r="BK33" s="52">
        <v>4062</v>
      </c>
      <c r="BL33" s="42">
        <f>IFERROR(BK33/BH24,"-")</f>
        <v>1.4132538719572508E-5</v>
      </c>
      <c r="BM33" s="52">
        <v>1</v>
      </c>
      <c r="BN33" s="42">
        <f>IFERROR(BM33/BI24,"-")</f>
        <v>1.3262599469496021E-3</v>
      </c>
      <c r="BO33" s="96">
        <f t="shared" si="7"/>
        <v>4062</v>
      </c>
      <c r="BP33" s="140"/>
    </row>
    <row r="34" spans="2:68" s="8" customFormat="1" ht="13.15" customHeight="1">
      <c r="B34" s="373"/>
      <c r="C34" s="393"/>
      <c r="D34" s="370"/>
      <c r="E34" s="370"/>
      <c r="F34" s="32" t="s">
        <v>104</v>
      </c>
      <c r="G34" s="52">
        <v>12669</v>
      </c>
      <c r="H34" s="42">
        <f>IFERROR(G34/D24,"-")</f>
        <v>1.2736566210087895E-4</v>
      </c>
      <c r="I34" s="52">
        <v>4</v>
      </c>
      <c r="J34" s="42">
        <f>IFERROR(I34/E24,"-")</f>
        <v>3.2258064516129031E-2</v>
      </c>
      <c r="K34" s="55">
        <f t="shared" si="0"/>
        <v>3167.25</v>
      </c>
      <c r="L34" s="370"/>
      <c r="M34" s="370"/>
      <c r="N34" s="32" t="s">
        <v>104</v>
      </c>
      <c r="O34" s="52">
        <v>538697</v>
      </c>
      <c r="P34" s="42">
        <f>IFERROR(O34/L24,"-")</f>
        <v>7.3121599222667052E-4</v>
      </c>
      <c r="Q34" s="52">
        <v>45</v>
      </c>
      <c r="R34" s="42">
        <f>IFERROR(Q34/M24,"-")</f>
        <v>3.2444124008651765E-2</v>
      </c>
      <c r="S34" s="55">
        <f t="shared" si="1"/>
        <v>11971.044444444444</v>
      </c>
      <c r="T34" s="370"/>
      <c r="U34" s="370"/>
      <c r="V34" s="32" t="s">
        <v>104</v>
      </c>
      <c r="W34" s="52">
        <v>0</v>
      </c>
      <c r="X34" s="42">
        <f>IFERROR(W34/T24,"-")</f>
        <v>0</v>
      </c>
      <c r="Y34" s="52">
        <v>0</v>
      </c>
      <c r="Z34" s="42">
        <f>IFERROR(Y34/U24,"-")</f>
        <v>0</v>
      </c>
      <c r="AA34" s="96" t="str">
        <f t="shared" si="2"/>
        <v>-</v>
      </c>
      <c r="AB34" s="370"/>
      <c r="AC34" s="370"/>
      <c r="AD34" s="32" t="s">
        <v>104</v>
      </c>
      <c r="AE34" s="52">
        <v>1430</v>
      </c>
      <c r="AF34" s="42">
        <f>IFERROR(AE34/AB24,"-")</f>
        <v>3.5607915515115812E-5</v>
      </c>
      <c r="AG34" s="52">
        <v>1</v>
      </c>
      <c r="AH34" s="42">
        <f>IFERROR(AG34/AC24,"-")</f>
        <v>5.7471264367816091E-3</v>
      </c>
      <c r="AI34" s="55">
        <f t="shared" si="3"/>
        <v>1430</v>
      </c>
      <c r="AJ34" s="370"/>
      <c r="AK34" s="370"/>
      <c r="AL34" s="32" t="s">
        <v>104</v>
      </c>
      <c r="AM34" s="52">
        <v>207802</v>
      </c>
      <c r="AN34" s="42">
        <f>IFERROR(AM34/AJ24,"-")</f>
        <v>7.8046488893899969E-4</v>
      </c>
      <c r="AO34" s="52">
        <v>15</v>
      </c>
      <c r="AP34" s="42">
        <f>IFERROR(AO34/AK24,"-")</f>
        <v>3.5629453681710214E-2</v>
      </c>
      <c r="AQ34" s="55">
        <f t="shared" si="4"/>
        <v>13853.466666666667</v>
      </c>
      <c r="AR34" s="370"/>
      <c r="AS34" s="370"/>
      <c r="AT34" s="32" t="s">
        <v>104</v>
      </c>
      <c r="AU34" s="52">
        <v>329465</v>
      </c>
      <c r="AV34" s="42">
        <f>IFERROR(AU34/AR24,"-")</f>
        <v>8.0690383358979028E-4</v>
      </c>
      <c r="AW34" s="52">
        <v>29</v>
      </c>
      <c r="AX34" s="42">
        <f>IFERROR(AW34/AS24,"-")</f>
        <v>4.0960451977401127E-2</v>
      </c>
      <c r="AY34" s="96">
        <f t="shared" si="5"/>
        <v>11360.862068965518</v>
      </c>
      <c r="AZ34" s="370"/>
      <c r="BA34" s="370"/>
      <c r="BB34" s="32" t="s">
        <v>104</v>
      </c>
      <c r="BC34" s="52">
        <v>85730</v>
      </c>
      <c r="BD34" s="42">
        <f>IFERROR(BC34/AZ24,"-")</f>
        <v>7.3691460824689369E-4</v>
      </c>
      <c r="BE34" s="52">
        <v>6</v>
      </c>
      <c r="BF34" s="42">
        <f>IFERROR(BE34/BA24,"-")</f>
        <v>5.7142857142857141E-2</v>
      </c>
      <c r="BG34" s="55">
        <f t="shared" si="6"/>
        <v>14288.333333333334</v>
      </c>
      <c r="BH34" s="370"/>
      <c r="BI34" s="370"/>
      <c r="BJ34" s="32" t="s">
        <v>104</v>
      </c>
      <c r="BK34" s="52">
        <v>72452</v>
      </c>
      <c r="BL34" s="42">
        <f>IFERROR(BK34/BH24,"-")</f>
        <v>2.5207550352301017E-4</v>
      </c>
      <c r="BM34" s="52">
        <v>14</v>
      </c>
      <c r="BN34" s="42">
        <f>IFERROR(BM34/BI24,"-")</f>
        <v>1.8567639257294429E-2</v>
      </c>
      <c r="BO34" s="96">
        <f t="shared" si="7"/>
        <v>5175.1428571428569</v>
      </c>
      <c r="BP34" s="140"/>
    </row>
    <row r="35" spans="2:68" s="8" customFormat="1" ht="13.15" customHeight="1">
      <c r="B35" s="373"/>
      <c r="C35" s="393"/>
      <c r="D35" s="370"/>
      <c r="E35" s="370"/>
      <c r="F35" s="32" t="s">
        <v>105</v>
      </c>
      <c r="G35" s="52">
        <v>3321</v>
      </c>
      <c r="H35" s="42">
        <f>IFERROR(G35/D24,"-")</f>
        <v>3.3387115307997394E-5</v>
      </c>
      <c r="I35" s="52">
        <v>1</v>
      </c>
      <c r="J35" s="42">
        <f>IFERROR(I35/E24,"-")</f>
        <v>8.0645161290322578E-3</v>
      </c>
      <c r="K35" s="55">
        <f t="shared" si="0"/>
        <v>3321</v>
      </c>
      <c r="L35" s="370"/>
      <c r="M35" s="370"/>
      <c r="N35" s="32" t="s">
        <v>105</v>
      </c>
      <c r="O35" s="52">
        <v>1663918</v>
      </c>
      <c r="P35" s="42">
        <f>IFERROR(O35/L24,"-")</f>
        <v>2.2585673418523164E-3</v>
      </c>
      <c r="Q35" s="52">
        <v>16</v>
      </c>
      <c r="R35" s="42">
        <f>IFERROR(Q35/M24,"-")</f>
        <v>1.1535688536409516E-2</v>
      </c>
      <c r="S35" s="55">
        <f t="shared" si="1"/>
        <v>103994.875</v>
      </c>
      <c r="T35" s="370"/>
      <c r="U35" s="370"/>
      <c r="V35" s="32" t="s">
        <v>105</v>
      </c>
      <c r="W35" s="52">
        <v>0</v>
      </c>
      <c r="X35" s="42">
        <f>IFERROR(W35/T24,"-")</f>
        <v>0</v>
      </c>
      <c r="Y35" s="52">
        <v>0</v>
      </c>
      <c r="Z35" s="42">
        <f>IFERROR(Y35/U24,"-")</f>
        <v>0</v>
      </c>
      <c r="AA35" s="96" t="str">
        <f t="shared" si="2"/>
        <v>-</v>
      </c>
      <c r="AB35" s="370"/>
      <c r="AC35" s="370"/>
      <c r="AD35" s="32" t="s">
        <v>105</v>
      </c>
      <c r="AE35" s="52">
        <v>4306</v>
      </c>
      <c r="AF35" s="42">
        <f>IFERROR(AE35/AB24,"-")</f>
        <v>1.072221567888732E-4</v>
      </c>
      <c r="AG35" s="52">
        <v>2</v>
      </c>
      <c r="AH35" s="42">
        <f>IFERROR(AG35/AC24,"-")</f>
        <v>1.1494252873563218E-2</v>
      </c>
      <c r="AI35" s="55">
        <f t="shared" si="3"/>
        <v>2153</v>
      </c>
      <c r="AJ35" s="370"/>
      <c r="AK35" s="370"/>
      <c r="AL35" s="32" t="s">
        <v>105</v>
      </c>
      <c r="AM35" s="52">
        <v>1349706</v>
      </c>
      <c r="AN35" s="42">
        <f>IFERROR(AM35/AJ24,"-")</f>
        <v>5.0692396771460412E-3</v>
      </c>
      <c r="AO35" s="52">
        <v>5</v>
      </c>
      <c r="AP35" s="42">
        <f>IFERROR(AO35/AK24,"-")</f>
        <v>1.1876484560570071E-2</v>
      </c>
      <c r="AQ35" s="55">
        <f t="shared" si="4"/>
        <v>269941.2</v>
      </c>
      <c r="AR35" s="370"/>
      <c r="AS35" s="370"/>
      <c r="AT35" s="32" t="s">
        <v>105</v>
      </c>
      <c r="AU35" s="52">
        <v>309906</v>
      </c>
      <c r="AV35" s="42">
        <f>IFERROR(AU35/AR24,"-")</f>
        <v>7.590012276037744E-4</v>
      </c>
      <c r="AW35" s="52">
        <v>9</v>
      </c>
      <c r="AX35" s="42">
        <f>IFERROR(AW35/AS24,"-")</f>
        <v>1.2711864406779662E-2</v>
      </c>
      <c r="AY35" s="96">
        <f t="shared" si="5"/>
        <v>34434</v>
      </c>
      <c r="AZ35" s="370"/>
      <c r="BA35" s="370"/>
      <c r="BB35" s="32" t="s">
        <v>105</v>
      </c>
      <c r="BC35" s="52">
        <v>1611838</v>
      </c>
      <c r="BD35" s="42">
        <f>IFERROR(BC35/AZ24,"-")</f>
        <v>1.3854974551819159E-2</v>
      </c>
      <c r="BE35" s="52">
        <v>3</v>
      </c>
      <c r="BF35" s="42">
        <f>IFERROR(BE35/BA24,"-")</f>
        <v>2.8571428571428571E-2</v>
      </c>
      <c r="BG35" s="55">
        <f t="shared" si="6"/>
        <v>537279.33333333337</v>
      </c>
      <c r="BH35" s="370"/>
      <c r="BI35" s="370"/>
      <c r="BJ35" s="32" t="s">
        <v>105</v>
      </c>
      <c r="BK35" s="52">
        <v>5735</v>
      </c>
      <c r="BL35" s="42">
        <f>IFERROR(BK35/BH24,"-")</f>
        <v>1.9953251983443707E-5</v>
      </c>
      <c r="BM35" s="52">
        <v>3</v>
      </c>
      <c r="BN35" s="42">
        <f>IFERROR(BM35/BI24,"-")</f>
        <v>3.9787798408488064E-3</v>
      </c>
      <c r="BO35" s="96">
        <f t="shared" si="7"/>
        <v>1911.6666666666667</v>
      </c>
      <c r="BP35" s="140"/>
    </row>
    <row r="36" spans="2:68" s="8" customFormat="1" ht="13.15" customHeight="1">
      <c r="B36" s="373"/>
      <c r="C36" s="393"/>
      <c r="D36" s="370"/>
      <c r="E36" s="370"/>
      <c r="F36" s="32" t="s">
        <v>106</v>
      </c>
      <c r="G36" s="52">
        <v>894027</v>
      </c>
      <c r="H36" s="42">
        <f>IFERROR(G36/D24,"-")</f>
        <v>8.9879501768934025E-3</v>
      </c>
      <c r="I36" s="52">
        <v>2</v>
      </c>
      <c r="J36" s="42">
        <f>IFERROR(I36/E24,"-")</f>
        <v>1.6129032258064516E-2</v>
      </c>
      <c r="K36" s="55">
        <f t="shared" si="0"/>
        <v>447013.5</v>
      </c>
      <c r="L36" s="370"/>
      <c r="M36" s="370"/>
      <c r="N36" s="32" t="s">
        <v>106</v>
      </c>
      <c r="O36" s="52">
        <v>2366039</v>
      </c>
      <c r="P36" s="42">
        <f>IFERROR(O36/L24,"-")</f>
        <v>3.2116116388841952E-3</v>
      </c>
      <c r="Q36" s="52">
        <v>8</v>
      </c>
      <c r="R36" s="42">
        <f>IFERROR(Q36/M24,"-")</f>
        <v>5.7678442682047582E-3</v>
      </c>
      <c r="S36" s="55">
        <f t="shared" si="1"/>
        <v>295754.875</v>
      </c>
      <c r="T36" s="370"/>
      <c r="U36" s="370"/>
      <c r="V36" s="32" t="s">
        <v>106</v>
      </c>
      <c r="W36" s="52">
        <v>0</v>
      </c>
      <c r="X36" s="42">
        <f>IFERROR(W36/T24,"-")</f>
        <v>0</v>
      </c>
      <c r="Y36" s="52">
        <v>0</v>
      </c>
      <c r="Z36" s="42">
        <f>IFERROR(Y36/U24,"-")</f>
        <v>0</v>
      </c>
      <c r="AA36" s="96" t="str">
        <f t="shared" si="2"/>
        <v>-</v>
      </c>
      <c r="AB36" s="370"/>
      <c r="AC36" s="370"/>
      <c r="AD36" s="32" t="s">
        <v>106</v>
      </c>
      <c r="AE36" s="52">
        <v>0</v>
      </c>
      <c r="AF36" s="42">
        <f>IFERROR(AE36/AB24,"-")</f>
        <v>0</v>
      </c>
      <c r="AG36" s="52">
        <v>0</v>
      </c>
      <c r="AH36" s="42">
        <f>IFERROR(AG36/AC24,"-")</f>
        <v>0</v>
      </c>
      <c r="AI36" s="55" t="str">
        <f t="shared" si="3"/>
        <v>-</v>
      </c>
      <c r="AJ36" s="370"/>
      <c r="AK36" s="370"/>
      <c r="AL36" s="32" t="s">
        <v>106</v>
      </c>
      <c r="AM36" s="52">
        <v>497258</v>
      </c>
      <c r="AN36" s="42">
        <f>IFERROR(AM36/AJ24,"-")</f>
        <v>1.8676067109268878E-3</v>
      </c>
      <c r="AO36" s="52">
        <v>5</v>
      </c>
      <c r="AP36" s="42">
        <f>IFERROR(AO36/AK24,"-")</f>
        <v>1.1876484560570071E-2</v>
      </c>
      <c r="AQ36" s="55">
        <f t="shared" si="4"/>
        <v>99451.6</v>
      </c>
      <c r="AR36" s="370"/>
      <c r="AS36" s="370"/>
      <c r="AT36" s="32" t="s">
        <v>106</v>
      </c>
      <c r="AU36" s="52">
        <v>1868781</v>
      </c>
      <c r="AV36" s="42">
        <f>IFERROR(AU36/AR24,"-")</f>
        <v>4.5768945200241658E-3</v>
      </c>
      <c r="AW36" s="52">
        <v>3</v>
      </c>
      <c r="AX36" s="42">
        <f>IFERROR(AW36/AS24,"-")</f>
        <v>4.2372881355932203E-3</v>
      </c>
      <c r="AY36" s="96">
        <f t="shared" si="5"/>
        <v>622927</v>
      </c>
      <c r="AZ36" s="370"/>
      <c r="BA36" s="370"/>
      <c r="BB36" s="32" t="s">
        <v>106</v>
      </c>
      <c r="BC36" s="52">
        <v>1154655</v>
      </c>
      <c r="BD36" s="42">
        <f>IFERROR(BC36/AZ24,"-")</f>
        <v>9.9251386560750849E-3</v>
      </c>
      <c r="BE36" s="52">
        <v>5</v>
      </c>
      <c r="BF36" s="42">
        <f>IFERROR(BE36/BA24,"-")</f>
        <v>4.7619047619047616E-2</v>
      </c>
      <c r="BG36" s="55">
        <f t="shared" si="6"/>
        <v>230931</v>
      </c>
      <c r="BH36" s="370"/>
      <c r="BI36" s="370"/>
      <c r="BJ36" s="32" t="s">
        <v>106</v>
      </c>
      <c r="BK36" s="52">
        <v>225</v>
      </c>
      <c r="BL36" s="42">
        <f>IFERROR(BK36/BH24,"-")</f>
        <v>7.8282156866169731E-7</v>
      </c>
      <c r="BM36" s="52">
        <v>1</v>
      </c>
      <c r="BN36" s="42">
        <f>IFERROR(BM36/BI24,"-")</f>
        <v>1.3262599469496021E-3</v>
      </c>
      <c r="BO36" s="96">
        <f t="shared" si="7"/>
        <v>225</v>
      </c>
      <c r="BP36" s="140"/>
    </row>
    <row r="37" spans="2:68" s="8" customFormat="1" ht="13.15" customHeight="1">
      <c r="B37" s="373"/>
      <c r="C37" s="393"/>
      <c r="D37" s="370"/>
      <c r="E37" s="370"/>
      <c r="F37" s="32" t="s">
        <v>107</v>
      </c>
      <c r="G37" s="52">
        <v>2942066</v>
      </c>
      <c r="H37" s="42">
        <f>IFERROR(G37/D24,"-")</f>
        <v>2.9577566030032719E-2</v>
      </c>
      <c r="I37" s="52">
        <v>19</v>
      </c>
      <c r="J37" s="42">
        <f>IFERROR(I37/E24,"-")</f>
        <v>0.15322580645161291</v>
      </c>
      <c r="K37" s="55">
        <f t="shared" si="0"/>
        <v>154845.57894736843</v>
      </c>
      <c r="L37" s="370"/>
      <c r="M37" s="370"/>
      <c r="N37" s="32" t="s">
        <v>107</v>
      </c>
      <c r="O37" s="52">
        <v>3507346</v>
      </c>
      <c r="P37" s="42">
        <f>IFERROR(O37/L24,"-")</f>
        <v>4.7607977870161595E-3</v>
      </c>
      <c r="Q37" s="52">
        <v>131</v>
      </c>
      <c r="R37" s="42">
        <f>IFERROR(Q37/M24,"-")</f>
        <v>9.4448449891852915E-2</v>
      </c>
      <c r="S37" s="55">
        <f t="shared" si="1"/>
        <v>26773.633587786258</v>
      </c>
      <c r="T37" s="370"/>
      <c r="U37" s="370"/>
      <c r="V37" s="32" t="s">
        <v>107</v>
      </c>
      <c r="W37" s="52">
        <v>29303</v>
      </c>
      <c r="X37" s="42">
        <f>IFERROR(W37/T24,"-")</f>
        <v>1.5621418236911604E-3</v>
      </c>
      <c r="Y37" s="52">
        <v>3</v>
      </c>
      <c r="Z37" s="42">
        <f>IFERROR(Y37/U24,"-")</f>
        <v>0.04</v>
      </c>
      <c r="AA37" s="96">
        <f t="shared" si="2"/>
        <v>9767.6666666666661</v>
      </c>
      <c r="AB37" s="370"/>
      <c r="AC37" s="370"/>
      <c r="AD37" s="32" t="s">
        <v>107</v>
      </c>
      <c r="AE37" s="52">
        <v>328935</v>
      </c>
      <c r="AF37" s="42">
        <f>IFERROR(AE37/AB24,"-")</f>
        <v>8.1906920908843481E-3</v>
      </c>
      <c r="AG37" s="52">
        <v>9</v>
      </c>
      <c r="AH37" s="42">
        <f>IFERROR(AG37/AC24,"-")</f>
        <v>5.1724137931034482E-2</v>
      </c>
      <c r="AI37" s="55">
        <f t="shared" si="3"/>
        <v>36548.333333333336</v>
      </c>
      <c r="AJ37" s="370"/>
      <c r="AK37" s="370"/>
      <c r="AL37" s="32" t="s">
        <v>107</v>
      </c>
      <c r="AM37" s="52">
        <v>1808669</v>
      </c>
      <c r="AN37" s="42">
        <f>IFERROR(AM37/AJ24,"-")</f>
        <v>6.7930176331912669E-3</v>
      </c>
      <c r="AO37" s="52">
        <v>50</v>
      </c>
      <c r="AP37" s="42">
        <f>IFERROR(AO37/AK24,"-")</f>
        <v>0.11876484560570071</v>
      </c>
      <c r="AQ37" s="55">
        <f t="shared" si="4"/>
        <v>36173.379999999997</v>
      </c>
      <c r="AR37" s="370"/>
      <c r="AS37" s="370"/>
      <c r="AT37" s="32" t="s">
        <v>107</v>
      </c>
      <c r="AU37" s="52">
        <v>1340439</v>
      </c>
      <c r="AV37" s="42">
        <f>IFERROR(AU37/AR24,"-")</f>
        <v>3.2829143241111039E-3</v>
      </c>
      <c r="AW37" s="52">
        <v>69</v>
      </c>
      <c r="AX37" s="42">
        <f>IFERROR(AW37/AS24,"-")</f>
        <v>9.7457627118644072E-2</v>
      </c>
      <c r="AY37" s="96">
        <f t="shared" si="5"/>
        <v>19426.652173913044</v>
      </c>
      <c r="AZ37" s="370"/>
      <c r="BA37" s="370"/>
      <c r="BB37" s="32" t="s">
        <v>107</v>
      </c>
      <c r="BC37" s="52">
        <v>798043</v>
      </c>
      <c r="BD37" s="42">
        <f>IFERROR(BC37/AZ24,"-")</f>
        <v>6.8597870606459319E-3</v>
      </c>
      <c r="BE37" s="52">
        <v>14</v>
      </c>
      <c r="BF37" s="42">
        <f>IFERROR(BE37/BA24,"-")</f>
        <v>0.13333333333333333</v>
      </c>
      <c r="BG37" s="55">
        <f t="shared" si="6"/>
        <v>57003.071428571428</v>
      </c>
      <c r="BH37" s="370"/>
      <c r="BI37" s="370"/>
      <c r="BJ37" s="32" t="s">
        <v>107</v>
      </c>
      <c r="BK37" s="52">
        <v>1529990</v>
      </c>
      <c r="BL37" s="42">
        <f>IFERROR(BK37/BH24,"-")</f>
        <v>5.3231518748298231E-3</v>
      </c>
      <c r="BM37" s="52">
        <v>50</v>
      </c>
      <c r="BN37" s="42">
        <f>IFERROR(BM37/BI24,"-")</f>
        <v>6.6312997347480113E-2</v>
      </c>
      <c r="BO37" s="96">
        <f t="shared" si="7"/>
        <v>30599.8</v>
      </c>
      <c r="BP37" s="140"/>
    </row>
    <row r="38" spans="2:68" s="8" customFormat="1" ht="13.15" customHeight="1">
      <c r="B38" s="373"/>
      <c r="C38" s="393"/>
      <c r="D38" s="370"/>
      <c r="E38" s="370"/>
      <c r="F38" s="32" t="s">
        <v>108</v>
      </c>
      <c r="G38" s="52">
        <v>913831</v>
      </c>
      <c r="H38" s="42">
        <f>IFERROR(G38/D24,"-")</f>
        <v>9.1870463622470838E-3</v>
      </c>
      <c r="I38" s="52">
        <v>23</v>
      </c>
      <c r="J38" s="42">
        <f>IFERROR(I38/E24,"-")</f>
        <v>0.18548387096774194</v>
      </c>
      <c r="K38" s="55">
        <f t="shared" si="0"/>
        <v>39731.782608695656</v>
      </c>
      <c r="L38" s="370"/>
      <c r="M38" s="370"/>
      <c r="N38" s="32" t="s">
        <v>108</v>
      </c>
      <c r="O38" s="52">
        <v>5025545</v>
      </c>
      <c r="P38" s="42">
        <f>IFERROR(O38/L24,"-")</f>
        <v>6.8215692191617612E-3</v>
      </c>
      <c r="Q38" s="52">
        <v>108</v>
      </c>
      <c r="R38" s="42">
        <f>IFERROR(Q38/M24,"-")</f>
        <v>7.7865897620764235E-2</v>
      </c>
      <c r="S38" s="55">
        <f t="shared" si="1"/>
        <v>46532.824074074073</v>
      </c>
      <c r="T38" s="370"/>
      <c r="U38" s="370"/>
      <c r="V38" s="32" t="s">
        <v>108</v>
      </c>
      <c r="W38" s="52">
        <v>149625</v>
      </c>
      <c r="X38" s="42">
        <f>IFERROR(W38/T24,"-")</f>
        <v>7.9765031010405035E-3</v>
      </c>
      <c r="Y38" s="52">
        <v>6</v>
      </c>
      <c r="Z38" s="42">
        <f>IFERROR(Y38/U24,"-")</f>
        <v>0.08</v>
      </c>
      <c r="AA38" s="96">
        <f t="shared" si="2"/>
        <v>24937.5</v>
      </c>
      <c r="AB38" s="370"/>
      <c r="AC38" s="370"/>
      <c r="AD38" s="32" t="s">
        <v>108</v>
      </c>
      <c r="AE38" s="52">
        <v>92220</v>
      </c>
      <c r="AF38" s="42">
        <f>IFERROR(AE38/AB24,"-")</f>
        <v>2.2963370411216641E-3</v>
      </c>
      <c r="AG38" s="52">
        <v>3</v>
      </c>
      <c r="AH38" s="42">
        <f>IFERROR(AG38/AC24,"-")</f>
        <v>1.7241379310344827E-2</v>
      </c>
      <c r="AI38" s="55">
        <f t="shared" si="3"/>
        <v>30740</v>
      </c>
      <c r="AJ38" s="370"/>
      <c r="AK38" s="370"/>
      <c r="AL38" s="32" t="s">
        <v>108</v>
      </c>
      <c r="AM38" s="52">
        <v>2495679</v>
      </c>
      <c r="AN38" s="42">
        <f>IFERROR(AM38/AJ24,"-")</f>
        <v>9.3732968574046158E-3</v>
      </c>
      <c r="AO38" s="52">
        <v>40</v>
      </c>
      <c r="AP38" s="42">
        <f>IFERROR(AO38/AK24,"-")</f>
        <v>9.5011876484560567E-2</v>
      </c>
      <c r="AQ38" s="55">
        <f t="shared" si="4"/>
        <v>62391.974999999999</v>
      </c>
      <c r="AR38" s="370"/>
      <c r="AS38" s="370"/>
      <c r="AT38" s="32" t="s">
        <v>108</v>
      </c>
      <c r="AU38" s="52">
        <v>2105185</v>
      </c>
      <c r="AV38" s="42">
        <f>IFERROR(AU38/AR24,"-")</f>
        <v>5.1558795226070223E-3</v>
      </c>
      <c r="AW38" s="52">
        <v>55</v>
      </c>
      <c r="AX38" s="42">
        <f>IFERROR(AW38/AS24,"-")</f>
        <v>7.7683615819209045E-2</v>
      </c>
      <c r="AY38" s="96">
        <f t="shared" si="5"/>
        <v>38276.090909090912</v>
      </c>
      <c r="AZ38" s="370"/>
      <c r="BA38" s="370"/>
      <c r="BB38" s="32" t="s">
        <v>108</v>
      </c>
      <c r="BC38" s="52">
        <v>2694907</v>
      </c>
      <c r="BD38" s="42">
        <f>IFERROR(BC38/AZ24,"-")</f>
        <v>2.3164777046154338E-2</v>
      </c>
      <c r="BE38" s="52">
        <v>38</v>
      </c>
      <c r="BF38" s="42">
        <f>IFERROR(BE38/BA24,"-")</f>
        <v>0.3619047619047619</v>
      </c>
      <c r="BG38" s="55">
        <f t="shared" si="6"/>
        <v>70918.605263157893</v>
      </c>
      <c r="BH38" s="370"/>
      <c r="BI38" s="370"/>
      <c r="BJ38" s="32" t="s">
        <v>108</v>
      </c>
      <c r="BK38" s="52">
        <v>1743658</v>
      </c>
      <c r="BL38" s="42">
        <f>IFERROR(BK38/BH24,"-")</f>
        <v>6.0665470700867457E-3</v>
      </c>
      <c r="BM38" s="52">
        <v>40</v>
      </c>
      <c r="BN38" s="42">
        <f>IFERROR(BM38/BI24,"-")</f>
        <v>5.3050397877984087E-2</v>
      </c>
      <c r="BO38" s="96">
        <f t="shared" si="7"/>
        <v>43591.45</v>
      </c>
      <c r="BP38" s="140"/>
    </row>
    <row r="39" spans="2:68" s="8" customFormat="1" ht="13.15" customHeight="1">
      <c r="B39" s="373"/>
      <c r="C39" s="393"/>
      <c r="D39" s="370"/>
      <c r="E39" s="370"/>
      <c r="F39" s="32" t="s">
        <v>109</v>
      </c>
      <c r="G39" s="52">
        <v>453008</v>
      </c>
      <c r="H39" s="42">
        <f>IFERROR(G39/D24,"-")</f>
        <v>4.5542397866441689E-3</v>
      </c>
      <c r="I39" s="52">
        <v>9</v>
      </c>
      <c r="J39" s="42">
        <f>IFERROR(I39/E24,"-")</f>
        <v>7.2580645161290328E-2</v>
      </c>
      <c r="K39" s="55">
        <f t="shared" si="0"/>
        <v>50334.222222222219</v>
      </c>
      <c r="L39" s="370"/>
      <c r="M39" s="370"/>
      <c r="N39" s="32" t="s">
        <v>109</v>
      </c>
      <c r="O39" s="52">
        <v>2589539</v>
      </c>
      <c r="P39" s="42">
        <f>IFERROR(O39/L24,"-")</f>
        <v>3.5149858441659416E-3</v>
      </c>
      <c r="Q39" s="52">
        <v>61</v>
      </c>
      <c r="R39" s="42">
        <f>IFERROR(Q39/M24,"-")</f>
        <v>4.3979812545061281E-2</v>
      </c>
      <c r="S39" s="55">
        <f t="shared" si="1"/>
        <v>42451.459016393441</v>
      </c>
      <c r="T39" s="370"/>
      <c r="U39" s="370"/>
      <c r="V39" s="32" t="s">
        <v>109</v>
      </c>
      <c r="W39" s="52">
        <v>104294</v>
      </c>
      <c r="X39" s="42">
        <f>IFERROR(W39/T24,"-")</f>
        <v>5.5599092024723028E-3</v>
      </c>
      <c r="Y39" s="52">
        <v>1</v>
      </c>
      <c r="Z39" s="42">
        <f>IFERROR(Y39/U24,"-")</f>
        <v>1.3333333333333334E-2</v>
      </c>
      <c r="AA39" s="96">
        <f t="shared" si="2"/>
        <v>104294</v>
      </c>
      <c r="AB39" s="370"/>
      <c r="AC39" s="370"/>
      <c r="AD39" s="32" t="s">
        <v>109</v>
      </c>
      <c r="AE39" s="52">
        <v>107559</v>
      </c>
      <c r="AF39" s="42">
        <f>IFERROR(AE39/AB24,"-")</f>
        <v>2.6782879614617771E-3</v>
      </c>
      <c r="AG39" s="52">
        <v>4</v>
      </c>
      <c r="AH39" s="42">
        <f>IFERROR(AG39/AC24,"-")</f>
        <v>2.2988505747126436E-2</v>
      </c>
      <c r="AI39" s="55">
        <f t="shared" si="3"/>
        <v>26889.75</v>
      </c>
      <c r="AJ39" s="370"/>
      <c r="AK39" s="370"/>
      <c r="AL39" s="32" t="s">
        <v>109</v>
      </c>
      <c r="AM39" s="52">
        <v>597394</v>
      </c>
      <c r="AN39" s="42">
        <f>IFERROR(AM39/AJ24,"-")</f>
        <v>2.2436985296716335E-3</v>
      </c>
      <c r="AO39" s="52">
        <v>20</v>
      </c>
      <c r="AP39" s="42">
        <f>IFERROR(AO39/AK24,"-")</f>
        <v>4.7505938242280284E-2</v>
      </c>
      <c r="AQ39" s="55">
        <f t="shared" si="4"/>
        <v>29869.7</v>
      </c>
      <c r="AR39" s="370"/>
      <c r="AS39" s="370"/>
      <c r="AT39" s="32" t="s">
        <v>109</v>
      </c>
      <c r="AU39" s="52">
        <v>1740882</v>
      </c>
      <c r="AV39" s="42">
        <f>IFERROR(AU39/AR24,"-")</f>
        <v>4.2636527692697596E-3</v>
      </c>
      <c r="AW39" s="52">
        <v>35</v>
      </c>
      <c r="AX39" s="42">
        <f>IFERROR(AW39/AS24,"-")</f>
        <v>4.9435028248587573E-2</v>
      </c>
      <c r="AY39" s="96">
        <f t="shared" si="5"/>
        <v>49739.485714285714</v>
      </c>
      <c r="AZ39" s="370"/>
      <c r="BA39" s="370"/>
      <c r="BB39" s="32" t="s">
        <v>109</v>
      </c>
      <c r="BC39" s="52">
        <v>243742</v>
      </c>
      <c r="BD39" s="42">
        <f>IFERROR(BC39/AZ24,"-")</f>
        <v>2.095148028033528E-3</v>
      </c>
      <c r="BE39" s="52">
        <v>10</v>
      </c>
      <c r="BF39" s="42">
        <f>IFERROR(BE39/BA24,"-")</f>
        <v>9.5238095238095233E-2</v>
      </c>
      <c r="BG39" s="55">
        <f t="shared" si="6"/>
        <v>24374.2</v>
      </c>
      <c r="BH39" s="370"/>
      <c r="BI39" s="370"/>
      <c r="BJ39" s="32" t="s">
        <v>109</v>
      </c>
      <c r="BK39" s="52">
        <v>731675</v>
      </c>
      <c r="BL39" s="42">
        <f>IFERROR(BK39/BH24,"-")</f>
        <v>2.5456487611135439E-3</v>
      </c>
      <c r="BM39" s="52">
        <v>18</v>
      </c>
      <c r="BN39" s="42">
        <f>IFERROR(BM39/BI24,"-")</f>
        <v>2.3872679045092837E-2</v>
      </c>
      <c r="BO39" s="96">
        <f t="shared" si="7"/>
        <v>40648.611111111109</v>
      </c>
      <c r="BP39" s="140"/>
    </row>
    <row r="40" spans="2:68" s="8" customFormat="1" ht="13.15" customHeight="1">
      <c r="B40" s="373"/>
      <c r="C40" s="393"/>
      <c r="D40" s="370"/>
      <c r="E40" s="370"/>
      <c r="F40" s="33" t="s">
        <v>110</v>
      </c>
      <c r="G40" s="53">
        <v>226014</v>
      </c>
      <c r="H40" s="43">
        <f>IFERROR(G40/D24,"-")</f>
        <v>2.2721937606810369E-3</v>
      </c>
      <c r="I40" s="53">
        <v>10</v>
      </c>
      <c r="J40" s="43">
        <f>IFERROR(I40/E24,"-")</f>
        <v>8.0645161290322578E-2</v>
      </c>
      <c r="K40" s="56">
        <f t="shared" si="0"/>
        <v>22601.4</v>
      </c>
      <c r="L40" s="370"/>
      <c r="M40" s="370"/>
      <c r="N40" s="33" t="s">
        <v>110</v>
      </c>
      <c r="O40" s="53">
        <v>971865</v>
      </c>
      <c r="P40" s="43">
        <f>IFERROR(O40/L24,"-")</f>
        <v>1.3191891365375585E-3</v>
      </c>
      <c r="Q40" s="53">
        <v>93</v>
      </c>
      <c r="R40" s="43">
        <f>IFERROR(Q40/M24,"-")</f>
        <v>6.7051189617880314E-2</v>
      </c>
      <c r="S40" s="56">
        <f t="shared" si="1"/>
        <v>10450.161290322581</v>
      </c>
      <c r="T40" s="370"/>
      <c r="U40" s="370"/>
      <c r="V40" s="33" t="s">
        <v>110</v>
      </c>
      <c r="W40" s="53">
        <v>13873</v>
      </c>
      <c r="X40" s="43">
        <f>IFERROR(W40/T24,"-")</f>
        <v>7.3956910623715897E-4</v>
      </c>
      <c r="Y40" s="53">
        <v>2</v>
      </c>
      <c r="Z40" s="43">
        <f>IFERROR(Y40/U24,"-")</f>
        <v>2.6666666666666668E-2</v>
      </c>
      <c r="AA40" s="97">
        <f t="shared" si="2"/>
        <v>6936.5</v>
      </c>
      <c r="AB40" s="370"/>
      <c r="AC40" s="370"/>
      <c r="AD40" s="33" t="s">
        <v>110</v>
      </c>
      <c r="AE40" s="53">
        <v>12864</v>
      </c>
      <c r="AF40" s="43">
        <f>IFERROR(AE40/AB24,"-")</f>
        <v>3.2032183579472009E-4</v>
      </c>
      <c r="AG40" s="53">
        <v>2</v>
      </c>
      <c r="AH40" s="43">
        <f>IFERROR(AG40/AC24,"-")</f>
        <v>1.1494252873563218E-2</v>
      </c>
      <c r="AI40" s="56">
        <f t="shared" si="3"/>
        <v>6432</v>
      </c>
      <c r="AJ40" s="370"/>
      <c r="AK40" s="370"/>
      <c r="AL40" s="33" t="s">
        <v>110</v>
      </c>
      <c r="AM40" s="53">
        <v>553620</v>
      </c>
      <c r="AN40" s="43">
        <f>IFERROR(AM40/AJ24,"-")</f>
        <v>2.0792916902359409E-3</v>
      </c>
      <c r="AO40" s="53">
        <v>31</v>
      </c>
      <c r="AP40" s="43">
        <f>IFERROR(AO40/AK24,"-")</f>
        <v>7.3634204275534437E-2</v>
      </c>
      <c r="AQ40" s="56">
        <f t="shared" si="4"/>
        <v>17858.709677419356</v>
      </c>
      <c r="AR40" s="370"/>
      <c r="AS40" s="370"/>
      <c r="AT40" s="33" t="s">
        <v>110</v>
      </c>
      <c r="AU40" s="53">
        <v>384178</v>
      </c>
      <c r="AV40" s="43">
        <f>IFERROR(AU40/AR24,"-")</f>
        <v>9.4090328557163414E-4</v>
      </c>
      <c r="AW40" s="53">
        <v>56</v>
      </c>
      <c r="AX40" s="43">
        <f>IFERROR(AW40/AS24,"-")</f>
        <v>7.909604519774012E-2</v>
      </c>
      <c r="AY40" s="136">
        <f t="shared" si="5"/>
        <v>6860.3214285714284</v>
      </c>
      <c r="AZ40" s="370"/>
      <c r="BA40" s="370"/>
      <c r="BB40" s="33" t="s">
        <v>110</v>
      </c>
      <c r="BC40" s="53">
        <v>305137</v>
      </c>
      <c r="BD40" s="43">
        <f>IFERROR(BC40/AZ24,"-")</f>
        <v>2.6228847873163699E-3</v>
      </c>
      <c r="BE40" s="53">
        <v>17</v>
      </c>
      <c r="BF40" s="43">
        <f>IFERROR(BE40/BA24,"-")</f>
        <v>0.16190476190476191</v>
      </c>
      <c r="BG40" s="56">
        <f t="shared" si="6"/>
        <v>17949.235294117647</v>
      </c>
      <c r="BH40" s="370"/>
      <c r="BI40" s="370"/>
      <c r="BJ40" s="33" t="s">
        <v>110</v>
      </c>
      <c r="BK40" s="53">
        <v>224895</v>
      </c>
      <c r="BL40" s="43">
        <f>IFERROR(BK40/BH24,"-")</f>
        <v>7.8245625192965515E-4</v>
      </c>
      <c r="BM40" s="53">
        <v>34</v>
      </c>
      <c r="BN40" s="43">
        <f>IFERROR(BM40/BI24,"-")</f>
        <v>4.5092838196286469E-2</v>
      </c>
      <c r="BO40" s="97">
        <f t="shared" si="7"/>
        <v>6614.5588235294117</v>
      </c>
      <c r="BP40" s="140"/>
    </row>
    <row r="41" spans="2:68" s="8" customFormat="1" ht="13.15" customHeight="1">
      <c r="B41" s="374"/>
      <c r="C41" s="394"/>
      <c r="D41" s="371"/>
      <c r="E41" s="371"/>
      <c r="F41" s="34" t="s">
        <v>64</v>
      </c>
      <c r="G41" s="49">
        <f>SUM(G24:G40)</f>
        <v>32908160</v>
      </c>
      <c r="H41" s="43">
        <f>IFERROR(G41/D24,"-")</f>
        <v>0.33083665537308871</v>
      </c>
      <c r="I41" s="53">
        <v>108</v>
      </c>
      <c r="J41" s="43">
        <f>IFERROR(I41/E24,"-")</f>
        <v>0.87096774193548387</v>
      </c>
      <c r="K41" s="56">
        <f t="shared" si="0"/>
        <v>304705.18518518517</v>
      </c>
      <c r="L41" s="371"/>
      <c r="M41" s="371"/>
      <c r="N41" s="34" t="s">
        <v>64</v>
      </c>
      <c r="O41" s="49">
        <f>SUM(O24:O40)</f>
        <v>142888615</v>
      </c>
      <c r="P41" s="43">
        <f>IFERROR(O41/L24,"-")</f>
        <v>0.19395400456122777</v>
      </c>
      <c r="Q41" s="53">
        <v>1063</v>
      </c>
      <c r="R41" s="43">
        <f>IFERROR(Q41/M24,"-")</f>
        <v>0.76640230713770729</v>
      </c>
      <c r="S41" s="56">
        <f t="shared" si="1"/>
        <v>134420.14581373471</v>
      </c>
      <c r="T41" s="371"/>
      <c r="U41" s="371"/>
      <c r="V41" s="34" t="s">
        <v>64</v>
      </c>
      <c r="W41" s="49">
        <f>SUM(W24:W40)</f>
        <v>2571643</v>
      </c>
      <c r="X41" s="43">
        <f>IFERROR(W41/T24,"-")</f>
        <v>0.13709419123989378</v>
      </c>
      <c r="Y41" s="53">
        <v>27</v>
      </c>
      <c r="Z41" s="43">
        <f>IFERROR(Y41/U24,"-")</f>
        <v>0.36</v>
      </c>
      <c r="AA41" s="97">
        <f t="shared" si="2"/>
        <v>95246.037037037036</v>
      </c>
      <c r="AB41" s="371"/>
      <c r="AC41" s="371"/>
      <c r="AD41" s="34" t="s">
        <v>64</v>
      </c>
      <c r="AE41" s="49">
        <f>SUM(AE24:AE40)</f>
        <v>1297736</v>
      </c>
      <c r="AF41" s="43">
        <f>IFERROR(AE41/AB24,"-")</f>
        <v>3.2314457237010021E-2</v>
      </c>
      <c r="AG41" s="53">
        <v>48</v>
      </c>
      <c r="AH41" s="43">
        <f>IFERROR(AG41/AC24,"-")</f>
        <v>0.27586206896551724</v>
      </c>
      <c r="AI41" s="56">
        <f t="shared" si="3"/>
        <v>27036.166666666668</v>
      </c>
      <c r="AJ41" s="371"/>
      <c r="AK41" s="371"/>
      <c r="AL41" s="34" t="s">
        <v>64</v>
      </c>
      <c r="AM41" s="49">
        <f>SUM(AM24:AM40)</f>
        <v>69008880</v>
      </c>
      <c r="AN41" s="43">
        <f>IFERROR(AM41/AJ24,"-")</f>
        <v>0.25918426129202204</v>
      </c>
      <c r="AO41" s="53">
        <v>372</v>
      </c>
      <c r="AP41" s="43">
        <f>IFERROR(AO41/AK24,"-")</f>
        <v>0.88361045130641325</v>
      </c>
      <c r="AQ41" s="56">
        <f t="shared" si="4"/>
        <v>185507.74193548388</v>
      </c>
      <c r="AR41" s="371"/>
      <c r="AS41" s="371"/>
      <c r="AT41" s="34" t="s">
        <v>64</v>
      </c>
      <c r="AU41" s="49">
        <f>SUM(AU24:AU40)</f>
        <v>69660247</v>
      </c>
      <c r="AV41" s="43">
        <f>IFERROR(AU41/AR24,"-")</f>
        <v>0.17060725829181153</v>
      </c>
      <c r="AW41" s="53">
        <v>610</v>
      </c>
      <c r="AX41" s="76">
        <f>IFERROR(AW41/AS24,"-")</f>
        <v>0.8615819209039548</v>
      </c>
      <c r="AY41" s="113">
        <f t="shared" si="5"/>
        <v>114197.1262295082</v>
      </c>
      <c r="AZ41" s="371"/>
      <c r="BA41" s="371"/>
      <c r="BB41" s="34" t="s">
        <v>64</v>
      </c>
      <c r="BC41" s="49">
        <f>SUM(BC24:BC40)</f>
        <v>38141801</v>
      </c>
      <c r="BD41" s="43">
        <f>IFERROR(BC41/AZ24,"-")</f>
        <v>0.32785781338791525</v>
      </c>
      <c r="BE41" s="53">
        <v>97</v>
      </c>
      <c r="BF41" s="43">
        <f>IFERROR(BE41/BA24,"-")</f>
        <v>0.92380952380952386</v>
      </c>
      <c r="BG41" s="56">
        <f t="shared" si="6"/>
        <v>393214.44329896907</v>
      </c>
      <c r="BH41" s="371"/>
      <c r="BI41" s="371"/>
      <c r="BJ41" s="34" t="s">
        <v>64</v>
      </c>
      <c r="BK41" s="49">
        <f>SUM(BK24:BK40)</f>
        <v>50763188</v>
      </c>
      <c r="BL41" s="43">
        <f>IFERROR(BK41/BH24,"-")</f>
        <v>0.1766156376019051</v>
      </c>
      <c r="BM41" s="53">
        <v>468</v>
      </c>
      <c r="BN41" s="43">
        <f>IFERROR(BM41/BI24,"-")</f>
        <v>0.62068965517241381</v>
      </c>
      <c r="BO41" s="97">
        <f t="shared" si="7"/>
        <v>108468.35042735042</v>
      </c>
      <c r="BP41" s="140"/>
    </row>
    <row r="42" spans="2:68" s="8" customFormat="1" ht="13.15" customHeight="1">
      <c r="B42" s="372">
        <v>3</v>
      </c>
      <c r="C42" s="392" t="s">
        <v>77</v>
      </c>
      <c r="D42" s="369">
        <v>60679660</v>
      </c>
      <c r="E42" s="369">
        <v>91</v>
      </c>
      <c r="F42" s="30" t="s">
        <v>96</v>
      </c>
      <c r="G42" s="51">
        <v>1460114</v>
      </c>
      <c r="H42" s="41">
        <f>IFERROR(G42/D42,"-")</f>
        <v>2.4062659546872874E-2</v>
      </c>
      <c r="I42" s="51">
        <v>18</v>
      </c>
      <c r="J42" s="41">
        <f>IFERROR(I42/E42,"-")</f>
        <v>0.19780219780219779</v>
      </c>
      <c r="K42" s="54">
        <f t="shared" si="0"/>
        <v>81117.444444444438</v>
      </c>
      <c r="L42" s="369">
        <v>477539200</v>
      </c>
      <c r="M42" s="369">
        <v>817</v>
      </c>
      <c r="N42" s="30" t="s">
        <v>96</v>
      </c>
      <c r="O42" s="51">
        <v>11120557</v>
      </c>
      <c r="P42" s="41">
        <f>IFERROR(O42/L42,"-")</f>
        <v>2.328721286126877E-2</v>
      </c>
      <c r="Q42" s="51">
        <v>153</v>
      </c>
      <c r="R42" s="41">
        <f>IFERROR(Q42/M42,"-")</f>
        <v>0.18727050183598531</v>
      </c>
      <c r="S42" s="54">
        <f t="shared" si="1"/>
        <v>72683.379084967324</v>
      </c>
      <c r="T42" s="369">
        <v>8578170</v>
      </c>
      <c r="U42" s="369">
        <v>37</v>
      </c>
      <c r="V42" s="30" t="s">
        <v>96</v>
      </c>
      <c r="W42" s="51">
        <v>84665</v>
      </c>
      <c r="X42" s="41">
        <f>IFERROR(W42/T42,"-")</f>
        <v>9.8698207193375735E-3</v>
      </c>
      <c r="Y42" s="51">
        <v>6</v>
      </c>
      <c r="Z42" s="41">
        <f>IFERROR(Y42/U42,"-")</f>
        <v>0.16216216216216217</v>
      </c>
      <c r="AA42" s="95">
        <f t="shared" si="2"/>
        <v>14110.833333333334</v>
      </c>
      <c r="AB42" s="369">
        <v>14216700</v>
      </c>
      <c r="AC42" s="369">
        <v>66</v>
      </c>
      <c r="AD42" s="30" t="s">
        <v>96</v>
      </c>
      <c r="AE42" s="51">
        <v>182376</v>
      </c>
      <c r="AF42" s="41">
        <f>IFERROR(AE42/AB42,"-")</f>
        <v>1.2828293485830046E-2</v>
      </c>
      <c r="AG42" s="51">
        <v>6</v>
      </c>
      <c r="AH42" s="41">
        <f>IFERROR(AG42/AC42,"-")</f>
        <v>9.0909090909090912E-2</v>
      </c>
      <c r="AI42" s="54">
        <f t="shared" si="3"/>
        <v>30396</v>
      </c>
      <c r="AJ42" s="369">
        <v>209475540</v>
      </c>
      <c r="AK42" s="369">
        <v>289</v>
      </c>
      <c r="AL42" s="30" t="s">
        <v>96</v>
      </c>
      <c r="AM42" s="51">
        <v>5591167</v>
      </c>
      <c r="AN42" s="41">
        <f>IFERROR(AM42/AJ42,"-")</f>
        <v>2.6691264287945028E-2</v>
      </c>
      <c r="AO42" s="51">
        <v>63</v>
      </c>
      <c r="AP42" s="41">
        <f>IFERROR(AO42/AK42,"-")</f>
        <v>0.2179930795847751</v>
      </c>
      <c r="AQ42" s="54">
        <f t="shared" si="4"/>
        <v>88748.682539682544</v>
      </c>
      <c r="AR42" s="369">
        <v>243257360</v>
      </c>
      <c r="AS42" s="369">
        <v>417</v>
      </c>
      <c r="AT42" s="30" t="s">
        <v>96</v>
      </c>
      <c r="AU42" s="51">
        <v>5262349</v>
      </c>
      <c r="AV42" s="41">
        <f>IFERROR(AU42/AR42,"-")</f>
        <v>2.1632845970210316E-2</v>
      </c>
      <c r="AW42" s="54">
        <v>78</v>
      </c>
      <c r="AX42" s="41">
        <f>IFERROR(AW42/AS42,"-")</f>
        <v>0.18705035971223022</v>
      </c>
      <c r="AY42" s="137">
        <f t="shared" si="5"/>
        <v>67466.012820512828</v>
      </c>
      <c r="AZ42" s="369">
        <v>75197540</v>
      </c>
      <c r="BA42" s="369">
        <v>70</v>
      </c>
      <c r="BB42" s="30" t="s">
        <v>96</v>
      </c>
      <c r="BC42" s="51">
        <v>2745118</v>
      </c>
      <c r="BD42" s="41">
        <f>IFERROR(BC42/AZ42,"-")</f>
        <v>3.6505422916760309E-2</v>
      </c>
      <c r="BE42" s="51">
        <v>14</v>
      </c>
      <c r="BF42" s="41">
        <f>IFERROR(BE42/BA42,"-")</f>
        <v>0.2</v>
      </c>
      <c r="BG42" s="54">
        <f t="shared" si="6"/>
        <v>196079.85714285713</v>
      </c>
      <c r="BH42" s="369">
        <v>205989390</v>
      </c>
      <c r="BI42" s="369">
        <v>425</v>
      </c>
      <c r="BJ42" s="30" t="s">
        <v>96</v>
      </c>
      <c r="BK42" s="51">
        <v>3882420</v>
      </c>
      <c r="BL42" s="41">
        <f>IFERROR(BK42/BH42,"-")</f>
        <v>1.88476697756132E-2</v>
      </c>
      <c r="BM42" s="51">
        <v>69</v>
      </c>
      <c r="BN42" s="41">
        <f>IFERROR(BM42/BI42,"-")</f>
        <v>0.16235294117647059</v>
      </c>
      <c r="BO42" s="95">
        <f t="shared" si="7"/>
        <v>56266.956521739128</v>
      </c>
      <c r="BP42" s="140"/>
    </row>
    <row r="43" spans="2:68" s="8" customFormat="1" ht="13.15" customHeight="1">
      <c r="B43" s="373"/>
      <c r="C43" s="393"/>
      <c r="D43" s="370"/>
      <c r="E43" s="370"/>
      <c r="F43" s="31" t="s">
        <v>97</v>
      </c>
      <c r="G43" s="52">
        <v>1028527</v>
      </c>
      <c r="H43" s="42">
        <f>IFERROR(G43/D42,"-")</f>
        <v>1.6950111454151193E-2</v>
      </c>
      <c r="I43" s="52">
        <v>30</v>
      </c>
      <c r="J43" s="42">
        <f>IFERROR(I43/E42,"-")</f>
        <v>0.32967032967032966</v>
      </c>
      <c r="K43" s="55">
        <f t="shared" si="0"/>
        <v>34284.23333333333</v>
      </c>
      <c r="L43" s="370"/>
      <c r="M43" s="370"/>
      <c r="N43" s="31" t="s">
        <v>97</v>
      </c>
      <c r="O43" s="52">
        <v>9832269</v>
      </c>
      <c r="P43" s="42">
        <f>IFERROR(O43/L42,"-")</f>
        <v>2.0589448991831457E-2</v>
      </c>
      <c r="Q43" s="52">
        <v>203</v>
      </c>
      <c r="R43" s="42">
        <f>IFERROR(Q43/M42,"-")</f>
        <v>0.24847001223990209</v>
      </c>
      <c r="S43" s="55">
        <f t="shared" si="1"/>
        <v>48434.822660098522</v>
      </c>
      <c r="T43" s="370"/>
      <c r="U43" s="370"/>
      <c r="V43" s="31" t="s">
        <v>97</v>
      </c>
      <c r="W43" s="52">
        <v>303668</v>
      </c>
      <c r="X43" s="42">
        <f>IFERROR(W43/T42,"-")</f>
        <v>3.5400091161634707E-2</v>
      </c>
      <c r="Y43" s="52">
        <v>10</v>
      </c>
      <c r="Z43" s="42">
        <f>IFERROR(Y43/U42,"-")</f>
        <v>0.27027027027027029</v>
      </c>
      <c r="AA43" s="96">
        <f t="shared" si="2"/>
        <v>30366.799999999999</v>
      </c>
      <c r="AB43" s="370"/>
      <c r="AC43" s="370"/>
      <c r="AD43" s="31" t="s">
        <v>97</v>
      </c>
      <c r="AE43" s="52">
        <v>746407</v>
      </c>
      <c r="AF43" s="42">
        <f>IFERROR(AE43/AB42,"-")</f>
        <v>5.2502127779301806E-2</v>
      </c>
      <c r="AG43" s="52">
        <v>13</v>
      </c>
      <c r="AH43" s="42">
        <f>IFERROR(AG43/AC42,"-")</f>
        <v>0.19696969696969696</v>
      </c>
      <c r="AI43" s="55">
        <f t="shared" si="3"/>
        <v>57415.923076923078</v>
      </c>
      <c r="AJ43" s="370"/>
      <c r="AK43" s="370"/>
      <c r="AL43" s="31" t="s">
        <v>97</v>
      </c>
      <c r="AM43" s="52">
        <v>5345104</v>
      </c>
      <c r="AN43" s="42">
        <f>IFERROR(AM43/AJ42,"-")</f>
        <v>2.5516602081560452E-2</v>
      </c>
      <c r="AO43" s="52">
        <v>78</v>
      </c>
      <c r="AP43" s="42">
        <f>IFERROR(AO43/AK42,"-")</f>
        <v>0.26989619377162632</v>
      </c>
      <c r="AQ43" s="55">
        <f t="shared" si="4"/>
        <v>68526.974358974359</v>
      </c>
      <c r="AR43" s="370"/>
      <c r="AS43" s="370"/>
      <c r="AT43" s="31" t="s">
        <v>97</v>
      </c>
      <c r="AU43" s="52">
        <v>3423998</v>
      </c>
      <c r="AV43" s="42">
        <f>IFERROR(AU43/AR42,"-")</f>
        <v>1.4075619335834278E-2</v>
      </c>
      <c r="AW43" s="55">
        <v>101</v>
      </c>
      <c r="AX43" s="42">
        <f>IFERROR(AW43/AS42,"-")</f>
        <v>0.2422062350119904</v>
      </c>
      <c r="AY43" s="138">
        <f t="shared" si="5"/>
        <v>33900.9702970297</v>
      </c>
      <c r="AZ43" s="370"/>
      <c r="BA43" s="370"/>
      <c r="BB43" s="31" t="s">
        <v>97</v>
      </c>
      <c r="BC43" s="52">
        <v>429234</v>
      </c>
      <c r="BD43" s="42">
        <f>IFERROR(BC43/AZ42,"-")</f>
        <v>5.7080856634405862E-3</v>
      </c>
      <c r="BE43" s="52">
        <v>20</v>
      </c>
      <c r="BF43" s="42">
        <f>IFERROR(BE43/BA42,"-")</f>
        <v>0.2857142857142857</v>
      </c>
      <c r="BG43" s="55">
        <f t="shared" si="6"/>
        <v>21461.7</v>
      </c>
      <c r="BH43" s="370"/>
      <c r="BI43" s="370"/>
      <c r="BJ43" s="31" t="s">
        <v>97</v>
      </c>
      <c r="BK43" s="52">
        <v>7164449</v>
      </c>
      <c r="BL43" s="42">
        <f>IFERROR(BK43/BH42,"-")</f>
        <v>3.4780670014120628E-2</v>
      </c>
      <c r="BM43" s="52">
        <v>86</v>
      </c>
      <c r="BN43" s="42">
        <f>IFERROR(BM43/BI42,"-")</f>
        <v>0.2023529411764706</v>
      </c>
      <c r="BO43" s="96">
        <f t="shared" si="7"/>
        <v>83307.546511627908</v>
      </c>
      <c r="BP43" s="140"/>
    </row>
    <row r="44" spans="2:68" s="8" customFormat="1" ht="13.15" customHeight="1">
      <c r="B44" s="373"/>
      <c r="C44" s="393"/>
      <c r="D44" s="370"/>
      <c r="E44" s="370"/>
      <c r="F44" s="31" t="s">
        <v>292</v>
      </c>
      <c r="G44" s="52">
        <v>2274838</v>
      </c>
      <c r="H44" s="42">
        <f>IFERROR(G44/D42,"-")</f>
        <v>3.7489300368525463E-2</v>
      </c>
      <c r="I44" s="52">
        <v>7</v>
      </c>
      <c r="J44" s="42">
        <f>IFERROR(I44/E42,"-")</f>
        <v>7.6923076923076927E-2</v>
      </c>
      <c r="K44" s="55">
        <f t="shared" si="0"/>
        <v>324976.85714285716</v>
      </c>
      <c r="L44" s="370"/>
      <c r="M44" s="370"/>
      <c r="N44" s="31" t="s">
        <v>292</v>
      </c>
      <c r="O44" s="52">
        <v>5697696</v>
      </c>
      <c r="P44" s="42">
        <f>IFERROR(O44/L42,"-")</f>
        <v>1.1931368147368844E-2</v>
      </c>
      <c r="Q44" s="52">
        <v>45</v>
      </c>
      <c r="R44" s="42">
        <f>IFERROR(Q44/M42,"-")</f>
        <v>5.5079559363525092E-2</v>
      </c>
      <c r="S44" s="55">
        <f t="shared" si="1"/>
        <v>126615.46666666666</v>
      </c>
      <c r="T44" s="370"/>
      <c r="U44" s="370"/>
      <c r="V44" s="31" t="s">
        <v>292</v>
      </c>
      <c r="W44" s="52">
        <v>0</v>
      </c>
      <c r="X44" s="42">
        <f>IFERROR(W44/T42,"-")</f>
        <v>0</v>
      </c>
      <c r="Y44" s="52">
        <v>0</v>
      </c>
      <c r="Z44" s="42">
        <f>IFERROR(Y44/U42,"-")</f>
        <v>0</v>
      </c>
      <c r="AA44" s="96" t="str">
        <f t="shared" si="2"/>
        <v>-</v>
      </c>
      <c r="AB44" s="370"/>
      <c r="AC44" s="370"/>
      <c r="AD44" s="31" t="s">
        <v>292</v>
      </c>
      <c r="AE44" s="52">
        <v>0</v>
      </c>
      <c r="AF44" s="42">
        <f>IFERROR(AE44/AB42,"-")</f>
        <v>0</v>
      </c>
      <c r="AG44" s="52">
        <v>0</v>
      </c>
      <c r="AH44" s="42">
        <f>IFERROR(AG44/AC42,"-")</f>
        <v>0</v>
      </c>
      <c r="AI44" s="55" t="str">
        <f t="shared" si="3"/>
        <v>-</v>
      </c>
      <c r="AJ44" s="370"/>
      <c r="AK44" s="370"/>
      <c r="AL44" s="31" t="s">
        <v>292</v>
      </c>
      <c r="AM44" s="52">
        <v>3897781</v>
      </c>
      <c r="AN44" s="42">
        <f>IFERROR(AM44/AJ42,"-")</f>
        <v>1.860733238830653E-2</v>
      </c>
      <c r="AO44" s="52">
        <v>23</v>
      </c>
      <c r="AP44" s="42">
        <f>IFERROR(AO44/AK42,"-")</f>
        <v>7.9584775086505188E-2</v>
      </c>
      <c r="AQ44" s="55">
        <f t="shared" si="4"/>
        <v>169468.73913043478</v>
      </c>
      <c r="AR44" s="370"/>
      <c r="AS44" s="370"/>
      <c r="AT44" s="31" t="s">
        <v>292</v>
      </c>
      <c r="AU44" s="52">
        <v>1799915</v>
      </c>
      <c r="AV44" s="42">
        <f>IFERROR(AU44/AR42,"-")</f>
        <v>7.3992211376461541E-3</v>
      </c>
      <c r="AW44" s="52">
        <v>22</v>
      </c>
      <c r="AX44" s="42">
        <f>IFERROR(AW44/AS42,"-")</f>
        <v>5.2757793764988008E-2</v>
      </c>
      <c r="AY44" s="96">
        <f t="shared" si="5"/>
        <v>81814.318181818177</v>
      </c>
      <c r="AZ44" s="370"/>
      <c r="BA44" s="370"/>
      <c r="BB44" s="31" t="s">
        <v>292</v>
      </c>
      <c r="BC44" s="52">
        <v>211532</v>
      </c>
      <c r="BD44" s="42">
        <f>IFERROR(BC44/AZ42,"-")</f>
        <v>2.8130175534997553E-3</v>
      </c>
      <c r="BE44" s="52">
        <v>5</v>
      </c>
      <c r="BF44" s="42">
        <f>IFERROR(BE44/BA42,"-")</f>
        <v>7.1428571428571425E-2</v>
      </c>
      <c r="BG44" s="55">
        <f t="shared" si="6"/>
        <v>42306.400000000001</v>
      </c>
      <c r="BH44" s="370"/>
      <c r="BI44" s="370"/>
      <c r="BJ44" s="31" t="s">
        <v>292</v>
      </c>
      <c r="BK44" s="52">
        <v>3194441</v>
      </c>
      <c r="BL44" s="42">
        <f>IFERROR(BK44/BH42,"-")</f>
        <v>1.5507793872296043E-2</v>
      </c>
      <c r="BM44" s="52">
        <v>26</v>
      </c>
      <c r="BN44" s="42">
        <f>IFERROR(BM44/BI42,"-")</f>
        <v>6.1176470588235297E-2</v>
      </c>
      <c r="BO44" s="96">
        <f t="shared" si="7"/>
        <v>122863.11538461539</v>
      </c>
      <c r="BP44" s="140"/>
    </row>
    <row r="45" spans="2:68" s="8" customFormat="1" ht="13.15" customHeight="1">
      <c r="B45" s="373"/>
      <c r="C45" s="393"/>
      <c r="D45" s="370"/>
      <c r="E45" s="370"/>
      <c r="F45" s="32" t="s">
        <v>98</v>
      </c>
      <c r="G45" s="52">
        <v>994237</v>
      </c>
      <c r="H45" s="42">
        <f>IFERROR(G45/D42,"-")</f>
        <v>1.6385012704421876E-2</v>
      </c>
      <c r="I45" s="52">
        <v>42</v>
      </c>
      <c r="J45" s="42">
        <f>IFERROR(I45/E42,"-")</f>
        <v>0.46153846153846156</v>
      </c>
      <c r="K45" s="55">
        <f t="shared" si="0"/>
        <v>23672.309523809523</v>
      </c>
      <c r="L45" s="370"/>
      <c r="M45" s="370"/>
      <c r="N45" s="32" t="s">
        <v>98</v>
      </c>
      <c r="O45" s="52">
        <v>12597490</v>
      </c>
      <c r="P45" s="42">
        <f>IFERROR(O45/L42,"-")</f>
        <v>2.6380012363382943E-2</v>
      </c>
      <c r="Q45" s="52">
        <v>287</v>
      </c>
      <c r="R45" s="42">
        <f>IFERROR(Q45/M42,"-")</f>
        <v>0.35128518971848227</v>
      </c>
      <c r="S45" s="55">
        <f t="shared" si="1"/>
        <v>43893.693379790944</v>
      </c>
      <c r="T45" s="370"/>
      <c r="U45" s="370"/>
      <c r="V45" s="32" t="s">
        <v>98</v>
      </c>
      <c r="W45" s="52">
        <v>0</v>
      </c>
      <c r="X45" s="42">
        <f>IFERROR(W45/T42,"-")</f>
        <v>0</v>
      </c>
      <c r="Y45" s="52">
        <v>0</v>
      </c>
      <c r="Z45" s="42">
        <f>IFERROR(Y45/U42,"-")</f>
        <v>0</v>
      </c>
      <c r="AA45" s="96" t="str">
        <f t="shared" si="2"/>
        <v>-</v>
      </c>
      <c r="AB45" s="370"/>
      <c r="AC45" s="370"/>
      <c r="AD45" s="32" t="s">
        <v>98</v>
      </c>
      <c r="AE45" s="52">
        <v>0</v>
      </c>
      <c r="AF45" s="42">
        <f>IFERROR(AE45/AB42,"-")</f>
        <v>0</v>
      </c>
      <c r="AG45" s="52">
        <v>0</v>
      </c>
      <c r="AH45" s="42">
        <f>IFERROR(AG45/AC42,"-")</f>
        <v>0</v>
      </c>
      <c r="AI45" s="55" t="str">
        <f t="shared" si="3"/>
        <v>-</v>
      </c>
      <c r="AJ45" s="370"/>
      <c r="AK45" s="370"/>
      <c r="AL45" s="32" t="s">
        <v>98</v>
      </c>
      <c r="AM45" s="52">
        <v>4562026</v>
      </c>
      <c r="AN45" s="42">
        <f>IFERROR(AM45/AJ42,"-")</f>
        <v>2.1778323139780426E-2</v>
      </c>
      <c r="AO45" s="52">
        <v>124</v>
      </c>
      <c r="AP45" s="42">
        <f>IFERROR(AO45/AK42,"-")</f>
        <v>0.4290657439446367</v>
      </c>
      <c r="AQ45" s="55">
        <f t="shared" si="4"/>
        <v>36790.532258064515</v>
      </c>
      <c r="AR45" s="370"/>
      <c r="AS45" s="370"/>
      <c r="AT45" s="32" t="s">
        <v>98</v>
      </c>
      <c r="AU45" s="52">
        <v>8035464</v>
      </c>
      <c r="AV45" s="42">
        <f>IFERROR(AU45/AR42,"-")</f>
        <v>3.3032768258275925E-2</v>
      </c>
      <c r="AW45" s="55">
        <v>163</v>
      </c>
      <c r="AX45" s="42">
        <f>IFERROR(AW45/AS42,"-")</f>
        <v>0.39088729016786572</v>
      </c>
      <c r="AY45" s="138">
        <f t="shared" si="5"/>
        <v>49297.32515337423</v>
      </c>
      <c r="AZ45" s="370"/>
      <c r="BA45" s="370"/>
      <c r="BB45" s="32" t="s">
        <v>98</v>
      </c>
      <c r="BC45" s="52">
        <v>735296</v>
      </c>
      <c r="BD45" s="42">
        <f>IFERROR(BC45/AZ42,"-")</f>
        <v>9.7781922121388549E-3</v>
      </c>
      <c r="BE45" s="52">
        <v>23</v>
      </c>
      <c r="BF45" s="42">
        <f>IFERROR(BE45/BA42,"-")</f>
        <v>0.32857142857142857</v>
      </c>
      <c r="BG45" s="55">
        <f t="shared" si="6"/>
        <v>31969.391304347828</v>
      </c>
      <c r="BH45" s="370"/>
      <c r="BI45" s="370"/>
      <c r="BJ45" s="32" t="s">
        <v>98</v>
      </c>
      <c r="BK45" s="52">
        <v>2994555</v>
      </c>
      <c r="BL45" s="42">
        <f>IFERROR(BK45/BH42,"-")</f>
        <v>1.4537423505162086E-2</v>
      </c>
      <c r="BM45" s="52">
        <v>109</v>
      </c>
      <c r="BN45" s="42">
        <f>IFERROR(BM45/BI42,"-")</f>
        <v>0.25647058823529412</v>
      </c>
      <c r="BO45" s="96">
        <f t="shared" si="7"/>
        <v>27472.981651376147</v>
      </c>
      <c r="BP45" s="140"/>
    </row>
    <row r="46" spans="2:68" s="8" customFormat="1" ht="13.15" customHeight="1">
      <c r="B46" s="373"/>
      <c r="C46" s="393"/>
      <c r="D46" s="370"/>
      <c r="E46" s="370"/>
      <c r="F46" s="32" t="s">
        <v>99</v>
      </c>
      <c r="G46" s="52">
        <v>72855</v>
      </c>
      <c r="H46" s="42">
        <f>IFERROR(G46/D42,"-")</f>
        <v>1.2006494433225235E-3</v>
      </c>
      <c r="I46" s="52">
        <v>7</v>
      </c>
      <c r="J46" s="42">
        <f>IFERROR(I46/E42,"-")</f>
        <v>7.6923076923076927E-2</v>
      </c>
      <c r="K46" s="55">
        <f t="shared" si="0"/>
        <v>10407.857142857143</v>
      </c>
      <c r="L46" s="370"/>
      <c r="M46" s="370"/>
      <c r="N46" s="32" t="s">
        <v>99</v>
      </c>
      <c r="O46" s="52">
        <v>5043762</v>
      </c>
      <c r="P46" s="42">
        <f>IFERROR(O46/L42,"-")</f>
        <v>1.0561985277857818E-2</v>
      </c>
      <c r="Q46" s="52">
        <v>54</v>
      </c>
      <c r="R46" s="42">
        <f>IFERROR(Q46/M42,"-")</f>
        <v>6.6095471236230108E-2</v>
      </c>
      <c r="S46" s="55">
        <f t="shared" si="1"/>
        <v>93403</v>
      </c>
      <c r="T46" s="370"/>
      <c r="U46" s="370"/>
      <c r="V46" s="32" t="s">
        <v>99</v>
      </c>
      <c r="W46" s="52">
        <v>0</v>
      </c>
      <c r="X46" s="42">
        <f>IFERROR(W46/T42,"-")</f>
        <v>0</v>
      </c>
      <c r="Y46" s="52">
        <v>0</v>
      </c>
      <c r="Z46" s="42">
        <f>IFERROR(Y46/U42,"-")</f>
        <v>0</v>
      </c>
      <c r="AA46" s="96" t="str">
        <f t="shared" si="2"/>
        <v>-</v>
      </c>
      <c r="AB46" s="370"/>
      <c r="AC46" s="370"/>
      <c r="AD46" s="32" t="s">
        <v>99</v>
      </c>
      <c r="AE46" s="52">
        <v>0</v>
      </c>
      <c r="AF46" s="42">
        <f>IFERROR(AE46/AB42,"-")</f>
        <v>0</v>
      </c>
      <c r="AG46" s="52">
        <v>0</v>
      </c>
      <c r="AH46" s="42">
        <f>IFERROR(AG46/AC42,"-")</f>
        <v>0</v>
      </c>
      <c r="AI46" s="55" t="str">
        <f t="shared" si="3"/>
        <v>-</v>
      </c>
      <c r="AJ46" s="370"/>
      <c r="AK46" s="370"/>
      <c r="AL46" s="32" t="s">
        <v>99</v>
      </c>
      <c r="AM46" s="52">
        <v>4565353</v>
      </c>
      <c r="AN46" s="42">
        <f>IFERROR(AM46/AJ42,"-")</f>
        <v>2.179420566238903E-2</v>
      </c>
      <c r="AO46" s="52">
        <v>22</v>
      </c>
      <c r="AP46" s="42">
        <f>IFERROR(AO46/AK42,"-")</f>
        <v>7.6124567474048443E-2</v>
      </c>
      <c r="AQ46" s="55">
        <f t="shared" si="4"/>
        <v>207516.04545454544</v>
      </c>
      <c r="AR46" s="370"/>
      <c r="AS46" s="370"/>
      <c r="AT46" s="32" t="s">
        <v>99</v>
      </c>
      <c r="AU46" s="52">
        <v>478409</v>
      </c>
      <c r="AV46" s="42">
        <f>IFERROR(AU46/AR42,"-")</f>
        <v>1.9666784182809515E-3</v>
      </c>
      <c r="AW46" s="55">
        <v>32</v>
      </c>
      <c r="AX46" s="42">
        <f>IFERROR(AW46/AS42,"-")</f>
        <v>7.6738609112709827E-2</v>
      </c>
      <c r="AY46" s="138">
        <f t="shared" si="5"/>
        <v>14950.28125</v>
      </c>
      <c r="AZ46" s="370"/>
      <c r="BA46" s="370"/>
      <c r="BB46" s="32" t="s">
        <v>99</v>
      </c>
      <c r="BC46" s="52">
        <v>238544</v>
      </c>
      <c r="BD46" s="42">
        <f>IFERROR(BC46/AZ42,"-")</f>
        <v>3.1722314320388671E-3</v>
      </c>
      <c r="BE46" s="52">
        <v>5</v>
      </c>
      <c r="BF46" s="42">
        <f>IFERROR(BE46/BA42,"-")</f>
        <v>7.1428571428571425E-2</v>
      </c>
      <c r="BG46" s="55">
        <f t="shared" si="6"/>
        <v>47708.800000000003</v>
      </c>
      <c r="BH46" s="370"/>
      <c r="BI46" s="370"/>
      <c r="BJ46" s="32" t="s">
        <v>99</v>
      </c>
      <c r="BK46" s="52">
        <v>2000284</v>
      </c>
      <c r="BL46" s="42">
        <f>IFERROR(BK46/BH42,"-")</f>
        <v>9.7106166487506956E-3</v>
      </c>
      <c r="BM46" s="52">
        <v>29</v>
      </c>
      <c r="BN46" s="42">
        <f>IFERROR(BM46/BI42,"-")</f>
        <v>6.8235294117647061E-2</v>
      </c>
      <c r="BO46" s="96">
        <f t="shared" si="7"/>
        <v>68975.31034482758</v>
      </c>
      <c r="BP46" s="140"/>
    </row>
    <row r="47" spans="2:68" s="8" customFormat="1" ht="13.15" customHeight="1">
      <c r="B47" s="373"/>
      <c r="C47" s="393"/>
      <c r="D47" s="370"/>
      <c r="E47" s="370"/>
      <c r="F47" s="32" t="s">
        <v>100</v>
      </c>
      <c r="G47" s="52">
        <v>618847</v>
      </c>
      <c r="H47" s="42">
        <f>IFERROR(G47/D42,"-")</f>
        <v>1.0198590433763142E-2</v>
      </c>
      <c r="I47" s="52">
        <v>31</v>
      </c>
      <c r="J47" s="42">
        <f>IFERROR(I47/E42,"-")</f>
        <v>0.34065934065934067</v>
      </c>
      <c r="K47" s="55">
        <f t="shared" si="0"/>
        <v>19962.806451612902</v>
      </c>
      <c r="L47" s="370"/>
      <c r="M47" s="370"/>
      <c r="N47" s="32" t="s">
        <v>100</v>
      </c>
      <c r="O47" s="52">
        <v>11646985</v>
      </c>
      <c r="P47" s="42">
        <f>IFERROR(O47/L42,"-")</f>
        <v>2.4389589378212301E-2</v>
      </c>
      <c r="Q47" s="52">
        <v>291</v>
      </c>
      <c r="R47" s="42">
        <f>IFERROR(Q47/M42,"-")</f>
        <v>0.35618115055079558</v>
      </c>
      <c r="S47" s="55">
        <f t="shared" si="1"/>
        <v>40024.003436426116</v>
      </c>
      <c r="T47" s="370"/>
      <c r="U47" s="370"/>
      <c r="V47" s="32" t="s">
        <v>100</v>
      </c>
      <c r="W47" s="52">
        <v>0</v>
      </c>
      <c r="X47" s="42">
        <f>IFERROR(W47/T42,"-")</f>
        <v>0</v>
      </c>
      <c r="Y47" s="52">
        <v>0</v>
      </c>
      <c r="Z47" s="42">
        <f>IFERROR(Y47/U42,"-")</f>
        <v>0</v>
      </c>
      <c r="AA47" s="96" t="str">
        <f t="shared" si="2"/>
        <v>-</v>
      </c>
      <c r="AB47" s="370"/>
      <c r="AC47" s="370"/>
      <c r="AD47" s="32" t="s">
        <v>100</v>
      </c>
      <c r="AE47" s="52">
        <v>0</v>
      </c>
      <c r="AF47" s="42">
        <f>IFERROR(AE47/AB42,"-")</f>
        <v>0</v>
      </c>
      <c r="AG47" s="52">
        <v>0</v>
      </c>
      <c r="AH47" s="42">
        <f>IFERROR(AG47/AC42,"-")</f>
        <v>0</v>
      </c>
      <c r="AI47" s="55" t="str">
        <f t="shared" si="3"/>
        <v>-</v>
      </c>
      <c r="AJ47" s="370"/>
      <c r="AK47" s="370"/>
      <c r="AL47" s="32" t="s">
        <v>100</v>
      </c>
      <c r="AM47" s="52">
        <v>6431957</v>
      </c>
      <c r="AN47" s="42">
        <f>IFERROR(AM47/AJ42,"-")</f>
        <v>3.0705050336664607E-2</v>
      </c>
      <c r="AO47" s="52">
        <v>117</v>
      </c>
      <c r="AP47" s="42">
        <f>IFERROR(AO47/AK42,"-")</f>
        <v>0.40484429065743943</v>
      </c>
      <c r="AQ47" s="55">
        <f t="shared" si="4"/>
        <v>54973.991452991453</v>
      </c>
      <c r="AR47" s="370"/>
      <c r="AS47" s="370"/>
      <c r="AT47" s="32" t="s">
        <v>100</v>
      </c>
      <c r="AU47" s="52">
        <v>5215028</v>
      </c>
      <c r="AV47" s="42">
        <f>IFERROR(AU47/AR42,"-")</f>
        <v>2.1438315371012824E-2</v>
      </c>
      <c r="AW47" s="55">
        <v>174</v>
      </c>
      <c r="AX47" s="42">
        <f>IFERROR(AW47/AS42,"-")</f>
        <v>0.41726618705035973</v>
      </c>
      <c r="AY47" s="138">
        <f t="shared" si="5"/>
        <v>29971.42528735632</v>
      </c>
      <c r="AZ47" s="370"/>
      <c r="BA47" s="370"/>
      <c r="BB47" s="32" t="s">
        <v>100</v>
      </c>
      <c r="BC47" s="52">
        <v>665698</v>
      </c>
      <c r="BD47" s="42">
        <f>IFERROR(BC47/AZ42,"-")</f>
        <v>8.8526566161605813E-3</v>
      </c>
      <c r="BE47" s="52">
        <v>19</v>
      </c>
      <c r="BF47" s="42">
        <f>IFERROR(BE47/BA42,"-")</f>
        <v>0.27142857142857141</v>
      </c>
      <c r="BG47" s="55">
        <f t="shared" si="6"/>
        <v>35036.73684210526</v>
      </c>
      <c r="BH47" s="370"/>
      <c r="BI47" s="370"/>
      <c r="BJ47" s="32" t="s">
        <v>100</v>
      </c>
      <c r="BK47" s="52">
        <v>3604960</v>
      </c>
      <c r="BL47" s="42">
        <f>IFERROR(BK47/BH42,"-")</f>
        <v>1.7500707196618233E-2</v>
      </c>
      <c r="BM47" s="52">
        <v>128</v>
      </c>
      <c r="BN47" s="42">
        <f>IFERROR(BM47/BI42,"-")</f>
        <v>0.30117647058823527</v>
      </c>
      <c r="BO47" s="96">
        <f t="shared" si="7"/>
        <v>28163.75</v>
      </c>
      <c r="BP47" s="140"/>
    </row>
    <row r="48" spans="2:68" s="8" customFormat="1" ht="13.15" customHeight="1">
      <c r="B48" s="373"/>
      <c r="C48" s="393"/>
      <c r="D48" s="370"/>
      <c r="E48" s="370"/>
      <c r="F48" s="32" t="s">
        <v>101</v>
      </c>
      <c r="G48" s="52">
        <v>2657167</v>
      </c>
      <c r="H48" s="42">
        <f>IFERROR(G48/D42,"-")</f>
        <v>4.3790077268066434E-2</v>
      </c>
      <c r="I48" s="52">
        <v>42</v>
      </c>
      <c r="J48" s="42">
        <f>IFERROR(I48/E42,"-")</f>
        <v>0.46153846153846156</v>
      </c>
      <c r="K48" s="55">
        <f t="shared" si="0"/>
        <v>63265.880952380954</v>
      </c>
      <c r="L48" s="370"/>
      <c r="M48" s="370"/>
      <c r="N48" s="32" t="s">
        <v>101</v>
      </c>
      <c r="O48" s="52">
        <v>22679784</v>
      </c>
      <c r="P48" s="42">
        <f>IFERROR(O48/L42,"-")</f>
        <v>4.7493030938611951E-2</v>
      </c>
      <c r="Q48" s="52">
        <v>371</v>
      </c>
      <c r="R48" s="42">
        <f>IFERROR(Q48/M42,"-")</f>
        <v>0.45410036719706243</v>
      </c>
      <c r="S48" s="55">
        <f t="shared" si="1"/>
        <v>61131.493261455529</v>
      </c>
      <c r="T48" s="370"/>
      <c r="U48" s="370"/>
      <c r="V48" s="32" t="s">
        <v>101</v>
      </c>
      <c r="W48" s="52">
        <v>0</v>
      </c>
      <c r="X48" s="42">
        <f>IFERROR(W48/T42,"-")</f>
        <v>0</v>
      </c>
      <c r="Y48" s="52">
        <v>0</v>
      </c>
      <c r="Z48" s="42">
        <f>IFERROR(Y48/U42,"-")</f>
        <v>0</v>
      </c>
      <c r="AA48" s="96" t="str">
        <f t="shared" si="2"/>
        <v>-</v>
      </c>
      <c r="AB48" s="370"/>
      <c r="AC48" s="370"/>
      <c r="AD48" s="32" t="s">
        <v>101</v>
      </c>
      <c r="AE48" s="52">
        <v>0</v>
      </c>
      <c r="AF48" s="42">
        <f>IFERROR(AE48/AB42,"-")</f>
        <v>0</v>
      </c>
      <c r="AG48" s="52">
        <v>0</v>
      </c>
      <c r="AH48" s="42">
        <f>IFERROR(AG48/AC42,"-")</f>
        <v>0</v>
      </c>
      <c r="AI48" s="55" t="str">
        <f t="shared" si="3"/>
        <v>-</v>
      </c>
      <c r="AJ48" s="370"/>
      <c r="AK48" s="370"/>
      <c r="AL48" s="32" t="s">
        <v>101</v>
      </c>
      <c r="AM48" s="52">
        <v>9994040</v>
      </c>
      <c r="AN48" s="42">
        <f>IFERROR(AM48/AJ42,"-")</f>
        <v>4.7709818530602667E-2</v>
      </c>
      <c r="AO48" s="52">
        <v>157</v>
      </c>
      <c r="AP48" s="42">
        <f>IFERROR(AO48/AK42,"-")</f>
        <v>0.54325259515570934</v>
      </c>
      <c r="AQ48" s="55">
        <f t="shared" si="4"/>
        <v>63656.305732484077</v>
      </c>
      <c r="AR48" s="370"/>
      <c r="AS48" s="370"/>
      <c r="AT48" s="32" t="s">
        <v>101</v>
      </c>
      <c r="AU48" s="52">
        <v>12685744</v>
      </c>
      <c r="AV48" s="42">
        <f>IFERROR(AU48/AR42,"-")</f>
        <v>5.2149476587265438E-2</v>
      </c>
      <c r="AW48" s="55">
        <v>214</v>
      </c>
      <c r="AX48" s="42">
        <f>IFERROR(AW48/AS42,"-")</f>
        <v>0.51318944844124703</v>
      </c>
      <c r="AY48" s="138">
        <f t="shared" si="5"/>
        <v>59279.17757009346</v>
      </c>
      <c r="AZ48" s="370"/>
      <c r="BA48" s="370"/>
      <c r="BB48" s="32" t="s">
        <v>101</v>
      </c>
      <c r="BC48" s="52">
        <v>3935701</v>
      </c>
      <c r="BD48" s="42">
        <f>IFERROR(BC48/AZ42,"-")</f>
        <v>5.233816159411598E-2</v>
      </c>
      <c r="BE48" s="52">
        <v>32</v>
      </c>
      <c r="BF48" s="42">
        <f>IFERROR(BE48/BA42,"-")</f>
        <v>0.45714285714285713</v>
      </c>
      <c r="BG48" s="55">
        <f t="shared" si="6"/>
        <v>122990.65625</v>
      </c>
      <c r="BH48" s="370"/>
      <c r="BI48" s="370"/>
      <c r="BJ48" s="32" t="s">
        <v>101</v>
      </c>
      <c r="BK48" s="52">
        <v>9622766</v>
      </c>
      <c r="BL48" s="42">
        <f>IFERROR(BK48/BH42,"-")</f>
        <v>4.6714862352861958E-2</v>
      </c>
      <c r="BM48" s="52">
        <v>154</v>
      </c>
      <c r="BN48" s="42">
        <f>IFERROR(BM48/BI42,"-")</f>
        <v>0.3623529411764706</v>
      </c>
      <c r="BO48" s="96">
        <f t="shared" si="7"/>
        <v>62485.493506493505</v>
      </c>
      <c r="BP48" s="140"/>
    </row>
    <row r="49" spans="2:68" s="8" customFormat="1" ht="13.15" customHeight="1">
      <c r="B49" s="373"/>
      <c r="C49" s="393"/>
      <c r="D49" s="370"/>
      <c r="E49" s="370"/>
      <c r="F49" s="32" t="s">
        <v>102</v>
      </c>
      <c r="G49" s="52">
        <v>619296</v>
      </c>
      <c r="H49" s="42">
        <f>IFERROR(G49/D42,"-")</f>
        <v>1.0205989947867209E-2</v>
      </c>
      <c r="I49" s="52">
        <v>21</v>
      </c>
      <c r="J49" s="42">
        <f>IFERROR(I49/E42,"-")</f>
        <v>0.23076923076923078</v>
      </c>
      <c r="K49" s="55">
        <f t="shared" si="0"/>
        <v>29490.285714285714</v>
      </c>
      <c r="L49" s="370"/>
      <c r="M49" s="370"/>
      <c r="N49" s="32" t="s">
        <v>102</v>
      </c>
      <c r="O49" s="52">
        <v>15756728</v>
      </c>
      <c r="P49" s="42">
        <f>IFERROR(O49/L42,"-")</f>
        <v>3.2995674491225015E-2</v>
      </c>
      <c r="Q49" s="52">
        <v>138</v>
      </c>
      <c r="R49" s="42">
        <f>IFERROR(Q49/M42,"-")</f>
        <v>0.16891064871481029</v>
      </c>
      <c r="S49" s="55">
        <f t="shared" si="1"/>
        <v>114179.1884057971</v>
      </c>
      <c r="T49" s="370"/>
      <c r="U49" s="370"/>
      <c r="V49" s="32" t="s">
        <v>102</v>
      </c>
      <c r="W49" s="52">
        <v>16390</v>
      </c>
      <c r="X49" s="42">
        <f>IFERROR(W49/T42,"-")</f>
        <v>1.9106639294861258E-3</v>
      </c>
      <c r="Y49" s="52">
        <v>1</v>
      </c>
      <c r="Z49" s="42">
        <f>IFERROR(Y49/U42,"-")</f>
        <v>2.7027027027027029E-2</v>
      </c>
      <c r="AA49" s="96">
        <f t="shared" si="2"/>
        <v>16390</v>
      </c>
      <c r="AB49" s="370"/>
      <c r="AC49" s="370"/>
      <c r="AD49" s="32" t="s">
        <v>102</v>
      </c>
      <c r="AE49" s="52">
        <v>30824</v>
      </c>
      <c r="AF49" s="42">
        <f>IFERROR(AE49/AB42,"-")</f>
        <v>2.1681543536826407E-3</v>
      </c>
      <c r="AG49" s="52">
        <v>2</v>
      </c>
      <c r="AH49" s="42">
        <f>IFERROR(AG49/AC42,"-")</f>
        <v>3.0303030303030304E-2</v>
      </c>
      <c r="AI49" s="55">
        <f t="shared" si="3"/>
        <v>15412</v>
      </c>
      <c r="AJ49" s="370"/>
      <c r="AK49" s="370"/>
      <c r="AL49" s="32" t="s">
        <v>102</v>
      </c>
      <c r="AM49" s="52">
        <v>4718569</v>
      </c>
      <c r="AN49" s="42">
        <f>IFERROR(AM49/AJ42,"-")</f>
        <v>2.2525632348292312E-2</v>
      </c>
      <c r="AO49" s="52">
        <v>63</v>
      </c>
      <c r="AP49" s="42">
        <f>IFERROR(AO49/AK42,"-")</f>
        <v>0.2179930795847751</v>
      </c>
      <c r="AQ49" s="55">
        <f t="shared" si="4"/>
        <v>74897.920634920636</v>
      </c>
      <c r="AR49" s="370"/>
      <c r="AS49" s="370"/>
      <c r="AT49" s="32" t="s">
        <v>102</v>
      </c>
      <c r="AU49" s="52">
        <v>10990945</v>
      </c>
      <c r="AV49" s="42">
        <f>IFERROR(AU49/AR42,"-")</f>
        <v>4.518237392693894E-2</v>
      </c>
      <c r="AW49" s="55">
        <v>72</v>
      </c>
      <c r="AX49" s="42">
        <f>IFERROR(AW49/AS42,"-")</f>
        <v>0.17266187050359713</v>
      </c>
      <c r="AY49" s="138">
        <f t="shared" si="5"/>
        <v>152652.01388888888</v>
      </c>
      <c r="AZ49" s="370"/>
      <c r="BA49" s="370"/>
      <c r="BB49" s="32" t="s">
        <v>102</v>
      </c>
      <c r="BC49" s="52">
        <v>3201110</v>
      </c>
      <c r="BD49" s="42">
        <f>IFERROR(BC49/AZ42,"-")</f>
        <v>4.2569344688669339E-2</v>
      </c>
      <c r="BE49" s="52">
        <v>18</v>
      </c>
      <c r="BF49" s="42">
        <f>IFERROR(BE49/BA42,"-")</f>
        <v>0.25714285714285712</v>
      </c>
      <c r="BG49" s="55">
        <f t="shared" si="6"/>
        <v>177839.44444444444</v>
      </c>
      <c r="BH49" s="370"/>
      <c r="BI49" s="370"/>
      <c r="BJ49" s="32" t="s">
        <v>102</v>
      </c>
      <c r="BK49" s="52">
        <v>3131721</v>
      </c>
      <c r="BL49" s="42">
        <f>IFERROR(BK49/BH42,"-")</f>
        <v>1.5203312170592865E-2</v>
      </c>
      <c r="BM49" s="52">
        <v>44</v>
      </c>
      <c r="BN49" s="42">
        <f>IFERROR(BM49/BI42,"-")</f>
        <v>0.10352941176470588</v>
      </c>
      <c r="BO49" s="96">
        <f t="shared" si="7"/>
        <v>71175.477272727279</v>
      </c>
      <c r="BP49" s="140"/>
    </row>
    <row r="50" spans="2:68" s="8" customFormat="1" ht="13.15" customHeight="1">
      <c r="B50" s="373"/>
      <c r="C50" s="393"/>
      <c r="D50" s="370"/>
      <c r="E50" s="370"/>
      <c r="F50" s="32" t="s">
        <v>112</v>
      </c>
      <c r="G50" s="52">
        <v>0</v>
      </c>
      <c r="H50" s="42">
        <f>IFERROR(G50/D42,"-")</f>
        <v>0</v>
      </c>
      <c r="I50" s="52">
        <v>0</v>
      </c>
      <c r="J50" s="42">
        <f>IFERROR(I50/E42,"-")</f>
        <v>0</v>
      </c>
      <c r="K50" s="55" t="str">
        <f t="shared" si="0"/>
        <v>-</v>
      </c>
      <c r="L50" s="370"/>
      <c r="M50" s="370"/>
      <c r="N50" s="32" t="s">
        <v>112</v>
      </c>
      <c r="O50" s="52">
        <v>0</v>
      </c>
      <c r="P50" s="42">
        <f>IFERROR(O50/L42,"-")</f>
        <v>0</v>
      </c>
      <c r="Q50" s="52">
        <v>0</v>
      </c>
      <c r="R50" s="42">
        <f>IFERROR(Q50/M42,"-")</f>
        <v>0</v>
      </c>
      <c r="S50" s="55" t="str">
        <f t="shared" si="1"/>
        <v>-</v>
      </c>
      <c r="T50" s="370"/>
      <c r="U50" s="370"/>
      <c r="V50" s="32" t="s">
        <v>112</v>
      </c>
      <c r="W50" s="52">
        <v>0</v>
      </c>
      <c r="X50" s="42">
        <f>IFERROR(W50/T42,"-")</f>
        <v>0</v>
      </c>
      <c r="Y50" s="52">
        <v>0</v>
      </c>
      <c r="Z50" s="42">
        <f>IFERROR(Y50/U42,"-")</f>
        <v>0</v>
      </c>
      <c r="AA50" s="96" t="str">
        <f t="shared" si="2"/>
        <v>-</v>
      </c>
      <c r="AB50" s="370"/>
      <c r="AC50" s="370"/>
      <c r="AD50" s="32" t="s">
        <v>112</v>
      </c>
      <c r="AE50" s="52">
        <v>0</v>
      </c>
      <c r="AF50" s="42">
        <f>IFERROR(AE50/AB42,"-")</f>
        <v>0</v>
      </c>
      <c r="AG50" s="52">
        <v>0</v>
      </c>
      <c r="AH50" s="42">
        <f>IFERROR(AG50/AC42,"-")</f>
        <v>0</v>
      </c>
      <c r="AI50" s="55" t="str">
        <f t="shared" si="3"/>
        <v>-</v>
      </c>
      <c r="AJ50" s="370"/>
      <c r="AK50" s="370"/>
      <c r="AL50" s="32" t="s">
        <v>112</v>
      </c>
      <c r="AM50" s="52">
        <v>0</v>
      </c>
      <c r="AN50" s="42">
        <f>IFERROR(AM50/AJ42,"-")</f>
        <v>0</v>
      </c>
      <c r="AO50" s="52">
        <v>0</v>
      </c>
      <c r="AP50" s="42">
        <f>IFERROR(AO50/AK42,"-")</f>
        <v>0</v>
      </c>
      <c r="AQ50" s="55" t="str">
        <f t="shared" si="4"/>
        <v>-</v>
      </c>
      <c r="AR50" s="370"/>
      <c r="AS50" s="370"/>
      <c r="AT50" s="32" t="s">
        <v>112</v>
      </c>
      <c r="AU50" s="52">
        <v>0</v>
      </c>
      <c r="AV50" s="42">
        <f>IFERROR(AU50/AR42,"-")</f>
        <v>0</v>
      </c>
      <c r="AW50" s="55">
        <v>0</v>
      </c>
      <c r="AX50" s="42">
        <f>IFERROR(AW50/AS42,"-")</f>
        <v>0</v>
      </c>
      <c r="AY50" s="138" t="str">
        <f t="shared" si="5"/>
        <v>-</v>
      </c>
      <c r="AZ50" s="370"/>
      <c r="BA50" s="370"/>
      <c r="BB50" s="32" t="s">
        <v>112</v>
      </c>
      <c r="BC50" s="52">
        <v>0</v>
      </c>
      <c r="BD50" s="42">
        <f>IFERROR(BC50/AZ42,"-")</f>
        <v>0</v>
      </c>
      <c r="BE50" s="52">
        <v>0</v>
      </c>
      <c r="BF50" s="42">
        <f>IFERROR(BE50/BA42,"-")</f>
        <v>0</v>
      </c>
      <c r="BG50" s="55" t="str">
        <f t="shared" si="6"/>
        <v>-</v>
      </c>
      <c r="BH50" s="370"/>
      <c r="BI50" s="370"/>
      <c r="BJ50" s="32" t="s">
        <v>112</v>
      </c>
      <c r="BK50" s="52">
        <v>0</v>
      </c>
      <c r="BL50" s="42">
        <f>IFERROR(BK50/BH42,"-")</f>
        <v>0</v>
      </c>
      <c r="BM50" s="52">
        <v>0</v>
      </c>
      <c r="BN50" s="42">
        <f>IFERROR(BM50/BI42,"-")</f>
        <v>0</v>
      </c>
      <c r="BO50" s="96" t="str">
        <f t="shared" si="7"/>
        <v>-</v>
      </c>
      <c r="BP50" s="140"/>
    </row>
    <row r="51" spans="2:68" s="8" customFormat="1" ht="13.15" customHeight="1">
      <c r="B51" s="373"/>
      <c r="C51" s="393"/>
      <c r="D51" s="370"/>
      <c r="E51" s="370"/>
      <c r="F51" s="32" t="s">
        <v>103</v>
      </c>
      <c r="G51" s="52">
        <v>0</v>
      </c>
      <c r="H51" s="42">
        <f>IFERROR(G51/D42,"-")</f>
        <v>0</v>
      </c>
      <c r="I51" s="52">
        <v>0</v>
      </c>
      <c r="J51" s="42">
        <f>IFERROR(I51/E42,"-")</f>
        <v>0</v>
      </c>
      <c r="K51" s="55" t="str">
        <f t="shared" si="0"/>
        <v>-</v>
      </c>
      <c r="L51" s="370"/>
      <c r="M51" s="370"/>
      <c r="N51" s="32" t="s">
        <v>103</v>
      </c>
      <c r="O51" s="52">
        <v>457806</v>
      </c>
      <c r="P51" s="42">
        <f>IFERROR(O51/L42,"-")</f>
        <v>9.5867731905569214E-4</v>
      </c>
      <c r="Q51" s="52">
        <v>5</v>
      </c>
      <c r="R51" s="42">
        <f>IFERROR(Q51/M42,"-")</f>
        <v>6.1199510403916772E-3</v>
      </c>
      <c r="S51" s="55">
        <f t="shared" si="1"/>
        <v>91561.2</v>
      </c>
      <c r="T51" s="370"/>
      <c r="U51" s="370"/>
      <c r="V51" s="32" t="s">
        <v>103</v>
      </c>
      <c r="W51" s="52">
        <v>0</v>
      </c>
      <c r="X51" s="42">
        <f>IFERROR(W51/T42,"-")</f>
        <v>0</v>
      </c>
      <c r="Y51" s="52">
        <v>0</v>
      </c>
      <c r="Z51" s="42">
        <f>IFERROR(Y51/U42,"-")</f>
        <v>0</v>
      </c>
      <c r="AA51" s="96" t="str">
        <f t="shared" si="2"/>
        <v>-</v>
      </c>
      <c r="AB51" s="370"/>
      <c r="AC51" s="370"/>
      <c r="AD51" s="32" t="s">
        <v>103</v>
      </c>
      <c r="AE51" s="52">
        <v>0</v>
      </c>
      <c r="AF51" s="42">
        <f>IFERROR(AE51/AB42,"-")</f>
        <v>0</v>
      </c>
      <c r="AG51" s="52">
        <v>0</v>
      </c>
      <c r="AH51" s="42">
        <f>IFERROR(AG51/AC42,"-")</f>
        <v>0</v>
      </c>
      <c r="AI51" s="55" t="str">
        <f t="shared" si="3"/>
        <v>-</v>
      </c>
      <c r="AJ51" s="370"/>
      <c r="AK51" s="370"/>
      <c r="AL51" s="32" t="s">
        <v>103</v>
      </c>
      <c r="AM51" s="52">
        <v>19761</v>
      </c>
      <c r="AN51" s="42">
        <f>IFERROR(AM51/AJ42,"-")</f>
        <v>9.4335596413786546E-5</v>
      </c>
      <c r="AO51" s="52">
        <v>2</v>
      </c>
      <c r="AP51" s="42">
        <f>IFERROR(AO51/AK42,"-")</f>
        <v>6.920415224913495E-3</v>
      </c>
      <c r="AQ51" s="55">
        <f t="shared" si="4"/>
        <v>9880.5</v>
      </c>
      <c r="AR51" s="370"/>
      <c r="AS51" s="370"/>
      <c r="AT51" s="32" t="s">
        <v>103</v>
      </c>
      <c r="AU51" s="52">
        <v>438045</v>
      </c>
      <c r="AV51" s="42">
        <f>IFERROR(AU51/AR42,"-")</f>
        <v>1.8007471593048613E-3</v>
      </c>
      <c r="AW51" s="55">
        <v>3</v>
      </c>
      <c r="AX51" s="42">
        <f>IFERROR(AW51/AS42,"-")</f>
        <v>7.1942446043165471E-3</v>
      </c>
      <c r="AY51" s="138">
        <f t="shared" si="5"/>
        <v>146015</v>
      </c>
      <c r="AZ51" s="370"/>
      <c r="BA51" s="370"/>
      <c r="BB51" s="32" t="s">
        <v>103</v>
      </c>
      <c r="BC51" s="52">
        <v>0</v>
      </c>
      <c r="BD51" s="42">
        <f>IFERROR(BC51/AZ42,"-")</f>
        <v>0</v>
      </c>
      <c r="BE51" s="52">
        <v>0</v>
      </c>
      <c r="BF51" s="42">
        <f>IFERROR(BE51/BA42,"-")</f>
        <v>0</v>
      </c>
      <c r="BG51" s="55" t="str">
        <f t="shared" si="6"/>
        <v>-</v>
      </c>
      <c r="BH51" s="370"/>
      <c r="BI51" s="370"/>
      <c r="BJ51" s="32" t="s">
        <v>103</v>
      </c>
      <c r="BK51" s="52">
        <v>23259</v>
      </c>
      <c r="BL51" s="42">
        <f>IFERROR(BK51/BH42,"-")</f>
        <v>1.1291358258791872E-4</v>
      </c>
      <c r="BM51" s="52">
        <v>3</v>
      </c>
      <c r="BN51" s="42">
        <f>IFERROR(BM51/BI42,"-")</f>
        <v>7.058823529411765E-3</v>
      </c>
      <c r="BO51" s="96">
        <f t="shared" si="7"/>
        <v>7753</v>
      </c>
      <c r="BP51" s="140"/>
    </row>
    <row r="52" spans="2:68" s="8" customFormat="1" ht="13.15" customHeight="1">
      <c r="B52" s="373"/>
      <c r="C52" s="393"/>
      <c r="D52" s="370"/>
      <c r="E52" s="370"/>
      <c r="F52" s="32" t="s">
        <v>104</v>
      </c>
      <c r="G52" s="52">
        <v>19547</v>
      </c>
      <c r="H52" s="42">
        <f>IFERROR(G52/D42,"-")</f>
        <v>3.2213430332338709E-4</v>
      </c>
      <c r="I52" s="52">
        <v>4</v>
      </c>
      <c r="J52" s="42">
        <f>IFERROR(I52/E42,"-")</f>
        <v>4.3956043956043959E-2</v>
      </c>
      <c r="K52" s="55">
        <f t="shared" si="0"/>
        <v>4886.75</v>
      </c>
      <c r="L52" s="370"/>
      <c r="M52" s="370"/>
      <c r="N52" s="32" t="s">
        <v>104</v>
      </c>
      <c r="O52" s="52">
        <v>222846</v>
      </c>
      <c r="P52" s="42">
        <f>IFERROR(O52/L42,"-")</f>
        <v>4.6665488403883909E-4</v>
      </c>
      <c r="Q52" s="52">
        <v>27</v>
      </c>
      <c r="R52" s="42">
        <f>IFERROR(Q52/M42,"-")</f>
        <v>3.3047735618115054E-2</v>
      </c>
      <c r="S52" s="55">
        <f t="shared" si="1"/>
        <v>8253.5555555555547</v>
      </c>
      <c r="T52" s="370"/>
      <c r="U52" s="370"/>
      <c r="V52" s="32" t="s">
        <v>104</v>
      </c>
      <c r="W52" s="52">
        <v>17589</v>
      </c>
      <c r="X52" s="42">
        <f>IFERROR(W52/T42,"-")</f>
        <v>2.0504373310391375E-3</v>
      </c>
      <c r="Y52" s="52">
        <v>1</v>
      </c>
      <c r="Z52" s="42">
        <f>IFERROR(Y52/U42,"-")</f>
        <v>2.7027027027027029E-2</v>
      </c>
      <c r="AA52" s="96">
        <f t="shared" si="2"/>
        <v>17589</v>
      </c>
      <c r="AB52" s="370"/>
      <c r="AC52" s="370"/>
      <c r="AD52" s="32" t="s">
        <v>104</v>
      </c>
      <c r="AE52" s="52">
        <v>0</v>
      </c>
      <c r="AF52" s="42">
        <f>IFERROR(AE52/AB42,"-")</f>
        <v>0</v>
      </c>
      <c r="AG52" s="52">
        <v>0</v>
      </c>
      <c r="AH52" s="42">
        <f>IFERROR(AG52/AC42,"-")</f>
        <v>0</v>
      </c>
      <c r="AI52" s="55" t="str">
        <f t="shared" si="3"/>
        <v>-</v>
      </c>
      <c r="AJ52" s="370"/>
      <c r="AK52" s="370"/>
      <c r="AL52" s="32" t="s">
        <v>104</v>
      </c>
      <c r="AM52" s="52">
        <v>89716</v>
      </c>
      <c r="AN52" s="42">
        <f>IFERROR(AM52/AJ42,"-")</f>
        <v>4.2828866797526812E-4</v>
      </c>
      <c r="AO52" s="52">
        <v>13</v>
      </c>
      <c r="AP52" s="42">
        <f>IFERROR(AO52/AK42,"-")</f>
        <v>4.4982698961937718E-2</v>
      </c>
      <c r="AQ52" s="55">
        <f t="shared" si="4"/>
        <v>6901.2307692307695</v>
      </c>
      <c r="AR52" s="370"/>
      <c r="AS52" s="370"/>
      <c r="AT52" s="32" t="s">
        <v>104</v>
      </c>
      <c r="AU52" s="52">
        <v>115541</v>
      </c>
      <c r="AV52" s="42">
        <f>IFERROR(AU52/AR42,"-")</f>
        <v>4.7497432349015049E-4</v>
      </c>
      <c r="AW52" s="55">
        <v>13</v>
      </c>
      <c r="AX52" s="42">
        <f>IFERROR(AW52/AS42,"-")</f>
        <v>3.117505995203837E-2</v>
      </c>
      <c r="AY52" s="138">
        <f t="shared" si="5"/>
        <v>8887.7692307692305</v>
      </c>
      <c r="AZ52" s="370"/>
      <c r="BA52" s="370"/>
      <c r="BB52" s="32" t="s">
        <v>104</v>
      </c>
      <c r="BC52" s="52">
        <v>9290</v>
      </c>
      <c r="BD52" s="42">
        <f>IFERROR(BC52/AZ42,"-")</f>
        <v>1.2354127541938206E-4</v>
      </c>
      <c r="BE52" s="52">
        <v>2</v>
      </c>
      <c r="BF52" s="42">
        <f>IFERROR(BE52/BA42,"-")</f>
        <v>2.8571428571428571E-2</v>
      </c>
      <c r="BG52" s="55">
        <f t="shared" si="6"/>
        <v>4645</v>
      </c>
      <c r="BH52" s="370"/>
      <c r="BI52" s="370"/>
      <c r="BJ52" s="32" t="s">
        <v>104</v>
      </c>
      <c r="BK52" s="52">
        <v>129959</v>
      </c>
      <c r="BL52" s="42">
        <f>IFERROR(BK52/BH42,"-")</f>
        <v>6.3090142652492932E-4</v>
      </c>
      <c r="BM52" s="52">
        <v>18</v>
      </c>
      <c r="BN52" s="42">
        <f>IFERROR(BM52/BI42,"-")</f>
        <v>4.2352941176470586E-2</v>
      </c>
      <c r="BO52" s="96">
        <f t="shared" si="7"/>
        <v>7219.9444444444443</v>
      </c>
      <c r="BP52" s="140"/>
    </row>
    <row r="53" spans="2:68" s="8" customFormat="1" ht="13.15" customHeight="1">
      <c r="B53" s="373"/>
      <c r="C53" s="393"/>
      <c r="D53" s="370"/>
      <c r="E53" s="370"/>
      <c r="F53" s="32" t="s">
        <v>105</v>
      </c>
      <c r="G53" s="52">
        <v>40521</v>
      </c>
      <c r="H53" s="42">
        <f>IFERROR(G53/D42,"-")</f>
        <v>6.6778554790847538E-4</v>
      </c>
      <c r="I53" s="52">
        <v>1</v>
      </c>
      <c r="J53" s="42">
        <f>IFERROR(I53/E42,"-")</f>
        <v>1.098901098901099E-2</v>
      </c>
      <c r="K53" s="55">
        <f t="shared" si="0"/>
        <v>40521</v>
      </c>
      <c r="L53" s="370"/>
      <c r="M53" s="370"/>
      <c r="N53" s="32" t="s">
        <v>105</v>
      </c>
      <c r="O53" s="52">
        <v>141051</v>
      </c>
      <c r="P53" s="42">
        <f>IFERROR(O53/L42,"-")</f>
        <v>2.9537051617961417E-4</v>
      </c>
      <c r="Q53" s="52">
        <v>4</v>
      </c>
      <c r="R53" s="42">
        <f>IFERROR(Q53/M42,"-")</f>
        <v>4.8959608323133411E-3</v>
      </c>
      <c r="S53" s="55">
        <f t="shared" si="1"/>
        <v>35262.75</v>
      </c>
      <c r="T53" s="370"/>
      <c r="U53" s="370"/>
      <c r="V53" s="32" t="s">
        <v>105</v>
      </c>
      <c r="W53" s="52">
        <v>0</v>
      </c>
      <c r="X53" s="42">
        <f>IFERROR(W53/T42,"-")</f>
        <v>0</v>
      </c>
      <c r="Y53" s="52">
        <v>0</v>
      </c>
      <c r="Z53" s="42">
        <f>IFERROR(Y53/U42,"-")</f>
        <v>0</v>
      </c>
      <c r="AA53" s="96" t="str">
        <f t="shared" si="2"/>
        <v>-</v>
      </c>
      <c r="AB53" s="370"/>
      <c r="AC53" s="370"/>
      <c r="AD53" s="32" t="s">
        <v>105</v>
      </c>
      <c r="AE53" s="52">
        <v>0</v>
      </c>
      <c r="AF53" s="42">
        <f>IFERROR(AE53/AB42,"-")</f>
        <v>0</v>
      </c>
      <c r="AG53" s="52">
        <v>0</v>
      </c>
      <c r="AH53" s="42">
        <f>IFERROR(AG53/AC42,"-")</f>
        <v>0</v>
      </c>
      <c r="AI53" s="55" t="str">
        <f t="shared" si="3"/>
        <v>-</v>
      </c>
      <c r="AJ53" s="370"/>
      <c r="AK53" s="370"/>
      <c r="AL53" s="32" t="s">
        <v>105</v>
      </c>
      <c r="AM53" s="52">
        <v>0</v>
      </c>
      <c r="AN53" s="42">
        <f>IFERROR(AM53/AJ42,"-")</f>
        <v>0</v>
      </c>
      <c r="AO53" s="52">
        <v>0</v>
      </c>
      <c r="AP53" s="42">
        <f>IFERROR(AO53/AK42,"-")</f>
        <v>0</v>
      </c>
      <c r="AQ53" s="55" t="str">
        <f t="shared" si="4"/>
        <v>-</v>
      </c>
      <c r="AR53" s="370"/>
      <c r="AS53" s="370"/>
      <c r="AT53" s="32" t="s">
        <v>105</v>
      </c>
      <c r="AU53" s="52">
        <v>141051</v>
      </c>
      <c r="AV53" s="42">
        <f>IFERROR(AU53/AR42,"-")</f>
        <v>5.7984268184115787E-4</v>
      </c>
      <c r="AW53" s="55">
        <v>4</v>
      </c>
      <c r="AX53" s="42">
        <f>IFERROR(AW53/AS42,"-")</f>
        <v>9.5923261390887284E-3</v>
      </c>
      <c r="AY53" s="138">
        <f t="shared" si="5"/>
        <v>35262.75</v>
      </c>
      <c r="AZ53" s="370"/>
      <c r="BA53" s="370"/>
      <c r="BB53" s="32" t="s">
        <v>105</v>
      </c>
      <c r="BC53" s="52">
        <v>14674</v>
      </c>
      <c r="BD53" s="42">
        <f>IFERROR(BC53/AZ42,"-")</f>
        <v>1.9513936227169134E-4</v>
      </c>
      <c r="BE53" s="52">
        <v>1</v>
      </c>
      <c r="BF53" s="42">
        <f>IFERROR(BE53/BA42,"-")</f>
        <v>1.4285714285714285E-2</v>
      </c>
      <c r="BG53" s="55">
        <f t="shared" si="6"/>
        <v>14674</v>
      </c>
      <c r="BH53" s="370"/>
      <c r="BI53" s="370"/>
      <c r="BJ53" s="32" t="s">
        <v>105</v>
      </c>
      <c r="BK53" s="52">
        <v>822</v>
      </c>
      <c r="BL53" s="42">
        <f>IFERROR(BK53/BH42,"-")</f>
        <v>3.9904967920920585E-6</v>
      </c>
      <c r="BM53" s="52">
        <v>1</v>
      </c>
      <c r="BN53" s="42">
        <f>IFERROR(BM53/BI42,"-")</f>
        <v>2.352941176470588E-3</v>
      </c>
      <c r="BO53" s="96">
        <f t="shared" si="7"/>
        <v>822</v>
      </c>
      <c r="BP53" s="140"/>
    </row>
    <row r="54" spans="2:68" s="8" customFormat="1" ht="13.15" customHeight="1">
      <c r="B54" s="373"/>
      <c r="C54" s="393"/>
      <c r="D54" s="370"/>
      <c r="E54" s="370"/>
      <c r="F54" s="32" t="s">
        <v>106</v>
      </c>
      <c r="G54" s="52">
        <v>0</v>
      </c>
      <c r="H54" s="42">
        <f>IFERROR(G54/D42,"-")</f>
        <v>0</v>
      </c>
      <c r="I54" s="52">
        <v>0</v>
      </c>
      <c r="J54" s="42">
        <f>IFERROR(I54/E42,"-")</f>
        <v>0</v>
      </c>
      <c r="K54" s="55" t="str">
        <f t="shared" si="0"/>
        <v>-</v>
      </c>
      <c r="L54" s="370"/>
      <c r="M54" s="370"/>
      <c r="N54" s="32" t="s">
        <v>106</v>
      </c>
      <c r="O54" s="52">
        <v>7297799</v>
      </c>
      <c r="P54" s="42">
        <f>IFERROR(O54/L42,"-")</f>
        <v>1.5282094119184351E-2</v>
      </c>
      <c r="Q54" s="52">
        <v>8</v>
      </c>
      <c r="R54" s="42">
        <f>IFERROR(Q54/M42,"-")</f>
        <v>9.7919216646266821E-3</v>
      </c>
      <c r="S54" s="55">
        <f t="shared" si="1"/>
        <v>912224.875</v>
      </c>
      <c r="T54" s="370"/>
      <c r="U54" s="370"/>
      <c r="V54" s="32" t="s">
        <v>106</v>
      </c>
      <c r="W54" s="52">
        <v>0</v>
      </c>
      <c r="X54" s="42">
        <f>IFERROR(W54/T42,"-")</f>
        <v>0</v>
      </c>
      <c r="Y54" s="52">
        <v>0</v>
      </c>
      <c r="Z54" s="42">
        <f>IFERROR(Y54/U42,"-")</f>
        <v>0</v>
      </c>
      <c r="AA54" s="96" t="str">
        <f t="shared" si="2"/>
        <v>-</v>
      </c>
      <c r="AB54" s="370"/>
      <c r="AC54" s="370"/>
      <c r="AD54" s="32" t="s">
        <v>106</v>
      </c>
      <c r="AE54" s="52">
        <v>0</v>
      </c>
      <c r="AF54" s="42">
        <f>IFERROR(AE54/AB42,"-")</f>
        <v>0</v>
      </c>
      <c r="AG54" s="52">
        <v>0</v>
      </c>
      <c r="AH54" s="42">
        <f>IFERROR(AG54/AC42,"-")</f>
        <v>0</v>
      </c>
      <c r="AI54" s="55" t="str">
        <f t="shared" si="3"/>
        <v>-</v>
      </c>
      <c r="AJ54" s="370"/>
      <c r="AK54" s="370"/>
      <c r="AL54" s="32" t="s">
        <v>106</v>
      </c>
      <c r="AM54" s="52">
        <v>3292879</v>
      </c>
      <c r="AN54" s="42">
        <f>IFERROR(AM54/AJ42,"-")</f>
        <v>1.5719634855697232E-2</v>
      </c>
      <c r="AO54" s="52">
        <v>2</v>
      </c>
      <c r="AP54" s="42">
        <f>IFERROR(AO54/AK42,"-")</f>
        <v>6.920415224913495E-3</v>
      </c>
      <c r="AQ54" s="55">
        <f t="shared" si="4"/>
        <v>1646439.5</v>
      </c>
      <c r="AR54" s="370"/>
      <c r="AS54" s="370"/>
      <c r="AT54" s="32" t="s">
        <v>106</v>
      </c>
      <c r="AU54" s="52">
        <v>4004920</v>
      </c>
      <c r="AV54" s="42">
        <f>IFERROR(AU54/AR42,"-")</f>
        <v>1.6463715630228002E-2</v>
      </c>
      <c r="AW54" s="55">
        <v>6</v>
      </c>
      <c r="AX54" s="42">
        <f>IFERROR(AW54/AS42,"-")</f>
        <v>1.4388489208633094E-2</v>
      </c>
      <c r="AY54" s="138">
        <f t="shared" si="5"/>
        <v>667486.66666666663</v>
      </c>
      <c r="AZ54" s="370"/>
      <c r="BA54" s="370"/>
      <c r="BB54" s="32" t="s">
        <v>106</v>
      </c>
      <c r="BC54" s="52">
        <v>5135943</v>
      </c>
      <c r="BD54" s="42">
        <f>IFERROR(BC54/AZ42,"-")</f>
        <v>6.8299348622308659E-2</v>
      </c>
      <c r="BE54" s="52">
        <v>4</v>
      </c>
      <c r="BF54" s="42">
        <f>IFERROR(BE54/BA42,"-")</f>
        <v>5.7142857142857141E-2</v>
      </c>
      <c r="BG54" s="55">
        <f t="shared" si="6"/>
        <v>1283985.75</v>
      </c>
      <c r="BH54" s="370"/>
      <c r="BI54" s="370"/>
      <c r="BJ54" s="32" t="s">
        <v>106</v>
      </c>
      <c r="BK54" s="52">
        <v>69442</v>
      </c>
      <c r="BL54" s="42">
        <f>IFERROR(BK54/BH42,"-")</f>
        <v>3.3711445040931478E-4</v>
      </c>
      <c r="BM54" s="52">
        <v>2</v>
      </c>
      <c r="BN54" s="42">
        <f>IFERROR(BM54/BI42,"-")</f>
        <v>4.7058823529411761E-3</v>
      </c>
      <c r="BO54" s="96">
        <f t="shared" si="7"/>
        <v>34721</v>
      </c>
      <c r="BP54" s="140"/>
    </row>
    <row r="55" spans="2:68" s="8" customFormat="1" ht="13.15" customHeight="1">
      <c r="B55" s="373"/>
      <c r="C55" s="393"/>
      <c r="D55" s="370"/>
      <c r="E55" s="370"/>
      <c r="F55" s="32" t="s">
        <v>107</v>
      </c>
      <c r="G55" s="52">
        <v>212849</v>
      </c>
      <c r="H55" s="42">
        <f>IFERROR(G55/D42,"-")</f>
        <v>3.5077487250258161E-3</v>
      </c>
      <c r="I55" s="52">
        <v>11</v>
      </c>
      <c r="J55" s="42">
        <f>IFERROR(I55/E42,"-")</f>
        <v>0.12087912087912088</v>
      </c>
      <c r="K55" s="55">
        <f t="shared" si="0"/>
        <v>19349.909090909092</v>
      </c>
      <c r="L55" s="370"/>
      <c r="M55" s="370"/>
      <c r="N55" s="32" t="s">
        <v>107</v>
      </c>
      <c r="O55" s="52">
        <v>2752040</v>
      </c>
      <c r="P55" s="42">
        <f>IFERROR(O55/L42,"-")</f>
        <v>5.7629614490286871E-3</v>
      </c>
      <c r="Q55" s="52">
        <v>102</v>
      </c>
      <c r="R55" s="42">
        <f>IFERROR(Q55/M42,"-")</f>
        <v>0.12484700122399021</v>
      </c>
      <c r="S55" s="55">
        <f t="shared" si="1"/>
        <v>26980.784313725489</v>
      </c>
      <c r="T55" s="370"/>
      <c r="U55" s="370"/>
      <c r="V55" s="32" t="s">
        <v>107</v>
      </c>
      <c r="W55" s="52">
        <v>273120</v>
      </c>
      <c r="X55" s="42">
        <f>IFERROR(W55/T42,"-")</f>
        <v>3.1838958659014684E-2</v>
      </c>
      <c r="Y55" s="52">
        <v>3</v>
      </c>
      <c r="Z55" s="42">
        <f>IFERROR(Y55/U42,"-")</f>
        <v>8.1081081081081086E-2</v>
      </c>
      <c r="AA55" s="96">
        <f t="shared" si="2"/>
        <v>91040</v>
      </c>
      <c r="AB55" s="370"/>
      <c r="AC55" s="370"/>
      <c r="AD55" s="32" t="s">
        <v>107</v>
      </c>
      <c r="AE55" s="52">
        <v>125491</v>
      </c>
      <c r="AF55" s="42">
        <f>IFERROR(AE55/AB42,"-")</f>
        <v>8.8270133012583792E-3</v>
      </c>
      <c r="AG55" s="52">
        <v>7</v>
      </c>
      <c r="AH55" s="42">
        <f>IFERROR(AG55/AC42,"-")</f>
        <v>0.10606060606060606</v>
      </c>
      <c r="AI55" s="55">
        <f t="shared" si="3"/>
        <v>17927.285714285714</v>
      </c>
      <c r="AJ55" s="370"/>
      <c r="AK55" s="370"/>
      <c r="AL55" s="32" t="s">
        <v>107</v>
      </c>
      <c r="AM55" s="52">
        <v>1032053</v>
      </c>
      <c r="AN55" s="42">
        <f>IFERROR(AM55/AJ42,"-")</f>
        <v>4.9268425325458051E-3</v>
      </c>
      <c r="AO55" s="52">
        <v>42</v>
      </c>
      <c r="AP55" s="42">
        <f>IFERROR(AO55/AK42,"-")</f>
        <v>0.1453287197231834</v>
      </c>
      <c r="AQ55" s="55">
        <f t="shared" si="4"/>
        <v>24572.690476190477</v>
      </c>
      <c r="AR55" s="370"/>
      <c r="AS55" s="370"/>
      <c r="AT55" s="32" t="s">
        <v>107</v>
      </c>
      <c r="AU55" s="52">
        <v>1321376</v>
      </c>
      <c r="AV55" s="42">
        <f>IFERROR(AU55/AR42,"-")</f>
        <v>5.432008305935738E-3</v>
      </c>
      <c r="AW55" s="55">
        <v>50</v>
      </c>
      <c r="AX55" s="42">
        <f>IFERROR(AW55/AS42,"-")</f>
        <v>0.11990407673860912</v>
      </c>
      <c r="AY55" s="138">
        <f t="shared" si="5"/>
        <v>26427.52</v>
      </c>
      <c r="AZ55" s="370"/>
      <c r="BA55" s="370"/>
      <c r="BB55" s="32" t="s">
        <v>107</v>
      </c>
      <c r="BC55" s="52">
        <v>237991</v>
      </c>
      <c r="BD55" s="42">
        <f>IFERROR(BC55/AZ42,"-")</f>
        <v>3.1648774680661097E-3</v>
      </c>
      <c r="BE55" s="52">
        <v>12</v>
      </c>
      <c r="BF55" s="42">
        <f>IFERROR(BE55/BA42,"-")</f>
        <v>0.17142857142857143</v>
      </c>
      <c r="BG55" s="55">
        <f t="shared" si="6"/>
        <v>19832.583333333332</v>
      </c>
      <c r="BH55" s="370"/>
      <c r="BI55" s="370"/>
      <c r="BJ55" s="32" t="s">
        <v>107</v>
      </c>
      <c r="BK55" s="52">
        <v>907126</v>
      </c>
      <c r="BL55" s="42">
        <f>IFERROR(BK55/BH42,"-")</f>
        <v>4.4037510864030427E-3</v>
      </c>
      <c r="BM55" s="52">
        <v>41</v>
      </c>
      <c r="BN55" s="42">
        <f>IFERROR(BM55/BI42,"-")</f>
        <v>9.6470588235294114E-2</v>
      </c>
      <c r="BO55" s="96">
        <f t="shared" si="7"/>
        <v>22125.024390243903</v>
      </c>
      <c r="BP55" s="140"/>
    </row>
    <row r="56" spans="2:68" s="8" customFormat="1" ht="13.15" customHeight="1">
      <c r="B56" s="373"/>
      <c r="C56" s="393"/>
      <c r="D56" s="370"/>
      <c r="E56" s="370"/>
      <c r="F56" s="32" t="s">
        <v>108</v>
      </c>
      <c r="G56" s="52">
        <v>651852</v>
      </c>
      <c r="H56" s="42">
        <f>IFERROR(G56/D42,"-")</f>
        <v>1.074251240036612E-2</v>
      </c>
      <c r="I56" s="52">
        <v>11</v>
      </c>
      <c r="J56" s="42">
        <f>IFERROR(I56/E42,"-")</f>
        <v>0.12087912087912088</v>
      </c>
      <c r="K56" s="55">
        <f t="shared" si="0"/>
        <v>59259.272727272728</v>
      </c>
      <c r="L56" s="370"/>
      <c r="M56" s="370"/>
      <c r="N56" s="32" t="s">
        <v>108</v>
      </c>
      <c r="O56" s="52">
        <v>3957574</v>
      </c>
      <c r="P56" s="42">
        <f>IFERROR(O56/L42,"-")</f>
        <v>8.2874327385060748E-3</v>
      </c>
      <c r="Q56" s="52">
        <v>62</v>
      </c>
      <c r="R56" s="42">
        <f>IFERROR(Q56/M42,"-")</f>
        <v>7.588739290085679E-2</v>
      </c>
      <c r="S56" s="55">
        <f t="shared" si="1"/>
        <v>63831.838709677417</v>
      </c>
      <c r="T56" s="370"/>
      <c r="U56" s="370"/>
      <c r="V56" s="32" t="s">
        <v>108</v>
      </c>
      <c r="W56" s="52">
        <v>135062</v>
      </c>
      <c r="X56" s="42">
        <f>IFERROR(W56/T42,"-")</f>
        <v>1.5744850008801412E-2</v>
      </c>
      <c r="Y56" s="52">
        <v>2</v>
      </c>
      <c r="Z56" s="42">
        <f>IFERROR(Y56/U42,"-")</f>
        <v>5.4054054054054057E-2</v>
      </c>
      <c r="AA56" s="96">
        <f t="shared" si="2"/>
        <v>67531</v>
      </c>
      <c r="AB56" s="370"/>
      <c r="AC56" s="370"/>
      <c r="AD56" s="32" t="s">
        <v>108</v>
      </c>
      <c r="AE56" s="52">
        <v>119326</v>
      </c>
      <c r="AF56" s="42">
        <f>IFERROR(AE56/AB42,"-")</f>
        <v>8.3933683625595258E-3</v>
      </c>
      <c r="AG56" s="52">
        <v>2</v>
      </c>
      <c r="AH56" s="42">
        <f>IFERROR(AG56/AC42,"-")</f>
        <v>3.0303030303030304E-2</v>
      </c>
      <c r="AI56" s="55">
        <f t="shared" si="3"/>
        <v>59663</v>
      </c>
      <c r="AJ56" s="370"/>
      <c r="AK56" s="370"/>
      <c r="AL56" s="32" t="s">
        <v>108</v>
      </c>
      <c r="AM56" s="52">
        <v>2521560</v>
      </c>
      <c r="AN56" s="42">
        <f>IFERROR(AM56/AJ42,"-")</f>
        <v>1.2037491346245007E-2</v>
      </c>
      <c r="AO56" s="52">
        <v>28</v>
      </c>
      <c r="AP56" s="42">
        <f>IFERROR(AO56/AK42,"-")</f>
        <v>9.6885813148788927E-2</v>
      </c>
      <c r="AQ56" s="55">
        <f t="shared" si="4"/>
        <v>90055.71428571429</v>
      </c>
      <c r="AR56" s="370"/>
      <c r="AS56" s="370"/>
      <c r="AT56" s="32" t="s">
        <v>108</v>
      </c>
      <c r="AU56" s="52">
        <v>1063852</v>
      </c>
      <c r="AV56" s="42">
        <f>IFERROR(AU56/AR42,"-")</f>
        <v>4.3733599674024249E-3</v>
      </c>
      <c r="AW56" s="55">
        <v>25</v>
      </c>
      <c r="AX56" s="42">
        <f>IFERROR(AW56/AS42,"-")</f>
        <v>5.9952038369304558E-2</v>
      </c>
      <c r="AY56" s="138">
        <f t="shared" si="5"/>
        <v>42554.080000000002</v>
      </c>
      <c r="AZ56" s="370"/>
      <c r="BA56" s="370"/>
      <c r="BB56" s="32" t="s">
        <v>108</v>
      </c>
      <c r="BC56" s="52">
        <v>2346324</v>
      </c>
      <c r="BD56" s="42">
        <f>IFERROR(BC56/AZ42,"-")</f>
        <v>3.1202137729505513E-2</v>
      </c>
      <c r="BE56" s="52">
        <v>24</v>
      </c>
      <c r="BF56" s="42">
        <f>IFERROR(BE56/BA42,"-")</f>
        <v>0.34285714285714286</v>
      </c>
      <c r="BG56" s="55">
        <f t="shared" si="6"/>
        <v>97763.5</v>
      </c>
      <c r="BH56" s="370"/>
      <c r="BI56" s="370"/>
      <c r="BJ56" s="32" t="s">
        <v>108</v>
      </c>
      <c r="BK56" s="52">
        <v>1266623</v>
      </c>
      <c r="BL56" s="42">
        <f>IFERROR(BK56/BH42,"-")</f>
        <v>6.1489720417153525E-3</v>
      </c>
      <c r="BM56" s="52">
        <v>25</v>
      </c>
      <c r="BN56" s="42">
        <f>IFERROR(BM56/BI42,"-")</f>
        <v>5.8823529411764705E-2</v>
      </c>
      <c r="BO56" s="96">
        <f t="shared" si="7"/>
        <v>50664.92</v>
      </c>
      <c r="BP56" s="140"/>
    </row>
    <row r="57" spans="2:68" s="8" customFormat="1" ht="13.15" customHeight="1">
      <c r="B57" s="373"/>
      <c r="C57" s="393"/>
      <c r="D57" s="370"/>
      <c r="E57" s="370"/>
      <c r="F57" s="32" t="s">
        <v>109</v>
      </c>
      <c r="G57" s="52">
        <v>202509</v>
      </c>
      <c r="H57" s="42">
        <f>IFERROR(G57/D42,"-")</f>
        <v>3.3373456608029777E-3</v>
      </c>
      <c r="I57" s="52">
        <v>9</v>
      </c>
      <c r="J57" s="42">
        <f>IFERROR(I57/E42,"-")</f>
        <v>9.8901098901098897E-2</v>
      </c>
      <c r="K57" s="55">
        <f t="shared" si="0"/>
        <v>22501</v>
      </c>
      <c r="L57" s="370"/>
      <c r="M57" s="370"/>
      <c r="N57" s="32" t="s">
        <v>109</v>
      </c>
      <c r="O57" s="52">
        <v>1763277</v>
      </c>
      <c r="P57" s="42">
        <f>IFERROR(O57/L42,"-")</f>
        <v>3.6924235748604511E-3</v>
      </c>
      <c r="Q57" s="52">
        <v>65</v>
      </c>
      <c r="R57" s="42">
        <f>IFERROR(Q57/M42,"-")</f>
        <v>7.9559363525091797E-2</v>
      </c>
      <c r="S57" s="55">
        <f t="shared" si="1"/>
        <v>27127.33846153846</v>
      </c>
      <c r="T57" s="370"/>
      <c r="U57" s="370"/>
      <c r="V57" s="32" t="s">
        <v>109</v>
      </c>
      <c r="W57" s="52">
        <v>174059</v>
      </c>
      <c r="X57" s="42">
        <f>IFERROR(W57/T42,"-")</f>
        <v>2.029092452119741E-2</v>
      </c>
      <c r="Y57" s="52">
        <v>3</v>
      </c>
      <c r="Z57" s="42">
        <f>IFERROR(Y57/U42,"-")</f>
        <v>8.1081081081081086E-2</v>
      </c>
      <c r="AA57" s="96">
        <f t="shared" si="2"/>
        <v>58019.666666666664</v>
      </c>
      <c r="AB57" s="370"/>
      <c r="AC57" s="370"/>
      <c r="AD57" s="32" t="s">
        <v>109</v>
      </c>
      <c r="AE57" s="52">
        <v>28663</v>
      </c>
      <c r="AF57" s="42">
        <f>IFERROR(AE57/AB42,"-")</f>
        <v>2.0161500207502444E-3</v>
      </c>
      <c r="AG57" s="52">
        <v>1</v>
      </c>
      <c r="AH57" s="42">
        <f>IFERROR(AG57/AC42,"-")</f>
        <v>1.5151515151515152E-2</v>
      </c>
      <c r="AI57" s="55">
        <f t="shared" si="3"/>
        <v>28663</v>
      </c>
      <c r="AJ57" s="370"/>
      <c r="AK57" s="370"/>
      <c r="AL57" s="32" t="s">
        <v>109</v>
      </c>
      <c r="AM57" s="52">
        <v>723179</v>
      </c>
      <c r="AN57" s="42">
        <f>IFERROR(AM57/AJ42,"-")</f>
        <v>3.4523314750734141E-3</v>
      </c>
      <c r="AO57" s="52">
        <v>28</v>
      </c>
      <c r="AP57" s="42">
        <f>IFERROR(AO57/AK42,"-")</f>
        <v>9.6885813148788927E-2</v>
      </c>
      <c r="AQ57" s="55">
        <f t="shared" si="4"/>
        <v>25827.821428571428</v>
      </c>
      <c r="AR57" s="370"/>
      <c r="AS57" s="370"/>
      <c r="AT57" s="32" t="s">
        <v>109</v>
      </c>
      <c r="AU57" s="52">
        <v>821222</v>
      </c>
      <c r="AV57" s="42">
        <f>IFERROR(AU57/AR42,"-")</f>
        <v>3.3759389643955684E-3</v>
      </c>
      <c r="AW57" s="55">
        <v>32</v>
      </c>
      <c r="AX57" s="42">
        <f>IFERROR(AW57/AS42,"-")</f>
        <v>7.6738609112709827E-2</v>
      </c>
      <c r="AY57" s="138">
        <f t="shared" si="5"/>
        <v>25663.1875</v>
      </c>
      <c r="AZ57" s="370"/>
      <c r="BA57" s="370"/>
      <c r="BB57" s="32" t="s">
        <v>109</v>
      </c>
      <c r="BC57" s="52">
        <v>706853</v>
      </c>
      <c r="BD57" s="42">
        <f>IFERROR(BC57/AZ42,"-")</f>
        <v>9.3999484557606532E-3</v>
      </c>
      <c r="BE57" s="52">
        <v>17</v>
      </c>
      <c r="BF57" s="42">
        <f>IFERROR(BE57/BA42,"-")</f>
        <v>0.24285714285714285</v>
      </c>
      <c r="BG57" s="55">
        <f t="shared" si="6"/>
        <v>41579.588235294119</v>
      </c>
      <c r="BH57" s="370"/>
      <c r="BI57" s="370"/>
      <c r="BJ57" s="32" t="s">
        <v>109</v>
      </c>
      <c r="BK57" s="52">
        <v>393021</v>
      </c>
      <c r="BL57" s="42">
        <f>IFERROR(BK57/BH42,"-")</f>
        <v>1.9079672016116946E-3</v>
      </c>
      <c r="BM57" s="52">
        <v>14</v>
      </c>
      <c r="BN57" s="42">
        <f>IFERROR(BM57/BI42,"-")</f>
        <v>3.2941176470588238E-2</v>
      </c>
      <c r="BO57" s="96">
        <f t="shared" si="7"/>
        <v>28072.928571428572</v>
      </c>
      <c r="BP57" s="140"/>
    </row>
    <row r="58" spans="2:68" s="8" customFormat="1" ht="13.15" customHeight="1">
      <c r="B58" s="373"/>
      <c r="C58" s="393"/>
      <c r="D58" s="370"/>
      <c r="E58" s="370"/>
      <c r="F58" s="33" t="s">
        <v>110</v>
      </c>
      <c r="G58" s="53">
        <v>678813</v>
      </c>
      <c r="H58" s="43">
        <f>IFERROR(G58/D42,"-")</f>
        <v>1.1186829326334392E-2</v>
      </c>
      <c r="I58" s="53">
        <v>12</v>
      </c>
      <c r="J58" s="43">
        <f>IFERROR(I58/E42,"-")</f>
        <v>0.13186813186813187</v>
      </c>
      <c r="K58" s="56">
        <f t="shared" si="0"/>
        <v>56567.75</v>
      </c>
      <c r="L58" s="370"/>
      <c r="M58" s="370"/>
      <c r="N58" s="33" t="s">
        <v>110</v>
      </c>
      <c r="O58" s="53">
        <v>1670152</v>
      </c>
      <c r="P58" s="43">
        <f>IFERROR(O58/L42,"-")</f>
        <v>3.4974134060617433E-3</v>
      </c>
      <c r="Q58" s="53">
        <v>70</v>
      </c>
      <c r="R58" s="43">
        <f>IFERROR(Q58/M42,"-")</f>
        <v>8.5679314565483472E-2</v>
      </c>
      <c r="S58" s="56">
        <f t="shared" si="1"/>
        <v>23859.314285714285</v>
      </c>
      <c r="T58" s="370"/>
      <c r="U58" s="370"/>
      <c r="V58" s="33" t="s">
        <v>110</v>
      </c>
      <c r="W58" s="53">
        <v>4851</v>
      </c>
      <c r="X58" s="43">
        <f>IFERROR(W58/T42,"-")</f>
        <v>5.6550523013649764E-4</v>
      </c>
      <c r="Y58" s="53">
        <v>1</v>
      </c>
      <c r="Z58" s="43">
        <f>IFERROR(Y58/U42,"-")</f>
        <v>2.7027027027027029E-2</v>
      </c>
      <c r="AA58" s="97">
        <f t="shared" si="2"/>
        <v>4851</v>
      </c>
      <c r="AB58" s="370"/>
      <c r="AC58" s="370"/>
      <c r="AD58" s="33" t="s">
        <v>110</v>
      </c>
      <c r="AE58" s="53">
        <v>109157</v>
      </c>
      <c r="AF58" s="43">
        <f>IFERROR(AE58/AB42,"-")</f>
        <v>7.6780828180942132E-3</v>
      </c>
      <c r="AG58" s="53">
        <v>3</v>
      </c>
      <c r="AH58" s="43">
        <f>IFERROR(AG58/AC42,"-")</f>
        <v>4.5454545454545456E-2</v>
      </c>
      <c r="AI58" s="56">
        <f t="shared" si="3"/>
        <v>36385.666666666664</v>
      </c>
      <c r="AJ58" s="370"/>
      <c r="AK58" s="370"/>
      <c r="AL58" s="33" t="s">
        <v>110</v>
      </c>
      <c r="AM58" s="53">
        <v>1406544</v>
      </c>
      <c r="AN58" s="43">
        <f>IFERROR(AM58/AJ42,"-")</f>
        <v>6.714597799819492E-3</v>
      </c>
      <c r="AO58" s="53">
        <v>32</v>
      </c>
      <c r="AP58" s="43">
        <f>IFERROR(AO58/AK42,"-")</f>
        <v>0.11072664359861592</v>
      </c>
      <c r="AQ58" s="56">
        <f t="shared" si="4"/>
        <v>43954.5</v>
      </c>
      <c r="AR58" s="370"/>
      <c r="AS58" s="370"/>
      <c r="AT58" s="33" t="s">
        <v>110</v>
      </c>
      <c r="AU58" s="53">
        <v>148780</v>
      </c>
      <c r="AV58" s="43">
        <f>IFERROR(AU58/AR42,"-")</f>
        <v>6.1161561565906987E-4</v>
      </c>
      <c r="AW58" s="56">
        <v>33</v>
      </c>
      <c r="AX58" s="45">
        <f>IFERROR(AW58/AS42,"-")</f>
        <v>7.9136690647482008E-2</v>
      </c>
      <c r="AY58" s="139">
        <f t="shared" si="5"/>
        <v>4508.484848484848</v>
      </c>
      <c r="AZ58" s="370"/>
      <c r="BA58" s="370"/>
      <c r="BB58" s="33" t="s">
        <v>110</v>
      </c>
      <c r="BC58" s="53">
        <v>177917</v>
      </c>
      <c r="BD58" s="43">
        <f>IFERROR(BC58/AZ42,"-")</f>
        <v>2.365994951430592E-3</v>
      </c>
      <c r="BE58" s="53">
        <v>15</v>
      </c>
      <c r="BF58" s="43">
        <f>IFERROR(BE58/BA42,"-")</f>
        <v>0.21428571428571427</v>
      </c>
      <c r="BG58" s="56">
        <f t="shared" si="6"/>
        <v>11861.133333333333</v>
      </c>
      <c r="BH58" s="370"/>
      <c r="BI58" s="370"/>
      <c r="BJ58" s="33" t="s">
        <v>110</v>
      </c>
      <c r="BK58" s="53">
        <v>160534</v>
      </c>
      <c r="BL58" s="43">
        <f>IFERROR(BK58/BH42,"-")</f>
        <v>7.7933140148626098E-4</v>
      </c>
      <c r="BM58" s="53">
        <v>22</v>
      </c>
      <c r="BN58" s="43">
        <f>IFERROR(BM58/BI42,"-")</f>
        <v>5.1764705882352942E-2</v>
      </c>
      <c r="BO58" s="97">
        <f t="shared" si="7"/>
        <v>7297</v>
      </c>
      <c r="BP58" s="140"/>
    </row>
    <row r="59" spans="2:68" s="8" customFormat="1" ht="13.15" customHeight="1">
      <c r="B59" s="374"/>
      <c r="C59" s="394"/>
      <c r="D59" s="371"/>
      <c r="E59" s="371"/>
      <c r="F59" s="34" t="s">
        <v>64</v>
      </c>
      <c r="G59" s="49">
        <f>SUM(G42:G58)</f>
        <v>11531972</v>
      </c>
      <c r="H59" s="43">
        <f>IFERROR(G59/D42,"-")</f>
        <v>0.1900467471307519</v>
      </c>
      <c r="I59" s="53">
        <v>77</v>
      </c>
      <c r="J59" s="43">
        <f>IFERROR(I59/E42,"-")</f>
        <v>0.84615384615384615</v>
      </c>
      <c r="K59" s="56">
        <f t="shared" si="0"/>
        <v>149765.87012987013</v>
      </c>
      <c r="L59" s="371"/>
      <c r="M59" s="371"/>
      <c r="N59" s="34" t="s">
        <v>64</v>
      </c>
      <c r="O59" s="49">
        <f>SUM(O42:O58)</f>
        <v>112637816</v>
      </c>
      <c r="P59" s="43">
        <f>IFERROR(O59/L42,"-")</f>
        <v>0.23587135045667454</v>
      </c>
      <c r="Q59" s="53">
        <v>671</v>
      </c>
      <c r="R59" s="43">
        <f>IFERROR(Q59/M42,"-")</f>
        <v>0.82129742962056307</v>
      </c>
      <c r="S59" s="56">
        <f t="shared" si="1"/>
        <v>167865.59761549925</v>
      </c>
      <c r="T59" s="371"/>
      <c r="U59" s="371"/>
      <c r="V59" s="34" t="s">
        <v>64</v>
      </c>
      <c r="W59" s="49">
        <f>SUM(W42:W58)</f>
        <v>1009404</v>
      </c>
      <c r="X59" s="43">
        <f>IFERROR(W59/T42,"-")</f>
        <v>0.11767125156064755</v>
      </c>
      <c r="Y59" s="53">
        <v>19</v>
      </c>
      <c r="Z59" s="43">
        <f>IFERROR(Y59/U42,"-")</f>
        <v>0.51351351351351349</v>
      </c>
      <c r="AA59" s="97">
        <f t="shared" si="2"/>
        <v>53126.526315789473</v>
      </c>
      <c r="AB59" s="371"/>
      <c r="AC59" s="371"/>
      <c r="AD59" s="34" t="s">
        <v>64</v>
      </c>
      <c r="AE59" s="49">
        <f>SUM(AE42:AE58)</f>
        <v>1342244</v>
      </c>
      <c r="AF59" s="43">
        <f>IFERROR(AE59/AB42,"-")</f>
        <v>9.441319012147685E-2</v>
      </c>
      <c r="AG59" s="53">
        <v>24</v>
      </c>
      <c r="AH59" s="43">
        <f>IFERROR(AG59/AC42,"-")</f>
        <v>0.36363636363636365</v>
      </c>
      <c r="AI59" s="56">
        <f t="shared" si="3"/>
        <v>55926.833333333336</v>
      </c>
      <c r="AJ59" s="371"/>
      <c r="AK59" s="371"/>
      <c r="AL59" s="34" t="s">
        <v>64</v>
      </c>
      <c r="AM59" s="49">
        <f>SUM(AM42:AM58)</f>
        <v>54191689</v>
      </c>
      <c r="AN59" s="43">
        <f>IFERROR(AM59/AJ42,"-")</f>
        <v>0.25870175104931104</v>
      </c>
      <c r="AO59" s="53">
        <v>261</v>
      </c>
      <c r="AP59" s="43">
        <f>IFERROR(AO59/AK42,"-")</f>
        <v>0.90311418685121103</v>
      </c>
      <c r="AQ59" s="56">
        <f t="shared" si="4"/>
        <v>207630.99233716476</v>
      </c>
      <c r="AR59" s="371"/>
      <c r="AS59" s="371"/>
      <c r="AT59" s="34" t="s">
        <v>64</v>
      </c>
      <c r="AU59" s="49">
        <f>SUM(AU42:AU58)</f>
        <v>55946639</v>
      </c>
      <c r="AV59" s="43">
        <f>IFERROR(AU59/AR42,"-")</f>
        <v>0.22998950165372181</v>
      </c>
      <c r="AW59" s="56">
        <v>361</v>
      </c>
      <c r="AX59" s="76">
        <f>IFERROR(AW59/AS42,"-")</f>
        <v>0.86570743405275774</v>
      </c>
      <c r="AY59" s="114">
        <f t="shared" si="5"/>
        <v>154976.83933518006</v>
      </c>
      <c r="AZ59" s="371"/>
      <c r="BA59" s="371"/>
      <c r="BB59" s="34" t="s">
        <v>64</v>
      </c>
      <c r="BC59" s="49">
        <f>SUM(BC42:BC58)</f>
        <v>20791225</v>
      </c>
      <c r="BD59" s="43">
        <f>IFERROR(BC59/AZ42,"-")</f>
        <v>0.27648810054158685</v>
      </c>
      <c r="BE59" s="53">
        <v>65</v>
      </c>
      <c r="BF59" s="43">
        <f>IFERROR(BE59/BA42,"-")</f>
        <v>0.9285714285714286</v>
      </c>
      <c r="BG59" s="56">
        <f t="shared" si="6"/>
        <v>319865</v>
      </c>
      <c r="BH59" s="371"/>
      <c r="BI59" s="371"/>
      <c r="BJ59" s="34" t="s">
        <v>64</v>
      </c>
      <c r="BK59" s="49">
        <f>SUM(BK42:BK58)</f>
        <v>38546382</v>
      </c>
      <c r="BL59" s="43">
        <f>IFERROR(BK59/BH42,"-")</f>
        <v>0.18712799722354631</v>
      </c>
      <c r="BM59" s="53">
        <v>307</v>
      </c>
      <c r="BN59" s="43">
        <f>IFERROR(BM59/BI42,"-")</f>
        <v>0.72235294117647064</v>
      </c>
      <c r="BO59" s="97">
        <f t="shared" si="7"/>
        <v>125558.24755700325</v>
      </c>
      <c r="BP59" s="140"/>
    </row>
    <row r="60" spans="2:68" s="8" customFormat="1" ht="13.15" customHeight="1">
      <c r="B60" s="372">
        <v>4</v>
      </c>
      <c r="C60" s="392" t="s">
        <v>78</v>
      </c>
      <c r="D60" s="369">
        <v>104105950</v>
      </c>
      <c r="E60" s="369">
        <v>128</v>
      </c>
      <c r="F60" s="30" t="s">
        <v>96</v>
      </c>
      <c r="G60" s="51">
        <v>837169</v>
      </c>
      <c r="H60" s="41">
        <f>IFERROR(G60/D60,"-")</f>
        <v>8.0415096351361282E-3</v>
      </c>
      <c r="I60" s="51">
        <v>30</v>
      </c>
      <c r="J60" s="41">
        <f>IFERROR(I60/E60,"-")</f>
        <v>0.234375</v>
      </c>
      <c r="K60" s="54">
        <f t="shared" si="0"/>
        <v>27905.633333333335</v>
      </c>
      <c r="L60" s="369">
        <v>749912910</v>
      </c>
      <c r="M60" s="369">
        <v>1073</v>
      </c>
      <c r="N60" s="30" t="s">
        <v>96</v>
      </c>
      <c r="O60" s="51">
        <v>24712388</v>
      </c>
      <c r="P60" s="41">
        <f>IFERROR(O60/L60,"-")</f>
        <v>3.2953677247668664E-2</v>
      </c>
      <c r="Q60" s="51">
        <v>178</v>
      </c>
      <c r="R60" s="41">
        <f>IFERROR(Q60/M60,"-")</f>
        <v>0.16589002795899346</v>
      </c>
      <c r="S60" s="54">
        <f t="shared" si="1"/>
        <v>138833.64044943822</v>
      </c>
      <c r="T60" s="369">
        <v>9521270</v>
      </c>
      <c r="U60" s="369">
        <v>39</v>
      </c>
      <c r="V60" s="30" t="s">
        <v>96</v>
      </c>
      <c r="W60" s="51">
        <v>120549</v>
      </c>
      <c r="X60" s="41">
        <f>IFERROR(W60/T60,"-")</f>
        <v>1.2661021061265987E-2</v>
      </c>
      <c r="Y60" s="51">
        <v>6</v>
      </c>
      <c r="Z60" s="41">
        <f>IFERROR(Y60/U60,"-")</f>
        <v>0.15384615384615385</v>
      </c>
      <c r="AA60" s="95">
        <f t="shared" si="2"/>
        <v>20091.5</v>
      </c>
      <c r="AB60" s="369">
        <v>25566410</v>
      </c>
      <c r="AC60" s="369">
        <v>80</v>
      </c>
      <c r="AD60" s="30" t="s">
        <v>96</v>
      </c>
      <c r="AE60" s="51">
        <v>170797</v>
      </c>
      <c r="AF60" s="41">
        <f>IFERROR(AE60/AB60,"-")</f>
        <v>6.6805233898697552E-3</v>
      </c>
      <c r="AG60" s="51">
        <v>5</v>
      </c>
      <c r="AH60" s="41">
        <f>IFERROR(AG60/AC60,"-")</f>
        <v>6.25E-2</v>
      </c>
      <c r="AI60" s="54">
        <f t="shared" si="3"/>
        <v>34159.4</v>
      </c>
      <c r="AJ60" s="369">
        <v>320674470</v>
      </c>
      <c r="AK60" s="369">
        <v>364</v>
      </c>
      <c r="AL60" s="30" t="s">
        <v>96</v>
      </c>
      <c r="AM60" s="51">
        <v>4747526</v>
      </c>
      <c r="AN60" s="41">
        <f>IFERROR(AM60/AJ60,"-")</f>
        <v>1.4804814365172256E-2</v>
      </c>
      <c r="AO60" s="51">
        <v>67</v>
      </c>
      <c r="AP60" s="41">
        <f>IFERROR(AO60/AK60,"-")</f>
        <v>0.18406593406593408</v>
      </c>
      <c r="AQ60" s="54">
        <f t="shared" si="4"/>
        <v>70858.59701492537</v>
      </c>
      <c r="AR60" s="369">
        <v>390370440</v>
      </c>
      <c r="AS60" s="369">
        <v>581</v>
      </c>
      <c r="AT60" s="30" t="s">
        <v>96</v>
      </c>
      <c r="AU60" s="51">
        <v>19673516</v>
      </c>
      <c r="AV60" s="41">
        <f>IFERROR(AU60/AR60,"-")</f>
        <v>5.0397043382690555E-2</v>
      </c>
      <c r="AW60" s="54">
        <v>100</v>
      </c>
      <c r="AX60" s="44">
        <f>IFERROR(AW60/AS60,"-")</f>
        <v>0.1721170395869191</v>
      </c>
      <c r="AY60" s="138">
        <f t="shared" si="5"/>
        <v>196735.16</v>
      </c>
      <c r="AZ60" s="369">
        <v>186232990</v>
      </c>
      <c r="BA60" s="369">
        <v>106</v>
      </c>
      <c r="BB60" s="30" t="s">
        <v>96</v>
      </c>
      <c r="BC60" s="51">
        <v>8232652</v>
      </c>
      <c r="BD60" s="41">
        <f>IFERROR(BC60/AZ60,"-")</f>
        <v>4.4206195690677574E-2</v>
      </c>
      <c r="BE60" s="51">
        <v>31</v>
      </c>
      <c r="BF60" s="41">
        <f>IFERROR(BE60/BA60,"-")</f>
        <v>0.29245283018867924</v>
      </c>
      <c r="BG60" s="54">
        <f t="shared" si="6"/>
        <v>265569.41935483873</v>
      </c>
      <c r="BH60" s="369">
        <v>282302530</v>
      </c>
      <c r="BI60" s="369">
        <v>534</v>
      </c>
      <c r="BJ60" s="30" t="s">
        <v>96</v>
      </c>
      <c r="BK60" s="51">
        <v>3950039</v>
      </c>
      <c r="BL60" s="41">
        <f>IFERROR(BK60/BH60,"-")</f>
        <v>1.3992219623394803E-2</v>
      </c>
      <c r="BM60" s="51">
        <v>79</v>
      </c>
      <c r="BN60" s="41">
        <f>IFERROR(BM60/BI60,"-")</f>
        <v>0.14794007490636704</v>
      </c>
      <c r="BO60" s="95">
        <f t="shared" si="7"/>
        <v>50000.493670886077</v>
      </c>
      <c r="BP60" s="140"/>
    </row>
    <row r="61" spans="2:68" s="8" customFormat="1" ht="13.15" customHeight="1">
      <c r="B61" s="373"/>
      <c r="C61" s="393"/>
      <c r="D61" s="370"/>
      <c r="E61" s="370"/>
      <c r="F61" s="31" t="s">
        <v>97</v>
      </c>
      <c r="G61" s="52">
        <v>1672669</v>
      </c>
      <c r="H61" s="42">
        <f>IFERROR(G61/D60,"-")</f>
        <v>1.6066987525688973E-2</v>
      </c>
      <c r="I61" s="52">
        <v>39</v>
      </c>
      <c r="J61" s="42">
        <f>IFERROR(I61/E60,"-")</f>
        <v>0.3046875</v>
      </c>
      <c r="K61" s="55">
        <f t="shared" si="0"/>
        <v>42888.948717948719</v>
      </c>
      <c r="L61" s="370"/>
      <c r="M61" s="370"/>
      <c r="N61" s="31" t="s">
        <v>97</v>
      </c>
      <c r="O61" s="52">
        <v>13407560</v>
      </c>
      <c r="P61" s="42">
        <f>IFERROR(O61/L60,"-")</f>
        <v>1.7878822755565044E-2</v>
      </c>
      <c r="Q61" s="52">
        <v>294</v>
      </c>
      <c r="R61" s="42">
        <f>IFERROR(Q61/M60,"-")</f>
        <v>0.27399813606710161</v>
      </c>
      <c r="S61" s="55">
        <f t="shared" si="1"/>
        <v>45603.945578231294</v>
      </c>
      <c r="T61" s="370"/>
      <c r="U61" s="370"/>
      <c r="V61" s="31" t="s">
        <v>97</v>
      </c>
      <c r="W61" s="52">
        <v>189205</v>
      </c>
      <c r="X61" s="42">
        <f>IFERROR(W61/T60,"-")</f>
        <v>1.987182382182209E-2</v>
      </c>
      <c r="Y61" s="52">
        <v>8</v>
      </c>
      <c r="Z61" s="42">
        <f>IFERROR(Y61/U60,"-")</f>
        <v>0.20512820512820512</v>
      </c>
      <c r="AA61" s="96">
        <f t="shared" si="2"/>
        <v>23650.625</v>
      </c>
      <c r="AB61" s="370"/>
      <c r="AC61" s="370"/>
      <c r="AD61" s="31" t="s">
        <v>97</v>
      </c>
      <c r="AE61" s="52">
        <v>343027</v>
      </c>
      <c r="AF61" s="42">
        <f>IFERROR(AE61/AB60,"-")</f>
        <v>1.3417096886109548E-2</v>
      </c>
      <c r="AG61" s="52">
        <v>15</v>
      </c>
      <c r="AH61" s="42">
        <f>IFERROR(AG61/AC60,"-")</f>
        <v>0.1875</v>
      </c>
      <c r="AI61" s="55">
        <f t="shared" si="3"/>
        <v>22868.466666666667</v>
      </c>
      <c r="AJ61" s="370"/>
      <c r="AK61" s="370"/>
      <c r="AL61" s="31" t="s">
        <v>97</v>
      </c>
      <c r="AM61" s="52">
        <v>5802603</v>
      </c>
      <c r="AN61" s="42">
        <f>IFERROR(AM61/AJ60,"-")</f>
        <v>1.8094995214305649E-2</v>
      </c>
      <c r="AO61" s="52">
        <v>103</v>
      </c>
      <c r="AP61" s="42">
        <f>IFERROR(AO61/AK60,"-")</f>
        <v>0.28296703296703296</v>
      </c>
      <c r="AQ61" s="55">
        <f t="shared" si="4"/>
        <v>56335.951456310679</v>
      </c>
      <c r="AR61" s="370"/>
      <c r="AS61" s="370"/>
      <c r="AT61" s="31" t="s">
        <v>97</v>
      </c>
      <c r="AU61" s="52">
        <v>7067015</v>
      </c>
      <c r="AV61" s="42">
        <f>IFERROR(AU61/AR60,"-")</f>
        <v>1.8103355879097813E-2</v>
      </c>
      <c r="AW61" s="55">
        <v>167</v>
      </c>
      <c r="AX61" s="42">
        <f>IFERROR(AW61/AS60,"-")</f>
        <v>0.28743545611015492</v>
      </c>
      <c r="AY61" s="138">
        <f t="shared" si="5"/>
        <v>42317.45508982036</v>
      </c>
      <c r="AZ61" s="370"/>
      <c r="BA61" s="370"/>
      <c r="BB61" s="31" t="s">
        <v>97</v>
      </c>
      <c r="BC61" s="52">
        <v>1551198</v>
      </c>
      <c r="BD61" s="42">
        <f>IFERROR(BC61/AZ60,"-")</f>
        <v>8.3293405749432468E-3</v>
      </c>
      <c r="BE61" s="52">
        <v>45</v>
      </c>
      <c r="BF61" s="42">
        <f>IFERROR(BE61/BA60,"-")</f>
        <v>0.42452830188679247</v>
      </c>
      <c r="BG61" s="55">
        <f t="shared" si="6"/>
        <v>34471.066666666666</v>
      </c>
      <c r="BH61" s="370"/>
      <c r="BI61" s="370"/>
      <c r="BJ61" s="31" t="s">
        <v>97</v>
      </c>
      <c r="BK61" s="52">
        <v>8114685</v>
      </c>
      <c r="BL61" s="42">
        <f>IFERROR(BK61/BH60,"-")</f>
        <v>2.8744641431304212E-2</v>
      </c>
      <c r="BM61" s="52">
        <v>134</v>
      </c>
      <c r="BN61" s="42">
        <f>IFERROR(BM61/BI60,"-")</f>
        <v>0.25093632958801498</v>
      </c>
      <c r="BO61" s="96">
        <f t="shared" si="7"/>
        <v>60557.350746268654</v>
      </c>
      <c r="BP61" s="140"/>
    </row>
    <row r="62" spans="2:68" s="8" customFormat="1" ht="13.15" customHeight="1">
      <c r="B62" s="373"/>
      <c r="C62" s="393"/>
      <c r="D62" s="370"/>
      <c r="E62" s="370"/>
      <c r="F62" s="31" t="s">
        <v>292</v>
      </c>
      <c r="G62" s="52">
        <v>20673</v>
      </c>
      <c r="H62" s="42">
        <f>IFERROR(G62/D60,"-")</f>
        <v>1.9857654629730576E-4</v>
      </c>
      <c r="I62" s="52">
        <v>3</v>
      </c>
      <c r="J62" s="42">
        <f>IFERROR(I62/E60,"-")</f>
        <v>2.34375E-2</v>
      </c>
      <c r="K62" s="55">
        <f t="shared" ref="K62" si="16">IFERROR(G62/I62,"-")</f>
        <v>6891</v>
      </c>
      <c r="L62" s="370"/>
      <c r="M62" s="370"/>
      <c r="N62" s="31" t="s">
        <v>292</v>
      </c>
      <c r="O62" s="52">
        <v>10247911</v>
      </c>
      <c r="P62" s="42">
        <f>IFERROR(O62/L60,"-")</f>
        <v>1.3665468167496943E-2</v>
      </c>
      <c r="Q62" s="52">
        <v>71</v>
      </c>
      <c r="R62" s="42">
        <f>IFERROR(Q62/M60,"-")</f>
        <v>6.6169617893755819E-2</v>
      </c>
      <c r="S62" s="55">
        <f t="shared" ref="S62" si="17">IFERROR(O62/Q62,"-")</f>
        <v>144336.77464788733</v>
      </c>
      <c r="T62" s="370"/>
      <c r="U62" s="370"/>
      <c r="V62" s="31" t="s">
        <v>292</v>
      </c>
      <c r="W62" s="52">
        <v>0</v>
      </c>
      <c r="X62" s="42">
        <f>IFERROR(W62/T60,"-")</f>
        <v>0</v>
      </c>
      <c r="Y62" s="52">
        <v>0</v>
      </c>
      <c r="Z62" s="42">
        <f>IFERROR(Y62/U60,"-")</f>
        <v>0</v>
      </c>
      <c r="AA62" s="96" t="str">
        <f t="shared" ref="AA62" si="18">IFERROR(W62/Y62,"-")</f>
        <v>-</v>
      </c>
      <c r="AB62" s="370"/>
      <c r="AC62" s="370"/>
      <c r="AD62" s="31" t="s">
        <v>292</v>
      </c>
      <c r="AE62" s="52">
        <v>0</v>
      </c>
      <c r="AF62" s="42">
        <f>IFERROR(AE62/AB60,"-")</f>
        <v>0</v>
      </c>
      <c r="AG62" s="52">
        <v>0</v>
      </c>
      <c r="AH62" s="42">
        <f>IFERROR(AG62/AC60,"-")</f>
        <v>0</v>
      </c>
      <c r="AI62" s="55" t="str">
        <f t="shared" ref="AI62" si="19">IFERROR(AE62/AG62,"-")</f>
        <v>-</v>
      </c>
      <c r="AJ62" s="370"/>
      <c r="AK62" s="370"/>
      <c r="AL62" s="31" t="s">
        <v>292</v>
      </c>
      <c r="AM62" s="52">
        <v>6054371</v>
      </c>
      <c r="AN62" s="42">
        <f>IFERROR(AM62/AJ60,"-")</f>
        <v>1.8880115401765533E-2</v>
      </c>
      <c r="AO62" s="52">
        <v>35</v>
      </c>
      <c r="AP62" s="42">
        <f>IFERROR(AO62/AK60,"-")</f>
        <v>9.6153846153846159E-2</v>
      </c>
      <c r="AQ62" s="55">
        <f t="shared" ref="AQ62" si="20">IFERROR(AM62/AO62,"-")</f>
        <v>172982.02857142859</v>
      </c>
      <c r="AR62" s="370"/>
      <c r="AS62" s="370"/>
      <c r="AT62" s="31" t="s">
        <v>292</v>
      </c>
      <c r="AU62" s="52">
        <v>4193540</v>
      </c>
      <c r="AV62" s="42">
        <f>IFERROR(AU62/AR60,"-")</f>
        <v>1.0742462979522732E-2</v>
      </c>
      <c r="AW62" s="52">
        <v>36</v>
      </c>
      <c r="AX62" s="42">
        <f>IFERROR(AW62/AS60,"-")</f>
        <v>6.1962134251290879E-2</v>
      </c>
      <c r="AY62" s="96">
        <f t="shared" ref="AY62" si="21">IFERROR(AU62/AW62,"-")</f>
        <v>116487.22222222222</v>
      </c>
      <c r="AZ62" s="370"/>
      <c r="BA62" s="370"/>
      <c r="BB62" s="31" t="s">
        <v>292</v>
      </c>
      <c r="BC62" s="52">
        <v>98387</v>
      </c>
      <c r="BD62" s="42">
        <f>IFERROR(BC62/AZ60,"-")</f>
        <v>5.2830059808415251E-4</v>
      </c>
      <c r="BE62" s="52">
        <v>7</v>
      </c>
      <c r="BF62" s="42">
        <f>IFERROR(BE62/BA60,"-")</f>
        <v>6.6037735849056603E-2</v>
      </c>
      <c r="BG62" s="55">
        <f t="shared" ref="BG62" si="22">IFERROR(BC62/BE62,"-")</f>
        <v>14055.285714285714</v>
      </c>
      <c r="BH62" s="370"/>
      <c r="BI62" s="370"/>
      <c r="BJ62" s="31" t="s">
        <v>292</v>
      </c>
      <c r="BK62" s="52">
        <v>205635</v>
      </c>
      <c r="BL62" s="42">
        <f>IFERROR(BK62/BH60,"-")</f>
        <v>7.2842067692414946E-4</v>
      </c>
      <c r="BM62" s="52">
        <v>21</v>
      </c>
      <c r="BN62" s="42">
        <f>IFERROR(BM62/BI60,"-")</f>
        <v>3.9325842696629212E-2</v>
      </c>
      <c r="BO62" s="96">
        <f t="shared" ref="BO62" si="23">IFERROR(BK62/BM62,"-")</f>
        <v>9792.1428571428569</v>
      </c>
      <c r="BP62" s="140"/>
    </row>
    <row r="63" spans="2:68" s="8" customFormat="1" ht="13.15" customHeight="1">
      <c r="B63" s="373"/>
      <c r="C63" s="393"/>
      <c r="D63" s="370"/>
      <c r="E63" s="370"/>
      <c r="F63" s="32" t="s">
        <v>98</v>
      </c>
      <c r="G63" s="52">
        <v>5054914</v>
      </c>
      <c r="H63" s="42">
        <f>IFERROR(G63/D60,"-")</f>
        <v>4.855547641609341E-2</v>
      </c>
      <c r="I63" s="52">
        <v>48</v>
      </c>
      <c r="J63" s="42">
        <f>IFERROR(I63/E60,"-")</f>
        <v>0.375</v>
      </c>
      <c r="K63" s="55">
        <f t="shared" si="0"/>
        <v>105310.70833333333</v>
      </c>
      <c r="L63" s="370"/>
      <c r="M63" s="370"/>
      <c r="N63" s="32" t="s">
        <v>98</v>
      </c>
      <c r="O63" s="52">
        <v>22338152</v>
      </c>
      <c r="P63" s="42">
        <f>IFERROR(O63/L60,"-")</f>
        <v>2.9787661609932813E-2</v>
      </c>
      <c r="Q63" s="52">
        <v>326</v>
      </c>
      <c r="R63" s="42">
        <f>IFERROR(Q63/M60,"-")</f>
        <v>0.30382106244175211</v>
      </c>
      <c r="S63" s="55">
        <f t="shared" si="1"/>
        <v>68521.938650306751</v>
      </c>
      <c r="T63" s="370"/>
      <c r="U63" s="370"/>
      <c r="V63" s="32" t="s">
        <v>98</v>
      </c>
      <c r="W63" s="52">
        <v>0</v>
      </c>
      <c r="X63" s="42">
        <f>IFERROR(W63/T60,"-")</f>
        <v>0</v>
      </c>
      <c r="Y63" s="52">
        <v>0</v>
      </c>
      <c r="Z63" s="42">
        <f>IFERROR(Y63/U60,"-")</f>
        <v>0</v>
      </c>
      <c r="AA63" s="96" t="str">
        <f t="shared" si="2"/>
        <v>-</v>
      </c>
      <c r="AB63" s="370"/>
      <c r="AC63" s="370"/>
      <c r="AD63" s="32" t="s">
        <v>98</v>
      </c>
      <c r="AE63" s="52">
        <v>0</v>
      </c>
      <c r="AF63" s="42">
        <f>IFERROR(AE63/AB60,"-")</f>
        <v>0</v>
      </c>
      <c r="AG63" s="52">
        <v>0</v>
      </c>
      <c r="AH63" s="42">
        <f>IFERROR(AG63/AC60,"-")</f>
        <v>0</v>
      </c>
      <c r="AI63" s="55" t="str">
        <f t="shared" si="3"/>
        <v>-</v>
      </c>
      <c r="AJ63" s="370"/>
      <c r="AK63" s="370"/>
      <c r="AL63" s="32" t="s">
        <v>98</v>
      </c>
      <c r="AM63" s="52">
        <v>11083321</v>
      </c>
      <c r="AN63" s="42">
        <f>IFERROR(AM63/AJ60,"-")</f>
        <v>3.4562530032403269E-2</v>
      </c>
      <c r="AO63" s="52">
        <v>139</v>
      </c>
      <c r="AP63" s="42">
        <f>IFERROR(AO63/AK60,"-")</f>
        <v>0.38186813186813184</v>
      </c>
      <c r="AQ63" s="55">
        <f t="shared" si="4"/>
        <v>79736.12230215827</v>
      </c>
      <c r="AR63" s="370"/>
      <c r="AS63" s="370"/>
      <c r="AT63" s="32" t="s">
        <v>98</v>
      </c>
      <c r="AU63" s="52">
        <v>11254831</v>
      </c>
      <c r="AV63" s="42">
        <f>IFERROR(AU63/AR60,"-")</f>
        <v>2.8831155863133489E-2</v>
      </c>
      <c r="AW63" s="55">
        <v>187</v>
      </c>
      <c r="AX63" s="42">
        <f>IFERROR(AW63/AS60,"-")</f>
        <v>0.32185886402753872</v>
      </c>
      <c r="AY63" s="138">
        <f t="shared" si="5"/>
        <v>60186.262032085564</v>
      </c>
      <c r="AZ63" s="370"/>
      <c r="BA63" s="370"/>
      <c r="BB63" s="32" t="s">
        <v>98</v>
      </c>
      <c r="BC63" s="52">
        <v>8091554</v>
      </c>
      <c r="BD63" s="42">
        <f>IFERROR(BC63/AZ60,"-")</f>
        <v>4.3448553341703854E-2</v>
      </c>
      <c r="BE63" s="52">
        <v>37</v>
      </c>
      <c r="BF63" s="42">
        <f>IFERROR(BE63/BA60,"-")</f>
        <v>0.34905660377358488</v>
      </c>
      <c r="BG63" s="55">
        <f t="shared" si="6"/>
        <v>218690.64864864864</v>
      </c>
      <c r="BH63" s="370"/>
      <c r="BI63" s="370"/>
      <c r="BJ63" s="32" t="s">
        <v>98</v>
      </c>
      <c r="BK63" s="52">
        <v>3593395</v>
      </c>
      <c r="BL63" s="42">
        <f>IFERROR(BK63/BH60,"-")</f>
        <v>1.2728879900580416E-2</v>
      </c>
      <c r="BM63" s="52">
        <v>135</v>
      </c>
      <c r="BN63" s="42">
        <f>IFERROR(BM63/BI60,"-")</f>
        <v>0.25280898876404495</v>
      </c>
      <c r="BO63" s="96">
        <f t="shared" si="7"/>
        <v>26617.740740740741</v>
      </c>
      <c r="BP63" s="140"/>
    </row>
    <row r="64" spans="2:68" s="8" customFormat="1" ht="13.15" customHeight="1">
      <c r="B64" s="373"/>
      <c r="C64" s="393"/>
      <c r="D64" s="370"/>
      <c r="E64" s="370"/>
      <c r="F64" s="32" t="s">
        <v>99</v>
      </c>
      <c r="G64" s="52">
        <v>160984</v>
      </c>
      <c r="H64" s="42">
        <f>IFERROR(G64/D60,"-")</f>
        <v>1.5463477351678747E-3</v>
      </c>
      <c r="I64" s="52">
        <v>10</v>
      </c>
      <c r="J64" s="42">
        <f>IFERROR(I64/E60,"-")</f>
        <v>7.8125E-2</v>
      </c>
      <c r="K64" s="55">
        <f t="shared" si="0"/>
        <v>16098.4</v>
      </c>
      <c r="L64" s="370"/>
      <c r="M64" s="370"/>
      <c r="N64" s="32" t="s">
        <v>99</v>
      </c>
      <c r="O64" s="52">
        <v>3196900</v>
      </c>
      <c r="P64" s="42">
        <f>IFERROR(O64/L60,"-")</f>
        <v>4.263028356186054E-3</v>
      </c>
      <c r="Q64" s="52">
        <v>72</v>
      </c>
      <c r="R64" s="42">
        <f>IFERROR(Q64/M60,"-")</f>
        <v>6.7101584342963649E-2</v>
      </c>
      <c r="S64" s="55">
        <f t="shared" si="1"/>
        <v>44401.388888888891</v>
      </c>
      <c r="T64" s="370"/>
      <c r="U64" s="370"/>
      <c r="V64" s="32" t="s">
        <v>99</v>
      </c>
      <c r="W64" s="52">
        <v>0</v>
      </c>
      <c r="X64" s="42">
        <f>IFERROR(W64/T60,"-")</f>
        <v>0</v>
      </c>
      <c r="Y64" s="52">
        <v>0</v>
      </c>
      <c r="Z64" s="42">
        <f>IFERROR(Y64/U60,"-")</f>
        <v>0</v>
      </c>
      <c r="AA64" s="96" t="str">
        <f t="shared" si="2"/>
        <v>-</v>
      </c>
      <c r="AB64" s="370"/>
      <c r="AC64" s="370"/>
      <c r="AD64" s="32" t="s">
        <v>99</v>
      </c>
      <c r="AE64" s="52">
        <v>0</v>
      </c>
      <c r="AF64" s="42">
        <f>IFERROR(AE64/AB60,"-")</f>
        <v>0</v>
      </c>
      <c r="AG64" s="52">
        <v>0</v>
      </c>
      <c r="AH64" s="42">
        <f>IFERROR(AG64/AC60,"-")</f>
        <v>0</v>
      </c>
      <c r="AI64" s="55" t="str">
        <f t="shared" si="3"/>
        <v>-</v>
      </c>
      <c r="AJ64" s="370"/>
      <c r="AK64" s="370"/>
      <c r="AL64" s="32" t="s">
        <v>99</v>
      </c>
      <c r="AM64" s="52">
        <v>572304</v>
      </c>
      <c r="AN64" s="42">
        <f>IFERROR(AM64/AJ60,"-")</f>
        <v>1.7846883788410098E-3</v>
      </c>
      <c r="AO64" s="52">
        <v>30</v>
      </c>
      <c r="AP64" s="42">
        <f>IFERROR(AO64/AK60,"-")</f>
        <v>8.2417582417582416E-2</v>
      </c>
      <c r="AQ64" s="55">
        <f t="shared" si="4"/>
        <v>19076.8</v>
      </c>
      <c r="AR64" s="370"/>
      <c r="AS64" s="370"/>
      <c r="AT64" s="32" t="s">
        <v>99</v>
      </c>
      <c r="AU64" s="52">
        <v>2624596</v>
      </c>
      <c r="AV64" s="42">
        <f>IFERROR(AU64/AR60,"-")</f>
        <v>6.7233471878659669E-3</v>
      </c>
      <c r="AW64" s="55">
        <v>42</v>
      </c>
      <c r="AX64" s="42">
        <f>IFERROR(AW64/AS60,"-")</f>
        <v>7.2289156626506021E-2</v>
      </c>
      <c r="AY64" s="138">
        <f t="shared" si="5"/>
        <v>62490.380952380954</v>
      </c>
      <c r="AZ64" s="370"/>
      <c r="BA64" s="370"/>
      <c r="BB64" s="32" t="s">
        <v>99</v>
      </c>
      <c r="BC64" s="52">
        <v>118150</v>
      </c>
      <c r="BD64" s="42">
        <f>IFERROR(BC64/AZ60,"-")</f>
        <v>6.3442035699475159E-4</v>
      </c>
      <c r="BE64" s="52">
        <v>4</v>
      </c>
      <c r="BF64" s="42">
        <f>IFERROR(BE64/BA60,"-")</f>
        <v>3.7735849056603772E-2</v>
      </c>
      <c r="BG64" s="55">
        <f t="shared" si="6"/>
        <v>29537.5</v>
      </c>
      <c r="BH64" s="370"/>
      <c r="BI64" s="370"/>
      <c r="BJ64" s="32" t="s">
        <v>99</v>
      </c>
      <c r="BK64" s="52">
        <v>2178672</v>
      </c>
      <c r="BL64" s="42">
        <f>IFERROR(BK64/BH60,"-")</f>
        <v>7.7175078806413812E-3</v>
      </c>
      <c r="BM64" s="52">
        <v>21</v>
      </c>
      <c r="BN64" s="42">
        <f>IFERROR(BM64/BI60,"-")</f>
        <v>3.9325842696629212E-2</v>
      </c>
      <c r="BO64" s="96">
        <f t="shared" si="7"/>
        <v>103746.28571428571</v>
      </c>
      <c r="BP64" s="140"/>
    </row>
    <row r="65" spans="2:68" s="8" customFormat="1" ht="13.15" customHeight="1">
      <c r="B65" s="373"/>
      <c r="C65" s="393"/>
      <c r="D65" s="370"/>
      <c r="E65" s="370"/>
      <c r="F65" s="32" t="s">
        <v>100</v>
      </c>
      <c r="G65" s="52">
        <v>1130153</v>
      </c>
      <c r="H65" s="42">
        <f>IFERROR(G65/D60,"-")</f>
        <v>1.0855796426621149E-2</v>
      </c>
      <c r="I65" s="52">
        <v>52</v>
      </c>
      <c r="J65" s="42">
        <f>IFERROR(I65/E60,"-")</f>
        <v>0.40625</v>
      </c>
      <c r="K65" s="55">
        <f t="shared" si="0"/>
        <v>21733.711538461539</v>
      </c>
      <c r="L65" s="370"/>
      <c r="M65" s="370"/>
      <c r="N65" s="32" t="s">
        <v>100</v>
      </c>
      <c r="O65" s="52">
        <v>10249638</v>
      </c>
      <c r="P65" s="42">
        <f>IFERROR(O65/L60,"-")</f>
        <v>1.3667771101580316E-2</v>
      </c>
      <c r="Q65" s="52">
        <v>424</v>
      </c>
      <c r="R65" s="42">
        <f>IFERROR(Q65/M60,"-")</f>
        <v>0.39515377446411931</v>
      </c>
      <c r="S65" s="55">
        <f t="shared" si="1"/>
        <v>24173.674528301886</v>
      </c>
      <c r="T65" s="370"/>
      <c r="U65" s="370"/>
      <c r="V65" s="32" t="s">
        <v>100</v>
      </c>
      <c r="W65" s="52">
        <v>0</v>
      </c>
      <c r="X65" s="42">
        <f>IFERROR(W65/T60,"-")</f>
        <v>0</v>
      </c>
      <c r="Y65" s="52">
        <v>0</v>
      </c>
      <c r="Z65" s="42">
        <f>IFERROR(Y65/U60,"-")</f>
        <v>0</v>
      </c>
      <c r="AA65" s="96" t="str">
        <f t="shared" si="2"/>
        <v>-</v>
      </c>
      <c r="AB65" s="370"/>
      <c r="AC65" s="370"/>
      <c r="AD65" s="32" t="s">
        <v>100</v>
      </c>
      <c r="AE65" s="52">
        <v>0</v>
      </c>
      <c r="AF65" s="42">
        <f>IFERROR(AE65/AB60,"-")</f>
        <v>0</v>
      </c>
      <c r="AG65" s="52">
        <v>0</v>
      </c>
      <c r="AH65" s="42">
        <f>IFERROR(AG65/AC60,"-")</f>
        <v>0</v>
      </c>
      <c r="AI65" s="55" t="str">
        <f t="shared" si="3"/>
        <v>-</v>
      </c>
      <c r="AJ65" s="370"/>
      <c r="AK65" s="370"/>
      <c r="AL65" s="32" t="s">
        <v>100</v>
      </c>
      <c r="AM65" s="52">
        <v>4314723</v>
      </c>
      <c r="AN65" s="42">
        <f>IFERROR(AM65/AJ60,"-")</f>
        <v>1.3455149703685484E-2</v>
      </c>
      <c r="AO65" s="52">
        <v>181</v>
      </c>
      <c r="AP65" s="42">
        <f>IFERROR(AO65/AK60,"-")</f>
        <v>0.49725274725274726</v>
      </c>
      <c r="AQ65" s="55">
        <f t="shared" si="4"/>
        <v>23838.248618784532</v>
      </c>
      <c r="AR65" s="370"/>
      <c r="AS65" s="370"/>
      <c r="AT65" s="32" t="s">
        <v>100</v>
      </c>
      <c r="AU65" s="52">
        <v>5934915</v>
      </c>
      <c r="AV65" s="42">
        <f>IFERROR(AU65/AR60,"-")</f>
        <v>1.520328998271488E-2</v>
      </c>
      <c r="AW65" s="55">
        <v>243</v>
      </c>
      <c r="AX65" s="42">
        <f>IFERROR(AW65/AS60,"-")</f>
        <v>0.41824440619621345</v>
      </c>
      <c r="AY65" s="138">
        <f t="shared" si="5"/>
        <v>24423.518518518518</v>
      </c>
      <c r="AZ65" s="370"/>
      <c r="BA65" s="370"/>
      <c r="BB65" s="32" t="s">
        <v>100</v>
      </c>
      <c r="BC65" s="52">
        <v>749910</v>
      </c>
      <c r="BD65" s="42">
        <f>IFERROR(BC65/AZ60,"-")</f>
        <v>4.026730172779807E-3</v>
      </c>
      <c r="BE65" s="52">
        <v>39</v>
      </c>
      <c r="BF65" s="42">
        <f>IFERROR(BE65/BA60,"-")</f>
        <v>0.36792452830188677</v>
      </c>
      <c r="BG65" s="55">
        <f t="shared" si="6"/>
        <v>19228.461538461539</v>
      </c>
      <c r="BH65" s="370"/>
      <c r="BI65" s="370"/>
      <c r="BJ65" s="32" t="s">
        <v>100</v>
      </c>
      <c r="BK65" s="52">
        <v>10081824</v>
      </c>
      <c r="BL65" s="42">
        <f>IFERROR(BK65/BH60,"-")</f>
        <v>3.5712836154886747E-2</v>
      </c>
      <c r="BM65" s="52">
        <v>166</v>
      </c>
      <c r="BN65" s="42">
        <f>IFERROR(BM65/BI60,"-")</f>
        <v>0.31086142322097376</v>
      </c>
      <c r="BO65" s="96">
        <f t="shared" si="7"/>
        <v>60733.879518072288</v>
      </c>
      <c r="BP65" s="140"/>
    </row>
    <row r="66" spans="2:68" s="8" customFormat="1" ht="13.15" customHeight="1">
      <c r="B66" s="373"/>
      <c r="C66" s="393"/>
      <c r="D66" s="370"/>
      <c r="E66" s="370"/>
      <c r="F66" s="32" t="s">
        <v>101</v>
      </c>
      <c r="G66" s="52">
        <v>5048575</v>
      </c>
      <c r="H66" s="42">
        <f>IFERROR(G66/D60,"-")</f>
        <v>4.8494586524593458E-2</v>
      </c>
      <c r="I66" s="52">
        <v>77</v>
      </c>
      <c r="J66" s="42">
        <f>IFERROR(I66/E60,"-")</f>
        <v>0.6015625</v>
      </c>
      <c r="K66" s="55">
        <f t="shared" si="0"/>
        <v>65565.909090909088</v>
      </c>
      <c r="L66" s="370"/>
      <c r="M66" s="370"/>
      <c r="N66" s="32" t="s">
        <v>101</v>
      </c>
      <c r="O66" s="52">
        <v>36433654</v>
      </c>
      <c r="P66" s="42">
        <f>IFERROR(O66/L60,"-")</f>
        <v>4.8583846889634158E-2</v>
      </c>
      <c r="Q66" s="52">
        <v>585</v>
      </c>
      <c r="R66" s="42">
        <f>IFERROR(Q66/M60,"-")</f>
        <v>0.54520037278657973</v>
      </c>
      <c r="S66" s="55">
        <f t="shared" si="1"/>
        <v>62279.750427350431</v>
      </c>
      <c r="T66" s="370"/>
      <c r="U66" s="370"/>
      <c r="V66" s="32" t="s">
        <v>101</v>
      </c>
      <c r="W66" s="52">
        <v>0</v>
      </c>
      <c r="X66" s="42">
        <f>IFERROR(W66/T60,"-")</f>
        <v>0</v>
      </c>
      <c r="Y66" s="52">
        <v>0</v>
      </c>
      <c r="Z66" s="42">
        <f>IFERROR(Y66/U60,"-")</f>
        <v>0</v>
      </c>
      <c r="AA66" s="96" t="str">
        <f t="shared" si="2"/>
        <v>-</v>
      </c>
      <c r="AB66" s="370"/>
      <c r="AC66" s="370"/>
      <c r="AD66" s="32" t="s">
        <v>101</v>
      </c>
      <c r="AE66" s="52">
        <v>0</v>
      </c>
      <c r="AF66" s="42">
        <f>IFERROR(AE66/AB60,"-")</f>
        <v>0</v>
      </c>
      <c r="AG66" s="52">
        <v>0</v>
      </c>
      <c r="AH66" s="42">
        <f>IFERROR(AG66/AC60,"-")</f>
        <v>0</v>
      </c>
      <c r="AI66" s="55" t="str">
        <f t="shared" si="3"/>
        <v>-</v>
      </c>
      <c r="AJ66" s="370"/>
      <c r="AK66" s="370"/>
      <c r="AL66" s="32" t="s">
        <v>101</v>
      </c>
      <c r="AM66" s="52">
        <v>17162584</v>
      </c>
      <c r="AN66" s="42">
        <f>IFERROR(AM66/AJ60,"-")</f>
        <v>5.3520269324838984E-2</v>
      </c>
      <c r="AO66" s="52">
        <v>237</v>
      </c>
      <c r="AP66" s="42">
        <f>IFERROR(AO66/AK60,"-")</f>
        <v>0.65109890109890112</v>
      </c>
      <c r="AQ66" s="55">
        <f t="shared" si="4"/>
        <v>72415.966244725743</v>
      </c>
      <c r="AR66" s="370"/>
      <c r="AS66" s="370"/>
      <c r="AT66" s="32" t="s">
        <v>101</v>
      </c>
      <c r="AU66" s="52">
        <v>19271070</v>
      </c>
      <c r="AV66" s="42">
        <f>IFERROR(AU66/AR60,"-")</f>
        <v>4.9366109790485162E-2</v>
      </c>
      <c r="AW66" s="55">
        <v>348</v>
      </c>
      <c r="AX66" s="42">
        <f>IFERROR(AW66/AS60,"-")</f>
        <v>0.59896729776247848</v>
      </c>
      <c r="AY66" s="138">
        <f t="shared" si="5"/>
        <v>55376.637931034486</v>
      </c>
      <c r="AZ66" s="370"/>
      <c r="BA66" s="370"/>
      <c r="BB66" s="32" t="s">
        <v>101</v>
      </c>
      <c r="BC66" s="52">
        <v>9811736</v>
      </c>
      <c r="BD66" s="42">
        <f>IFERROR(BC66/AZ60,"-")</f>
        <v>5.2685273430878171E-2</v>
      </c>
      <c r="BE66" s="52">
        <v>72</v>
      </c>
      <c r="BF66" s="42">
        <f>IFERROR(BE66/BA60,"-")</f>
        <v>0.67924528301886788</v>
      </c>
      <c r="BG66" s="55">
        <f t="shared" si="6"/>
        <v>136274.11111111112</v>
      </c>
      <c r="BH66" s="370"/>
      <c r="BI66" s="370"/>
      <c r="BJ66" s="32" t="s">
        <v>101</v>
      </c>
      <c r="BK66" s="52">
        <v>8681985</v>
      </c>
      <c r="BL66" s="42">
        <f>IFERROR(BK66/BH60,"-")</f>
        <v>3.0754187714860368E-2</v>
      </c>
      <c r="BM66" s="52">
        <v>195</v>
      </c>
      <c r="BN66" s="42">
        <f>IFERROR(BM66/BI60,"-")</f>
        <v>0.3651685393258427</v>
      </c>
      <c r="BO66" s="96">
        <f t="shared" si="7"/>
        <v>44523</v>
      </c>
      <c r="BP66" s="140"/>
    </row>
    <row r="67" spans="2:68" s="8" customFormat="1" ht="13.15" customHeight="1">
      <c r="B67" s="373"/>
      <c r="C67" s="393"/>
      <c r="D67" s="370"/>
      <c r="E67" s="370"/>
      <c r="F67" s="32" t="s">
        <v>102</v>
      </c>
      <c r="G67" s="52">
        <v>7397565</v>
      </c>
      <c r="H67" s="42">
        <f>IFERROR(G67/D60,"-")</f>
        <v>7.1058042311702652E-2</v>
      </c>
      <c r="I67" s="52">
        <v>29</v>
      </c>
      <c r="J67" s="42">
        <f>IFERROR(I67/E60,"-")</f>
        <v>0.2265625</v>
      </c>
      <c r="K67" s="55">
        <f t="shared" si="0"/>
        <v>255088.44827586206</v>
      </c>
      <c r="L67" s="370"/>
      <c r="M67" s="370"/>
      <c r="N67" s="32" t="s">
        <v>102</v>
      </c>
      <c r="O67" s="52">
        <v>23425343</v>
      </c>
      <c r="P67" s="42">
        <f>IFERROR(O67/L60,"-")</f>
        <v>3.1237417955639675E-2</v>
      </c>
      <c r="Q67" s="52">
        <v>134</v>
      </c>
      <c r="R67" s="42">
        <f>IFERROR(Q67/M60,"-")</f>
        <v>0.12488350419384903</v>
      </c>
      <c r="S67" s="55">
        <f t="shared" si="1"/>
        <v>174815.99253731343</v>
      </c>
      <c r="T67" s="370"/>
      <c r="U67" s="370"/>
      <c r="V67" s="32" t="s">
        <v>102</v>
      </c>
      <c r="W67" s="52">
        <v>28695</v>
      </c>
      <c r="X67" s="42">
        <f>IFERROR(W67/T60,"-")</f>
        <v>3.0137786240701085E-3</v>
      </c>
      <c r="Y67" s="52">
        <v>2</v>
      </c>
      <c r="Z67" s="42">
        <f>IFERROR(Y67/U60,"-")</f>
        <v>5.128205128205128E-2</v>
      </c>
      <c r="AA67" s="96">
        <f t="shared" si="2"/>
        <v>14347.5</v>
      </c>
      <c r="AB67" s="370"/>
      <c r="AC67" s="370"/>
      <c r="AD67" s="32" t="s">
        <v>102</v>
      </c>
      <c r="AE67" s="52">
        <v>0</v>
      </c>
      <c r="AF67" s="42">
        <f>IFERROR(AE67/AB60,"-")</f>
        <v>0</v>
      </c>
      <c r="AG67" s="52">
        <v>0</v>
      </c>
      <c r="AH67" s="42">
        <f>IFERROR(AG67/AC60,"-")</f>
        <v>0</v>
      </c>
      <c r="AI67" s="55" t="str">
        <f t="shared" si="3"/>
        <v>-</v>
      </c>
      <c r="AJ67" s="370"/>
      <c r="AK67" s="370"/>
      <c r="AL67" s="32" t="s">
        <v>102</v>
      </c>
      <c r="AM67" s="52">
        <v>14142107</v>
      </c>
      <c r="AN67" s="42">
        <f>IFERROR(AM67/AJ60,"-")</f>
        <v>4.4101131593045122E-2</v>
      </c>
      <c r="AO67" s="52">
        <v>56</v>
      </c>
      <c r="AP67" s="42">
        <f>IFERROR(AO67/AK60,"-")</f>
        <v>0.15384615384615385</v>
      </c>
      <c r="AQ67" s="55">
        <f t="shared" si="4"/>
        <v>252537.625</v>
      </c>
      <c r="AR67" s="370"/>
      <c r="AS67" s="370"/>
      <c r="AT67" s="32" t="s">
        <v>102</v>
      </c>
      <c r="AU67" s="52">
        <v>9254541</v>
      </c>
      <c r="AV67" s="42">
        <f>IFERROR(AU67/AR60,"-")</f>
        <v>2.3707074234411808E-2</v>
      </c>
      <c r="AW67" s="55">
        <v>76</v>
      </c>
      <c r="AX67" s="42">
        <f>IFERROR(AW67/AS60,"-")</f>
        <v>0.13080895008605853</v>
      </c>
      <c r="AY67" s="138">
        <f t="shared" si="5"/>
        <v>121770.27631578948</v>
      </c>
      <c r="AZ67" s="370"/>
      <c r="BA67" s="370"/>
      <c r="BB67" s="32" t="s">
        <v>102</v>
      </c>
      <c r="BC67" s="52">
        <v>12756546</v>
      </c>
      <c r="BD67" s="42">
        <f>IFERROR(BC67/AZ60,"-")</f>
        <v>6.8497777971561327E-2</v>
      </c>
      <c r="BE67" s="52">
        <v>29</v>
      </c>
      <c r="BF67" s="42">
        <f>IFERROR(BE67/BA60,"-")</f>
        <v>0.27358490566037735</v>
      </c>
      <c r="BG67" s="55">
        <f t="shared" si="6"/>
        <v>439880.89655172412</v>
      </c>
      <c r="BH67" s="370"/>
      <c r="BI67" s="370"/>
      <c r="BJ67" s="32" t="s">
        <v>102</v>
      </c>
      <c r="BK67" s="52">
        <v>7753866</v>
      </c>
      <c r="BL67" s="42">
        <f>IFERROR(BK67/BH60,"-")</f>
        <v>2.7466512609716959E-2</v>
      </c>
      <c r="BM67" s="52">
        <v>49</v>
      </c>
      <c r="BN67" s="42">
        <f>IFERROR(BM67/BI60,"-")</f>
        <v>9.1760299625468167E-2</v>
      </c>
      <c r="BO67" s="96">
        <f t="shared" si="7"/>
        <v>158242.16326530612</v>
      </c>
      <c r="BP67" s="140"/>
    </row>
    <row r="68" spans="2:68" s="8" customFormat="1" ht="13.15" customHeight="1">
      <c r="B68" s="373"/>
      <c r="C68" s="393"/>
      <c r="D68" s="370"/>
      <c r="E68" s="370"/>
      <c r="F68" s="32" t="s">
        <v>112</v>
      </c>
      <c r="G68" s="52">
        <v>0</v>
      </c>
      <c r="H68" s="42">
        <f>IFERROR(G68/D60,"-")</f>
        <v>0</v>
      </c>
      <c r="I68" s="52">
        <v>0</v>
      </c>
      <c r="J68" s="42">
        <f>IFERROR(I68/E60,"-")</f>
        <v>0</v>
      </c>
      <c r="K68" s="55" t="str">
        <f t="shared" si="0"/>
        <v>-</v>
      </c>
      <c r="L68" s="370"/>
      <c r="M68" s="370"/>
      <c r="N68" s="32" t="s">
        <v>112</v>
      </c>
      <c r="O68" s="52">
        <v>1343</v>
      </c>
      <c r="P68" s="42">
        <f>IFERROR(O68/L60,"-")</f>
        <v>1.7908746230278926E-6</v>
      </c>
      <c r="Q68" s="52">
        <v>1</v>
      </c>
      <c r="R68" s="42">
        <f>IFERROR(Q68/M60,"-")</f>
        <v>9.3196644920782849E-4</v>
      </c>
      <c r="S68" s="55">
        <f t="shared" si="1"/>
        <v>1343</v>
      </c>
      <c r="T68" s="370"/>
      <c r="U68" s="370"/>
      <c r="V68" s="32" t="s">
        <v>112</v>
      </c>
      <c r="W68" s="52">
        <v>0</v>
      </c>
      <c r="X68" s="42">
        <f>IFERROR(W68/T60,"-")</f>
        <v>0</v>
      </c>
      <c r="Y68" s="52">
        <v>0</v>
      </c>
      <c r="Z68" s="42">
        <f>IFERROR(Y68/U60,"-")</f>
        <v>0</v>
      </c>
      <c r="AA68" s="96" t="str">
        <f t="shared" si="2"/>
        <v>-</v>
      </c>
      <c r="AB68" s="370"/>
      <c r="AC68" s="370"/>
      <c r="AD68" s="32" t="s">
        <v>112</v>
      </c>
      <c r="AE68" s="52">
        <v>0</v>
      </c>
      <c r="AF68" s="42">
        <f>IFERROR(AE68/AB60,"-")</f>
        <v>0</v>
      </c>
      <c r="AG68" s="52">
        <v>0</v>
      </c>
      <c r="AH68" s="42">
        <f>IFERROR(AG68/AC60,"-")</f>
        <v>0</v>
      </c>
      <c r="AI68" s="55" t="str">
        <f t="shared" si="3"/>
        <v>-</v>
      </c>
      <c r="AJ68" s="370"/>
      <c r="AK68" s="370"/>
      <c r="AL68" s="32" t="s">
        <v>112</v>
      </c>
      <c r="AM68" s="52">
        <v>0</v>
      </c>
      <c r="AN68" s="42">
        <f>IFERROR(AM68/AJ60,"-")</f>
        <v>0</v>
      </c>
      <c r="AO68" s="52">
        <v>0</v>
      </c>
      <c r="AP68" s="42">
        <f>IFERROR(AO68/AK60,"-")</f>
        <v>0</v>
      </c>
      <c r="AQ68" s="55" t="str">
        <f t="shared" si="4"/>
        <v>-</v>
      </c>
      <c r="AR68" s="370"/>
      <c r="AS68" s="370"/>
      <c r="AT68" s="32" t="s">
        <v>112</v>
      </c>
      <c r="AU68" s="52">
        <v>1343</v>
      </c>
      <c r="AV68" s="42">
        <f>IFERROR(AU68/AR60,"-")</f>
        <v>3.4403219670013947E-6</v>
      </c>
      <c r="AW68" s="55">
        <v>1</v>
      </c>
      <c r="AX68" s="42">
        <f>IFERROR(AW68/AS60,"-")</f>
        <v>1.7211703958691911E-3</v>
      </c>
      <c r="AY68" s="138">
        <f t="shared" si="5"/>
        <v>1343</v>
      </c>
      <c r="AZ68" s="370"/>
      <c r="BA68" s="370"/>
      <c r="BB68" s="32" t="s">
        <v>112</v>
      </c>
      <c r="BC68" s="52">
        <v>1343</v>
      </c>
      <c r="BD68" s="42">
        <f>IFERROR(BC68/AZ60,"-")</f>
        <v>7.2113968636813485E-6</v>
      </c>
      <c r="BE68" s="52">
        <v>1</v>
      </c>
      <c r="BF68" s="42">
        <f>IFERROR(BE68/BA60,"-")</f>
        <v>9.433962264150943E-3</v>
      </c>
      <c r="BG68" s="55">
        <f t="shared" si="6"/>
        <v>1343</v>
      </c>
      <c r="BH68" s="370"/>
      <c r="BI68" s="370"/>
      <c r="BJ68" s="32" t="s">
        <v>112</v>
      </c>
      <c r="BK68" s="52">
        <v>0</v>
      </c>
      <c r="BL68" s="42">
        <f>IFERROR(BK68/BH60,"-")</f>
        <v>0</v>
      </c>
      <c r="BM68" s="52">
        <v>0</v>
      </c>
      <c r="BN68" s="42">
        <f>IFERROR(BM68/BI60,"-")</f>
        <v>0</v>
      </c>
      <c r="BO68" s="96" t="str">
        <f t="shared" si="7"/>
        <v>-</v>
      </c>
      <c r="BP68" s="140"/>
    </row>
    <row r="69" spans="2:68" s="8" customFormat="1" ht="13.15" customHeight="1">
      <c r="B69" s="373"/>
      <c r="C69" s="393"/>
      <c r="D69" s="370"/>
      <c r="E69" s="370"/>
      <c r="F69" s="32" t="s">
        <v>103</v>
      </c>
      <c r="G69" s="52">
        <v>0</v>
      </c>
      <c r="H69" s="42">
        <f>IFERROR(G69/D60,"-")</f>
        <v>0</v>
      </c>
      <c r="I69" s="52">
        <v>0</v>
      </c>
      <c r="J69" s="42">
        <f>IFERROR(I69/E60,"-")</f>
        <v>0</v>
      </c>
      <c r="K69" s="55" t="str">
        <f t="shared" si="0"/>
        <v>-</v>
      </c>
      <c r="L69" s="370"/>
      <c r="M69" s="370"/>
      <c r="N69" s="32" t="s">
        <v>103</v>
      </c>
      <c r="O69" s="52">
        <v>38127</v>
      </c>
      <c r="P69" s="42">
        <f>IFERROR(O69/L60,"-")</f>
        <v>5.0841903761864828E-5</v>
      </c>
      <c r="Q69" s="52">
        <v>5</v>
      </c>
      <c r="R69" s="42">
        <f>IFERROR(Q69/M60,"-")</f>
        <v>4.6598322460391422E-3</v>
      </c>
      <c r="S69" s="55">
        <f t="shared" si="1"/>
        <v>7625.4</v>
      </c>
      <c r="T69" s="370"/>
      <c r="U69" s="370"/>
      <c r="V69" s="32" t="s">
        <v>103</v>
      </c>
      <c r="W69" s="52">
        <v>0</v>
      </c>
      <c r="X69" s="42">
        <f>IFERROR(W69/T60,"-")</f>
        <v>0</v>
      </c>
      <c r="Y69" s="52">
        <v>0</v>
      </c>
      <c r="Z69" s="42">
        <f>IFERROR(Y69/U60,"-")</f>
        <v>0</v>
      </c>
      <c r="AA69" s="96" t="str">
        <f t="shared" si="2"/>
        <v>-</v>
      </c>
      <c r="AB69" s="370"/>
      <c r="AC69" s="370"/>
      <c r="AD69" s="32" t="s">
        <v>103</v>
      </c>
      <c r="AE69" s="52">
        <v>0</v>
      </c>
      <c r="AF69" s="42">
        <f>IFERROR(AE69/AB60,"-")</f>
        <v>0</v>
      </c>
      <c r="AG69" s="52">
        <v>0</v>
      </c>
      <c r="AH69" s="42">
        <f>IFERROR(AG69/AC60,"-")</f>
        <v>0</v>
      </c>
      <c r="AI69" s="55" t="str">
        <f t="shared" si="3"/>
        <v>-</v>
      </c>
      <c r="AJ69" s="370"/>
      <c r="AK69" s="370"/>
      <c r="AL69" s="32" t="s">
        <v>103</v>
      </c>
      <c r="AM69" s="52">
        <v>0</v>
      </c>
      <c r="AN69" s="42">
        <f>IFERROR(AM69/AJ60,"-")</f>
        <v>0</v>
      </c>
      <c r="AO69" s="52">
        <v>0</v>
      </c>
      <c r="AP69" s="42">
        <f>IFERROR(AO69/AK60,"-")</f>
        <v>0</v>
      </c>
      <c r="AQ69" s="55" t="str">
        <f t="shared" si="4"/>
        <v>-</v>
      </c>
      <c r="AR69" s="370"/>
      <c r="AS69" s="370"/>
      <c r="AT69" s="32" t="s">
        <v>103</v>
      </c>
      <c r="AU69" s="52">
        <v>38127</v>
      </c>
      <c r="AV69" s="42">
        <f>IFERROR(AU69/AR60,"-")</f>
        <v>9.7668768157752929E-5</v>
      </c>
      <c r="AW69" s="55">
        <v>5</v>
      </c>
      <c r="AX69" s="42">
        <f>IFERROR(AW69/AS60,"-")</f>
        <v>8.6058519793459545E-3</v>
      </c>
      <c r="AY69" s="138">
        <f t="shared" si="5"/>
        <v>7625.4</v>
      </c>
      <c r="AZ69" s="370"/>
      <c r="BA69" s="370"/>
      <c r="BB69" s="32" t="s">
        <v>103</v>
      </c>
      <c r="BC69" s="52">
        <v>0</v>
      </c>
      <c r="BD69" s="42">
        <f>IFERROR(BC69/AZ60,"-")</f>
        <v>0</v>
      </c>
      <c r="BE69" s="52">
        <v>0</v>
      </c>
      <c r="BF69" s="42">
        <f>IFERROR(BE69/BA60,"-")</f>
        <v>0</v>
      </c>
      <c r="BG69" s="55" t="str">
        <f t="shared" si="6"/>
        <v>-</v>
      </c>
      <c r="BH69" s="370"/>
      <c r="BI69" s="370"/>
      <c r="BJ69" s="32" t="s">
        <v>103</v>
      </c>
      <c r="BK69" s="52">
        <v>81827</v>
      </c>
      <c r="BL69" s="42">
        <f>IFERROR(BK69/BH60,"-")</f>
        <v>2.8985570905085405E-4</v>
      </c>
      <c r="BM69" s="52">
        <v>2</v>
      </c>
      <c r="BN69" s="42">
        <f>IFERROR(BM69/BI60,"-")</f>
        <v>3.7453183520599251E-3</v>
      </c>
      <c r="BO69" s="96">
        <f t="shared" si="7"/>
        <v>40913.5</v>
      </c>
      <c r="BP69" s="140"/>
    </row>
    <row r="70" spans="2:68" s="8" customFormat="1" ht="13.15" customHeight="1">
      <c r="B70" s="373"/>
      <c r="C70" s="393"/>
      <c r="D70" s="370"/>
      <c r="E70" s="370"/>
      <c r="F70" s="32" t="s">
        <v>104</v>
      </c>
      <c r="G70" s="52">
        <v>33575</v>
      </c>
      <c r="H70" s="42">
        <f>IFERROR(G70/D60,"-")</f>
        <v>3.2250798345339531E-4</v>
      </c>
      <c r="I70" s="52">
        <v>2</v>
      </c>
      <c r="J70" s="42">
        <f>IFERROR(I70/E60,"-")</f>
        <v>1.5625E-2</v>
      </c>
      <c r="K70" s="55">
        <f t="shared" si="0"/>
        <v>16787.5</v>
      </c>
      <c r="L70" s="370"/>
      <c r="M70" s="370"/>
      <c r="N70" s="32" t="s">
        <v>104</v>
      </c>
      <c r="O70" s="52">
        <v>358594</v>
      </c>
      <c r="P70" s="42">
        <f>IFERROR(O70/L60,"-")</f>
        <v>4.781808596947611E-4</v>
      </c>
      <c r="Q70" s="52">
        <v>32</v>
      </c>
      <c r="R70" s="42">
        <f>IFERROR(Q70/M60,"-")</f>
        <v>2.9822926374650512E-2</v>
      </c>
      <c r="S70" s="55">
        <f t="shared" si="1"/>
        <v>11206.0625</v>
      </c>
      <c r="T70" s="370"/>
      <c r="U70" s="370"/>
      <c r="V70" s="32" t="s">
        <v>104</v>
      </c>
      <c r="W70" s="52">
        <v>0</v>
      </c>
      <c r="X70" s="42">
        <f>IFERROR(W70/T60,"-")</f>
        <v>0</v>
      </c>
      <c r="Y70" s="52">
        <v>0</v>
      </c>
      <c r="Z70" s="42">
        <f>IFERROR(Y70/U60,"-")</f>
        <v>0</v>
      </c>
      <c r="AA70" s="96" t="str">
        <f t="shared" si="2"/>
        <v>-</v>
      </c>
      <c r="AB70" s="370"/>
      <c r="AC70" s="370"/>
      <c r="AD70" s="32" t="s">
        <v>104</v>
      </c>
      <c r="AE70" s="52">
        <v>1751</v>
      </c>
      <c r="AF70" s="42">
        <f>IFERROR(AE70/AB60,"-")</f>
        <v>6.8488301642663171E-5</v>
      </c>
      <c r="AG70" s="52">
        <v>1</v>
      </c>
      <c r="AH70" s="42">
        <f>IFERROR(AG70/AC60,"-")</f>
        <v>1.2500000000000001E-2</v>
      </c>
      <c r="AI70" s="55">
        <f t="shared" si="3"/>
        <v>1751</v>
      </c>
      <c r="AJ70" s="370"/>
      <c r="AK70" s="370"/>
      <c r="AL70" s="32" t="s">
        <v>104</v>
      </c>
      <c r="AM70" s="52">
        <v>97749</v>
      </c>
      <c r="AN70" s="42">
        <f>IFERROR(AM70/AJ60,"-")</f>
        <v>3.0482314354491642E-4</v>
      </c>
      <c r="AO70" s="52">
        <v>13</v>
      </c>
      <c r="AP70" s="42">
        <f>IFERROR(AO70/AK60,"-")</f>
        <v>3.5714285714285712E-2</v>
      </c>
      <c r="AQ70" s="55">
        <f t="shared" si="4"/>
        <v>7519.1538461538457</v>
      </c>
      <c r="AR70" s="370"/>
      <c r="AS70" s="370"/>
      <c r="AT70" s="32" t="s">
        <v>104</v>
      </c>
      <c r="AU70" s="52">
        <v>179089</v>
      </c>
      <c r="AV70" s="42">
        <f>IFERROR(AU70/AR60,"-")</f>
        <v>4.5876680621616739E-4</v>
      </c>
      <c r="AW70" s="55">
        <v>17</v>
      </c>
      <c r="AX70" s="42">
        <f>IFERROR(AW70/AS60,"-")</f>
        <v>2.9259896729776247E-2</v>
      </c>
      <c r="AY70" s="138">
        <f t="shared" si="5"/>
        <v>10534.64705882353</v>
      </c>
      <c r="AZ70" s="370"/>
      <c r="BA70" s="370"/>
      <c r="BB70" s="32" t="s">
        <v>104</v>
      </c>
      <c r="BC70" s="52">
        <v>161086</v>
      </c>
      <c r="BD70" s="42">
        <f>IFERROR(BC70/AZ60,"-")</f>
        <v>8.6497027191584049E-4</v>
      </c>
      <c r="BE70" s="52">
        <v>5</v>
      </c>
      <c r="BF70" s="42">
        <f>IFERROR(BE70/BA60,"-")</f>
        <v>4.716981132075472E-2</v>
      </c>
      <c r="BG70" s="55">
        <f t="shared" si="6"/>
        <v>32217.200000000001</v>
      </c>
      <c r="BH70" s="370"/>
      <c r="BI70" s="370"/>
      <c r="BJ70" s="32" t="s">
        <v>104</v>
      </c>
      <c r="BK70" s="52">
        <v>258518</v>
      </c>
      <c r="BL70" s="42">
        <f>IFERROR(BK70/BH60,"-")</f>
        <v>9.157480806140845E-4</v>
      </c>
      <c r="BM70" s="52">
        <v>19</v>
      </c>
      <c r="BN70" s="42">
        <f>IFERROR(BM70/BI60,"-")</f>
        <v>3.5580524344569285E-2</v>
      </c>
      <c r="BO70" s="96">
        <f t="shared" si="7"/>
        <v>13606.21052631579</v>
      </c>
      <c r="BP70" s="140"/>
    </row>
    <row r="71" spans="2:68" s="8" customFormat="1" ht="13.15" customHeight="1">
      <c r="B71" s="373"/>
      <c r="C71" s="393"/>
      <c r="D71" s="370"/>
      <c r="E71" s="370"/>
      <c r="F71" s="32" t="s">
        <v>105</v>
      </c>
      <c r="G71" s="52">
        <v>10084</v>
      </c>
      <c r="H71" s="42">
        <f>IFERROR(G71/D60,"-")</f>
        <v>9.6862859423500771E-5</v>
      </c>
      <c r="I71" s="52">
        <v>2</v>
      </c>
      <c r="J71" s="42">
        <f>IFERROR(I71/E60,"-")</f>
        <v>1.5625E-2</v>
      </c>
      <c r="K71" s="55">
        <f t="shared" si="0"/>
        <v>5042</v>
      </c>
      <c r="L71" s="370"/>
      <c r="M71" s="370"/>
      <c r="N71" s="32" t="s">
        <v>105</v>
      </c>
      <c r="O71" s="52">
        <v>75125</v>
      </c>
      <c r="P71" s="42">
        <f>IFERROR(O71/L60,"-")</f>
        <v>1.0017829937078961E-4</v>
      </c>
      <c r="Q71" s="52">
        <v>5</v>
      </c>
      <c r="R71" s="42">
        <f>IFERROR(Q71/M60,"-")</f>
        <v>4.6598322460391422E-3</v>
      </c>
      <c r="S71" s="55">
        <f t="shared" si="1"/>
        <v>15025</v>
      </c>
      <c r="T71" s="370"/>
      <c r="U71" s="370"/>
      <c r="V71" s="32" t="s">
        <v>105</v>
      </c>
      <c r="W71" s="52">
        <v>0</v>
      </c>
      <c r="X71" s="42">
        <f>IFERROR(W71/T60,"-")</f>
        <v>0</v>
      </c>
      <c r="Y71" s="52">
        <v>0</v>
      </c>
      <c r="Z71" s="42">
        <f>IFERROR(Y71/U60,"-")</f>
        <v>0</v>
      </c>
      <c r="AA71" s="96" t="str">
        <f t="shared" si="2"/>
        <v>-</v>
      </c>
      <c r="AB71" s="370"/>
      <c r="AC71" s="370"/>
      <c r="AD71" s="32" t="s">
        <v>105</v>
      </c>
      <c r="AE71" s="52">
        <v>0</v>
      </c>
      <c r="AF71" s="42">
        <f>IFERROR(AE71/AB60,"-")</f>
        <v>0</v>
      </c>
      <c r="AG71" s="52">
        <v>0</v>
      </c>
      <c r="AH71" s="42">
        <f>IFERROR(AG71/AC60,"-")</f>
        <v>0</v>
      </c>
      <c r="AI71" s="55" t="str">
        <f t="shared" si="3"/>
        <v>-</v>
      </c>
      <c r="AJ71" s="370"/>
      <c r="AK71" s="370"/>
      <c r="AL71" s="32" t="s">
        <v>105</v>
      </c>
      <c r="AM71" s="52">
        <v>62745</v>
      </c>
      <c r="AN71" s="42">
        <f>IFERROR(AM71/AJ60,"-")</f>
        <v>1.9566571670017884E-4</v>
      </c>
      <c r="AO71" s="52">
        <v>3</v>
      </c>
      <c r="AP71" s="42">
        <f>IFERROR(AO71/AK60,"-")</f>
        <v>8.241758241758242E-3</v>
      </c>
      <c r="AQ71" s="55">
        <f t="shared" si="4"/>
        <v>20915</v>
      </c>
      <c r="AR71" s="370"/>
      <c r="AS71" s="370"/>
      <c r="AT71" s="32" t="s">
        <v>105</v>
      </c>
      <c r="AU71" s="52">
        <v>12380</v>
      </c>
      <c r="AV71" s="42">
        <f>IFERROR(AU71/AR60,"-")</f>
        <v>3.1713466829096998E-5</v>
      </c>
      <c r="AW71" s="55">
        <v>2</v>
      </c>
      <c r="AX71" s="42">
        <f>IFERROR(AW71/AS60,"-")</f>
        <v>3.4423407917383822E-3</v>
      </c>
      <c r="AY71" s="138">
        <f t="shared" si="5"/>
        <v>6190</v>
      </c>
      <c r="AZ71" s="370"/>
      <c r="BA71" s="370"/>
      <c r="BB71" s="32" t="s">
        <v>105</v>
      </c>
      <c r="BC71" s="52">
        <v>9759</v>
      </c>
      <c r="BD71" s="42">
        <f>IFERROR(BC71/AZ60,"-")</f>
        <v>5.2402101260362085E-5</v>
      </c>
      <c r="BE71" s="52">
        <v>2</v>
      </c>
      <c r="BF71" s="42">
        <f>IFERROR(BE71/BA60,"-")</f>
        <v>1.8867924528301886E-2</v>
      </c>
      <c r="BG71" s="55">
        <f t="shared" si="6"/>
        <v>4879.5</v>
      </c>
      <c r="BH71" s="370"/>
      <c r="BI71" s="370"/>
      <c r="BJ71" s="32" t="s">
        <v>105</v>
      </c>
      <c r="BK71" s="52">
        <v>115472</v>
      </c>
      <c r="BL71" s="42">
        <f>IFERROR(BK71/BH60,"-")</f>
        <v>4.0903636251506494E-4</v>
      </c>
      <c r="BM71" s="52">
        <v>1</v>
      </c>
      <c r="BN71" s="42">
        <f>IFERROR(BM71/BI60,"-")</f>
        <v>1.8726591760299626E-3</v>
      </c>
      <c r="BO71" s="96">
        <f t="shared" si="7"/>
        <v>115472</v>
      </c>
      <c r="BP71" s="140"/>
    </row>
    <row r="72" spans="2:68" s="8" customFormat="1" ht="13.15" customHeight="1">
      <c r="B72" s="373"/>
      <c r="C72" s="393"/>
      <c r="D72" s="370"/>
      <c r="E72" s="370"/>
      <c r="F72" s="32" t="s">
        <v>106</v>
      </c>
      <c r="G72" s="52">
        <v>3765</v>
      </c>
      <c r="H72" s="42">
        <f>IFERROR(G72/D60,"-")</f>
        <v>3.6165079901773142E-5</v>
      </c>
      <c r="I72" s="52">
        <v>2</v>
      </c>
      <c r="J72" s="42">
        <f>IFERROR(I72/E60,"-")</f>
        <v>1.5625E-2</v>
      </c>
      <c r="K72" s="55">
        <f t="shared" si="0"/>
        <v>1882.5</v>
      </c>
      <c r="L72" s="370"/>
      <c r="M72" s="370"/>
      <c r="N72" s="32" t="s">
        <v>106</v>
      </c>
      <c r="O72" s="52">
        <v>2601800</v>
      </c>
      <c r="P72" s="42">
        <f>IFERROR(O72/L60,"-")</f>
        <v>3.4694695414698223E-3</v>
      </c>
      <c r="Q72" s="52">
        <v>4</v>
      </c>
      <c r="R72" s="42">
        <f>IFERROR(Q72/M60,"-")</f>
        <v>3.727865796831314E-3</v>
      </c>
      <c r="S72" s="55">
        <f t="shared" si="1"/>
        <v>650450</v>
      </c>
      <c r="T72" s="370"/>
      <c r="U72" s="370"/>
      <c r="V72" s="32" t="s">
        <v>106</v>
      </c>
      <c r="W72" s="52">
        <v>0</v>
      </c>
      <c r="X72" s="42">
        <f>IFERROR(W72/T60,"-")</f>
        <v>0</v>
      </c>
      <c r="Y72" s="52">
        <v>0</v>
      </c>
      <c r="Z72" s="42">
        <f>IFERROR(Y72/U60,"-")</f>
        <v>0</v>
      </c>
      <c r="AA72" s="96" t="str">
        <f t="shared" si="2"/>
        <v>-</v>
      </c>
      <c r="AB72" s="370"/>
      <c r="AC72" s="370"/>
      <c r="AD72" s="32" t="s">
        <v>106</v>
      </c>
      <c r="AE72" s="52">
        <v>0</v>
      </c>
      <c r="AF72" s="42">
        <f>IFERROR(AE72/AB60,"-")</f>
        <v>0</v>
      </c>
      <c r="AG72" s="52">
        <v>0</v>
      </c>
      <c r="AH72" s="42">
        <f>IFERROR(AG72/AC60,"-")</f>
        <v>0</v>
      </c>
      <c r="AI72" s="55" t="str">
        <f t="shared" si="3"/>
        <v>-</v>
      </c>
      <c r="AJ72" s="370"/>
      <c r="AK72" s="370"/>
      <c r="AL72" s="32" t="s">
        <v>106</v>
      </c>
      <c r="AM72" s="52">
        <v>2598467</v>
      </c>
      <c r="AN72" s="42">
        <f>IFERROR(AM72/AJ60,"-")</f>
        <v>8.1031302554269435E-3</v>
      </c>
      <c r="AO72" s="52">
        <v>3</v>
      </c>
      <c r="AP72" s="42">
        <f>IFERROR(AO72/AK60,"-")</f>
        <v>8.241758241758242E-3</v>
      </c>
      <c r="AQ72" s="55">
        <f t="shared" si="4"/>
        <v>866155.66666666663</v>
      </c>
      <c r="AR72" s="370"/>
      <c r="AS72" s="370"/>
      <c r="AT72" s="32" t="s">
        <v>106</v>
      </c>
      <c r="AU72" s="52">
        <v>3333</v>
      </c>
      <c r="AV72" s="42">
        <f>IFERROR(AU72/AR60,"-")</f>
        <v>8.5380440178820909E-6</v>
      </c>
      <c r="AW72" s="55">
        <v>1</v>
      </c>
      <c r="AX72" s="42">
        <f>IFERROR(AW72/AS60,"-")</f>
        <v>1.7211703958691911E-3</v>
      </c>
      <c r="AY72" s="138">
        <f t="shared" si="5"/>
        <v>3333</v>
      </c>
      <c r="AZ72" s="370"/>
      <c r="BA72" s="370"/>
      <c r="BB72" s="32" t="s">
        <v>106</v>
      </c>
      <c r="BC72" s="52">
        <v>2598467</v>
      </c>
      <c r="BD72" s="42">
        <f>IFERROR(BC72/AZ60,"-")</f>
        <v>1.395277496215896E-2</v>
      </c>
      <c r="BE72" s="52">
        <v>3</v>
      </c>
      <c r="BF72" s="42">
        <f>IFERROR(BE72/BA60,"-")</f>
        <v>2.8301886792452831E-2</v>
      </c>
      <c r="BG72" s="55">
        <f t="shared" si="6"/>
        <v>866155.66666666663</v>
      </c>
      <c r="BH72" s="370"/>
      <c r="BI72" s="370"/>
      <c r="BJ72" s="32" t="s">
        <v>106</v>
      </c>
      <c r="BK72" s="52">
        <v>0</v>
      </c>
      <c r="BL72" s="42">
        <f>IFERROR(BK72/BH60,"-")</f>
        <v>0</v>
      </c>
      <c r="BM72" s="52">
        <v>0</v>
      </c>
      <c r="BN72" s="42">
        <f>IFERROR(BM72/BI60,"-")</f>
        <v>0</v>
      </c>
      <c r="BO72" s="96" t="str">
        <f t="shared" si="7"/>
        <v>-</v>
      </c>
      <c r="BP72" s="140"/>
    </row>
    <row r="73" spans="2:68" s="8" customFormat="1" ht="13.15" customHeight="1">
      <c r="B73" s="373"/>
      <c r="C73" s="393"/>
      <c r="D73" s="370"/>
      <c r="E73" s="370"/>
      <c r="F73" s="32" t="s">
        <v>107</v>
      </c>
      <c r="G73" s="52">
        <v>1090798</v>
      </c>
      <c r="H73" s="42">
        <f>IFERROR(G73/D60,"-")</f>
        <v>1.047776808145932E-2</v>
      </c>
      <c r="I73" s="52">
        <v>20</v>
      </c>
      <c r="J73" s="42">
        <f>IFERROR(I73/E60,"-")</f>
        <v>0.15625</v>
      </c>
      <c r="K73" s="55">
        <f t="shared" si="0"/>
        <v>54539.9</v>
      </c>
      <c r="L73" s="370"/>
      <c r="M73" s="370"/>
      <c r="N73" s="32" t="s">
        <v>107</v>
      </c>
      <c r="O73" s="52">
        <v>4548661</v>
      </c>
      <c r="P73" s="42">
        <f>IFERROR(O73/L60,"-")</f>
        <v>6.0655856691412338E-3</v>
      </c>
      <c r="Q73" s="52">
        <v>134</v>
      </c>
      <c r="R73" s="42">
        <f>IFERROR(Q73/M60,"-")</f>
        <v>0.12488350419384903</v>
      </c>
      <c r="S73" s="55">
        <f t="shared" si="1"/>
        <v>33945.23134328358</v>
      </c>
      <c r="T73" s="370"/>
      <c r="U73" s="370"/>
      <c r="V73" s="32" t="s">
        <v>107</v>
      </c>
      <c r="W73" s="52">
        <v>185929</v>
      </c>
      <c r="X73" s="42">
        <f>IFERROR(W73/T60,"-")</f>
        <v>1.9527752075090821E-2</v>
      </c>
      <c r="Y73" s="52">
        <v>4</v>
      </c>
      <c r="Z73" s="42">
        <f>IFERROR(Y73/U60,"-")</f>
        <v>0.10256410256410256</v>
      </c>
      <c r="AA73" s="96">
        <f t="shared" si="2"/>
        <v>46482.25</v>
      </c>
      <c r="AB73" s="370"/>
      <c r="AC73" s="370"/>
      <c r="AD73" s="32" t="s">
        <v>107</v>
      </c>
      <c r="AE73" s="52">
        <v>521688</v>
      </c>
      <c r="AF73" s="42">
        <f>IFERROR(AE73/AB60,"-")</f>
        <v>2.0405211369136301E-2</v>
      </c>
      <c r="AG73" s="52">
        <v>9</v>
      </c>
      <c r="AH73" s="42">
        <f>IFERROR(AG73/AC60,"-")</f>
        <v>0.1125</v>
      </c>
      <c r="AI73" s="55">
        <f t="shared" si="3"/>
        <v>57965.333333333336</v>
      </c>
      <c r="AJ73" s="370"/>
      <c r="AK73" s="370"/>
      <c r="AL73" s="32" t="s">
        <v>107</v>
      </c>
      <c r="AM73" s="52">
        <v>1406609</v>
      </c>
      <c r="AN73" s="42">
        <f>IFERROR(AM73/AJ60,"-")</f>
        <v>4.3864078110115844E-3</v>
      </c>
      <c r="AO73" s="52">
        <v>53</v>
      </c>
      <c r="AP73" s="42">
        <f>IFERROR(AO73/AK60,"-")</f>
        <v>0.14560439560439561</v>
      </c>
      <c r="AQ73" s="55">
        <f t="shared" si="4"/>
        <v>26539.792452830188</v>
      </c>
      <c r="AR73" s="370"/>
      <c r="AS73" s="370"/>
      <c r="AT73" s="32" t="s">
        <v>107</v>
      </c>
      <c r="AU73" s="52">
        <v>2379133</v>
      </c>
      <c r="AV73" s="42">
        <f>IFERROR(AU73/AR60,"-")</f>
        <v>6.0945521387326352E-3</v>
      </c>
      <c r="AW73" s="55">
        <v>67</v>
      </c>
      <c r="AX73" s="42">
        <f>IFERROR(AW73/AS60,"-")</f>
        <v>0.11531841652323579</v>
      </c>
      <c r="AY73" s="138">
        <f t="shared" si="5"/>
        <v>35509.447761194031</v>
      </c>
      <c r="AZ73" s="370"/>
      <c r="BA73" s="370"/>
      <c r="BB73" s="32" t="s">
        <v>107</v>
      </c>
      <c r="BC73" s="52">
        <v>873353</v>
      </c>
      <c r="BD73" s="42">
        <f>IFERROR(BC73/AZ60,"-")</f>
        <v>4.6895719174137726E-3</v>
      </c>
      <c r="BE73" s="52">
        <v>21</v>
      </c>
      <c r="BF73" s="42">
        <f>IFERROR(BE73/BA60,"-")</f>
        <v>0.19811320754716982</v>
      </c>
      <c r="BG73" s="55">
        <f t="shared" si="6"/>
        <v>41588.238095238092</v>
      </c>
      <c r="BH73" s="370"/>
      <c r="BI73" s="370"/>
      <c r="BJ73" s="32" t="s">
        <v>107</v>
      </c>
      <c r="BK73" s="52">
        <v>1360431</v>
      </c>
      <c r="BL73" s="42">
        <f>IFERROR(BK73/BH60,"-")</f>
        <v>4.8190535168069516E-3</v>
      </c>
      <c r="BM73" s="52">
        <v>55</v>
      </c>
      <c r="BN73" s="42">
        <f>IFERROR(BM73/BI60,"-")</f>
        <v>0.10299625468164794</v>
      </c>
      <c r="BO73" s="96">
        <f t="shared" si="7"/>
        <v>24735.109090909093</v>
      </c>
      <c r="BP73" s="140"/>
    </row>
    <row r="74" spans="2:68" s="8" customFormat="1" ht="13.15" customHeight="1">
      <c r="B74" s="373"/>
      <c r="C74" s="393"/>
      <c r="D74" s="370"/>
      <c r="E74" s="370"/>
      <c r="F74" s="32" t="s">
        <v>108</v>
      </c>
      <c r="G74" s="52">
        <v>726235</v>
      </c>
      <c r="H74" s="42">
        <f>IFERROR(G74/D60,"-")</f>
        <v>6.9759221254885049E-3</v>
      </c>
      <c r="I74" s="52">
        <v>30</v>
      </c>
      <c r="J74" s="42">
        <f>IFERROR(I74/E60,"-")</f>
        <v>0.234375</v>
      </c>
      <c r="K74" s="55">
        <f t="shared" ref="K74:K141" si="24">IFERROR(G74/I74,"-")</f>
        <v>24207.833333333332</v>
      </c>
      <c r="L74" s="370"/>
      <c r="M74" s="370"/>
      <c r="N74" s="32" t="s">
        <v>108</v>
      </c>
      <c r="O74" s="52">
        <v>4956979</v>
      </c>
      <c r="P74" s="42">
        <f>IFERROR(O74/L60,"-")</f>
        <v>6.6100728949979003E-3</v>
      </c>
      <c r="Q74" s="52">
        <v>113</v>
      </c>
      <c r="R74" s="42">
        <f>IFERROR(Q74/M60,"-")</f>
        <v>0.10531220876048462</v>
      </c>
      <c r="S74" s="55">
        <f t="shared" ref="S74:S141" si="25">IFERROR(O74/Q74,"-")</f>
        <v>43867.070796460175</v>
      </c>
      <c r="T74" s="370"/>
      <c r="U74" s="370"/>
      <c r="V74" s="32" t="s">
        <v>108</v>
      </c>
      <c r="W74" s="52">
        <v>4571</v>
      </c>
      <c r="X74" s="42">
        <f>IFERROR(W74/T60,"-")</f>
        <v>4.8008301413571931E-4</v>
      </c>
      <c r="Y74" s="52">
        <v>2</v>
      </c>
      <c r="Z74" s="42">
        <f>IFERROR(Y74/U60,"-")</f>
        <v>5.128205128205128E-2</v>
      </c>
      <c r="AA74" s="96">
        <f t="shared" ref="AA74:AA141" si="26">IFERROR(W74/Y74,"-")</f>
        <v>2285.5</v>
      </c>
      <c r="AB74" s="370"/>
      <c r="AC74" s="370"/>
      <c r="AD74" s="32" t="s">
        <v>108</v>
      </c>
      <c r="AE74" s="52">
        <v>62514</v>
      </c>
      <c r="AF74" s="42">
        <f>IFERROR(AE74/AB60,"-")</f>
        <v>2.4451614442543949E-3</v>
      </c>
      <c r="AG74" s="52">
        <v>4</v>
      </c>
      <c r="AH74" s="42">
        <f>IFERROR(AG74/AC60,"-")</f>
        <v>0.05</v>
      </c>
      <c r="AI74" s="55">
        <f t="shared" ref="AI74:AI141" si="27">IFERROR(AE74/AG74,"-")</f>
        <v>15628.5</v>
      </c>
      <c r="AJ74" s="370"/>
      <c r="AK74" s="370"/>
      <c r="AL74" s="32" t="s">
        <v>108</v>
      </c>
      <c r="AM74" s="52">
        <v>1599141</v>
      </c>
      <c r="AN74" s="42">
        <f>IFERROR(AM74/AJ60,"-")</f>
        <v>4.9868048429299655E-3</v>
      </c>
      <c r="AO74" s="52">
        <v>52</v>
      </c>
      <c r="AP74" s="42">
        <f>IFERROR(AO74/AK60,"-")</f>
        <v>0.14285714285714285</v>
      </c>
      <c r="AQ74" s="55">
        <f t="shared" ref="AQ74:AQ141" si="28">IFERROR(AM74/AO74,"-")</f>
        <v>30752.711538461539</v>
      </c>
      <c r="AR74" s="370"/>
      <c r="AS74" s="370"/>
      <c r="AT74" s="32" t="s">
        <v>108</v>
      </c>
      <c r="AU74" s="52">
        <v>3151028</v>
      </c>
      <c r="AV74" s="42">
        <f>IFERROR(AU74/AR60,"-")</f>
        <v>8.0718919188655786E-3</v>
      </c>
      <c r="AW74" s="55">
        <v>50</v>
      </c>
      <c r="AX74" s="42">
        <f>IFERROR(AW74/AS60,"-")</f>
        <v>8.6058519793459548E-2</v>
      </c>
      <c r="AY74" s="138">
        <f t="shared" ref="AY74:AY141" si="29">IFERROR(AU74/AW74,"-")</f>
        <v>63020.56</v>
      </c>
      <c r="AZ74" s="370"/>
      <c r="BA74" s="370"/>
      <c r="BB74" s="32" t="s">
        <v>108</v>
      </c>
      <c r="BC74" s="52">
        <v>1942596</v>
      </c>
      <c r="BD74" s="42">
        <f>IFERROR(BC74/AZ60,"-")</f>
        <v>1.0430998288756465E-2</v>
      </c>
      <c r="BE74" s="52">
        <v>36</v>
      </c>
      <c r="BF74" s="42">
        <f>IFERROR(BE74/BA60,"-")</f>
        <v>0.33962264150943394</v>
      </c>
      <c r="BG74" s="55">
        <f t="shared" ref="BG74:BG141" si="30">IFERROR(BC74/BE74,"-")</f>
        <v>53961</v>
      </c>
      <c r="BH74" s="370"/>
      <c r="BI74" s="370"/>
      <c r="BJ74" s="32" t="s">
        <v>108</v>
      </c>
      <c r="BK74" s="52">
        <v>1135479</v>
      </c>
      <c r="BL74" s="42">
        <f>IFERROR(BK74/BH60,"-")</f>
        <v>4.0222062480276032E-3</v>
      </c>
      <c r="BM74" s="52">
        <v>31</v>
      </c>
      <c r="BN74" s="42">
        <f>IFERROR(BM74/BI60,"-")</f>
        <v>5.8052434456928842E-2</v>
      </c>
      <c r="BO74" s="96">
        <f t="shared" ref="BO74:BO141" si="31">IFERROR(BK74/BM74,"-")</f>
        <v>36628.354838709674</v>
      </c>
      <c r="BP74" s="140"/>
    </row>
    <row r="75" spans="2:68" s="8" customFormat="1" ht="13.15" customHeight="1">
      <c r="B75" s="373"/>
      <c r="C75" s="393"/>
      <c r="D75" s="370"/>
      <c r="E75" s="370"/>
      <c r="F75" s="32" t="s">
        <v>109</v>
      </c>
      <c r="G75" s="52">
        <v>493674</v>
      </c>
      <c r="H75" s="42">
        <f>IFERROR(G75/D60,"-")</f>
        <v>4.7420344370326575E-3</v>
      </c>
      <c r="I75" s="52">
        <v>17</v>
      </c>
      <c r="J75" s="42">
        <f>IFERROR(I75/E60,"-")</f>
        <v>0.1328125</v>
      </c>
      <c r="K75" s="55">
        <f t="shared" si="24"/>
        <v>29039.647058823528</v>
      </c>
      <c r="L75" s="370"/>
      <c r="M75" s="370"/>
      <c r="N75" s="32" t="s">
        <v>109</v>
      </c>
      <c r="O75" s="52">
        <v>1959452</v>
      </c>
      <c r="P75" s="42">
        <f>IFERROR(O75/L60,"-")</f>
        <v>2.6129060773203653E-3</v>
      </c>
      <c r="Q75" s="52">
        <v>63</v>
      </c>
      <c r="R75" s="42">
        <f>IFERROR(Q75/M60,"-")</f>
        <v>5.8713886300093193E-2</v>
      </c>
      <c r="S75" s="55">
        <f t="shared" si="25"/>
        <v>31102.4126984127</v>
      </c>
      <c r="T75" s="370"/>
      <c r="U75" s="370"/>
      <c r="V75" s="32" t="s">
        <v>109</v>
      </c>
      <c r="W75" s="52">
        <v>53427</v>
      </c>
      <c r="X75" s="42">
        <f>IFERROR(W75/T60,"-")</f>
        <v>5.6113312614808741E-3</v>
      </c>
      <c r="Y75" s="52">
        <v>2</v>
      </c>
      <c r="Z75" s="42">
        <f>IFERROR(Y75/U60,"-")</f>
        <v>5.128205128205128E-2</v>
      </c>
      <c r="AA75" s="96">
        <f t="shared" si="26"/>
        <v>26713.5</v>
      </c>
      <c r="AB75" s="370"/>
      <c r="AC75" s="370"/>
      <c r="AD75" s="32" t="s">
        <v>109</v>
      </c>
      <c r="AE75" s="52">
        <v>64161</v>
      </c>
      <c r="AF75" s="42">
        <f>IFERROR(AE75/AB60,"-")</f>
        <v>2.5095819084494067E-3</v>
      </c>
      <c r="AG75" s="52">
        <v>1</v>
      </c>
      <c r="AH75" s="42">
        <f>IFERROR(AG75/AC60,"-")</f>
        <v>1.2500000000000001E-2</v>
      </c>
      <c r="AI75" s="55">
        <f t="shared" si="27"/>
        <v>64161</v>
      </c>
      <c r="AJ75" s="370"/>
      <c r="AK75" s="370"/>
      <c r="AL75" s="32" t="s">
        <v>109</v>
      </c>
      <c r="AM75" s="52">
        <v>814346</v>
      </c>
      <c r="AN75" s="42">
        <f>IFERROR(AM75/AJ60,"-")</f>
        <v>2.5394787430380724E-3</v>
      </c>
      <c r="AO75" s="52">
        <v>25</v>
      </c>
      <c r="AP75" s="42">
        <f>IFERROR(AO75/AK60,"-")</f>
        <v>6.8681318681318687E-2</v>
      </c>
      <c r="AQ75" s="55">
        <f t="shared" si="28"/>
        <v>32573.84</v>
      </c>
      <c r="AR75" s="370"/>
      <c r="AS75" s="370"/>
      <c r="AT75" s="32" t="s">
        <v>109</v>
      </c>
      <c r="AU75" s="52">
        <v>1014318</v>
      </c>
      <c r="AV75" s="42">
        <f>IFERROR(AU75/AR60,"-")</f>
        <v>2.5983473543744755E-3</v>
      </c>
      <c r="AW75" s="55">
        <v>34</v>
      </c>
      <c r="AX75" s="42">
        <f>IFERROR(AW75/AS60,"-")</f>
        <v>5.8519793459552494E-2</v>
      </c>
      <c r="AY75" s="138">
        <f t="shared" si="29"/>
        <v>29832.882352941175</v>
      </c>
      <c r="AZ75" s="370"/>
      <c r="BA75" s="370"/>
      <c r="BB75" s="32" t="s">
        <v>109</v>
      </c>
      <c r="BC75" s="52">
        <v>470466</v>
      </c>
      <c r="BD75" s="42">
        <f>IFERROR(BC75/AZ60,"-")</f>
        <v>2.5262226633423002E-3</v>
      </c>
      <c r="BE75" s="52">
        <v>15</v>
      </c>
      <c r="BF75" s="42">
        <f>IFERROR(BE75/BA60,"-")</f>
        <v>0.14150943396226415</v>
      </c>
      <c r="BG75" s="55">
        <f t="shared" si="30"/>
        <v>31364.400000000001</v>
      </c>
      <c r="BH75" s="370"/>
      <c r="BI75" s="370"/>
      <c r="BJ75" s="32" t="s">
        <v>109</v>
      </c>
      <c r="BK75" s="52">
        <v>461035</v>
      </c>
      <c r="BL75" s="42">
        <f>IFERROR(BK75/BH60,"-")</f>
        <v>1.6331238689217557E-3</v>
      </c>
      <c r="BM75" s="52">
        <v>14</v>
      </c>
      <c r="BN75" s="42">
        <f>IFERROR(BM75/BI60,"-")</f>
        <v>2.6217228464419477E-2</v>
      </c>
      <c r="BO75" s="96">
        <f t="shared" si="31"/>
        <v>32931.071428571428</v>
      </c>
      <c r="BP75" s="140"/>
    </row>
    <row r="76" spans="2:68" s="8" customFormat="1" ht="13.15" customHeight="1">
      <c r="B76" s="373"/>
      <c r="C76" s="393"/>
      <c r="D76" s="370"/>
      <c r="E76" s="370"/>
      <c r="F76" s="33" t="s">
        <v>110</v>
      </c>
      <c r="G76" s="53">
        <v>261413</v>
      </c>
      <c r="H76" s="43">
        <f>IFERROR(G76/D60,"-")</f>
        <v>2.5110284282502584E-3</v>
      </c>
      <c r="I76" s="53">
        <v>19</v>
      </c>
      <c r="J76" s="43">
        <f>IFERROR(I76/E60,"-")</f>
        <v>0.1484375</v>
      </c>
      <c r="K76" s="56">
        <f t="shared" si="24"/>
        <v>13758.578947368422</v>
      </c>
      <c r="L76" s="370"/>
      <c r="M76" s="370"/>
      <c r="N76" s="33" t="s">
        <v>110</v>
      </c>
      <c r="O76" s="53">
        <v>1377837</v>
      </c>
      <c r="P76" s="43">
        <f>IFERROR(O76/L60,"-")</f>
        <v>1.8373293506842015E-3</v>
      </c>
      <c r="Q76" s="53">
        <v>99</v>
      </c>
      <c r="R76" s="43">
        <f>IFERROR(Q76/M60,"-")</f>
        <v>9.2264678471575018E-2</v>
      </c>
      <c r="S76" s="56">
        <f t="shared" si="25"/>
        <v>13917.545454545454</v>
      </c>
      <c r="T76" s="370"/>
      <c r="U76" s="370"/>
      <c r="V76" s="33" t="s">
        <v>110</v>
      </c>
      <c r="W76" s="53">
        <v>8415</v>
      </c>
      <c r="X76" s="43">
        <f>IFERROR(W76/T60,"-")</f>
        <v>8.8381066811465275E-4</v>
      </c>
      <c r="Y76" s="53">
        <v>2</v>
      </c>
      <c r="Z76" s="43">
        <f>IFERROR(Y76/U60,"-")</f>
        <v>5.128205128205128E-2</v>
      </c>
      <c r="AA76" s="97">
        <f t="shared" si="26"/>
        <v>4207.5</v>
      </c>
      <c r="AB76" s="370"/>
      <c r="AC76" s="370"/>
      <c r="AD76" s="33" t="s">
        <v>110</v>
      </c>
      <c r="AE76" s="53">
        <v>63399</v>
      </c>
      <c r="AF76" s="43">
        <f>IFERROR(AE76/AB60,"-")</f>
        <v>2.4797771763810407E-3</v>
      </c>
      <c r="AG76" s="53">
        <v>8</v>
      </c>
      <c r="AH76" s="43">
        <f>IFERROR(AG76/AC60,"-")</f>
        <v>0.1</v>
      </c>
      <c r="AI76" s="56">
        <f t="shared" si="27"/>
        <v>7924.875</v>
      </c>
      <c r="AJ76" s="370"/>
      <c r="AK76" s="370"/>
      <c r="AL76" s="33" t="s">
        <v>110</v>
      </c>
      <c r="AM76" s="53">
        <v>901800</v>
      </c>
      <c r="AN76" s="43">
        <f>IFERROR(AM76/AJ60,"-")</f>
        <v>2.8121976782248988E-3</v>
      </c>
      <c r="AO76" s="53">
        <v>43</v>
      </c>
      <c r="AP76" s="43">
        <f>IFERROR(AO76/AK60,"-")</f>
        <v>0.11813186813186813</v>
      </c>
      <c r="AQ76" s="56">
        <f t="shared" si="28"/>
        <v>20972.093023255813</v>
      </c>
      <c r="AR76" s="370"/>
      <c r="AS76" s="370"/>
      <c r="AT76" s="33" t="s">
        <v>110</v>
      </c>
      <c r="AU76" s="53">
        <v>389663</v>
      </c>
      <c r="AV76" s="43">
        <f>IFERROR(AU76/AR60,"-")</f>
        <v>9.9818777261925871E-4</v>
      </c>
      <c r="AW76" s="56">
        <v>44</v>
      </c>
      <c r="AX76" s="45">
        <f>IFERROR(AW76/AS60,"-")</f>
        <v>7.5731497418244406E-2</v>
      </c>
      <c r="AY76" s="139">
        <f t="shared" si="29"/>
        <v>8855.9772727272721</v>
      </c>
      <c r="AZ76" s="370"/>
      <c r="BA76" s="370"/>
      <c r="BB76" s="33" t="s">
        <v>110</v>
      </c>
      <c r="BC76" s="53">
        <v>445543</v>
      </c>
      <c r="BD76" s="43">
        <f>IFERROR(BC76/AZ60,"-")</f>
        <v>2.3923956759755614E-3</v>
      </c>
      <c r="BE76" s="53">
        <v>25</v>
      </c>
      <c r="BF76" s="43">
        <f>IFERROR(BE76/BA60,"-")</f>
        <v>0.23584905660377359</v>
      </c>
      <c r="BG76" s="56">
        <f t="shared" si="30"/>
        <v>17821.72</v>
      </c>
      <c r="BH76" s="370"/>
      <c r="BI76" s="370"/>
      <c r="BJ76" s="33" t="s">
        <v>110</v>
      </c>
      <c r="BK76" s="53">
        <v>129313</v>
      </c>
      <c r="BL76" s="43">
        <f>IFERROR(BK76/BH60,"-")</f>
        <v>4.5806532445883498E-4</v>
      </c>
      <c r="BM76" s="53">
        <v>32</v>
      </c>
      <c r="BN76" s="43">
        <f>IFERROR(BM76/BI60,"-")</f>
        <v>5.9925093632958802E-2</v>
      </c>
      <c r="BO76" s="97">
        <f t="shared" si="31"/>
        <v>4041.03125</v>
      </c>
      <c r="BP76" s="140"/>
    </row>
    <row r="77" spans="2:68" s="8" customFormat="1" ht="13.15" customHeight="1">
      <c r="B77" s="374"/>
      <c r="C77" s="394"/>
      <c r="D77" s="371"/>
      <c r="E77" s="371"/>
      <c r="F77" s="34" t="s">
        <v>64</v>
      </c>
      <c r="G77" s="49">
        <f>SUM(G60:G76)</f>
        <v>23942246</v>
      </c>
      <c r="H77" s="43">
        <f>IFERROR(G77/D60,"-")</f>
        <v>0.22997961211631035</v>
      </c>
      <c r="I77" s="53">
        <v>119</v>
      </c>
      <c r="J77" s="43">
        <f>IFERROR(I77/E60,"-")</f>
        <v>0.9296875</v>
      </c>
      <c r="K77" s="56">
        <f t="shared" si="24"/>
        <v>201195.34453781514</v>
      </c>
      <c r="L77" s="371"/>
      <c r="M77" s="371"/>
      <c r="N77" s="34" t="s">
        <v>64</v>
      </c>
      <c r="O77" s="49">
        <f>SUM(O60:O76)</f>
        <v>159929464</v>
      </c>
      <c r="P77" s="43">
        <f>IFERROR(O77/L60,"-")</f>
        <v>0.21326404955476763</v>
      </c>
      <c r="Q77" s="53">
        <v>934</v>
      </c>
      <c r="R77" s="43">
        <f>IFERROR(Q77/M60,"-")</f>
        <v>0.87045666356011187</v>
      </c>
      <c r="S77" s="56">
        <f t="shared" si="25"/>
        <v>171230.68950749465</v>
      </c>
      <c r="T77" s="371"/>
      <c r="U77" s="371"/>
      <c r="V77" s="34" t="s">
        <v>64</v>
      </c>
      <c r="W77" s="49">
        <f>SUM(W60:W76)</f>
        <v>590791</v>
      </c>
      <c r="X77" s="43">
        <f>IFERROR(W77/T60,"-")</f>
        <v>6.2049600525980256E-2</v>
      </c>
      <c r="Y77" s="53">
        <v>18</v>
      </c>
      <c r="Z77" s="43">
        <f>IFERROR(Y77/U60,"-")</f>
        <v>0.46153846153846156</v>
      </c>
      <c r="AA77" s="97">
        <f t="shared" si="26"/>
        <v>32821.722222222219</v>
      </c>
      <c r="AB77" s="371"/>
      <c r="AC77" s="371"/>
      <c r="AD77" s="34" t="s">
        <v>64</v>
      </c>
      <c r="AE77" s="49">
        <f>SUM(AE60:AE76)</f>
        <v>1227337</v>
      </c>
      <c r="AF77" s="43">
        <f>IFERROR(AE77/AB60,"-")</f>
        <v>4.8005840475843109E-2</v>
      </c>
      <c r="AG77" s="53">
        <v>33</v>
      </c>
      <c r="AH77" s="43">
        <f>IFERROR(AG77/AC60,"-")</f>
        <v>0.41249999999999998</v>
      </c>
      <c r="AI77" s="56">
        <f t="shared" si="27"/>
        <v>37192.030303030304</v>
      </c>
      <c r="AJ77" s="371"/>
      <c r="AK77" s="371"/>
      <c r="AL77" s="34" t="s">
        <v>64</v>
      </c>
      <c r="AM77" s="49">
        <f>SUM(AM60:AM76)</f>
        <v>71360396</v>
      </c>
      <c r="AN77" s="43">
        <f>IFERROR(AM77/AJ60,"-")</f>
        <v>0.22253220220493386</v>
      </c>
      <c r="AO77" s="53">
        <v>345</v>
      </c>
      <c r="AP77" s="43">
        <f>IFERROR(AO77/AK60,"-")</f>
        <v>0.94780219780219777</v>
      </c>
      <c r="AQ77" s="56">
        <f t="shared" si="28"/>
        <v>206841.72753623189</v>
      </c>
      <c r="AR77" s="371"/>
      <c r="AS77" s="371"/>
      <c r="AT77" s="34" t="s">
        <v>64</v>
      </c>
      <c r="AU77" s="49">
        <f>SUM(AU60:AU76)</f>
        <v>86442438</v>
      </c>
      <c r="AV77" s="43">
        <f>IFERROR(AU77/AR60,"-")</f>
        <v>0.22143694589170226</v>
      </c>
      <c r="AW77" s="56">
        <v>531</v>
      </c>
      <c r="AX77" s="76">
        <f>IFERROR(AW77/AS60,"-")</f>
        <v>0.91394148020654042</v>
      </c>
      <c r="AY77" s="114">
        <f t="shared" si="29"/>
        <v>162791.78531073447</v>
      </c>
      <c r="AZ77" s="371"/>
      <c r="BA77" s="371"/>
      <c r="BB77" s="34" t="s">
        <v>64</v>
      </c>
      <c r="BC77" s="49">
        <f>SUM(BC60:BC76)</f>
        <v>47912746</v>
      </c>
      <c r="BD77" s="43">
        <f>IFERROR(BC77/AZ60,"-")</f>
        <v>0.25727313941530983</v>
      </c>
      <c r="BE77" s="53">
        <v>103</v>
      </c>
      <c r="BF77" s="43">
        <f>IFERROR(BE77/BA60,"-")</f>
        <v>0.97169811320754718</v>
      </c>
      <c r="BG77" s="56">
        <f t="shared" si="30"/>
        <v>465172.2912621359</v>
      </c>
      <c r="BH77" s="371"/>
      <c r="BI77" s="371"/>
      <c r="BJ77" s="34" t="s">
        <v>64</v>
      </c>
      <c r="BK77" s="49">
        <f>SUM(BK60:BK76)</f>
        <v>48102176</v>
      </c>
      <c r="BL77" s="43">
        <f>IFERROR(BK77/BH60,"-")</f>
        <v>0.17039229510270418</v>
      </c>
      <c r="BM77" s="53">
        <v>405</v>
      </c>
      <c r="BN77" s="43">
        <f>IFERROR(BM77/BI60,"-")</f>
        <v>0.7584269662921348</v>
      </c>
      <c r="BO77" s="97">
        <f t="shared" si="31"/>
        <v>118770.8049382716</v>
      </c>
      <c r="BP77" s="140"/>
    </row>
    <row r="78" spans="2:68" s="8" customFormat="1" ht="13.15" customHeight="1">
      <c r="B78" s="372">
        <v>5</v>
      </c>
      <c r="C78" s="392" t="s">
        <v>79</v>
      </c>
      <c r="D78" s="369">
        <v>35454420</v>
      </c>
      <c r="E78" s="369">
        <v>55</v>
      </c>
      <c r="F78" s="30" t="s">
        <v>96</v>
      </c>
      <c r="G78" s="51">
        <v>700934</v>
      </c>
      <c r="H78" s="41">
        <f>IFERROR(G78/D78,"-")</f>
        <v>1.9770003288729587E-2</v>
      </c>
      <c r="I78" s="51">
        <v>10</v>
      </c>
      <c r="J78" s="41">
        <f>IFERROR(I78/E78,"-")</f>
        <v>0.18181818181818182</v>
      </c>
      <c r="K78" s="54">
        <f t="shared" si="24"/>
        <v>70093.399999999994</v>
      </c>
      <c r="L78" s="369">
        <v>387668370</v>
      </c>
      <c r="M78" s="369">
        <v>687</v>
      </c>
      <c r="N78" s="30" t="s">
        <v>96</v>
      </c>
      <c r="O78" s="51">
        <v>2583805</v>
      </c>
      <c r="P78" s="41">
        <f>IFERROR(O78/L78,"-")</f>
        <v>6.6649879122199209E-3</v>
      </c>
      <c r="Q78" s="51">
        <v>90</v>
      </c>
      <c r="R78" s="41">
        <f>IFERROR(Q78/M78,"-")</f>
        <v>0.13100436681222707</v>
      </c>
      <c r="S78" s="54">
        <f t="shared" si="25"/>
        <v>28708.944444444445</v>
      </c>
      <c r="T78" s="369">
        <v>14576340</v>
      </c>
      <c r="U78" s="369">
        <v>41</v>
      </c>
      <c r="V78" s="30" t="s">
        <v>96</v>
      </c>
      <c r="W78" s="51">
        <v>70498</v>
      </c>
      <c r="X78" s="41">
        <f>IFERROR(W78/T78,"-")</f>
        <v>4.8364678650470554E-3</v>
      </c>
      <c r="Y78" s="51">
        <v>3</v>
      </c>
      <c r="Z78" s="41">
        <f>IFERROR(Y78/U78,"-")</f>
        <v>7.3170731707317069E-2</v>
      </c>
      <c r="AA78" s="95">
        <f t="shared" si="26"/>
        <v>23499.333333333332</v>
      </c>
      <c r="AB78" s="369">
        <v>17301390</v>
      </c>
      <c r="AC78" s="369">
        <v>73</v>
      </c>
      <c r="AD78" s="30" t="s">
        <v>96</v>
      </c>
      <c r="AE78" s="51">
        <v>33186</v>
      </c>
      <c r="AF78" s="41">
        <f>IFERROR(AE78/AB78,"-")</f>
        <v>1.9181117817701353E-3</v>
      </c>
      <c r="AG78" s="51">
        <v>3</v>
      </c>
      <c r="AH78" s="41">
        <f>IFERROR(AG78/AC78,"-")</f>
        <v>4.1095890410958902E-2</v>
      </c>
      <c r="AI78" s="54">
        <f t="shared" si="27"/>
        <v>11062</v>
      </c>
      <c r="AJ78" s="369">
        <v>174639730</v>
      </c>
      <c r="AK78" s="369">
        <v>227</v>
      </c>
      <c r="AL78" s="30" t="s">
        <v>96</v>
      </c>
      <c r="AM78" s="51">
        <v>986302</v>
      </c>
      <c r="AN78" s="41">
        <f>IFERROR(AM78/AJ78,"-")</f>
        <v>5.6476381405307944E-3</v>
      </c>
      <c r="AO78" s="51">
        <v>36</v>
      </c>
      <c r="AP78" s="41">
        <f>IFERROR(AO78/AK78,"-")</f>
        <v>0.15859030837004406</v>
      </c>
      <c r="AQ78" s="54">
        <f t="shared" si="28"/>
        <v>27397.277777777777</v>
      </c>
      <c r="AR78" s="369">
        <v>179746700</v>
      </c>
      <c r="AS78" s="369">
        <v>342</v>
      </c>
      <c r="AT78" s="30" t="s">
        <v>96</v>
      </c>
      <c r="AU78" s="51">
        <v>1493819</v>
      </c>
      <c r="AV78" s="41">
        <f>IFERROR(AU78/AR78,"-")</f>
        <v>8.3106894312941493E-3</v>
      </c>
      <c r="AW78" s="54">
        <v>48</v>
      </c>
      <c r="AX78" s="41">
        <f>IFERROR(AW78/AS78,"-")</f>
        <v>0.14035087719298245</v>
      </c>
      <c r="AY78" s="138">
        <f t="shared" si="29"/>
        <v>31121.229166666668</v>
      </c>
      <c r="AZ78" s="369">
        <v>48555170</v>
      </c>
      <c r="BA78" s="369">
        <v>30</v>
      </c>
      <c r="BB78" s="30" t="s">
        <v>96</v>
      </c>
      <c r="BC78" s="51">
        <v>244338</v>
      </c>
      <c r="BD78" s="41">
        <f>IFERROR(BC78/AZ78,"-")</f>
        <v>5.0321726810965755E-3</v>
      </c>
      <c r="BE78" s="51">
        <v>9</v>
      </c>
      <c r="BF78" s="41">
        <f>IFERROR(BE78/BA78,"-")</f>
        <v>0.3</v>
      </c>
      <c r="BG78" s="54">
        <f t="shared" si="30"/>
        <v>27148.666666666668</v>
      </c>
      <c r="BH78" s="369">
        <v>189534640</v>
      </c>
      <c r="BI78" s="369">
        <v>401</v>
      </c>
      <c r="BJ78" s="30" t="s">
        <v>96</v>
      </c>
      <c r="BK78" s="51">
        <v>2892409</v>
      </c>
      <c r="BL78" s="41">
        <f>IFERROR(BK78/BH78,"-")</f>
        <v>1.5260582445509697E-2</v>
      </c>
      <c r="BM78" s="51">
        <v>44</v>
      </c>
      <c r="BN78" s="41">
        <f>IFERROR(BM78/BI78,"-")</f>
        <v>0.10972568578553615</v>
      </c>
      <c r="BO78" s="95">
        <f t="shared" si="31"/>
        <v>65736.568181818177</v>
      </c>
      <c r="BP78" s="140"/>
    </row>
    <row r="79" spans="2:68" s="8" customFormat="1" ht="13.15" customHeight="1">
      <c r="B79" s="373"/>
      <c r="C79" s="393"/>
      <c r="D79" s="370"/>
      <c r="E79" s="370"/>
      <c r="F79" s="31" t="s">
        <v>97</v>
      </c>
      <c r="G79" s="52">
        <v>1461408</v>
      </c>
      <c r="H79" s="42">
        <f>IFERROR(G79/D78,"-")</f>
        <v>4.1219345853069939E-2</v>
      </c>
      <c r="I79" s="52">
        <v>15</v>
      </c>
      <c r="J79" s="42">
        <f>IFERROR(I79/E78,"-")</f>
        <v>0.27272727272727271</v>
      </c>
      <c r="K79" s="55">
        <f t="shared" si="24"/>
        <v>97427.199999999997</v>
      </c>
      <c r="L79" s="370"/>
      <c r="M79" s="370"/>
      <c r="N79" s="31" t="s">
        <v>97</v>
      </c>
      <c r="O79" s="52">
        <v>7272534</v>
      </c>
      <c r="P79" s="42">
        <f>IFERROR(O79/L78,"-")</f>
        <v>1.8759678536580119E-2</v>
      </c>
      <c r="Q79" s="52">
        <v>191</v>
      </c>
      <c r="R79" s="42">
        <f>IFERROR(Q79/M78,"-")</f>
        <v>0.27802037845705968</v>
      </c>
      <c r="S79" s="55">
        <f t="shared" si="25"/>
        <v>38076.094240837694</v>
      </c>
      <c r="T79" s="370"/>
      <c r="U79" s="370"/>
      <c r="V79" s="31" t="s">
        <v>97</v>
      </c>
      <c r="W79" s="52">
        <v>60121</v>
      </c>
      <c r="X79" s="42">
        <f>IFERROR(W79/T78,"-")</f>
        <v>4.1245607607945482E-3</v>
      </c>
      <c r="Y79" s="52">
        <v>6</v>
      </c>
      <c r="Z79" s="42">
        <f>IFERROR(Y79/U78,"-")</f>
        <v>0.14634146341463414</v>
      </c>
      <c r="AA79" s="96">
        <f t="shared" si="26"/>
        <v>10020.166666666666</v>
      </c>
      <c r="AB79" s="370"/>
      <c r="AC79" s="370"/>
      <c r="AD79" s="31" t="s">
        <v>97</v>
      </c>
      <c r="AE79" s="52">
        <v>323330</v>
      </c>
      <c r="AF79" s="42">
        <f>IFERROR(AE79/AB78,"-")</f>
        <v>1.8688093846794967E-2</v>
      </c>
      <c r="AG79" s="52">
        <v>14</v>
      </c>
      <c r="AH79" s="42">
        <f>IFERROR(AG79/AC78,"-")</f>
        <v>0.19178082191780821</v>
      </c>
      <c r="AI79" s="55">
        <f t="shared" si="27"/>
        <v>23095</v>
      </c>
      <c r="AJ79" s="370"/>
      <c r="AK79" s="370"/>
      <c r="AL79" s="31" t="s">
        <v>97</v>
      </c>
      <c r="AM79" s="52">
        <v>1160714</v>
      </c>
      <c r="AN79" s="42">
        <f>IFERROR(AM79/AJ78,"-")</f>
        <v>6.6463341417213597E-3</v>
      </c>
      <c r="AO79" s="52">
        <v>74</v>
      </c>
      <c r="AP79" s="42">
        <f>IFERROR(AO79/AK78,"-")</f>
        <v>0.32599118942731276</v>
      </c>
      <c r="AQ79" s="55">
        <f t="shared" si="28"/>
        <v>15685.324324324325</v>
      </c>
      <c r="AR79" s="370"/>
      <c r="AS79" s="370"/>
      <c r="AT79" s="31" t="s">
        <v>97</v>
      </c>
      <c r="AU79" s="52">
        <v>5728369</v>
      </c>
      <c r="AV79" s="42">
        <f>IFERROR(AU79/AR78,"-")</f>
        <v>3.1869119154899643E-2</v>
      </c>
      <c r="AW79" s="55">
        <v>97</v>
      </c>
      <c r="AX79" s="42">
        <f>IFERROR(AW79/AS78,"-")</f>
        <v>0.28362573099415206</v>
      </c>
      <c r="AY79" s="138">
        <f t="shared" si="29"/>
        <v>59055.350515463921</v>
      </c>
      <c r="AZ79" s="370"/>
      <c r="BA79" s="370"/>
      <c r="BB79" s="31" t="s">
        <v>97</v>
      </c>
      <c r="BC79" s="52">
        <v>141740</v>
      </c>
      <c r="BD79" s="42">
        <f>IFERROR(BC79/AZ78,"-")</f>
        <v>2.9191536143319033E-3</v>
      </c>
      <c r="BE79" s="52">
        <v>6</v>
      </c>
      <c r="BF79" s="42">
        <f>IFERROR(BE79/BA78,"-")</f>
        <v>0.2</v>
      </c>
      <c r="BG79" s="55">
        <f t="shared" si="30"/>
        <v>23623.333333333332</v>
      </c>
      <c r="BH79" s="370"/>
      <c r="BI79" s="370"/>
      <c r="BJ79" s="31" t="s">
        <v>97</v>
      </c>
      <c r="BK79" s="52">
        <v>3391622</v>
      </c>
      <c r="BL79" s="42">
        <f>IFERROR(BK79/BH78,"-")</f>
        <v>1.7894470372276011E-2</v>
      </c>
      <c r="BM79" s="52">
        <v>90</v>
      </c>
      <c r="BN79" s="42">
        <f>IFERROR(BM79/BI78,"-")</f>
        <v>0.22443890274314215</v>
      </c>
      <c r="BO79" s="96">
        <f t="shared" si="31"/>
        <v>37684.688888888886</v>
      </c>
      <c r="BP79" s="140"/>
    </row>
    <row r="80" spans="2:68" s="8" customFormat="1" ht="13.15" customHeight="1">
      <c r="B80" s="373"/>
      <c r="C80" s="393"/>
      <c r="D80" s="370"/>
      <c r="E80" s="370"/>
      <c r="F80" s="31" t="s">
        <v>292</v>
      </c>
      <c r="G80" s="52">
        <v>100750</v>
      </c>
      <c r="H80" s="42">
        <f>IFERROR(G80/D78,"-")</f>
        <v>2.8416767218304518E-3</v>
      </c>
      <c r="I80" s="52">
        <v>6</v>
      </c>
      <c r="J80" s="42">
        <f>IFERROR(I80/E78,"-")</f>
        <v>0.10909090909090909</v>
      </c>
      <c r="K80" s="55">
        <f t="shared" si="24"/>
        <v>16791.666666666668</v>
      </c>
      <c r="L80" s="370"/>
      <c r="M80" s="370"/>
      <c r="N80" s="31" t="s">
        <v>292</v>
      </c>
      <c r="O80" s="52">
        <v>2902654</v>
      </c>
      <c r="P80" s="42">
        <f>IFERROR(O80/L78,"-")</f>
        <v>7.4874666715780813E-3</v>
      </c>
      <c r="Q80" s="52">
        <v>69</v>
      </c>
      <c r="R80" s="42">
        <f>IFERROR(Q80/M78,"-")</f>
        <v>0.10043668122270742</v>
      </c>
      <c r="S80" s="55">
        <f t="shared" si="25"/>
        <v>42067.44927536232</v>
      </c>
      <c r="T80" s="370"/>
      <c r="U80" s="370"/>
      <c r="V80" s="31" t="s">
        <v>292</v>
      </c>
      <c r="W80" s="52">
        <v>0</v>
      </c>
      <c r="X80" s="42">
        <f>IFERROR(W80/T78,"-")</f>
        <v>0</v>
      </c>
      <c r="Y80" s="52">
        <v>0</v>
      </c>
      <c r="Z80" s="42">
        <f>IFERROR(Y80/U78,"-")</f>
        <v>0</v>
      </c>
      <c r="AA80" s="96" t="str">
        <f t="shared" si="26"/>
        <v>-</v>
      </c>
      <c r="AB80" s="370"/>
      <c r="AC80" s="370"/>
      <c r="AD80" s="31" t="s">
        <v>292</v>
      </c>
      <c r="AE80" s="52">
        <v>0</v>
      </c>
      <c r="AF80" s="42">
        <f>IFERROR(AE80/AB78,"-")</f>
        <v>0</v>
      </c>
      <c r="AG80" s="52">
        <v>0</v>
      </c>
      <c r="AH80" s="42">
        <f>IFERROR(AG80/AC78,"-")</f>
        <v>0</v>
      </c>
      <c r="AI80" s="55" t="str">
        <f t="shared" si="27"/>
        <v>-</v>
      </c>
      <c r="AJ80" s="370"/>
      <c r="AK80" s="370"/>
      <c r="AL80" s="31" t="s">
        <v>292</v>
      </c>
      <c r="AM80" s="52">
        <v>421783</v>
      </c>
      <c r="AN80" s="42">
        <f>IFERROR(AM80/AJ78,"-")</f>
        <v>2.4151606281113697E-3</v>
      </c>
      <c r="AO80" s="52">
        <v>30</v>
      </c>
      <c r="AP80" s="42">
        <f>IFERROR(AO80/AK78,"-")</f>
        <v>0.13215859030837004</v>
      </c>
      <c r="AQ80" s="55">
        <f t="shared" si="28"/>
        <v>14059.433333333332</v>
      </c>
      <c r="AR80" s="370"/>
      <c r="AS80" s="370"/>
      <c r="AT80" s="31" t="s">
        <v>292</v>
      </c>
      <c r="AU80" s="52">
        <v>2480871</v>
      </c>
      <c r="AV80" s="42">
        <f>IFERROR(AU80/AR78,"-")</f>
        <v>1.3802039202945033E-2</v>
      </c>
      <c r="AW80" s="52">
        <v>39</v>
      </c>
      <c r="AX80" s="42">
        <f>IFERROR(AW80/AS78,"-")</f>
        <v>0.11403508771929824</v>
      </c>
      <c r="AY80" s="96">
        <f t="shared" si="29"/>
        <v>63612.076923076922</v>
      </c>
      <c r="AZ80" s="370"/>
      <c r="BA80" s="370"/>
      <c r="BB80" s="31" t="s">
        <v>292</v>
      </c>
      <c r="BC80" s="52">
        <v>37879</v>
      </c>
      <c r="BD80" s="42">
        <f>IFERROR(BC80/AZ78,"-")</f>
        <v>7.8012289937405218E-4</v>
      </c>
      <c r="BE80" s="52">
        <v>2</v>
      </c>
      <c r="BF80" s="42">
        <f>IFERROR(BE80/BA78,"-")</f>
        <v>6.6666666666666666E-2</v>
      </c>
      <c r="BG80" s="55">
        <f t="shared" si="30"/>
        <v>18939.5</v>
      </c>
      <c r="BH80" s="370"/>
      <c r="BI80" s="370"/>
      <c r="BJ80" s="31" t="s">
        <v>292</v>
      </c>
      <c r="BK80" s="52">
        <v>464251</v>
      </c>
      <c r="BL80" s="42">
        <f>IFERROR(BK80/BH78,"-")</f>
        <v>2.4494256036785675E-3</v>
      </c>
      <c r="BM80" s="52">
        <v>29</v>
      </c>
      <c r="BN80" s="42">
        <f>IFERROR(BM80/BI78,"-")</f>
        <v>7.2319201995012475E-2</v>
      </c>
      <c r="BO80" s="96">
        <f t="shared" si="31"/>
        <v>16008.655172413793</v>
      </c>
      <c r="BP80" s="140"/>
    </row>
    <row r="81" spans="2:68" s="8" customFormat="1" ht="13.15" customHeight="1">
      <c r="B81" s="373"/>
      <c r="C81" s="393"/>
      <c r="D81" s="370"/>
      <c r="E81" s="370"/>
      <c r="F81" s="32" t="s">
        <v>98</v>
      </c>
      <c r="G81" s="52">
        <v>558042</v>
      </c>
      <c r="H81" s="42">
        <f>IFERROR(G81/D78,"-")</f>
        <v>1.5739701848175771E-2</v>
      </c>
      <c r="I81" s="52">
        <v>15</v>
      </c>
      <c r="J81" s="42">
        <f>IFERROR(I81/E78,"-")</f>
        <v>0.27272727272727271</v>
      </c>
      <c r="K81" s="55">
        <f t="shared" si="24"/>
        <v>37202.800000000003</v>
      </c>
      <c r="L81" s="370"/>
      <c r="M81" s="370"/>
      <c r="N81" s="32" t="s">
        <v>98</v>
      </c>
      <c r="O81" s="52">
        <v>8715862</v>
      </c>
      <c r="P81" s="42">
        <f>IFERROR(O81/L78,"-")</f>
        <v>2.2482778257096395E-2</v>
      </c>
      <c r="Q81" s="52">
        <v>182</v>
      </c>
      <c r="R81" s="42">
        <f>IFERROR(Q81/M78,"-")</f>
        <v>0.264919941775837</v>
      </c>
      <c r="S81" s="55">
        <f t="shared" si="25"/>
        <v>47889.351648351651</v>
      </c>
      <c r="T81" s="370"/>
      <c r="U81" s="370"/>
      <c r="V81" s="32" t="s">
        <v>98</v>
      </c>
      <c r="W81" s="52">
        <v>0</v>
      </c>
      <c r="X81" s="42">
        <f>IFERROR(W81/T78,"-")</f>
        <v>0</v>
      </c>
      <c r="Y81" s="52">
        <v>0</v>
      </c>
      <c r="Z81" s="42">
        <f>IFERROR(Y81/U78,"-")</f>
        <v>0</v>
      </c>
      <c r="AA81" s="96" t="str">
        <f t="shared" si="26"/>
        <v>-</v>
      </c>
      <c r="AB81" s="370"/>
      <c r="AC81" s="370"/>
      <c r="AD81" s="32" t="s">
        <v>98</v>
      </c>
      <c r="AE81" s="52">
        <v>0</v>
      </c>
      <c r="AF81" s="42">
        <f>IFERROR(AE81/AB78,"-")</f>
        <v>0</v>
      </c>
      <c r="AG81" s="52">
        <v>0</v>
      </c>
      <c r="AH81" s="42">
        <f>IFERROR(AG81/AC78,"-")</f>
        <v>0</v>
      </c>
      <c r="AI81" s="55" t="str">
        <f t="shared" si="27"/>
        <v>-</v>
      </c>
      <c r="AJ81" s="370"/>
      <c r="AK81" s="370"/>
      <c r="AL81" s="32" t="s">
        <v>98</v>
      </c>
      <c r="AM81" s="52">
        <v>1676319</v>
      </c>
      <c r="AN81" s="42">
        <f>IFERROR(AM81/AJ78,"-")</f>
        <v>9.5987264753558659E-3</v>
      </c>
      <c r="AO81" s="52">
        <v>81</v>
      </c>
      <c r="AP81" s="42">
        <f>IFERROR(AO81/AK78,"-")</f>
        <v>0.35682819383259912</v>
      </c>
      <c r="AQ81" s="55">
        <f t="shared" si="28"/>
        <v>20695.296296296296</v>
      </c>
      <c r="AR81" s="370"/>
      <c r="AS81" s="370"/>
      <c r="AT81" s="32" t="s">
        <v>98</v>
      </c>
      <c r="AU81" s="52">
        <v>7039543</v>
      </c>
      <c r="AV81" s="42">
        <f>IFERROR(AU81/AR78,"-")</f>
        <v>3.9163684228973331E-2</v>
      </c>
      <c r="AW81" s="55">
        <v>101</v>
      </c>
      <c r="AX81" s="42">
        <f>IFERROR(AW81/AS78,"-")</f>
        <v>0.2953216374269006</v>
      </c>
      <c r="AY81" s="138">
        <f t="shared" si="29"/>
        <v>69698.445544554459</v>
      </c>
      <c r="AZ81" s="370"/>
      <c r="BA81" s="370"/>
      <c r="BB81" s="32" t="s">
        <v>98</v>
      </c>
      <c r="BC81" s="52">
        <v>69344</v>
      </c>
      <c r="BD81" s="42">
        <f>IFERROR(BC81/AZ78,"-")</f>
        <v>1.428148639990345E-3</v>
      </c>
      <c r="BE81" s="52">
        <v>9</v>
      </c>
      <c r="BF81" s="42">
        <f>IFERROR(BE81/BA78,"-")</f>
        <v>0.3</v>
      </c>
      <c r="BG81" s="55">
        <f t="shared" si="30"/>
        <v>7704.8888888888887</v>
      </c>
      <c r="BH81" s="370"/>
      <c r="BI81" s="370"/>
      <c r="BJ81" s="32" t="s">
        <v>98</v>
      </c>
      <c r="BK81" s="52">
        <v>4758054</v>
      </c>
      <c r="BL81" s="42">
        <f>IFERROR(BK81/BH78,"-")</f>
        <v>2.5103875470995698E-2</v>
      </c>
      <c r="BM81" s="52">
        <v>82</v>
      </c>
      <c r="BN81" s="42">
        <f>IFERROR(BM81/BI78,"-")</f>
        <v>0.20448877805486285</v>
      </c>
      <c r="BO81" s="96">
        <f t="shared" si="31"/>
        <v>58025.048780487807</v>
      </c>
      <c r="BP81" s="140"/>
    </row>
    <row r="82" spans="2:68" s="8" customFormat="1" ht="13.15" customHeight="1">
      <c r="B82" s="373"/>
      <c r="C82" s="393"/>
      <c r="D82" s="370"/>
      <c r="E82" s="370"/>
      <c r="F82" s="32" t="s">
        <v>99</v>
      </c>
      <c r="G82" s="52">
        <v>211818</v>
      </c>
      <c r="H82" s="42">
        <f>IFERROR(G82/D78,"-")</f>
        <v>5.9743749862499517E-3</v>
      </c>
      <c r="I82" s="52">
        <v>7</v>
      </c>
      <c r="J82" s="42">
        <f>IFERROR(I82/E78,"-")</f>
        <v>0.12727272727272726</v>
      </c>
      <c r="K82" s="55">
        <f t="shared" si="24"/>
        <v>30259.714285714286</v>
      </c>
      <c r="L82" s="370"/>
      <c r="M82" s="370"/>
      <c r="N82" s="32" t="s">
        <v>99</v>
      </c>
      <c r="O82" s="52">
        <v>522914</v>
      </c>
      <c r="P82" s="42">
        <f>IFERROR(O82/L78,"-")</f>
        <v>1.3488693957673153E-3</v>
      </c>
      <c r="Q82" s="52">
        <v>42</v>
      </c>
      <c r="R82" s="42">
        <f>IFERROR(Q82/M78,"-")</f>
        <v>6.1135371179039298E-2</v>
      </c>
      <c r="S82" s="55">
        <f t="shared" si="25"/>
        <v>12450.333333333334</v>
      </c>
      <c r="T82" s="370"/>
      <c r="U82" s="370"/>
      <c r="V82" s="32" t="s">
        <v>99</v>
      </c>
      <c r="W82" s="52">
        <v>0</v>
      </c>
      <c r="X82" s="42">
        <f>IFERROR(W82/T78,"-")</f>
        <v>0</v>
      </c>
      <c r="Y82" s="52">
        <v>0</v>
      </c>
      <c r="Z82" s="42">
        <f>IFERROR(Y82/U78,"-")</f>
        <v>0</v>
      </c>
      <c r="AA82" s="96" t="str">
        <f t="shared" si="26"/>
        <v>-</v>
      </c>
      <c r="AB82" s="370"/>
      <c r="AC82" s="370"/>
      <c r="AD82" s="32" t="s">
        <v>99</v>
      </c>
      <c r="AE82" s="52">
        <v>0</v>
      </c>
      <c r="AF82" s="42">
        <f>IFERROR(AE82/AB78,"-")</f>
        <v>0</v>
      </c>
      <c r="AG82" s="52">
        <v>0</v>
      </c>
      <c r="AH82" s="42">
        <f>IFERROR(AG82/AC78,"-")</f>
        <v>0</v>
      </c>
      <c r="AI82" s="55" t="str">
        <f t="shared" si="27"/>
        <v>-</v>
      </c>
      <c r="AJ82" s="370"/>
      <c r="AK82" s="370"/>
      <c r="AL82" s="32" t="s">
        <v>99</v>
      </c>
      <c r="AM82" s="52">
        <v>159430</v>
      </c>
      <c r="AN82" s="42">
        <f>IFERROR(AM82/AJ78,"-")</f>
        <v>9.1290796200841587E-4</v>
      </c>
      <c r="AO82" s="52">
        <v>16</v>
      </c>
      <c r="AP82" s="42">
        <f>IFERROR(AO82/AK78,"-")</f>
        <v>7.0484581497797363E-2</v>
      </c>
      <c r="AQ82" s="55">
        <f t="shared" si="28"/>
        <v>9964.375</v>
      </c>
      <c r="AR82" s="370"/>
      <c r="AS82" s="370"/>
      <c r="AT82" s="32" t="s">
        <v>99</v>
      </c>
      <c r="AU82" s="52">
        <v>363484</v>
      </c>
      <c r="AV82" s="42">
        <f>IFERROR(AU82/AR78,"-")</f>
        <v>2.0222012420812174E-3</v>
      </c>
      <c r="AW82" s="55">
        <v>26</v>
      </c>
      <c r="AX82" s="42">
        <f>IFERROR(AW82/AS78,"-")</f>
        <v>7.6023391812865493E-2</v>
      </c>
      <c r="AY82" s="138">
        <f t="shared" si="29"/>
        <v>13980.153846153846</v>
      </c>
      <c r="AZ82" s="370"/>
      <c r="BA82" s="370"/>
      <c r="BB82" s="32" t="s">
        <v>99</v>
      </c>
      <c r="BC82" s="52">
        <v>36474</v>
      </c>
      <c r="BD82" s="42">
        <f>IFERROR(BC82/AZ78,"-")</f>
        <v>7.5118674283294656E-4</v>
      </c>
      <c r="BE82" s="52">
        <v>4</v>
      </c>
      <c r="BF82" s="42">
        <f>IFERROR(BE82/BA78,"-")</f>
        <v>0.13333333333333333</v>
      </c>
      <c r="BG82" s="55">
        <f t="shared" si="30"/>
        <v>9118.5</v>
      </c>
      <c r="BH82" s="370"/>
      <c r="BI82" s="370"/>
      <c r="BJ82" s="32" t="s">
        <v>99</v>
      </c>
      <c r="BK82" s="52">
        <v>2155531</v>
      </c>
      <c r="BL82" s="42">
        <f>IFERROR(BK82/BH78,"-")</f>
        <v>1.1372754869505649E-2</v>
      </c>
      <c r="BM82" s="52">
        <v>25</v>
      </c>
      <c r="BN82" s="42">
        <f>IFERROR(BM82/BI78,"-")</f>
        <v>6.2344139650872821E-2</v>
      </c>
      <c r="BO82" s="96">
        <f t="shared" si="31"/>
        <v>86221.24</v>
      </c>
      <c r="BP82" s="140"/>
    </row>
    <row r="83" spans="2:68" s="8" customFormat="1" ht="13.15" customHeight="1">
      <c r="B83" s="373"/>
      <c r="C83" s="393"/>
      <c r="D83" s="370"/>
      <c r="E83" s="370"/>
      <c r="F83" s="32" t="s">
        <v>100</v>
      </c>
      <c r="G83" s="52">
        <v>733701</v>
      </c>
      <c r="H83" s="42">
        <f>IFERROR(G83/D78,"-")</f>
        <v>2.0694203994875673E-2</v>
      </c>
      <c r="I83" s="52">
        <v>20</v>
      </c>
      <c r="J83" s="42">
        <f>IFERROR(I83/E78,"-")</f>
        <v>0.36363636363636365</v>
      </c>
      <c r="K83" s="55">
        <f t="shared" si="24"/>
        <v>36685.050000000003</v>
      </c>
      <c r="L83" s="370"/>
      <c r="M83" s="370"/>
      <c r="N83" s="32" t="s">
        <v>100</v>
      </c>
      <c r="O83" s="52">
        <v>9584994</v>
      </c>
      <c r="P83" s="42">
        <f>IFERROR(O83/L78,"-")</f>
        <v>2.472472541414715E-2</v>
      </c>
      <c r="Q83" s="52">
        <v>228</v>
      </c>
      <c r="R83" s="42">
        <f>IFERROR(Q83/M78,"-")</f>
        <v>0.33187772925764192</v>
      </c>
      <c r="S83" s="55">
        <f t="shared" si="25"/>
        <v>42039.447368421053</v>
      </c>
      <c r="T83" s="370"/>
      <c r="U83" s="370"/>
      <c r="V83" s="32" t="s">
        <v>100</v>
      </c>
      <c r="W83" s="52">
        <v>0</v>
      </c>
      <c r="X83" s="42">
        <f>IFERROR(W83/T78,"-")</f>
        <v>0</v>
      </c>
      <c r="Y83" s="52">
        <v>0</v>
      </c>
      <c r="Z83" s="42">
        <f>IFERROR(Y83/U78,"-")</f>
        <v>0</v>
      </c>
      <c r="AA83" s="96" t="str">
        <f t="shared" si="26"/>
        <v>-</v>
      </c>
      <c r="AB83" s="370"/>
      <c r="AC83" s="370"/>
      <c r="AD83" s="32" t="s">
        <v>100</v>
      </c>
      <c r="AE83" s="52">
        <v>0</v>
      </c>
      <c r="AF83" s="42">
        <f>IFERROR(AE83/AB78,"-")</f>
        <v>0</v>
      </c>
      <c r="AG83" s="52">
        <v>0</v>
      </c>
      <c r="AH83" s="42">
        <f>IFERROR(AG83/AC78,"-")</f>
        <v>0</v>
      </c>
      <c r="AI83" s="55" t="str">
        <f t="shared" si="27"/>
        <v>-</v>
      </c>
      <c r="AJ83" s="370"/>
      <c r="AK83" s="370"/>
      <c r="AL83" s="32" t="s">
        <v>100</v>
      </c>
      <c r="AM83" s="52">
        <v>4412123</v>
      </c>
      <c r="AN83" s="42">
        <f>IFERROR(AM83/AJ78,"-")</f>
        <v>2.526414235752655E-2</v>
      </c>
      <c r="AO83" s="52">
        <v>96</v>
      </c>
      <c r="AP83" s="42">
        <f>IFERROR(AO83/AK78,"-")</f>
        <v>0.42290748898678415</v>
      </c>
      <c r="AQ83" s="55">
        <f t="shared" si="28"/>
        <v>45959.614583333336</v>
      </c>
      <c r="AR83" s="370"/>
      <c r="AS83" s="370"/>
      <c r="AT83" s="32" t="s">
        <v>100</v>
      </c>
      <c r="AU83" s="52">
        <v>5172871</v>
      </c>
      <c r="AV83" s="42">
        <f>IFERROR(AU83/AR78,"-")</f>
        <v>2.8778670206462763E-2</v>
      </c>
      <c r="AW83" s="55">
        <v>132</v>
      </c>
      <c r="AX83" s="42">
        <f>IFERROR(AW83/AS78,"-")</f>
        <v>0.38596491228070173</v>
      </c>
      <c r="AY83" s="138">
        <f t="shared" si="29"/>
        <v>39188.416666666664</v>
      </c>
      <c r="AZ83" s="370"/>
      <c r="BA83" s="370"/>
      <c r="BB83" s="32" t="s">
        <v>100</v>
      </c>
      <c r="BC83" s="52">
        <v>2282647</v>
      </c>
      <c r="BD83" s="42">
        <f>IFERROR(BC83/AZ78,"-")</f>
        <v>4.7011409907534045E-2</v>
      </c>
      <c r="BE83" s="52">
        <v>14</v>
      </c>
      <c r="BF83" s="42">
        <f>IFERROR(BE83/BA78,"-")</f>
        <v>0.46666666666666667</v>
      </c>
      <c r="BG83" s="55">
        <f t="shared" si="30"/>
        <v>163046.21428571429</v>
      </c>
      <c r="BH83" s="370"/>
      <c r="BI83" s="370"/>
      <c r="BJ83" s="32" t="s">
        <v>100</v>
      </c>
      <c r="BK83" s="52">
        <v>1815771</v>
      </c>
      <c r="BL83" s="42">
        <f>IFERROR(BK83/BH78,"-")</f>
        <v>9.5801537914124834E-3</v>
      </c>
      <c r="BM83" s="52">
        <v>117</v>
      </c>
      <c r="BN83" s="42">
        <f>IFERROR(BM83/BI78,"-")</f>
        <v>0.29177057356608477</v>
      </c>
      <c r="BO83" s="96">
        <f t="shared" si="31"/>
        <v>15519.410256410256</v>
      </c>
      <c r="BP83" s="140"/>
    </row>
    <row r="84" spans="2:68" s="8" customFormat="1" ht="13.15" customHeight="1">
      <c r="B84" s="373"/>
      <c r="C84" s="393"/>
      <c r="D84" s="370"/>
      <c r="E84" s="370"/>
      <c r="F84" s="32" t="s">
        <v>101</v>
      </c>
      <c r="G84" s="52">
        <v>1702941</v>
      </c>
      <c r="H84" s="42">
        <f>IFERROR(G84/D78,"-")</f>
        <v>4.8031839189584827E-2</v>
      </c>
      <c r="I84" s="52">
        <v>19</v>
      </c>
      <c r="J84" s="42">
        <f>IFERROR(I84/E78,"-")</f>
        <v>0.34545454545454546</v>
      </c>
      <c r="K84" s="55">
        <f t="shared" si="24"/>
        <v>89628.473684210519</v>
      </c>
      <c r="L84" s="370"/>
      <c r="M84" s="370"/>
      <c r="N84" s="32" t="s">
        <v>101</v>
      </c>
      <c r="O84" s="52">
        <v>14778912</v>
      </c>
      <c r="P84" s="42">
        <f>IFERROR(O84/L78,"-")</f>
        <v>3.8122563365177303E-2</v>
      </c>
      <c r="Q84" s="52">
        <v>306</v>
      </c>
      <c r="R84" s="42">
        <f>IFERROR(Q84/M78,"-")</f>
        <v>0.44541484716157204</v>
      </c>
      <c r="S84" s="55">
        <f t="shared" si="25"/>
        <v>48297.098039215685</v>
      </c>
      <c r="T84" s="370"/>
      <c r="U84" s="370"/>
      <c r="V84" s="32" t="s">
        <v>101</v>
      </c>
      <c r="W84" s="52">
        <v>0</v>
      </c>
      <c r="X84" s="42">
        <f>IFERROR(W84/T78,"-")</f>
        <v>0</v>
      </c>
      <c r="Y84" s="52">
        <v>0</v>
      </c>
      <c r="Z84" s="42">
        <f>IFERROR(Y84/U78,"-")</f>
        <v>0</v>
      </c>
      <c r="AA84" s="96" t="str">
        <f t="shared" si="26"/>
        <v>-</v>
      </c>
      <c r="AB84" s="370"/>
      <c r="AC84" s="370"/>
      <c r="AD84" s="32" t="s">
        <v>101</v>
      </c>
      <c r="AE84" s="52">
        <v>0</v>
      </c>
      <c r="AF84" s="42">
        <f>IFERROR(AE84/AB78,"-")</f>
        <v>0</v>
      </c>
      <c r="AG84" s="52">
        <v>0</v>
      </c>
      <c r="AH84" s="42">
        <f>IFERROR(AG84/AC78,"-")</f>
        <v>0</v>
      </c>
      <c r="AI84" s="55" t="str">
        <f t="shared" si="27"/>
        <v>-</v>
      </c>
      <c r="AJ84" s="370"/>
      <c r="AK84" s="370"/>
      <c r="AL84" s="32" t="s">
        <v>101</v>
      </c>
      <c r="AM84" s="52">
        <v>7175043</v>
      </c>
      <c r="AN84" s="42">
        <f>IFERROR(AM84/AJ78,"-")</f>
        <v>4.1084826459591987E-2</v>
      </c>
      <c r="AO84" s="52">
        <v>135</v>
      </c>
      <c r="AP84" s="42">
        <f>IFERROR(AO84/AK78,"-")</f>
        <v>0.59471365638766516</v>
      </c>
      <c r="AQ84" s="55">
        <f t="shared" si="28"/>
        <v>53148.466666666667</v>
      </c>
      <c r="AR84" s="370"/>
      <c r="AS84" s="370"/>
      <c r="AT84" s="32" t="s">
        <v>101</v>
      </c>
      <c r="AU84" s="52">
        <v>7603869</v>
      </c>
      <c r="AV84" s="42">
        <f>IFERROR(AU84/AR78,"-")</f>
        <v>4.2303246735545072E-2</v>
      </c>
      <c r="AW84" s="55">
        <v>171</v>
      </c>
      <c r="AX84" s="42">
        <f>IFERROR(AW84/AS78,"-")</f>
        <v>0.5</v>
      </c>
      <c r="AY84" s="138">
        <f t="shared" si="29"/>
        <v>44467.070175438595</v>
      </c>
      <c r="AZ84" s="370"/>
      <c r="BA84" s="370"/>
      <c r="BB84" s="32" t="s">
        <v>101</v>
      </c>
      <c r="BC84" s="52">
        <v>1971900</v>
      </c>
      <c r="BD84" s="42">
        <f>IFERROR(BC84/AZ78,"-")</f>
        <v>4.0611535290680685E-2</v>
      </c>
      <c r="BE84" s="52">
        <v>18</v>
      </c>
      <c r="BF84" s="42">
        <f>IFERROR(BE84/BA78,"-")</f>
        <v>0.6</v>
      </c>
      <c r="BG84" s="55">
        <f t="shared" si="30"/>
        <v>109550</v>
      </c>
      <c r="BH84" s="370"/>
      <c r="BI84" s="370"/>
      <c r="BJ84" s="32" t="s">
        <v>101</v>
      </c>
      <c r="BK84" s="52">
        <v>6757184</v>
      </c>
      <c r="BL84" s="42">
        <f>IFERROR(BK84/BH78,"-")</f>
        <v>3.5651446089221474E-2</v>
      </c>
      <c r="BM84" s="52">
        <v>137</v>
      </c>
      <c r="BN84" s="42">
        <f>IFERROR(BM84/BI78,"-")</f>
        <v>0.34164588528678302</v>
      </c>
      <c r="BO84" s="96">
        <f t="shared" si="31"/>
        <v>49322.51094890511</v>
      </c>
      <c r="BP84" s="140"/>
    </row>
    <row r="85" spans="2:68" s="8" customFormat="1" ht="13.15" customHeight="1">
      <c r="B85" s="373"/>
      <c r="C85" s="393"/>
      <c r="D85" s="370"/>
      <c r="E85" s="370"/>
      <c r="F85" s="32" t="s">
        <v>102</v>
      </c>
      <c r="G85" s="52">
        <v>350097</v>
      </c>
      <c r="H85" s="42">
        <f>IFERROR(G85/D78,"-")</f>
        <v>9.8745657100017432E-3</v>
      </c>
      <c r="I85" s="52">
        <v>6</v>
      </c>
      <c r="J85" s="42">
        <f>IFERROR(I85/E78,"-")</f>
        <v>0.10909090909090909</v>
      </c>
      <c r="K85" s="55">
        <f t="shared" si="24"/>
        <v>58349.5</v>
      </c>
      <c r="L85" s="370"/>
      <c r="M85" s="370"/>
      <c r="N85" s="32" t="s">
        <v>102</v>
      </c>
      <c r="O85" s="52">
        <v>13871071</v>
      </c>
      <c r="P85" s="42">
        <f>IFERROR(O85/L78,"-")</f>
        <v>3.578076540007636E-2</v>
      </c>
      <c r="Q85" s="52">
        <v>90</v>
      </c>
      <c r="R85" s="42">
        <f>IFERROR(Q85/M78,"-")</f>
        <v>0.13100436681222707</v>
      </c>
      <c r="S85" s="55">
        <f t="shared" si="25"/>
        <v>154123.01111111112</v>
      </c>
      <c r="T85" s="370"/>
      <c r="U85" s="370"/>
      <c r="V85" s="32" t="s">
        <v>102</v>
      </c>
      <c r="W85" s="52">
        <v>778624</v>
      </c>
      <c r="X85" s="42">
        <f>IFERROR(W85/T78,"-")</f>
        <v>5.3416975729161091E-2</v>
      </c>
      <c r="Y85" s="52">
        <v>2</v>
      </c>
      <c r="Z85" s="42">
        <f>IFERROR(Y85/U78,"-")</f>
        <v>4.878048780487805E-2</v>
      </c>
      <c r="AA85" s="96">
        <f t="shared" si="26"/>
        <v>389312</v>
      </c>
      <c r="AB85" s="370"/>
      <c r="AC85" s="370"/>
      <c r="AD85" s="32" t="s">
        <v>102</v>
      </c>
      <c r="AE85" s="52">
        <v>411</v>
      </c>
      <c r="AF85" s="42">
        <f>IFERROR(AE85/AB78,"-")</f>
        <v>2.3755316769346277E-5</v>
      </c>
      <c r="AG85" s="52">
        <v>1</v>
      </c>
      <c r="AH85" s="42">
        <f>IFERROR(AG85/AC78,"-")</f>
        <v>1.3698630136986301E-2</v>
      </c>
      <c r="AI85" s="55">
        <f t="shared" si="27"/>
        <v>411</v>
      </c>
      <c r="AJ85" s="370"/>
      <c r="AK85" s="370"/>
      <c r="AL85" s="32" t="s">
        <v>102</v>
      </c>
      <c r="AM85" s="52">
        <v>7909057</v>
      </c>
      <c r="AN85" s="42">
        <f>IFERROR(AM85/AJ78,"-")</f>
        <v>4.528784486783162E-2</v>
      </c>
      <c r="AO85" s="52">
        <v>44</v>
      </c>
      <c r="AP85" s="42">
        <f>IFERROR(AO85/AK78,"-")</f>
        <v>0.19383259911894274</v>
      </c>
      <c r="AQ85" s="55">
        <f t="shared" si="28"/>
        <v>179751.29545454544</v>
      </c>
      <c r="AR85" s="370"/>
      <c r="AS85" s="370"/>
      <c r="AT85" s="32" t="s">
        <v>102</v>
      </c>
      <c r="AU85" s="52">
        <v>5182979</v>
      </c>
      <c r="AV85" s="42">
        <f>IFERROR(AU85/AR78,"-")</f>
        <v>2.8834904896724113E-2</v>
      </c>
      <c r="AW85" s="55">
        <v>43</v>
      </c>
      <c r="AX85" s="42">
        <f>IFERROR(AW85/AS78,"-")</f>
        <v>0.12573099415204678</v>
      </c>
      <c r="AY85" s="138">
        <f t="shared" si="29"/>
        <v>120534.39534883721</v>
      </c>
      <c r="AZ85" s="370"/>
      <c r="BA85" s="370"/>
      <c r="BB85" s="32" t="s">
        <v>102</v>
      </c>
      <c r="BC85" s="52">
        <v>7218122</v>
      </c>
      <c r="BD85" s="42">
        <f>IFERROR(BC85/AZ78,"-")</f>
        <v>0.14865815524896731</v>
      </c>
      <c r="BE85" s="52">
        <v>15</v>
      </c>
      <c r="BF85" s="42">
        <f>IFERROR(BE85/BA78,"-")</f>
        <v>0.5</v>
      </c>
      <c r="BG85" s="55">
        <f t="shared" si="30"/>
        <v>481208.13333333336</v>
      </c>
      <c r="BH85" s="370"/>
      <c r="BI85" s="370"/>
      <c r="BJ85" s="32" t="s">
        <v>102</v>
      </c>
      <c r="BK85" s="52">
        <v>5456175</v>
      </c>
      <c r="BL85" s="42">
        <f>IFERROR(BK85/BH78,"-")</f>
        <v>2.878721799877848E-2</v>
      </c>
      <c r="BM85" s="52">
        <v>29</v>
      </c>
      <c r="BN85" s="42">
        <f>IFERROR(BM85/BI78,"-")</f>
        <v>7.2319201995012475E-2</v>
      </c>
      <c r="BO85" s="96">
        <f t="shared" si="31"/>
        <v>188143.96551724139</v>
      </c>
      <c r="BP85" s="140"/>
    </row>
    <row r="86" spans="2:68" s="8" customFormat="1" ht="13.15" customHeight="1">
      <c r="B86" s="373"/>
      <c r="C86" s="393"/>
      <c r="D86" s="370"/>
      <c r="E86" s="370"/>
      <c r="F86" s="32" t="s">
        <v>112</v>
      </c>
      <c r="G86" s="52">
        <v>0</v>
      </c>
      <c r="H86" s="42">
        <f>IFERROR(G86/D78,"-")</f>
        <v>0</v>
      </c>
      <c r="I86" s="52">
        <v>0</v>
      </c>
      <c r="J86" s="42">
        <f>IFERROR(I86/E78,"-")</f>
        <v>0</v>
      </c>
      <c r="K86" s="55" t="str">
        <f t="shared" si="24"/>
        <v>-</v>
      </c>
      <c r="L86" s="370"/>
      <c r="M86" s="370"/>
      <c r="N86" s="32" t="s">
        <v>112</v>
      </c>
      <c r="O86" s="52">
        <v>3141</v>
      </c>
      <c r="P86" s="42">
        <f>IFERROR(O86/L78,"-")</f>
        <v>8.102285982217223E-6</v>
      </c>
      <c r="Q86" s="52">
        <v>2</v>
      </c>
      <c r="R86" s="42">
        <f>IFERROR(Q86/M78,"-")</f>
        <v>2.911208151382824E-3</v>
      </c>
      <c r="S86" s="55">
        <f t="shared" si="25"/>
        <v>1570.5</v>
      </c>
      <c r="T86" s="370"/>
      <c r="U86" s="370"/>
      <c r="V86" s="32" t="s">
        <v>112</v>
      </c>
      <c r="W86" s="52">
        <v>0</v>
      </c>
      <c r="X86" s="42">
        <f>IFERROR(W86/T78,"-")</f>
        <v>0</v>
      </c>
      <c r="Y86" s="52">
        <v>0</v>
      </c>
      <c r="Z86" s="42">
        <f>IFERROR(Y86/U78,"-")</f>
        <v>0</v>
      </c>
      <c r="AA86" s="96" t="str">
        <f t="shared" si="26"/>
        <v>-</v>
      </c>
      <c r="AB86" s="370"/>
      <c r="AC86" s="370"/>
      <c r="AD86" s="32" t="s">
        <v>112</v>
      </c>
      <c r="AE86" s="52">
        <v>0</v>
      </c>
      <c r="AF86" s="42">
        <f>IFERROR(AE86/AB78,"-")</f>
        <v>0</v>
      </c>
      <c r="AG86" s="52">
        <v>0</v>
      </c>
      <c r="AH86" s="42">
        <f>IFERROR(AG86/AC78,"-")</f>
        <v>0</v>
      </c>
      <c r="AI86" s="55" t="str">
        <f t="shared" si="27"/>
        <v>-</v>
      </c>
      <c r="AJ86" s="370"/>
      <c r="AK86" s="370"/>
      <c r="AL86" s="32" t="s">
        <v>112</v>
      </c>
      <c r="AM86" s="52">
        <v>1080</v>
      </c>
      <c r="AN86" s="42">
        <f>IFERROR(AM86/AJ78,"-")</f>
        <v>6.1841598128902286E-6</v>
      </c>
      <c r="AO86" s="52">
        <v>1</v>
      </c>
      <c r="AP86" s="42">
        <f>IFERROR(AO86/AK78,"-")</f>
        <v>4.4052863436123352E-3</v>
      </c>
      <c r="AQ86" s="55">
        <f t="shared" si="28"/>
        <v>1080</v>
      </c>
      <c r="AR86" s="370"/>
      <c r="AS86" s="370"/>
      <c r="AT86" s="32" t="s">
        <v>112</v>
      </c>
      <c r="AU86" s="52">
        <v>2061</v>
      </c>
      <c r="AV86" s="42">
        <f>IFERROR(AU86/AR78,"-")</f>
        <v>1.1466135400538648E-5</v>
      </c>
      <c r="AW86" s="55">
        <v>1</v>
      </c>
      <c r="AX86" s="42">
        <f>IFERROR(AW86/AS78,"-")</f>
        <v>2.9239766081871343E-3</v>
      </c>
      <c r="AY86" s="138">
        <f t="shared" si="29"/>
        <v>2061</v>
      </c>
      <c r="AZ86" s="370"/>
      <c r="BA86" s="370"/>
      <c r="BB86" s="32" t="s">
        <v>112</v>
      </c>
      <c r="BC86" s="52">
        <v>0</v>
      </c>
      <c r="BD86" s="42">
        <f>IFERROR(BC86/AZ78,"-")</f>
        <v>0</v>
      </c>
      <c r="BE86" s="52">
        <v>0</v>
      </c>
      <c r="BF86" s="42">
        <f>IFERROR(BE86/BA78,"-")</f>
        <v>0</v>
      </c>
      <c r="BG86" s="55" t="str">
        <f t="shared" si="30"/>
        <v>-</v>
      </c>
      <c r="BH86" s="370"/>
      <c r="BI86" s="370"/>
      <c r="BJ86" s="32" t="s">
        <v>112</v>
      </c>
      <c r="BK86" s="52">
        <v>0</v>
      </c>
      <c r="BL86" s="42">
        <f>IFERROR(BK86/BH78,"-")</f>
        <v>0</v>
      </c>
      <c r="BM86" s="52">
        <v>0</v>
      </c>
      <c r="BN86" s="42">
        <f>IFERROR(BM86/BI78,"-")</f>
        <v>0</v>
      </c>
      <c r="BO86" s="96" t="str">
        <f t="shared" si="31"/>
        <v>-</v>
      </c>
      <c r="BP86" s="140"/>
    </row>
    <row r="87" spans="2:68" s="8" customFormat="1" ht="13.15" customHeight="1">
      <c r="B87" s="373"/>
      <c r="C87" s="393"/>
      <c r="D87" s="370"/>
      <c r="E87" s="370"/>
      <c r="F87" s="32" t="s">
        <v>103</v>
      </c>
      <c r="G87" s="52">
        <v>38767</v>
      </c>
      <c r="H87" s="42">
        <f>IFERROR(G87/D78,"-")</f>
        <v>1.0934320741955445E-3</v>
      </c>
      <c r="I87" s="52">
        <v>1</v>
      </c>
      <c r="J87" s="42">
        <f>IFERROR(I87/E78,"-")</f>
        <v>1.8181818181818181E-2</v>
      </c>
      <c r="K87" s="55">
        <f t="shared" si="24"/>
        <v>38767</v>
      </c>
      <c r="L87" s="370"/>
      <c r="M87" s="370"/>
      <c r="N87" s="32" t="s">
        <v>103</v>
      </c>
      <c r="O87" s="52">
        <v>127545</v>
      </c>
      <c r="P87" s="42">
        <f>IFERROR(O87/L78,"-")</f>
        <v>3.2900543317475193E-4</v>
      </c>
      <c r="Q87" s="52">
        <v>8</v>
      </c>
      <c r="R87" s="42">
        <f>IFERROR(Q87/M78,"-")</f>
        <v>1.1644832605531296E-2</v>
      </c>
      <c r="S87" s="55">
        <f t="shared" si="25"/>
        <v>15943.125</v>
      </c>
      <c r="T87" s="370"/>
      <c r="U87" s="370"/>
      <c r="V87" s="32" t="s">
        <v>103</v>
      </c>
      <c r="W87" s="52">
        <v>0</v>
      </c>
      <c r="X87" s="42">
        <f>IFERROR(W87/T78,"-")</f>
        <v>0</v>
      </c>
      <c r="Y87" s="52">
        <v>0</v>
      </c>
      <c r="Z87" s="42">
        <f>IFERROR(Y87/U78,"-")</f>
        <v>0</v>
      </c>
      <c r="AA87" s="96" t="str">
        <f t="shared" si="26"/>
        <v>-</v>
      </c>
      <c r="AB87" s="370"/>
      <c r="AC87" s="370"/>
      <c r="AD87" s="32" t="s">
        <v>103</v>
      </c>
      <c r="AE87" s="52">
        <v>28026</v>
      </c>
      <c r="AF87" s="42">
        <f>IFERROR(AE87/AB78,"-")</f>
        <v>1.6198698486075396E-3</v>
      </c>
      <c r="AG87" s="52">
        <v>1</v>
      </c>
      <c r="AH87" s="42">
        <f>IFERROR(AG87/AC78,"-")</f>
        <v>1.3698630136986301E-2</v>
      </c>
      <c r="AI87" s="55">
        <f t="shared" si="27"/>
        <v>28026</v>
      </c>
      <c r="AJ87" s="370"/>
      <c r="AK87" s="370"/>
      <c r="AL87" s="32" t="s">
        <v>103</v>
      </c>
      <c r="AM87" s="52">
        <v>35928</v>
      </c>
      <c r="AN87" s="42">
        <f>IFERROR(AM87/AJ78,"-")</f>
        <v>2.0572638310881492E-4</v>
      </c>
      <c r="AO87" s="52">
        <v>3</v>
      </c>
      <c r="AP87" s="42">
        <f>IFERROR(AO87/AK78,"-")</f>
        <v>1.3215859030837005E-2</v>
      </c>
      <c r="AQ87" s="55">
        <f t="shared" si="28"/>
        <v>11976</v>
      </c>
      <c r="AR87" s="370"/>
      <c r="AS87" s="370"/>
      <c r="AT87" s="32" t="s">
        <v>103</v>
      </c>
      <c r="AU87" s="52">
        <v>63591</v>
      </c>
      <c r="AV87" s="42">
        <f>IFERROR(AU87/AR78,"-")</f>
        <v>3.5378118207455271E-4</v>
      </c>
      <c r="AW87" s="55">
        <v>4</v>
      </c>
      <c r="AX87" s="42">
        <f>IFERROR(AW87/AS78,"-")</f>
        <v>1.1695906432748537E-2</v>
      </c>
      <c r="AY87" s="138">
        <f t="shared" si="29"/>
        <v>15897.75</v>
      </c>
      <c r="AZ87" s="370"/>
      <c r="BA87" s="370"/>
      <c r="BB87" s="32" t="s">
        <v>103</v>
      </c>
      <c r="BC87" s="52">
        <v>0</v>
      </c>
      <c r="BD87" s="42">
        <f>IFERROR(BC87/AZ78,"-")</f>
        <v>0</v>
      </c>
      <c r="BE87" s="52">
        <v>0</v>
      </c>
      <c r="BF87" s="42">
        <f>IFERROR(BE87/BA78,"-")</f>
        <v>0</v>
      </c>
      <c r="BG87" s="55" t="str">
        <f t="shared" si="30"/>
        <v>-</v>
      </c>
      <c r="BH87" s="370"/>
      <c r="BI87" s="370"/>
      <c r="BJ87" s="32" t="s">
        <v>103</v>
      </c>
      <c r="BK87" s="52">
        <v>67593</v>
      </c>
      <c r="BL87" s="42">
        <f>IFERROR(BK87/BH78,"-")</f>
        <v>3.5662610275356528E-4</v>
      </c>
      <c r="BM87" s="52">
        <v>3</v>
      </c>
      <c r="BN87" s="42">
        <f>IFERROR(BM87/BI78,"-")</f>
        <v>7.481296758104738E-3</v>
      </c>
      <c r="BO87" s="96">
        <f t="shared" si="31"/>
        <v>22531</v>
      </c>
      <c r="BP87" s="140"/>
    </row>
    <row r="88" spans="2:68" s="8" customFormat="1" ht="13.15" customHeight="1">
      <c r="B88" s="373"/>
      <c r="C88" s="393"/>
      <c r="D88" s="370"/>
      <c r="E88" s="370"/>
      <c r="F88" s="32" t="s">
        <v>104</v>
      </c>
      <c r="G88" s="52">
        <v>17897</v>
      </c>
      <c r="H88" s="42">
        <f>IFERROR(G88/D78,"-")</f>
        <v>5.0478896566351957E-4</v>
      </c>
      <c r="I88" s="52">
        <v>4</v>
      </c>
      <c r="J88" s="42">
        <f>IFERROR(I88/E78,"-")</f>
        <v>7.2727272727272724E-2</v>
      </c>
      <c r="K88" s="55">
        <f t="shared" si="24"/>
        <v>4474.25</v>
      </c>
      <c r="L88" s="370"/>
      <c r="M88" s="370"/>
      <c r="N88" s="32" t="s">
        <v>104</v>
      </c>
      <c r="O88" s="52">
        <v>814280</v>
      </c>
      <c r="P88" s="42">
        <f>IFERROR(O88/L78,"-")</f>
        <v>2.1004550874243366E-3</v>
      </c>
      <c r="Q88" s="52">
        <v>26</v>
      </c>
      <c r="R88" s="42">
        <f>IFERROR(Q88/M78,"-")</f>
        <v>3.7845705967976713E-2</v>
      </c>
      <c r="S88" s="55">
        <f t="shared" si="25"/>
        <v>31318.461538461539</v>
      </c>
      <c r="T88" s="370"/>
      <c r="U88" s="370"/>
      <c r="V88" s="32" t="s">
        <v>104</v>
      </c>
      <c r="W88" s="52">
        <v>0</v>
      </c>
      <c r="X88" s="42">
        <f>IFERROR(W88/T78,"-")</f>
        <v>0</v>
      </c>
      <c r="Y88" s="52">
        <v>0</v>
      </c>
      <c r="Z88" s="42">
        <f>IFERROR(Y88/U78,"-")</f>
        <v>0</v>
      </c>
      <c r="AA88" s="96" t="str">
        <f t="shared" si="26"/>
        <v>-</v>
      </c>
      <c r="AB88" s="370"/>
      <c r="AC88" s="370"/>
      <c r="AD88" s="32" t="s">
        <v>104</v>
      </c>
      <c r="AE88" s="52">
        <v>142</v>
      </c>
      <c r="AF88" s="42">
        <f>IFERROR(AE88/AB78,"-")</f>
        <v>8.2074330443970107E-6</v>
      </c>
      <c r="AG88" s="52">
        <v>1</v>
      </c>
      <c r="AH88" s="42">
        <f>IFERROR(AG88/AC78,"-")</f>
        <v>1.3698630136986301E-2</v>
      </c>
      <c r="AI88" s="55">
        <f t="shared" si="27"/>
        <v>142</v>
      </c>
      <c r="AJ88" s="370"/>
      <c r="AK88" s="370"/>
      <c r="AL88" s="32" t="s">
        <v>104</v>
      </c>
      <c r="AM88" s="52">
        <v>668813</v>
      </c>
      <c r="AN88" s="42">
        <f>IFERROR(AM88/AJ78,"-")</f>
        <v>3.829672663831993E-3</v>
      </c>
      <c r="AO88" s="52">
        <v>14</v>
      </c>
      <c r="AP88" s="42">
        <f>IFERROR(AO88/AK78,"-")</f>
        <v>6.1674008810572688E-2</v>
      </c>
      <c r="AQ88" s="55">
        <f t="shared" si="28"/>
        <v>47772.357142857145</v>
      </c>
      <c r="AR88" s="370"/>
      <c r="AS88" s="370"/>
      <c r="AT88" s="32" t="s">
        <v>104</v>
      </c>
      <c r="AU88" s="52">
        <v>145325</v>
      </c>
      <c r="AV88" s="42">
        <f>IFERROR(AU88/AR78,"-")</f>
        <v>8.0849884865758317E-4</v>
      </c>
      <c r="AW88" s="55">
        <v>11</v>
      </c>
      <c r="AX88" s="42">
        <f>IFERROR(AW88/AS78,"-")</f>
        <v>3.2163742690058478E-2</v>
      </c>
      <c r="AY88" s="138">
        <f t="shared" si="29"/>
        <v>13211.363636363636</v>
      </c>
      <c r="AZ88" s="370"/>
      <c r="BA88" s="370"/>
      <c r="BB88" s="32" t="s">
        <v>104</v>
      </c>
      <c r="BC88" s="52">
        <v>537596</v>
      </c>
      <c r="BD88" s="42">
        <f>IFERROR(BC88/AZ78,"-")</f>
        <v>1.107185908318311E-2</v>
      </c>
      <c r="BE88" s="52">
        <v>4</v>
      </c>
      <c r="BF88" s="42">
        <f>IFERROR(BE88/BA78,"-")</f>
        <v>0.13333333333333333</v>
      </c>
      <c r="BG88" s="55">
        <f t="shared" si="30"/>
        <v>134399</v>
      </c>
      <c r="BH88" s="370"/>
      <c r="BI88" s="370"/>
      <c r="BJ88" s="32" t="s">
        <v>104</v>
      </c>
      <c r="BK88" s="52">
        <v>188367</v>
      </c>
      <c r="BL88" s="42">
        <f>IFERROR(BK88/BH78,"-")</f>
        <v>9.9383943747696985E-4</v>
      </c>
      <c r="BM88" s="52">
        <v>11</v>
      </c>
      <c r="BN88" s="42">
        <f>IFERROR(BM88/BI78,"-")</f>
        <v>2.7431421446384038E-2</v>
      </c>
      <c r="BO88" s="96">
        <f t="shared" si="31"/>
        <v>17124.272727272728</v>
      </c>
      <c r="BP88" s="140"/>
    </row>
    <row r="89" spans="2:68" s="8" customFormat="1" ht="13.15" customHeight="1">
      <c r="B89" s="373"/>
      <c r="C89" s="393"/>
      <c r="D89" s="370"/>
      <c r="E89" s="370"/>
      <c r="F89" s="32" t="s">
        <v>105</v>
      </c>
      <c r="G89" s="52">
        <v>0</v>
      </c>
      <c r="H89" s="42">
        <f>IFERROR(G89/D78,"-")</f>
        <v>0</v>
      </c>
      <c r="I89" s="52">
        <v>0</v>
      </c>
      <c r="J89" s="42">
        <f>IFERROR(I89/E78,"-")</f>
        <v>0</v>
      </c>
      <c r="K89" s="55" t="str">
        <f t="shared" si="24"/>
        <v>-</v>
      </c>
      <c r="L89" s="370"/>
      <c r="M89" s="370"/>
      <c r="N89" s="32" t="s">
        <v>105</v>
      </c>
      <c r="O89" s="52">
        <v>6864</v>
      </c>
      <c r="P89" s="42">
        <f>IFERROR(O89/L78,"-")</f>
        <v>1.7705855135924552E-5</v>
      </c>
      <c r="Q89" s="52">
        <v>1</v>
      </c>
      <c r="R89" s="42">
        <f>IFERROR(Q89/M78,"-")</f>
        <v>1.455604075691412E-3</v>
      </c>
      <c r="S89" s="55">
        <f t="shared" si="25"/>
        <v>6864</v>
      </c>
      <c r="T89" s="370"/>
      <c r="U89" s="370"/>
      <c r="V89" s="32" t="s">
        <v>105</v>
      </c>
      <c r="W89" s="52">
        <v>0</v>
      </c>
      <c r="X89" s="42">
        <f>IFERROR(W89/T78,"-")</f>
        <v>0</v>
      </c>
      <c r="Y89" s="52">
        <v>0</v>
      </c>
      <c r="Z89" s="42">
        <f>IFERROR(Y89/U78,"-")</f>
        <v>0</v>
      </c>
      <c r="AA89" s="96" t="str">
        <f t="shared" si="26"/>
        <v>-</v>
      </c>
      <c r="AB89" s="370"/>
      <c r="AC89" s="370"/>
      <c r="AD89" s="32" t="s">
        <v>105</v>
      </c>
      <c r="AE89" s="52">
        <v>0</v>
      </c>
      <c r="AF89" s="42">
        <f>IFERROR(AE89/AB78,"-")</f>
        <v>0</v>
      </c>
      <c r="AG89" s="52">
        <v>0</v>
      </c>
      <c r="AH89" s="42">
        <f>IFERROR(AG89/AC78,"-")</f>
        <v>0</v>
      </c>
      <c r="AI89" s="55" t="str">
        <f t="shared" si="27"/>
        <v>-</v>
      </c>
      <c r="AJ89" s="370"/>
      <c r="AK89" s="370"/>
      <c r="AL89" s="32" t="s">
        <v>105</v>
      </c>
      <c r="AM89" s="52">
        <v>6864</v>
      </c>
      <c r="AN89" s="42">
        <f>IFERROR(AM89/AJ78,"-")</f>
        <v>3.9303771255257894E-5</v>
      </c>
      <c r="AO89" s="52">
        <v>1</v>
      </c>
      <c r="AP89" s="42">
        <f>IFERROR(AO89/AK78,"-")</f>
        <v>4.4052863436123352E-3</v>
      </c>
      <c r="AQ89" s="55">
        <f t="shared" si="28"/>
        <v>6864</v>
      </c>
      <c r="AR89" s="370"/>
      <c r="AS89" s="370"/>
      <c r="AT89" s="32" t="s">
        <v>105</v>
      </c>
      <c r="AU89" s="52">
        <v>0</v>
      </c>
      <c r="AV89" s="42">
        <f>IFERROR(AU89/AR78,"-")</f>
        <v>0</v>
      </c>
      <c r="AW89" s="55">
        <v>0</v>
      </c>
      <c r="AX89" s="42">
        <f>IFERROR(AW89/AS78,"-")</f>
        <v>0</v>
      </c>
      <c r="AY89" s="138" t="str">
        <f t="shared" si="29"/>
        <v>-</v>
      </c>
      <c r="AZ89" s="370"/>
      <c r="BA89" s="370"/>
      <c r="BB89" s="32" t="s">
        <v>105</v>
      </c>
      <c r="BC89" s="52">
        <v>6864</v>
      </c>
      <c r="BD89" s="42">
        <f>IFERROR(BC89/AZ78,"-")</f>
        <v>1.4136496690259759E-4</v>
      </c>
      <c r="BE89" s="52">
        <v>1</v>
      </c>
      <c r="BF89" s="42">
        <f>IFERROR(BE89/BA78,"-")</f>
        <v>3.3333333333333333E-2</v>
      </c>
      <c r="BG89" s="55">
        <f t="shared" si="30"/>
        <v>6864</v>
      </c>
      <c r="BH89" s="370"/>
      <c r="BI89" s="370"/>
      <c r="BJ89" s="32" t="s">
        <v>105</v>
      </c>
      <c r="BK89" s="52">
        <v>9884</v>
      </c>
      <c r="BL89" s="42">
        <f>IFERROR(BK89/BH78,"-")</f>
        <v>5.2148778714012384E-5</v>
      </c>
      <c r="BM89" s="52">
        <v>2</v>
      </c>
      <c r="BN89" s="42">
        <f>IFERROR(BM89/BI78,"-")</f>
        <v>4.9875311720698253E-3</v>
      </c>
      <c r="BO89" s="96">
        <f t="shared" si="31"/>
        <v>4942</v>
      </c>
      <c r="BP89" s="140"/>
    </row>
    <row r="90" spans="2:68" s="8" customFormat="1" ht="13.15" customHeight="1">
      <c r="B90" s="373"/>
      <c r="C90" s="393"/>
      <c r="D90" s="370"/>
      <c r="E90" s="370"/>
      <c r="F90" s="32" t="s">
        <v>106</v>
      </c>
      <c r="G90" s="52">
        <v>0</v>
      </c>
      <c r="H90" s="42">
        <f>IFERROR(G90/D78,"-")</f>
        <v>0</v>
      </c>
      <c r="I90" s="52">
        <v>0</v>
      </c>
      <c r="J90" s="42">
        <f>IFERROR(I90/E78,"-")</f>
        <v>0</v>
      </c>
      <c r="K90" s="55" t="str">
        <f t="shared" si="24"/>
        <v>-</v>
      </c>
      <c r="L90" s="370"/>
      <c r="M90" s="370"/>
      <c r="N90" s="32" t="s">
        <v>106</v>
      </c>
      <c r="O90" s="52">
        <v>956194</v>
      </c>
      <c r="P90" s="42">
        <f>IFERROR(O90/L78,"-")</f>
        <v>2.4665257059790563E-3</v>
      </c>
      <c r="Q90" s="52">
        <v>3</v>
      </c>
      <c r="R90" s="42">
        <f>IFERROR(Q90/M78,"-")</f>
        <v>4.3668122270742356E-3</v>
      </c>
      <c r="S90" s="55">
        <f t="shared" si="25"/>
        <v>318731.33333333331</v>
      </c>
      <c r="T90" s="370"/>
      <c r="U90" s="370"/>
      <c r="V90" s="32" t="s">
        <v>106</v>
      </c>
      <c r="W90" s="52">
        <v>0</v>
      </c>
      <c r="X90" s="42">
        <f>IFERROR(W90/T78,"-")</f>
        <v>0</v>
      </c>
      <c r="Y90" s="52">
        <v>0</v>
      </c>
      <c r="Z90" s="42">
        <f>IFERROR(Y90/U78,"-")</f>
        <v>0</v>
      </c>
      <c r="AA90" s="96" t="str">
        <f t="shared" si="26"/>
        <v>-</v>
      </c>
      <c r="AB90" s="370"/>
      <c r="AC90" s="370"/>
      <c r="AD90" s="32" t="s">
        <v>106</v>
      </c>
      <c r="AE90" s="52">
        <v>0</v>
      </c>
      <c r="AF90" s="42">
        <f>IFERROR(AE90/AB78,"-")</f>
        <v>0</v>
      </c>
      <c r="AG90" s="52">
        <v>0</v>
      </c>
      <c r="AH90" s="42">
        <f>IFERROR(AG90/AC78,"-")</f>
        <v>0</v>
      </c>
      <c r="AI90" s="55" t="str">
        <f t="shared" si="27"/>
        <v>-</v>
      </c>
      <c r="AJ90" s="370"/>
      <c r="AK90" s="370"/>
      <c r="AL90" s="32" t="s">
        <v>106</v>
      </c>
      <c r="AM90" s="52">
        <v>945346</v>
      </c>
      <c r="AN90" s="42">
        <f>IFERROR(AM90/AJ78,"-")</f>
        <v>5.4131210578486346E-3</v>
      </c>
      <c r="AO90" s="52">
        <v>1</v>
      </c>
      <c r="AP90" s="42">
        <f>IFERROR(AO90/AK78,"-")</f>
        <v>4.4052863436123352E-3</v>
      </c>
      <c r="AQ90" s="55">
        <f t="shared" si="28"/>
        <v>945346</v>
      </c>
      <c r="AR90" s="370"/>
      <c r="AS90" s="370"/>
      <c r="AT90" s="32" t="s">
        <v>106</v>
      </c>
      <c r="AU90" s="52">
        <v>10848</v>
      </c>
      <c r="AV90" s="42">
        <f>IFERROR(AU90/AR78,"-")</f>
        <v>6.0351594771976345E-5</v>
      </c>
      <c r="AW90" s="55">
        <v>2</v>
      </c>
      <c r="AX90" s="42">
        <f>IFERROR(AW90/AS78,"-")</f>
        <v>5.8479532163742687E-3</v>
      </c>
      <c r="AY90" s="138">
        <f t="shared" si="29"/>
        <v>5424</v>
      </c>
      <c r="AZ90" s="370"/>
      <c r="BA90" s="370"/>
      <c r="BB90" s="32" t="s">
        <v>106</v>
      </c>
      <c r="BC90" s="52">
        <v>4396</v>
      </c>
      <c r="BD90" s="42">
        <f>IFERROR(BC90/AZ78,"-")</f>
        <v>9.0536188010463143E-5</v>
      </c>
      <c r="BE90" s="52">
        <v>1</v>
      </c>
      <c r="BF90" s="42">
        <f>IFERROR(BE90/BA78,"-")</f>
        <v>3.3333333333333333E-2</v>
      </c>
      <c r="BG90" s="55">
        <f t="shared" si="30"/>
        <v>4396</v>
      </c>
      <c r="BH90" s="370"/>
      <c r="BI90" s="370"/>
      <c r="BJ90" s="32" t="s">
        <v>106</v>
      </c>
      <c r="BK90" s="52">
        <v>4518</v>
      </c>
      <c r="BL90" s="42">
        <f>IFERROR(BK90/BH78,"-")</f>
        <v>2.3837331265672597E-5</v>
      </c>
      <c r="BM90" s="52">
        <v>1</v>
      </c>
      <c r="BN90" s="42">
        <f>IFERROR(BM90/BI78,"-")</f>
        <v>2.4937655860349127E-3</v>
      </c>
      <c r="BO90" s="96">
        <f t="shared" si="31"/>
        <v>4518</v>
      </c>
      <c r="BP90" s="140"/>
    </row>
    <row r="91" spans="2:68" s="8" customFormat="1" ht="13.15" customHeight="1">
      <c r="B91" s="373"/>
      <c r="C91" s="393"/>
      <c r="D91" s="370"/>
      <c r="E91" s="370"/>
      <c r="F91" s="32" t="s">
        <v>107</v>
      </c>
      <c r="G91" s="52">
        <v>448522</v>
      </c>
      <c r="H91" s="42">
        <f>IFERROR(G91/D78,"-")</f>
        <v>1.2650665276713031E-2</v>
      </c>
      <c r="I91" s="52">
        <v>5</v>
      </c>
      <c r="J91" s="42">
        <f>IFERROR(I91/E78,"-")</f>
        <v>9.0909090909090912E-2</v>
      </c>
      <c r="K91" s="55">
        <f t="shared" si="24"/>
        <v>89704.4</v>
      </c>
      <c r="L91" s="370"/>
      <c r="M91" s="370"/>
      <c r="N91" s="32" t="s">
        <v>107</v>
      </c>
      <c r="O91" s="52">
        <v>2296489</v>
      </c>
      <c r="P91" s="42">
        <f>IFERROR(O91/L78,"-")</f>
        <v>5.92384929417894E-3</v>
      </c>
      <c r="Q91" s="52">
        <v>71</v>
      </c>
      <c r="R91" s="42">
        <f>IFERROR(Q91/M78,"-")</f>
        <v>0.10334788937409024</v>
      </c>
      <c r="S91" s="55">
        <f t="shared" si="25"/>
        <v>32344.915492957745</v>
      </c>
      <c r="T91" s="370"/>
      <c r="U91" s="370"/>
      <c r="V91" s="32" t="s">
        <v>107</v>
      </c>
      <c r="W91" s="52">
        <v>141615</v>
      </c>
      <c r="X91" s="42">
        <f>IFERROR(W91/T78,"-")</f>
        <v>9.7154018086844842E-3</v>
      </c>
      <c r="Y91" s="52">
        <v>3</v>
      </c>
      <c r="Z91" s="42">
        <f>IFERROR(Y91/U78,"-")</f>
        <v>7.3170731707317069E-2</v>
      </c>
      <c r="AA91" s="96">
        <f t="shared" si="26"/>
        <v>47205</v>
      </c>
      <c r="AB91" s="370"/>
      <c r="AC91" s="370"/>
      <c r="AD91" s="32" t="s">
        <v>107</v>
      </c>
      <c r="AE91" s="52">
        <v>354793</v>
      </c>
      <c r="AF91" s="42">
        <f>IFERROR(AE91/AB78,"-")</f>
        <v>2.0506618254371469E-2</v>
      </c>
      <c r="AG91" s="52">
        <v>6</v>
      </c>
      <c r="AH91" s="42">
        <f>IFERROR(AG91/AC78,"-")</f>
        <v>8.2191780821917804E-2</v>
      </c>
      <c r="AI91" s="55">
        <f t="shared" si="27"/>
        <v>59132.166666666664</v>
      </c>
      <c r="AJ91" s="370"/>
      <c r="AK91" s="370"/>
      <c r="AL91" s="32" t="s">
        <v>107</v>
      </c>
      <c r="AM91" s="52">
        <v>688607</v>
      </c>
      <c r="AN91" s="42">
        <f>IFERROR(AM91/AJ78,"-")</f>
        <v>3.9430145706249092E-3</v>
      </c>
      <c r="AO91" s="52">
        <v>34</v>
      </c>
      <c r="AP91" s="42">
        <f>IFERROR(AO91/AK78,"-")</f>
        <v>0.14977973568281938</v>
      </c>
      <c r="AQ91" s="55">
        <f t="shared" si="28"/>
        <v>20253.147058823528</v>
      </c>
      <c r="AR91" s="370"/>
      <c r="AS91" s="370"/>
      <c r="AT91" s="32" t="s">
        <v>107</v>
      </c>
      <c r="AU91" s="52">
        <v>1012553</v>
      </c>
      <c r="AV91" s="42">
        <f>IFERROR(AU91/AR78,"-")</f>
        <v>5.6332216391177144E-3</v>
      </c>
      <c r="AW91" s="55">
        <v>27</v>
      </c>
      <c r="AX91" s="42">
        <f>IFERROR(AW91/AS78,"-")</f>
        <v>7.8947368421052627E-2</v>
      </c>
      <c r="AY91" s="138">
        <f t="shared" si="29"/>
        <v>37501.962962962964</v>
      </c>
      <c r="AZ91" s="370"/>
      <c r="BA91" s="370"/>
      <c r="BB91" s="32" t="s">
        <v>107</v>
      </c>
      <c r="BC91" s="52">
        <v>168471</v>
      </c>
      <c r="BD91" s="42">
        <f>IFERROR(BC91/AZ78,"-")</f>
        <v>3.4696820132644988E-3</v>
      </c>
      <c r="BE91" s="52">
        <v>5</v>
      </c>
      <c r="BF91" s="42">
        <f>IFERROR(BE91/BA78,"-")</f>
        <v>0.16666666666666666</v>
      </c>
      <c r="BG91" s="55">
        <f t="shared" si="30"/>
        <v>33694.199999999997</v>
      </c>
      <c r="BH91" s="370"/>
      <c r="BI91" s="370"/>
      <c r="BJ91" s="32" t="s">
        <v>107</v>
      </c>
      <c r="BK91" s="52">
        <v>1275666</v>
      </c>
      <c r="BL91" s="42">
        <f>IFERROR(BK91/BH78,"-")</f>
        <v>6.7305163847621733E-3</v>
      </c>
      <c r="BM91" s="52">
        <v>33</v>
      </c>
      <c r="BN91" s="42">
        <f>IFERROR(BM91/BI78,"-")</f>
        <v>8.2294264339152115E-2</v>
      </c>
      <c r="BO91" s="96">
        <f t="shared" si="31"/>
        <v>38656.545454545456</v>
      </c>
      <c r="BP91" s="140"/>
    </row>
    <row r="92" spans="2:68" s="8" customFormat="1" ht="13.15" customHeight="1">
      <c r="B92" s="373"/>
      <c r="C92" s="393"/>
      <c r="D92" s="370"/>
      <c r="E92" s="370"/>
      <c r="F92" s="32" t="s">
        <v>108</v>
      </c>
      <c r="G92" s="52">
        <v>194006</v>
      </c>
      <c r="H92" s="42">
        <f>IFERROR(G92/D78,"-")</f>
        <v>5.4719834649671322E-3</v>
      </c>
      <c r="I92" s="52">
        <v>4</v>
      </c>
      <c r="J92" s="42">
        <f>IFERROR(I92/E78,"-")</f>
        <v>7.2727272727272724E-2</v>
      </c>
      <c r="K92" s="55">
        <f t="shared" si="24"/>
        <v>48501.5</v>
      </c>
      <c r="L92" s="370"/>
      <c r="M92" s="370"/>
      <c r="N92" s="32" t="s">
        <v>108</v>
      </c>
      <c r="O92" s="52">
        <v>2133490</v>
      </c>
      <c r="P92" s="42">
        <f>IFERROR(O92/L78,"-")</f>
        <v>5.5033894047120738E-3</v>
      </c>
      <c r="Q92" s="52">
        <v>46</v>
      </c>
      <c r="R92" s="42">
        <f>IFERROR(Q92/M78,"-")</f>
        <v>6.6957787481804948E-2</v>
      </c>
      <c r="S92" s="55">
        <f t="shared" si="25"/>
        <v>46380.217391304344</v>
      </c>
      <c r="T92" s="370"/>
      <c r="U92" s="370"/>
      <c r="V92" s="32" t="s">
        <v>108</v>
      </c>
      <c r="W92" s="52">
        <v>99549</v>
      </c>
      <c r="X92" s="42">
        <f>IFERROR(W92/T78,"-")</f>
        <v>6.8294921770485593E-3</v>
      </c>
      <c r="Y92" s="52">
        <v>3</v>
      </c>
      <c r="Z92" s="42">
        <f>IFERROR(Y92/U78,"-")</f>
        <v>7.3170731707317069E-2</v>
      </c>
      <c r="AA92" s="96">
        <f t="shared" si="26"/>
        <v>33183</v>
      </c>
      <c r="AB92" s="370"/>
      <c r="AC92" s="370"/>
      <c r="AD92" s="32" t="s">
        <v>108</v>
      </c>
      <c r="AE92" s="52">
        <v>709129</v>
      </c>
      <c r="AF92" s="42">
        <f>IFERROR(AE92/AB78,"-")</f>
        <v>4.0986822446057801E-2</v>
      </c>
      <c r="AG92" s="52">
        <v>4</v>
      </c>
      <c r="AH92" s="42">
        <f>IFERROR(AG92/AC78,"-")</f>
        <v>5.4794520547945202E-2</v>
      </c>
      <c r="AI92" s="55">
        <f t="shared" si="27"/>
        <v>177282.25</v>
      </c>
      <c r="AJ92" s="370"/>
      <c r="AK92" s="370"/>
      <c r="AL92" s="32" t="s">
        <v>108</v>
      </c>
      <c r="AM92" s="52">
        <v>608404</v>
      </c>
      <c r="AN92" s="42">
        <f>IFERROR(AM92/AJ78,"-")</f>
        <v>3.4837662655570986E-3</v>
      </c>
      <c r="AO92" s="52">
        <v>14</v>
      </c>
      <c r="AP92" s="42">
        <f>IFERROR(AO92/AK78,"-")</f>
        <v>6.1674008810572688E-2</v>
      </c>
      <c r="AQ92" s="55">
        <f t="shared" si="28"/>
        <v>43457.428571428572</v>
      </c>
      <c r="AR92" s="370"/>
      <c r="AS92" s="370"/>
      <c r="AT92" s="32" t="s">
        <v>108</v>
      </c>
      <c r="AU92" s="52">
        <v>642735</v>
      </c>
      <c r="AV92" s="42">
        <f>IFERROR(AU92/AR78,"-")</f>
        <v>3.575781919779334E-3</v>
      </c>
      <c r="AW92" s="55">
        <v>23</v>
      </c>
      <c r="AX92" s="42">
        <f>IFERROR(AW92/AS78,"-")</f>
        <v>6.725146198830409E-2</v>
      </c>
      <c r="AY92" s="138">
        <f t="shared" si="29"/>
        <v>27945</v>
      </c>
      <c r="AZ92" s="370"/>
      <c r="BA92" s="370"/>
      <c r="BB92" s="32" t="s">
        <v>108</v>
      </c>
      <c r="BC92" s="52">
        <v>368501</v>
      </c>
      <c r="BD92" s="42">
        <f>IFERROR(BC92/AZ78,"-")</f>
        <v>7.5893257092911016E-3</v>
      </c>
      <c r="BE92" s="52">
        <v>8</v>
      </c>
      <c r="BF92" s="42">
        <f>IFERROR(BE92/BA78,"-")</f>
        <v>0.26666666666666666</v>
      </c>
      <c r="BG92" s="55">
        <f t="shared" si="30"/>
        <v>46062.625</v>
      </c>
      <c r="BH92" s="370"/>
      <c r="BI92" s="370"/>
      <c r="BJ92" s="32" t="s">
        <v>108</v>
      </c>
      <c r="BK92" s="52">
        <v>7390232</v>
      </c>
      <c r="BL92" s="42">
        <f>IFERROR(BK92/BH78,"-")</f>
        <v>3.8991458236868996E-2</v>
      </c>
      <c r="BM92" s="52">
        <v>28</v>
      </c>
      <c r="BN92" s="42">
        <f>IFERROR(BM92/BI78,"-")</f>
        <v>6.9825436408977551E-2</v>
      </c>
      <c r="BO92" s="96">
        <f t="shared" si="31"/>
        <v>263936.85714285716</v>
      </c>
      <c r="BP92" s="140"/>
    </row>
    <row r="93" spans="2:68" s="8" customFormat="1" ht="13.15" customHeight="1">
      <c r="B93" s="373"/>
      <c r="C93" s="393"/>
      <c r="D93" s="370"/>
      <c r="E93" s="370"/>
      <c r="F93" s="32" t="s">
        <v>109</v>
      </c>
      <c r="G93" s="52">
        <v>0</v>
      </c>
      <c r="H93" s="42">
        <f>IFERROR(G93/D78,"-")</f>
        <v>0</v>
      </c>
      <c r="I93" s="52">
        <v>0</v>
      </c>
      <c r="J93" s="42">
        <f>IFERROR(I93/E78,"-")</f>
        <v>0</v>
      </c>
      <c r="K93" s="55" t="str">
        <f t="shared" si="24"/>
        <v>-</v>
      </c>
      <c r="L93" s="370"/>
      <c r="M93" s="370"/>
      <c r="N93" s="32" t="s">
        <v>109</v>
      </c>
      <c r="O93" s="52">
        <v>760293</v>
      </c>
      <c r="P93" s="42">
        <f>IFERROR(O93/L78,"-")</f>
        <v>1.9611943063603562E-3</v>
      </c>
      <c r="Q93" s="52">
        <v>34</v>
      </c>
      <c r="R93" s="42">
        <f>IFERROR(Q93/M78,"-")</f>
        <v>4.9490538573508006E-2</v>
      </c>
      <c r="S93" s="55">
        <f t="shared" si="25"/>
        <v>22361.558823529413</v>
      </c>
      <c r="T93" s="370"/>
      <c r="U93" s="370"/>
      <c r="V93" s="32" t="s">
        <v>109</v>
      </c>
      <c r="W93" s="52">
        <v>6041</v>
      </c>
      <c r="X93" s="42">
        <f>IFERROR(W93/T78,"-")</f>
        <v>4.1443874113803603E-4</v>
      </c>
      <c r="Y93" s="52">
        <v>1</v>
      </c>
      <c r="Z93" s="42">
        <f>IFERROR(Y93/U78,"-")</f>
        <v>2.4390243902439025E-2</v>
      </c>
      <c r="AA93" s="96">
        <f t="shared" si="26"/>
        <v>6041</v>
      </c>
      <c r="AB93" s="370"/>
      <c r="AC93" s="370"/>
      <c r="AD93" s="32" t="s">
        <v>109</v>
      </c>
      <c r="AE93" s="52">
        <v>7109</v>
      </c>
      <c r="AF93" s="42">
        <f>IFERROR(AE93/AB78,"-")</f>
        <v>4.1089184163815742E-4</v>
      </c>
      <c r="AG93" s="52">
        <v>1</v>
      </c>
      <c r="AH93" s="42">
        <f>IFERROR(AG93/AC78,"-")</f>
        <v>1.3698630136986301E-2</v>
      </c>
      <c r="AI93" s="55">
        <f t="shared" si="27"/>
        <v>7109</v>
      </c>
      <c r="AJ93" s="370"/>
      <c r="AK93" s="370"/>
      <c r="AL93" s="32" t="s">
        <v>109</v>
      </c>
      <c r="AM93" s="52">
        <v>367128</v>
      </c>
      <c r="AN93" s="42">
        <f>IFERROR(AM93/AJ78,"-")</f>
        <v>2.1022020590618184E-3</v>
      </c>
      <c r="AO93" s="52">
        <v>13</v>
      </c>
      <c r="AP93" s="42">
        <f>IFERROR(AO93/AK78,"-")</f>
        <v>5.7268722466960353E-2</v>
      </c>
      <c r="AQ93" s="55">
        <f t="shared" si="28"/>
        <v>28240.615384615383</v>
      </c>
      <c r="AR93" s="370"/>
      <c r="AS93" s="370"/>
      <c r="AT93" s="32" t="s">
        <v>109</v>
      </c>
      <c r="AU93" s="52">
        <v>307773</v>
      </c>
      <c r="AV93" s="42">
        <f>IFERROR(AU93/AR78,"-")</f>
        <v>1.7122595296603499E-3</v>
      </c>
      <c r="AW93" s="55">
        <v>16</v>
      </c>
      <c r="AX93" s="42">
        <f>IFERROR(AW93/AS78,"-")</f>
        <v>4.6783625730994149E-2</v>
      </c>
      <c r="AY93" s="138">
        <f t="shared" si="29"/>
        <v>19235.8125</v>
      </c>
      <c r="AZ93" s="370"/>
      <c r="BA93" s="370"/>
      <c r="BB93" s="32" t="s">
        <v>109</v>
      </c>
      <c r="BC93" s="52">
        <v>131046</v>
      </c>
      <c r="BD93" s="42">
        <f>IFERROR(BC93/AZ78,"-")</f>
        <v>2.6989093025521277E-3</v>
      </c>
      <c r="BE93" s="52">
        <v>6</v>
      </c>
      <c r="BF93" s="42">
        <f>IFERROR(BE93/BA78,"-")</f>
        <v>0.2</v>
      </c>
      <c r="BG93" s="55">
        <f t="shared" si="30"/>
        <v>21841</v>
      </c>
      <c r="BH93" s="370"/>
      <c r="BI93" s="370"/>
      <c r="BJ93" s="32" t="s">
        <v>109</v>
      </c>
      <c r="BK93" s="52">
        <v>275736</v>
      </c>
      <c r="BL93" s="42">
        <f>IFERROR(BK93/BH78,"-")</f>
        <v>1.4548053063017927E-3</v>
      </c>
      <c r="BM93" s="52">
        <v>20</v>
      </c>
      <c r="BN93" s="42">
        <f>IFERROR(BM93/BI78,"-")</f>
        <v>4.9875311720698257E-2</v>
      </c>
      <c r="BO93" s="96">
        <f t="shared" si="31"/>
        <v>13786.8</v>
      </c>
      <c r="BP93" s="140"/>
    </row>
    <row r="94" spans="2:68" s="8" customFormat="1" ht="13.15" customHeight="1">
      <c r="B94" s="373"/>
      <c r="C94" s="393"/>
      <c r="D94" s="370"/>
      <c r="E94" s="370"/>
      <c r="F94" s="33" t="s">
        <v>110</v>
      </c>
      <c r="G94" s="53">
        <v>10180</v>
      </c>
      <c r="H94" s="43">
        <f>IFERROR(G94/D78,"-")</f>
        <v>2.8712922112391064E-4</v>
      </c>
      <c r="I94" s="53">
        <v>4</v>
      </c>
      <c r="J94" s="43">
        <f>IFERROR(I94/E78,"-")</f>
        <v>7.2727272727272724E-2</v>
      </c>
      <c r="K94" s="56">
        <f t="shared" si="24"/>
        <v>2545</v>
      </c>
      <c r="L94" s="370"/>
      <c r="M94" s="370"/>
      <c r="N94" s="33" t="s">
        <v>110</v>
      </c>
      <c r="O94" s="53">
        <v>1171113</v>
      </c>
      <c r="P94" s="43">
        <f>IFERROR(O94/L78,"-")</f>
        <v>3.0209144996791973E-3</v>
      </c>
      <c r="Q94" s="53">
        <v>58</v>
      </c>
      <c r="R94" s="43">
        <f>IFERROR(Q94/M78,"-")</f>
        <v>8.442503639010189E-2</v>
      </c>
      <c r="S94" s="56">
        <f t="shared" si="25"/>
        <v>20191.603448275862</v>
      </c>
      <c r="T94" s="370"/>
      <c r="U94" s="370"/>
      <c r="V94" s="33" t="s">
        <v>110</v>
      </c>
      <c r="W94" s="53">
        <v>10972</v>
      </c>
      <c r="X94" s="43">
        <f>IFERROR(W94/T78,"-")</f>
        <v>7.5272667898800385E-4</v>
      </c>
      <c r="Y94" s="53">
        <v>4</v>
      </c>
      <c r="Z94" s="43">
        <f>IFERROR(Y94/U78,"-")</f>
        <v>9.7560975609756101E-2</v>
      </c>
      <c r="AA94" s="97">
        <f t="shared" si="26"/>
        <v>2743</v>
      </c>
      <c r="AB94" s="370"/>
      <c r="AC94" s="370"/>
      <c r="AD94" s="33" t="s">
        <v>110</v>
      </c>
      <c r="AE94" s="53">
        <v>9915</v>
      </c>
      <c r="AF94" s="43">
        <f>IFERROR(AE94/AB78,"-")</f>
        <v>5.7307534250138287E-4</v>
      </c>
      <c r="AG94" s="53">
        <v>2</v>
      </c>
      <c r="AH94" s="43">
        <f>IFERROR(AG94/AC78,"-")</f>
        <v>2.7397260273972601E-2</v>
      </c>
      <c r="AI94" s="56">
        <f t="shared" si="27"/>
        <v>4957.5</v>
      </c>
      <c r="AJ94" s="370"/>
      <c r="AK94" s="370"/>
      <c r="AL94" s="33" t="s">
        <v>110</v>
      </c>
      <c r="AM94" s="53">
        <v>378308</v>
      </c>
      <c r="AN94" s="43">
        <f>IFERROR(AM94/AJ78,"-")</f>
        <v>2.1662195652730337E-3</v>
      </c>
      <c r="AO94" s="53">
        <v>24</v>
      </c>
      <c r="AP94" s="43">
        <f>IFERROR(AO94/AK78,"-")</f>
        <v>0.10572687224669604</v>
      </c>
      <c r="AQ94" s="56">
        <f t="shared" si="28"/>
        <v>15762.833333333334</v>
      </c>
      <c r="AR94" s="370"/>
      <c r="AS94" s="370"/>
      <c r="AT94" s="33" t="s">
        <v>110</v>
      </c>
      <c r="AU94" s="53">
        <v>771918</v>
      </c>
      <c r="AV94" s="43">
        <f>IFERROR(AU94/AR78,"-")</f>
        <v>4.2944766162605489E-3</v>
      </c>
      <c r="AW94" s="56">
        <v>28</v>
      </c>
      <c r="AX94" s="45">
        <f>IFERROR(AW94/AS78,"-")</f>
        <v>8.1871345029239762E-2</v>
      </c>
      <c r="AY94" s="141">
        <f t="shared" si="29"/>
        <v>27568.5</v>
      </c>
      <c r="AZ94" s="370"/>
      <c r="BA94" s="370"/>
      <c r="BB94" s="33" t="s">
        <v>110</v>
      </c>
      <c r="BC94" s="53">
        <v>142890</v>
      </c>
      <c r="BD94" s="43">
        <f>IFERROR(BC94/AZ78,"-")</f>
        <v>2.9428380129242673E-3</v>
      </c>
      <c r="BE94" s="53">
        <v>8</v>
      </c>
      <c r="BF94" s="43">
        <f>IFERROR(BE94/BA78,"-")</f>
        <v>0.26666666666666666</v>
      </c>
      <c r="BG94" s="56">
        <f t="shared" si="30"/>
        <v>17861.25</v>
      </c>
      <c r="BH94" s="370"/>
      <c r="BI94" s="370"/>
      <c r="BJ94" s="33" t="s">
        <v>110</v>
      </c>
      <c r="BK94" s="53">
        <v>105769</v>
      </c>
      <c r="BL94" s="43">
        <f>IFERROR(BK94/BH78,"-")</f>
        <v>5.5804574826005425E-4</v>
      </c>
      <c r="BM94" s="53">
        <v>21</v>
      </c>
      <c r="BN94" s="43">
        <f>IFERROR(BM94/BI78,"-")</f>
        <v>5.2369077306733167E-2</v>
      </c>
      <c r="BO94" s="97">
        <f t="shared" si="31"/>
        <v>5036.6190476190477</v>
      </c>
      <c r="BP94" s="140"/>
    </row>
    <row r="95" spans="2:68" s="8" customFormat="1" ht="13.15" customHeight="1">
      <c r="B95" s="374"/>
      <c r="C95" s="394"/>
      <c r="D95" s="371"/>
      <c r="E95" s="371"/>
      <c r="F95" s="34" t="s">
        <v>64</v>
      </c>
      <c r="G95" s="49">
        <f>SUM(G78:G94)</f>
        <v>6529063</v>
      </c>
      <c r="H95" s="43">
        <f>IFERROR(G95/D78,"-")</f>
        <v>0.18415371059518107</v>
      </c>
      <c r="I95" s="53">
        <v>42</v>
      </c>
      <c r="J95" s="43">
        <f>IFERROR(I95/E78,"-")</f>
        <v>0.76363636363636367</v>
      </c>
      <c r="K95" s="56">
        <f t="shared" si="24"/>
        <v>155453.88095238095</v>
      </c>
      <c r="L95" s="371"/>
      <c r="M95" s="371"/>
      <c r="N95" s="34" t="s">
        <v>64</v>
      </c>
      <c r="O95" s="49">
        <f>SUM(O78:O94)</f>
        <v>68502155</v>
      </c>
      <c r="P95" s="43">
        <f>IFERROR(O95/L78,"-")</f>
        <v>0.1767029768252695</v>
      </c>
      <c r="Q95" s="53">
        <v>542</v>
      </c>
      <c r="R95" s="43">
        <f>IFERROR(Q95/M78,"-")</f>
        <v>0.7889374090247453</v>
      </c>
      <c r="S95" s="56">
        <f t="shared" si="25"/>
        <v>126387.73985239852</v>
      </c>
      <c r="T95" s="371"/>
      <c r="U95" s="371"/>
      <c r="V95" s="34" t="s">
        <v>64</v>
      </c>
      <c r="W95" s="49">
        <f>SUM(W78:W94)</f>
        <v>1167420</v>
      </c>
      <c r="X95" s="43">
        <f>IFERROR(W95/T78,"-")</f>
        <v>8.0090063760861779E-2</v>
      </c>
      <c r="Y95" s="53">
        <v>15</v>
      </c>
      <c r="Z95" s="43">
        <f>IFERROR(Y95/U78,"-")</f>
        <v>0.36585365853658536</v>
      </c>
      <c r="AA95" s="97">
        <f t="shared" si="26"/>
        <v>77828</v>
      </c>
      <c r="AB95" s="371"/>
      <c r="AC95" s="371"/>
      <c r="AD95" s="34" t="s">
        <v>64</v>
      </c>
      <c r="AE95" s="49">
        <f>SUM(AE78:AE94)</f>
        <v>1466041</v>
      </c>
      <c r="AF95" s="43">
        <f>IFERROR(AE95/AB78,"-")</f>
        <v>8.4735446111555202E-2</v>
      </c>
      <c r="AG95" s="53">
        <v>23</v>
      </c>
      <c r="AH95" s="43">
        <f>IFERROR(AG95/AC78,"-")</f>
        <v>0.31506849315068491</v>
      </c>
      <c r="AI95" s="56">
        <f t="shared" si="27"/>
        <v>63740.913043478264</v>
      </c>
      <c r="AJ95" s="371"/>
      <c r="AK95" s="371"/>
      <c r="AL95" s="34" t="s">
        <v>64</v>
      </c>
      <c r="AM95" s="49">
        <f>SUM(AM78:AM94)</f>
        <v>27601249</v>
      </c>
      <c r="AN95" s="43">
        <f>IFERROR(AM95/AJ78,"-")</f>
        <v>0.15804679152905241</v>
      </c>
      <c r="AO95" s="53">
        <v>207</v>
      </c>
      <c r="AP95" s="43">
        <f>IFERROR(AO95/AK78,"-")</f>
        <v>0.91189427312775329</v>
      </c>
      <c r="AQ95" s="56">
        <f t="shared" si="28"/>
        <v>133339.36714975844</v>
      </c>
      <c r="AR95" s="371"/>
      <c r="AS95" s="371"/>
      <c r="AT95" s="34" t="s">
        <v>64</v>
      </c>
      <c r="AU95" s="49">
        <f>SUM(AU78:AU94)</f>
        <v>38022609</v>
      </c>
      <c r="AV95" s="43">
        <f>IFERROR(AU95/AR78,"-")</f>
        <v>0.21153439256464793</v>
      </c>
      <c r="AW95" s="56">
        <v>294</v>
      </c>
      <c r="AX95" s="76">
        <f>IFERROR(AW95/AS78,"-")</f>
        <v>0.85964912280701755</v>
      </c>
      <c r="AY95" s="113">
        <f t="shared" si="29"/>
        <v>129328.60204081633</v>
      </c>
      <c r="AZ95" s="371"/>
      <c r="BA95" s="371"/>
      <c r="BB95" s="34" t="s">
        <v>64</v>
      </c>
      <c r="BC95" s="49">
        <f>SUM(BC78:BC94)</f>
        <v>13362208</v>
      </c>
      <c r="BD95" s="43">
        <f>IFERROR(BC95/AZ78,"-")</f>
        <v>0.27519640030093601</v>
      </c>
      <c r="BE95" s="53">
        <v>29</v>
      </c>
      <c r="BF95" s="43">
        <f>IFERROR(BE95/BA78,"-")</f>
        <v>0.96666666666666667</v>
      </c>
      <c r="BG95" s="56">
        <f t="shared" si="30"/>
        <v>460765.79310344829</v>
      </c>
      <c r="BH95" s="371"/>
      <c r="BI95" s="371"/>
      <c r="BJ95" s="34" t="s">
        <v>64</v>
      </c>
      <c r="BK95" s="49">
        <f>SUM(BK78:BK94)</f>
        <v>37008762</v>
      </c>
      <c r="BL95" s="43">
        <f>IFERROR(BK95/BH78,"-")</f>
        <v>0.19526120396778129</v>
      </c>
      <c r="BM95" s="53">
        <v>286</v>
      </c>
      <c r="BN95" s="43">
        <f>IFERROR(BM95/BI78,"-")</f>
        <v>0.71321695760598502</v>
      </c>
      <c r="BO95" s="97">
        <f t="shared" si="31"/>
        <v>129401.26573426573</v>
      </c>
      <c r="BP95" s="140"/>
    </row>
    <row r="96" spans="2:68" s="8" customFormat="1" ht="13.15" customHeight="1">
      <c r="B96" s="372">
        <v>6</v>
      </c>
      <c r="C96" s="392" t="s">
        <v>80</v>
      </c>
      <c r="D96" s="369">
        <v>58995920</v>
      </c>
      <c r="E96" s="369">
        <v>79</v>
      </c>
      <c r="F96" s="30" t="s">
        <v>96</v>
      </c>
      <c r="G96" s="51">
        <v>2329201</v>
      </c>
      <c r="H96" s="41">
        <f>IFERROR(G96/D96,"-")</f>
        <v>3.9480713242542875E-2</v>
      </c>
      <c r="I96" s="51">
        <v>23</v>
      </c>
      <c r="J96" s="41">
        <f>IFERROR(I96/E96,"-")</f>
        <v>0.29113924050632911</v>
      </c>
      <c r="K96" s="54">
        <f t="shared" si="24"/>
        <v>101269.60869565218</v>
      </c>
      <c r="L96" s="369">
        <v>399278850</v>
      </c>
      <c r="M96" s="369">
        <v>776</v>
      </c>
      <c r="N96" s="30" t="s">
        <v>96</v>
      </c>
      <c r="O96" s="51">
        <v>8692572</v>
      </c>
      <c r="P96" s="41">
        <f>IFERROR(O96/L96,"-")</f>
        <v>2.1770679814370333E-2</v>
      </c>
      <c r="Q96" s="51">
        <v>119</v>
      </c>
      <c r="R96" s="41">
        <f>IFERROR(Q96/M96,"-")</f>
        <v>0.15335051546391754</v>
      </c>
      <c r="S96" s="54">
        <f t="shared" si="25"/>
        <v>73046.823529411762</v>
      </c>
      <c r="T96" s="369">
        <v>16797270</v>
      </c>
      <c r="U96" s="369">
        <v>43</v>
      </c>
      <c r="V96" s="30" t="s">
        <v>96</v>
      </c>
      <c r="W96" s="51">
        <v>43748</v>
      </c>
      <c r="X96" s="41">
        <f>IFERROR(W96/T96,"-")</f>
        <v>2.6044708455600224E-3</v>
      </c>
      <c r="Y96" s="51">
        <v>4</v>
      </c>
      <c r="Z96" s="41">
        <f>IFERROR(Y96/U96,"-")</f>
        <v>9.3023255813953487E-2</v>
      </c>
      <c r="AA96" s="95">
        <f t="shared" si="26"/>
        <v>10937</v>
      </c>
      <c r="AB96" s="369">
        <v>21335910</v>
      </c>
      <c r="AC96" s="369">
        <v>84</v>
      </c>
      <c r="AD96" s="30" t="s">
        <v>96</v>
      </c>
      <c r="AE96" s="51">
        <v>147040</v>
      </c>
      <c r="AF96" s="41">
        <f>IFERROR(AE96/AB96,"-")</f>
        <v>6.8916676157707831E-3</v>
      </c>
      <c r="AG96" s="51">
        <v>6</v>
      </c>
      <c r="AH96" s="41">
        <f>IFERROR(AG96/AC96,"-")</f>
        <v>7.1428571428571425E-2</v>
      </c>
      <c r="AI96" s="54">
        <f t="shared" si="27"/>
        <v>24506.666666666668</v>
      </c>
      <c r="AJ96" s="369">
        <v>179485020</v>
      </c>
      <c r="AK96" s="369">
        <v>251</v>
      </c>
      <c r="AL96" s="30" t="s">
        <v>96</v>
      </c>
      <c r="AM96" s="51">
        <v>6468185</v>
      </c>
      <c r="AN96" s="41">
        <f>IFERROR(AM96/AJ96,"-")</f>
        <v>3.603746429646329E-2</v>
      </c>
      <c r="AO96" s="51">
        <v>45</v>
      </c>
      <c r="AP96" s="41">
        <f>IFERROR(AO96/AK96,"-")</f>
        <v>0.17928286852589642</v>
      </c>
      <c r="AQ96" s="54">
        <f t="shared" si="28"/>
        <v>143737.44444444444</v>
      </c>
      <c r="AR96" s="369">
        <v>176277790</v>
      </c>
      <c r="AS96" s="369">
        <v>394</v>
      </c>
      <c r="AT96" s="30" t="s">
        <v>96</v>
      </c>
      <c r="AU96" s="51">
        <v>2033599</v>
      </c>
      <c r="AV96" s="41">
        <f>IFERROR(AU96/AR96,"-")</f>
        <v>1.1536331377878064E-2</v>
      </c>
      <c r="AW96" s="54">
        <v>64</v>
      </c>
      <c r="AX96" s="44">
        <f>IFERROR(AW96/AS96,"-")</f>
        <v>0.16243654822335024</v>
      </c>
      <c r="AY96" s="95">
        <f t="shared" si="29"/>
        <v>31774.984375</v>
      </c>
      <c r="AZ96" s="369">
        <v>75585000</v>
      </c>
      <c r="BA96" s="369">
        <v>65</v>
      </c>
      <c r="BB96" s="30" t="s">
        <v>96</v>
      </c>
      <c r="BC96" s="51">
        <v>1371665</v>
      </c>
      <c r="BD96" s="41">
        <f>IFERROR(BC96/AZ96,"-")</f>
        <v>1.814731758946881E-2</v>
      </c>
      <c r="BE96" s="51">
        <v>15</v>
      </c>
      <c r="BF96" s="41">
        <f>IFERROR(BE96/BA96,"-")</f>
        <v>0.23076923076923078</v>
      </c>
      <c r="BG96" s="54">
        <f t="shared" si="30"/>
        <v>91444.333333333328</v>
      </c>
      <c r="BH96" s="369">
        <v>221708430</v>
      </c>
      <c r="BI96" s="369">
        <v>501</v>
      </c>
      <c r="BJ96" s="30" t="s">
        <v>96</v>
      </c>
      <c r="BK96" s="51">
        <v>5588525</v>
      </c>
      <c r="BL96" s="41">
        <f>IFERROR(BK96/BH96,"-")</f>
        <v>2.5206641894491788E-2</v>
      </c>
      <c r="BM96" s="51">
        <v>54</v>
      </c>
      <c r="BN96" s="41">
        <f>IFERROR(BM96/BI96,"-")</f>
        <v>0.10778443113772455</v>
      </c>
      <c r="BO96" s="95">
        <f t="shared" si="31"/>
        <v>103491.20370370371</v>
      </c>
      <c r="BP96" s="140"/>
    </row>
    <row r="97" spans="2:68" s="8" customFormat="1" ht="13.15" customHeight="1">
      <c r="B97" s="373"/>
      <c r="C97" s="393"/>
      <c r="D97" s="370"/>
      <c r="E97" s="370"/>
      <c r="F97" s="31" t="s">
        <v>97</v>
      </c>
      <c r="G97" s="52">
        <v>2413306</v>
      </c>
      <c r="H97" s="42">
        <f>IFERROR(G97/D96,"-")</f>
        <v>4.0906320301471698E-2</v>
      </c>
      <c r="I97" s="52">
        <v>29</v>
      </c>
      <c r="J97" s="42">
        <f>IFERROR(I97/E96,"-")</f>
        <v>0.36708860759493672</v>
      </c>
      <c r="K97" s="55">
        <f t="shared" si="24"/>
        <v>83217.448275862072</v>
      </c>
      <c r="L97" s="370"/>
      <c r="M97" s="370"/>
      <c r="N97" s="31" t="s">
        <v>97</v>
      </c>
      <c r="O97" s="52">
        <v>7109248</v>
      </c>
      <c r="P97" s="42">
        <f>IFERROR(O97/L96,"-")</f>
        <v>1.7805220587065906E-2</v>
      </c>
      <c r="Q97" s="52">
        <v>180</v>
      </c>
      <c r="R97" s="42">
        <f>IFERROR(Q97/M96,"-")</f>
        <v>0.23195876288659795</v>
      </c>
      <c r="S97" s="55">
        <f t="shared" si="25"/>
        <v>39495.822222222225</v>
      </c>
      <c r="T97" s="370"/>
      <c r="U97" s="370"/>
      <c r="V97" s="31" t="s">
        <v>97</v>
      </c>
      <c r="W97" s="52">
        <v>92860</v>
      </c>
      <c r="X97" s="42">
        <f>IFERROR(W97/T96,"-")</f>
        <v>5.5282792977668395E-3</v>
      </c>
      <c r="Y97" s="52">
        <v>5</v>
      </c>
      <c r="Z97" s="42">
        <f>IFERROR(Y97/U96,"-")</f>
        <v>0.11627906976744186</v>
      </c>
      <c r="AA97" s="96">
        <f t="shared" si="26"/>
        <v>18572</v>
      </c>
      <c r="AB97" s="370"/>
      <c r="AC97" s="370"/>
      <c r="AD97" s="31" t="s">
        <v>97</v>
      </c>
      <c r="AE97" s="52">
        <v>222222</v>
      </c>
      <c r="AF97" s="42">
        <f>IFERROR(AE97/AB96,"-")</f>
        <v>1.0415398265178283E-2</v>
      </c>
      <c r="AG97" s="52">
        <v>14</v>
      </c>
      <c r="AH97" s="42">
        <f>IFERROR(AG97/AC96,"-")</f>
        <v>0.16666666666666666</v>
      </c>
      <c r="AI97" s="55">
        <f t="shared" si="27"/>
        <v>15873</v>
      </c>
      <c r="AJ97" s="370"/>
      <c r="AK97" s="370"/>
      <c r="AL97" s="31" t="s">
        <v>97</v>
      </c>
      <c r="AM97" s="52">
        <v>2044209</v>
      </c>
      <c r="AN97" s="42">
        <f>IFERROR(AM97/AJ96,"-")</f>
        <v>1.1389301458138401E-2</v>
      </c>
      <c r="AO97" s="52">
        <v>65</v>
      </c>
      <c r="AP97" s="42">
        <f>IFERROR(AO97/AK96,"-")</f>
        <v>0.25896414342629481</v>
      </c>
      <c r="AQ97" s="55">
        <f t="shared" si="28"/>
        <v>31449.369230769229</v>
      </c>
      <c r="AR97" s="370"/>
      <c r="AS97" s="370"/>
      <c r="AT97" s="31" t="s">
        <v>97</v>
      </c>
      <c r="AU97" s="52">
        <v>4725688</v>
      </c>
      <c r="AV97" s="42">
        <f>IFERROR(AU97/AR96,"-")</f>
        <v>2.6808187236747182E-2</v>
      </c>
      <c r="AW97" s="55">
        <v>93</v>
      </c>
      <c r="AX97" s="42">
        <f>IFERROR(AW97/AS96,"-")</f>
        <v>0.23604060913705585</v>
      </c>
      <c r="AY97" s="138">
        <f t="shared" si="29"/>
        <v>50813.849462365593</v>
      </c>
      <c r="AZ97" s="370"/>
      <c r="BA97" s="370"/>
      <c r="BB97" s="31" t="s">
        <v>97</v>
      </c>
      <c r="BC97" s="52">
        <v>758940</v>
      </c>
      <c r="BD97" s="42">
        <f>IFERROR(BC97/AZ96,"-")</f>
        <v>1.0040881127207779E-2</v>
      </c>
      <c r="BE97" s="52">
        <v>24</v>
      </c>
      <c r="BF97" s="42">
        <f>IFERROR(BE97/BA96,"-")</f>
        <v>0.36923076923076925</v>
      </c>
      <c r="BG97" s="55">
        <f t="shared" si="30"/>
        <v>31622.5</v>
      </c>
      <c r="BH97" s="370"/>
      <c r="BI97" s="370"/>
      <c r="BJ97" s="31" t="s">
        <v>97</v>
      </c>
      <c r="BK97" s="52">
        <v>3393012</v>
      </c>
      <c r="BL97" s="42">
        <f>IFERROR(BK97/BH96,"-")</f>
        <v>1.5303937698715381E-2</v>
      </c>
      <c r="BM97" s="52">
        <v>93</v>
      </c>
      <c r="BN97" s="42">
        <f>IFERROR(BM97/BI96,"-")</f>
        <v>0.18562874251497005</v>
      </c>
      <c r="BO97" s="96">
        <f t="shared" si="31"/>
        <v>36484</v>
      </c>
      <c r="BP97" s="140"/>
    </row>
    <row r="98" spans="2:68" s="8" customFormat="1" ht="13.15" customHeight="1">
      <c r="B98" s="373"/>
      <c r="C98" s="393"/>
      <c r="D98" s="370"/>
      <c r="E98" s="370"/>
      <c r="F98" s="31" t="s">
        <v>292</v>
      </c>
      <c r="G98" s="52">
        <v>181065</v>
      </c>
      <c r="H98" s="42">
        <f>IFERROR(G98/D96,"-")</f>
        <v>3.0691105418815404E-3</v>
      </c>
      <c r="I98" s="52">
        <v>10</v>
      </c>
      <c r="J98" s="42">
        <f>IFERROR(I98/E96,"-")</f>
        <v>0.12658227848101267</v>
      </c>
      <c r="K98" s="55">
        <f t="shared" ref="K98" si="32">IFERROR(G98/I98,"-")</f>
        <v>18106.5</v>
      </c>
      <c r="L98" s="370"/>
      <c r="M98" s="370"/>
      <c r="N98" s="31" t="s">
        <v>292</v>
      </c>
      <c r="O98" s="52">
        <v>4000445</v>
      </c>
      <c r="P98" s="42">
        <f>IFERROR(O98/L96,"-")</f>
        <v>1.0019175821609385E-2</v>
      </c>
      <c r="Q98" s="52">
        <v>59</v>
      </c>
      <c r="R98" s="42">
        <f>IFERROR(Q98/M96,"-")</f>
        <v>7.603092783505154E-2</v>
      </c>
      <c r="S98" s="55">
        <f t="shared" ref="S98" si="33">IFERROR(O98/Q98,"-")</f>
        <v>67804.152542372874</v>
      </c>
      <c r="T98" s="370"/>
      <c r="U98" s="370"/>
      <c r="V98" s="31" t="s">
        <v>292</v>
      </c>
      <c r="W98" s="52">
        <v>0</v>
      </c>
      <c r="X98" s="42">
        <f>IFERROR(W98/T96,"-")</f>
        <v>0</v>
      </c>
      <c r="Y98" s="52">
        <v>0</v>
      </c>
      <c r="Z98" s="42">
        <f>IFERROR(Y98/U96,"-")</f>
        <v>0</v>
      </c>
      <c r="AA98" s="96" t="str">
        <f t="shared" ref="AA98" si="34">IFERROR(W98/Y98,"-")</f>
        <v>-</v>
      </c>
      <c r="AB98" s="370"/>
      <c r="AC98" s="370"/>
      <c r="AD98" s="31" t="s">
        <v>292</v>
      </c>
      <c r="AE98" s="52">
        <v>0</v>
      </c>
      <c r="AF98" s="42">
        <f>IFERROR(AE98/AB96,"-")</f>
        <v>0</v>
      </c>
      <c r="AG98" s="52">
        <v>0</v>
      </c>
      <c r="AH98" s="42">
        <f>IFERROR(AG98/AC96,"-")</f>
        <v>0</v>
      </c>
      <c r="AI98" s="55" t="str">
        <f t="shared" ref="AI98" si="35">IFERROR(AE98/AG98,"-")</f>
        <v>-</v>
      </c>
      <c r="AJ98" s="370"/>
      <c r="AK98" s="370"/>
      <c r="AL98" s="31" t="s">
        <v>292</v>
      </c>
      <c r="AM98" s="52">
        <v>3343605</v>
      </c>
      <c r="AN98" s="42">
        <f>IFERROR(AM98/AJ96,"-")</f>
        <v>1.8628880560617258E-2</v>
      </c>
      <c r="AO98" s="52">
        <v>27</v>
      </c>
      <c r="AP98" s="42">
        <f>IFERROR(AO98/AK96,"-")</f>
        <v>0.10756972111553785</v>
      </c>
      <c r="AQ98" s="55">
        <f t="shared" ref="AQ98" si="36">IFERROR(AM98/AO98,"-")</f>
        <v>123837.22222222222</v>
      </c>
      <c r="AR98" s="370"/>
      <c r="AS98" s="370"/>
      <c r="AT98" s="31" t="s">
        <v>292</v>
      </c>
      <c r="AU98" s="52">
        <v>656840</v>
      </c>
      <c r="AV98" s="42">
        <f>IFERROR(AU98/AR96,"-")</f>
        <v>3.7261642547254535E-3</v>
      </c>
      <c r="AW98" s="52">
        <v>32</v>
      </c>
      <c r="AX98" s="42">
        <f>IFERROR(AW98/AS96,"-")</f>
        <v>8.1218274111675121E-2</v>
      </c>
      <c r="AY98" s="96">
        <f t="shared" ref="AY98" si="37">IFERROR(AU98/AW98,"-")</f>
        <v>20526.25</v>
      </c>
      <c r="AZ98" s="370"/>
      <c r="BA98" s="370"/>
      <c r="BB98" s="31" t="s">
        <v>292</v>
      </c>
      <c r="BC98" s="52">
        <v>1852569</v>
      </c>
      <c r="BD98" s="42">
        <f>IFERROR(BC98/AZ96,"-")</f>
        <v>2.4509743996824766E-2</v>
      </c>
      <c r="BE98" s="52">
        <v>7</v>
      </c>
      <c r="BF98" s="42">
        <f>IFERROR(BE98/BA96,"-")</f>
        <v>0.1076923076923077</v>
      </c>
      <c r="BG98" s="55">
        <f t="shared" ref="BG98" si="38">IFERROR(BC98/BE98,"-")</f>
        <v>264652.71428571426</v>
      </c>
      <c r="BH98" s="370"/>
      <c r="BI98" s="370"/>
      <c r="BJ98" s="31" t="s">
        <v>292</v>
      </c>
      <c r="BK98" s="52">
        <v>1456844</v>
      </c>
      <c r="BL98" s="42">
        <f>IFERROR(BK98/BH96,"-")</f>
        <v>6.5709905572828237E-3</v>
      </c>
      <c r="BM98" s="52">
        <v>28</v>
      </c>
      <c r="BN98" s="42">
        <f>IFERROR(BM98/BI96,"-")</f>
        <v>5.588822355289421E-2</v>
      </c>
      <c r="BO98" s="96">
        <f t="shared" ref="BO98" si="39">IFERROR(BK98/BM98,"-")</f>
        <v>52030.142857142855</v>
      </c>
      <c r="BP98" s="140"/>
    </row>
    <row r="99" spans="2:68" s="8" customFormat="1" ht="13.15" customHeight="1">
      <c r="B99" s="373"/>
      <c r="C99" s="393"/>
      <c r="D99" s="370"/>
      <c r="E99" s="370"/>
      <c r="F99" s="32" t="s">
        <v>98</v>
      </c>
      <c r="G99" s="52">
        <v>2994841</v>
      </c>
      <c r="H99" s="42">
        <f>IFERROR(G99/D96,"-")</f>
        <v>5.0763527376130414E-2</v>
      </c>
      <c r="I99" s="52">
        <v>36</v>
      </c>
      <c r="J99" s="42">
        <f>IFERROR(I99/E96,"-")</f>
        <v>0.45569620253164556</v>
      </c>
      <c r="K99" s="55">
        <f t="shared" si="24"/>
        <v>83190.027777777781</v>
      </c>
      <c r="L99" s="370"/>
      <c r="M99" s="370"/>
      <c r="N99" s="32" t="s">
        <v>98</v>
      </c>
      <c r="O99" s="52">
        <v>11371620</v>
      </c>
      <c r="P99" s="42">
        <f>IFERROR(O99/L96,"-")</f>
        <v>2.8480396595011229E-2</v>
      </c>
      <c r="Q99" s="52">
        <v>240</v>
      </c>
      <c r="R99" s="42">
        <f>IFERROR(Q99/M96,"-")</f>
        <v>0.30927835051546393</v>
      </c>
      <c r="S99" s="55">
        <f t="shared" si="25"/>
        <v>47381.75</v>
      </c>
      <c r="T99" s="370"/>
      <c r="U99" s="370"/>
      <c r="V99" s="32" t="s">
        <v>98</v>
      </c>
      <c r="W99" s="52">
        <v>0</v>
      </c>
      <c r="X99" s="42">
        <f>IFERROR(W99/T96,"-")</f>
        <v>0</v>
      </c>
      <c r="Y99" s="52">
        <v>0</v>
      </c>
      <c r="Z99" s="42">
        <f>IFERROR(Y99/U96,"-")</f>
        <v>0</v>
      </c>
      <c r="AA99" s="96" t="str">
        <f t="shared" si="26"/>
        <v>-</v>
      </c>
      <c r="AB99" s="370"/>
      <c r="AC99" s="370"/>
      <c r="AD99" s="32" t="s">
        <v>98</v>
      </c>
      <c r="AE99" s="52">
        <v>0</v>
      </c>
      <c r="AF99" s="42">
        <f>IFERROR(AE99/AB96,"-")</f>
        <v>0</v>
      </c>
      <c r="AG99" s="52">
        <v>0</v>
      </c>
      <c r="AH99" s="42">
        <f>IFERROR(AG99/AC96,"-")</f>
        <v>0</v>
      </c>
      <c r="AI99" s="55" t="str">
        <f t="shared" si="27"/>
        <v>-</v>
      </c>
      <c r="AJ99" s="370"/>
      <c r="AK99" s="370"/>
      <c r="AL99" s="32" t="s">
        <v>98</v>
      </c>
      <c r="AM99" s="52">
        <v>5166819</v>
      </c>
      <c r="AN99" s="42">
        <f>IFERROR(AM99/AJ96,"-")</f>
        <v>2.8786909347643608E-2</v>
      </c>
      <c r="AO99" s="52">
        <v>108</v>
      </c>
      <c r="AP99" s="42">
        <f>IFERROR(AO99/AK96,"-")</f>
        <v>0.4302788844621514</v>
      </c>
      <c r="AQ99" s="55">
        <f t="shared" si="28"/>
        <v>47840.916666666664</v>
      </c>
      <c r="AR99" s="370"/>
      <c r="AS99" s="370"/>
      <c r="AT99" s="32" t="s">
        <v>98</v>
      </c>
      <c r="AU99" s="52">
        <v>6204801</v>
      </c>
      <c r="AV99" s="42">
        <f>IFERROR(AU99/AR96,"-")</f>
        <v>3.5198994723044802E-2</v>
      </c>
      <c r="AW99" s="55">
        <v>132</v>
      </c>
      <c r="AX99" s="42">
        <f>IFERROR(AW99/AS96,"-")</f>
        <v>0.3350253807106599</v>
      </c>
      <c r="AY99" s="138">
        <f t="shared" si="29"/>
        <v>47006.068181818184</v>
      </c>
      <c r="AZ99" s="370"/>
      <c r="BA99" s="370"/>
      <c r="BB99" s="32" t="s">
        <v>98</v>
      </c>
      <c r="BC99" s="52">
        <v>1904241</v>
      </c>
      <c r="BD99" s="42">
        <f>IFERROR(BC99/AZ96,"-")</f>
        <v>2.5193371700734272E-2</v>
      </c>
      <c r="BE99" s="52">
        <v>22</v>
      </c>
      <c r="BF99" s="42">
        <f>IFERROR(BE99/BA96,"-")</f>
        <v>0.33846153846153848</v>
      </c>
      <c r="BG99" s="55">
        <f t="shared" si="30"/>
        <v>86556.409090909088</v>
      </c>
      <c r="BH99" s="370"/>
      <c r="BI99" s="370"/>
      <c r="BJ99" s="32" t="s">
        <v>98</v>
      </c>
      <c r="BK99" s="52">
        <v>9571616</v>
      </c>
      <c r="BL99" s="42">
        <f>IFERROR(BK99/BH96,"-")</f>
        <v>4.3172088675202835E-2</v>
      </c>
      <c r="BM99" s="52">
        <v>129</v>
      </c>
      <c r="BN99" s="42">
        <f>IFERROR(BM99/BI96,"-")</f>
        <v>0.25748502994011974</v>
      </c>
      <c r="BO99" s="96">
        <f t="shared" si="31"/>
        <v>74198.573643410855</v>
      </c>
      <c r="BP99" s="140"/>
    </row>
    <row r="100" spans="2:68" s="8" customFormat="1" ht="13.15" customHeight="1">
      <c r="B100" s="373"/>
      <c r="C100" s="393"/>
      <c r="D100" s="370"/>
      <c r="E100" s="370"/>
      <c r="F100" s="32" t="s">
        <v>99</v>
      </c>
      <c r="G100" s="52">
        <v>337902</v>
      </c>
      <c r="H100" s="42">
        <f>IFERROR(G100/D96,"-")</f>
        <v>5.7275486169213055E-3</v>
      </c>
      <c r="I100" s="52">
        <v>8</v>
      </c>
      <c r="J100" s="42">
        <f>IFERROR(I100/E96,"-")</f>
        <v>0.10126582278481013</v>
      </c>
      <c r="K100" s="55">
        <f t="shared" si="24"/>
        <v>42237.75</v>
      </c>
      <c r="L100" s="370"/>
      <c r="M100" s="370"/>
      <c r="N100" s="32" t="s">
        <v>99</v>
      </c>
      <c r="O100" s="52">
        <v>2714196</v>
      </c>
      <c r="P100" s="42">
        <f>IFERROR(O100/L96,"-")</f>
        <v>6.7977454853919757E-3</v>
      </c>
      <c r="Q100" s="52">
        <v>38</v>
      </c>
      <c r="R100" s="42">
        <f>IFERROR(Q100/M96,"-")</f>
        <v>4.8969072164948453E-2</v>
      </c>
      <c r="S100" s="55">
        <f t="shared" si="25"/>
        <v>71426.210526315786</v>
      </c>
      <c r="T100" s="370"/>
      <c r="U100" s="370"/>
      <c r="V100" s="32" t="s">
        <v>99</v>
      </c>
      <c r="W100" s="52">
        <v>0</v>
      </c>
      <c r="X100" s="42">
        <f>IFERROR(W100/T96,"-")</f>
        <v>0</v>
      </c>
      <c r="Y100" s="52">
        <v>0</v>
      </c>
      <c r="Z100" s="42">
        <f>IFERROR(Y100/U96,"-")</f>
        <v>0</v>
      </c>
      <c r="AA100" s="96" t="str">
        <f t="shared" si="26"/>
        <v>-</v>
      </c>
      <c r="AB100" s="370"/>
      <c r="AC100" s="370"/>
      <c r="AD100" s="32" t="s">
        <v>99</v>
      </c>
      <c r="AE100" s="52">
        <v>0</v>
      </c>
      <c r="AF100" s="42">
        <f>IFERROR(AE100/AB96,"-")</f>
        <v>0</v>
      </c>
      <c r="AG100" s="52">
        <v>0</v>
      </c>
      <c r="AH100" s="42">
        <f>IFERROR(AG100/AC96,"-")</f>
        <v>0</v>
      </c>
      <c r="AI100" s="55" t="str">
        <f t="shared" si="27"/>
        <v>-</v>
      </c>
      <c r="AJ100" s="370"/>
      <c r="AK100" s="370"/>
      <c r="AL100" s="32" t="s">
        <v>99</v>
      </c>
      <c r="AM100" s="52">
        <v>238587</v>
      </c>
      <c r="AN100" s="42">
        <f>IFERROR(AM100/AJ96,"-")</f>
        <v>1.3292864217860632E-3</v>
      </c>
      <c r="AO100" s="52">
        <v>14</v>
      </c>
      <c r="AP100" s="42">
        <f>IFERROR(AO100/AK96,"-")</f>
        <v>5.5776892430278883E-2</v>
      </c>
      <c r="AQ100" s="55">
        <f t="shared" si="28"/>
        <v>17041.928571428572</v>
      </c>
      <c r="AR100" s="370"/>
      <c r="AS100" s="370"/>
      <c r="AT100" s="32" t="s">
        <v>99</v>
      </c>
      <c r="AU100" s="52">
        <v>2475609</v>
      </c>
      <c r="AV100" s="42">
        <f>IFERROR(AU100/AR96,"-")</f>
        <v>1.404379417282234E-2</v>
      </c>
      <c r="AW100" s="55">
        <v>24</v>
      </c>
      <c r="AX100" s="42">
        <f>IFERROR(AW100/AS96,"-")</f>
        <v>6.0913705583756347E-2</v>
      </c>
      <c r="AY100" s="138">
        <f t="shared" si="29"/>
        <v>103150.375</v>
      </c>
      <c r="AZ100" s="370"/>
      <c r="BA100" s="370"/>
      <c r="BB100" s="32" t="s">
        <v>99</v>
      </c>
      <c r="BC100" s="52">
        <v>62249</v>
      </c>
      <c r="BD100" s="42">
        <f>IFERROR(BC100/AZ96,"-")</f>
        <v>8.2356287623205665E-4</v>
      </c>
      <c r="BE100" s="52">
        <v>3</v>
      </c>
      <c r="BF100" s="42">
        <f>IFERROR(BE100/BA96,"-")</f>
        <v>4.6153846153846156E-2</v>
      </c>
      <c r="BG100" s="55">
        <f t="shared" si="30"/>
        <v>20749.666666666668</v>
      </c>
      <c r="BH100" s="370"/>
      <c r="BI100" s="370"/>
      <c r="BJ100" s="32" t="s">
        <v>99</v>
      </c>
      <c r="BK100" s="52">
        <v>2137273</v>
      </c>
      <c r="BL100" s="42">
        <f>IFERROR(BK100/BH96,"-")</f>
        <v>9.6400168455480027E-3</v>
      </c>
      <c r="BM100" s="52">
        <v>21</v>
      </c>
      <c r="BN100" s="42">
        <f>IFERROR(BM100/BI96,"-")</f>
        <v>4.1916167664670656E-2</v>
      </c>
      <c r="BO100" s="96">
        <f t="shared" si="31"/>
        <v>101774.90476190476</v>
      </c>
      <c r="BP100" s="140"/>
    </row>
    <row r="101" spans="2:68" s="8" customFormat="1" ht="13.15" customHeight="1">
      <c r="B101" s="373"/>
      <c r="C101" s="393"/>
      <c r="D101" s="370"/>
      <c r="E101" s="370"/>
      <c r="F101" s="32" t="s">
        <v>100</v>
      </c>
      <c r="G101" s="52">
        <v>1108355</v>
      </c>
      <c r="H101" s="42">
        <f>IFERROR(G101/D96,"-")</f>
        <v>1.8786977133333965E-2</v>
      </c>
      <c r="I101" s="52">
        <v>39</v>
      </c>
      <c r="J101" s="42">
        <f>IFERROR(I101/E96,"-")</f>
        <v>0.49367088607594939</v>
      </c>
      <c r="K101" s="55">
        <f t="shared" si="24"/>
        <v>28419.358974358973</v>
      </c>
      <c r="L101" s="370"/>
      <c r="M101" s="370"/>
      <c r="N101" s="32" t="s">
        <v>100</v>
      </c>
      <c r="O101" s="52">
        <v>9070247</v>
      </c>
      <c r="P101" s="42">
        <f>IFERROR(O101/L96,"-")</f>
        <v>2.2716572640899962E-2</v>
      </c>
      <c r="Q101" s="52">
        <v>287</v>
      </c>
      <c r="R101" s="42">
        <f>IFERROR(Q101/M96,"-")</f>
        <v>0.36984536082474229</v>
      </c>
      <c r="S101" s="55">
        <f t="shared" si="25"/>
        <v>31603.648083623695</v>
      </c>
      <c r="T101" s="370"/>
      <c r="U101" s="370"/>
      <c r="V101" s="32" t="s">
        <v>100</v>
      </c>
      <c r="W101" s="52">
        <v>0</v>
      </c>
      <c r="X101" s="42">
        <f>IFERROR(W101/T96,"-")</f>
        <v>0</v>
      </c>
      <c r="Y101" s="52">
        <v>0</v>
      </c>
      <c r="Z101" s="42">
        <f>IFERROR(Y101/U96,"-")</f>
        <v>0</v>
      </c>
      <c r="AA101" s="96" t="str">
        <f t="shared" si="26"/>
        <v>-</v>
      </c>
      <c r="AB101" s="370"/>
      <c r="AC101" s="370"/>
      <c r="AD101" s="32" t="s">
        <v>100</v>
      </c>
      <c r="AE101" s="52">
        <v>0</v>
      </c>
      <c r="AF101" s="42">
        <f>IFERROR(AE101/AB96,"-")</f>
        <v>0</v>
      </c>
      <c r="AG101" s="52">
        <v>0</v>
      </c>
      <c r="AH101" s="42">
        <f>IFERROR(AG101/AC96,"-")</f>
        <v>0</v>
      </c>
      <c r="AI101" s="55" t="str">
        <f t="shared" si="27"/>
        <v>-</v>
      </c>
      <c r="AJ101" s="370"/>
      <c r="AK101" s="370"/>
      <c r="AL101" s="32" t="s">
        <v>100</v>
      </c>
      <c r="AM101" s="52">
        <v>4774103</v>
      </c>
      <c r="AN101" s="42">
        <f>IFERROR(AM101/AJ96,"-")</f>
        <v>2.6598893879834652E-2</v>
      </c>
      <c r="AO101" s="52">
        <v>123</v>
      </c>
      <c r="AP101" s="42">
        <f>IFERROR(AO101/AK96,"-")</f>
        <v>0.49003984063745021</v>
      </c>
      <c r="AQ101" s="55">
        <f t="shared" si="28"/>
        <v>38813.845528455284</v>
      </c>
      <c r="AR101" s="370"/>
      <c r="AS101" s="370"/>
      <c r="AT101" s="32" t="s">
        <v>100</v>
      </c>
      <c r="AU101" s="52">
        <v>4296144</v>
      </c>
      <c r="AV101" s="42">
        <f>IFERROR(AU101/AR96,"-")</f>
        <v>2.4371442369455619E-2</v>
      </c>
      <c r="AW101" s="55">
        <v>164</v>
      </c>
      <c r="AX101" s="42">
        <f>IFERROR(AW101/AS96,"-")</f>
        <v>0.41624365482233505</v>
      </c>
      <c r="AY101" s="138">
        <f t="shared" si="29"/>
        <v>26196</v>
      </c>
      <c r="AZ101" s="370"/>
      <c r="BA101" s="370"/>
      <c r="BB101" s="32" t="s">
        <v>100</v>
      </c>
      <c r="BC101" s="52">
        <v>1962832</v>
      </c>
      <c r="BD101" s="42">
        <f>IFERROR(BC101/AZ96,"-")</f>
        <v>2.5968538731229743E-2</v>
      </c>
      <c r="BE101" s="52">
        <v>40</v>
      </c>
      <c r="BF101" s="42">
        <f>IFERROR(BE101/BA96,"-")</f>
        <v>0.61538461538461542</v>
      </c>
      <c r="BG101" s="55">
        <f t="shared" si="30"/>
        <v>49070.8</v>
      </c>
      <c r="BH101" s="370"/>
      <c r="BI101" s="370"/>
      <c r="BJ101" s="32" t="s">
        <v>100</v>
      </c>
      <c r="BK101" s="52">
        <v>8508014</v>
      </c>
      <c r="BL101" s="42">
        <f>IFERROR(BK101/BH96,"-")</f>
        <v>3.8374788004226994E-2</v>
      </c>
      <c r="BM101" s="52">
        <v>164</v>
      </c>
      <c r="BN101" s="42">
        <f>IFERROR(BM101/BI96,"-")</f>
        <v>0.32734530938123751</v>
      </c>
      <c r="BO101" s="96">
        <f t="shared" si="31"/>
        <v>51878.134146341465</v>
      </c>
      <c r="BP101" s="140"/>
    </row>
    <row r="102" spans="2:68" s="8" customFormat="1" ht="13.15" customHeight="1">
      <c r="B102" s="373"/>
      <c r="C102" s="393"/>
      <c r="D102" s="370"/>
      <c r="E102" s="370"/>
      <c r="F102" s="32" t="s">
        <v>101</v>
      </c>
      <c r="G102" s="52">
        <v>1793551</v>
      </c>
      <c r="H102" s="42">
        <f>IFERROR(G102/D96,"-")</f>
        <v>3.0401271816762922E-2</v>
      </c>
      <c r="I102" s="52">
        <v>37</v>
      </c>
      <c r="J102" s="42">
        <f>IFERROR(I102/E96,"-")</f>
        <v>0.46835443037974683</v>
      </c>
      <c r="K102" s="55">
        <f t="shared" si="24"/>
        <v>48474.351351351354</v>
      </c>
      <c r="L102" s="370"/>
      <c r="M102" s="370"/>
      <c r="N102" s="32" t="s">
        <v>101</v>
      </c>
      <c r="O102" s="52">
        <v>18392894</v>
      </c>
      <c r="P102" s="42">
        <f>IFERROR(O102/L96,"-")</f>
        <v>4.6065284950605322E-2</v>
      </c>
      <c r="Q102" s="52">
        <v>282</v>
      </c>
      <c r="R102" s="42">
        <f>IFERROR(Q102/M96,"-")</f>
        <v>0.36340206185567009</v>
      </c>
      <c r="S102" s="55">
        <f t="shared" si="25"/>
        <v>65223.028368794323</v>
      </c>
      <c r="T102" s="370"/>
      <c r="U102" s="370"/>
      <c r="V102" s="32" t="s">
        <v>101</v>
      </c>
      <c r="W102" s="52">
        <v>0</v>
      </c>
      <c r="X102" s="42">
        <f>IFERROR(W102/T96,"-")</f>
        <v>0</v>
      </c>
      <c r="Y102" s="52">
        <v>0</v>
      </c>
      <c r="Z102" s="42">
        <f>IFERROR(Y102/U96,"-")</f>
        <v>0</v>
      </c>
      <c r="AA102" s="96" t="str">
        <f t="shared" si="26"/>
        <v>-</v>
      </c>
      <c r="AB102" s="370"/>
      <c r="AC102" s="370"/>
      <c r="AD102" s="32" t="s">
        <v>101</v>
      </c>
      <c r="AE102" s="52">
        <v>0</v>
      </c>
      <c r="AF102" s="42">
        <f>IFERROR(AE102/AB96,"-")</f>
        <v>0</v>
      </c>
      <c r="AG102" s="52">
        <v>0</v>
      </c>
      <c r="AH102" s="42">
        <f>IFERROR(AG102/AC96,"-")</f>
        <v>0</v>
      </c>
      <c r="AI102" s="55" t="str">
        <f t="shared" si="27"/>
        <v>-</v>
      </c>
      <c r="AJ102" s="370"/>
      <c r="AK102" s="370"/>
      <c r="AL102" s="32" t="s">
        <v>101</v>
      </c>
      <c r="AM102" s="52">
        <v>10369874</v>
      </c>
      <c r="AN102" s="42">
        <f>IFERROR(AM102/AJ96,"-")</f>
        <v>5.7775707410011153E-2</v>
      </c>
      <c r="AO102" s="52">
        <v>119</v>
      </c>
      <c r="AP102" s="42">
        <f>IFERROR(AO102/AK96,"-")</f>
        <v>0.47410358565737054</v>
      </c>
      <c r="AQ102" s="55">
        <f t="shared" si="28"/>
        <v>87141.798319327732</v>
      </c>
      <c r="AR102" s="370"/>
      <c r="AS102" s="370"/>
      <c r="AT102" s="32" t="s">
        <v>101</v>
      </c>
      <c r="AU102" s="52">
        <v>8023020</v>
      </c>
      <c r="AV102" s="42">
        <f>IFERROR(AU102/AR96,"-")</f>
        <v>4.5513504565719821E-2</v>
      </c>
      <c r="AW102" s="55">
        <v>163</v>
      </c>
      <c r="AX102" s="42">
        <f>IFERROR(AW102/AS96,"-")</f>
        <v>0.4137055837563452</v>
      </c>
      <c r="AY102" s="138">
        <f t="shared" si="29"/>
        <v>49220.981595092024</v>
      </c>
      <c r="AZ102" s="370"/>
      <c r="BA102" s="370"/>
      <c r="BB102" s="32" t="s">
        <v>101</v>
      </c>
      <c r="BC102" s="52">
        <v>4271069</v>
      </c>
      <c r="BD102" s="42">
        <f>IFERROR(BC102/AZ96,"-")</f>
        <v>5.6506833366408681E-2</v>
      </c>
      <c r="BE102" s="52">
        <v>35</v>
      </c>
      <c r="BF102" s="42">
        <f>IFERROR(BE102/BA96,"-")</f>
        <v>0.53846153846153844</v>
      </c>
      <c r="BG102" s="55">
        <f t="shared" si="30"/>
        <v>122030.54285714286</v>
      </c>
      <c r="BH102" s="370"/>
      <c r="BI102" s="370"/>
      <c r="BJ102" s="32" t="s">
        <v>101</v>
      </c>
      <c r="BK102" s="52">
        <v>8903197</v>
      </c>
      <c r="BL102" s="42">
        <f>IFERROR(BK102/BH96,"-")</f>
        <v>4.0157232632065457E-2</v>
      </c>
      <c r="BM102" s="52">
        <v>170</v>
      </c>
      <c r="BN102" s="42">
        <f>IFERROR(BM102/BI96,"-")</f>
        <v>0.33932135728542911</v>
      </c>
      <c r="BO102" s="96">
        <f t="shared" si="31"/>
        <v>52371.74705882353</v>
      </c>
      <c r="BP102" s="140"/>
    </row>
    <row r="103" spans="2:68" s="8" customFormat="1" ht="13.15" customHeight="1">
      <c r="B103" s="373"/>
      <c r="C103" s="393"/>
      <c r="D103" s="370"/>
      <c r="E103" s="370"/>
      <c r="F103" s="32" t="s">
        <v>102</v>
      </c>
      <c r="G103" s="52">
        <v>5139116</v>
      </c>
      <c r="H103" s="42">
        <f>IFERROR(G103/D96,"-")</f>
        <v>8.7109684873123427E-2</v>
      </c>
      <c r="I103" s="52">
        <v>18</v>
      </c>
      <c r="J103" s="42">
        <f>IFERROR(I103/E96,"-")</f>
        <v>0.22784810126582278</v>
      </c>
      <c r="K103" s="55">
        <f t="shared" si="24"/>
        <v>285506.44444444444</v>
      </c>
      <c r="L103" s="370"/>
      <c r="M103" s="370"/>
      <c r="N103" s="32" t="s">
        <v>102</v>
      </c>
      <c r="O103" s="52">
        <v>19278964</v>
      </c>
      <c r="P103" s="42">
        <f>IFERROR(O103/L96,"-")</f>
        <v>4.8284460847350164E-2</v>
      </c>
      <c r="Q103" s="52">
        <v>86</v>
      </c>
      <c r="R103" s="42">
        <f>IFERROR(Q103/M96,"-")</f>
        <v>0.11082474226804123</v>
      </c>
      <c r="S103" s="55">
        <f t="shared" si="25"/>
        <v>224174</v>
      </c>
      <c r="T103" s="370"/>
      <c r="U103" s="370"/>
      <c r="V103" s="32" t="s">
        <v>102</v>
      </c>
      <c r="W103" s="52">
        <v>14760</v>
      </c>
      <c r="X103" s="42">
        <f>IFERROR(W103/T96,"-")</f>
        <v>8.7871421963211876E-4</v>
      </c>
      <c r="Y103" s="52">
        <v>1</v>
      </c>
      <c r="Z103" s="42">
        <f>IFERROR(Y103/U96,"-")</f>
        <v>2.3255813953488372E-2</v>
      </c>
      <c r="AA103" s="96">
        <f t="shared" si="26"/>
        <v>14760</v>
      </c>
      <c r="AB103" s="370"/>
      <c r="AC103" s="370"/>
      <c r="AD103" s="32" t="s">
        <v>102</v>
      </c>
      <c r="AE103" s="52">
        <v>853092</v>
      </c>
      <c r="AF103" s="42">
        <f>IFERROR(AE103/AB96,"-")</f>
        <v>3.9983858199626826E-2</v>
      </c>
      <c r="AG103" s="52">
        <v>2</v>
      </c>
      <c r="AH103" s="42">
        <f>IFERROR(AG103/AC96,"-")</f>
        <v>2.3809523809523808E-2</v>
      </c>
      <c r="AI103" s="55">
        <f t="shared" si="27"/>
        <v>426546</v>
      </c>
      <c r="AJ103" s="370"/>
      <c r="AK103" s="370"/>
      <c r="AL103" s="32" t="s">
        <v>102</v>
      </c>
      <c r="AM103" s="52">
        <v>13099640</v>
      </c>
      <c r="AN103" s="42">
        <f>IFERROR(AM103/AJ96,"-")</f>
        <v>7.2984586680270025E-2</v>
      </c>
      <c r="AO103" s="52">
        <v>47</v>
      </c>
      <c r="AP103" s="42">
        <f>IFERROR(AO103/AK96,"-")</f>
        <v>0.18725099601593626</v>
      </c>
      <c r="AQ103" s="55">
        <f t="shared" si="28"/>
        <v>278715.74468085106</v>
      </c>
      <c r="AR103" s="370"/>
      <c r="AS103" s="370"/>
      <c r="AT103" s="32" t="s">
        <v>102</v>
      </c>
      <c r="AU103" s="52">
        <v>5311472</v>
      </c>
      <c r="AV103" s="42">
        <f>IFERROR(AU103/AR96,"-")</f>
        <v>3.0131260438425057E-2</v>
      </c>
      <c r="AW103" s="55">
        <v>36</v>
      </c>
      <c r="AX103" s="42">
        <f>IFERROR(AW103/AS96,"-")</f>
        <v>9.1370558375634514E-2</v>
      </c>
      <c r="AY103" s="138">
        <f t="shared" si="29"/>
        <v>147540.88888888888</v>
      </c>
      <c r="AZ103" s="370"/>
      <c r="BA103" s="370"/>
      <c r="BB103" s="32" t="s">
        <v>102</v>
      </c>
      <c r="BC103" s="52">
        <v>8222916</v>
      </c>
      <c r="BD103" s="42">
        <f>IFERROR(BC103/AZ96,"-")</f>
        <v>0.10879031553879738</v>
      </c>
      <c r="BE103" s="52">
        <v>20</v>
      </c>
      <c r="BF103" s="42">
        <f>IFERROR(BE103/BA96,"-")</f>
        <v>0.30769230769230771</v>
      </c>
      <c r="BG103" s="55">
        <f t="shared" si="30"/>
        <v>411145.8</v>
      </c>
      <c r="BH103" s="370"/>
      <c r="BI103" s="370"/>
      <c r="BJ103" s="32" t="s">
        <v>102</v>
      </c>
      <c r="BK103" s="52">
        <v>1132739</v>
      </c>
      <c r="BL103" s="42">
        <f>IFERROR(BK103/BH96,"-")</f>
        <v>5.109138159518788E-3</v>
      </c>
      <c r="BM103" s="52">
        <v>33</v>
      </c>
      <c r="BN103" s="42">
        <f>IFERROR(BM103/BI96,"-")</f>
        <v>6.5868263473053898E-2</v>
      </c>
      <c r="BO103" s="96">
        <f t="shared" si="31"/>
        <v>34325.42424242424</v>
      </c>
      <c r="BP103" s="140"/>
    </row>
    <row r="104" spans="2:68" s="8" customFormat="1" ht="13.15" customHeight="1">
      <c r="B104" s="373"/>
      <c r="C104" s="393"/>
      <c r="D104" s="370"/>
      <c r="E104" s="370"/>
      <c r="F104" s="32" t="s">
        <v>112</v>
      </c>
      <c r="G104" s="52">
        <v>0</v>
      </c>
      <c r="H104" s="42">
        <f>IFERROR(G104/D96,"-")</f>
        <v>0</v>
      </c>
      <c r="I104" s="52">
        <v>0</v>
      </c>
      <c r="J104" s="42">
        <f>IFERROR(I104/E96,"-")</f>
        <v>0</v>
      </c>
      <c r="K104" s="55" t="str">
        <f t="shared" si="24"/>
        <v>-</v>
      </c>
      <c r="L104" s="370"/>
      <c r="M104" s="370"/>
      <c r="N104" s="32" t="s">
        <v>112</v>
      </c>
      <c r="O104" s="52">
        <v>619</v>
      </c>
      <c r="P104" s="42">
        <f>IFERROR(O104/L96,"-")</f>
        <v>1.5502949880766286E-6</v>
      </c>
      <c r="Q104" s="52">
        <v>1</v>
      </c>
      <c r="R104" s="42">
        <f>IFERROR(Q104/M96,"-")</f>
        <v>1.288659793814433E-3</v>
      </c>
      <c r="S104" s="55">
        <f t="shared" si="25"/>
        <v>619</v>
      </c>
      <c r="T104" s="370"/>
      <c r="U104" s="370"/>
      <c r="V104" s="32" t="s">
        <v>112</v>
      </c>
      <c r="W104" s="52">
        <v>0</v>
      </c>
      <c r="X104" s="42">
        <f>IFERROR(W104/T96,"-")</f>
        <v>0</v>
      </c>
      <c r="Y104" s="52">
        <v>0</v>
      </c>
      <c r="Z104" s="42">
        <f>IFERROR(Y104/U96,"-")</f>
        <v>0</v>
      </c>
      <c r="AA104" s="96" t="str">
        <f t="shared" si="26"/>
        <v>-</v>
      </c>
      <c r="AB104" s="370"/>
      <c r="AC104" s="370"/>
      <c r="AD104" s="32" t="s">
        <v>112</v>
      </c>
      <c r="AE104" s="52">
        <v>0</v>
      </c>
      <c r="AF104" s="42">
        <f>IFERROR(AE104/AB96,"-")</f>
        <v>0</v>
      </c>
      <c r="AG104" s="52">
        <v>0</v>
      </c>
      <c r="AH104" s="42">
        <f>IFERROR(AG104/AC96,"-")</f>
        <v>0</v>
      </c>
      <c r="AI104" s="55" t="str">
        <f t="shared" si="27"/>
        <v>-</v>
      </c>
      <c r="AJ104" s="370"/>
      <c r="AK104" s="370"/>
      <c r="AL104" s="32" t="s">
        <v>112</v>
      </c>
      <c r="AM104" s="52">
        <v>0</v>
      </c>
      <c r="AN104" s="42">
        <f>IFERROR(AM104/AJ96,"-")</f>
        <v>0</v>
      </c>
      <c r="AO104" s="52">
        <v>0</v>
      </c>
      <c r="AP104" s="42">
        <f>IFERROR(AO104/AK96,"-")</f>
        <v>0</v>
      </c>
      <c r="AQ104" s="55" t="str">
        <f t="shared" si="28"/>
        <v>-</v>
      </c>
      <c r="AR104" s="370"/>
      <c r="AS104" s="370"/>
      <c r="AT104" s="32" t="s">
        <v>112</v>
      </c>
      <c r="AU104" s="52">
        <v>619</v>
      </c>
      <c r="AV104" s="42">
        <f>IFERROR(AU104/AR96,"-")</f>
        <v>3.5115030657010165E-6</v>
      </c>
      <c r="AW104" s="55">
        <v>1</v>
      </c>
      <c r="AX104" s="42">
        <f>IFERROR(AW104/AS96,"-")</f>
        <v>2.5380710659898475E-3</v>
      </c>
      <c r="AY104" s="138">
        <f t="shared" si="29"/>
        <v>619</v>
      </c>
      <c r="AZ104" s="370"/>
      <c r="BA104" s="370"/>
      <c r="BB104" s="32" t="s">
        <v>112</v>
      </c>
      <c r="BC104" s="52">
        <v>0</v>
      </c>
      <c r="BD104" s="42">
        <f>IFERROR(BC104/AZ96,"-")</f>
        <v>0</v>
      </c>
      <c r="BE104" s="52">
        <v>0</v>
      </c>
      <c r="BF104" s="42">
        <f>IFERROR(BE104/BA96,"-")</f>
        <v>0</v>
      </c>
      <c r="BG104" s="55" t="str">
        <f t="shared" si="30"/>
        <v>-</v>
      </c>
      <c r="BH104" s="370"/>
      <c r="BI104" s="370"/>
      <c r="BJ104" s="32" t="s">
        <v>112</v>
      </c>
      <c r="BK104" s="52">
        <v>0</v>
      </c>
      <c r="BL104" s="42">
        <f>IFERROR(BK104/BH96,"-")</f>
        <v>0</v>
      </c>
      <c r="BM104" s="52">
        <v>0</v>
      </c>
      <c r="BN104" s="42">
        <f>IFERROR(BM104/BI96,"-")</f>
        <v>0</v>
      </c>
      <c r="BO104" s="96" t="str">
        <f t="shared" si="31"/>
        <v>-</v>
      </c>
      <c r="BP104" s="140"/>
    </row>
    <row r="105" spans="2:68" s="8" customFormat="1" ht="13.15" customHeight="1">
      <c r="B105" s="373"/>
      <c r="C105" s="393"/>
      <c r="D105" s="370"/>
      <c r="E105" s="370"/>
      <c r="F105" s="32" t="s">
        <v>103</v>
      </c>
      <c r="G105" s="52">
        <v>74010</v>
      </c>
      <c r="H105" s="42">
        <f>IFERROR(G105/D96,"-")</f>
        <v>1.2544935310780814E-3</v>
      </c>
      <c r="I105" s="52">
        <v>2</v>
      </c>
      <c r="J105" s="42">
        <f>IFERROR(I105/E96,"-")</f>
        <v>2.5316455696202531E-2</v>
      </c>
      <c r="K105" s="55">
        <f t="shared" si="24"/>
        <v>37005</v>
      </c>
      <c r="L105" s="370"/>
      <c r="M105" s="370"/>
      <c r="N105" s="32" t="s">
        <v>103</v>
      </c>
      <c r="O105" s="52">
        <v>182326</v>
      </c>
      <c r="P105" s="42">
        <f>IFERROR(O105/L96,"-")</f>
        <v>4.5663826170607336E-4</v>
      </c>
      <c r="Q105" s="52">
        <v>8</v>
      </c>
      <c r="R105" s="42">
        <f>IFERROR(Q105/M96,"-")</f>
        <v>1.0309278350515464E-2</v>
      </c>
      <c r="S105" s="55">
        <f t="shared" si="25"/>
        <v>22790.75</v>
      </c>
      <c r="T105" s="370"/>
      <c r="U105" s="370"/>
      <c r="V105" s="32" t="s">
        <v>103</v>
      </c>
      <c r="W105" s="52">
        <v>0</v>
      </c>
      <c r="X105" s="42">
        <f>IFERROR(W105/T96,"-")</f>
        <v>0</v>
      </c>
      <c r="Y105" s="52">
        <v>0</v>
      </c>
      <c r="Z105" s="42">
        <f>IFERROR(Y105/U96,"-")</f>
        <v>0</v>
      </c>
      <c r="AA105" s="96" t="str">
        <f t="shared" si="26"/>
        <v>-</v>
      </c>
      <c r="AB105" s="370"/>
      <c r="AC105" s="370"/>
      <c r="AD105" s="32" t="s">
        <v>103</v>
      </c>
      <c r="AE105" s="52">
        <v>0</v>
      </c>
      <c r="AF105" s="42">
        <f>IFERROR(AE105/AB96,"-")</f>
        <v>0</v>
      </c>
      <c r="AG105" s="52">
        <v>0</v>
      </c>
      <c r="AH105" s="42">
        <f>IFERROR(AG105/AC96,"-")</f>
        <v>0</v>
      </c>
      <c r="AI105" s="55" t="str">
        <f t="shared" si="27"/>
        <v>-</v>
      </c>
      <c r="AJ105" s="370"/>
      <c r="AK105" s="370"/>
      <c r="AL105" s="32" t="s">
        <v>103</v>
      </c>
      <c r="AM105" s="52">
        <v>40724</v>
      </c>
      <c r="AN105" s="42">
        <f>IFERROR(AM105/AJ96,"-")</f>
        <v>2.2689358699684242E-4</v>
      </c>
      <c r="AO105" s="52">
        <v>2</v>
      </c>
      <c r="AP105" s="42">
        <f>IFERROR(AO105/AK96,"-")</f>
        <v>7.9681274900398405E-3</v>
      </c>
      <c r="AQ105" s="55">
        <f t="shared" si="28"/>
        <v>20362</v>
      </c>
      <c r="AR105" s="370"/>
      <c r="AS105" s="370"/>
      <c r="AT105" s="32" t="s">
        <v>103</v>
      </c>
      <c r="AU105" s="52">
        <v>141602</v>
      </c>
      <c r="AV105" s="42">
        <f>IFERROR(AU105/AR96,"-")</f>
        <v>8.03288945249427E-4</v>
      </c>
      <c r="AW105" s="55">
        <v>6</v>
      </c>
      <c r="AX105" s="42">
        <f>IFERROR(AW105/AS96,"-")</f>
        <v>1.5228426395939087E-2</v>
      </c>
      <c r="AY105" s="138">
        <f t="shared" si="29"/>
        <v>23600.333333333332</v>
      </c>
      <c r="AZ105" s="370"/>
      <c r="BA105" s="370"/>
      <c r="BB105" s="32" t="s">
        <v>103</v>
      </c>
      <c r="BC105" s="52">
        <v>39234</v>
      </c>
      <c r="BD105" s="42">
        <f>IFERROR(BC105/AZ96,"-")</f>
        <v>5.1907124429450288E-4</v>
      </c>
      <c r="BE105" s="52">
        <v>3</v>
      </c>
      <c r="BF105" s="42">
        <f>IFERROR(BE105/BA96,"-")</f>
        <v>4.6153846153846156E-2</v>
      </c>
      <c r="BG105" s="55">
        <f t="shared" si="30"/>
        <v>13078</v>
      </c>
      <c r="BH105" s="370"/>
      <c r="BI105" s="370"/>
      <c r="BJ105" s="32" t="s">
        <v>103</v>
      </c>
      <c r="BK105" s="52">
        <v>52797</v>
      </c>
      <c r="BL105" s="42">
        <f>IFERROR(BK105/BH96,"-")</f>
        <v>2.3813708842735479E-4</v>
      </c>
      <c r="BM105" s="52">
        <v>4</v>
      </c>
      <c r="BN105" s="42">
        <f>IFERROR(BM105/BI96,"-")</f>
        <v>7.9840319361277438E-3</v>
      </c>
      <c r="BO105" s="96">
        <f t="shared" si="31"/>
        <v>13199.25</v>
      </c>
      <c r="BP105" s="140"/>
    </row>
    <row r="106" spans="2:68" s="8" customFormat="1" ht="13.15" customHeight="1">
      <c r="B106" s="373"/>
      <c r="C106" s="393"/>
      <c r="D106" s="370"/>
      <c r="E106" s="370"/>
      <c r="F106" s="32" t="s">
        <v>104</v>
      </c>
      <c r="G106" s="52">
        <v>23916</v>
      </c>
      <c r="H106" s="42">
        <f>IFERROR(G106/D96,"-")</f>
        <v>4.0538396553524382E-4</v>
      </c>
      <c r="I106" s="52">
        <v>3</v>
      </c>
      <c r="J106" s="42">
        <f>IFERROR(I106/E96,"-")</f>
        <v>3.7974683544303799E-2</v>
      </c>
      <c r="K106" s="55">
        <f t="shared" si="24"/>
        <v>7972</v>
      </c>
      <c r="L106" s="370"/>
      <c r="M106" s="370"/>
      <c r="N106" s="32" t="s">
        <v>104</v>
      </c>
      <c r="O106" s="52">
        <v>465597</v>
      </c>
      <c r="P106" s="42">
        <f>IFERROR(O106/L96,"-")</f>
        <v>1.1660948232043845E-3</v>
      </c>
      <c r="Q106" s="52">
        <v>33</v>
      </c>
      <c r="R106" s="42">
        <f>IFERROR(Q106/M96,"-")</f>
        <v>4.252577319587629E-2</v>
      </c>
      <c r="S106" s="55">
        <f t="shared" si="25"/>
        <v>14109</v>
      </c>
      <c r="T106" s="370"/>
      <c r="U106" s="370"/>
      <c r="V106" s="32" t="s">
        <v>104</v>
      </c>
      <c r="W106" s="52">
        <v>24724</v>
      </c>
      <c r="X106" s="42">
        <f>IFERROR(W106/T96,"-")</f>
        <v>1.4719058513675139E-3</v>
      </c>
      <c r="Y106" s="52">
        <v>1</v>
      </c>
      <c r="Z106" s="42">
        <f>IFERROR(Y106/U96,"-")</f>
        <v>2.3255813953488372E-2</v>
      </c>
      <c r="AA106" s="96">
        <f t="shared" si="26"/>
        <v>24724</v>
      </c>
      <c r="AB106" s="370"/>
      <c r="AC106" s="370"/>
      <c r="AD106" s="32" t="s">
        <v>104</v>
      </c>
      <c r="AE106" s="52">
        <v>10654</v>
      </c>
      <c r="AF106" s="42">
        <f>IFERROR(AE106/AB96,"-")</f>
        <v>4.9934593837338084E-4</v>
      </c>
      <c r="AG106" s="52">
        <v>2</v>
      </c>
      <c r="AH106" s="42">
        <f>IFERROR(AG106/AC96,"-")</f>
        <v>2.3809523809523808E-2</v>
      </c>
      <c r="AI106" s="55">
        <f t="shared" si="27"/>
        <v>5327</v>
      </c>
      <c r="AJ106" s="370"/>
      <c r="AK106" s="370"/>
      <c r="AL106" s="32" t="s">
        <v>104</v>
      </c>
      <c r="AM106" s="52">
        <v>125647</v>
      </c>
      <c r="AN106" s="42">
        <f>IFERROR(AM106/AJ96,"-")</f>
        <v>7.0004170821609513E-4</v>
      </c>
      <c r="AO106" s="52">
        <v>17</v>
      </c>
      <c r="AP106" s="42">
        <f>IFERROR(AO106/AK96,"-")</f>
        <v>6.7729083665338641E-2</v>
      </c>
      <c r="AQ106" s="55">
        <f t="shared" si="28"/>
        <v>7391</v>
      </c>
      <c r="AR106" s="370"/>
      <c r="AS106" s="370"/>
      <c r="AT106" s="32" t="s">
        <v>104</v>
      </c>
      <c r="AU106" s="52">
        <v>304572</v>
      </c>
      <c r="AV106" s="42">
        <f>IFERROR(AU106/AR96,"-")</f>
        <v>1.7277956570705816E-3</v>
      </c>
      <c r="AW106" s="55">
        <v>13</v>
      </c>
      <c r="AX106" s="42">
        <f>IFERROR(AW106/AS96,"-")</f>
        <v>3.2994923857868022E-2</v>
      </c>
      <c r="AY106" s="138">
        <f t="shared" si="29"/>
        <v>23428.615384615383</v>
      </c>
      <c r="AZ106" s="370"/>
      <c r="BA106" s="370"/>
      <c r="BB106" s="32" t="s">
        <v>104</v>
      </c>
      <c r="BC106" s="52">
        <v>115878</v>
      </c>
      <c r="BD106" s="42">
        <f>IFERROR(BC106/AZ96,"-")</f>
        <v>1.5330819607064893E-3</v>
      </c>
      <c r="BE106" s="52">
        <v>6</v>
      </c>
      <c r="BF106" s="42">
        <f>IFERROR(BE106/BA96,"-")</f>
        <v>9.2307692307692313E-2</v>
      </c>
      <c r="BG106" s="55">
        <f t="shared" si="30"/>
        <v>19313</v>
      </c>
      <c r="BH106" s="370"/>
      <c r="BI106" s="370"/>
      <c r="BJ106" s="32" t="s">
        <v>104</v>
      </c>
      <c r="BK106" s="52">
        <v>63735</v>
      </c>
      <c r="BL106" s="42">
        <f>IFERROR(BK106/BH96,"-")</f>
        <v>2.8747215430644651E-4</v>
      </c>
      <c r="BM106" s="52">
        <v>14</v>
      </c>
      <c r="BN106" s="42">
        <f>IFERROR(BM106/BI96,"-")</f>
        <v>2.7944111776447105E-2</v>
      </c>
      <c r="BO106" s="96">
        <f t="shared" si="31"/>
        <v>4552.5</v>
      </c>
      <c r="BP106" s="140"/>
    </row>
    <row r="107" spans="2:68" s="8" customFormat="1" ht="13.15" customHeight="1">
      <c r="B107" s="373"/>
      <c r="C107" s="393"/>
      <c r="D107" s="370"/>
      <c r="E107" s="370"/>
      <c r="F107" s="32" t="s">
        <v>105</v>
      </c>
      <c r="G107" s="52">
        <v>10173</v>
      </c>
      <c r="H107" s="42">
        <f>IFERROR(G107/D96,"-")</f>
        <v>1.7243565317737227E-4</v>
      </c>
      <c r="I107" s="52">
        <v>2</v>
      </c>
      <c r="J107" s="42">
        <f>IFERROR(I107/E96,"-")</f>
        <v>2.5316455696202531E-2</v>
      </c>
      <c r="K107" s="55">
        <f t="shared" si="24"/>
        <v>5086.5</v>
      </c>
      <c r="L107" s="370"/>
      <c r="M107" s="370"/>
      <c r="N107" s="32" t="s">
        <v>105</v>
      </c>
      <c r="O107" s="52">
        <v>35784</v>
      </c>
      <c r="P107" s="42">
        <f>IFERROR(O107/L96,"-")</f>
        <v>8.962157649973196E-5</v>
      </c>
      <c r="Q107" s="52">
        <v>4</v>
      </c>
      <c r="R107" s="42">
        <f>IFERROR(Q107/M96,"-")</f>
        <v>5.1546391752577319E-3</v>
      </c>
      <c r="S107" s="55">
        <f t="shared" si="25"/>
        <v>8946</v>
      </c>
      <c r="T107" s="370"/>
      <c r="U107" s="370"/>
      <c r="V107" s="32" t="s">
        <v>105</v>
      </c>
      <c r="W107" s="52">
        <v>0</v>
      </c>
      <c r="X107" s="42">
        <f>IFERROR(W107/T96,"-")</f>
        <v>0</v>
      </c>
      <c r="Y107" s="52">
        <v>0</v>
      </c>
      <c r="Z107" s="42">
        <f>IFERROR(Y107/U96,"-")</f>
        <v>0</v>
      </c>
      <c r="AA107" s="96" t="str">
        <f t="shared" si="26"/>
        <v>-</v>
      </c>
      <c r="AB107" s="370"/>
      <c r="AC107" s="370"/>
      <c r="AD107" s="32" t="s">
        <v>105</v>
      </c>
      <c r="AE107" s="52">
        <v>0</v>
      </c>
      <c r="AF107" s="42">
        <f>IFERROR(AE107/AB96,"-")</f>
        <v>0</v>
      </c>
      <c r="AG107" s="52">
        <v>0</v>
      </c>
      <c r="AH107" s="42">
        <f>IFERROR(AG107/AC96,"-")</f>
        <v>0</v>
      </c>
      <c r="AI107" s="55" t="str">
        <f t="shared" si="27"/>
        <v>-</v>
      </c>
      <c r="AJ107" s="370"/>
      <c r="AK107" s="370"/>
      <c r="AL107" s="32" t="s">
        <v>105</v>
      </c>
      <c r="AM107" s="52">
        <v>28507</v>
      </c>
      <c r="AN107" s="42">
        <f>IFERROR(AM107/AJ96,"-")</f>
        <v>1.5882662519691059E-4</v>
      </c>
      <c r="AO107" s="52">
        <v>2</v>
      </c>
      <c r="AP107" s="42">
        <f>IFERROR(AO107/AK96,"-")</f>
        <v>7.9681274900398405E-3</v>
      </c>
      <c r="AQ107" s="55">
        <f t="shared" si="28"/>
        <v>14253.5</v>
      </c>
      <c r="AR107" s="370"/>
      <c r="AS107" s="370"/>
      <c r="AT107" s="32" t="s">
        <v>105</v>
      </c>
      <c r="AU107" s="52">
        <v>7277</v>
      </c>
      <c r="AV107" s="42">
        <f>IFERROR(AU107/AR96,"-")</f>
        <v>4.1281434263499672E-5</v>
      </c>
      <c r="AW107" s="55">
        <v>2</v>
      </c>
      <c r="AX107" s="42">
        <f>IFERROR(AW107/AS96,"-")</f>
        <v>5.076142131979695E-3</v>
      </c>
      <c r="AY107" s="138">
        <f t="shared" si="29"/>
        <v>3638.5</v>
      </c>
      <c r="AZ107" s="370"/>
      <c r="BA107" s="370"/>
      <c r="BB107" s="32" t="s">
        <v>105</v>
      </c>
      <c r="BC107" s="52">
        <v>4404</v>
      </c>
      <c r="BD107" s="42">
        <f>IFERROR(BC107/AZ96,"-")</f>
        <v>5.8265528874776742E-5</v>
      </c>
      <c r="BE107" s="52">
        <v>1</v>
      </c>
      <c r="BF107" s="42">
        <f>IFERROR(BE107/BA96,"-")</f>
        <v>1.5384615384615385E-2</v>
      </c>
      <c r="BG107" s="55">
        <f t="shared" si="30"/>
        <v>4404</v>
      </c>
      <c r="BH107" s="370"/>
      <c r="BI107" s="370"/>
      <c r="BJ107" s="32" t="s">
        <v>105</v>
      </c>
      <c r="BK107" s="52">
        <v>754</v>
      </c>
      <c r="BL107" s="42">
        <f>IFERROR(BK107/BH96,"-")</f>
        <v>3.400863016349897E-6</v>
      </c>
      <c r="BM107" s="52">
        <v>1</v>
      </c>
      <c r="BN107" s="42">
        <f>IFERROR(BM107/BI96,"-")</f>
        <v>1.996007984031936E-3</v>
      </c>
      <c r="BO107" s="96">
        <f t="shared" si="31"/>
        <v>754</v>
      </c>
      <c r="BP107" s="140"/>
    </row>
    <row r="108" spans="2:68" s="8" customFormat="1" ht="13.15" customHeight="1">
      <c r="B108" s="373"/>
      <c r="C108" s="393"/>
      <c r="D108" s="370"/>
      <c r="E108" s="370"/>
      <c r="F108" s="32" t="s">
        <v>106</v>
      </c>
      <c r="G108" s="52">
        <v>208013</v>
      </c>
      <c r="H108" s="42">
        <f>IFERROR(G108/D96,"-")</f>
        <v>3.5258878919084574E-3</v>
      </c>
      <c r="I108" s="52">
        <v>2</v>
      </c>
      <c r="J108" s="42">
        <f>IFERROR(I108/E96,"-")</f>
        <v>2.5316455696202531E-2</v>
      </c>
      <c r="K108" s="55">
        <f t="shared" si="24"/>
        <v>104006.5</v>
      </c>
      <c r="L108" s="370"/>
      <c r="M108" s="370"/>
      <c r="N108" s="32" t="s">
        <v>106</v>
      </c>
      <c r="O108" s="52">
        <v>983785</v>
      </c>
      <c r="P108" s="42">
        <f>IFERROR(O108/L96,"-")</f>
        <v>2.4639046120274091E-3</v>
      </c>
      <c r="Q108" s="52">
        <v>6</v>
      </c>
      <c r="R108" s="42">
        <f>IFERROR(Q108/M96,"-")</f>
        <v>7.7319587628865982E-3</v>
      </c>
      <c r="S108" s="55">
        <f t="shared" si="25"/>
        <v>163964.16666666666</v>
      </c>
      <c r="T108" s="370"/>
      <c r="U108" s="370"/>
      <c r="V108" s="32" t="s">
        <v>106</v>
      </c>
      <c r="W108" s="52">
        <v>0</v>
      </c>
      <c r="X108" s="42">
        <f>IFERROR(W108/T96,"-")</f>
        <v>0</v>
      </c>
      <c r="Y108" s="52">
        <v>0</v>
      </c>
      <c r="Z108" s="42">
        <f>IFERROR(Y108/U96,"-")</f>
        <v>0</v>
      </c>
      <c r="AA108" s="96" t="str">
        <f t="shared" si="26"/>
        <v>-</v>
      </c>
      <c r="AB108" s="370"/>
      <c r="AC108" s="370"/>
      <c r="AD108" s="32" t="s">
        <v>106</v>
      </c>
      <c r="AE108" s="52">
        <v>0</v>
      </c>
      <c r="AF108" s="42">
        <f>IFERROR(AE108/AB96,"-")</f>
        <v>0</v>
      </c>
      <c r="AG108" s="52">
        <v>0</v>
      </c>
      <c r="AH108" s="42">
        <f>IFERROR(AG108/AC96,"-")</f>
        <v>0</v>
      </c>
      <c r="AI108" s="55" t="str">
        <f t="shared" si="27"/>
        <v>-</v>
      </c>
      <c r="AJ108" s="370"/>
      <c r="AK108" s="370"/>
      <c r="AL108" s="32" t="s">
        <v>106</v>
      </c>
      <c r="AM108" s="52">
        <v>504006</v>
      </c>
      <c r="AN108" s="42">
        <f>IFERROR(AM108/AJ96,"-")</f>
        <v>2.8080672136315331E-3</v>
      </c>
      <c r="AO108" s="52">
        <v>3</v>
      </c>
      <c r="AP108" s="42">
        <f>IFERROR(AO108/AK96,"-")</f>
        <v>1.1952191235059761E-2</v>
      </c>
      <c r="AQ108" s="55">
        <f t="shared" si="28"/>
        <v>168002</v>
      </c>
      <c r="AR108" s="370"/>
      <c r="AS108" s="370"/>
      <c r="AT108" s="32" t="s">
        <v>106</v>
      </c>
      <c r="AU108" s="52">
        <v>49467</v>
      </c>
      <c r="AV108" s="42">
        <f>IFERROR(AU108/AR96,"-")</f>
        <v>2.8061958344270145E-4</v>
      </c>
      <c r="AW108" s="55">
        <v>2</v>
      </c>
      <c r="AX108" s="42">
        <f>IFERROR(AW108/AS96,"-")</f>
        <v>5.076142131979695E-3</v>
      </c>
      <c r="AY108" s="138">
        <f t="shared" si="29"/>
        <v>24733.5</v>
      </c>
      <c r="AZ108" s="370"/>
      <c r="BA108" s="370"/>
      <c r="BB108" s="32" t="s">
        <v>106</v>
      </c>
      <c r="BC108" s="52">
        <v>934318</v>
      </c>
      <c r="BD108" s="42">
        <f>IFERROR(BC108/AZ96,"-")</f>
        <v>1.2361156314083481E-2</v>
      </c>
      <c r="BE108" s="52">
        <v>4</v>
      </c>
      <c r="BF108" s="42">
        <f>IFERROR(BE108/BA96,"-")</f>
        <v>6.1538461538461542E-2</v>
      </c>
      <c r="BG108" s="55">
        <f t="shared" si="30"/>
        <v>233579.5</v>
      </c>
      <c r="BH108" s="370"/>
      <c r="BI108" s="370"/>
      <c r="BJ108" s="32" t="s">
        <v>106</v>
      </c>
      <c r="BK108" s="52">
        <v>7388</v>
      </c>
      <c r="BL108" s="42">
        <f>IFERROR(BK108/BH96,"-")</f>
        <v>3.3323045046144616E-5</v>
      </c>
      <c r="BM108" s="52">
        <v>2</v>
      </c>
      <c r="BN108" s="42">
        <f>IFERROR(BM108/BI96,"-")</f>
        <v>3.9920159680638719E-3</v>
      </c>
      <c r="BO108" s="96">
        <f t="shared" si="31"/>
        <v>3694</v>
      </c>
      <c r="BP108" s="140"/>
    </row>
    <row r="109" spans="2:68" s="8" customFormat="1" ht="13.15" customHeight="1">
      <c r="B109" s="373"/>
      <c r="C109" s="393"/>
      <c r="D109" s="370"/>
      <c r="E109" s="370"/>
      <c r="F109" s="32" t="s">
        <v>107</v>
      </c>
      <c r="G109" s="52">
        <v>179415</v>
      </c>
      <c r="H109" s="42">
        <f>IFERROR(G109/D96,"-")</f>
        <v>3.0411425061258475E-3</v>
      </c>
      <c r="I109" s="52">
        <v>13</v>
      </c>
      <c r="J109" s="42">
        <f>IFERROR(I109/E96,"-")</f>
        <v>0.16455696202531644</v>
      </c>
      <c r="K109" s="55">
        <f t="shared" si="24"/>
        <v>13801.153846153846</v>
      </c>
      <c r="L109" s="370"/>
      <c r="M109" s="370"/>
      <c r="N109" s="32" t="s">
        <v>107</v>
      </c>
      <c r="O109" s="52">
        <v>2601438</v>
      </c>
      <c r="P109" s="42">
        <f>IFERROR(O109/L96,"-")</f>
        <v>6.5153413460292227E-3</v>
      </c>
      <c r="Q109" s="52">
        <v>117</v>
      </c>
      <c r="R109" s="42">
        <f>IFERROR(Q109/M96,"-")</f>
        <v>0.15077319587628865</v>
      </c>
      <c r="S109" s="55">
        <f t="shared" si="25"/>
        <v>22234.51282051282</v>
      </c>
      <c r="T109" s="370"/>
      <c r="U109" s="370"/>
      <c r="V109" s="32" t="s">
        <v>107</v>
      </c>
      <c r="W109" s="52">
        <v>215807</v>
      </c>
      <c r="X109" s="42">
        <f>IFERROR(W109/T96,"-")</f>
        <v>1.2847742520064272E-2</v>
      </c>
      <c r="Y109" s="52">
        <v>5</v>
      </c>
      <c r="Z109" s="42">
        <f>IFERROR(Y109/U96,"-")</f>
        <v>0.11627906976744186</v>
      </c>
      <c r="AA109" s="96">
        <f t="shared" si="26"/>
        <v>43161.4</v>
      </c>
      <c r="AB109" s="370"/>
      <c r="AC109" s="370"/>
      <c r="AD109" s="32" t="s">
        <v>107</v>
      </c>
      <c r="AE109" s="52">
        <v>194440</v>
      </c>
      <c r="AF109" s="42">
        <f>IFERROR(AE109/AB96,"-")</f>
        <v>9.1132742873399827E-3</v>
      </c>
      <c r="AG109" s="52">
        <v>6</v>
      </c>
      <c r="AH109" s="42">
        <f>IFERROR(AG109/AC96,"-")</f>
        <v>7.1428571428571425E-2</v>
      </c>
      <c r="AI109" s="55">
        <f t="shared" si="27"/>
        <v>32406.666666666668</v>
      </c>
      <c r="AJ109" s="370"/>
      <c r="AK109" s="370"/>
      <c r="AL109" s="32" t="s">
        <v>107</v>
      </c>
      <c r="AM109" s="52">
        <v>1134015</v>
      </c>
      <c r="AN109" s="42">
        <f>IFERROR(AM109/AJ96,"-")</f>
        <v>6.3181595879143564E-3</v>
      </c>
      <c r="AO109" s="52">
        <v>47</v>
      </c>
      <c r="AP109" s="42">
        <f>IFERROR(AO109/AK96,"-")</f>
        <v>0.18725099601593626</v>
      </c>
      <c r="AQ109" s="55">
        <f t="shared" si="28"/>
        <v>24127.978723404256</v>
      </c>
      <c r="AR109" s="370"/>
      <c r="AS109" s="370"/>
      <c r="AT109" s="32" t="s">
        <v>107</v>
      </c>
      <c r="AU109" s="52">
        <v>1057176</v>
      </c>
      <c r="AV109" s="42">
        <f>IFERROR(AU109/AR96,"-")</f>
        <v>5.9972160985226784E-3</v>
      </c>
      <c r="AW109" s="55">
        <v>59</v>
      </c>
      <c r="AX109" s="42">
        <f>IFERROR(AW109/AS96,"-")</f>
        <v>0.14974619289340102</v>
      </c>
      <c r="AY109" s="138">
        <f t="shared" si="29"/>
        <v>17918.237288135595</v>
      </c>
      <c r="AZ109" s="370"/>
      <c r="BA109" s="370"/>
      <c r="BB109" s="32" t="s">
        <v>107</v>
      </c>
      <c r="BC109" s="52">
        <v>217928</v>
      </c>
      <c r="BD109" s="42">
        <f>IFERROR(BC109/AZ96,"-")</f>
        <v>2.8832175696236026E-3</v>
      </c>
      <c r="BE109" s="52">
        <v>19</v>
      </c>
      <c r="BF109" s="42">
        <f>IFERROR(BE109/BA96,"-")</f>
        <v>0.29230769230769232</v>
      </c>
      <c r="BG109" s="55">
        <f t="shared" si="30"/>
        <v>11469.894736842105</v>
      </c>
      <c r="BH109" s="370"/>
      <c r="BI109" s="370"/>
      <c r="BJ109" s="32" t="s">
        <v>107</v>
      </c>
      <c r="BK109" s="52">
        <v>930769</v>
      </c>
      <c r="BL109" s="42">
        <f>IFERROR(BK109/BH96,"-")</f>
        <v>4.1981669348341872E-3</v>
      </c>
      <c r="BM109" s="52">
        <v>38</v>
      </c>
      <c r="BN109" s="42">
        <f>IFERROR(BM109/BI96,"-")</f>
        <v>7.5848303393213579E-2</v>
      </c>
      <c r="BO109" s="96">
        <f t="shared" si="31"/>
        <v>24493.92105263158</v>
      </c>
      <c r="BP109" s="140"/>
    </row>
    <row r="110" spans="2:68" s="8" customFormat="1" ht="13.15" customHeight="1">
      <c r="B110" s="373"/>
      <c r="C110" s="393"/>
      <c r="D110" s="370"/>
      <c r="E110" s="370"/>
      <c r="F110" s="32" t="s">
        <v>108</v>
      </c>
      <c r="G110" s="52">
        <v>644283</v>
      </c>
      <c r="H110" s="42">
        <f>IFERROR(G110/D96,"-")</f>
        <v>1.0920806048960674E-2</v>
      </c>
      <c r="I110" s="52">
        <v>9</v>
      </c>
      <c r="J110" s="42">
        <f>IFERROR(I110/E96,"-")</f>
        <v>0.11392405063291139</v>
      </c>
      <c r="K110" s="55">
        <f t="shared" si="24"/>
        <v>71587</v>
      </c>
      <c r="L110" s="370"/>
      <c r="M110" s="370"/>
      <c r="N110" s="32" t="s">
        <v>108</v>
      </c>
      <c r="O110" s="52">
        <v>3614372</v>
      </c>
      <c r="P110" s="42">
        <f>IFERROR(O110/L96,"-")</f>
        <v>9.0522500753546058E-3</v>
      </c>
      <c r="Q110" s="52">
        <v>68</v>
      </c>
      <c r="R110" s="42">
        <f>IFERROR(Q110/M96,"-")</f>
        <v>8.7628865979381437E-2</v>
      </c>
      <c r="S110" s="55">
        <f t="shared" si="25"/>
        <v>53152.529411764706</v>
      </c>
      <c r="T110" s="370"/>
      <c r="U110" s="370"/>
      <c r="V110" s="32" t="s">
        <v>108</v>
      </c>
      <c r="W110" s="52">
        <v>11454</v>
      </c>
      <c r="X110" s="42">
        <f>IFERROR(W110/T96,"-")</f>
        <v>6.8189652247061579E-4</v>
      </c>
      <c r="Y110" s="52">
        <v>3</v>
      </c>
      <c r="Z110" s="42">
        <f>IFERROR(Y110/U96,"-")</f>
        <v>6.9767441860465115E-2</v>
      </c>
      <c r="AA110" s="96">
        <f t="shared" si="26"/>
        <v>3818</v>
      </c>
      <c r="AB110" s="370"/>
      <c r="AC110" s="370"/>
      <c r="AD110" s="32" t="s">
        <v>108</v>
      </c>
      <c r="AE110" s="52">
        <v>103943</v>
      </c>
      <c r="AF110" s="42">
        <f>IFERROR(AE110/AB96,"-")</f>
        <v>4.8717397101881287E-3</v>
      </c>
      <c r="AG110" s="52">
        <v>3</v>
      </c>
      <c r="AH110" s="42">
        <f>IFERROR(AG110/AC96,"-")</f>
        <v>3.5714285714285712E-2</v>
      </c>
      <c r="AI110" s="55">
        <f t="shared" si="27"/>
        <v>34647.666666666664</v>
      </c>
      <c r="AJ110" s="370"/>
      <c r="AK110" s="370"/>
      <c r="AL110" s="32" t="s">
        <v>108</v>
      </c>
      <c r="AM110" s="52">
        <v>1788505</v>
      </c>
      <c r="AN110" s="42">
        <f>IFERROR(AM110/AJ96,"-")</f>
        <v>9.9646477460904534E-3</v>
      </c>
      <c r="AO110" s="52">
        <v>30</v>
      </c>
      <c r="AP110" s="42">
        <f>IFERROR(AO110/AK96,"-")</f>
        <v>0.11952191235059761</v>
      </c>
      <c r="AQ110" s="55">
        <f t="shared" si="28"/>
        <v>59616.833333333336</v>
      </c>
      <c r="AR110" s="370"/>
      <c r="AS110" s="370"/>
      <c r="AT110" s="32" t="s">
        <v>108</v>
      </c>
      <c r="AU110" s="52">
        <v>1710470</v>
      </c>
      <c r="AV110" s="42">
        <f>IFERROR(AU110/AR96,"-")</f>
        <v>9.7032643760736961E-3</v>
      </c>
      <c r="AW110" s="55">
        <v>32</v>
      </c>
      <c r="AX110" s="42">
        <f>IFERROR(AW110/AS96,"-")</f>
        <v>8.1218274111675121E-2</v>
      </c>
      <c r="AY110" s="138">
        <f t="shared" si="29"/>
        <v>53452.1875</v>
      </c>
      <c r="AZ110" s="370"/>
      <c r="BA110" s="370"/>
      <c r="BB110" s="32" t="s">
        <v>108</v>
      </c>
      <c r="BC110" s="52">
        <v>1292789</v>
      </c>
      <c r="BD110" s="42">
        <f>IFERROR(BC110/AZ96,"-")</f>
        <v>1.7103777204471787E-2</v>
      </c>
      <c r="BE110" s="52">
        <v>23</v>
      </c>
      <c r="BF110" s="42">
        <f>IFERROR(BE110/BA96,"-")</f>
        <v>0.35384615384615387</v>
      </c>
      <c r="BG110" s="55">
        <f t="shared" si="30"/>
        <v>56208.217391304344</v>
      </c>
      <c r="BH110" s="370"/>
      <c r="BI110" s="370"/>
      <c r="BJ110" s="32" t="s">
        <v>108</v>
      </c>
      <c r="BK110" s="52">
        <v>890941</v>
      </c>
      <c r="BL110" s="42">
        <f>IFERROR(BK110/BH96,"-")</f>
        <v>4.0185255923737319E-3</v>
      </c>
      <c r="BM110" s="52">
        <v>29</v>
      </c>
      <c r="BN110" s="42">
        <f>IFERROR(BM110/BI96,"-")</f>
        <v>5.7884231536926151E-2</v>
      </c>
      <c r="BO110" s="96">
        <f t="shared" si="31"/>
        <v>30722.103448275862</v>
      </c>
      <c r="BP110" s="140"/>
    </row>
    <row r="111" spans="2:68" s="8" customFormat="1" ht="13.15" customHeight="1">
      <c r="B111" s="373"/>
      <c r="C111" s="393"/>
      <c r="D111" s="370"/>
      <c r="E111" s="370"/>
      <c r="F111" s="32" t="s">
        <v>109</v>
      </c>
      <c r="G111" s="52">
        <v>198266</v>
      </c>
      <c r="H111" s="42">
        <f>IFERROR(G111/D96,"-")</f>
        <v>3.3606730770534641E-3</v>
      </c>
      <c r="I111" s="52">
        <v>5</v>
      </c>
      <c r="J111" s="42">
        <f>IFERROR(I111/E96,"-")</f>
        <v>6.3291139240506333E-2</v>
      </c>
      <c r="K111" s="55">
        <f t="shared" si="24"/>
        <v>39653.199999999997</v>
      </c>
      <c r="L111" s="370"/>
      <c r="M111" s="370"/>
      <c r="N111" s="32" t="s">
        <v>109</v>
      </c>
      <c r="O111" s="52">
        <v>3683949</v>
      </c>
      <c r="P111" s="42">
        <f>IFERROR(O111/L96,"-")</f>
        <v>9.2265067383358774E-3</v>
      </c>
      <c r="Q111" s="52">
        <v>37</v>
      </c>
      <c r="R111" s="42">
        <f>IFERROR(Q111/M96,"-")</f>
        <v>4.7680412371134018E-2</v>
      </c>
      <c r="S111" s="55">
        <f t="shared" si="25"/>
        <v>99566.189189189186</v>
      </c>
      <c r="T111" s="370"/>
      <c r="U111" s="370"/>
      <c r="V111" s="32" t="s">
        <v>109</v>
      </c>
      <c r="W111" s="52">
        <v>0</v>
      </c>
      <c r="X111" s="42">
        <f>IFERROR(W111/T96,"-")</f>
        <v>0</v>
      </c>
      <c r="Y111" s="52">
        <v>0</v>
      </c>
      <c r="Z111" s="42">
        <f>IFERROR(Y111/U96,"-")</f>
        <v>0</v>
      </c>
      <c r="AA111" s="96" t="str">
        <f t="shared" si="26"/>
        <v>-</v>
      </c>
      <c r="AB111" s="370"/>
      <c r="AC111" s="370"/>
      <c r="AD111" s="32" t="s">
        <v>109</v>
      </c>
      <c r="AE111" s="52">
        <v>239533</v>
      </c>
      <c r="AF111" s="42">
        <f>IFERROR(AE111/AB96,"-")</f>
        <v>1.1226753393691669E-2</v>
      </c>
      <c r="AG111" s="52">
        <v>4</v>
      </c>
      <c r="AH111" s="42">
        <f>IFERROR(AG111/AC96,"-")</f>
        <v>4.7619047619047616E-2</v>
      </c>
      <c r="AI111" s="55">
        <f t="shared" si="27"/>
        <v>59883.25</v>
      </c>
      <c r="AJ111" s="370"/>
      <c r="AK111" s="370"/>
      <c r="AL111" s="32" t="s">
        <v>109</v>
      </c>
      <c r="AM111" s="52">
        <v>3025763</v>
      </c>
      <c r="AN111" s="42">
        <f>IFERROR(AM111/AJ96,"-")</f>
        <v>1.6858025254698136E-2</v>
      </c>
      <c r="AO111" s="52">
        <v>16</v>
      </c>
      <c r="AP111" s="42">
        <f>IFERROR(AO111/AK96,"-")</f>
        <v>6.3745019920318724E-2</v>
      </c>
      <c r="AQ111" s="55">
        <f t="shared" si="28"/>
        <v>189110.1875</v>
      </c>
      <c r="AR111" s="370"/>
      <c r="AS111" s="370"/>
      <c r="AT111" s="32" t="s">
        <v>109</v>
      </c>
      <c r="AU111" s="52">
        <v>418653</v>
      </c>
      <c r="AV111" s="42">
        <f>IFERROR(AU111/AR96,"-")</f>
        <v>2.3749617010741966E-3</v>
      </c>
      <c r="AW111" s="55">
        <v>17</v>
      </c>
      <c r="AX111" s="42">
        <f>IFERROR(AW111/AS96,"-")</f>
        <v>4.3147208121827409E-2</v>
      </c>
      <c r="AY111" s="138">
        <f t="shared" si="29"/>
        <v>24626.647058823528</v>
      </c>
      <c r="AZ111" s="370"/>
      <c r="BA111" s="370"/>
      <c r="BB111" s="32" t="s">
        <v>109</v>
      </c>
      <c r="BC111" s="52">
        <v>146369</v>
      </c>
      <c r="BD111" s="42">
        <f>IFERROR(BC111/AZ96,"-")</f>
        <v>1.9364821062380101E-3</v>
      </c>
      <c r="BE111" s="52">
        <v>8</v>
      </c>
      <c r="BF111" s="42">
        <f>IFERROR(BE111/BA96,"-")</f>
        <v>0.12307692307692308</v>
      </c>
      <c r="BG111" s="55">
        <f t="shared" si="30"/>
        <v>18296.125</v>
      </c>
      <c r="BH111" s="370"/>
      <c r="BI111" s="370"/>
      <c r="BJ111" s="32" t="s">
        <v>109</v>
      </c>
      <c r="BK111" s="52">
        <v>481541</v>
      </c>
      <c r="BL111" s="42">
        <f>IFERROR(BK111/BH96,"-")</f>
        <v>2.1719562039206179E-3</v>
      </c>
      <c r="BM111" s="52">
        <v>15</v>
      </c>
      <c r="BN111" s="42">
        <f>IFERROR(BM111/BI96,"-")</f>
        <v>2.9940119760479042E-2</v>
      </c>
      <c r="BO111" s="96">
        <f t="shared" si="31"/>
        <v>32102.733333333334</v>
      </c>
      <c r="BP111" s="140"/>
    </row>
    <row r="112" spans="2:68" s="8" customFormat="1" ht="13.15" customHeight="1">
      <c r="B112" s="373"/>
      <c r="C112" s="393"/>
      <c r="D112" s="370"/>
      <c r="E112" s="370"/>
      <c r="F112" s="33" t="s">
        <v>110</v>
      </c>
      <c r="G112" s="53">
        <v>63268</v>
      </c>
      <c r="H112" s="43">
        <f>IFERROR(G112/D96,"-")</f>
        <v>1.0724131431461702E-3</v>
      </c>
      <c r="I112" s="53">
        <v>9</v>
      </c>
      <c r="J112" s="43">
        <f>IFERROR(I112/E96,"-")</f>
        <v>0.11392405063291139</v>
      </c>
      <c r="K112" s="56">
        <f t="shared" si="24"/>
        <v>7029.7777777777774</v>
      </c>
      <c r="L112" s="370"/>
      <c r="M112" s="370"/>
      <c r="N112" s="33" t="s">
        <v>110</v>
      </c>
      <c r="O112" s="53">
        <v>341791</v>
      </c>
      <c r="P112" s="43">
        <f>IFERROR(O112/L96,"-")</f>
        <v>8.5602079849709048E-4</v>
      </c>
      <c r="Q112" s="53">
        <v>52</v>
      </c>
      <c r="R112" s="43">
        <f>IFERROR(Q112/M96,"-")</f>
        <v>6.7010309278350513E-2</v>
      </c>
      <c r="S112" s="56">
        <f t="shared" si="25"/>
        <v>6572.9038461538457</v>
      </c>
      <c r="T112" s="370"/>
      <c r="U112" s="370"/>
      <c r="V112" s="33" t="s">
        <v>110</v>
      </c>
      <c r="W112" s="53">
        <v>5877</v>
      </c>
      <c r="X112" s="43">
        <f>IFERROR(W112/T96,"-")</f>
        <v>3.4987828379254488E-4</v>
      </c>
      <c r="Y112" s="53">
        <v>3</v>
      </c>
      <c r="Z112" s="43">
        <f>IFERROR(Y112/U96,"-")</f>
        <v>6.9767441860465115E-2</v>
      </c>
      <c r="AA112" s="97">
        <f t="shared" si="26"/>
        <v>1959</v>
      </c>
      <c r="AB112" s="370"/>
      <c r="AC112" s="370"/>
      <c r="AD112" s="33" t="s">
        <v>110</v>
      </c>
      <c r="AE112" s="53">
        <v>20034</v>
      </c>
      <c r="AF112" s="43">
        <f>IFERROR(AE112/AB96,"-")</f>
        <v>9.3898033878095659E-4</v>
      </c>
      <c r="AG112" s="53">
        <v>3</v>
      </c>
      <c r="AH112" s="43">
        <f>IFERROR(AG112/AC96,"-")</f>
        <v>3.5714285714285712E-2</v>
      </c>
      <c r="AI112" s="56">
        <f t="shared" si="27"/>
        <v>6678</v>
      </c>
      <c r="AJ112" s="370"/>
      <c r="AK112" s="370"/>
      <c r="AL112" s="33" t="s">
        <v>110</v>
      </c>
      <c r="AM112" s="53">
        <v>167635</v>
      </c>
      <c r="AN112" s="43">
        <f>IFERROR(AM112/AJ96,"-")</f>
        <v>9.3397766565700023E-4</v>
      </c>
      <c r="AO112" s="53">
        <v>21</v>
      </c>
      <c r="AP112" s="43">
        <f>IFERROR(AO112/AK96,"-")</f>
        <v>8.3665338645418322E-2</v>
      </c>
      <c r="AQ112" s="56">
        <f t="shared" si="28"/>
        <v>7982.6190476190477</v>
      </c>
      <c r="AR112" s="370"/>
      <c r="AS112" s="370"/>
      <c r="AT112" s="33" t="s">
        <v>110</v>
      </c>
      <c r="AU112" s="53">
        <v>148245</v>
      </c>
      <c r="AV112" s="43">
        <f>IFERROR(AU112/AR96,"-")</f>
        <v>8.4097378348117475E-4</v>
      </c>
      <c r="AW112" s="56">
        <v>25</v>
      </c>
      <c r="AX112" s="45">
        <f>IFERROR(AW112/AS96,"-")</f>
        <v>6.3451776649746189E-2</v>
      </c>
      <c r="AY112" s="139">
        <f t="shared" si="29"/>
        <v>5929.8</v>
      </c>
      <c r="AZ112" s="370"/>
      <c r="BA112" s="370"/>
      <c r="BB112" s="33" t="s">
        <v>110</v>
      </c>
      <c r="BC112" s="53">
        <v>144449</v>
      </c>
      <c r="BD112" s="43">
        <f>IFERROR(BC112/AZ96,"-")</f>
        <v>1.9110802407885162E-3</v>
      </c>
      <c r="BE112" s="53">
        <v>15</v>
      </c>
      <c r="BF112" s="43">
        <f>IFERROR(BE112/BA96,"-")</f>
        <v>0.23076923076923078</v>
      </c>
      <c r="BG112" s="56">
        <f t="shared" si="30"/>
        <v>9629.9333333333325</v>
      </c>
      <c r="BH112" s="370"/>
      <c r="BI112" s="370"/>
      <c r="BJ112" s="33" t="s">
        <v>110</v>
      </c>
      <c r="BK112" s="53">
        <v>197045</v>
      </c>
      <c r="BL112" s="43">
        <f>IFERROR(BK112/BH96,"-")</f>
        <v>8.8875736479663854E-4</v>
      </c>
      <c r="BM112" s="53">
        <v>28</v>
      </c>
      <c r="BN112" s="43">
        <f>IFERROR(BM112/BI96,"-")</f>
        <v>5.588822355289421E-2</v>
      </c>
      <c r="BO112" s="97">
        <f t="shared" si="31"/>
        <v>7037.3214285714284</v>
      </c>
      <c r="BP112" s="140"/>
    </row>
    <row r="113" spans="2:68" s="8" customFormat="1" ht="13.15" customHeight="1">
      <c r="B113" s="374"/>
      <c r="C113" s="394"/>
      <c r="D113" s="371"/>
      <c r="E113" s="371"/>
      <c r="F113" s="34" t="s">
        <v>64</v>
      </c>
      <c r="G113" s="49">
        <f>SUM(G96:G112)</f>
        <v>17698681</v>
      </c>
      <c r="H113" s="43">
        <f>IFERROR(G113/D96,"-")</f>
        <v>0.29999838971915344</v>
      </c>
      <c r="I113" s="53">
        <v>72</v>
      </c>
      <c r="J113" s="43">
        <f>IFERROR(I113/E96,"-")</f>
        <v>0.91139240506329111</v>
      </c>
      <c r="K113" s="56">
        <f t="shared" si="24"/>
        <v>245815.01388888888</v>
      </c>
      <c r="L113" s="371"/>
      <c r="M113" s="371"/>
      <c r="N113" s="34" t="s">
        <v>64</v>
      </c>
      <c r="O113" s="49">
        <f>SUM(O96:O112)</f>
        <v>92539847</v>
      </c>
      <c r="P113" s="43">
        <f>IFERROR(O113/L96,"-")</f>
        <v>0.23176746526894676</v>
      </c>
      <c r="Q113" s="53">
        <v>602</v>
      </c>
      <c r="R113" s="43">
        <f>IFERROR(Q113/M96,"-")</f>
        <v>0.77577319587628868</v>
      </c>
      <c r="S113" s="56">
        <f t="shared" si="25"/>
        <v>153720.67607973423</v>
      </c>
      <c r="T113" s="371"/>
      <c r="U113" s="371"/>
      <c r="V113" s="34" t="s">
        <v>64</v>
      </c>
      <c r="W113" s="49">
        <f>SUM(W96:W112)</f>
        <v>409230</v>
      </c>
      <c r="X113" s="43">
        <f>IFERROR(W113/T96,"-")</f>
        <v>2.4362887540653928E-2</v>
      </c>
      <c r="Y113" s="53">
        <v>17</v>
      </c>
      <c r="Z113" s="43">
        <f>IFERROR(Y113/U96,"-")</f>
        <v>0.39534883720930231</v>
      </c>
      <c r="AA113" s="97">
        <f t="shared" si="26"/>
        <v>24072.352941176472</v>
      </c>
      <c r="AB113" s="371"/>
      <c r="AC113" s="371"/>
      <c r="AD113" s="34" t="s">
        <v>64</v>
      </c>
      <c r="AE113" s="49">
        <f>SUM(AE96:AE112)</f>
        <v>1790958</v>
      </c>
      <c r="AF113" s="43">
        <f>IFERROR(AE113/AB96,"-")</f>
        <v>8.3941017748950006E-2</v>
      </c>
      <c r="AG113" s="53">
        <v>26</v>
      </c>
      <c r="AH113" s="43">
        <f>IFERROR(AG113/AC96,"-")</f>
        <v>0.30952380952380953</v>
      </c>
      <c r="AI113" s="56">
        <f t="shared" si="27"/>
        <v>68883</v>
      </c>
      <c r="AJ113" s="371"/>
      <c r="AK113" s="371"/>
      <c r="AL113" s="34" t="s">
        <v>64</v>
      </c>
      <c r="AM113" s="49">
        <f>SUM(AM96:AM112)</f>
        <v>52319824</v>
      </c>
      <c r="AN113" s="43">
        <f>IFERROR(AM113/AJ96,"-")</f>
        <v>0.2914996694431658</v>
      </c>
      <c r="AO113" s="53">
        <v>223</v>
      </c>
      <c r="AP113" s="43">
        <f>IFERROR(AO113/AK96,"-")</f>
        <v>0.88844621513944222</v>
      </c>
      <c r="AQ113" s="56">
        <f t="shared" si="28"/>
        <v>234618.04484304934</v>
      </c>
      <c r="AR113" s="371"/>
      <c r="AS113" s="371"/>
      <c r="AT113" s="34" t="s">
        <v>64</v>
      </c>
      <c r="AU113" s="49">
        <f>SUM(AU96:AU112)</f>
        <v>37565254</v>
      </c>
      <c r="AV113" s="43">
        <f>IFERROR(AU113/AR96,"-")</f>
        <v>0.21310259222106198</v>
      </c>
      <c r="AW113" s="56">
        <v>333</v>
      </c>
      <c r="AX113" s="76">
        <f>IFERROR(AW113/AS96,"-")</f>
        <v>0.84517766497461932</v>
      </c>
      <c r="AY113" s="142">
        <f t="shared" si="29"/>
        <v>112808.57057057058</v>
      </c>
      <c r="AZ113" s="371"/>
      <c r="BA113" s="371"/>
      <c r="BB113" s="34" t="s">
        <v>64</v>
      </c>
      <c r="BC113" s="49">
        <f>SUM(BC96:BC112)</f>
        <v>23301850</v>
      </c>
      <c r="BD113" s="43">
        <f>IFERROR(BC113/AZ96,"-")</f>
        <v>0.30828669709598466</v>
      </c>
      <c r="BE113" s="53">
        <v>61</v>
      </c>
      <c r="BF113" s="43">
        <f>IFERROR(BE113/BA96,"-")</f>
        <v>0.93846153846153846</v>
      </c>
      <c r="BG113" s="56">
        <f t="shared" si="30"/>
        <v>381997.54098360654</v>
      </c>
      <c r="BH113" s="371"/>
      <c r="BI113" s="371"/>
      <c r="BJ113" s="34" t="s">
        <v>64</v>
      </c>
      <c r="BK113" s="49">
        <f>SUM(BK96:BK112)</f>
        <v>43316190</v>
      </c>
      <c r="BL113" s="43">
        <f>IFERROR(BK113/BH96,"-")</f>
        <v>0.19537457371377354</v>
      </c>
      <c r="BM113" s="53">
        <v>358</v>
      </c>
      <c r="BN113" s="43">
        <f>IFERROR(BM113/BI96,"-")</f>
        <v>0.71457085828343314</v>
      </c>
      <c r="BO113" s="97">
        <f t="shared" si="31"/>
        <v>120994.94413407821</v>
      </c>
      <c r="BP113" s="140"/>
    </row>
    <row r="114" spans="2:68" s="8" customFormat="1" ht="13.15" customHeight="1">
      <c r="B114" s="372">
        <v>7</v>
      </c>
      <c r="C114" s="392" t="s">
        <v>81</v>
      </c>
      <c r="D114" s="369">
        <v>99217520</v>
      </c>
      <c r="E114" s="369">
        <v>104</v>
      </c>
      <c r="F114" s="30" t="s">
        <v>96</v>
      </c>
      <c r="G114" s="51">
        <v>825050</v>
      </c>
      <c r="H114" s="41">
        <f>IFERROR(G114/D114,"-")</f>
        <v>8.3155676537772765E-3</v>
      </c>
      <c r="I114" s="51">
        <v>26</v>
      </c>
      <c r="J114" s="41">
        <f>IFERROR(I114/E114,"-")</f>
        <v>0.25</v>
      </c>
      <c r="K114" s="54">
        <f t="shared" si="24"/>
        <v>31732.692307692309</v>
      </c>
      <c r="L114" s="369">
        <v>613436820</v>
      </c>
      <c r="M114" s="369">
        <v>1035</v>
      </c>
      <c r="N114" s="30" t="s">
        <v>96</v>
      </c>
      <c r="O114" s="51">
        <v>5982816</v>
      </c>
      <c r="P114" s="41">
        <f>IFERROR(O114/L114,"-")</f>
        <v>9.7529457067803658E-3</v>
      </c>
      <c r="Q114" s="51">
        <v>151</v>
      </c>
      <c r="R114" s="41">
        <f>IFERROR(Q114/M114,"-")</f>
        <v>0.14589371980676327</v>
      </c>
      <c r="S114" s="54">
        <f t="shared" si="25"/>
        <v>39621.298013245032</v>
      </c>
      <c r="T114" s="369">
        <v>18404030</v>
      </c>
      <c r="U114" s="369">
        <v>53</v>
      </c>
      <c r="V114" s="30" t="s">
        <v>96</v>
      </c>
      <c r="W114" s="51">
        <v>44552</v>
      </c>
      <c r="X114" s="41">
        <f>IFERROR(W114/T114,"-")</f>
        <v>2.4207741456626617E-3</v>
      </c>
      <c r="Y114" s="51">
        <v>2</v>
      </c>
      <c r="Z114" s="41">
        <f>IFERROR(Y114/U114,"-")</f>
        <v>3.7735849056603772E-2</v>
      </c>
      <c r="AA114" s="95">
        <f t="shared" si="26"/>
        <v>22276</v>
      </c>
      <c r="AB114" s="369">
        <v>21082540</v>
      </c>
      <c r="AC114" s="369">
        <v>93</v>
      </c>
      <c r="AD114" s="30" t="s">
        <v>96</v>
      </c>
      <c r="AE114" s="51">
        <v>221780</v>
      </c>
      <c r="AF114" s="41">
        <f>IFERROR(AE114/AB114,"-")</f>
        <v>1.0519605322698309E-2</v>
      </c>
      <c r="AG114" s="51">
        <v>9</v>
      </c>
      <c r="AH114" s="41">
        <f>IFERROR(AG114/AC114,"-")</f>
        <v>9.6774193548387094E-2</v>
      </c>
      <c r="AI114" s="54">
        <f t="shared" si="27"/>
        <v>24642.222222222223</v>
      </c>
      <c r="AJ114" s="369">
        <v>247201610</v>
      </c>
      <c r="AK114" s="369">
        <v>346</v>
      </c>
      <c r="AL114" s="30" t="s">
        <v>96</v>
      </c>
      <c r="AM114" s="51">
        <v>2338585</v>
      </c>
      <c r="AN114" s="41">
        <f>IFERROR(AM114/AJ114,"-")</f>
        <v>9.4602336934617864E-3</v>
      </c>
      <c r="AO114" s="51">
        <v>44</v>
      </c>
      <c r="AP114" s="41">
        <f>IFERROR(AO114/AK114,"-")</f>
        <v>0.12716763005780346</v>
      </c>
      <c r="AQ114" s="54">
        <f t="shared" si="28"/>
        <v>53149.659090909088</v>
      </c>
      <c r="AR114" s="369">
        <v>322535500</v>
      </c>
      <c r="AS114" s="369">
        <v>537</v>
      </c>
      <c r="AT114" s="30" t="s">
        <v>96</v>
      </c>
      <c r="AU114" s="51">
        <v>3343575</v>
      </c>
      <c r="AV114" s="41">
        <f>IFERROR(AU114/AR114,"-")</f>
        <v>1.0366533296334822E-2</v>
      </c>
      <c r="AW114" s="54">
        <v>94</v>
      </c>
      <c r="AX114" s="41">
        <f>IFERROR(AW114/AS114,"-")</f>
        <v>0.1750465549348231</v>
      </c>
      <c r="AY114" s="137">
        <f t="shared" si="29"/>
        <v>35569.946808510642</v>
      </c>
      <c r="AZ114" s="369">
        <v>84448280</v>
      </c>
      <c r="BA114" s="369">
        <v>74</v>
      </c>
      <c r="BB114" s="30" t="s">
        <v>96</v>
      </c>
      <c r="BC114" s="51">
        <v>791997</v>
      </c>
      <c r="BD114" s="41">
        <f>IFERROR(BC114/AZ114,"-")</f>
        <v>9.378485861405347E-3</v>
      </c>
      <c r="BE114" s="51">
        <v>22</v>
      </c>
      <c r="BF114" s="41">
        <f>IFERROR(BE114/BA114,"-")</f>
        <v>0.29729729729729731</v>
      </c>
      <c r="BG114" s="54">
        <f t="shared" si="30"/>
        <v>35999.86363636364</v>
      </c>
      <c r="BH114" s="369">
        <v>294351310</v>
      </c>
      <c r="BI114" s="369">
        <v>629</v>
      </c>
      <c r="BJ114" s="30" t="s">
        <v>96</v>
      </c>
      <c r="BK114" s="51">
        <v>2538021</v>
      </c>
      <c r="BL114" s="41">
        <f>IFERROR(BK114/BH114,"-")</f>
        <v>8.6224212829220971E-3</v>
      </c>
      <c r="BM114" s="51">
        <v>73</v>
      </c>
      <c r="BN114" s="41">
        <f>IFERROR(BM114/BI114,"-")</f>
        <v>0.11605723370429252</v>
      </c>
      <c r="BO114" s="95">
        <f t="shared" si="31"/>
        <v>34767.410958904111</v>
      </c>
      <c r="BP114" s="140"/>
    </row>
    <row r="115" spans="2:68" s="8" customFormat="1" ht="13.15" customHeight="1">
      <c r="B115" s="373"/>
      <c r="C115" s="393"/>
      <c r="D115" s="370"/>
      <c r="E115" s="370"/>
      <c r="F115" s="31" t="s">
        <v>97</v>
      </c>
      <c r="G115" s="52">
        <v>1515600</v>
      </c>
      <c r="H115" s="42">
        <f>IFERROR(G115/D114,"-")</f>
        <v>1.527552795111186E-2</v>
      </c>
      <c r="I115" s="52">
        <v>40</v>
      </c>
      <c r="J115" s="42">
        <f>IFERROR(I115/E114,"-")</f>
        <v>0.38461538461538464</v>
      </c>
      <c r="K115" s="55">
        <f t="shared" si="24"/>
        <v>37890</v>
      </c>
      <c r="L115" s="370"/>
      <c r="M115" s="370"/>
      <c r="N115" s="31" t="s">
        <v>97</v>
      </c>
      <c r="O115" s="52">
        <v>17172905</v>
      </c>
      <c r="P115" s="42">
        <f>IFERROR(O115/L114,"-")</f>
        <v>2.7994578153949089E-2</v>
      </c>
      <c r="Q115" s="52">
        <v>273</v>
      </c>
      <c r="R115" s="42">
        <f>IFERROR(Q115/M114,"-")</f>
        <v>0.26376811594202898</v>
      </c>
      <c r="S115" s="55">
        <f t="shared" si="25"/>
        <v>62904.413919413921</v>
      </c>
      <c r="T115" s="370"/>
      <c r="U115" s="370"/>
      <c r="V115" s="31" t="s">
        <v>97</v>
      </c>
      <c r="W115" s="52">
        <v>213150</v>
      </c>
      <c r="X115" s="42">
        <f>IFERROR(W115/T114,"-")</f>
        <v>1.1581702485814247E-2</v>
      </c>
      <c r="Y115" s="52">
        <v>13</v>
      </c>
      <c r="Z115" s="42">
        <f>IFERROR(Y115/U114,"-")</f>
        <v>0.24528301886792453</v>
      </c>
      <c r="AA115" s="96">
        <f t="shared" si="26"/>
        <v>16396.153846153848</v>
      </c>
      <c r="AB115" s="370"/>
      <c r="AC115" s="370"/>
      <c r="AD115" s="31" t="s">
        <v>97</v>
      </c>
      <c r="AE115" s="52">
        <v>641370</v>
      </c>
      <c r="AF115" s="42">
        <f>IFERROR(AE115/AB114,"-")</f>
        <v>3.042185619000367E-2</v>
      </c>
      <c r="AG115" s="52">
        <v>14</v>
      </c>
      <c r="AH115" s="42">
        <f>IFERROR(AG115/AC114,"-")</f>
        <v>0.15053763440860216</v>
      </c>
      <c r="AI115" s="55">
        <f t="shared" si="27"/>
        <v>45812.142857142855</v>
      </c>
      <c r="AJ115" s="370"/>
      <c r="AK115" s="370"/>
      <c r="AL115" s="31" t="s">
        <v>97</v>
      </c>
      <c r="AM115" s="52">
        <v>4015024</v>
      </c>
      <c r="AN115" s="42">
        <f>IFERROR(AM115/AJ114,"-")</f>
        <v>1.6241900689886284E-2</v>
      </c>
      <c r="AO115" s="52">
        <v>99</v>
      </c>
      <c r="AP115" s="42">
        <f>IFERROR(AO115/AK114,"-")</f>
        <v>0.2861271676300578</v>
      </c>
      <c r="AQ115" s="55">
        <f t="shared" si="28"/>
        <v>40555.797979797979</v>
      </c>
      <c r="AR115" s="370"/>
      <c r="AS115" s="370"/>
      <c r="AT115" s="31" t="s">
        <v>97</v>
      </c>
      <c r="AU115" s="52">
        <v>12171677</v>
      </c>
      <c r="AV115" s="42">
        <f>IFERROR(AU115/AR114,"-")</f>
        <v>3.7737480060334443E-2</v>
      </c>
      <c r="AW115" s="55">
        <v>145</v>
      </c>
      <c r="AX115" s="42">
        <f>IFERROR(AW115/AS114,"-")</f>
        <v>0.27001862197392923</v>
      </c>
      <c r="AY115" s="138">
        <f t="shared" si="29"/>
        <v>83942.6</v>
      </c>
      <c r="AZ115" s="370"/>
      <c r="BA115" s="370"/>
      <c r="BB115" s="31" t="s">
        <v>97</v>
      </c>
      <c r="BC115" s="52">
        <v>3993548</v>
      </c>
      <c r="BD115" s="42">
        <f>IFERROR(BC115/AZ114,"-")</f>
        <v>4.728986783389786E-2</v>
      </c>
      <c r="BE115" s="52">
        <v>29</v>
      </c>
      <c r="BF115" s="42">
        <f>IFERROR(BE115/BA114,"-")</f>
        <v>0.39189189189189189</v>
      </c>
      <c r="BG115" s="55">
        <f t="shared" si="30"/>
        <v>137708.55172413794</v>
      </c>
      <c r="BH115" s="370"/>
      <c r="BI115" s="370"/>
      <c r="BJ115" s="31" t="s">
        <v>97</v>
      </c>
      <c r="BK115" s="52">
        <v>7413894</v>
      </c>
      <c r="BL115" s="42">
        <f>IFERROR(BK115/BH114,"-")</f>
        <v>2.5187229504771015E-2</v>
      </c>
      <c r="BM115" s="52">
        <v>141</v>
      </c>
      <c r="BN115" s="42">
        <f>IFERROR(BM115/BI114,"-")</f>
        <v>0.22416534181240064</v>
      </c>
      <c r="BO115" s="96">
        <f t="shared" si="31"/>
        <v>52580.808510638301</v>
      </c>
      <c r="BP115" s="140"/>
    </row>
    <row r="116" spans="2:68" s="8" customFormat="1" ht="13.15" customHeight="1">
      <c r="B116" s="373"/>
      <c r="C116" s="393"/>
      <c r="D116" s="370"/>
      <c r="E116" s="370"/>
      <c r="F116" s="31" t="s">
        <v>292</v>
      </c>
      <c r="G116" s="52">
        <v>188232</v>
      </c>
      <c r="H116" s="42">
        <f>IFERROR(G116/D114,"-")</f>
        <v>1.8971649361927208E-3</v>
      </c>
      <c r="I116" s="52">
        <v>12</v>
      </c>
      <c r="J116" s="42">
        <f>IFERROR(I116/E114,"-")</f>
        <v>0.11538461538461539</v>
      </c>
      <c r="K116" s="55">
        <f t="shared" si="24"/>
        <v>15686</v>
      </c>
      <c r="L116" s="370"/>
      <c r="M116" s="370"/>
      <c r="N116" s="31" t="s">
        <v>292</v>
      </c>
      <c r="O116" s="52">
        <v>3092235</v>
      </c>
      <c r="P116" s="42">
        <f>IFERROR(O116/L114,"-")</f>
        <v>5.0408369683450039E-3</v>
      </c>
      <c r="Q116" s="52">
        <v>63</v>
      </c>
      <c r="R116" s="42">
        <f>IFERROR(Q116/M114,"-")</f>
        <v>6.0869565217391307E-2</v>
      </c>
      <c r="S116" s="55">
        <f t="shared" si="25"/>
        <v>49083.095238095237</v>
      </c>
      <c r="T116" s="370"/>
      <c r="U116" s="370"/>
      <c r="V116" s="31" t="s">
        <v>292</v>
      </c>
      <c r="W116" s="52">
        <v>0</v>
      </c>
      <c r="X116" s="42">
        <f>IFERROR(W116/T114,"-")</f>
        <v>0</v>
      </c>
      <c r="Y116" s="52">
        <v>0</v>
      </c>
      <c r="Z116" s="42">
        <f>IFERROR(Y116/U114,"-")</f>
        <v>0</v>
      </c>
      <c r="AA116" s="96" t="str">
        <f t="shared" si="26"/>
        <v>-</v>
      </c>
      <c r="AB116" s="370"/>
      <c r="AC116" s="370"/>
      <c r="AD116" s="31" t="s">
        <v>292</v>
      </c>
      <c r="AE116" s="52">
        <v>0</v>
      </c>
      <c r="AF116" s="42">
        <f>IFERROR(AE116/AB114,"-")</f>
        <v>0</v>
      </c>
      <c r="AG116" s="52">
        <v>0</v>
      </c>
      <c r="AH116" s="42">
        <f>IFERROR(AG116/AC114,"-")</f>
        <v>0</v>
      </c>
      <c r="AI116" s="55" t="str">
        <f t="shared" si="27"/>
        <v>-</v>
      </c>
      <c r="AJ116" s="370"/>
      <c r="AK116" s="370"/>
      <c r="AL116" s="31" t="s">
        <v>292</v>
      </c>
      <c r="AM116" s="52">
        <v>1466477</v>
      </c>
      <c r="AN116" s="42">
        <f>IFERROR(AM116/AJ114,"-")</f>
        <v>5.9323116868049523E-3</v>
      </c>
      <c r="AO116" s="52">
        <v>24</v>
      </c>
      <c r="AP116" s="42">
        <f>IFERROR(AO116/AK114,"-")</f>
        <v>6.9364161849710976E-2</v>
      </c>
      <c r="AQ116" s="55">
        <f t="shared" si="28"/>
        <v>61103.208333333336</v>
      </c>
      <c r="AR116" s="370"/>
      <c r="AS116" s="370"/>
      <c r="AT116" s="31" t="s">
        <v>292</v>
      </c>
      <c r="AU116" s="52">
        <v>1625758</v>
      </c>
      <c r="AV116" s="42">
        <f>IFERROR(AU116/AR114,"-")</f>
        <v>5.0405552257038371E-3</v>
      </c>
      <c r="AW116" s="52">
        <v>39</v>
      </c>
      <c r="AX116" s="42">
        <f>IFERROR(AW116/AS114,"-")</f>
        <v>7.2625698324022353E-2</v>
      </c>
      <c r="AY116" s="96">
        <f t="shared" si="29"/>
        <v>41686.102564102563</v>
      </c>
      <c r="AZ116" s="370"/>
      <c r="BA116" s="370"/>
      <c r="BB116" s="31" t="s">
        <v>292</v>
      </c>
      <c r="BC116" s="52">
        <v>217793</v>
      </c>
      <c r="BD116" s="42">
        <f>IFERROR(BC116/AZ114,"-")</f>
        <v>2.5790104902077343E-3</v>
      </c>
      <c r="BE116" s="52">
        <v>8</v>
      </c>
      <c r="BF116" s="42">
        <f>IFERROR(BE116/BA114,"-")</f>
        <v>0.10810810810810811</v>
      </c>
      <c r="BG116" s="55">
        <f t="shared" si="30"/>
        <v>27224.125</v>
      </c>
      <c r="BH116" s="370"/>
      <c r="BI116" s="370"/>
      <c r="BJ116" s="31" t="s">
        <v>292</v>
      </c>
      <c r="BK116" s="52">
        <v>2575793</v>
      </c>
      <c r="BL116" s="42">
        <f>IFERROR(BK116/BH114,"-")</f>
        <v>8.7507441363179252E-3</v>
      </c>
      <c r="BM116" s="52">
        <v>30</v>
      </c>
      <c r="BN116" s="42">
        <f>IFERROR(BM116/BI114,"-")</f>
        <v>4.7694753577106522E-2</v>
      </c>
      <c r="BO116" s="96">
        <f t="shared" si="31"/>
        <v>85859.766666666663</v>
      </c>
      <c r="BP116" s="140"/>
    </row>
    <row r="117" spans="2:68" s="8" customFormat="1" ht="13.15" customHeight="1">
      <c r="B117" s="373"/>
      <c r="C117" s="393"/>
      <c r="D117" s="370"/>
      <c r="E117" s="370"/>
      <c r="F117" s="32" t="s">
        <v>98</v>
      </c>
      <c r="G117" s="52">
        <v>6663303</v>
      </c>
      <c r="H117" s="42">
        <f>IFERROR(G117/D114,"-")</f>
        <v>6.7158532081833935E-2</v>
      </c>
      <c r="I117" s="52">
        <v>36</v>
      </c>
      <c r="J117" s="42">
        <f>IFERROR(I117/E114,"-")</f>
        <v>0.34615384615384615</v>
      </c>
      <c r="K117" s="55">
        <f t="shared" si="24"/>
        <v>185091.75</v>
      </c>
      <c r="L117" s="370"/>
      <c r="M117" s="370"/>
      <c r="N117" s="32" t="s">
        <v>98</v>
      </c>
      <c r="O117" s="52">
        <v>30561141</v>
      </c>
      <c r="P117" s="42">
        <f>IFERROR(O117/L114,"-")</f>
        <v>4.981954131804478E-2</v>
      </c>
      <c r="Q117" s="52">
        <v>361</v>
      </c>
      <c r="R117" s="42">
        <f>IFERROR(Q117/M114,"-")</f>
        <v>0.34879227053140094</v>
      </c>
      <c r="S117" s="55">
        <f t="shared" si="25"/>
        <v>84656.900277008317</v>
      </c>
      <c r="T117" s="370"/>
      <c r="U117" s="370"/>
      <c r="V117" s="32" t="s">
        <v>98</v>
      </c>
      <c r="W117" s="52">
        <v>0</v>
      </c>
      <c r="X117" s="42">
        <f>IFERROR(W117/T114,"-")</f>
        <v>0</v>
      </c>
      <c r="Y117" s="52">
        <v>0</v>
      </c>
      <c r="Z117" s="42">
        <f>IFERROR(Y117/U114,"-")</f>
        <v>0</v>
      </c>
      <c r="AA117" s="96" t="str">
        <f t="shared" si="26"/>
        <v>-</v>
      </c>
      <c r="AB117" s="370"/>
      <c r="AC117" s="370"/>
      <c r="AD117" s="32" t="s">
        <v>98</v>
      </c>
      <c r="AE117" s="52">
        <v>0</v>
      </c>
      <c r="AF117" s="42">
        <f>IFERROR(AE117/AB114,"-")</f>
        <v>0</v>
      </c>
      <c r="AG117" s="52">
        <v>0</v>
      </c>
      <c r="AH117" s="42">
        <f>IFERROR(AG117/AC114,"-")</f>
        <v>0</v>
      </c>
      <c r="AI117" s="55" t="str">
        <f t="shared" si="27"/>
        <v>-</v>
      </c>
      <c r="AJ117" s="370"/>
      <c r="AK117" s="370"/>
      <c r="AL117" s="32" t="s">
        <v>98</v>
      </c>
      <c r="AM117" s="52">
        <v>15271621</v>
      </c>
      <c r="AN117" s="42">
        <f>IFERROR(AM117/AJ114,"-")</f>
        <v>6.1777999746846307E-2</v>
      </c>
      <c r="AO117" s="52">
        <v>146</v>
      </c>
      <c r="AP117" s="42">
        <f>IFERROR(AO117/AK114,"-")</f>
        <v>0.42196531791907516</v>
      </c>
      <c r="AQ117" s="55">
        <f t="shared" si="28"/>
        <v>104600.14383561644</v>
      </c>
      <c r="AR117" s="370"/>
      <c r="AS117" s="370"/>
      <c r="AT117" s="32" t="s">
        <v>98</v>
      </c>
      <c r="AU117" s="52">
        <v>15289520</v>
      </c>
      <c r="AV117" s="42">
        <f>IFERROR(AU117/AR114,"-")</f>
        <v>4.7404146210262128E-2</v>
      </c>
      <c r="AW117" s="55">
        <v>215</v>
      </c>
      <c r="AX117" s="42">
        <f>IFERROR(AW117/AS114,"-")</f>
        <v>0.40037243947858475</v>
      </c>
      <c r="AY117" s="138">
        <f t="shared" si="29"/>
        <v>71114.046511627908</v>
      </c>
      <c r="AZ117" s="370"/>
      <c r="BA117" s="370"/>
      <c r="BB117" s="32" t="s">
        <v>98</v>
      </c>
      <c r="BC117" s="52">
        <v>1219663</v>
      </c>
      <c r="BD117" s="42">
        <f>IFERROR(BC117/AZ114,"-")</f>
        <v>1.444272162795974E-2</v>
      </c>
      <c r="BE117" s="52">
        <v>29</v>
      </c>
      <c r="BF117" s="42">
        <f>IFERROR(BE117/BA114,"-")</f>
        <v>0.39189189189189189</v>
      </c>
      <c r="BG117" s="55">
        <f t="shared" si="30"/>
        <v>42057.34482758621</v>
      </c>
      <c r="BH117" s="370"/>
      <c r="BI117" s="370"/>
      <c r="BJ117" s="32" t="s">
        <v>98</v>
      </c>
      <c r="BK117" s="52">
        <v>17750894</v>
      </c>
      <c r="BL117" s="42">
        <f>IFERROR(BK117/BH114,"-")</f>
        <v>6.0305129948292062E-2</v>
      </c>
      <c r="BM117" s="52">
        <v>183</v>
      </c>
      <c r="BN117" s="42">
        <f>IFERROR(BM117/BI114,"-")</f>
        <v>0.29093799682034976</v>
      </c>
      <c r="BO117" s="96">
        <f t="shared" si="31"/>
        <v>96999.420765027317</v>
      </c>
      <c r="BP117" s="140"/>
    </row>
    <row r="118" spans="2:68" s="8" customFormat="1" ht="13.15" customHeight="1">
      <c r="B118" s="373"/>
      <c r="C118" s="393"/>
      <c r="D118" s="370"/>
      <c r="E118" s="370"/>
      <c r="F118" s="32" t="s">
        <v>99</v>
      </c>
      <c r="G118" s="52">
        <v>71515</v>
      </c>
      <c r="H118" s="42">
        <f>IFERROR(G118/D114,"-")</f>
        <v>7.2079003788846972E-4</v>
      </c>
      <c r="I118" s="52">
        <v>8</v>
      </c>
      <c r="J118" s="42">
        <f>IFERROR(I118/E114,"-")</f>
        <v>7.6923076923076927E-2</v>
      </c>
      <c r="K118" s="55">
        <f t="shared" si="24"/>
        <v>8939.375</v>
      </c>
      <c r="L118" s="370"/>
      <c r="M118" s="370"/>
      <c r="N118" s="32" t="s">
        <v>99</v>
      </c>
      <c r="O118" s="52">
        <v>3321882</v>
      </c>
      <c r="P118" s="42">
        <f>IFERROR(O118/L114,"-")</f>
        <v>5.4151982595371439E-3</v>
      </c>
      <c r="Q118" s="52">
        <v>94</v>
      </c>
      <c r="R118" s="42">
        <f>IFERROR(Q118/M114,"-")</f>
        <v>9.0821256038647338E-2</v>
      </c>
      <c r="S118" s="55">
        <f t="shared" si="25"/>
        <v>35339.170212765959</v>
      </c>
      <c r="T118" s="370"/>
      <c r="U118" s="370"/>
      <c r="V118" s="32" t="s">
        <v>99</v>
      </c>
      <c r="W118" s="52">
        <v>0</v>
      </c>
      <c r="X118" s="42">
        <f>IFERROR(W118/T114,"-")</f>
        <v>0</v>
      </c>
      <c r="Y118" s="52">
        <v>0</v>
      </c>
      <c r="Z118" s="42">
        <f>IFERROR(Y118/U114,"-")</f>
        <v>0</v>
      </c>
      <c r="AA118" s="96" t="str">
        <f t="shared" si="26"/>
        <v>-</v>
      </c>
      <c r="AB118" s="370"/>
      <c r="AC118" s="370"/>
      <c r="AD118" s="32" t="s">
        <v>99</v>
      </c>
      <c r="AE118" s="52">
        <v>0</v>
      </c>
      <c r="AF118" s="42">
        <f>IFERROR(AE118/AB114,"-")</f>
        <v>0</v>
      </c>
      <c r="AG118" s="52">
        <v>0</v>
      </c>
      <c r="AH118" s="42">
        <f>IFERROR(AG118/AC114,"-")</f>
        <v>0</v>
      </c>
      <c r="AI118" s="55" t="str">
        <f t="shared" si="27"/>
        <v>-</v>
      </c>
      <c r="AJ118" s="370"/>
      <c r="AK118" s="370"/>
      <c r="AL118" s="32" t="s">
        <v>99</v>
      </c>
      <c r="AM118" s="52">
        <v>387519</v>
      </c>
      <c r="AN118" s="42">
        <f>IFERROR(AM118/AJ114,"-")</f>
        <v>1.5676232853014185E-3</v>
      </c>
      <c r="AO118" s="52">
        <v>36</v>
      </c>
      <c r="AP118" s="42">
        <f>IFERROR(AO118/AK114,"-")</f>
        <v>0.10404624277456648</v>
      </c>
      <c r="AQ118" s="55">
        <f t="shared" si="28"/>
        <v>10764.416666666666</v>
      </c>
      <c r="AR118" s="370"/>
      <c r="AS118" s="370"/>
      <c r="AT118" s="32" t="s">
        <v>99</v>
      </c>
      <c r="AU118" s="52">
        <v>2934363</v>
      </c>
      <c r="AV118" s="42">
        <f>IFERROR(AU118/AR114,"-")</f>
        <v>9.0977985369052397E-3</v>
      </c>
      <c r="AW118" s="55">
        <v>58</v>
      </c>
      <c r="AX118" s="42">
        <f>IFERROR(AW118/AS114,"-")</f>
        <v>0.10800744878957169</v>
      </c>
      <c r="AY118" s="138">
        <f t="shared" si="29"/>
        <v>50592.465517241377</v>
      </c>
      <c r="AZ118" s="370"/>
      <c r="BA118" s="370"/>
      <c r="BB118" s="32" t="s">
        <v>99</v>
      </c>
      <c r="BC118" s="52">
        <v>100835</v>
      </c>
      <c r="BD118" s="42">
        <f>IFERROR(BC118/AZ114,"-")</f>
        <v>1.1940444494547432E-3</v>
      </c>
      <c r="BE118" s="52">
        <v>8</v>
      </c>
      <c r="BF118" s="42">
        <f>IFERROR(BE118/BA114,"-")</f>
        <v>0.10810810810810811</v>
      </c>
      <c r="BG118" s="55">
        <f t="shared" si="30"/>
        <v>12604.375</v>
      </c>
      <c r="BH118" s="370"/>
      <c r="BI118" s="370"/>
      <c r="BJ118" s="32" t="s">
        <v>99</v>
      </c>
      <c r="BK118" s="52">
        <v>974172</v>
      </c>
      <c r="BL118" s="42">
        <f>IFERROR(BK118/BH114,"-")</f>
        <v>3.3095555103865512E-3</v>
      </c>
      <c r="BM118" s="52">
        <v>52</v>
      </c>
      <c r="BN118" s="42">
        <f>IFERROR(BM118/BI114,"-")</f>
        <v>8.2670906200317959E-2</v>
      </c>
      <c r="BO118" s="96">
        <f t="shared" si="31"/>
        <v>18734.076923076922</v>
      </c>
      <c r="BP118" s="140"/>
    </row>
    <row r="119" spans="2:68" s="8" customFormat="1" ht="13.15" customHeight="1">
      <c r="B119" s="373"/>
      <c r="C119" s="393"/>
      <c r="D119" s="370"/>
      <c r="E119" s="370"/>
      <c r="F119" s="32" t="s">
        <v>100</v>
      </c>
      <c r="G119" s="52">
        <v>1822939</v>
      </c>
      <c r="H119" s="42">
        <f>IFERROR(G119/D114,"-")</f>
        <v>1.8373156273206587E-2</v>
      </c>
      <c r="I119" s="52">
        <v>57</v>
      </c>
      <c r="J119" s="42">
        <f>IFERROR(I119/E114,"-")</f>
        <v>0.54807692307692313</v>
      </c>
      <c r="K119" s="55">
        <f t="shared" si="24"/>
        <v>31981.385964912282</v>
      </c>
      <c r="L119" s="370"/>
      <c r="M119" s="370"/>
      <c r="N119" s="32" t="s">
        <v>100</v>
      </c>
      <c r="O119" s="52">
        <v>19998130</v>
      </c>
      <c r="P119" s="42">
        <f>IFERROR(O119/L114,"-")</f>
        <v>3.2600146173162543E-2</v>
      </c>
      <c r="Q119" s="52">
        <v>425</v>
      </c>
      <c r="R119" s="42">
        <f>IFERROR(Q119/M114,"-")</f>
        <v>0.41062801932367149</v>
      </c>
      <c r="S119" s="55">
        <f t="shared" si="25"/>
        <v>47054.423529411768</v>
      </c>
      <c r="T119" s="370"/>
      <c r="U119" s="370"/>
      <c r="V119" s="32" t="s">
        <v>100</v>
      </c>
      <c r="W119" s="52">
        <v>0</v>
      </c>
      <c r="X119" s="42">
        <f>IFERROR(W119/T114,"-")</f>
        <v>0</v>
      </c>
      <c r="Y119" s="52">
        <v>0</v>
      </c>
      <c r="Z119" s="42">
        <f>IFERROR(Y119/U114,"-")</f>
        <v>0</v>
      </c>
      <c r="AA119" s="96" t="str">
        <f t="shared" si="26"/>
        <v>-</v>
      </c>
      <c r="AB119" s="370"/>
      <c r="AC119" s="370"/>
      <c r="AD119" s="32" t="s">
        <v>100</v>
      </c>
      <c r="AE119" s="52">
        <v>0</v>
      </c>
      <c r="AF119" s="42">
        <f>IFERROR(AE119/AB114,"-")</f>
        <v>0</v>
      </c>
      <c r="AG119" s="52">
        <v>0</v>
      </c>
      <c r="AH119" s="42">
        <f>IFERROR(AG119/AC114,"-")</f>
        <v>0</v>
      </c>
      <c r="AI119" s="55" t="str">
        <f t="shared" si="27"/>
        <v>-</v>
      </c>
      <c r="AJ119" s="370"/>
      <c r="AK119" s="370"/>
      <c r="AL119" s="32" t="s">
        <v>100</v>
      </c>
      <c r="AM119" s="52">
        <v>9760813</v>
      </c>
      <c r="AN119" s="42">
        <f>IFERROR(AM119/AJ114,"-")</f>
        <v>3.9485232317054891E-2</v>
      </c>
      <c r="AO119" s="52">
        <v>177</v>
      </c>
      <c r="AP119" s="42">
        <f>IFERROR(AO119/AK114,"-")</f>
        <v>0.51156069364161849</v>
      </c>
      <c r="AQ119" s="55">
        <f t="shared" si="28"/>
        <v>55145.836158192091</v>
      </c>
      <c r="AR119" s="370"/>
      <c r="AS119" s="370"/>
      <c r="AT119" s="32" t="s">
        <v>100</v>
      </c>
      <c r="AU119" s="52">
        <v>10237317</v>
      </c>
      <c r="AV119" s="42">
        <f>IFERROR(AU119/AR114,"-")</f>
        <v>3.174012473045603E-2</v>
      </c>
      <c r="AW119" s="55">
        <v>248</v>
      </c>
      <c r="AX119" s="42">
        <f>IFERROR(AW119/AS114,"-")</f>
        <v>0.46182495344506519</v>
      </c>
      <c r="AY119" s="138">
        <f t="shared" si="29"/>
        <v>41279.504032258068</v>
      </c>
      <c r="AZ119" s="370"/>
      <c r="BA119" s="370"/>
      <c r="BB119" s="32" t="s">
        <v>100</v>
      </c>
      <c r="BC119" s="52">
        <v>905760</v>
      </c>
      <c r="BD119" s="42">
        <f>IFERROR(BC119/AZ114,"-")</f>
        <v>1.0725618094293928E-2</v>
      </c>
      <c r="BE119" s="52">
        <v>38</v>
      </c>
      <c r="BF119" s="42">
        <f>IFERROR(BE119/BA114,"-")</f>
        <v>0.51351351351351349</v>
      </c>
      <c r="BG119" s="55">
        <f t="shared" si="30"/>
        <v>23835.78947368421</v>
      </c>
      <c r="BH119" s="370"/>
      <c r="BI119" s="370"/>
      <c r="BJ119" s="32" t="s">
        <v>100</v>
      </c>
      <c r="BK119" s="52">
        <v>7128680</v>
      </c>
      <c r="BL119" s="42">
        <f>IFERROR(BK119/BH114,"-")</f>
        <v>2.421827169717709E-2</v>
      </c>
      <c r="BM119" s="52">
        <v>207</v>
      </c>
      <c r="BN119" s="42">
        <f>IFERROR(BM119/BI114,"-")</f>
        <v>0.32909379968203495</v>
      </c>
      <c r="BO119" s="96">
        <f t="shared" si="31"/>
        <v>34438.067632850245</v>
      </c>
      <c r="BP119" s="140"/>
    </row>
    <row r="120" spans="2:68" s="8" customFormat="1" ht="13.15" customHeight="1">
      <c r="B120" s="373"/>
      <c r="C120" s="393"/>
      <c r="D120" s="370"/>
      <c r="E120" s="370"/>
      <c r="F120" s="32" t="s">
        <v>101</v>
      </c>
      <c r="G120" s="52">
        <v>4248644</v>
      </c>
      <c r="H120" s="42">
        <f>IFERROR(G120/D114,"-")</f>
        <v>4.2821509749487792E-2</v>
      </c>
      <c r="I120" s="52">
        <v>50</v>
      </c>
      <c r="J120" s="42">
        <f>IFERROR(I120/E114,"-")</f>
        <v>0.48076923076923078</v>
      </c>
      <c r="K120" s="55">
        <f t="shared" si="24"/>
        <v>84972.88</v>
      </c>
      <c r="L120" s="370"/>
      <c r="M120" s="370"/>
      <c r="N120" s="32" t="s">
        <v>101</v>
      </c>
      <c r="O120" s="52">
        <v>27276783</v>
      </c>
      <c r="P120" s="42">
        <f>IFERROR(O120/L114,"-")</f>
        <v>4.4465513172163351E-2</v>
      </c>
      <c r="Q120" s="52">
        <v>425</v>
      </c>
      <c r="R120" s="42">
        <f>IFERROR(Q120/M114,"-")</f>
        <v>0.41062801932367149</v>
      </c>
      <c r="S120" s="55">
        <f t="shared" si="25"/>
        <v>64180.665882352943</v>
      </c>
      <c r="T120" s="370"/>
      <c r="U120" s="370"/>
      <c r="V120" s="32" t="s">
        <v>101</v>
      </c>
      <c r="W120" s="52">
        <v>0</v>
      </c>
      <c r="X120" s="42">
        <f>IFERROR(W120/T114,"-")</f>
        <v>0</v>
      </c>
      <c r="Y120" s="52">
        <v>0</v>
      </c>
      <c r="Z120" s="42">
        <f>IFERROR(Y120/U114,"-")</f>
        <v>0</v>
      </c>
      <c r="AA120" s="96" t="str">
        <f t="shared" si="26"/>
        <v>-</v>
      </c>
      <c r="AB120" s="370"/>
      <c r="AC120" s="370"/>
      <c r="AD120" s="32" t="s">
        <v>101</v>
      </c>
      <c r="AE120" s="52">
        <v>0</v>
      </c>
      <c r="AF120" s="42">
        <f>IFERROR(AE120/AB114,"-")</f>
        <v>0</v>
      </c>
      <c r="AG120" s="52">
        <v>0</v>
      </c>
      <c r="AH120" s="42">
        <f>IFERROR(AG120/AC114,"-")</f>
        <v>0</v>
      </c>
      <c r="AI120" s="55" t="str">
        <f t="shared" si="27"/>
        <v>-</v>
      </c>
      <c r="AJ120" s="370"/>
      <c r="AK120" s="370"/>
      <c r="AL120" s="32" t="s">
        <v>101</v>
      </c>
      <c r="AM120" s="52">
        <v>13380394</v>
      </c>
      <c r="AN120" s="42">
        <f>IFERROR(AM120/AJ114,"-")</f>
        <v>5.4127454914229725E-2</v>
      </c>
      <c r="AO120" s="52">
        <v>172</v>
      </c>
      <c r="AP120" s="42">
        <f>IFERROR(AO120/AK114,"-")</f>
        <v>0.49710982658959535</v>
      </c>
      <c r="AQ120" s="55">
        <f t="shared" si="28"/>
        <v>77792.988372093023</v>
      </c>
      <c r="AR120" s="370"/>
      <c r="AS120" s="370"/>
      <c r="AT120" s="32" t="s">
        <v>101</v>
      </c>
      <c r="AU120" s="52">
        <v>13896389</v>
      </c>
      <c r="AV120" s="42">
        <f>IFERROR(AU120/AR114,"-")</f>
        <v>4.3084835622745406E-2</v>
      </c>
      <c r="AW120" s="55">
        <v>253</v>
      </c>
      <c r="AX120" s="42">
        <f>IFERROR(AW120/AS114,"-")</f>
        <v>0.47113594040968343</v>
      </c>
      <c r="AY120" s="138">
        <f t="shared" si="29"/>
        <v>54926.438735177864</v>
      </c>
      <c r="AZ120" s="370"/>
      <c r="BA120" s="370"/>
      <c r="BB120" s="32" t="s">
        <v>101</v>
      </c>
      <c r="BC120" s="52">
        <v>4160832</v>
      </c>
      <c r="BD120" s="42">
        <f>IFERROR(BC120/AZ114,"-")</f>
        <v>4.9270772595960508E-2</v>
      </c>
      <c r="BE120" s="52">
        <v>36</v>
      </c>
      <c r="BF120" s="42">
        <f>IFERROR(BE120/BA114,"-")</f>
        <v>0.48648648648648651</v>
      </c>
      <c r="BG120" s="55">
        <f t="shared" si="30"/>
        <v>115578.66666666667</v>
      </c>
      <c r="BH120" s="370"/>
      <c r="BI120" s="370"/>
      <c r="BJ120" s="32" t="s">
        <v>101</v>
      </c>
      <c r="BK120" s="52">
        <v>11416205</v>
      </c>
      <c r="BL120" s="42">
        <f>IFERROR(BK120/BH114,"-")</f>
        <v>3.8784284669906854E-2</v>
      </c>
      <c r="BM120" s="52">
        <v>217</v>
      </c>
      <c r="BN120" s="42">
        <f>IFERROR(BM120/BI114,"-")</f>
        <v>0.34499205087440382</v>
      </c>
      <c r="BO120" s="96">
        <f t="shared" si="31"/>
        <v>52609.239631336408</v>
      </c>
      <c r="BP120" s="140"/>
    </row>
    <row r="121" spans="2:68" s="8" customFormat="1" ht="13.15" customHeight="1">
      <c r="B121" s="373"/>
      <c r="C121" s="393"/>
      <c r="D121" s="370"/>
      <c r="E121" s="370"/>
      <c r="F121" s="32" t="s">
        <v>102</v>
      </c>
      <c r="G121" s="52">
        <v>2466336</v>
      </c>
      <c r="H121" s="42">
        <f>IFERROR(G121/D114,"-")</f>
        <v>2.4857867844308143E-2</v>
      </c>
      <c r="I121" s="52">
        <v>23</v>
      </c>
      <c r="J121" s="42">
        <f>IFERROR(I121/E114,"-")</f>
        <v>0.22115384615384615</v>
      </c>
      <c r="K121" s="55">
        <f t="shared" si="24"/>
        <v>107232</v>
      </c>
      <c r="L121" s="370"/>
      <c r="M121" s="370"/>
      <c r="N121" s="32" t="s">
        <v>102</v>
      </c>
      <c r="O121" s="52">
        <v>13838784</v>
      </c>
      <c r="P121" s="42">
        <f>IFERROR(O121/L114,"-")</f>
        <v>2.2559428369493699E-2</v>
      </c>
      <c r="Q121" s="52">
        <v>106</v>
      </c>
      <c r="R121" s="42">
        <f>IFERROR(Q121/M114,"-")</f>
        <v>0.10241545893719807</v>
      </c>
      <c r="S121" s="55">
        <f t="shared" si="25"/>
        <v>130554.56603773584</v>
      </c>
      <c r="T121" s="370"/>
      <c r="U121" s="370"/>
      <c r="V121" s="32" t="s">
        <v>102</v>
      </c>
      <c r="W121" s="52">
        <v>0</v>
      </c>
      <c r="X121" s="42">
        <f>IFERROR(W121/T114,"-")</f>
        <v>0</v>
      </c>
      <c r="Y121" s="52">
        <v>0</v>
      </c>
      <c r="Z121" s="42">
        <f>IFERROR(Y121/U114,"-")</f>
        <v>0</v>
      </c>
      <c r="AA121" s="96" t="str">
        <f t="shared" si="26"/>
        <v>-</v>
      </c>
      <c r="AB121" s="370"/>
      <c r="AC121" s="370"/>
      <c r="AD121" s="32" t="s">
        <v>102</v>
      </c>
      <c r="AE121" s="52">
        <v>40410</v>
      </c>
      <c r="AF121" s="42">
        <f>IFERROR(AE121/AB114,"-")</f>
        <v>1.9167519663190488E-3</v>
      </c>
      <c r="AG121" s="52">
        <v>1</v>
      </c>
      <c r="AH121" s="42">
        <f>IFERROR(AG121/AC114,"-")</f>
        <v>1.0752688172043012E-2</v>
      </c>
      <c r="AI121" s="55">
        <f t="shared" si="27"/>
        <v>40410</v>
      </c>
      <c r="AJ121" s="370"/>
      <c r="AK121" s="370"/>
      <c r="AL121" s="32" t="s">
        <v>102</v>
      </c>
      <c r="AM121" s="52">
        <v>5202383</v>
      </c>
      <c r="AN121" s="42">
        <f>IFERROR(AM121/AJ114,"-")</f>
        <v>2.1045101607550208E-2</v>
      </c>
      <c r="AO121" s="52">
        <v>45</v>
      </c>
      <c r="AP121" s="42">
        <f>IFERROR(AO121/AK114,"-")</f>
        <v>0.13005780346820808</v>
      </c>
      <c r="AQ121" s="55">
        <f t="shared" si="28"/>
        <v>115608.51111111112</v>
      </c>
      <c r="AR121" s="370"/>
      <c r="AS121" s="370"/>
      <c r="AT121" s="32" t="s">
        <v>102</v>
      </c>
      <c r="AU121" s="52">
        <v>8595991</v>
      </c>
      <c r="AV121" s="42">
        <f>IFERROR(AU121/AR114,"-")</f>
        <v>2.6651301949707863E-2</v>
      </c>
      <c r="AW121" s="55">
        <v>60</v>
      </c>
      <c r="AX121" s="42">
        <f>IFERROR(AW121/AS114,"-")</f>
        <v>0.11173184357541899</v>
      </c>
      <c r="AY121" s="138">
        <f t="shared" si="29"/>
        <v>143266.51666666666</v>
      </c>
      <c r="AZ121" s="370"/>
      <c r="BA121" s="370"/>
      <c r="BB121" s="32" t="s">
        <v>102</v>
      </c>
      <c r="BC121" s="52">
        <v>3857686</v>
      </c>
      <c r="BD121" s="42">
        <f>IFERROR(BC121/AZ114,"-")</f>
        <v>4.5681048802888584E-2</v>
      </c>
      <c r="BE121" s="52">
        <v>13</v>
      </c>
      <c r="BF121" s="42">
        <f>IFERROR(BE121/BA114,"-")</f>
        <v>0.17567567567567569</v>
      </c>
      <c r="BG121" s="55">
        <f t="shared" si="30"/>
        <v>296745.07692307694</v>
      </c>
      <c r="BH121" s="370"/>
      <c r="BI121" s="370"/>
      <c r="BJ121" s="32" t="s">
        <v>102</v>
      </c>
      <c r="BK121" s="52">
        <v>3136605</v>
      </c>
      <c r="BL121" s="42">
        <f>IFERROR(BK121/BH114,"-")</f>
        <v>1.0655991305083712E-2</v>
      </c>
      <c r="BM121" s="52">
        <v>49</v>
      </c>
      <c r="BN121" s="42">
        <f>IFERROR(BM121/BI114,"-")</f>
        <v>7.7901430842607311E-2</v>
      </c>
      <c r="BO121" s="96">
        <f t="shared" si="31"/>
        <v>64012.34693877551</v>
      </c>
      <c r="BP121" s="140"/>
    </row>
    <row r="122" spans="2:68" s="8" customFormat="1" ht="13.15" customHeight="1">
      <c r="B122" s="373"/>
      <c r="C122" s="393"/>
      <c r="D122" s="370"/>
      <c r="E122" s="370"/>
      <c r="F122" s="32" t="s">
        <v>112</v>
      </c>
      <c r="G122" s="52">
        <v>3007</v>
      </c>
      <c r="H122" s="42">
        <f>IFERROR(G122/D114,"-")</f>
        <v>3.0307147366715073E-5</v>
      </c>
      <c r="I122" s="52">
        <v>1</v>
      </c>
      <c r="J122" s="42">
        <f>IFERROR(I122/E114,"-")</f>
        <v>9.6153846153846159E-3</v>
      </c>
      <c r="K122" s="55">
        <f t="shared" si="24"/>
        <v>3007</v>
      </c>
      <c r="L122" s="370"/>
      <c r="M122" s="370"/>
      <c r="N122" s="32" t="s">
        <v>112</v>
      </c>
      <c r="O122" s="52">
        <v>0</v>
      </c>
      <c r="P122" s="42">
        <f>IFERROR(O122/L114,"-")</f>
        <v>0</v>
      </c>
      <c r="Q122" s="52">
        <v>0</v>
      </c>
      <c r="R122" s="42">
        <f>IFERROR(Q122/M114,"-")</f>
        <v>0</v>
      </c>
      <c r="S122" s="55" t="str">
        <f t="shared" si="25"/>
        <v>-</v>
      </c>
      <c r="T122" s="370"/>
      <c r="U122" s="370"/>
      <c r="V122" s="32" t="s">
        <v>112</v>
      </c>
      <c r="W122" s="52">
        <v>0</v>
      </c>
      <c r="X122" s="42">
        <f>IFERROR(W122/T114,"-")</f>
        <v>0</v>
      </c>
      <c r="Y122" s="52">
        <v>0</v>
      </c>
      <c r="Z122" s="42">
        <f>IFERROR(Y122/U114,"-")</f>
        <v>0</v>
      </c>
      <c r="AA122" s="96" t="str">
        <f t="shared" si="26"/>
        <v>-</v>
      </c>
      <c r="AB122" s="370"/>
      <c r="AC122" s="370"/>
      <c r="AD122" s="32" t="s">
        <v>112</v>
      </c>
      <c r="AE122" s="52">
        <v>0</v>
      </c>
      <c r="AF122" s="42">
        <f>IFERROR(AE122/AB114,"-")</f>
        <v>0</v>
      </c>
      <c r="AG122" s="52">
        <v>0</v>
      </c>
      <c r="AH122" s="42">
        <f>IFERROR(AG122/AC114,"-")</f>
        <v>0</v>
      </c>
      <c r="AI122" s="55" t="str">
        <f t="shared" si="27"/>
        <v>-</v>
      </c>
      <c r="AJ122" s="370"/>
      <c r="AK122" s="370"/>
      <c r="AL122" s="32" t="s">
        <v>112</v>
      </c>
      <c r="AM122" s="52">
        <v>0</v>
      </c>
      <c r="AN122" s="42">
        <f>IFERROR(AM122/AJ114,"-")</f>
        <v>0</v>
      </c>
      <c r="AO122" s="52">
        <v>0</v>
      </c>
      <c r="AP122" s="42">
        <f>IFERROR(AO122/AK114,"-")</f>
        <v>0</v>
      </c>
      <c r="AQ122" s="55" t="str">
        <f t="shared" si="28"/>
        <v>-</v>
      </c>
      <c r="AR122" s="370"/>
      <c r="AS122" s="370"/>
      <c r="AT122" s="32" t="s">
        <v>112</v>
      </c>
      <c r="AU122" s="52">
        <v>0</v>
      </c>
      <c r="AV122" s="42">
        <f>IFERROR(AU122/AR114,"-")</f>
        <v>0</v>
      </c>
      <c r="AW122" s="55">
        <v>0</v>
      </c>
      <c r="AX122" s="42">
        <f>IFERROR(AW122/AS114,"-")</f>
        <v>0</v>
      </c>
      <c r="AY122" s="138" t="str">
        <f t="shared" si="29"/>
        <v>-</v>
      </c>
      <c r="AZ122" s="370"/>
      <c r="BA122" s="370"/>
      <c r="BB122" s="32" t="s">
        <v>112</v>
      </c>
      <c r="BC122" s="52">
        <v>0</v>
      </c>
      <c r="BD122" s="42">
        <f>IFERROR(BC122/AZ114,"-")</f>
        <v>0</v>
      </c>
      <c r="BE122" s="52">
        <v>0</v>
      </c>
      <c r="BF122" s="42">
        <f>IFERROR(BE122/BA114,"-")</f>
        <v>0</v>
      </c>
      <c r="BG122" s="55" t="str">
        <f t="shared" si="30"/>
        <v>-</v>
      </c>
      <c r="BH122" s="370"/>
      <c r="BI122" s="370"/>
      <c r="BJ122" s="32" t="s">
        <v>112</v>
      </c>
      <c r="BK122" s="52">
        <v>0</v>
      </c>
      <c r="BL122" s="42">
        <f>IFERROR(BK122/BH114,"-")</f>
        <v>0</v>
      </c>
      <c r="BM122" s="52">
        <v>0</v>
      </c>
      <c r="BN122" s="42">
        <f>IFERROR(BM122/BI114,"-")</f>
        <v>0</v>
      </c>
      <c r="BO122" s="96" t="str">
        <f t="shared" si="31"/>
        <v>-</v>
      </c>
      <c r="BP122" s="140"/>
    </row>
    <row r="123" spans="2:68" s="8" customFormat="1" ht="13.15" customHeight="1">
      <c r="B123" s="373"/>
      <c r="C123" s="393"/>
      <c r="D123" s="370"/>
      <c r="E123" s="370"/>
      <c r="F123" s="32" t="s">
        <v>103</v>
      </c>
      <c r="G123" s="52">
        <v>0</v>
      </c>
      <c r="H123" s="42">
        <f>IFERROR(G123/D114,"-")</f>
        <v>0</v>
      </c>
      <c r="I123" s="52">
        <v>0</v>
      </c>
      <c r="J123" s="42">
        <f>IFERROR(I123/E114,"-")</f>
        <v>0</v>
      </c>
      <c r="K123" s="55" t="str">
        <f t="shared" si="24"/>
        <v>-</v>
      </c>
      <c r="L123" s="370"/>
      <c r="M123" s="370"/>
      <c r="N123" s="32" t="s">
        <v>103</v>
      </c>
      <c r="O123" s="52">
        <v>139866</v>
      </c>
      <c r="P123" s="42">
        <f>IFERROR(O123/L114,"-")</f>
        <v>2.2800392059935364E-4</v>
      </c>
      <c r="Q123" s="52">
        <v>8</v>
      </c>
      <c r="R123" s="42">
        <f>IFERROR(Q123/M114,"-")</f>
        <v>7.7294685990338162E-3</v>
      </c>
      <c r="S123" s="55">
        <f t="shared" si="25"/>
        <v>17483.25</v>
      </c>
      <c r="T123" s="370"/>
      <c r="U123" s="370"/>
      <c r="V123" s="32" t="s">
        <v>103</v>
      </c>
      <c r="W123" s="52">
        <v>0</v>
      </c>
      <c r="X123" s="42">
        <f>IFERROR(W123/T114,"-")</f>
        <v>0</v>
      </c>
      <c r="Y123" s="52">
        <v>0</v>
      </c>
      <c r="Z123" s="42">
        <f>IFERROR(Y123/U114,"-")</f>
        <v>0</v>
      </c>
      <c r="AA123" s="96" t="str">
        <f t="shared" si="26"/>
        <v>-</v>
      </c>
      <c r="AB123" s="370"/>
      <c r="AC123" s="370"/>
      <c r="AD123" s="32" t="s">
        <v>103</v>
      </c>
      <c r="AE123" s="52">
        <v>0</v>
      </c>
      <c r="AF123" s="42">
        <f>IFERROR(AE123/AB114,"-")</f>
        <v>0</v>
      </c>
      <c r="AG123" s="52">
        <v>0</v>
      </c>
      <c r="AH123" s="42">
        <f>IFERROR(AG123/AC114,"-")</f>
        <v>0</v>
      </c>
      <c r="AI123" s="55" t="str">
        <f t="shared" si="27"/>
        <v>-</v>
      </c>
      <c r="AJ123" s="370"/>
      <c r="AK123" s="370"/>
      <c r="AL123" s="32" t="s">
        <v>103</v>
      </c>
      <c r="AM123" s="52">
        <v>8944</v>
      </c>
      <c r="AN123" s="42">
        <f>IFERROR(AM123/AJ114,"-")</f>
        <v>3.6180994128638563E-5</v>
      </c>
      <c r="AO123" s="52">
        <v>3</v>
      </c>
      <c r="AP123" s="42">
        <f>IFERROR(AO123/AK114,"-")</f>
        <v>8.670520231213872E-3</v>
      </c>
      <c r="AQ123" s="55">
        <f t="shared" si="28"/>
        <v>2981.3333333333335</v>
      </c>
      <c r="AR123" s="370"/>
      <c r="AS123" s="370"/>
      <c r="AT123" s="32" t="s">
        <v>103</v>
      </c>
      <c r="AU123" s="52">
        <v>130922</v>
      </c>
      <c r="AV123" s="42">
        <f>IFERROR(AU123/AR114,"-")</f>
        <v>4.0591500780534238E-4</v>
      </c>
      <c r="AW123" s="55">
        <v>5</v>
      </c>
      <c r="AX123" s="42">
        <f>IFERROR(AW123/AS114,"-")</f>
        <v>9.3109869646182501E-3</v>
      </c>
      <c r="AY123" s="138">
        <f t="shared" si="29"/>
        <v>26184.400000000001</v>
      </c>
      <c r="AZ123" s="370"/>
      <c r="BA123" s="370"/>
      <c r="BB123" s="32" t="s">
        <v>103</v>
      </c>
      <c r="BC123" s="52">
        <v>0</v>
      </c>
      <c r="BD123" s="42">
        <f>IFERROR(BC123/AZ114,"-")</f>
        <v>0</v>
      </c>
      <c r="BE123" s="52">
        <v>0</v>
      </c>
      <c r="BF123" s="42">
        <f>IFERROR(BE123/BA114,"-")</f>
        <v>0</v>
      </c>
      <c r="BG123" s="55" t="str">
        <f t="shared" si="30"/>
        <v>-</v>
      </c>
      <c r="BH123" s="370"/>
      <c r="BI123" s="370"/>
      <c r="BJ123" s="32" t="s">
        <v>103</v>
      </c>
      <c r="BK123" s="52">
        <v>14092</v>
      </c>
      <c r="BL123" s="42">
        <f>IFERROR(BK123/BH114,"-")</f>
        <v>4.7874765700889862E-5</v>
      </c>
      <c r="BM123" s="52">
        <v>3</v>
      </c>
      <c r="BN123" s="42">
        <f>IFERROR(BM123/BI114,"-")</f>
        <v>4.7694753577106515E-3</v>
      </c>
      <c r="BO123" s="96">
        <f t="shared" si="31"/>
        <v>4697.333333333333</v>
      </c>
      <c r="BP123" s="140"/>
    </row>
    <row r="124" spans="2:68" s="8" customFormat="1" ht="13.15" customHeight="1">
      <c r="B124" s="373"/>
      <c r="C124" s="393"/>
      <c r="D124" s="370"/>
      <c r="E124" s="370"/>
      <c r="F124" s="32" t="s">
        <v>104</v>
      </c>
      <c r="G124" s="52">
        <v>139641</v>
      </c>
      <c r="H124" s="42">
        <f>IFERROR(G124/D114,"-")</f>
        <v>1.407422801940625E-3</v>
      </c>
      <c r="I124" s="52">
        <v>6</v>
      </c>
      <c r="J124" s="42">
        <f>IFERROR(I124/E114,"-")</f>
        <v>5.7692307692307696E-2</v>
      </c>
      <c r="K124" s="55">
        <f t="shared" si="24"/>
        <v>23273.5</v>
      </c>
      <c r="L124" s="370"/>
      <c r="M124" s="370"/>
      <c r="N124" s="32" t="s">
        <v>104</v>
      </c>
      <c r="O124" s="52">
        <v>380436</v>
      </c>
      <c r="P124" s="42">
        <f>IFERROR(O124/L114,"-")</f>
        <v>6.2017144650691161E-4</v>
      </c>
      <c r="Q124" s="52">
        <v>34</v>
      </c>
      <c r="R124" s="42">
        <f>IFERROR(Q124/M114,"-")</f>
        <v>3.2850241545893721E-2</v>
      </c>
      <c r="S124" s="55">
        <f t="shared" si="25"/>
        <v>11189.294117647059</v>
      </c>
      <c r="T124" s="370"/>
      <c r="U124" s="370"/>
      <c r="V124" s="32" t="s">
        <v>104</v>
      </c>
      <c r="W124" s="52">
        <v>0</v>
      </c>
      <c r="X124" s="42">
        <f>IFERROR(W124/T114,"-")</f>
        <v>0</v>
      </c>
      <c r="Y124" s="52">
        <v>0</v>
      </c>
      <c r="Z124" s="42">
        <f>IFERROR(Y124/U114,"-")</f>
        <v>0</v>
      </c>
      <c r="AA124" s="96" t="str">
        <f t="shared" si="26"/>
        <v>-</v>
      </c>
      <c r="AB124" s="370"/>
      <c r="AC124" s="370"/>
      <c r="AD124" s="32" t="s">
        <v>104</v>
      </c>
      <c r="AE124" s="52">
        <v>3461</v>
      </c>
      <c r="AF124" s="42">
        <f>IFERROR(AE124/AB114,"-")</f>
        <v>1.6416428001559584E-4</v>
      </c>
      <c r="AG124" s="52">
        <v>3</v>
      </c>
      <c r="AH124" s="42">
        <f>IFERROR(AG124/AC114,"-")</f>
        <v>3.2258064516129031E-2</v>
      </c>
      <c r="AI124" s="55">
        <f t="shared" si="27"/>
        <v>1153.6666666666667</v>
      </c>
      <c r="AJ124" s="370"/>
      <c r="AK124" s="370"/>
      <c r="AL124" s="32" t="s">
        <v>104</v>
      </c>
      <c r="AM124" s="52">
        <v>147560</v>
      </c>
      <c r="AN124" s="42">
        <f>IFERROR(AM124/AJ114,"-")</f>
        <v>5.9692167862498958E-4</v>
      </c>
      <c r="AO124" s="52">
        <v>16</v>
      </c>
      <c r="AP124" s="42">
        <f>IFERROR(AO124/AK114,"-")</f>
        <v>4.6242774566473986E-2</v>
      </c>
      <c r="AQ124" s="55">
        <f t="shared" si="28"/>
        <v>9222.5</v>
      </c>
      <c r="AR124" s="370"/>
      <c r="AS124" s="370"/>
      <c r="AT124" s="32" t="s">
        <v>104</v>
      </c>
      <c r="AU124" s="52">
        <v>226941</v>
      </c>
      <c r="AV124" s="42">
        <f>IFERROR(AU124/AR114,"-")</f>
        <v>7.0361557099916136E-4</v>
      </c>
      <c r="AW124" s="55">
        <v>14</v>
      </c>
      <c r="AX124" s="42">
        <f>IFERROR(AW124/AS114,"-")</f>
        <v>2.6070763500931099E-2</v>
      </c>
      <c r="AY124" s="138">
        <f t="shared" si="29"/>
        <v>16210.071428571429</v>
      </c>
      <c r="AZ124" s="370"/>
      <c r="BA124" s="370"/>
      <c r="BB124" s="32" t="s">
        <v>104</v>
      </c>
      <c r="BC124" s="52">
        <v>11397</v>
      </c>
      <c r="BD124" s="42">
        <f>IFERROR(BC124/AZ114,"-")</f>
        <v>1.3495834373417669E-4</v>
      </c>
      <c r="BE124" s="52">
        <v>5</v>
      </c>
      <c r="BF124" s="42">
        <f>IFERROR(BE124/BA114,"-")</f>
        <v>6.7567567567567571E-2</v>
      </c>
      <c r="BG124" s="55">
        <f t="shared" si="30"/>
        <v>2279.4</v>
      </c>
      <c r="BH124" s="370"/>
      <c r="BI124" s="370"/>
      <c r="BJ124" s="32" t="s">
        <v>104</v>
      </c>
      <c r="BK124" s="52">
        <v>21103</v>
      </c>
      <c r="BL124" s="42">
        <f>IFERROR(BK124/BH114,"-")</f>
        <v>7.1693243016312714E-5</v>
      </c>
      <c r="BM124" s="52">
        <v>8</v>
      </c>
      <c r="BN124" s="42">
        <f>IFERROR(BM124/BI114,"-")</f>
        <v>1.2718600953895072E-2</v>
      </c>
      <c r="BO124" s="96">
        <f t="shared" si="31"/>
        <v>2637.875</v>
      </c>
      <c r="BP124" s="140"/>
    </row>
    <row r="125" spans="2:68" s="8" customFormat="1" ht="13.15" customHeight="1">
      <c r="B125" s="373"/>
      <c r="C125" s="393"/>
      <c r="D125" s="370"/>
      <c r="E125" s="370"/>
      <c r="F125" s="32" t="s">
        <v>105</v>
      </c>
      <c r="G125" s="52">
        <v>1825</v>
      </c>
      <c r="H125" s="42">
        <f>IFERROR(G125/D114,"-")</f>
        <v>1.8393928814185237E-5</v>
      </c>
      <c r="I125" s="52">
        <v>1</v>
      </c>
      <c r="J125" s="42">
        <f>IFERROR(I125/E114,"-")</f>
        <v>9.6153846153846159E-3</v>
      </c>
      <c r="K125" s="55">
        <f t="shared" si="24"/>
        <v>1825</v>
      </c>
      <c r="L125" s="370"/>
      <c r="M125" s="370"/>
      <c r="N125" s="32" t="s">
        <v>105</v>
      </c>
      <c r="O125" s="52">
        <v>520</v>
      </c>
      <c r="P125" s="42">
        <f>IFERROR(O125/L114,"-")</f>
        <v>8.4768305886823027E-7</v>
      </c>
      <c r="Q125" s="52">
        <v>1</v>
      </c>
      <c r="R125" s="42">
        <f>IFERROR(Q125/M114,"-")</f>
        <v>9.6618357487922703E-4</v>
      </c>
      <c r="S125" s="55">
        <f t="shared" si="25"/>
        <v>520</v>
      </c>
      <c r="T125" s="370"/>
      <c r="U125" s="370"/>
      <c r="V125" s="32" t="s">
        <v>105</v>
      </c>
      <c r="W125" s="52">
        <v>0</v>
      </c>
      <c r="X125" s="42">
        <f>IFERROR(W125/T114,"-")</f>
        <v>0</v>
      </c>
      <c r="Y125" s="52">
        <v>0</v>
      </c>
      <c r="Z125" s="42">
        <f>IFERROR(Y125/U114,"-")</f>
        <v>0</v>
      </c>
      <c r="AA125" s="96" t="str">
        <f t="shared" si="26"/>
        <v>-</v>
      </c>
      <c r="AB125" s="370"/>
      <c r="AC125" s="370"/>
      <c r="AD125" s="32" t="s">
        <v>105</v>
      </c>
      <c r="AE125" s="52">
        <v>0</v>
      </c>
      <c r="AF125" s="42">
        <f>IFERROR(AE125/AB114,"-")</f>
        <v>0</v>
      </c>
      <c r="AG125" s="52">
        <v>0</v>
      </c>
      <c r="AH125" s="42">
        <f>IFERROR(AG125/AC114,"-")</f>
        <v>0</v>
      </c>
      <c r="AI125" s="55" t="str">
        <f t="shared" si="27"/>
        <v>-</v>
      </c>
      <c r="AJ125" s="370"/>
      <c r="AK125" s="370"/>
      <c r="AL125" s="32" t="s">
        <v>105</v>
      </c>
      <c r="AM125" s="52">
        <v>520</v>
      </c>
      <c r="AN125" s="42">
        <f>IFERROR(AM125/AJ114,"-")</f>
        <v>2.1035461702696841E-6</v>
      </c>
      <c r="AO125" s="52">
        <v>1</v>
      </c>
      <c r="AP125" s="42">
        <f>IFERROR(AO125/AK114,"-")</f>
        <v>2.8901734104046241E-3</v>
      </c>
      <c r="AQ125" s="55">
        <f t="shared" si="28"/>
        <v>520</v>
      </c>
      <c r="AR125" s="370"/>
      <c r="AS125" s="370"/>
      <c r="AT125" s="32" t="s">
        <v>105</v>
      </c>
      <c r="AU125" s="52">
        <v>0</v>
      </c>
      <c r="AV125" s="42">
        <f>IFERROR(AU125/AR114,"-")</f>
        <v>0</v>
      </c>
      <c r="AW125" s="55">
        <v>0</v>
      </c>
      <c r="AX125" s="42">
        <f>IFERROR(AW125/AS114,"-")</f>
        <v>0</v>
      </c>
      <c r="AY125" s="138" t="str">
        <f t="shared" si="29"/>
        <v>-</v>
      </c>
      <c r="AZ125" s="370"/>
      <c r="BA125" s="370"/>
      <c r="BB125" s="32" t="s">
        <v>105</v>
      </c>
      <c r="BC125" s="52">
        <v>0</v>
      </c>
      <c r="BD125" s="42">
        <f>IFERROR(BC125/AZ114,"-")</f>
        <v>0</v>
      </c>
      <c r="BE125" s="52">
        <v>0</v>
      </c>
      <c r="BF125" s="42">
        <f>IFERROR(BE125/BA114,"-")</f>
        <v>0</v>
      </c>
      <c r="BG125" s="55" t="str">
        <f t="shared" si="30"/>
        <v>-</v>
      </c>
      <c r="BH125" s="370"/>
      <c r="BI125" s="370"/>
      <c r="BJ125" s="32" t="s">
        <v>105</v>
      </c>
      <c r="BK125" s="52">
        <v>0</v>
      </c>
      <c r="BL125" s="42">
        <f>IFERROR(BK125/BH114,"-")</f>
        <v>0</v>
      </c>
      <c r="BM125" s="52">
        <v>0</v>
      </c>
      <c r="BN125" s="42">
        <f>IFERROR(BM125/BI114,"-")</f>
        <v>0</v>
      </c>
      <c r="BO125" s="96" t="str">
        <f t="shared" si="31"/>
        <v>-</v>
      </c>
      <c r="BP125" s="140"/>
    </row>
    <row r="126" spans="2:68" s="8" customFormat="1" ht="13.15" customHeight="1">
      <c r="B126" s="373"/>
      <c r="C126" s="393"/>
      <c r="D126" s="370"/>
      <c r="E126" s="370"/>
      <c r="F126" s="32" t="s">
        <v>106</v>
      </c>
      <c r="G126" s="52">
        <v>1930441</v>
      </c>
      <c r="H126" s="42">
        <f>IFERROR(G126/D114,"-")</f>
        <v>1.9456654429580583E-2</v>
      </c>
      <c r="I126" s="52">
        <v>2</v>
      </c>
      <c r="J126" s="42">
        <f>IFERROR(I126/E114,"-")</f>
        <v>1.9230769230769232E-2</v>
      </c>
      <c r="K126" s="55">
        <f t="shared" si="24"/>
        <v>965220.5</v>
      </c>
      <c r="L126" s="370"/>
      <c r="M126" s="370"/>
      <c r="N126" s="32" t="s">
        <v>106</v>
      </c>
      <c r="O126" s="52">
        <v>469799</v>
      </c>
      <c r="P126" s="42">
        <f>IFERROR(O126/L114,"-")</f>
        <v>7.6584741033314566E-4</v>
      </c>
      <c r="Q126" s="52">
        <v>2</v>
      </c>
      <c r="R126" s="42">
        <f>IFERROR(Q126/M114,"-")</f>
        <v>1.9323671497584541E-3</v>
      </c>
      <c r="S126" s="55">
        <f t="shared" si="25"/>
        <v>234899.5</v>
      </c>
      <c r="T126" s="370"/>
      <c r="U126" s="370"/>
      <c r="V126" s="32" t="s">
        <v>106</v>
      </c>
      <c r="W126" s="52">
        <v>0</v>
      </c>
      <c r="X126" s="42">
        <f>IFERROR(W126/T114,"-")</f>
        <v>0</v>
      </c>
      <c r="Y126" s="52">
        <v>0</v>
      </c>
      <c r="Z126" s="42">
        <f>IFERROR(Y126/U114,"-")</f>
        <v>0</v>
      </c>
      <c r="AA126" s="96" t="str">
        <f t="shared" si="26"/>
        <v>-</v>
      </c>
      <c r="AB126" s="370"/>
      <c r="AC126" s="370"/>
      <c r="AD126" s="32" t="s">
        <v>106</v>
      </c>
      <c r="AE126" s="52">
        <v>0</v>
      </c>
      <c r="AF126" s="42">
        <f>IFERROR(AE126/AB114,"-")</f>
        <v>0</v>
      </c>
      <c r="AG126" s="52">
        <v>0</v>
      </c>
      <c r="AH126" s="42">
        <f>IFERROR(AG126/AC114,"-")</f>
        <v>0</v>
      </c>
      <c r="AI126" s="55" t="str">
        <f t="shared" si="27"/>
        <v>-</v>
      </c>
      <c r="AJ126" s="370"/>
      <c r="AK126" s="370"/>
      <c r="AL126" s="32" t="s">
        <v>106</v>
      </c>
      <c r="AM126" s="52">
        <v>467718</v>
      </c>
      <c r="AN126" s="42">
        <f>IFERROR(AM126/AJ114,"-")</f>
        <v>1.8920507839734538E-3</v>
      </c>
      <c r="AO126" s="52">
        <v>1</v>
      </c>
      <c r="AP126" s="42">
        <f>IFERROR(AO126/AK114,"-")</f>
        <v>2.8901734104046241E-3</v>
      </c>
      <c r="AQ126" s="55">
        <f t="shared" si="28"/>
        <v>467718</v>
      </c>
      <c r="AR126" s="370"/>
      <c r="AS126" s="370"/>
      <c r="AT126" s="32" t="s">
        <v>106</v>
      </c>
      <c r="AU126" s="52">
        <v>2081</v>
      </c>
      <c r="AV126" s="42">
        <f>IFERROR(AU126/AR114,"-")</f>
        <v>6.452002957813946E-6</v>
      </c>
      <c r="AW126" s="55">
        <v>1</v>
      </c>
      <c r="AX126" s="42">
        <f>IFERROR(AW126/AS114,"-")</f>
        <v>1.8621973929236499E-3</v>
      </c>
      <c r="AY126" s="138">
        <f t="shared" si="29"/>
        <v>2081</v>
      </c>
      <c r="AZ126" s="370"/>
      <c r="BA126" s="370"/>
      <c r="BB126" s="32" t="s">
        <v>106</v>
      </c>
      <c r="BC126" s="52">
        <v>467718</v>
      </c>
      <c r="BD126" s="42">
        <f>IFERROR(BC126/AZ114,"-")</f>
        <v>5.5385142243276004E-3</v>
      </c>
      <c r="BE126" s="52">
        <v>1</v>
      </c>
      <c r="BF126" s="42">
        <f>IFERROR(BE126/BA114,"-")</f>
        <v>1.3513513513513514E-2</v>
      </c>
      <c r="BG126" s="55">
        <f t="shared" si="30"/>
        <v>467718</v>
      </c>
      <c r="BH126" s="370"/>
      <c r="BI126" s="370"/>
      <c r="BJ126" s="32" t="s">
        <v>106</v>
      </c>
      <c r="BK126" s="52">
        <v>0</v>
      </c>
      <c r="BL126" s="42">
        <f>IFERROR(BK126/BH114,"-")</f>
        <v>0</v>
      </c>
      <c r="BM126" s="52">
        <v>0</v>
      </c>
      <c r="BN126" s="42">
        <f>IFERROR(BM126/BI114,"-")</f>
        <v>0</v>
      </c>
      <c r="BO126" s="96" t="str">
        <f t="shared" si="31"/>
        <v>-</v>
      </c>
      <c r="BP126" s="140"/>
    </row>
    <row r="127" spans="2:68" s="8" customFormat="1" ht="13.15" customHeight="1">
      <c r="B127" s="373"/>
      <c r="C127" s="393"/>
      <c r="D127" s="370"/>
      <c r="E127" s="370"/>
      <c r="F127" s="32" t="s">
        <v>107</v>
      </c>
      <c r="G127" s="52">
        <v>751938</v>
      </c>
      <c r="H127" s="42">
        <f>IFERROR(G127/D114,"-")</f>
        <v>7.5786816683182569E-3</v>
      </c>
      <c r="I127" s="52">
        <v>22</v>
      </c>
      <c r="J127" s="42">
        <f>IFERROR(I127/E114,"-")</f>
        <v>0.21153846153846154</v>
      </c>
      <c r="K127" s="55">
        <f t="shared" si="24"/>
        <v>34179</v>
      </c>
      <c r="L127" s="370"/>
      <c r="M127" s="370"/>
      <c r="N127" s="32" t="s">
        <v>107</v>
      </c>
      <c r="O127" s="52">
        <v>4419184</v>
      </c>
      <c r="P127" s="42">
        <f>IFERROR(O127/L114,"-")</f>
        <v>7.203975790041426E-3</v>
      </c>
      <c r="Q127" s="52">
        <v>183</v>
      </c>
      <c r="R127" s="42">
        <f>IFERROR(Q127/M114,"-")</f>
        <v>0.17681159420289855</v>
      </c>
      <c r="S127" s="55">
        <f t="shared" si="25"/>
        <v>24148.546448087433</v>
      </c>
      <c r="T127" s="370"/>
      <c r="U127" s="370"/>
      <c r="V127" s="32" t="s">
        <v>107</v>
      </c>
      <c r="W127" s="52">
        <v>1195450</v>
      </c>
      <c r="X127" s="42">
        <f>IFERROR(W127/T114,"-")</f>
        <v>6.4955881945421734E-2</v>
      </c>
      <c r="Y127" s="52">
        <v>5</v>
      </c>
      <c r="Z127" s="42">
        <f>IFERROR(Y127/U114,"-")</f>
        <v>9.4339622641509441E-2</v>
      </c>
      <c r="AA127" s="96">
        <f t="shared" si="26"/>
        <v>239090</v>
      </c>
      <c r="AB127" s="370"/>
      <c r="AC127" s="370"/>
      <c r="AD127" s="32" t="s">
        <v>107</v>
      </c>
      <c r="AE127" s="52">
        <v>161949</v>
      </c>
      <c r="AF127" s="42">
        <f>IFERROR(AE127/AB114,"-")</f>
        <v>7.6816645432666083E-3</v>
      </c>
      <c r="AG127" s="52">
        <v>8</v>
      </c>
      <c r="AH127" s="42">
        <f>IFERROR(AG127/AC114,"-")</f>
        <v>8.6021505376344093E-2</v>
      </c>
      <c r="AI127" s="55">
        <f t="shared" si="27"/>
        <v>20243.625</v>
      </c>
      <c r="AJ127" s="370"/>
      <c r="AK127" s="370"/>
      <c r="AL127" s="32" t="s">
        <v>107</v>
      </c>
      <c r="AM127" s="52">
        <v>952737</v>
      </c>
      <c r="AN127" s="42">
        <f>IFERROR(AM127/AJ114,"-")</f>
        <v>3.8540889762004381E-3</v>
      </c>
      <c r="AO127" s="52">
        <v>66</v>
      </c>
      <c r="AP127" s="42">
        <f>IFERROR(AO127/AK114,"-")</f>
        <v>0.19075144508670519</v>
      </c>
      <c r="AQ127" s="55">
        <f t="shared" si="28"/>
        <v>14435.40909090909</v>
      </c>
      <c r="AR127" s="370"/>
      <c r="AS127" s="370"/>
      <c r="AT127" s="32" t="s">
        <v>107</v>
      </c>
      <c r="AU127" s="52">
        <v>2096135</v>
      </c>
      <c r="AV127" s="42">
        <f>IFERROR(AU127/AR114,"-")</f>
        <v>6.4989280249770952E-3</v>
      </c>
      <c r="AW127" s="55">
        <v>102</v>
      </c>
      <c r="AX127" s="42">
        <f>IFERROR(AW127/AS114,"-")</f>
        <v>0.18994413407821228</v>
      </c>
      <c r="AY127" s="138">
        <f t="shared" si="29"/>
        <v>20550.343137254902</v>
      </c>
      <c r="AZ127" s="370"/>
      <c r="BA127" s="370"/>
      <c r="BB127" s="32" t="s">
        <v>107</v>
      </c>
      <c r="BC127" s="52">
        <v>321211</v>
      </c>
      <c r="BD127" s="42">
        <f>IFERROR(BC127/AZ114,"-")</f>
        <v>3.8036417082739872E-3</v>
      </c>
      <c r="BE127" s="52">
        <v>23</v>
      </c>
      <c r="BF127" s="42">
        <f>IFERROR(BE127/BA114,"-")</f>
        <v>0.3108108108108108</v>
      </c>
      <c r="BG127" s="55">
        <f t="shared" si="30"/>
        <v>13965.695652173914</v>
      </c>
      <c r="BH127" s="370"/>
      <c r="BI127" s="370"/>
      <c r="BJ127" s="32" t="s">
        <v>107</v>
      </c>
      <c r="BK127" s="52">
        <v>2468083</v>
      </c>
      <c r="BL127" s="42">
        <f>IFERROR(BK127/BH114,"-")</f>
        <v>8.3848208455399777E-3</v>
      </c>
      <c r="BM127" s="52">
        <v>90</v>
      </c>
      <c r="BN127" s="42">
        <f>IFERROR(BM127/BI114,"-")</f>
        <v>0.14308426073131955</v>
      </c>
      <c r="BO127" s="96">
        <f t="shared" si="31"/>
        <v>27423.144444444446</v>
      </c>
      <c r="BP127" s="140"/>
    </row>
    <row r="128" spans="2:68" s="8" customFormat="1" ht="13.15" customHeight="1">
      <c r="B128" s="373"/>
      <c r="C128" s="393"/>
      <c r="D128" s="370"/>
      <c r="E128" s="370"/>
      <c r="F128" s="32" t="s">
        <v>108</v>
      </c>
      <c r="G128" s="52">
        <v>651101</v>
      </c>
      <c r="H128" s="42">
        <f>IFERROR(G128/D114,"-")</f>
        <v>6.5623591478601766E-3</v>
      </c>
      <c r="I128" s="52">
        <v>16</v>
      </c>
      <c r="J128" s="42">
        <f>IFERROR(I128/E114,"-")</f>
        <v>0.15384615384615385</v>
      </c>
      <c r="K128" s="55">
        <f t="shared" si="24"/>
        <v>40693.8125</v>
      </c>
      <c r="L128" s="370"/>
      <c r="M128" s="370"/>
      <c r="N128" s="32" t="s">
        <v>108</v>
      </c>
      <c r="O128" s="52">
        <v>4090244</v>
      </c>
      <c r="P128" s="42">
        <f>IFERROR(O128/L114,"-")</f>
        <v>6.6677510489181269E-3</v>
      </c>
      <c r="Q128" s="52">
        <v>73</v>
      </c>
      <c r="R128" s="42">
        <f>IFERROR(Q128/M114,"-")</f>
        <v>7.0531400966183572E-2</v>
      </c>
      <c r="S128" s="55">
        <f t="shared" si="25"/>
        <v>56030.739726027394</v>
      </c>
      <c r="T128" s="370"/>
      <c r="U128" s="370"/>
      <c r="V128" s="32" t="s">
        <v>108</v>
      </c>
      <c r="W128" s="52">
        <v>836263</v>
      </c>
      <c r="X128" s="42">
        <f>IFERROR(W128/T114,"-")</f>
        <v>4.5439123931008588E-2</v>
      </c>
      <c r="Y128" s="52">
        <v>3</v>
      </c>
      <c r="Z128" s="42">
        <f>IFERROR(Y128/U114,"-")</f>
        <v>5.6603773584905662E-2</v>
      </c>
      <c r="AA128" s="96">
        <f t="shared" si="26"/>
        <v>278754.33333333331</v>
      </c>
      <c r="AB128" s="370"/>
      <c r="AC128" s="370"/>
      <c r="AD128" s="32" t="s">
        <v>108</v>
      </c>
      <c r="AE128" s="52">
        <v>210294</v>
      </c>
      <c r="AF128" s="42">
        <f>IFERROR(AE128/AB114,"-")</f>
        <v>9.9747943084656787E-3</v>
      </c>
      <c r="AG128" s="52">
        <v>5</v>
      </c>
      <c r="AH128" s="42">
        <f>IFERROR(AG128/AC114,"-")</f>
        <v>5.3763440860215055E-2</v>
      </c>
      <c r="AI128" s="55">
        <f t="shared" si="27"/>
        <v>42058.8</v>
      </c>
      <c r="AJ128" s="370"/>
      <c r="AK128" s="370"/>
      <c r="AL128" s="32" t="s">
        <v>108</v>
      </c>
      <c r="AM128" s="52">
        <v>994223</v>
      </c>
      <c r="AN128" s="42">
        <f>IFERROR(AM128/AJ114,"-")</f>
        <v>4.0219115077769919E-3</v>
      </c>
      <c r="AO128" s="52">
        <v>22</v>
      </c>
      <c r="AP128" s="42">
        <f>IFERROR(AO128/AK114,"-")</f>
        <v>6.358381502890173E-2</v>
      </c>
      <c r="AQ128" s="55">
        <f t="shared" si="28"/>
        <v>45191.954545454544</v>
      </c>
      <c r="AR128" s="370"/>
      <c r="AS128" s="370"/>
      <c r="AT128" s="32" t="s">
        <v>108</v>
      </c>
      <c r="AU128" s="52">
        <v>1771240</v>
      </c>
      <c r="AV128" s="42">
        <f>IFERROR(AU128/AR114,"-")</f>
        <v>5.4916125511765375E-3</v>
      </c>
      <c r="AW128" s="55">
        <v>38</v>
      </c>
      <c r="AX128" s="42">
        <f>IFERROR(AW128/AS114,"-")</f>
        <v>7.0763500931098691E-2</v>
      </c>
      <c r="AY128" s="138">
        <f t="shared" si="29"/>
        <v>46611.57894736842</v>
      </c>
      <c r="AZ128" s="370"/>
      <c r="BA128" s="370"/>
      <c r="BB128" s="32" t="s">
        <v>108</v>
      </c>
      <c r="BC128" s="52">
        <v>1306695</v>
      </c>
      <c r="BD128" s="42">
        <f>IFERROR(BC128/AZ114,"-")</f>
        <v>1.5473316922499784E-2</v>
      </c>
      <c r="BE128" s="52">
        <v>24</v>
      </c>
      <c r="BF128" s="42">
        <f>IFERROR(BE128/BA114,"-")</f>
        <v>0.32432432432432434</v>
      </c>
      <c r="BG128" s="55">
        <f t="shared" si="30"/>
        <v>54445.625</v>
      </c>
      <c r="BH128" s="370"/>
      <c r="BI128" s="370"/>
      <c r="BJ128" s="32" t="s">
        <v>108</v>
      </c>
      <c r="BK128" s="52">
        <v>1204513</v>
      </c>
      <c r="BL128" s="42">
        <f>IFERROR(BK128/BH114,"-")</f>
        <v>4.0920932201728606E-3</v>
      </c>
      <c r="BM128" s="52">
        <v>25</v>
      </c>
      <c r="BN128" s="42">
        <f>IFERROR(BM128/BI114,"-")</f>
        <v>3.9745627980922099E-2</v>
      </c>
      <c r="BO128" s="96">
        <f t="shared" si="31"/>
        <v>48180.52</v>
      </c>
      <c r="BP128" s="140"/>
    </row>
    <row r="129" spans="2:68" s="8" customFormat="1" ht="13.15" customHeight="1">
      <c r="B129" s="373"/>
      <c r="C129" s="393"/>
      <c r="D129" s="370"/>
      <c r="E129" s="370"/>
      <c r="F129" s="32" t="s">
        <v>109</v>
      </c>
      <c r="G129" s="52">
        <v>511243</v>
      </c>
      <c r="H129" s="42">
        <f>IFERROR(G129/D114,"-")</f>
        <v>5.1527492321920563E-3</v>
      </c>
      <c r="I129" s="52">
        <v>13</v>
      </c>
      <c r="J129" s="42">
        <f>IFERROR(I129/E114,"-")</f>
        <v>0.125</v>
      </c>
      <c r="K129" s="55">
        <f t="shared" si="24"/>
        <v>39326.384615384617</v>
      </c>
      <c r="L129" s="370"/>
      <c r="M129" s="370"/>
      <c r="N129" s="32" t="s">
        <v>109</v>
      </c>
      <c r="O129" s="52">
        <v>2438092</v>
      </c>
      <c r="P129" s="42">
        <f>IFERROR(O129/L114,"-")</f>
        <v>3.9744793930041565E-3</v>
      </c>
      <c r="Q129" s="52">
        <v>66</v>
      </c>
      <c r="R129" s="42">
        <f>IFERROR(Q129/M114,"-")</f>
        <v>6.3768115942028983E-2</v>
      </c>
      <c r="S129" s="55">
        <f t="shared" si="25"/>
        <v>36940.78787878788</v>
      </c>
      <c r="T129" s="370"/>
      <c r="U129" s="370"/>
      <c r="V129" s="32" t="s">
        <v>109</v>
      </c>
      <c r="W129" s="52">
        <v>75911</v>
      </c>
      <c r="X129" s="42">
        <f>IFERROR(W129/T114,"-")</f>
        <v>4.12469442833988E-3</v>
      </c>
      <c r="Y129" s="52">
        <v>2</v>
      </c>
      <c r="Z129" s="42">
        <f>IFERROR(Y129/U114,"-")</f>
        <v>3.7735849056603772E-2</v>
      </c>
      <c r="AA129" s="96">
        <f t="shared" si="26"/>
        <v>37955.5</v>
      </c>
      <c r="AB129" s="370"/>
      <c r="AC129" s="370"/>
      <c r="AD129" s="32" t="s">
        <v>109</v>
      </c>
      <c r="AE129" s="52">
        <v>51221</v>
      </c>
      <c r="AF129" s="42">
        <f>IFERROR(AE129/AB114,"-")</f>
        <v>2.4295459655240782E-3</v>
      </c>
      <c r="AG129" s="52">
        <v>1</v>
      </c>
      <c r="AH129" s="42">
        <f>IFERROR(AG129/AC114,"-")</f>
        <v>1.0752688172043012E-2</v>
      </c>
      <c r="AI129" s="55">
        <f t="shared" si="27"/>
        <v>51221</v>
      </c>
      <c r="AJ129" s="370"/>
      <c r="AK129" s="370"/>
      <c r="AL129" s="32" t="s">
        <v>109</v>
      </c>
      <c r="AM129" s="52">
        <v>1113737</v>
      </c>
      <c r="AN129" s="42">
        <f>IFERROR(AM129/AJ114,"-")</f>
        <v>4.5053792327647054E-3</v>
      </c>
      <c r="AO129" s="52">
        <v>25</v>
      </c>
      <c r="AP129" s="42">
        <f>IFERROR(AO129/AK114,"-")</f>
        <v>7.2254335260115612E-2</v>
      </c>
      <c r="AQ129" s="55">
        <f t="shared" si="28"/>
        <v>44549.48</v>
      </c>
      <c r="AR129" s="370"/>
      <c r="AS129" s="370"/>
      <c r="AT129" s="32" t="s">
        <v>109</v>
      </c>
      <c r="AU129" s="52">
        <v>1083720</v>
      </c>
      <c r="AV129" s="42">
        <f>IFERROR(AU129/AR114,"-")</f>
        <v>3.3600022323124123E-3</v>
      </c>
      <c r="AW129" s="55">
        <v>34</v>
      </c>
      <c r="AX129" s="42">
        <f>IFERROR(AW129/AS114,"-")</f>
        <v>6.3314711359404099E-2</v>
      </c>
      <c r="AY129" s="138">
        <f t="shared" si="29"/>
        <v>31874.117647058825</v>
      </c>
      <c r="AZ129" s="370"/>
      <c r="BA129" s="370"/>
      <c r="BB129" s="32" t="s">
        <v>109</v>
      </c>
      <c r="BC129" s="52">
        <v>424097</v>
      </c>
      <c r="BD129" s="42">
        <f>IFERROR(BC129/AZ114,"-")</f>
        <v>5.0219732124798756E-3</v>
      </c>
      <c r="BE129" s="52">
        <v>13</v>
      </c>
      <c r="BF129" s="42">
        <f>IFERROR(BE129/BA114,"-")</f>
        <v>0.17567567567567569</v>
      </c>
      <c r="BG129" s="55">
        <f t="shared" si="30"/>
        <v>32622.846153846152</v>
      </c>
      <c r="BH129" s="370"/>
      <c r="BI129" s="370"/>
      <c r="BJ129" s="32" t="s">
        <v>109</v>
      </c>
      <c r="BK129" s="52">
        <v>1327337</v>
      </c>
      <c r="BL129" s="42">
        <f>IFERROR(BK129/BH114,"-")</f>
        <v>4.5093633182743433E-3</v>
      </c>
      <c r="BM129" s="52">
        <v>39</v>
      </c>
      <c r="BN129" s="42">
        <f>IFERROR(BM129/BI114,"-")</f>
        <v>6.2003179650238473E-2</v>
      </c>
      <c r="BO129" s="96">
        <f t="shared" si="31"/>
        <v>34034.282051282054</v>
      </c>
      <c r="BP129" s="140"/>
    </row>
    <row r="130" spans="2:68" s="8" customFormat="1" ht="13.15" customHeight="1">
      <c r="B130" s="373"/>
      <c r="C130" s="393"/>
      <c r="D130" s="370"/>
      <c r="E130" s="370"/>
      <c r="F130" s="33" t="s">
        <v>110</v>
      </c>
      <c r="G130" s="53">
        <v>115318</v>
      </c>
      <c r="H130" s="43">
        <f>IFERROR(G130/D114,"-")</f>
        <v>1.1622745660242264E-3</v>
      </c>
      <c r="I130" s="53">
        <v>8</v>
      </c>
      <c r="J130" s="43">
        <f>IFERROR(I130/E114,"-")</f>
        <v>7.6923076923076927E-2</v>
      </c>
      <c r="K130" s="56">
        <f t="shared" si="24"/>
        <v>14414.75</v>
      </c>
      <c r="L130" s="370"/>
      <c r="M130" s="370"/>
      <c r="N130" s="33" t="s">
        <v>110</v>
      </c>
      <c r="O130" s="53">
        <v>450137</v>
      </c>
      <c r="P130" s="43">
        <f>IFERROR(O130/L114,"-")</f>
        <v>7.3379520974955494E-4</v>
      </c>
      <c r="Q130" s="53">
        <v>58</v>
      </c>
      <c r="R130" s="43">
        <f>IFERROR(Q130/M114,"-")</f>
        <v>5.6038647342995171E-2</v>
      </c>
      <c r="S130" s="56">
        <f t="shared" si="25"/>
        <v>7760.9827586206893</v>
      </c>
      <c r="T130" s="370"/>
      <c r="U130" s="370"/>
      <c r="V130" s="33" t="s">
        <v>110</v>
      </c>
      <c r="W130" s="53">
        <v>0</v>
      </c>
      <c r="X130" s="43">
        <f>IFERROR(W130/T114,"-")</f>
        <v>0</v>
      </c>
      <c r="Y130" s="53">
        <v>0</v>
      </c>
      <c r="Z130" s="43">
        <f>IFERROR(Y130/U114,"-")</f>
        <v>0</v>
      </c>
      <c r="AA130" s="97" t="str">
        <f t="shared" si="26"/>
        <v>-</v>
      </c>
      <c r="AB130" s="370"/>
      <c r="AC130" s="370"/>
      <c r="AD130" s="33" t="s">
        <v>110</v>
      </c>
      <c r="AE130" s="53">
        <v>27952</v>
      </c>
      <c r="AF130" s="43">
        <f>IFERROR(AE130/AB114,"-")</f>
        <v>1.325836450446673E-3</v>
      </c>
      <c r="AG130" s="53">
        <v>4</v>
      </c>
      <c r="AH130" s="43">
        <f>IFERROR(AG130/AC114,"-")</f>
        <v>4.3010752688172046E-2</v>
      </c>
      <c r="AI130" s="56">
        <f t="shared" si="27"/>
        <v>6988</v>
      </c>
      <c r="AJ130" s="370"/>
      <c r="AK130" s="370"/>
      <c r="AL130" s="33" t="s">
        <v>110</v>
      </c>
      <c r="AM130" s="53">
        <v>106389</v>
      </c>
      <c r="AN130" s="43">
        <f>IFERROR(AM130/AJ114,"-")</f>
        <v>4.3037341059388729E-4</v>
      </c>
      <c r="AO130" s="53">
        <v>22</v>
      </c>
      <c r="AP130" s="43">
        <f>IFERROR(AO130/AK114,"-")</f>
        <v>6.358381502890173E-2</v>
      </c>
      <c r="AQ130" s="56">
        <f t="shared" si="28"/>
        <v>4835.863636363636</v>
      </c>
      <c r="AR130" s="370"/>
      <c r="AS130" s="370"/>
      <c r="AT130" s="33" t="s">
        <v>110</v>
      </c>
      <c r="AU130" s="53">
        <v>315796</v>
      </c>
      <c r="AV130" s="43">
        <f>IFERROR(AU130/AR114,"-")</f>
        <v>9.7910462569236571E-4</v>
      </c>
      <c r="AW130" s="56">
        <v>32</v>
      </c>
      <c r="AX130" s="43">
        <f>IFERROR(AW130/AS114,"-")</f>
        <v>5.9590316573556797E-2</v>
      </c>
      <c r="AY130" s="139">
        <f t="shared" si="29"/>
        <v>9868.625</v>
      </c>
      <c r="AZ130" s="370"/>
      <c r="BA130" s="370"/>
      <c r="BB130" s="33" t="s">
        <v>110</v>
      </c>
      <c r="BC130" s="53">
        <v>197843</v>
      </c>
      <c r="BD130" s="43">
        <f>IFERROR(BC130/AZ114,"-")</f>
        <v>2.3427712204440398E-3</v>
      </c>
      <c r="BE130" s="53">
        <v>8</v>
      </c>
      <c r="BF130" s="43">
        <f>IFERROR(BE130/BA114,"-")</f>
        <v>0.10810810810810811</v>
      </c>
      <c r="BG130" s="56">
        <f t="shared" si="30"/>
        <v>24730.375</v>
      </c>
      <c r="BH130" s="370"/>
      <c r="BI130" s="370"/>
      <c r="BJ130" s="33" t="s">
        <v>110</v>
      </c>
      <c r="BK130" s="53">
        <v>189609</v>
      </c>
      <c r="BL130" s="43">
        <f>IFERROR(BK130/BH114,"-")</f>
        <v>6.4415884542861387E-4</v>
      </c>
      <c r="BM130" s="53">
        <v>23</v>
      </c>
      <c r="BN130" s="43">
        <f>IFERROR(BM130/BI114,"-")</f>
        <v>3.6565977742448331E-2</v>
      </c>
      <c r="BO130" s="97">
        <f t="shared" si="31"/>
        <v>8243.8695652173919</v>
      </c>
      <c r="BP130" s="140"/>
    </row>
    <row r="131" spans="2:68" s="8" customFormat="1" ht="13.15" customHeight="1">
      <c r="B131" s="374"/>
      <c r="C131" s="394"/>
      <c r="D131" s="371"/>
      <c r="E131" s="371"/>
      <c r="F131" s="34" t="s">
        <v>64</v>
      </c>
      <c r="G131" s="49">
        <f>SUM(G114:G130)</f>
        <v>21906133</v>
      </c>
      <c r="H131" s="43">
        <f>IFERROR(G131/D114,"-")</f>
        <v>0.22078895944990359</v>
      </c>
      <c r="I131" s="53">
        <v>92</v>
      </c>
      <c r="J131" s="43">
        <f>IFERROR(I131/E114,"-")</f>
        <v>0.88461538461538458</v>
      </c>
      <c r="K131" s="56">
        <f t="shared" si="24"/>
        <v>238110.14130434784</v>
      </c>
      <c r="L131" s="371"/>
      <c r="M131" s="371"/>
      <c r="N131" s="34" t="s">
        <v>64</v>
      </c>
      <c r="O131" s="49">
        <f>SUM(O114:O130)</f>
        <v>133632954</v>
      </c>
      <c r="P131" s="43">
        <f>IFERROR(O131/L114,"-")</f>
        <v>0.21784306002368753</v>
      </c>
      <c r="Q131" s="53">
        <v>844</v>
      </c>
      <c r="R131" s="43">
        <f>IFERROR(Q131/M114,"-")</f>
        <v>0.81545893719806761</v>
      </c>
      <c r="S131" s="56">
        <f t="shared" si="25"/>
        <v>158332.88388625594</v>
      </c>
      <c r="T131" s="371"/>
      <c r="U131" s="371"/>
      <c r="V131" s="34" t="s">
        <v>64</v>
      </c>
      <c r="W131" s="49">
        <f>SUM(W114:W130)</f>
        <v>2365326</v>
      </c>
      <c r="X131" s="43">
        <f>IFERROR(W131/T114,"-")</f>
        <v>0.12852217693624712</v>
      </c>
      <c r="Y131" s="53">
        <v>21</v>
      </c>
      <c r="Z131" s="43">
        <f>IFERROR(Y131/U114,"-")</f>
        <v>0.39622641509433965</v>
      </c>
      <c r="AA131" s="97">
        <f t="shared" si="26"/>
        <v>112634.57142857143</v>
      </c>
      <c r="AB131" s="371"/>
      <c r="AC131" s="371"/>
      <c r="AD131" s="34" t="s">
        <v>64</v>
      </c>
      <c r="AE131" s="49">
        <f>SUM(AE114:AE130)</f>
        <v>1358437</v>
      </c>
      <c r="AF131" s="43">
        <f>IFERROR(AE131/AB114,"-")</f>
        <v>6.4434219026739667E-2</v>
      </c>
      <c r="AG131" s="53">
        <v>33</v>
      </c>
      <c r="AH131" s="43">
        <f>IFERROR(AG131/AC114,"-")</f>
        <v>0.35483870967741937</v>
      </c>
      <c r="AI131" s="56">
        <f t="shared" si="27"/>
        <v>41164.757575757576</v>
      </c>
      <c r="AJ131" s="371"/>
      <c r="AK131" s="371"/>
      <c r="AL131" s="34" t="s">
        <v>64</v>
      </c>
      <c r="AM131" s="49">
        <f>SUM(AM114:AM130)</f>
        <v>55614644</v>
      </c>
      <c r="AN131" s="43">
        <f>IFERROR(AM131/AJ114,"-")</f>
        <v>0.22497686807136896</v>
      </c>
      <c r="AO131" s="53">
        <v>315</v>
      </c>
      <c r="AP131" s="43">
        <f>IFERROR(AO131/AK114,"-")</f>
        <v>0.91040462427745661</v>
      </c>
      <c r="AQ131" s="56">
        <f t="shared" si="28"/>
        <v>176554.42539682539</v>
      </c>
      <c r="AR131" s="371"/>
      <c r="AS131" s="371"/>
      <c r="AT131" s="34" t="s">
        <v>64</v>
      </c>
      <c r="AU131" s="49">
        <f>SUM(AU114:AU130)</f>
        <v>73721425</v>
      </c>
      <c r="AV131" s="43">
        <f>IFERROR(AU131/AR114,"-")</f>
        <v>0.2285684056483705</v>
      </c>
      <c r="AW131" s="56">
        <v>470</v>
      </c>
      <c r="AX131" s="101">
        <f>IFERROR(AW131/AS114,"-")</f>
        <v>0.87523277467411542</v>
      </c>
      <c r="AY131" s="114">
        <f t="shared" si="29"/>
        <v>156854.09574468085</v>
      </c>
      <c r="AZ131" s="371"/>
      <c r="BA131" s="371"/>
      <c r="BB131" s="34" t="s">
        <v>64</v>
      </c>
      <c r="BC131" s="49">
        <f>SUM(BC114:BC130)</f>
        <v>17977075</v>
      </c>
      <c r="BD131" s="43">
        <f>IFERROR(BC131/AZ114,"-")</f>
        <v>0.21287674538782791</v>
      </c>
      <c r="BE131" s="53">
        <v>72</v>
      </c>
      <c r="BF131" s="43">
        <f>IFERROR(BE131/BA114,"-")</f>
        <v>0.97297297297297303</v>
      </c>
      <c r="BG131" s="56">
        <f t="shared" si="30"/>
        <v>249681.59722222222</v>
      </c>
      <c r="BH131" s="371"/>
      <c r="BI131" s="371"/>
      <c r="BJ131" s="34" t="s">
        <v>64</v>
      </c>
      <c r="BK131" s="49">
        <f>SUM(BK114:BK130)</f>
        <v>58159001</v>
      </c>
      <c r="BL131" s="43">
        <f>IFERROR(BK131/BH114,"-")</f>
        <v>0.19758363229299031</v>
      </c>
      <c r="BM131" s="53">
        <v>463</v>
      </c>
      <c r="BN131" s="43">
        <f>IFERROR(BM131/BI114,"-")</f>
        <v>0.73608903020667726</v>
      </c>
      <c r="BO131" s="97">
        <f t="shared" si="31"/>
        <v>125613.39308855291</v>
      </c>
      <c r="BP131" s="140"/>
    </row>
    <row r="132" spans="2:68" s="8" customFormat="1" ht="13.15" customHeight="1">
      <c r="B132" s="395">
        <v>8</v>
      </c>
      <c r="C132" s="391" t="s">
        <v>50</v>
      </c>
      <c r="D132" s="369">
        <v>48680430</v>
      </c>
      <c r="E132" s="369">
        <v>70</v>
      </c>
      <c r="F132" s="30" t="s">
        <v>96</v>
      </c>
      <c r="G132" s="51">
        <v>450440</v>
      </c>
      <c r="H132" s="41">
        <f>IFERROR(G132/D132,"-")</f>
        <v>9.2529996140132704E-3</v>
      </c>
      <c r="I132" s="51">
        <v>18</v>
      </c>
      <c r="J132" s="41">
        <f>IFERROR(I132/E132,"-")</f>
        <v>0.25714285714285712</v>
      </c>
      <c r="K132" s="54">
        <f t="shared" si="24"/>
        <v>25024.444444444445</v>
      </c>
      <c r="L132" s="369">
        <v>398391470</v>
      </c>
      <c r="M132" s="369">
        <v>714</v>
      </c>
      <c r="N132" s="30" t="s">
        <v>96</v>
      </c>
      <c r="O132" s="51">
        <v>7655555</v>
      </c>
      <c r="P132" s="41">
        <f>IFERROR(O132/L132,"-")</f>
        <v>1.9216161932382739E-2</v>
      </c>
      <c r="Q132" s="51">
        <v>142</v>
      </c>
      <c r="R132" s="41">
        <f>IFERROR(Q132/M132,"-")</f>
        <v>0.19887955182072828</v>
      </c>
      <c r="S132" s="54">
        <f t="shared" si="25"/>
        <v>53912.359154929574</v>
      </c>
      <c r="T132" s="369">
        <v>5235390</v>
      </c>
      <c r="U132" s="369">
        <v>18</v>
      </c>
      <c r="V132" s="30" t="s">
        <v>96</v>
      </c>
      <c r="W132" s="51">
        <v>1833760</v>
      </c>
      <c r="X132" s="41">
        <f>IFERROR(W132/T132,"-")</f>
        <v>0.35026234912776316</v>
      </c>
      <c r="Y132" s="51">
        <v>5</v>
      </c>
      <c r="Z132" s="41">
        <f>IFERROR(Y132/U132,"-")</f>
        <v>0.27777777777777779</v>
      </c>
      <c r="AA132" s="95">
        <f t="shared" si="26"/>
        <v>366752</v>
      </c>
      <c r="AB132" s="369">
        <v>16941710</v>
      </c>
      <c r="AC132" s="369">
        <v>77</v>
      </c>
      <c r="AD132" s="30" t="s">
        <v>96</v>
      </c>
      <c r="AE132" s="51">
        <v>67586</v>
      </c>
      <c r="AF132" s="41">
        <f>IFERROR(AE132/AB132,"-")</f>
        <v>3.9893257528313261E-3</v>
      </c>
      <c r="AG132" s="51">
        <v>6</v>
      </c>
      <c r="AH132" s="41">
        <f>IFERROR(AG132/AC132,"-")</f>
        <v>7.792207792207792E-2</v>
      </c>
      <c r="AI132" s="54">
        <f t="shared" si="27"/>
        <v>11264.333333333334</v>
      </c>
      <c r="AJ132" s="369">
        <v>153815350</v>
      </c>
      <c r="AK132" s="369">
        <v>232</v>
      </c>
      <c r="AL132" s="30" t="s">
        <v>96</v>
      </c>
      <c r="AM132" s="51">
        <v>2315213</v>
      </c>
      <c r="AN132" s="41">
        <f>IFERROR(AM132/AJ132,"-")</f>
        <v>1.5051898266330375E-2</v>
      </c>
      <c r="AO132" s="51">
        <v>56</v>
      </c>
      <c r="AP132" s="41">
        <f>IFERROR(AO132/AK132,"-")</f>
        <v>0.2413793103448276</v>
      </c>
      <c r="AQ132" s="54">
        <f t="shared" si="28"/>
        <v>41343.089285714283</v>
      </c>
      <c r="AR132" s="369">
        <v>222051730</v>
      </c>
      <c r="AS132" s="369">
        <v>385</v>
      </c>
      <c r="AT132" s="30" t="s">
        <v>96</v>
      </c>
      <c r="AU132" s="51">
        <v>3384877</v>
      </c>
      <c r="AV132" s="41">
        <f>IFERROR(AU132/AR132,"-")</f>
        <v>1.5243641650528911E-2</v>
      </c>
      <c r="AW132" s="54">
        <v>73</v>
      </c>
      <c r="AX132" s="44">
        <f>IFERROR(AW132/AS132,"-")</f>
        <v>0.18961038961038962</v>
      </c>
      <c r="AY132" s="137">
        <f t="shared" si="29"/>
        <v>46368.178082191778</v>
      </c>
      <c r="AZ132" s="369">
        <v>53577840</v>
      </c>
      <c r="BA132" s="369">
        <v>44</v>
      </c>
      <c r="BB132" s="30" t="s">
        <v>96</v>
      </c>
      <c r="BC132" s="51">
        <v>812056</v>
      </c>
      <c r="BD132" s="41">
        <f>IFERROR(BC132/AZ132,"-")</f>
        <v>1.5156564728999899E-2</v>
      </c>
      <c r="BE132" s="51">
        <v>17</v>
      </c>
      <c r="BF132" s="41">
        <f>IFERROR(BE132/BA132,"-")</f>
        <v>0.38636363636363635</v>
      </c>
      <c r="BG132" s="54">
        <f t="shared" si="30"/>
        <v>47768</v>
      </c>
      <c r="BH132" s="369">
        <v>188173010</v>
      </c>
      <c r="BI132" s="369">
        <v>424</v>
      </c>
      <c r="BJ132" s="30" t="s">
        <v>96</v>
      </c>
      <c r="BK132" s="51">
        <v>5386966</v>
      </c>
      <c r="BL132" s="41">
        <f>IFERROR(BK132/BH132,"-")</f>
        <v>2.8627729343331437E-2</v>
      </c>
      <c r="BM132" s="51">
        <v>62</v>
      </c>
      <c r="BN132" s="41">
        <f>IFERROR(BM132/BI132,"-")</f>
        <v>0.14622641509433962</v>
      </c>
      <c r="BO132" s="95">
        <f t="shared" si="31"/>
        <v>86886.548387096773</v>
      </c>
      <c r="BP132" s="140"/>
    </row>
    <row r="133" spans="2:68" s="8" customFormat="1" ht="13.15" customHeight="1">
      <c r="B133" s="395"/>
      <c r="C133" s="391"/>
      <c r="D133" s="370"/>
      <c r="E133" s="370"/>
      <c r="F133" s="31" t="s">
        <v>97</v>
      </c>
      <c r="G133" s="52">
        <v>420823</v>
      </c>
      <c r="H133" s="42">
        <f>IFERROR(G133/D132,"-")</f>
        <v>8.6446031803745372E-3</v>
      </c>
      <c r="I133" s="52">
        <v>19</v>
      </c>
      <c r="J133" s="42">
        <f>IFERROR(I133/E132,"-")</f>
        <v>0.27142857142857141</v>
      </c>
      <c r="K133" s="55">
        <f t="shared" si="24"/>
        <v>22148.57894736842</v>
      </c>
      <c r="L133" s="370"/>
      <c r="M133" s="370"/>
      <c r="N133" s="31" t="s">
        <v>97</v>
      </c>
      <c r="O133" s="52">
        <v>11079331</v>
      </c>
      <c r="P133" s="42">
        <f>IFERROR(O133/L132,"-")</f>
        <v>2.7810161196473407E-2</v>
      </c>
      <c r="Q133" s="52">
        <v>166</v>
      </c>
      <c r="R133" s="42">
        <f>IFERROR(Q133/M132,"-")</f>
        <v>0.23249299719887956</v>
      </c>
      <c r="S133" s="55">
        <f t="shared" si="25"/>
        <v>66742.957831325301</v>
      </c>
      <c r="T133" s="370"/>
      <c r="U133" s="370"/>
      <c r="V133" s="31" t="s">
        <v>97</v>
      </c>
      <c r="W133" s="52">
        <v>136304</v>
      </c>
      <c r="X133" s="42">
        <f>IFERROR(W133/T132,"-")</f>
        <v>2.6035118682657836E-2</v>
      </c>
      <c r="Y133" s="52">
        <v>3</v>
      </c>
      <c r="Z133" s="42">
        <f>IFERROR(Y133/U132,"-")</f>
        <v>0.16666666666666666</v>
      </c>
      <c r="AA133" s="96">
        <f t="shared" si="26"/>
        <v>45434.666666666664</v>
      </c>
      <c r="AB133" s="370"/>
      <c r="AC133" s="370"/>
      <c r="AD133" s="31" t="s">
        <v>97</v>
      </c>
      <c r="AE133" s="52">
        <v>149146</v>
      </c>
      <c r="AF133" s="42">
        <f>IFERROR(AE133/AB132,"-")</f>
        <v>8.8034796959692973E-3</v>
      </c>
      <c r="AG133" s="52">
        <v>11</v>
      </c>
      <c r="AH133" s="42">
        <f>IFERROR(AG133/AC132,"-")</f>
        <v>0.14285714285714285</v>
      </c>
      <c r="AI133" s="55">
        <f t="shared" si="27"/>
        <v>13558.727272727272</v>
      </c>
      <c r="AJ133" s="370"/>
      <c r="AK133" s="370"/>
      <c r="AL133" s="31" t="s">
        <v>97</v>
      </c>
      <c r="AM133" s="52">
        <v>2970315</v>
      </c>
      <c r="AN133" s="42">
        <f>IFERROR(AM133/AJ132,"-")</f>
        <v>1.9310914027761208E-2</v>
      </c>
      <c r="AO133" s="52">
        <v>62</v>
      </c>
      <c r="AP133" s="42">
        <f>IFERROR(AO133/AK132,"-")</f>
        <v>0.26724137931034481</v>
      </c>
      <c r="AQ133" s="55">
        <f t="shared" si="28"/>
        <v>47908.306451612902</v>
      </c>
      <c r="AR133" s="370"/>
      <c r="AS133" s="370"/>
      <c r="AT133" s="31" t="s">
        <v>97</v>
      </c>
      <c r="AU133" s="52">
        <v>7823566</v>
      </c>
      <c r="AV133" s="42">
        <f>IFERROR(AU133/AR132,"-")</f>
        <v>3.5233078346203379E-2</v>
      </c>
      <c r="AW133" s="55">
        <v>90</v>
      </c>
      <c r="AX133" s="42">
        <f>IFERROR(AW133/AS132,"-")</f>
        <v>0.23376623376623376</v>
      </c>
      <c r="AY133" s="138">
        <f t="shared" si="29"/>
        <v>86928.511111111118</v>
      </c>
      <c r="AZ133" s="370"/>
      <c r="BA133" s="370"/>
      <c r="BB133" s="31" t="s">
        <v>97</v>
      </c>
      <c r="BC133" s="52">
        <v>349395</v>
      </c>
      <c r="BD133" s="42">
        <f>IFERROR(BC133/AZ132,"-")</f>
        <v>6.5212595356587723E-3</v>
      </c>
      <c r="BE133" s="52">
        <v>10</v>
      </c>
      <c r="BF133" s="42">
        <f>IFERROR(BE133/BA132,"-")</f>
        <v>0.22727272727272727</v>
      </c>
      <c r="BG133" s="55">
        <f t="shared" si="30"/>
        <v>34939.5</v>
      </c>
      <c r="BH133" s="370"/>
      <c r="BI133" s="370"/>
      <c r="BJ133" s="31" t="s">
        <v>97</v>
      </c>
      <c r="BK133" s="52">
        <v>5799694</v>
      </c>
      <c r="BL133" s="42">
        <f>IFERROR(BK133/BH132,"-")</f>
        <v>3.0821072586339562E-2</v>
      </c>
      <c r="BM133" s="52">
        <v>72</v>
      </c>
      <c r="BN133" s="42">
        <f>IFERROR(BM133/BI132,"-")</f>
        <v>0.16981132075471697</v>
      </c>
      <c r="BO133" s="96">
        <f t="shared" si="31"/>
        <v>80551.305555555562</v>
      </c>
      <c r="BP133" s="140"/>
    </row>
    <row r="134" spans="2:68" s="8" customFormat="1" ht="13.15" customHeight="1">
      <c r="B134" s="395"/>
      <c r="C134" s="391"/>
      <c r="D134" s="370"/>
      <c r="E134" s="370"/>
      <c r="F134" s="31" t="s">
        <v>292</v>
      </c>
      <c r="G134" s="52">
        <v>145159</v>
      </c>
      <c r="H134" s="42">
        <f>IFERROR(G134/D132,"-")</f>
        <v>2.9818758790750204E-3</v>
      </c>
      <c r="I134" s="52">
        <v>5</v>
      </c>
      <c r="J134" s="42">
        <f>IFERROR(I134/E132,"-")</f>
        <v>7.1428571428571425E-2</v>
      </c>
      <c r="K134" s="55">
        <f t="shared" ref="K134" si="40">IFERROR(G134/I134,"-")</f>
        <v>29031.8</v>
      </c>
      <c r="L134" s="370"/>
      <c r="M134" s="370"/>
      <c r="N134" s="31" t="s">
        <v>292</v>
      </c>
      <c r="O134" s="52">
        <v>5969358</v>
      </c>
      <c r="P134" s="42">
        <f>IFERROR(O134/L132,"-")</f>
        <v>1.4983649122808779E-2</v>
      </c>
      <c r="Q134" s="52">
        <v>42</v>
      </c>
      <c r="R134" s="42">
        <f>IFERROR(Q134/M132,"-")</f>
        <v>5.8823529411764705E-2</v>
      </c>
      <c r="S134" s="55">
        <f t="shared" ref="S134" si="41">IFERROR(O134/Q134,"-")</f>
        <v>142127.57142857142</v>
      </c>
      <c r="T134" s="370"/>
      <c r="U134" s="370"/>
      <c r="V134" s="31" t="s">
        <v>292</v>
      </c>
      <c r="W134" s="52">
        <v>0</v>
      </c>
      <c r="X134" s="42">
        <f>IFERROR(W134/T132,"-")</f>
        <v>0</v>
      </c>
      <c r="Y134" s="52">
        <v>0</v>
      </c>
      <c r="Z134" s="42">
        <f>IFERROR(Y134/U132,"-")</f>
        <v>0</v>
      </c>
      <c r="AA134" s="96" t="str">
        <f t="shared" ref="AA134" si="42">IFERROR(W134/Y134,"-")</f>
        <v>-</v>
      </c>
      <c r="AB134" s="370"/>
      <c r="AC134" s="370"/>
      <c r="AD134" s="31" t="s">
        <v>292</v>
      </c>
      <c r="AE134" s="52">
        <v>0</v>
      </c>
      <c r="AF134" s="42">
        <f>IFERROR(AE134/AB132,"-")</f>
        <v>0</v>
      </c>
      <c r="AG134" s="52">
        <v>0</v>
      </c>
      <c r="AH134" s="42">
        <f>IFERROR(AG134/AC132,"-")</f>
        <v>0</v>
      </c>
      <c r="AI134" s="55" t="str">
        <f t="shared" ref="AI134" si="43">IFERROR(AE134/AG134,"-")</f>
        <v>-</v>
      </c>
      <c r="AJ134" s="370"/>
      <c r="AK134" s="370"/>
      <c r="AL134" s="31" t="s">
        <v>292</v>
      </c>
      <c r="AM134" s="52">
        <v>783317</v>
      </c>
      <c r="AN134" s="42">
        <f>IFERROR(AM134/AJ132,"-")</f>
        <v>5.0925801618629087E-3</v>
      </c>
      <c r="AO134" s="52">
        <v>16</v>
      </c>
      <c r="AP134" s="42">
        <f>IFERROR(AO134/AK132,"-")</f>
        <v>6.8965517241379309E-2</v>
      </c>
      <c r="AQ134" s="55">
        <f t="shared" ref="AQ134" si="44">IFERROR(AM134/AO134,"-")</f>
        <v>48957.3125</v>
      </c>
      <c r="AR134" s="370"/>
      <c r="AS134" s="370"/>
      <c r="AT134" s="31" t="s">
        <v>292</v>
      </c>
      <c r="AU134" s="52">
        <v>5186041</v>
      </c>
      <c r="AV134" s="42">
        <f>IFERROR(AU134/AR132,"-")</f>
        <v>2.3355102885260114E-2</v>
      </c>
      <c r="AW134" s="52">
        <v>26</v>
      </c>
      <c r="AX134" s="42">
        <f>IFERROR(AW134/AS132,"-")</f>
        <v>6.7532467532467527E-2</v>
      </c>
      <c r="AY134" s="96">
        <f t="shared" ref="AY134" si="45">IFERROR(AU134/AW134,"-")</f>
        <v>199463.11538461538</v>
      </c>
      <c r="AZ134" s="370"/>
      <c r="BA134" s="370"/>
      <c r="BB134" s="31" t="s">
        <v>292</v>
      </c>
      <c r="BC134" s="52">
        <v>2321734</v>
      </c>
      <c r="BD134" s="42">
        <f>IFERROR(BC134/AZ132,"-")</f>
        <v>4.3333848471681577E-2</v>
      </c>
      <c r="BE134" s="52">
        <v>4</v>
      </c>
      <c r="BF134" s="42">
        <f>IFERROR(BE134/BA132,"-")</f>
        <v>9.0909090909090912E-2</v>
      </c>
      <c r="BG134" s="55">
        <f t="shared" ref="BG134" si="46">IFERROR(BC134/BE134,"-")</f>
        <v>580433.5</v>
      </c>
      <c r="BH134" s="370"/>
      <c r="BI134" s="370"/>
      <c r="BJ134" s="31" t="s">
        <v>292</v>
      </c>
      <c r="BK134" s="52">
        <v>2600372</v>
      </c>
      <c r="BL134" s="42">
        <f>IFERROR(BK134/BH132,"-")</f>
        <v>1.3819048757311157E-2</v>
      </c>
      <c r="BM134" s="52">
        <v>17</v>
      </c>
      <c r="BN134" s="42">
        <f>IFERROR(BM134/BI132,"-")</f>
        <v>4.0094339622641507E-2</v>
      </c>
      <c r="BO134" s="96">
        <f t="shared" ref="BO134" si="47">IFERROR(BK134/BM134,"-")</f>
        <v>152963.0588235294</v>
      </c>
      <c r="BP134" s="140"/>
    </row>
    <row r="135" spans="2:68" s="8" customFormat="1" ht="13.15" customHeight="1">
      <c r="B135" s="395"/>
      <c r="C135" s="391"/>
      <c r="D135" s="370"/>
      <c r="E135" s="370"/>
      <c r="F135" s="32" t="s">
        <v>98</v>
      </c>
      <c r="G135" s="52">
        <v>650149</v>
      </c>
      <c r="H135" s="42">
        <f>IFERROR(G135/D132,"-")</f>
        <v>1.3355448996650194E-2</v>
      </c>
      <c r="I135" s="52">
        <v>28</v>
      </c>
      <c r="J135" s="42">
        <f>IFERROR(I135/E132,"-")</f>
        <v>0.4</v>
      </c>
      <c r="K135" s="55">
        <f t="shared" si="24"/>
        <v>23219.607142857141</v>
      </c>
      <c r="L135" s="370"/>
      <c r="M135" s="370"/>
      <c r="N135" s="32" t="s">
        <v>98</v>
      </c>
      <c r="O135" s="52">
        <v>5060902</v>
      </c>
      <c r="P135" s="42">
        <f>IFERROR(O135/L132,"-")</f>
        <v>1.2703339255732559E-2</v>
      </c>
      <c r="Q135" s="52">
        <v>198</v>
      </c>
      <c r="R135" s="42">
        <f>IFERROR(Q135/M132,"-")</f>
        <v>0.27731092436974791</v>
      </c>
      <c r="S135" s="55">
        <f t="shared" si="25"/>
        <v>25560.111111111109</v>
      </c>
      <c r="T135" s="370"/>
      <c r="U135" s="370"/>
      <c r="V135" s="32" t="s">
        <v>98</v>
      </c>
      <c r="W135" s="52">
        <v>0</v>
      </c>
      <c r="X135" s="42">
        <f>IFERROR(W135/T132,"-")</f>
        <v>0</v>
      </c>
      <c r="Y135" s="52">
        <v>0</v>
      </c>
      <c r="Z135" s="42">
        <f>IFERROR(Y135/U132,"-")</f>
        <v>0</v>
      </c>
      <c r="AA135" s="96" t="str">
        <f t="shared" si="26"/>
        <v>-</v>
      </c>
      <c r="AB135" s="370"/>
      <c r="AC135" s="370"/>
      <c r="AD135" s="32" t="s">
        <v>98</v>
      </c>
      <c r="AE135" s="52">
        <v>0</v>
      </c>
      <c r="AF135" s="42">
        <f>IFERROR(AE135/AB132,"-")</f>
        <v>0</v>
      </c>
      <c r="AG135" s="52">
        <v>0</v>
      </c>
      <c r="AH135" s="42">
        <f>IFERROR(AG135/AC132,"-")</f>
        <v>0</v>
      </c>
      <c r="AI135" s="55" t="str">
        <f t="shared" si="27"/>
        <v>-</v>
      </c>
      <c r="AJ135" s="370"/>
      <c r="AK135" s="370"/>
      <c r="AL135" s="32" t="s">
        <v>98</v>
      </c>
      <c r="AM135" s="52">
        <v>1921789</v>
      </c>
      <c r="AN135" s="42">
        <f>IFERROR(AM135/AJ132,"-")</f>
        <v>1.2494130137206723E-2</v>
      </c>
      <c r="AO135" s="52">
        <v>80</v>
      </c>
      <c r="AP135" s="42">
        <f>IFERROR(AO135/AK132,"-")</f>
        <v>0.34482758620689657</v>
      </c>
      <c r="AQ135" s="55">
        <f t="shared" si="28"/>
        <v>24022.362499999999</v>
      </c>
      <c r="AR135" s="370"/>
      <c r="AS135" s="370"/>
      <c r="AT135" s="32" t="s">
        <v>98</v>
      </c>
      <c r="AU135" s="52">
        <v>3139113</v>
      </c>
      <c r="AV135" s="42">
        <f>IFERROR(AU135/AR132,"-")</f>
        <v>1.4136854506830459E-2</v>
      </c>
      <c r="AW135" s="55">
        <v>118</v>
      </c>
      <c r="AX135" s="42">
        <f>IFERROR(AW135/AS132,"-")</f>
        <v>0.30649350649350648</v>
      </c>
      <c r="AY135" s="138">
        <f t="shared" si="29"/>
        <v>26602.652542372882</v>
      </c>
      <c r="AZ135" s="370"/>
      <c r="BA135" s="370"/>
      <c r="BB135" s="32" t="s">
        <v>98</v>
      </c>
      <c r="BC135" s="52">
        <v>319674</v>
      </c>
      <c r="BD135" s="42">
        <f>IFERROR(BC135/AZ132,"-")</f>
        <v>5.96653392521983E-3</v>
      </c>
      <c r="BE135" s="52">
        <v>13</v>
      </c>
      <c r="BF135" s="42">
        <f>IFERROR(BE135/BA132,"-")</f>
        <v>0.29545454545454547</v>
      </c>
      <c r="BG135" s="55">
        <f t="shared" si="30"/>
        <v>24590.307692307691</v>
      </c>
      <c r="BH135" s="370"/>
      <c r="BI135" s="370"/>
      <c r="BJ135" s="32" t="s">
        <v>98</v>
      </c>
      <c r="BK135" s="52">
        <v>1625377</v>
      </c>
      <c r="BL135" s="42">
        <f>IFERROR(BK135/BH132,"-")</f>
        <v>8.6376733836590058E-3</v>
      </c>
      <c r="BM135" s="52">
        <v>80</v>
      </c>
      <c r="BN135" s="42">
        <f>IFERROR(BM135/BI132,"-")</f>
        <v>0.18867924528301888</v>
      </c>
      <c r="BO135" s="96">
        <f t="shared" si="31"/>
        <v>20317.212500000001</v>
      </c>
      <c r="BP135" s="140"/>
    </row>
    <row r="136" spans="2:68" s="8" customFormat="1" ht="13.15" customHeight="1">
      <c r="B136" s="395"/>
      <c r="C136" s="391"/>
      <c r="D136" s="370"/>
      <c r="E136" s="370"/>
      <c r="F136" s="32" t="s">
        <v>99</v>
      </c>
      <c r="G136" s="52">
        <v>21583</v>
      </c>
      <c r="H136" s="42">
        <f>IFERROR(G136/D132,"-")</f>
        <v>4.4336091525896547E-4</v>
      </c>
      <c r="I136" s="52">
        <v>2</v>
      </c>
      <c r="J136" s="42">
        <f>IFERROR(I136/E132,"-")</f>
        <v>2.8571428571428571E-2</v>
      </c>
      <c r="K136" s="55">
        <f t="shared" si="24"/>
        <v>10791.5</v>
      </c>
      <c r="L136" s="370"/>
      <c r="M136" s="370"/>
      <c r="N136" s="32" t="s">
        <v>99</v>
      </c>
      <c r="O136" s="52">
        <v>1999122</v>
      </c>
      <c r="P136" s="42">
        <f>IFERROR(O136/L132,"-")</f>
        <v>5.0179839442847513E-3</v>
      </c>
      <c r="Q136" s="52">
        <v>46</v>
      </c>
      <c r="R136" s="42">
        <f>IFERROR(Q136/M132,"-")</f>
        <v>6.4425770308123242E-2</v>
      </c>
      <c r="S136" s="55">
        <f t="shared" si="25"/>
        <v>43459.17391304348</v>
      </c>
      <c r="T136" s="370"/>
      <c r="U136" s="370"/>
      <c r="V136" s="32" t="s">
        <v>99</v>
      </c>
      <c r="W136" s="52">
        <v>0</v>
      </c>
      <c r="X136" s="42">
        <f>IFERROR(W136/T132,"-")</f>
        <v>0</v>
      </c>
      <c r="Y136" s="52">
        <v>0</v>
      </c>
      <c r="Z136" s="42">
        <f>IFERROR(Y136/U132,"-")</f>
        <v>0</v>
      </c>
      <c r="AA136" s="96" t="str">
        <f t="shared" si="26"/>
        <v>-</v>
      </c>
      <c r="AB136" s="370"/>
      <c r="AC136" s="370"/>
      <c r="AD136" s="32" t="s">
        <v>99</v>
      </c>
      <c r="AE136" s="52">
        <v>0</v>
      </c>
      <c r="AF136" s="42">
        <f>IFERROR(AE136/AB132,"-")</f>
        <v>0</v>
      </c>
      <c r="AG136" s="52">
        <v>0</v>
      </c>
      <c r="AH136" s="42">
        <f>IFERROR(AG136/AC132,"-")</f>
        <v>0</v>
      </c>
      <c r="AI136" s="55" t="str">
        <f t="shared" si="27"/>
        <v>-</v>
      </c>
      <c r="AJ136" s="370"/>
      <c r="AK136" s="370"/>
      <c r="AL136" s="32" t="s">
        <v>99</v>
      </c>
      <c r="AM136" s="52">
        <v>1707707</v>
      </c>
      <c r="AN136" s="42">
        <f>IFERROR(AM136/AJ132,"-")</f>
        <v>1.1102318461713997E-2</v>
      </c>
      <c r="AO136" s="52">
        <v>27</v>
      </c>
      <c r="AP136" s="42">
        <f>IFERROR(AO136/AK132,"-")</f>
        <v>0.11637931034482758</v>
      </c>
      <c r="AQ136" s="55">
        <f t="shared" si="28"/>
        <v>63248.407407407409</v>
      </c>
      <c r="AR136" s="370"/>
      <c r="AS136" s="370"/>
      <c r="AT136" s="32" t="s">
        <v>99</v>
      </c>
      <c r="AU136" s="52">
        <v>291415</v>
      </c>
      <c r="AV136" s="42">
        <f>IFERROR(AU136/AR132,"-")</f>
        <v>1.3123743733048151E-3</v>
      </c>
      <c r="AW136" s="55">
        <v>19</v>
      </c>
      <c r="AX136" s="42">
        <f>IFERROR(AW136/AS132,"-")</f>
        <v>4.9350649350649353E-2</v>
      </c>
      <c r="AY136" s="138">
        <f t="shared" si="29"/>
        <v>15337.631578947368</v>
      </c>
      <c r="AZ136" s="370"/>
      <c r="BA136" s="370"/>
      <c r="BB136" s="32" t="s">
        <v>99</v>
      </c>
      <c r="BC136" s="52">
        <v>25257</v>
      </c>
      <c r="BD136" s="42">
        <f>IFERROR(BC136/AZ132,"-")</f>
        <v>4.7140758194059334E-4</v>
      </c>
      <c r="BE136" s="52">
        <v>4</v>
      </c>
      <c r="BF136" s="42">
        <f>IFERROR(BE136/BA132,"-")</f>
        <v>9.0909090909090912E-2</v>
      </c>
      <c r="BG136" s="55">
        <f t="shared" si="30"/>
        <v>6314.25</v>
      </c>
      <c r="BH136" s="370"/>
      <c r="BI136" s="370"/>
      <c r="BJ136" s="32" t="s">
        <v>99</v>
      </c>
      <c r="BK136" s="52">
        <v>3871910</v>
      </c>
      <c r="BL136" s="42">
        <f>IFERROR(BK136/BH132,"-")</f>
        <v>2.0576330261178263E-2</v>
      </c>
      <c r="BM136" s="52">
        <v>20</v>
      </c>
      <c r="BN136" s="42">
        <f>IFERROR(BM136/BI132,"-")</f>
        <v>4.716981132075472E-2</v>
      </c>
      <c r="BO136" s="96">
        <f t="shared" si="31"/>
        <v>193595.5</v>
      </c>
      <c r="BP136" s="140"/>
    </row>
    <row r="137" spans="2:68" s="8" customFormat="1" ht="13.15" customHeight="1">
      <c r="B137" s="395"/>
      <c r="C137" s="391"/>
      <c r="D137" s="370"/>
      <c r="E137" s="370"/>
      <c r="F137" s="32" t="s">
        <v>100</v>
      </c>
      <c r="G137" s="52">
        <v>777239</v>
      </c>
      <c r="H137" s="42">
        <f>IFERROR(G137/D132,"-")</f>
        <v>1.5966149025388642E-2</v>
      </c>
      <c r="I137" s="52">
        <v>28</v>
      </c>
      <c r="J137" s="42">
        <f>IFERROR(I137/E132,"-")</f>
        <v>0.4</v>
      </c>
      <c r="K137" s="55">
        <f t="shared" si="24"/>
        <v>27758.535714285714</v>
      </c>
      <c r="L137" s="370"/>
      <c r="M137" s="370"/>
      <c r="N137" s="32" t="s">
        <v>100</v>
      </c>
      <c r="O137" s="52">
        <v>15097968</v>
      </c>
      <c r="P137" s="42">
        <f>IFERROR(O137/L132,"-")</f>
        <v>3.7897317430014253E-2</v>
      </c>
      <c r="Q137" s="52">
        <v>260</v>
      </c>
      <c r="R137" s="42">
        <f>IFERROR(Q137/M132,"-")</f>
        <v>0.36414565826330531</v>
      </c>
      <c r="S137" s="55">
        <f t="shared" si="25"/>
        <v>58069.107692307691</v>
      </c>
      <c r="T137" s="370"/>
      <c r="U137" s="370"/>
      <c r="V137" s="32" t="s">
        <v>100</v>
      </c>
      <c r="W137" s="52">
        <v>0</v>
      </c>
      <c r="X137" s="42">
        <f>IFERROR(W137/T132,"-")</f>
        <v>0</v>
      </c>
      <c r="Y137" s="52">
        <v>0</v>
      </c>
      <c r="Z137" s="42">
        <f>IFERROR(Y137/U132,"-")</f>
        <v>0</v>
      </c>
      <c r="AA137" s="96" t="str">
        <f t="shared" si="26"/>
        <v>-</v>
      </c>
      <c r="AB137" s="370"/>
      <c r="AC137" s="370"/>
      <c r="AD137" s="32" t="s">
        <v>100</v>
      </c>
      <c r="AE137" s="52">
        <v>0</v>
      </c>
      <c r="AF137" s="42">
        <f>IFERROR(AE137/AB132,"-")</f>
        <v>0</v>
      </c>
      <c r="AG137" s="52">
        <v>0</v>
      </c>
      <c r="AH137" s="42">
        <f>IFERROR(AG137/AC132,"-")</f>
        <v>0</v>
      </c>
      <c r="AI137" s="55" t="str">
        <f t="shared" si="27"/>
        <v>-</v>
      </c>
      <c r="AJ137" s="370"/>
      <c r="AK137" s="370"/>
      <c r="AL137" s="32" t="s">
        <v>100</v>
      </c>
      <c r="AM137" s="52">
        <v>7947667</v>
      </c>
      <c r="AN137" s="42">
        <f>IFERROR(AM137/AJ132,"-")</f>
        <v>5.1670181162023168E-2</v>
      </c>
      <c r="AO137" s="52">
        <v>104</v>
      </c>
      <c r="AP137" s="42">
        <f>IFERROR(AO137/AK132,"-")</f>
        <v>0.44827586206896552</v>
      </c>
      <c r="AQ137" s="55">
        <f t="shared" si="28"/>
        <v>76419.875</v>
      </c>
      <c r="AR137" s="370"/>
      <c r="AS137" s="370"/>
      <c r="AT137" s="32" t="s">
        <v>100</v>
      </c>
      <c r="AU137" s="52">
        <v>7150301</v>
      </c>
      <c r="AV137" s="42">
        <f>IFERROR(AU137/AR132,"-")</f>
        <v>3.2201059635968608E-2</v>
      </c>
      <c r="AW137" s="55">
        <v>156</v>
      </c>
      <c r="AX137" s="42">
        <f>IFERROR(AW137/AS132,"-")</f>
        <v>0.40519480519480522</v>
      </c>
      <c r="AY137" s="138">
        <f t="shared" si="29"/>
        <v>45835.26282051282</v>
      </c>
      <c r="AZ137" s="370"/>
      <c r="BA137" s="370"/>
      <c r="BB137" s="32" t="s">
        <v>100</v>
      </c>
      <c r="BC137" s="52">
        <v>4922653</v>
      </c>
      <c r="BD137" s="42">
        <f>IFERROR(BC137/AZ132,"-")</f>
        <v>9.1878526644597835E-2</v>
      </c>
      <c r="BE137" s="52">
        <v>20</v>
      </c>
      <c r="BF137" s="42">
        <f>IFERROR(BE137/BA132,"-")</f>
        <v>0.45454545454545453</v>
      </c>
      <c r="BG137" s="55">
        <f t="shared" si="30"/>
        <v>246132.65</v>
      </c>
      <c r="BH137" s="370"/>
      <c r="BI137" s="370"/>
      <c r="BJ137" s="32" t="s">
        <v>100</v>
      </c>
      <c r="BK137" s="52">
        <v>4240368</v>
      </c>
      <c r="BL137" s="42">
        <f>IFERROR(BK137/BH132,"-")</f>
        <v>2.2534411284593894E-2</v>
      </c>
      <c r="BM137" s="52">
        <v>129</v>
      </c>
      <c r="BN137" s="42">
        <f>IFERROR(BM137/BI132,"-")</f>
        <v>0.30424528301886794</v>
      </c>
      <c r="BO137" s="96">
        <f t="shared" si="31"/>
        <v>32871.069767441862</v>
      </c>
      <c r="BP137" s="140"/>
    </row>
    <row r="138" spans="2:68" s="8" customFormat="1" ht="13.15" customHeight="1">
      <c r="B138" s="395"/>
      <c r="C138" s="391"/>
      <c r="D138" s="370"/>
      <c r="E138" s="370"/>
      <c r="F138" s="32" t="s">
        <v>101</v>
      </c>
      <c r="G138" s="52">
        <v>2719404</v>
      </c>
      <c r="H138" s="42">
        <f>IFERROR(G138/D132,"-")</f>
        <v>5.5862366047300729E-2</v>
      </c>
      <c r="I138" s="52">
        <v>34</v>
      </c>
      <c r="J138" s="42">
        <f>IFERROR(I138/E132,"-")</f>
        <v>0.48571428571428571</v>
      </c>
      <c r="K138" s="55">
        <f t="shared" si="24"/>
        <v>79982.470588235301</v>
      </c>
      <c r="L138" s="370"/>
      <c r="M138" s="370"/>
      <c r="N138" s="32" t="s">
        <v>101</v>
      </c>
      <c r="O138" s="52">
        <v>15219893</v>
      </c>
      <c r="P138" s="42">
        <f>IFERROR(O138/L132,"-")</f>
        <v>3.8203360629182143E-2</v>
      </c>
      <c r="Q138" s="52">
        <v>304</v>
      </c>
      <c r="R138" s="42">
        <f>IFERROR(Q138/M132,"-")</f>
        <v>0.42577030812324929</v>
      </c>
      <c r="S138" s="55">
        <f t="shared" si="25"/>
        <v>50065.4375</v>
      </c>
      <c r="T138" s="370"/>
      <c r="U138" s="370"/>
      <c r="V138" s="32" t="s">
        <v>101</v>
      </c>
      <c r="W138" s="52">
        <v>0</v>
      </c>
      <c r="X138" s="42">
        <f>IFERROR(W138/T132,"-")</f>
        <v>0</v>
      </c>
      <c r="Y138" s="52">
        <v>0</v>
      </c>
      <c r="Z138" s="42">
        <f>IFERROR(Y138/U132,"-")</f>
        <v>0</v>
      </c>
      <c r="AA138" s="96" t="str">
        <f t="shared" si="26"/>
        <v>-</v>
      </c>
      <c r="AB138" s="370"/>
      <c r="AC138" s="370"/>
      <c r="AD138" s="32" t="s">
        <v>101</v>
      </c>
      <c r="AE138" s="52">
        <v>0</v>
      </c>
      <c r="AF138" s="42">
        <f>IFERROR(AE138/AB132,"-")</f>
        <v>0</v>
      </c>
      <c r="AG138" s="52">
        <v>0</v>
      </c>
      <c r="AH138" s="42">
        <f>IFERROR(AG138/AC132,"-")</f>
        <v>0</v>
      </c>
      <c r="AI138" s="55" t="str">
        <f t="shared" si="27"/>
        <v>-</v>
      </c>
      <c r="AJ138" s="370"/>
      <c r="AK138" s="370"/>
      <c r="AL138" s="32" t="s">
        <v>101</v>
      </c>
      <c r="AM138" s="52">
        <v>6669900</v>
      </c>
      <c r="AN138" s="42">
        <f>IFERROR(AM138/AJ132,"-")</f>
        <v>4.3363032363154912E-2</v>
      </c>
      <c r="AO138" s="52">
        <v>120</v>
      </c>
      <c r="AP138" s="42">
        <f>IFERROR(AO138/AK132,"-")</f>
        <v>0.51724137931034486</v>
      </c>
      <c r="AQ138" s="55">
        <f t="shared" si="28"/>
        <v>55582.5</v>
      </c>
      <c r="AR138" s="370"/>
      <c r="AS138" s="370"/>
      <c r="AT138" s="32" t="s">
        <v>101</v>
      </c>
      <c r="AU138" s="52">
        <v>8549993</v>
      </c>
      <c r="AV138" s="42">
        <f>IFERROR(AU138/AR132,"-")</f>
        <v>3.8504509737438207E-2</v>
      </c>
      <c r="AW138" s="55">
        <v>184</v>
      </c>
      <c r="AX138" s="42">
        <f>IFERROR(AW138/AS132,"-")</f>
        <v>0.47792207792207791</v>
      </c>
      <c r="AY138" s="138">
        <f t="shared" si="29"/>
        <v>46467.353260869568</v>
      </c>
      <c r="AZ138" s="370"/>
      <c r="BA138" s="370"/>
      <c r="BB138" s="32" t="s">
        <v>101</v>
      </c>
      <c r="BC138" s="52">
        <v>3017504</v>
      </c>
      <c r="BD138" s="42">
        <f>IFERROR(BC138/AZ132,"-")</f>
        <v>5.6320000955618968E-2</v>
      </c>
      <c r="BE138" s="52">
        <v>21</v>
      </c>
      <c r="BF138" s="42">
        <f>IFERROR(BE138/BA132,"-")</f>
        <v>0.47727272727272729</v>
      </c>
      <c r="BG138" s="55">
        <f t="shared" si="30"/>
        <v>143690.66666666666</v>
      </c>
      <c r="BH138" s="370"/>
      <c r="BI138" s="370"/>
      <c r="BJ138" s="32" t="s">
        <v>101</v>
      </c>
      <c r="BK138" s="52">
        <v>5754133</v>
      </c>
      <c r="BL138" s="42">
        <f>IFERROR(BK138/BH132,"-")</f>
        <v>3.0578949659146124E-2</v>
      </c>
      <c r="BM138" s="52">
        <v>133</v>
      </c>
      <c r="BN138" s="42">
        <f>IFERROR(BM138/BI132,"-")</f>
        <v>0.31367924528301888</v>
      </c>
      <c r="BO138" s="96">
        <f t="shared" si="31"/>
        <v>43264.15789473684</v>
      </c>
      <c r="BP138" s="140"/>
    </row>
    <row r="139" spans="2:68" s="8" customFormat="1" ht="13.15" customHeight="1">
      <c r="B139" s="395"/>
      <c r="C139" s="391"/>
      <c r="D139" s="370"/>
      <c r="E139" s="370"/>
      <c r="F139" s="32" t="s">
        <v>102</v>
      </c>
      <c r="G139" s="52">
        <v>4295985</v>
      </c>
      <c r="H139" s="42">
        <f>IFERROR(G139/D132,"-")</f>
        <v>8.8248706923911721E-2</v>
      </c>
      <c r="I139" s="52">
        <v>19</v>
      </c>
      <c r="J139" s="42">
        <f>IFERROR(I139/E132,"-")</f>
        <v>0.27142857142857141</v>
      </c>
      <c r="K139" s="55">
        <f t="shared" si="24"/>
        <v>226104.47368421053</v>
      </c>
      <c r="L139" s="370"/>
      <c r="M139" s="370"/>
      <c r="N139" s="32" t="s">
        <v>102</v>
      </c>
      <c r="O139" s="52">
        <v>11559146</v>
      </c>
      <c r="P139" s="42">
        <f>IFERROR(O139/L132,"-")</f>
        <v>2.9014541902716944E-2</v>
      </c>
      <c r="Q139" s="52">
        <v>94</v>
      </c>
      <c r="R139" s="42">
        <f>IFERROR(Q139/M132,"-")</f>
        <v>0.13165266106442577</v>
      </c>
      <c r="S139" s="55">
        <f t="shared" si="25"/>
        <v>122969.63829787234</v>
      </c>
      <c r="T139" s="370"/>
      <c r="U139" s="370"/>
      <c r="V139" s="32" t="s">
        <v>102</v>
      </c>
      <c r="W139" s="52">
        <v>0</v>
      </c>
      <c r="X139" s="42">
        <f>IFERROR(W139/T132,"-")</f>
        <v>0</v>
      </c>
      <c r="Y139" s="52">
        <v>0</v>
      </c>
      <c r="Z139" s="42">
        <f>IFERROR(Y139/U132,"-")</f>
        <v>0</v>
      </c>
      <c r="AA139" s="96" t="str">
        <f t="shared" si="26"/>
        <v>-</v>
      </c>
      <c r="AB139" s="370"/>
      <c r="AC139" s="370"/>
      <c r="AD139" s="32" t="s">
        <v>102</v>
      </c>
      <c r="AE139" s="52">
        <v>3685</v>
      </c>
      <c r="AF139" s="42">
        <f>IFERROR(AE139/AB132,"-")</f>
        <v>2.1751051104050299E-4</v>
      </c>
      <c r="AG139" s="52">
        <v>1</v>
      </c>
      <c r="AH139" s="42">
        <f>IFERROR(AG139/AC132,"-")</f>
        <v>1.2987012987012988E-2</v>
      </c>
      <c r="AI139" s="55">
        <f t="shared" si="27"/>
        <v>3685</v>
      </c>
      <c r="AJ139" s="370"/>
      <c r="AK139" s="370"/>
      <c r="AL139" s="32" t="s">
        <v>102</v>
      </c>
      <c r="AM139" s="52">
        <v>9681498</v>
      </c>
      <c r="AN139" s="42">
        <f>IFERROR(AM139/AJ132,"-")</f>
        <v>6.294233962995241E-2</v>
      </c>
      <c r="AO139" s="52">
        <v>41</v>
      </c>
      <c r="AP139" s="42">
        <f>IFERROR(AO139/AK132,"-")</f>
        <v>0.17672413793103448</v>
      </c>
      <c r="AQ139" s="55">
        <f t="shared" si="28"/>
        <v>236134.09756097561</v>
      </c>
      <c r="AR139" s="370"/>
      <c r="AS139" s="370"/>
      <c r="AT139" s="32" t="s">
        <v>102</v>
      </c>
      <c r="AU139" s="52">
        <v>1873963</v>
      </c>
      <c r="AV139" s="42">
        <f>IFERROR(AU139/AR132,"-")</f>
        <v>8.4393082638896805E-3</v>
      </c>
      <c r="AW139" s="55">
        <v>52</v>
      </c>
      <c r="AX139" s="42">
        <f>IFERROR(AW139/AS132,"-")</f>
        <v>0.13506493506493505</v>
      </c>
      <c r="AY139" s="138">
        <f t="shared" si="29"/>
        <v>36037.75</v>
      </c>
      <c r="AZ139" s="370"/>
      <c r="BA139" s="370"/>
      <c r="BB139" s="32" t="s">
        <v>102</v>
      </c>
      <c r="BC139" s="52">
        <v>5827230</v>
      </c>
      <c r="BD139" s="42">
        <f>IFERROR(BC139/AZ132,"-")</f>
        <v>0.1087619433706174</v>
      </c>
      <c r="BE139" s="52">
        <v>11</v>
      </c>
      <c r="BF139" s="42">
        <f>IFERROR(BE139/BA132,"-")</f>
        <v>0.25</v>
      </c>
      <c r="BG139" s="55">
        <f t="shared" si="30"/>
        <v>529748.18181818177</v>
      </c>
      <c r="BH139" s="370"/>
      <c r="BI139" s="370"/>
      <c r="BJ139" s="32" t="s">
        <v>102</v>
      </c>
      <c r="BK139" s="52">
        <v>6751520</v>
      </c>
      <c r="BL139" s="42">
        <f>IFERROR(BK139/BH132,"-")</f>
        <v>3.5879321907004623E-2</v>
      </c>
      <c r="BM139" s="52">
        <v>36</v>
      </c>
      <c r="BN139" s="42">
        <f>IFERROR(BM139/BI132,"-")</f>
        <v>8.4905660377358486E-2</v>
      </c>
      <c r="BO139" s="96">
        <f t="shared" si="31"/>
        <v>187542.22222222222</v>
      </c>
      <c r="BP139" s="140"/>
    </row>
    <row r="140" spans="2:68" s="8" customFormat="1" ht="13.15" customHeight="1">
      <c r="B140" s="395"/>
      <c r="C140" s="391"/>
      <c r="D140" s="370"/>
      <c r="E140" s="370"/>
      <c r="F140" s="32" t="s">
        <v>112</v>
      </c>
      <c r="G140" s="52">
        <v>0</v>
      </c>
      <c r="H140" s="42">
        <f>IFERROR(G140/D132,"-")</f>
        <v>0</v>
      </c>
      <c r="I140" s="52">
        <v>0</v>
      </c>
      <c r="J140" s="42">
        <f>IFERROR(I140/E132,"-")</f>
        <v>0</v>
      </c>
      <c r="K140" s="55" t="str">
        <f t="shared" si="24"/>
        <v>-</v>
      </c>
      <c r="L140" s="370"/>
      <c r="M140" s="370"/>
      <c r="N140" s="32" t="s">
        <v>112</v>
      </c>
      <c r="O140" s="52">
        <v>0</v>
      </c>
      <c r="P140" s="42">
        <f>IFERROR(O140/L132,"-")</f>
        <v>0</v>
      </c>
      <c r="Q140" s="52">
        <v>0</v>
      </c>
      <c r="R140" s="42">
        <f>IFERROR(Q140/M132,"-")</f>
        <v>0</v>
      </c>
      <c r="S140" s="55" t="str">
        <f t="shared" si="25"/>
        <v>-</v>
      </c>
      <c r="T140" s="370"/>
      <c r="U140" s="370"/>
      <c r="V140" s="32" t="s">
        <v>112</v>
      </c>
      <c r="W140" s="52">
        <v>0</v>
      </c>
      <c r="X140" s="42">
        <f>IFERROR(W140/T132,"-")</f>
        <v>0</v>
      </c>
      <c r="Y140" s="52">
        <v>0</v>
      </c>
      <c r="Z140" s="42">
        <f>IFERROR(Y140/U132,"-")</f>
        <v>0</v>
      </c>
      <c r="AA140" s="96" t="str">
        <f t="shared" si="26"/>
        <v>-</v>
      </c>
      <c r="AB140" s="370"/>
      <c r="AC140" s="370"/>
      <c r="AD140" s="32" t="s">
        <v>112</v>
      </c>
      <c r="AE140" s="52">
        <v>0</v>
      </c>
      <c r="AF140" s="42">
        <f>IFERROR(AE140/AB132,"-")</f>
        <v>0</v>
      </c>
      <c r="AG140" s="52">
        <v>0</v>
      </c>
      <c r="AH140" s="42">
        <f>IFERROR(AG140/AC132,"-")</f>
        <v>0</v>
      </c>
      <c r="AI140" s="55" t="str">
        <f t="shared" si="27"/>
        <v>-</v>
      </c>
      <c r="AJ140" s="370"/>
      <c r="AK140" s="370"/>
      <c r="AL140" s="32" t="s">
        <v>112</v>
      </c>
      <c r="AM140" s="52">
        <v>0</v>
      </c>
      <c r="AN140" s="42">
        <f>IFERROR(AM140/AJ132,"-")</f>
        <v>0</v>
      </c>
      <c r="AO140" s="52">
        <v>0</v>
      </c>
      <c r="AP140" s="42">
        <f>IFERROR(AO140/AK132,"-")</f>
        <v>0</v>
      </c>
      <c r="AQ140" s="55" t="str">
        <f t="shared" si="28"/>
        <v>-</v>
      </c>
      <c r="AR140" s="370"/>
      <c r="AS140" s="370"/>
      <c r="AT140" s="32" t="s">
        <v>112</v>
      </c>
      <c r="AU140" s="52">
        <v>0</v>
      </c>
      <c r="AV140" s="42">
        <f>IFERROR(AU140/AR132,"-")</f>
        <v>0</v>
      </c>
      <c r="AW140" s="55">
        <v>0</v>
      </c>
      <c r="AX140" s="42">
        <f>IFERROR(AW140/AS132,"-")</f>
        <v>0</v>
      </c>
      <c r="AY140" s="138" t="str">
        <f t="shared" si="29"/>
        <v>-</v>
      </c>
      <c r="AZ140" s="370"/>
      <c r="BA140" s="370"/>
      <c r="BB140" s="32" t="s">
        <v>112</v>
      </c>
      <c r="BC140" s="52">
        <v>0</v>
      </c>
      <c r="BD140" s="42">
        <f>IFERROR(BC140/AZ132,"-")</f>
        <v>0</v>
      </c>
      <c r="BE140" s="52">
        <v>0</v>
      </c>
      <c r="BF140" s="42">
        <f>IFERROR(BE140/BA132,"-")</f>
        <v>0</v>
      </c>
      <c r="BG140" s="55" t="str">
        <f t="shared" si="30"/>
        <v>-</v>
      </c>
      <c r="BH140" s="370"/>
      <c r="BI140" s="370"/>
      <c r="BJ140" s="32" t="s">
        <v>112</v>
      </c>
      <c r="BK140" s="52">
        <v>0</v>
      </c>
      <c r="BL140" s="42">
        <f>IFERROR(BK140/BH132,"-")</f>
        <v>0</v>
      </c>
      <c r="BM140" s="52">
        <v>0</v>
      </c>
      <c r="BN140" s="42">
        <f>IFERROR(BM140/BI132,"-")</f>
        <v>0</v>
      </c>
      <c r="BO140" s="96" t="str">
        <f t="shared" si="31"/>
        <v>-</v>
      </c>
      <c r="BP140" s="140"/>
    </row>
    <row r="141" spans="2:68" s="8" customFormat="1" ht="13.15" customHeight="1">
      <c r="B141" s="395"/>
      <c r="C141" s="391"/>
      <c r="D141" s="370"/>
      <c r="E141" s="370"/>
      <c r="F141" s="32" t="s">
        <v>103</v>
      </c>
      <c r="G141" s="52">
        <v>3662</v>
      </c>
      <c r="H141" s="42">
        <f>IFERROR(G141/D132,"-")</f>
        <v>7.5225301009050244E-5</v>
      </c>
      <c r="I141" s="52">
        <v>1</v>
      </c>
      <c r="J141" s="42">
        <f>IFERROR(I141/E132,"-")</f>
        <v>1.4285714285714285E-2</v>
      </c>
      <c r="K141" s="55">
        <f t="shared" si="24"/>
        <v>3662</v>
      </c>
      <c r="L141" s="370"/>
      <c r="M141" s="370"/>
      <c r="N141" s="32" t="s">
        <v>103</v>
      </c>
      <c r="O141" s="52">
        <v>82563</v>
      </c>
      <c r="P141" s="42">
        <f>IFERROR(O141/L132,"-")</f>
        <v>2.0724088294360319E-4</v>
      </c>
      <c r="Q141" s="52">
        <v>8</v>
      </c>
      <c r="R141" s="42">
        <f>IFERROR(Q141/M132,"-")</f>
        <v>1.1204481792717087E-2</v>
      </c>
      <c r="S141" s="55">
        <f t="shared" si="25"/>
        <v>10320.375</v>
      </c>
      <c r="T141" s="370"/>
      <c r="U141" s="370"/>
      <c r="V141" s="32" t="s">
        <v>103</v>
      </c>
      <c r="W141" s="52">
        <v>0</v>
      </c>
      <c r="X141" s="42">
        <f>IFERROR(W141/T132,"-")</f>
        <v>0</v>
      </c>
      <c r="Y141" s="52">
        <v>0</v>
      </c>
      <c r="Z141" s="42">
        <f>IFERROR(Y141/U132,"-")</f>
        <v>0</v>
      </c>
      <c r="AA141" s="96" t="str">
        <f t="shared" si="26"/>
        <v>-</v>
      </c>
      <c r="AB141" s="370"/>
      <c r="AC141" s="370"/>
      <c r="AD141" s="32" t="s">
        <v>103</v>
      </c>
      <c r="AE141" s="52">
        <v>0</v>
      </c>
      <c r="AF141" s="42">
        <f>IFERROR(AE141/AB132,"-")</f>
        <v>0</v>
      </c>
      <c r="AG141" s="52">
        <v>0</v>
      </c>
      <c r="AH141" s="42">
        <f>IFERROR(AG141/AC132,"-")</f>
        <v>0</v>
      </c>
      <c r="AI141" s="55" t="str">
        <f t="shared" si="27"/>
        <v>-</v>
      </c>
      <c r="AJ141" s="370"/>
      <c r="AK141" s="370"/>
      <c r="AL141" s="32" t="s">
        <v>103</v>
      </c>
      <c r="AM141" s="52">
        <v>48953</v>
      </c>
      <c r="AN141" s="42">
        <f>IFERROR(AM141/AJ132,"-")</f>
        <v>3.1825822325275079E-4</v>
      </c>
      <c r="AO141" s="52">
        <v>3</v>
      </c>
      <c r="AP141" s="42">
        <f>IFERROR(AO141/AK132,"-")</f>
        <v>1.2931034482758621E-2</v>
      </c>
      <c r="AQ141" s="55">
        <f t="shared" si="28"/>
        <v>16317.666666666666</v>
      </c>
      <c r="AR141" s="370"/>
      <c r="AS141" s="370"/>
      <c r="AT141" s="32" t="s">
        <v>103</v>
      </c>
      <c r="AU141" s="52">
        <v>33610</v>
      </c>
      <c r="AV141" s="42">
        <f>IFERROR(AU141/AR132,"-")</f>
        <v>1.5136112652668816E-4</v>
      </c>
      <c r="AW141" s="55">
        <v>5</v>
      </c>
      <c r="AX141" s="42">
        <f>IFERROR(AW141/AS132,"-")</f>
        <v>1.2987012987012988E-2</v>
      </c>
      <c r="AY141" s="138">
        <f t="shared" si="29"/>
        <v>6722</v>
      </c>
      <c r="AZ141" s="370"/>
      <c r="BA141" s="370"/>
      <c r="BB141" s="32" t="s">
        <v>103</v>
      </c>
      <c r="BC141" s="52">
        <v>23016</v>
      </c>
      <c r="BD141" s="42">
        <f>IFERROR(BC141/AZ132,"-")</f>
        <v>4.2958058779525267E-4</v>
      </c>
      <c r="BE141" s="52">
        <v>1</v>
      </c>
      <c r="BF141" s="42">
        <f>IFERROR(BE141/BA132,"-")</f>
        <v>2.2727272727272728E-2</v>
      </c>
      <c r="BG141" s="55">
        <f t="shared" si="30"/>
        <v>23016</v>
      </c>
      <c r="BH141" s="370"/>
      <c r="BI141" s="370"/>
      <c r="BJ141" s="32" t="s">
        <v>103</v>
      </c>
      <c r="BK141" s="52">
        <v>2322</v>
      </c>
      <c r="BL141" s="42">
        <f>IFERROR(BK141/BH132,"-")</f>
        <v>1.2339708016574747E-5</v>
      </c>
      <c r="BM141" s="52">
        <v>1</v>
      </c>
      <c r="BN141" s="42">
        <f>IFERROR(BM141/BI132,"-")</f>
        <v>2.3584905660377358E-3</v>
      </c>
      <c r="BO141" s="96">
        <f t="shared" si="31"/>
        <v>2322</v>
      </c>
      <c r="BP141" s="140"/>
    </row>
    <row r="142" spans="2:68" s="8" customFormat="1" ht="13.15" customHeight="1">
      <c r="B142" s="395"/>
      <c r="C142" s="391"/>
      <c r="D142" s="370"/>
      <c r="E142" s="370"/>
      <c r="F142" s="32" t="s">
        <v>104</v>
      </c>
      <c r="G142" s="52">
        <v>83608</v>
      </c>
      <c r="H142" s="42">
        <f>IFERROR(G142/D132,"-")</f>
        <v>1.7174868833327889E-3</v>
      </c>
      <c r="I142" s="52">
        <v>2</v>
      </c>
      <c r="J142" s="42">
        <f>IFERROR(I142/E132,"-")</f>
        <v>2.8571428571428571E-2</v>
      </c>
      <c r="K142" s="55">
        <f t="shared" ref="K142:K285" si="48">IFERROR(G142/I142,"-")</f>
        <v>41804</v>
      </c>
      <c r="L142" s="370"/>
      <c r="M142" s="370"/>
      <c r="N142" s="32" t="s">
        <v>104</v>
      </c>
      <c r="O142" s="52">
        <v>351406</v>
      </c>
      <c r="P142" s="42">
        <f>IFERROR(O142/L132,"-")</f>
        <v>8.8206205820621608E-4</v>
      </c>
      <c r="Q142" s="52">
        <v>26</v>
      </c>
      <c r="R142" s="42">
        <f>IFERROR(Q142/M132,"-")</f>
        <v>3.6414565826330535E-2</v>
      </c>
      <c r="S142" s="55">
        <f t="shared" ref="S142:S285" si="49">IFERROR(O142/Q142,"-")</f>
        <v>13515.615384615385</v>
      </c>
      <c r="T142" s="370"/>
      <c r="U142" s="370"/>
      <c r="V142" s="32" t="s">
        <v>104</v>
      </c>
      <c r="W142" s="52">
        <v>0</v>
      </c>
      <c r="X142" s="42">
        <f>IFERROR(W142/T132,"-")</f>
        <v>0</v>
      </c>
      <c r="Y142" s="52">
        <v>0</v>
      </c>
      <c r="Z142" s="42">
        <f>IFERROR(Y142/U132,"-")</f>
        <v>0</v>
      </c>
      <c r="AA142" s="96" t="str">
        <f t="shared" ref="AA142:AA285" si="50">IFERROR(W142/Y142,"-")</f>
        <v>-</v>
      </c>
      <c r="AB142" s="370"/>
      <c r="AC142" s="370"/>
      <c r="AD142" s="32" t="s">
        <v>104</v>
      </c>
      <c r="AE142" s="52">
        <v>0</v>
      </c>
      <c r="AF142" s="42">
        <f>IFERROR(AE142/AB132,"-")</f>
        <v>0</v>
      </c>
      <c r="AG142" s="52">
        <v>0</v>
      </c>
      <c r="AH142" s="42">
        <f>IFERROR(AG142/AC132,"-")</f>
        <v>0</v>
      </c>
      <c r="AI142" s="55" t="str">
        <f t="shared" ref="AI142:AI285" si="51">IFERROR(AE142/AG142,"-")</f>
        <v>-</v>
      </c>
      <c r="AJ142" s="370"/>
      <c r="AK142" s="370"/>
      <c r="AL142" s="32" t="s">
        <v>104</v>
      </c>
      <c r="AM142" s="52">
        <v>245423</v>
      </c>
      <c r="AN142" s="42">
        <f>IFERROR(AM142/AJ132,"-")</f>
        <v>1.5955689727975785E-3</v>
      </c>
      <c r="AO142" s="52">
        <v>15</v>
      </c>
      <c r="AP142" s="42">
        <f>IFERROR(AO142/AK132,"-")</f>
        <v>6.4655172413793108E-2</v>
      </c>
      <c r="AQ142" s="55">
        <f t="shared" ref="AQ142:AQ285" si="52">IFERROR(AM142/AO142,"-")</f>
        <v>16361.533333333333</v>
      </c>
      <c r="AR142" s="370"/>
      <c r="AS142" s="370"/>
      <c r="AT142" s="32" t="s">
        <v>104</v>
      </c>
      <c r="AU142" s="52">
        <v>105983</v>
      </c>
      <c r="AV142" s="42">
        <f>IFERROR(AU142/AR132,"-")</f>
        <v>4.7728968380476026E-4</v>
      </c>
      <c r="AW142" s="55">
        <v>11</v>
      </c>
      <c r="AX142" s="42">
        <f>IFERROR(AW142/AS132,"-")</f>
        <v>2.8571428571428571E-2</v>
      </c>
      <c r="AY142" s="138">
        <f t="shared" ref="AY142:AY285" si="53">IFERROR(AU142/AW142,"-")</f>
        <v>9634.818181818182</v>
      </c>
      <c r="AZ142" s="370"/>
      <c r="BA142" s="370"/>
      <c r="BB142" s="32" t="s">
        <v>104</v>
      </c>
      <c r="BC142" s="52">
        <v>16711</v>
      </c>
      <c r="BD142" s="42">
        <f>IFERROR(BC142/AZ132,"-")</f>
        <v>3.1190133831449719E-4</v>
      </c>
      <c r="BE142" s="52">
        <v>3</v>
      </c>
      <c r="BF142" s="42">
        <f>IFERROR(BE142/BA132,"-")</f>
        <v>6.8181818181818177E-2</v>
      </c>
      <c r="BG142" s="55">
        <f t="shared" ref="BG142:BG285" si="54">IFERROR(BC142/BE142,"-")</f>
        <v>5570.333333333333</v>
      </c>
      <c r="BH142" s="370"/>
      <c r="BI142" s="370"/>
      <c r="BJ142" s="32" t="s">
        <v>104</v>
      </c>
      <c r="BK142" s="52">
        <v>122076</v>
      </c>
      <c r="BL142" s="42">
        <f>IFERROR(BK142/BH132,"-")</f>
        <v>6.4874340905744137E-4</v>
      </c>
      <c r="BM142" s="52">
        <v>13</v>
      </c>
      <c r="BN142" s="42">
        <f>IFERROR(BM142/BI132,"-")</f>
        <v>3.0660377358490566E-2</v>
      </c>
      <c r="BO142" s="96">
        <f t="shared" ref="BO142:BO285" si="55">IFERROR(BK142/BM142,"-")</f>
        <v>9390.461538461539</v>
      </c>
      <c r="BP142" s="140"/>
    </row>
    <row r="143" spans="2:68" s="8" customFormat="1" ht="13.15" customHeight="1">
      <c r="B143" s="395"/>
      <c r="C143" s="391"/>
      <c r="D143" s="370"/>
      <c r="E143" s="370"/>
      <c r="F143" s="32" t="s">
        <v>105</v>
      </c>
      <c r="G143" s="52">
        <v>12096</v>
      </c>
      <c r="H143" s="42">
        <f>IFERROR(G143/D132,"-")</f>
        <v>2.4847767367708134E-4</v>
      </c>
      <c r="I143" s="52">
        <v>1</v>
      </c>
      <c r="J143" s="42">
        <f>IFERROR(I143/E132,"-")</f>
        <v>1.4285714285714285E-2</v>
      </c>
      <c r="K143" s="55">
        <f t="shared" si="48"/>
        <v>12096</v>
      </c>
      <c r="L143" s="370"/>
      <c r="M143" s="370"/>
      <c r="N143" s="32" t="s">
        <v>105</v>
      </c>
      <c r="O143" s="52">
        <v>26897</v>
      </c>
      <c r="P143" s="42">
        <f>IFERROR(O143/L132,"-")</f>
        <v>6.7513995718834034E-5</v>
      </c>
      <c r="Q143" s="52">
        <v>2</v>
      </c>
      <c r="R143" s="42">
        <f>IFERROR(Q143/M132,"-")</f>
        <v>2.8011204481792717E-3</v>
      </c>
      <c r="S143" s="55">
        <f t="shared" si="49"/>
        <v>13448.5</v>
      </c>
      <c r="T143" s="370"/>
      <c r="U143" s="370"/>
      <c r="V143" s="32" t="s">
        <v>105</v>
      </c>
      <c r="W143" s="52">
        <v>0</v>
      </c>
      <c r="X143" s="42">
        <f>IFERROR(W143/T132,"-")</f>
        <v>0</v>
      </c>
      <c r="Y143" s="52">
        <v>0</v>
      </c>
      <c r="Z143" s="42">
        <f>IFERROR(Y143/U132,"-")</f>
        <v>0</v>
      </c>
      <c r="AA143" s="96" t="str">
        <f t="shared" si="50"/>
        <v>-</v>
      </c>
      <c r="AB143" s="370"/>
      <c r="AC143" s="370"/>
      <c r="AD143" s="32" t="s">
        <v>105</v>
      </c>
      <c r="AE143" s="52">
        <v>0</v>
      </c>
      <c r="AF143" s="42">
        <f>IFERROR(AE143/AB132,"-")</f>
        <v>0</v>
      </c>
      <c r="AG143" s="52">
        <v>0</v>
      </c>
      <c r="AH143" s="42">
        <f>IFERROR(AG143/AC132,"-")</f>
        <v>0</v>
      </c>
      <c r="AI143" s="55" t="str">
        <f t="shared" si="51"/>
        <v>-</v>
      </c>
      <c r="AJ143" s="370"/>
      <c r="AK143" s="370"/>
      <c r="AL143" s="32" t="s">
        <v>105</v>
      </c>
      <c r="AM143" s="52">
        <v>26897</v>
      </c>
      <c r="AN143" s="42">
        <f>IFERROR(AM143/AJ132,"-")</f>
        <v>1.7486551244722974E-4</v>
      </c>
      <c r="AO143" s="52">
        <v>2</v>
      </c>
      <c r="AP143" s="42">
        <f>IFERROR(AO143/AK132,"-")</f>
        <v>8.6206896551724137E-3</v>
      </c>
      <c r="AQ143" s="55">
        <f t="shared" si="52"/>
        <v>13448.5</v>
      </c>
      <c r="AR143" s="370"/>
      <c r="AS143" s="370"/>
      <c r="AT143" s="32" t="s">
        <v>105</v>
      </c>
      <c r="AU143" s="52">
        <v>0</v>
      </c>
      <c r="AV143" s="42">
        <f>IFERROR(AU143/AR132,"-")</f>
        <v>0</v>
      </c>
      <c r="AW143" s="55">
        <v>0</v>
      </c>
      <c r="AX143" s="42">
        <f>IFERROR(AW143/AS132,"-")</f>
        <v>0</v>
      </c>
      <c r="AY143" s="138" t="str">
        <f t="shared" si="53"/>
        <v>-</v>
      </c>
      <c r="AZ143" s="370"/>
      <c r="BA143" s="370"/>
      <c r="BB143" s="32" t="s">
        <v>105</v>
      </c>
      <c r="BC143" s="52">
        <v>11060</v>
      </c>
      <c r="BD143" s="42">
        <f>IFERROR(BC143/AZ132,"-")</f>
        <v>2.0642862795513967E-4</v>
      </c>
      <c r="BE143" s="52">
        <v>1</v>
      </c>
      <c r="BF143" s="42">
        <f>IFERROR(BE143/BA132,"-")</f>
        <v>2.2727272727272728E-2</v>
      </c>
      <c r="BG143" s="55">
        <f t="shared" si="54"/>
        <v>11060</v>
      </c>
      <c r="BH143" s="370"/>
      <c r="BI143" s="370"/>
      <c r="BJ143" s="32" t="s">
        <v>105</v>
      </c>
      <c r="BK143" s="52">
        <v>0</v>
      </c>
      <c r="BL143" s="42">
        <f>IFERROR(BK143/BH132,"-")</f>
        <v>0</v>
      </c>
      <c r="BM143" s="52">
        <v>0</v>
      </c>
      <c r="BN143" s="42">
        <f>IFERROR(BM143/BI132,"-")</f>
        <v>0</v>
      </c>
      <c r="BO143" s="96" t="str">
        <f t="shared" si="55"/>
        <v>-</v>
      </c>
      <c r="BP143" s="140"/>
    </row>
    <row r="144" spans="2:68" s="8" customFormat="1" ht="13.15" customHeight="1">
      <c r="B144" s="395"/>
      <c r="C144" s="391"/>
      <c r="D144" s="370"/>
      <c r="E144" s="370"/>
      <c r="F144" s="32" t="s">
        <v>106</v>
      </c>
      <c r="G144" s="52">
        <v>1586718</v>
      </c>
      <c r="H144" s="42">
        <f>IFERROR(G144/D132,"-")</f>
        <v>3.2594576506411302E-2</v>
      </c>
      <c r="I144" s="52">
        <v>1</v>
      </c>
      <c r="J144" s="42">
        <f>IFERROR(I144/E132,"-")</f>
        <v>1.4285714285714285E-2</v>
      </c>
      <c r="K144" s="55">
        <f t="shared" si="48"/>
        <v>1586718</v>
      </c>
      <c r="L144" s="370"/>
      <c r="M144" s="370"/>
      <c r="N144" s="32" t="s">
        <v>106</v>
      </c>
      <c r="O144" s="52">
        <v>1647277</v>
      </c>
      <c r="P144" s="42">
        <f>IFERROR(O144/L132,"-")</f>
        <v>4.1348199548549569E-3</v>
      </c>
      <c r="Q144" s="52">
        <v>7</v>
      </c>
      <c r="R144" s="42">
        <f>IFERROR(Q144/M132,"-")</f>
        <v>9.8039215686274508E-3</v>
      </c>
      <c r="S144" s="55">
        <f t="shared" si="49"/>
        <v>235325.28571428571</v>
      </c>
      <c r="T144" s="370"/>
      <c r="U144" s="370"/>
      <c r="V144" s="32" t="s">
        <v>106</v>
      </c>
      <c r="W144" s="52">
        <v>0</v>
      </c>
      <c r="X144" s="42">
        <f>IFERROR(W144/T132,"-")</f>
        <v>0</v>
      </c>
      <c r="Y144" s="52">
        <v>0</v>
      </c>
      <c r="Z144" s="42">
        <f>IFERROR(Y144/U132,"-")</f>
        <v>0</v>
      </c>
      <c r="AA144" s="96" t="str">
        <f t="shared" si="50"/>
        <v>-</v>
      </c>
      <c r="AB144" s="370"/>
      <c r="AC144" s="370"/>
      <c r="AD144" s="32" t="s">
        <v>106</v>
      </c>
      <c r="AE144" s="52">
        <v>5906</v>
      </c>
      <c r="AF144" s="42">
        <f>IFERROR(AE144/AB132,"-")</f>
        <v>3.4860707685351717E-4</v>
      </c>
      <c r="AG144" s="52">
        <v>2</v>
      </c>
      <c r="AH144" s="42">
        <f>IFERROR(AG144/AC132,"-")</f>
        <v>2.5974025974025976E-2</v>
      </c>
      <c r="AI144" s="55">
        <f t="shared" si="51"/>
        <v>2953</v>
      </c>
      <c r="AJ144" s="370"/>
      <c r="AK144" s="370"/>
      <c r="AL144" s="32" t="s">
        <v>106</v>
      </c>
      <c r="AM144" s="52">
        <v>879360</v>
      </c>
      <c r="AN144" s="42">
        <f>IFERROR(AM144/AJ132,"-")</f>
        <v>5.7169846832582057E-3</v>
      </c>
      <c r="AO144" s="52">
        <v>4</v>
      </c>
      <c r="AP144" s="42">
        <f>IFERROR(AO144/AK132,"-")</f>
        <v>1.7241379310344827E-2</v>
      </c>
      <c r="AQ144" s="55">
        <f t="shared" si="52"/>
        <v>219840</v>
      </c>
      <c r="AR144" s="370"/>
      <c r="AS144" s="370"/>
      <c r="AT144" s="32" t="s">
        <v>106</v>
      </c>
      <c r="AU144" s="52">
        <v>762011</v>
      </c>
      <c r="AV144" s="42">
        <f>IFERROR(AU144/AR132,"-")</f>
        <v>3.4316823381650755E-3</v>
      </c>
      <c r="AW144" s="55">
        <v>1</v>
      </c>
      <c r="AX144" s="42">
        <f>IFERROR(AW144/AS132,"-")</f>
        <v>2.5974025974025974E-3</v>
      </c>
      <c r="AY144" s="138">
        <f t="shared" si="53"/>
        <v>762011</v>
      </c>
      <c r="AZ144" s="370"/>
      <c r="BA144" s="370"/>
      <c r="BB144" s="32" t="s">
        <v>106</v>
      </c>
      <c r="BC144" s="52">
        <v>879360</v>
      </c>
      <c r="BD144" s="42">
        <f>IFERROR(BC144/AZ132,"-")</f>
        <v>1.6412755721395264E-2</v>
      </c>
      <c r="BE144" s="52">
        <v>4</v>
      </c>
      <c r="BF144" s="42">
        <f>IFERROR(BE144/BA132,"-")</f>
        <v>9.0909090909090912E-2</v>
      </c>
      <c r="BG144" s="55">
        <f t="shared" si="54"/>
        <v>219840</v>
      </c>
      <c r="BH144" s="370"/>
      <c r="BI144" s="370"/>
      <c r="BJ144" s="32" t="s">
        <v>106</v>
      </c>
      <c r="BK144" s="52">
        <v>602859</v>
      </c>
      <c r="BL144" s="42">
        <f>IFERROR(BK144/BH132,"-")</f>
        <v>3.2037485078226682E-3</v>
      </c>
      <c r="BM144" s="52">
        <v>2</v>
      </c>
      <c r="BN144" s="42">
        <f>IFERROR(BM144/BI132,"-")</f>
        <v>4.7169811320754715E-3</v>
      </c>
      <c r="BO144" s="96">
        <f t="shared" si="55"/>
        <v>301429.5</v>
      </c>
      <c r="BP144" s="140"/>
    </row>
    <row r="145" spans="2:68" s="8" customFormat="1" ht="13.15" customHeight="1">
      <c r="B145" s="395"/>
      <c r="C145" s="391"/>
      <c r="D145" s="370"/>
      <c r="E145" s="370"/>
      <c r="F145" s="32" t="s">
        <v>107</v>
      </c>
      <c r="G145" s="52">
        <v>82653</v>
      </c>
      <c r="H145" s="42">
        <f>IFERROR(G145/D132,"-")</f>
        <v>1.6978691437195604E-3</v>
      </c>
      <c r="I145" s="52">
        <v>7</v>
      </c>
      <c r="J145" s="42">
        <f>IFERROR(I145/E132,"-")</f>
        <v>0.1</v>
      </c>
      <c r="K145" s="55">
        <f t="shared" si="48"/>
        <v>11807.571428571429</v>
      </c>
      <c r="L145" s="370"/>
      <c r="M145" s="370"/>
      <c r="N145" s="32" t="s">
        <v>107</v>
      </c>
      <c r="O145" s="52">
        <v>1452816</v>
      </c>
      <c r="P145" s="42">
        <f>IFERROR(O145/L132,"-")</f>
        <v>3.6467045843125104E-3</v>
      </c>
      <c r="Q145" s="52">
        <v>61</v>
      </c>
      <c r="R145" s="42">
        <f>IFERROR(Q145/M132,"-")</f>
        <v>8.5434173669467789E-2</v>
      </c>
      <c r="S145" s="55">
        <f t="shared" si="49"/>
        <v>23816.655737704918</v>
      </c>
      <c r="T145" s="370"/>
      <c r="U145" s="370"/>
      <c r="V145" s="32" t="s">
        <v>107</v>
      </c>
      <c r="W145" s="52">
        <v>0</v>
      </c>
      <c r="X145" s="42">
        <f>IFERROR(W145/T132,"-")</f>
        <v>0</v>
      </c>
      <c r="Y145" s="52">
        <v>0</v>
      </c>
      <c r="Z145" s="42">
        <f>IFERROR(Y145/U132,"-")</f>
        <v>0</v>
      </c>
      <c r="AA145" s="96" t="str">
        <f t="shared" si="50"/>
        <v>-</v>
      </c>
      <c r="AB145" s="370"/>
      <c r="AC145" s="370"/>
      <c r="AD145" s="32" t="s">
        <v>107</v>
      </c>
      <c r="AE145" s="52">
        <v>111520</v>
      </c>
      <c r="AF145" s="42">
        <f>IFERROR(AE145/AB132,"-")</f>
        <v>6.5825704725201882E-3</v>
      </c>
      <c r="AG145" s="52">
        <v>6</v>
      </c>
      <c r="AH145" s="42">
        <f>IFERROR(AG145/AC132,"-")</f>
        <v>7.792207792207792E-2</v>
      </c>
      <c r="AI145" s="55">
        <f t="shared" si="51"/>
        <v>18586.666666666668</v>
      </c>
      <c r="AJ145" s="370"/>
      <c r="AK145" s="370"/>
      <c r="AL145" s="32" t="s">
        <v>107</v>
      </c>
      <c r="AM145" s="52">
        <v>848414</v>
      </c>
      <c r="AN145" s="42">
        <f>IFERROR(AM145/AJ132,"-")</f>
        <v>5.5157954001339915E-3</v>
      </c>
      <c r="AO145" s="52">
        <v>21</v>
      </c>
      <c r="AP145" s="42">
        <f>IFERROR(AO145/AK132,"-")</f>
        <v>9.0517241379310345E-2</v>
      </c>
      <c r="AQ145" s="55">
        <f t="shared" si="52"/>
        <v>40400.666666666664</v>
      </c>
      <c r="AR145" s="370"/>
      <c r="AS145" s="370"/>
      <c r="AT145" s="32" t="s">
        <v>107</v>
      </c>
      <c r="AU145" s="52">
        <v>492882</v>
      </c>
      <c r="AV145" s="42">
        <f>IFERROR(AU145/AR132,"-")</f>
        <v>2.2196719656271085E-3</v>
      </c>
      <c r="AW145" s="55">
        <v>34</v>
      </c>
      <c r="AX145" s="42">
        <f>IFERROR(AW145/AS132,"-")</f>
        <v>8.8311688311688313E-2</v>
      </c>
      <c r="AY145" s="138">
        <f t="shared" si="53"/>
        <v>14496.529411764706</v>
      </c>
      <c r="AZ145" s="370"/>
      <c r="BA145" s="370"/>
      <c r="BB145" s="32" t="s">
        <v>107</v>
      </c>
      <c r="BC145" s="52">
        <v>325809</v>
      </c>
      <c r="BD145" s="42">
        <f>IFERROR(BC145/AZ132,"-")</f>
        <v>6.0810402211063383E-3</v>
      </c>
      <c r="BE145" s="52">
        <v>8</v>
      </c>
      <c r="BF145" s="42">
        <f>IFERROR(BE145/BA132,"-")</f>
        <v>0.18181818181818182</v>
      </c>
      <c r="BG145" s="55">
        <f t="shared" si="54"/>
        <v>40726.125</v>
      </c>
      <c r="BH145" s="370"/>
      <c r="BI145" s="370"/>
      <c r="BJ145" s="32" t="s">
        <v>107</v>
      </c>
      <c r="BK145" s="52">
        <v>1138440</v>
      </c>
      <c r="BL145" s="42">
        <f>IFERROR(BK145/BH132,"-")</f>
        <v>6.0499643386689728E-3</v>
      </c>
      <c r="BM145" s="52">
        <v>35</v>
      </c>
      <c r="BN145" s="42">
        <f>IFERROR(BM145/BI132,"-")</f>
        <v>8.254716981132075E-2</v>
      </c>
      <c r="BO145" s="96">
        <f t="shared" si="55"/>
        <v>32526.857142857141</v>
      </c>
      <c r="BP145" s="140"/>
    </row>
    <row r="146" spans="2:68" s="8" customFormat="1" ht="13.15" customHeight="1">
      <c r="B146" s="395"/>
      <c r="C146" s="391"/>
      <c r="D146" s="370"/>
      <c r="E146" s="370"/>
      <c r="F146" s="32" t="s">
        <v>108</v>
      </c>
      <c r="G146" s="52">
        <v>384528</v>
      </c>
      <c r="H146" s="42">
        <f>IFERROR(G146/D132,"-")</f>
        <v>7.8990263643932482E-3</v>
      </c>
      <c r="I146" s="52">
        <v>14</v>
      </c>
      <c r="J146" s="42">
        <f>IFERROR(I146/E132,"-")</f>
        <v>0.2</v>
      </c>
      <c r="K146" s="55">
        <f t="shared" si="48"/>
        <v>27466.285714285714</v>
      </c>
      <c r="L146" s="370"/>
      <c r="M146" s="370"/>
      <c r="N146" s="32" t="s">
        <v>108</v>
      </c>
      <c r="O146" s="52">
        <v>1831388</v>
      </c>
      <c r="P146" s="42">
        <f>IFERROR(O146/L132,"-")</f>
        <v>4.5969558534975658E-3</v>
      </c>
      <c r="Q146" s="52">
        <v>57</v>
      </c>
      <c r="R146" s="42">
        <f>IFERROR(Q146/M132,"-")</f>
        <v>7.9831932773109238E-2</v>
      </c>
      <c r="S146" s="55">
        <f t="shared" si="49"/>
        <v>32129.614035087718</v>
      </c>
      <c r="T146" s="370"/>
      <c r="U146" s="370"/>
      <c r="V146" s="32" t="s">
        <v>108</v>
      </c>
      <c r="W146" s="52">
        <v>0</v>
      </c>
      <c r="X146" s="42">
        <f>IFERROR(W146/T132,"-")</f>
        <v>0</v>
      </c>
      <c r="Y146" s="52">
        <v>0</v>
      </c>
      <c r="Z146" s="42">
        <f>IFERROR(Y146/U132,"-")</f>
        <v>0</v>
      </c>
      <c r="AA146" s="96" t="str">
        <f t="shared" si="50"/>
        <v>-</v>
      </c>
      <c r="AB146" s="370"/>
      <c r="AC146" s="370"/>
      <c r="AD146" s="32" t="s">
        <v>108</v>
      </c>
      <c r="AE146" s="52">
        <v>47320</v>
      </c>
      <c r="AF146" s="42">
        <f>IFERROR(AE146/AB132,"-")</f>
        <v>2.7931064809868663E-3</v>
      </c>
      <c r="AG146" s="52">
        <v>3</v>
      </c>
      <c r="AH146" s="42">
        <f>IFERROR(AG146/AC132,"-")</f>
        <v>3.896103896103896E-2</v>
      </c>
      <c r="AI146" s="55">
        <f t="shared" si="51"/>
        <v>15773.333333333334</v>
      </c>
      <c r="AJ146" s="370"/>
      <c r="AK146" s="370"/>
      <c r="AL146" s="32" t="s">
        <v>108</v>
      </c>
      <c r="AM146" s="52">
        <v>647075</v>
      </c>
      <c r="AN146" s="42">
        <f>IFERROR(AM146/AJ132,"-")</f>
        <v>4.2068298124992073E-3</v>
      </c>
      <c r="AO146" s="52">
        <v>22</v>
      </c>
      <c r="AP146" s="42">
        <f>IFERROR(AO146/AK132,"-")</f>
        <v>9.4827586206896547E-2</v>
      </c>
      <c r="AQ146" s="55">
        <f t="shared" si="52"/>
        <v>29412.5</v>
      </c>
      <c r="AR146" s="370"/>
      <c r="AS146" s="370"/>
      <c r="AT146" s="32" t="s">
        <v>108</v>
      </c>
      <c r="AU146" s="52">
        <v>1090101</v>
      </c>
      <c r="AV146" s="42">
        <f>IFERROR(AU146/AR132,"-")</f>
        <v>4.9092209279342248E-3</v>
      </c>
      <c r="AW146" s="55">
        <v>31</v>
      </c>
      <c r="AX146" s="42">
        <f>IFERROR(AW146/AS132,"-")</f>
        <v>8.0519480519480519E-2</v>
      </c>
      <c r="AY146" s="138">
        <f t="shared" si="53"/>
        <v>35164.548387096773</v>
      </c>
      <c r="AZ146" s="370"/>
      <c r="BA146" s="370"/>
      <c r="BB146" s="32" t="s">
        <v>108</v>
      </c>
      <c r="BC146" s="52">
        <v>384652</v>
      </c>
      <c r="BD146" s="42">
        <f>IFERROR(BC146/AZ132,"-")</f>
        <v>7.179311446672729E-3</v>
      </c>
      <c r="BE146" s="52">
        <v>11</v>
      </c>
      <c r="BF146" s="42">
        <f>IFERROR(BE146/BA132,"-")</f>
        <v>0.25</v>
      </c>
      <c r="BG146" s="55">
        <f t="shared" si="54"/>
        <v>34968.36363636364</v>
      </c>
      <c r="BH146" s="370"/>
      <c r="BI146" s="370"/>
      <c r="BJ146" s="32" t="s">
        <v>108</v>
      </c>
      <c r="BK146" s="52">
        <v>965855</v>
      </c>
      <c r="BL146" s="42">
        <f>IFERROR(BK146/BH132,"-")</f>
        <v>5.1328030518298026E-3</v>
      </c>
      <c r="BM146" s="52">
        <v>29</v>
      </c>
      <c r="BN146" s="42">
        <f>IFERROR(BM146/BI132,"-")</f>
        <v>6.8396226415094338E-2</v>
      </c>
      <c r="BO146" s="96">
        <f t="shared" si="55"/>
        <v>33305.34482758621</v>
      </c>
      <c r="BP146" s="140"/>
    </row>
    <row r="147" spans="2:68" s="8" customFormat="1" ht="13.15" customHeight="1">
      <c r="B147" s="395"/>
      <c r="C147" s="391"/>
      <c r="D147" s="370"/>
      <c r="E147" s="370"/>
      <c r="F147" s="32" t="s">
        <v>109</v>
      </c>
      <c r="G147" s="52">
        <v>192879</v>
      </c>
      <c r="H147" s="42">
        <f>IFERROR(G147/D132,"-")</f>
        <v>3.9621465956648288E-3</v>
      </c>
      <c r="I147" s="52">
        <v>6</v>
      </c>
      <c r="J147" s="42">
        <f>IFERROR(I147/E132,"-")</f>
        <v>8.5714285714285715E-2</v>
      </c>
      <c r="K147" s="55">
        <f t="shared" si="48"/>
        <v>32146.5</v>
      </c>
      <c r="L147" s="370"/>
      <c r="M147" s="370"/>
      <c r="N147" s="32" t="s">
        <v>109</v>
      </c>
      <c r="O147" s="52">
        <v>979226</v>
      </c>
      <c r="P147" s="42">
        <f>IFERROR(O147/L132,"-")</f>
        <v>2.4579492126174289E-3</v>
      </c>
      <c r="Q147" s="52">
        <v>30</v>
      </c>
      <c r="R147" s="42">
        <f>IFERROR(Q147/M132,"-")</f>
        <v>4.2016806722689079E-2</v>
      </c>
      <c r="S147" s="55">
        <f t="shared" si="49"/>
        <v>32640.866666666665</v>
      </c>
      <c r="T147" s="370"/>
      <c r="U147" s="370"/>
      <c r="V147" s="32" t="s">
        <v>109</v>
      </c>
      <c r="W147" s="52">
        <v>20522</v>
      </c>
      <c r="X147" s="42">
        <f>IFERROR(W147/T132,"-")</f>
        <v>3.9198607935607473E-3</v>
      </c>
      <c r="Y147" s="52">
        <v>1</v>
      </c>
      <c r="Z147" s="42">
        <f>IFERROR(Y147/U132,"-")</f>
        <v>5.5555555555555552E-2</v>
      </c>
      <c r="AA147" s="96">
        <f t="shared" si="50"/>
        <v>20522</v>
      </c>
      <c r="AB147" s="370"/>
      <c r="AC147" s="370"/>
      <c r="AD147" s="32" t="s">
        <v>109</v>
      </c>
      <c r="AE147" s="52">
        <v>109791</v>
      </c>
      <c r="AF147" s="42">
        <f>IFERROR(AE147/AB132,"-")</f>
        <v>6.480514658791822E-3</v>
      </c>
      <c r="AG147" s="52">
        <v>1</v>
      </c>
      <c r="AH147" s="42">
        <f>IFERROR(AG147/AC132,"-")</f>
        <v>1.2987012987012988E-2</v>
      </c>
      <c r="AI147" s="55">
        <f t="shared" si="51"/>
        <v>109791</v>
      </c>
      <c r="AJ147" s="370"/>
      <c r="AK147" s="370"/>
      <c r="AL147" s="32" t="s">
        <v>109</v>
      </c>
      <c r="AM147" s="52">
        <v>485891</v>
      </c>
      <c r="AN147" s="42">
        <f>IFERROR(AM147/AJ132,"-")</f>
        <v>3.1589239955570102E-3</v>
      </c>
      <c r="AO147" s="52">
        <v>19</v>
      </c>
      <c r="AP147" s="42">
        <f>IFERROR(AO147/AK132,"-")</f>
        <v>8.1896551724137928E-2</v>
      </c>
      <c r="AQ147" s="55">
        <f t="shared" si="52"/>
        <v>25573.21052631579</v>
      </c>
      <c r="AR147" s="370"/>
      <c r="AS147" s="370"/>
      <c r="AT147" s="32" t="s">
        <v>109</v>
      </c>
      <c r="AU147" s="52">
        <v>363022</v>
      </c>
      <c r="AV147" s="42">
        <f>IFERROR(AU147/AR132,"-")</f>
        <v>1.6348532839622551E-3</v>
      </c>
      <c r="AW147" s="55">
        <v>9</v>
      </c>
      <c r="AX147" s="42">
        <f>IFERROR(AW147/AS132,"-")</f>
        <v>2.3376623376623377E-2</v>
      </c>
      <c r="AY147" s="138">
        <f t="shared" si="53"/>
        <v>40335.777777777781</v>
      </c>
      <c r="AZ147" s="370"/>
      <c r="BA147" s="370"/>
      <c r="BB147" s="32" t="s">
        <v>109</v>
      </c>
      <c r="BC147" s="52">
        <v>191297</v>
      </c>
      <c r="BD147" s="42">
        <f>IFERROR(BC147/AZ132,"-")</f>
        <v>3.5704500218747153E-3</v>
      </c>
      <c r="BE147" s="52">
        <v>4</v>
      </c>
      <c r="BF147" s="42">
        <f>IFERROR(BE147/BA132,"-")</f>
        <v>9.0909090909090912E-2</v>
      </c>
      <c r="BG147" s="55">
        <f t="shared" si="54"/>
        <v>47824.25</v>
      </c>
      <c r="BH147" s="370"/>
      <c r="BI147" s="370"/>
      <c r="BJ147" s="32" t="s">
        <v>109</v>
      </c>
      <c r="BK147" s="52">
        <v>139617</v>
      </c>
      <c r="BL147" s="42">
        <f>IFERROR(BK147/BH132,"-")</f>
        <v>7.4196081574079084E-4</v>
      </c>
      <c r="BM147" s="52">
        <v>12</v>
      </c>
      <c r="BN147" s="42">
        <f>IFERROR(BM147/BI132,"-")</f>
        <v>2.8301886792452831E-2</v>
      </c>
      <c r="BO147" s="96">
        <f t="shared" si="55"/>
        <v>11634.75</v>
      </c>
      <c r="BP147" s="140"/>
    </row>
    <row r="148" spans="2:68" s="8" customFormat="1" ht="13.15" customHeight="1">
      <c r="B148" s="395"/>
      <c r="C148" s="391"/>
      <c r="D148" s="370"/>
      <c r="E148" s="370"/>
      <c r="F148" s="33" t="s">
        <v>110</v>
      </c>
      <c r="G148" s="53">
        <v>57204</v>
      </c>
      <c r="H148" s="43">
        <f>IFERROR(G148/D132,"-")</f>
        <v>1.1750923317645303E-3</v>
      </c>
      <c r="I148" s="53">
        <v>7</v>
      </c>
      <c r="J148" s="43">
        <f>IFERROR(I148/E132,"-")</f>
        <v>0.1</v>
      </c>
      <c r="K148" s="56">
        <f t="shared" si="48"/>
        <v>8172</v>
      </c>
      <c r="L148" s="370"/>
      <c r="M148" s="370"/>
      <c r="N148" s="33" t="s">
        <v>110</v>
      </c>
      <c r="O148" s="53">
        <v>502083</v>
      </c>
      <c r="P148" s="43">
        <f>IFERROR(O148/L132,"-")</f>
        <v>1.2602754772836878E-3</v>
      </c>
      <c r="Q148" s="53">
        <v>57</v>
      </c>
      <c r="R148" s="43">
        <f>IFERROR(Q148/M132,"-")</f>
        <v>7.9831932773109238E-2</v>
      </c>
      <c r="S148" s="56">
        <f t="shared" si="49"/>
        <v>8808.4736842105267</v>
      </c>
      <c r="T148" s="370"/>
      <c r="U148" s="370"/>
      <c r="V148" s="33" t="s">
        <v>110</v>
      </c>
      <c r="W148" s="53">
        <v>3553</v>
      </c>
      <c r="X148" s="43">
        <f>IFERROR(W148/T132,"-")</f>
        <v>6.7865049213143623E-4</v>
      </c>
      <c r="Y148" s="53">
        <v>2</v>
      </c>
      <c r="Z148" s="43">
        <f>IFERROR(Y148/U132,"-")</f>
        <v>0.1111111111111111</v>
      </c>
      <c r="AA148" s="97">
        <f t="shared" si="50"/>
        <v>1776.5</v>
      </c>
      <c r="AB148" s="370"/>
      <c r="AC148" s="370"/>
      <c r="AD148" s="33" t="s">
        <v>110</v>
      </c>
      <c r="AE148" s="53">
        <v>48691</v>
      </c>
      <c r="AF148" s="43">
        <f>IFERROR(AE148/AB132,"-")</f>
        <v>2.87403101575933E-3</v>
      </c>
      <c r="AG148" s="53">
        <v>5</v>
      </c>
      <c r="AH148" s="43">
        <f>IFERROR(AG148/AC132,"-")</f>
        <v>6.4935064935064929E-2</v>
      </c>
      <c r="AI148" s="56">
        <f t="shared" si="51"/>
        <v>9738.2000000000007</v>
      </c>
      <c r="AJ148" s="370"/>
      <c r="AK148" s="370"/>
      <c r="AL148" s="33" t="s">
        <v>110</v>
      </c>
      <c r="AM148" s="53">
        <v>241014</v>
      </c>
      <c r="AN148" s="43">
        <f>IFERROR(AM148/AJ132,"-")</f>
        <v>1.5669047335002651E-3</v>
      </c>
      <c r="AO148" s="53">
        <v>18</v>
      </c>
      <c r="AP148" s="43">
        <f>IFERROR(AO148/AK132,"-")</f>
        <v>7.7586206896551727E-2</v>
      </c>
      <c r="AQ148" s="56">
        <f t="shared" si="52"/>
        <v>13389.666666666666</v>
      </c>
      <c r="AR148" s="370"/>
      <c r="AS148" s="370"/>
      <c r="AT148" s="33" t="s">
        <v>110</v>
      </c>
      <c r="AU148" s="53">
        <v>205768</v>
      </c>
      <c r="AV148" s="43">
        <f>IFERROR(AU148/AR132,"-")</f>
        <v>9.266669527861818E-4</v>
      </c>
      <c r="AW148" s="56">
        <v>31</v>
      </c>
      <c r="AX148" s="43">
        <f>IFERROR(AW148/AS132,"-")</f>
        <v>8.0519480519480519E-2</v>
      </c>
      <c r="AY148" s="139">
        <f t="shared" si="53"/>
        <v>6637.677419354839</v>
      </c>
      <c r="AZ148" s="370"/>
      <c r="BA148" s="370"/>
      <c r="BB148" s="33" t="s">
        <v>110</v>
      </c>
      <c r="BC148" s="53">
        <v>37692</v>
      </c>
      <c r="BD148" s="43">
        <f>IFERROR(BC148/AZ132,"-")</f>
        <v>7.034998051433204E-4</v>
      </c>
      <c r="BE148" s="53">
        <v>6</v>
      </c>
      <c r="BF148" s="43">
        <f>IFERROR(BE148/BA132,"-")</f>
        <v>0.13636363636363635</v>
      </c>
      <c r="BG148" s="56">
        <f t="shared" si="54"/>
        <v>6282</v>
      </c>
      <c r="BH148" s="370"/>
      <c r="BI148" s="370"/>
      <c r="BJ148" s="33" t="s">
        <v>110</v>
      </c>
      <c r="BK148" s="53">
        <v>170289</v>
      </c>
      <c r="BL148" s="43">
        <f>IFERROR(BK148/BH132,"-")</f>
        <v>9.0495974954112708E-4</v>
      </c>
      <c r="BM148" s="53">
        <v>17</v>
      </c>
      <c r="BN148" s="43">
        <f>IFERROR(BM148/BI132,"-")</f>
        <v>4.0094339622641507E-2</v>
      </c>
      <c r="BO148" s="97">
        <f t="shared" si="55"/>
        <v>10017</v>
      </c>
      <c r="BP148" s="140"/>
    </row>
    <row r="149" spans="2:68" s="8" customFormat="1" ht="13.15" customHeight="1">
      <c r="B149" s="395"/>
      <c r="C149" s="391"/>
      <c r="D149" s="371"/>
      <c r="E149" s="371"/>
      <c r="F149" s="34" t="s">
        <v>64</v>
      </c>
      <c r="G149" s="100">
        <f>SUM(G132:G148)</f>
        <v>11884130</v>
      </c>
      <c r="H149" s="76">
        <f>IFERROR(G149/D132,"-")</f>
        <v>0.24412541138194549</v>
      </c>
      <c r="I149" s="99">
        <v>61</v>
      </c>
      <c r="J149" s="76">
        <f>IFERROR(I149/E132,"-")</f>
        <v>0.87142857142857144</v>
      </c>
      <c r="K149" s="113">
        <f t="shared" si="48"/>
        <v>194821.80327868852</v>
      </c>
      <c r="L149" s="371"/>
      <c r="M149" s="371"/>
      <c r="N149" s="34" t="s">
        <v>64</v>
      </c>
      <c r="O149" s="100">
        <f>SUM(O132:O148)</f>
        <v>80514931</v>
      </c>
      <c r="P149" s="76">
        <f>IFERROR(O149/L132,"-")</f>
        <v>0.20210003743303037</v>
      </c>
      <c r="Q149" s="99">
        <v>581</v>
      </c>
      <c r="R149" s="76">
        <f>IFERROR(Q149/M132,"-")</f>
        <v>0.81372549019607843</v>
      </c>
      <c r="S149" s="113">
        <f t="shared" si="49"/>
        <v>138579.9156626506</v>
      </c>
      <c r="T149" s="371"/>
      <c r="U149" s="371"/>
      <c r="V149" s="34" t="s">
        <v>64</v>
      </c>
      <c r="W149" s="100">
        <f>SUM(W132:W148)</f>
        <v>1994139</v>
      </c>
      <c r="X149" s="76">
        <f>IFERROR(W149/T132,"-")</f>
        <v>0.38089597909611317</v>
      </c>
      <c r="Y149" s="99">
        <v>6</v>
      </c>
      <c r="Z149" s="76">
        <f>IFERROR(Y149/U132,"-")</f>
        <v>0.33333333333333331</v>
      </c>
      <c r="AA149" s="113">
        <f t="shared" si="50"/>
        <v>332356.5</v>
      </c>
      <c r="AB149" s="371"/>
      <c r="AC149" s="371"/>
      <c r="AD149" s="34" t="s">
        <v>64</v>
      </c>
      <c r="AE149" s="100">
        <f>SUM(AE132:AE148)</f>
        <v>543645</v>
      </c>
      <c r="AF149" s="76">
        <f>IFERROR(AE149/AB132,"-")</f>
        <v>3.2089145664752849E-2</v>
      </c>
      <c r="AG149" s="99">
        <v>27</v>
      </c>
      <c r="AH149" s="76">
        <f>IFERROR(AG149/AC132,"-")</f>
        <v>0.35064935064935066</v>
      </c>
      <c r="AI149" s="113">
        <f t="shared" si="51"/>
        <v>20135</v>
      </c>
      <c r="AJ149" s="371"/>
      <c r="AK149" s="371"/>
      <c r="AL149" s="34" t="s">
        <v>64</v>
      </c>
      <c r="AM149" s="100">
        <f>SUM(AM132:AM148)</f>
        <v>37420433</v>
      </c>
      <c r="AN149" s="76">
        <f>IFERROR(AM149/AJ132,"-")</f>
        <v>0.24328152554345195</v>
      </c>
      <c r="AO149" s="99">
        <v>213</v>
      </c>
      <c r="AP149" s="76">
        <f>IFERROR(AO149/AK132,"-")</f>
        <v>0.9181034482758621</v>
      </c>
      <c r="AQ149" s="113">
        <f t="shared" si="52"/>
        <v>175682.78403755868</v>
      </c>
      <c r="AR149" s="371"/>
      <c r="AS149" s="371"/>
      <c r="AT149" s="34" t="s">
        <v>64</v>
      </c>
      <c r="AU149" s="100">
        <f>SUM(AU132:AU148)</f>
        <v>40452646</v>
      </c>
      <c r="AV149" s="76">
        <f>IFERROR(AU149/AR132,"-")</f>
        <v>0.18217667567823048</v>
      </c>
      <c r="AW149" s="112">
        <v>333</v>
      </c>
      <c r="AX149" s="76">
        <f>IFERROR(AW149/AS132,"-")</f>
        <v>0.86493506493506489</v>
      </c>
      <c r="AY149" s="114">
        <f t="shared" si="53"/>
        <v>121479.41741741741</v>
      </c>
      <c r="AZ149" s="371"/>
      <c r="BA149" s="371"/>
      <c r="BB149" s="34" t="s">
        <v>64</v>
      </c>
      <c r="BC149" s="100">
        <f>SUM(BC132:BC148)</f>
        <v>19465100</v>
      </c>
      <c r="BD149" s="76">
        <f>IFERROR(BC149/AZ132,"-")</f>
        <v>0.36330505298459215</v>
      </c>
      <c r="BE149" s="99">
        <v>44</v>
      </c>
      <c r="BF149" s="76">
        <f>IFERROR(BE149/BA132,"-")</f>
        <v>1</v>
      </c>
      <c r="BG149" s="113">
        <f t="shared" si="54"/>
        <v>442388.63636363635</v>
      </c>
      <c r="BH149" s="371"/>
      <c r="BI149" s="371"/>
      <c r="BJ149" s="34" t="s">
        <v>64</v>
      </c>
      <c r="BK149" s="100">
        <f>SUM(BK132:BK148)</f>
        <v>39171798</v>
      </c>
      <c r="BL149" s="76">
        <f>IFERROR(BK149/BH132,"-")</f>
        <v>0.20816905676324143</v>
      </c>
      <c r="BM149" s="99">
        <v>299</v>
      </c>
      <c r="BN149" s="76">
        <f>IFERROR(BM149/BI132,"-")</f>
        <v>0.70518867924528306</v>
      </c>
      <c r="BO149" s="113">
        <f t="shared" si="55"/>
        <v>131009.35785953177</v>
      </c>
      <c r="BP149" s="140"/>
    </row>
    <row r="150" spans="2:68" s="8" customFormat="1" ht="13.15" customHeight="1">
      <c r="B150" s="395">
        <v>9</v>
      </c>
      <c r="C150" s="391" t="s">
        <v>82</v>
      </c>
      <c r="D150" s="369">
        <v>28274610</v>
      </c>
      <c r="E150" s="369">
        <v>43</v>
      </c>
      <c r="F150" s="30" t="s">
        <v>96</v>
      </c>
      <c r="G150" s="51">
        <v>105416</v>
      </c>
      <c r="H150" s="41">
        <f>IFERROR(G150/D150,"-")</f>
        <v>3.7282919198531827E-3</v>
      </c>
      <c r="I150" s="51">
        <v>5</v>
      </c>
      <c r="J150" s="41">
        <f>IFERROR(I150/E150,"-")</f>
        <v>0.11627906976744186</v>
      </c>
      <c r="K150" s="95">
        <f t="shared" si="48"/>
        <v>21083.200000000001</v>
      </c>
      <c r="L150" s="369">
        <v>207872150</v>
      </c>
      <c r="M150" s="369">
        <v>387</v>
      </c>
      <c r="N150" s="30" t="s">
        <v>96</v>
      </c>
      <c r="O150" s="51">
        <v>3010418</v>
      </c>
      <c r="P150" s="41">
        <f>IFERROR(O150/L150,"-")</f>
        <v>1.44820650577771E-2</v>
      </c>
      <c r="Q150" s="51">
        <v>64</v>
      </c>
      <c r="R150" s="41">
        <f>IFERROR(Q150/M150,"-")</f>
        <v>0.16537467700258399</v>
      </c>
      <c r="S150" s="95">
        <f t="shared" si="49"/>
        <v>47037.78125</v>
      </c>
      <c r="T150" s="369">
        <v>10071960</v>
      </c>
      <c r="U150" s="369">
        <v>18</v>
      </c>
      <c r="V150" s="30" t="s">
        <v>96</v>
      </c>
      <c r="W150" s="51">
        <v>306325</v>
      </c>
      <c r="X150" s="41">
        <f>IFERROR(W150/T150,"-")</f>
        <v>3.0413643421935751E-2</v>
      </c>
      <c r="Y150" s="51">
        <v>3</v>
      </c>
      <c r="Z150" s="41">
        <f>IFERROR(Y150/U150,"-")</f>
        <v>0.16666666666666666</v>
      </c>
      <c r="AA150" s="95">
        <f t="shared" si="50"/>
        <v>102108.33333333333</v>
      </c>
      <c r="AB150" s="369">
        <v>14882680</v>
      </c>
      <c r="AC150" s="369">
        <v>46</v>
      </c>
      <c r="AD150" s="30" t="s">
        <v>96</v>
      </c>
      <c r="AE150" s="51">
        <v>60726</v>
      </c>
      <c r="AF150" s="41">
        <f>IFERROR(AE150/AB150,"-")</f>
        <v>4.0803134919248415E-3</v>
      </c>
      <c r="AG150" s="51">
        <v>3</v>
      </c>
      <c r="AH150" s="41">
        <f>IFERROR(AG150/AC150,"-")</f>
        <v>6.5217391304347824E-2</v>
      </c>
      <c r="AI150" s="95">
        <f t="shared" si="51"/>
        <v>20242</v>
      </c>
      <c r="AJ150" s="369">
        <v>100269690</v>
      </c>
      <c r="AK150" s="369">
        <v>150</v>
      </c>
      <c r="AL150" s="30" t="s">
        <v>96</v>
      </c>
      <c r="AM150" s="51">
        <v>1860269</v>
      </c>
      <c r="AN150" s="41">
        <f>IFERROR(AM150/AJ150,"-")</f>
        <v>1.8552655343803296E-2</v>
      </c>
      <c r="AO150" s="51">
        <v>28</v>
      </c>
      <c r="AP150" s="41">
        <f>IFERROR(AO150/AK150,"-")</f>
        <v>0.18666666666666668</v>
      </c>
      <c r="AQ150" s="95">
        <f t="shared" si="52"/>
        <v>66438.178571428565</v>
      </c>
      <c r="AR150" s="369">
        <v>82404810</v>
      </c>
      <c r="AS150" s="369">
        <v>171</v>
      </c>
      <c r="AT150" s="30" t="s">
        <v>96</v>
      </c>
      <c r="AU150" s="51">
        <v>774375</v>
      </c>
      <c r="AV150" s="41">
        <f>IFERROR(AU150/AR150,"-")</f>
        <v>9.3972063038553211E-3</v>
      </c>
      <c r="AW150" s="51">
        <v>29</v>
      </c>
      <c r="AX150" s="41">
        <f>IFERROR(AW150/AS150,"-")</f>
        <v>0.16959064327485379</v>
      </c>
      <c r="AY150" s="95">
        <f t="shared" si="53"/>
        <v>26702.586206896551</v>
      </c>
      <c r="AZ150" s="369">
        <v>34170510</v>
      </c>
      <c r="BA150" s="369">
        <v>29</v>
      </c>
      <c r="BB150" s="30" t="s">
        <v>96</v>
      </c>
      <c r="BC150" s="51">
        <v>310263</v>
      </c>
      <c r="BD150" s="41">
        <f>IFERROR(BC150/AZ150,"-")</f>
        <v>9.0798469206341964E-3</v>
      </c>
      <c r="BE150" s="51">
        <v>14</v>
      </c>
      <c r="BF150" s="41">
        <f>IFERROR(BE150/BA150,"-")</f>
        <v>0.48275862068965519</v>
      </c>
      <c r="BG150" s="95">
        <f t="shared" si="54"/>
        <v>22161.642857142859</v>
      </c>
      <c r="BH150" s="369">
        <v>105139430</v>
      </c>
      <c r="BI150" s="369">
        <v>226</v>
      </c>
      <c r="BJ150" s="30" t="s">
        <v>96</v>
      </c>
      <c r="BK150" s="51">
        <v>677656</v>
      </c>
      <c r="BL150" s="41">
        <f>IFERROR(BK150/BH150,"-")</f>
        <v>6.4453079115989118E-3</v>
      </c>
      <c r="BM150" s="51">
        <v>33</v>
      </c>
      <c r="BN150" s="41">
        <f>IFERROR(BM150/BI150,"-")</f>
        <v>0.14601769911504425</v>
      </c>
      <c r="BO150" s="95">
        <f t="shared" si="55"/>
        <v>20535.030303030304</v>
      </c>
      <c r="BP150" s="140"/>
    </row>
    <row r="151" spans="2:68" s="8" customFormat="1" ht="13.15" customHeight="1">
      <c r="B151" s="395"/>
      <c r="C151" s="391"/>
      <c r="D151" s="370"/>
      <c r="E151" s="370"/>
      <c r="F151" s="31" t="s">
        <v>97</v>
      </c>
      <c r="G151" s="52">
        <v>153927</v>
      </c>
      <c r="H151" s="42">
        <f>IFERROR(G151/D150,"-")</f>
        <v>5.4440008191094409E-3</v>
      </c>
      <c r="I151" s="52">
        <v>6</v>
      </c>
      <c r="J151" s="42">
        <f>IFERROR(I151/E150,"-")</f>
        <v>0.13953488372093023</v>
      </c>
      <c r="K151" s="55">
        <f t="shared" si="48"/>
        <v>25654.5</v>
      </c>
      <c r="L151" s="370"/>
      <c r="M151" s="370"/>
      <c r="N151" s="31" t="s">
        <v>97</v>
      </c>
      <c r="O151" s="52">
        <v>4894649</v>
      </c>
      <c r="P151" s="42">
        <f>IFERROR(O151/L150,"-")</f>
        <v>2.3546439482152851E-2</v>
      </c>
      <c r="Q151" s="52">
        <v>88</v>
      </c>
      <c r="R151" s="42">
        <f>IFERROR(Q151/M150,"-")</f>
        <v>0.22739018087855298</v>
      </c>
      <c r="S151" s="55">
        <f t="shared" si="49"/>
        <v>55621.01136363636</v>
      </c>
      <c r="T151" s="370"/>
      <c r="U151" s="370"/>
      <c r="V151" s="31" t="s">
        <v>97</v>
      </c>
      <c r="W151" s="52">
        <v>2992230</v>
      </c>
      <c r="X151" s="42">
        <f>IFERROR(W151/T150,"-")</f>
        <v>0.29708517508012344</v>
      </c>
      <c r="Y151" s="52">
        <v>5</v>
      </c>
      <c r="Z151" s="42">
        <f>IFERROR(Y151/U150,"-")</f>
        <v>0.27777777777777779</v>
      </c>
      <c r="AA151" s="96">
        <f t="shared" si="50"/>
        <v>598446</v>
      </c>
      <c r="AB151" s="370"/>
      <c r="AC151" s="370"/>
      <c r="AD151" s="31" t="s">
        <v>97</v>
      </c>
      <c r="AE151" s="52">
        <v>117079</v>
      </c>
      <c r="AF151" s="42">
        <f>IFERROR(AE151/AB150,"-")</f>
        <v>7.8667954965100373E-3</v>
      </c>
      <c r="AG151" s="52">
        <v>10</v>
      </c>
      <c r="AH151" s="42">
        <f>IFERROR(AG151/AC150,"-")</f>
        <v>0.21739130434782608</v>
      </c>
      <c r="AI151" s="55">
        <f t="shared" si="51"/>
        <v>11707.9</v>
      </c>
      <c r="AJ151" s="370"/>
      <c r="AK151" s="370"/>
      <c r="AL151" s="31" t="s">
        <v>97</v>
      </c>
      <c r="AM151" s="52">
        <v>863373</v>
      </c>
      <c r="AN151" s="42">
        <f>IFERROR(AM151/AJ150,"-")</f>
        <v>8.6105083201114905E-3</v>
      </c>
      <c r="AO151" s="52">
        <v>38</v>
      </c>
      <c r="AP151" s="42">
        <f>IFERROR(AO151/AK150,"-")</f>
        <v>0.25333333333333335</v>
      </c>
      <c r="AQ151" s="55">
        <f t="shared" si="52"/>
        <v>22720.342105263157</v>
      </c>
      <c r="AR151" s="370"/>
      <c r="AS151" s="370"/>
      <c r="AT151" s="31" t="s">
        <v>97</v>
      </c>
      <c r="AU151" s="52">
        <v>921967</v>
      </c>
      <c r="AV151" s="42">
        <f>IFERROR(AU151/AR150,"-")</f>
        <v>1.1188266801416082E-2</v>
      </c>
      <c r="AW151" s="52">
        <v>35</v>
      </c>
      <c r="AX151" s="42">
        <f>IFERROR(AW151/AS150,"-")</f>
        <v>0.2046783625730994</v>
      </c>
      <c r="AY151" s="96">
        <f t="shared" si="53"/>
        <v>26341.914285714287</v>
      </c>
      <c r="AZ151" s="370"/>
      <c r="BA151" s="370"/>
      <c r="BB151" s="31" t="s">
        <v>97</v>
      </c>
      <c r="BC151" s="52">
        <v>235493</v>
      </c>
      <c r="BD151" s="42">
        <f>IFERROR(BC151/AZ150,"-")</f>
        <v>6.8917028162588153E-3</v>
      </c>
      <c r="BE151" s="52">
        <v>9</v>
      </c>
      <c r="BF151" s="42">
        <f>IFERROR(BE151/BA150,"-")</f>
        <v>0.31034482758620691</v>
      </c>
      <c r="BG151" s="55">
        <f t="shared" si="54"/>
        <v>26165.888888888891</v>
      </c>
      <c r="BH151" s="370"/>
      <c r="BI151" s="370"/>
      <c r="BJ151" s="31" t="s">
        <v>97</v>
      </c>
      <c r="BK151" s="52">
        <v>4225708</v>
      </c>
      <c r="BL151" s="42">
        <f>IFERROR(BK151/BH150,"-")</f>
        <v>4.019146765395247E-2</v>
      </c>
      <c r="BM151" s="52">
        <v>40</v>
      </c>
      <c r="BN151" s="42">
        <f>IFERROR(BM151/BI150,"-")</f>
        <v>0.17699115044247787</v>
      </c>
      <c r="BO151" s="96">
        <f t="shared" si="55"/>
        <v>105642.7</v>
      </c>
      <c r="BP151" s="140"/>
    </row>
    <row r="152" spans="2:68" s="8" customFormat="1" ht="13.15" customHeight="1">
      <c r="B152" s="395"/>
      <c r="C152" s="391"/>
      <c r="D152" s="370"/>
      <c r="E152" s="370"/>
      <c r="F152" s="31" t="s">
        <v>292</v>
      </c>
      <c r="G152" s="52">
        <v>153941</v>
      </c>
      <c r="H152" s="42">
        <f>IFERROR(G152/D150,"-")</f>
        <v>5.4444959629858731E-3</v>
      </c>
      <c r="I152" s="52">
        <v>4</v>
      </c>
      <c r="J152" s="42">
        <f>IFERROR(I152/E150,"-")</f>
        <v>9.3023255813953487E-2</v>
      </c>
      <c r="K152" s="55">
        <f t="shared" si="48"/>
        <v>38485.25</v>
      </c>
      <c r="L152" s="370"/>
      <c r="M152" s="370"/>
      <c r="N152" s="31" t="s">
        <v>292</v>
      </c>
      <c r="O152" s="52">
        <v>547411</v>
      </c>
      <c r="P152" s="42">
        <f>IFERROR(O152/L150,"-")</f>
        <v>2.6334023100256575E-3</v>
      </c>
      <c r="Q152" s="52">
        <v>29</v>
      </c>
      <c r="R152" s="42">
        <f>IFERROR(Q152/M150,"-")</f>
        <v>7.4935400516795869E-2</v>
      </c>
      <c r="S152" s="55">
        <f t="shared" si="49"/>
        <v>18876.241379310344</v>
      </c>
      <c r="T152" s="370"/>
      <c r="U152" s="370"/>
      <c r="V152" s="31" t="s">
        <v>292</v>
      </c>
      <c r="W152" s="52">
        <v>0</v>
      </c>
      <c r="X152" s="42">
        <f>IFERROR(W152/T150,"-")</f>
        <v>0</v>
      </c>
      <c r="Y152" s="52">
        <v>0</v>
      </c>
      <c r="Z152" s="42">
        <f>IFERROR(Y152/U150,"-")</f>
        <v>0</v>
      </c>
      <c r="AA152" s="96" t="str">
        <f t="shared" si="50"/>
        <v>-</v>
      </c>
      <c r="AB152" s="370"/>
      <c r="AC152" s="370"/>
      <c r="AD152" s="31" t="s">
        <v>292</v>
      </c>
      <c r="AE152" s="52">
        <v>0</v>
      </c>
      <c r="AF152" s="42">
        <f>IFERROR(AE152/AB150,"-")</f>
        <v>0</v>
      </c>
      <c r="AG152" s="52">
        <v>0</v>
      </c>
      <c r="AH152" s="42">
        <f>IFERROR(AG152/AC150,"-")</f>
        <v>0</v>
      </c>
      <c r="AI152" s="55" t="str">
        <f t="shared" si="51"/>
        <v>-</v>
      </c>
      <c r="AJ152" s="370"/>
      <c r="AK152" s="370"/>
      <c r="AL152" s="31" t="s">
        <v>292</v>
      </c>
      <c r="AM152" s="52">
        <v>302740</v>
      </c>
      <c r="AN152" s="42">
        <f>IFERROR(AM152/AJ150,"-")</f>
        <v>3.0192573648128362E-3</v>
      </c>
      <c r="AO152" s="52">
        <v>12</v>
      </c>
      <c r="AP152" s="42">
        <f>IFERROR(AO152/AK150,"-")</f>
        <v>0.08</v>
      </c>
      <c r="AQ152" s="55">
        <f t="shared" si="52"/>
        <v>25228.333333333332</v>
      </c>
      <c r="AR152" s="370"/>
      <c r="AS152" s="370"/>
      <c r="AT152" s="31" t="s">
        <v>292</v>
      </c>
      <c r="AU152" s="52">
        <v>244671</v>
      </c>
      <c r="AV152" s="42">
        <f>IFERROR(AU152/AR150,"-")</f>
        <v>2.9691349327788026E-3</v>
      </c>
      <c r="AW152" s="52">
        <v>17</v>
      </c>
      <c r="AX152" s="42">
        <f>IFERROR(AW152/AS150,"-")</f>
        <v>9.9415204678362568E-2</v>
      </c>
      <c r="AY152" s="96">
        <f t="shared" si="53"/>
        <v>14392.411764705883</v>
      </c>
      <c r="AZ152" s="370"/>
      <c r="BA152" s="370"/>
      <c r="BB152" s="31" t="s">
        <v>292</v>
      </c>
      <c r="BC152" s="52">
        <v>1155</v>
      </c>
      <c r="BD152" s="42">
        <f>IFERROR(BC152/AZ150,"-")</f>
        <v>3.3801075839956735E-5</v>
      </c>
      <c r="BE152" s="52">
        <v>1</v>
      </c>
      <c r="BF152" s="42">
        <f>IFERROR(BE152/BA150,"-")</f>
        <v>3.4482758620689655E-2</v>
      </c>
      <c r="BG152" s="55">
        <f t="shared" si="54"/>
        <v>1155</v>
      </c>
      <c r="BH152" s="370"/>
      <c r="BI152" s="370"/>
      <c r="BJ152" s="31" t="s">
        <v>292</v>
      </c>
      <c r="BK152" s="52">
        <v>36717</v>
      </c>
      <c r="BL152" s="42">
        <f>IFERROR(BK152/BH150,"-")</f>
        <v>3.4922198075450857E-4</v>
      </c>
      <c r="BM152" s="52">
        <v>4</v>
      </c>
      <c r="BN152" s="42">
        <f>IFERROR(BM152/BI150,"-")</f>
        <v>1.7699115044247787E-2</v>
      </c>
      <c r="BO152" s="96">
        <f t="shared" si="55"/>
        <v>9179.25</v>
      </c>
      <c r="BP152" s="140"/>
    </row>
    <row r="153" spans="2:68" s="8" customFormat="1" ht="13.15" customHeight="1">
      <c r="B153" s="395"/>
      <c r="C153" s="391"/>
      <c r="D153" s="370"/>
      <c r="E153" s="370"/>
      <c r="F153" s="32" t="s">
        <v>98</v>
      </c>
      <c r="G153" s="52">
        <v>225603</v>
      </c>
      <c r="H153" s="42">
        <f>IFERROR(G153/D150,"-")</f>
        <v>7.9789959967617591E-3</v>
      </c>
      <c r="I153" s="52">
        <v>12</v>
      </c>
      <c r="J153" s="42">
        <f>IFERROR(I153/E150,"-")</f>
        <v>0.27906976744186046</v>
      </c>
      <c r="K153" s="55">
        <f t="shared" si="48"/>
        <v>18800.25</v>
      </c>
      <c r="L153" s="370"/>
      <c r="M153" s="370"/>
      <c r="N153" s="32" t="s">
        <v>98</v>
      </c>
      <c r="O153" s="52">
        <v>4422226</v>
      </c>
      <c r="P153" s="42">
        <f>IFERROR(O153/L150,"-")</f>
        <v>2.1273778137186727E-2</v>
      </c>
      <c r="Q153" s="52">
        <v>112</v>
      </c>
      <c r="R153" s="42">
        <f>IFERROR(Q153/M150,"-")</f>
        <v>0.28940568475452194</v>
      </c>
      <c r="S153" s="55">
        <f t="shared" si="49"/>
        <v>39484.160714285717</v>
      </c>
      <c r="T153" s="370"/>
      <c r="U153" s="370"/>
      <c r="V153" s="32" t="s">
        <v>98</v>
      </c>
      <c r="W153" s="52">
        <v>0</v>
      </c>
      <c r="X153" s="42">
        <f>IFERROR(W153/T150,"-")</f>
        <v>0</v>
      </c>
      <c r="Y153" s="52">
        <v>0</v>
      </c>
      <c r="Z153" s="42">
        <f>IFERROR(Y153/U150,"-")</f>
        <v>0</v>
      </c>
      <c r="AA153" s="96" t="str">
        <f t="shared" si="50"/>
        <v>-</v>
      </c>
      <c r="AB153" s="370"/>
      <c r="AC153" s="370"/>
      <c r="AD153" s="32" t="s">
        <v>98</v>
      </c>
      <c r="AE153" s="52">
        <v>0</v>
      </c>
      <c r="AF153" s="42">
        <f>IFERROR(AE153/AB150,"-")</f>
        <v>0</v>
      </c>
      <c r="AG153" s="52">
        <v>0</v>
      </c>
      <c r="AH153" s="42">
        <f>IFERROR(AG153/AC150,"-")</f>
        <v>0</v>
      </c>
      <c r="AI153" s="55" t="str">
        <f t="shared" si="51"/>
        <v>-</v>
      </c>
      <c r="AJ153" s="370"/>
      <c r="AK153" s="370"/>
      <c r="AL153" s="32" t="s">
        <v>98</v>
      </c>
      <c r="AM153" s="52">
        <v>3290505</v>
      </c>
      <c r="AN153" s="42">
        <f>IFERROR(AM153/AJ150,"-")</f>
        <v>3.2816547054249398E-2</v>
      </c>
      <c r="AO153" s="52">
        <v>61</v>
      </c>
      <c r="AP153" s="42">
        <f>IFERROR(AO153/AK150,"-")</f>
        <v>0.40666666666666668</v>
      </c>
      <c r="AQ153" s="55">
        <f t="shared" si="52"/>
        <v>53942.704918032789</v>
      </c>
      <c r="AR153" s="370"/>
      <c r="AS153" s="370"/>
      <c r="AT153" s="32" t="s">
        <v>98</v>
      </c>
      <c r="AU153" s="52">
        <v>1131721</v>
      </c>
      <c r="AV153" s="42">
        <f>IFERROR(AU153/AR150,"-")</f>
        <v>1.3733676468643033E-2</v>
      </c>
      <c r="AW153" s="52">
        <v>51</v>
      </c>
      <c r="AX153" s="42">
        <f>IFERROR(AW153/AS150,"-")</f>
        <v>0.2982456140350877</v>
      </c>
      <c r="AY153" s="96">
        <f t="shared" si="53"/>
        <v>22190.607843137255</v>
      </c>
      <c r="AZ153" s="370"/>
      <c r="BA153" s="370"/>
      <c r="BB153" s="32" t="s">
        <v>98</v>
      </c>
      <c r="BC153" s="52">
        <v>54563</v>
      </c>
      <c r="BD153" s="42">
        <f>IFERROR(BC153/AZ150,"-")</f>
        <v>1.5967862346801379E-3</v>
      </c>
      <c r="BE153" s="52">
        <v>7</v>
      </c>
      <c r="BF153" s="42">
        <f>IFERROR(BE153/BA150,"-")</f>
        <v>0.2413793103448276</v>
      </c>
      <c r="BG153" s="55">
        <f t="shared" si="54"/>
        <v>7794.7142857142853</v>
      </c>
      <c r="BH153" s="370"/>
      <c r="BI153" s="370"/>
      <c r="BJ153" s="32" t="s">
        <v>98</v>
      </c>
      <c r="BK153" s="52">
        <v>1103216</v>
      </c>
      <c r="BL153" s="42">
        <f>IFERROR(BK153/BH150,"-")</f>
        <v>1.0492885495004111E-2</v>
      </c>
      <c r="BM153" s="52">
        <v>49</v>
      </c>
      <c r="BN153" s="42">
        <f>IFERROR(BM153/BI150,"-")</f>
        <v>0.2168141592920354</v>
      </c>
      <c r="BO153" s="96">
        <f t="shared" si="55"/>
        <v>22514.612244897959</v>
      </c>
      <c r="BP153" s="140"/>
    </row>
    <row r="154" spans="2:68" s="8" customFormat="1" ht="13.15" customHeight="1">
      <c r="B154" s="395"/>
      <c r="C154" s="391"/>
      <c r="D154" s="370"/>
      <c r="E154" s="370"/>
      <c r="F154" s="32" t="s">
        <v>99</v>
      </c>
      <c r="G154" s="52">
        <v>50359</v>
      </c>
      <c r="H154" s="42">
        <f>IFERROR(G154/D150,"-")</f>
        <v>1.7810678909452686E-3</v>
      </c>
      <c r="I154" s="52">
        <v>5</v>
      </c>
      <c r="J154" s="42">
        <f>IFERROR(I154/E150,"-")</f>
        <v>0.11627906976744186</v>
      </c>
      <c r="K154" s="55">
        <f t="shared" si="48"/>
        <v>10071.799999999999</v>
      </c>
      <c r="L154" s="370"/>
      <c r="M154" s="370"/>
      <c r="N154" s="32" t="s">
        <v>99</v>
      </c>
      <c r="O154" s="52">
        <v>273343</v>
      </c>
      <c r="P154" s="42">
        <f>IFERROR(O154/L150,"-")</f>
        <v>1.3149572946640519E-3</v>
      </c>
      <c r="Q154" s="52">
        <v>24</v>
      </c>
      <c r="R154" s="42">
        <f>IFERROR(Q154/M150,"-")</f>
        <v>6.2015503875968991E-2</v>
      </c>
      <c r="S154" s="55">
        <f t="shared" si="49"/>
        <v>11389.291666666666</v>
      </c>
      <c r="T154" s="370"/>
      <c r="U154" s="370"/>
      <c r="V154" s="32" t="s">
        <v>99</v>
      </c>
      <c r="W154" s="52">
        <v>0</v>
      </c>
      <c r="X154" s="42">
        <f>IFERROR(W154/T150,"-")</f>
        <v>0</v>
      </c>
      <c r="Y154" s="52">
        <v>0</v>
      </c>
      <c r="Z154" s="42">
        <f>IFERROR(Y154/U150,"-")</f>
        <v>0</v>
      </c>
      <c r="AA154" s="96" t="str">
        <f t="shared" si="50"/>
        <v>-</v>
      </c>
      <c r="AB154" s="370"/>
      <c r="AC154" s="370"/>
      <c r="AD154" s="32" t="s">
        <v>99</v>
      </c>
      <c r="AE154" s="52">
        <v>0</v>
      </c>
      <c r="AF154" s="42">
        <f>IFERROR(AE154/AB150,"-")</f>
        <v>0</v>
      </c>
      <c r="AG154" s="52">
        <v>0</v>
      </c>
      <c r="AH154" s="42">
        <f>IFERROR(AG154/AC150,"-")</f>
        <v>0</v>
      </c>
      <c r="AI154" s="55" t="str">
        <f t="shared" si="51"/>
        <v>-</v>
      </c>
      <c r="AJ154" s="370"/>
      <c r="AK154" s="370"/>
      <c r="AL154" s="32" t="s">
        <v>99</v>
      </c>
      <c r="AM154" s="52">
        <v>141109</v>
      </c>
      <c r="AN154" s="42">
        <f>IFERROR(AM154/AJ150,"-")</f>
        <v>1.4072946670125339E-3</v>
      </c>
      <c r="AO154" s="52">
        <v>10</v>
      </c>
      <c r="AP154" s="42">
        <f>IFERROR(AO154/AK150,"-")</f>
        <v>6.6666666666666666E-2</v>
      </c>
      <c r="AQ154" s="55">
        <f t="shared" si="52"/>
        <v>14110.9</v>
      </c>
      <c r="AR154" s="370"/>
      <c r="AS154" s="370"/>
      <c r="AT154" s="32" t="s">
        <v>99</v>
      </c>
      <c r="AU154" s="52">
        <v>132234</v>
      </c>
      <c r="AV154" s="42">
        <f>IFERROR(AU154/AR150,"-")</f>
        <v>1.6046878816904013E-3</v>
      </c>
      <c r="AW154" s="52">
        <v>14</v>
      </c>
      <c r="AX154" s="42">
        <f>IFERROR(AW154/AS150,"-")</f>
        <v>8.1871345029239762E-2</v>
      </c>
      <c r="AY154" s="96">
        <f t="shared" si="53"/>
        <v>9445.2857142857138</v>
      </c>
      <c r="AZ154" s="370"/>
      <c r="BA154" s="370"/>
      <c r="BB154" s="32" t="s">
        <v>99</v>
      </c>
      <c r="BC154" s="52">
        <v>10744</v>
      </c>
      <c r="BD154" s="42">
        <f>IFERROR(BC154/AZ150,"-")</f>
        <v>3.1442316781341571E-4</v>
      </c>
      <c r="BE154" s="52">
        <v>3</v>
      </c>
      <c r="BF154" s="42">
        <f>IFERROR(BE154/BA150,"-")</f>
        <v>0.10344827586206896</v>
      </c>
      <c r="BG154" s="55">
        <f t="shared" si="54"/>
        <v>3581.3333333333335</v>
      </c>
      <c r="BH154" s="370"/>
      <c r="BI154" s="370"/>
      <c r="BJ154" s="32" t="s">
        <v>99</v>
      </c>
      <c r="BK154" s="52">
        <v>73781</v>
      </c>
      <c r="BL154" s="42">
        <f>IFERROR(BK154/BH150,"-")</f>
        <v>7.0174434082437005E-4</v>
      </c>
      <c r="BM154" s="52">
        <v>9</v>
      </c>
      <c r="BN154" s="42">
        <f>IFERROR(BM154/BI150,"-")</f>
        <v>3.9823008849557522E-2</v>
      </c>
      <c r="BO154" s="96">
        <f t="shared" si="55"/>
        <v>8197.8888888888887</v>
      </c>
      <c r="BP154" s="140"/>
    </row>
    <row r="155" spans="2:68" s="8" customFormat="1" ht="13.15" customHeight="1">
      <c r="B155" s="395"/>
      <c r="C155" s="391"/>
      <c r="D155" s="370"/>
      <c r="E155" s="370"/>
      <c r="F155" s="32" t="s">
        <v>100</v>
      </c>
      <c r="G155" s="52">
        <v>3686916</v>
      </c>
      <c r="H155" s="42">
        <f>IFERROR(G155/D150,"-")</f>
        <v>0.13039670573705525</v>
      </c>
      <c r="I155" s="52">
        <v>20</v>
      </c>
      <c r="J155" s="42">
        <f>IFERROR(I155/E150,"-")</f>
        <v>0.46511627906976744</v>
      </c>
      <c r="K155" s="55">
        <f t="shared" si="48"/>
        <v>184345.8</v>
      </c>
      <c r="L155" s="370"/>
      <c r="M155" s="370"/>
      <c r="N155" s="32" t="s">
        <v>100</v>
      </c>
      <c r="O155" s="52">
        <v>5857862</v>
      </c>
      <c r="P155" s="42">
        <f>IFERROR(O155/L150,"-")</f>
        <v>2.8180119366639542E-2</v>
      </c>
      <c r="Q155" s="52">
        <v>143</v>
      </c>
      <c r="R155" s="42">
        <f>IFERROR(Q155/M150,"-")</f>
        <v>0.36950904392764861</v>
      </c>
      <c r="S155" s="55">
        <f t="shared" si="49"/>
        <v>40964.069930069927</v>
      </c>
      <c r="T155" s="370"/>
      <c r="U155" s="370"/>
      <c r="V155" s="32" t="s">
        <v>100</v>
      </c>
      <c r="W155" s="52">
        <v>0</v>
      </c>
      <c r="X155" s="42">
        <f>IFERROR(W155/T150,"-")</f>
        <v>0</v>
      </c>
      <c r="Y155" s="52">
        <v>0</v>
      </c>
      <c r="Z155" s="42">
        <f>IFERROR(Y155/U150,"-")</f>
        <v>0</v>
      </c>
      <c r="AA155" s="96" t="str">
        <f t="shared" si="50"/>
        <v>-</v>
      </c>
      <c r="AB155" s="370"/>
      <c r="AC155" s="370"/>
      <c r="AD155" s="32" t="s">
        <v>100</v>
      </c>
      <c r="AE155" s="52">
        <v>0</v>
      </c>
      <c r="AF155" s="42">
        <f>IFERROR(AE155/AB150,"-")</f>
        <v>0</v>
      </c>
      <c r="AG155" s="52">
        <v>0</v>
      </c>
      <c r="AH155" s="42">
        <f>IFERROR(AG155/AC150,"-")</f>
        <v>0</v>
      </c>
      <c r="AI155" s="55" t="str">
        <f t="shared" si="51"/>
        <v>-</v>
      </c>
      <c r="AJ155" s="370"/>
      <c r="AK155" s="370"/>
      <c r="AL155" s="32" t="s">
        <v>100</v>
      </c>
      <c r="AM155" s="52">
        <v>4275276</v>
      </c>
      <c r="AN155" s="42">
        <f>IFERROR(AM155/AJ150,"-")</f>
        <v>4.2637770197554214E-2</v>
      </c>
      <c r="AO155" s="52">
        <v>66</v>
      </c>
      <c r="AP155" s="42">
        <f>IFERROR(AO155/AK150,"-")</f>
        <v>0.44</v>
      </c>
      <c r="AQ155" s="55">
        <f t="shared" si="52"/>
        <v>64776.909090909088</v>
      </c>
      <c r="AR155" s="370"/>
      <c r="AS155" s="370"/>
      <c r="AT155" s="32" t="s">
        <v>100</v>
      </c>
      <c r="AU155" s="52">
        <v>1582586</v>
      </c>
      <c r="AV155" s="42">
        <f>IFERROR(AU155/AR150,"-")</f>
        <v>1.9205019706980696E-2</v>
      </c>
      <c r="AW155" s="52">
        <v>77</v>
      </c>
      <c r="AX155" s="42">
        <f>IFERROR(AW155/AS150,"-")</f>
        <v>0.45029239766081869</v>
      </c>
      <c r="AY155" s="96">
        <f t="shared" si="53"/>
        <v>20553.064935064936</v>
      </c>
      <c r="AZ155" s="370"/>
      <c r="BA155" s="370"/>
      <c r="BB155" s="32" t="s">
        <v>100</v>
      </c>
      <c r="BC155" s="52">
        <v>1252153</v>
      </c>
      <c r="BD155" s="42">
        <f>IFERROR(BC155/AZ150,"-")</f>
        <v>3.664425845560982E-2</v>
      </c>
      <c r="BE155" s="52">
        <v>9</v>
      </c>
      <c r="BF155" s="42">
        <f>IFERROR(BE155/BA150,"-")</f>
        <v>0.31034482758620691</v>
      </c>
      <c r="BG155" s="55">
        <f t="shared" si="54"/>
        <v>139128.11111111112</v>
      </c>
      <c r="BH155" s="370"/>
      <c r="BI155" s="370"/>
      <c r="BJ155" s="32" t="s">
        <v>100</v>
      </c>
      <c r="BK155" s="52">
        <v>2548524</v>
      </c>
      <c r="BL155" s="42">
        <f>IFERROR(BK155/BH150,"-")</f>
        <v>2.4239469435967078E-2</v>
      </c>
      <c r="BM155" s="52">
        <v>59</v>
      </c>
      <c r="BN155" s="42">
        <f>IFERROR(BM155/BI150,"-")</f>
        <v>0.26106194690265488</v>
      </c>
      <c r="BO155" s="96">
        <f t="shared" si="55"/>
        <v>43195.322033898308</v>
      </c>
      <c r="BP155" s="140"/>
    </row>
    <row r="156" spans="2:68" s="8" customFormat="1" ht="13.15" customHeight="1">
      <c r="B156" s="395"/>
      <c r="C156" s="391"/>
      <c r="D156" s="370"/>
      <c r="E156" s="370"/>
      <c r="F156" s="32" t="s">
        <v>101</v>
      </c>
      <c r="G156" s="52">
        <v>2449761</v>
      </c>
      <c r="H156" s="42">
        <f>IFERROR(G156/D150,"-")</f>
        <v>8.6641725562262392E-2</v>
      </c>
      <c r="I156" s="52">
        <v>17</v>
      </c>
      <c r="J156" s="42">
        <f>IFERROR(I156/E150,"-")</f>
        <v>0.39534883720930231</v>
      </c>
      <c r="K156" s="55">
        <f t="shared" si="48"/>
        <v>144103.58823529413</v>
      </c>
      <c r="L156" s="370"/>
      <c r="M156" s="370"/>
      <c r="N156" s="32" t="s">
        <v>101</v>
      </c>
      <c r="O156" s="52">
        <v>8307676</v>
      </c>
      <c r="P156" s="42">
        <f>IFERROR(O156/L150,"-")</f>
        <v>3.9965315218993984E-2</v>
      </c>
      <c r="Q156" s="52">
        <v>136</v>
      </c>
      <c r="R156" s="42">
        <f>IFERROR(Q156/M150,"-")</f>
        <v>0.35142118863049093</v>
      </c>
      <c r="S156" s="55">
        <f t="shared" si="49"/>
        <v>61085.852941176468</v>
      </c>
      <c r="T156" s="370"/>
      <c r="U156" s="370"/>
      <c r="V156" s="32" t="s">
        <v>101</v>
      </c>
      <c r="W156" s="52">
        <v>0</v>
      </c>
      <c r="X156" s="42">
        <f>IFERROR(W156/T150,"-")</f>
        <v>0</v>
      </c>
      <c r="Y156" s="52">
        <v>0</v>
      </c>
      <c r="Z156" s="42">
        <f>IFERROR(Y156/U150,"-")</f>
        <v>0</v>
      </c>
      <c r="AA156" s="96" t="str">
        <f t="shared" si="50"/>
        <v>-</v>
      </c>
      <c r="AB156" s="370"/>
      <c r="AC156" s="370"/>
      <c r="AD156" s="32" t="s">
        <v>101</v>
      </c>
      <c r="AE156" s="52">
        <v>0</v>
      </c>
      <c r="AF156" s="42">
        <f>IFERROR(AE156/AB150,"-")</f>
        <v>0</v>
      </c>
      <c r="AG156" s="52">
        <v>0</v>
      </c>
      <c r="AH156" s="42">
        <f>IFERROR(AG156/AC150,"-")</f>
        <v>0</v>
      </c>
      <c r="AI156" s="55" t="str">
        <f t="shared" si="51"/>
        <v>-</v>
      </c>
      <c r="AJ156" s="370"/>
      <c r="AK156" s="370"/>
      <c r="AL156" s="32" t="s">
        <v>101</v>
      </c>
      <c r="AM156" s="52">
        <v>4041991</v>
      </c>
      <c r="AN156" s="42">
        <f>IFERROR(AM156/AJ150,"-")</f>
        <v>4.0311194738908637E-2</v>
      </c>
      <c r="AO156" s="52">
        <v>66</v>
      </c>
      <c r="AP156" s="42">
        <f>IFERROR(AO156/AK150,"-")</f>
        <v>0.44</v>
      </c>
      <c r="AQ156" s="55">
        <f t="shared" si="52"/>
        <v>61242.28787878788</v>
      </c>
      <c r="AR156" s="370"/>
      <c r="AS156" s="370"/>
      <c r="AT156" s="32" t="s">
        <v>101</v>
      </c>
      <c r="AU156" s="52">
        <v>4265685</v>
      </c>
      <c r="AV156" s="42">
        <f>IFERROR(AU156/AR150,"-")</f>
        <v>5.1765000125599467E-2</v>
      </c>
      <c r="AW156" s="52">
        <v>70</v>
      </c>
      <c r="AX156" s="42">
        <f>IFERROR(AW156/AS150,"-")</f>
        <v>0.40935672514619881</v>
      </c>
      <c r="AY156" s="96">
        <f t="shared" si="53"/>
        <v>60938.357142857145</v>
      </c>
      <c r="AZ156" s="370"/>
      <c r="BA156" s="370"/>
      <c r="BB156" s="32" t="s">
        <v>101</v>
      </c>
      <c r="BC156" s="52">
        <v>1408138</v>
      </c>
      <c r="BD156" s="42">
        <f>IFERROR(BC156/AZ150,"-")</f>
        <v>4.1209159594047619E-2</v>
      </c>
      <c r="BE156" s="52">
        <v>11</v>
      </c>
      <c r="BF156" s="42">
        <f>IFERROR(BE156/BA150,"-")</f>
        <v>0.37931034482758619</v>
      </c>
      <c r="BG156" s="55">
        <f t="shared" si="54"/>
        <v>128012.54545454546</v>
      </c>
      <c r="BH156" s="370"/>
      <c r="BI156" s="370"/>
      <c r="BJ156" s="32" t="s">
        <v>101</v>
      </c>
      <c r="BK156" s="52">
        <v>2041349</v>
      </c>
      <c r="BL156" s="42">
        <f>IFERROR(BK156/BH150,"-")</f>
        <v>1.9415636930883114E-2</v>
      </c>
      <c r="BM156" s="52">
        <v>66</v>
      </c>
      <c r="BN156" s="42">
        <f>IFERROR(BM156/BI150,"-")</f>
        <v>0.29203539823008851</v>
      </c>
      <c r="BO156" s="96">
        <f t="shared" si="55"/>
        <v>30929.530303030304</v>
      </c>
      <c r="BP156" s="140"/>
    </row>
    <row r="157" spans="2:68" s="8" customFormat="1" ht="13.15" customHeight="1">
      <c r="B157" s="395"/>
      <c r="C157" s="391"/>
      <c r="D157" s="370"/>
      <c r="E157" s="370"/>
      <c r="F157" s="32" t="s">
        <v>102</v>
      </c>
      <c r="G157" s="52">
        <v>145949</v>
      </c>
      <c r="H157" s="42">
        <f>IFERROR(G157/D150,"-")</f>
        <v>5.1618395443827521E-3</v>
      </c>
      <c r="I157" s="52">
        <v>7</v>
      </c>
      <c r="J157" s="42">
        <f>IFERROR(I157/E150,"-")</f>
        <v>0.16279069767441862</v>
      </c>
      <c r="K157" s="55">
        <f t="shared" si="48"/>
        <v>20849.857142857141</v>
      </c>
      <c r="L157" s="370"/>
      <c r="M157" s="370"/>
      <c r="N157" s="32" t="s">
        <v>102</v>
      </c>
      <c r="O157" s="52">
        <v>4062761</v>
      </c>
      <c r="P157" s="42">
        <f>IFERROR(O157/L150,"-")</f>
        <v>1.9544518108847192E-2</v>
      </c>
      <c r="Q157" s="52">
        <v>51</v>
      </c>
      <c r="R157" s="42">
        <f>IFERROR(Q157/M150,"-")</f>
        <v>0.13178294573643412</v>
      </c>
      <c r="S157" s="55">
        <f t="shared" si="49"/>
        <v>79661.980392156867</v>
      </c>
      <c r="T157" s="370"/>
      <c r="U157" s="370"/>
      <c r="V157" s="32" t="s">
        <v>102</v>
      </c>
      <c r="W157" s="52">
        <v>6582</v>
      </c>
      <c r="X157" s="42">
        <f>IFERROR(W157/T150,"-")</f>
        <v>6.5349743247590335E-4</v>
      </c>
      <c r="Y157" s="52">
        <v>1</v>
      </c>
      <c r="Z157" s="42">
        <f>IFERROR(Y157/U150,"-")</f>
        <v>5.5555555555555552E-2</v>
      </c>
      <c r="AA157" s="96">
        <f t="shared" si="50"/>
        <v>6582</v>
      </c>
      <c r="AB157" s="370"/>
      <c r="AC157" s="370"/>
      <c r="AD157" s="32" t="s">
        <v>102</v>
      </c>
      <c r="AE157" s="52">
        <v>0</v>
      </c>
      <c r="AF157" s="42">
        <f>IFERROR(AE157/AB150,"-")</f>
        <v>0</v>
      </c>
      <c r="AG157" s="52">
        <v>0</v>
      </c>
      <c r="AH157" s="42">
        <f>IFERROR(AG157/AC150,"-")</f>
        <v>0</v>
      </c>
      <c r="AI157" s="55" t="str">
        <f t="shared" si="51"/>
        <v>-</v>
      </c>
      <c r="AJ157" s="370"/>
      <c r="AK157" s="370"/>
      <c r="AL157" s="32" t="s">
        <v>102</v>
      </c>
      <c r="AM157" s="52">
        <v>3666672</v>
      </c>
      <c r="AN157" s="42">
        <f>IFERROR(AM157/AJ150,"-")</f>
        <v>3.6568099492478731E-2</v>
      </c>
      <c r="AO157" s="52">
        <v>23</v>
      </c>
      <c r="AP157" s="42">
        <f>IFERROR(AO157/AK150,"-")</f>
        <v>0.15333333333333332</v>
      </c>
      <c r="AQ157" s="55">
        <f t="shared" si="52"/>
        <v>159420.52173913043</v>
      </c>
      <c r="AR157" s="370"/>
      <c r="AS157" s="370"/>
      <c r="AT157" s="32" t="s">
        <v>102</v>
      </c>
      <c r="AU157" s="52">
        <v>389507</v>
      </c>
      <c r="AV157" s="42">
        <f>IFERROR(AU157/AR150,"-")</f>
        <v>4.7267507806886518E-3</v>
      </c>
      <c r="AW157" s="52">
        <v>27</v>
      </c>
      <c r="AX157" s="42">
        <f>IFERROR(AW157/AS150,"-")</f>
        <v>0.15789473684210525</v>
      </c>
      <c r="AY157" s="96">
        <f t="shared" si="53"/>
        <v>14426.185185185184</v>
      </c>
      <c r="AZ157" s="370"/>
      <c r="BA157" s="370"/>
      <c r="BB157" s="32" t="s">
        <v>102</v>
      </c>
      <c r="BC157" s="52">
        <v>2297934</v>
      </c>
      <c r="BD157" s="42">
        <f>IFERROR(BC157/AZ150,"-")</f>
        <v>6.7249040181138642E-2</v>
      </c>
      <c r="BE157" s="52">
        <v>5</v>
      </c>
      <c r="BF157" s="42">
        <f>IFERROR(BE157/BA150,"-")</f>
        <v>0.17241379310344829</v>
      </c>
      <c r="BG157" s="55">
        <f t="shared" si="54"/>
        <v>459586.8</v>
      </c>
      <c r="BH157" s="370"/>
      <c r="BI157" s="370"/>
      <c r="BJ157" s="32" t="s">
        <v>102</v>
      </c>
      <c r="BK157" s="52">
        <v>170970</v>
      </c>
      <c r="BL157" s="42">
        <f>IFERROR(BK157/BH150,"-")</f>
        <v>1.626126373331109E-3</v>
      </c>
      <c r="BM157" s="52">
        <v>12</v>
      </c>
      <c r="BN157" s="42">
        <f>IFERROR(BM157/BI150,"-")</f>
        <v>5.3097345132743362E-2</v>
      </c>
      <c r="BO157" s="96">
        <f t="shared" si="55"/>
        <v>14247.5</v>
      </c>
      <c r="BP157" s="140"/>
    </row>
    <row r="158" spans="2:68" s="8" customFormat="1" ht="13.15" customHeight="1">
      <c r="B158" s="395"/>
      <c r="C158" s="391"/>
      <c r="D158" s="370"/>
      <c r="E158" s="370"/>
      <c r="F158" s="32" t="s">
        <v>112</v>
      </c>
      <c r="G158" s="52">
        <v>765</v>
      </c>
      <c r="H158" s="42">
        <f>IFERROR(G158/D150,"-")</f>
        <v>2.7056076105028505E-5</v>
      </c>
      <c r="I158" s="52">
        <v>1</v>
      </c>
      <c r="J158" s="42">
        <f>IFERROR(I158/E150,"-")</f>
        <v>2.3255813953488372E-2</v>
      </c>
      <c r="K158" s="55">
        <f t="shared" si="48"/>
        <v>765</v>
      </c>
      <c r="L158" s="370"/>
      <c r="M158" s="370"/>
      <c r="N158" s="32" t="s">
        <v>112</v>
      </c>
      <c r="O158" s="52">
        <v>0</v>
      </c>
      <c r="P158" s="42">
        <f>IFERROR(O158/L150,"-")</f>
        <v>0</v>
      </c>
      <c r="Q158" s="52">
        <v>0</v>
      </c>
      <c r="R158" s="42">
        <f>IFERROR(Q158/M150,"-")</f>
        <v>0</v>
      </c>
      <c r="S158" s="55" t="str">
        <f t="shared" si="49"/>
        <v>-</v>
      </c>
      <c r="T158" s="370"/>
      <c r="U158" s="370"/>
      <c r="V158" s="32" t="s">
        <v>112</v>
      </c>
      <c r="W158" s="52">
        <v>0</v>
      </c>
      <c r="X158" s="42">
        <f>IFERROR(W158/T150,"-")</f>
        <v>0</v>
      </c>
      <c r="Y158" s="52">
        <v>0</v>
      </c>
      <c r="Z158" s="42">
        <f>IFERROR(Y158/U150,"-")</f>
        <v>0</v>
      </c>
      <c r="AA158" s="96" t="str">
        <f t="shared" si="50"/>
        <v>-</v>
      </c>
      <c r="AB158" s="370"/>
      <c r="AC158" s="370"/>
      <c r="AD158" s="32" t="s">
        <v>112</v>
      </c>
      <c r="AE158" s="52">
        <v>0</v>
      </c>
      <c r="AF158" s="42">
        <f>IFERROR(AE158/AB150,"-")</f>
        <v>0</v>
      </c>
      <c r="AG158" s="52">
        <v>0</v>
      </c>
      <c r="AH158" s="42">
        <f>IFERROR(AG158/AC150,"-")</f>
        <v>0</v>
      </c>
      <c r="AI158" s="55" t="str">
        <f t="shared" si="51"/>
        <v>-</v>
      </c>
      <c r="AJ158" s="370"/>
      <c r="AK158" s="370"/>
      <c r="AL158" s="32" t="s">
        <v>112</v>
      </c>
      <c r="AM158" s="52">
        <v>0</v>
      </c>
      <c r="AN158" s="42">
        <f>IFERROR(AM158/AJ150,"-")</f>
        <v>0</v>
      </c>
      <c r="AO158" s="52">
        <v>0</v>
      </c>
      <c r="AP158" s="42">
        <f>IFERROR(AO158/AK150,"-")</f>
        <v>0</v>
      </c>
      <c r="AQ158" s="55" t="str">
        <f t="shared" si="52"/>
        <v>-</v>
      </c>
      <c r="AR158" s="370"/>
      <c r="AS158" s="370"/>
      <c r="AT158" s="32" t="s">
        <v>112</v>
      </c>
      <c r="AU158" s="52">
        <v>0</v>
      </c>
      <c r="AV158" s="42">
        <f>IFERROR(AU158/AR150,"-")</f>
        <v>0</v>
      </c>
      <c r="AW158" s="52">
        <v>0</v>
      </c>
      <c r="AX158" s="42">
        <f>IFERROR(AW158/AS150,"-")</f>
        <v>0</v>
      </c>
      <c r="AY158" s="96" t="str">
        <f t="shared" si="53"/>
        <v>-</v>
      </c>
      <c r="AZ158" s="370"/>
      <c r="BA158" s="370"/>
      <c r="BB158" s="32" t="s">
        <v>112</v>
      </c>
      <c r="BC158" s="52">
        <v>0</v>
      </c>
      <c r="BD158" s="42">
        <f>IFERROR(BC158/AZ150,"-")</f>
        <v>0</v>
      </c>
      <c r="BE158" s="52">
        <v>0</v>
      </c>
      <c r="BF158" s="42">
        <f>IFERROR(BE158/BA150,"-")</f>
        <v>0</v>
      </c>
      <c r="BG158" s="55" t="str">
        <f t="shared" si="54"/>
        <v>-</v>
      </c>
      <c r="BH158" s="370"/>
      <c r="BI158" s="370"/>
      <c r="BJ158" s="32" t="s">
        <v>112</v>
      </c>
      <c r="BK158" s="52">
        <v>0</v>
      </c>
      <c r="BL158" s="42">
        <f>IFERROR(BK158/BH150,"-")</f>
        <v>0</v>
      </c>
      <c r="BM158" s="52">
        <v>0</v>
      </c>
      <c r="BN158" s="42">
        <f>IFERROR(BM158/BI150,"-")</f>
        <v>0</v>
      </c>
      <c r="BO158" s="96" t="str">
        <f t="shared" si="55"/>
        <v>-</v>
      </c>
      <c r="BP158" s="140"/>
    </row>
    <row r="159" spans="2:68" s="8" customFormat="1" ht="13.15" customHeight="1">
      <c r="B159" s="395"/>
      <c r="C159" s="391"/>
      <c r="D159" s="370"/>
      <c r="E159" s="370"/>
      <c r="F159" s="32" t="s">
        <v>103</v>
      </c>
      <c r="G159" s="52">
        <v>0</v>
      </c>
      <c r="H159" s="42">
        <f>IFERROR(G159/D150,"-")</f>
        <v>0</v>
      </c>
      <c r="I159" s="52">
        <v>0</v>
      </c>
      <c r="J159" s="42">
        <f>IFERROR(I159/E150,"-")</f>
        <v>0</v>
      </c>
      <c r="K159" s="55" t="str">
        <f t="shared" si="48"/>
        <v>-</v>
      </c>
      <c r="L159" s="370"/>
      <c r="M159" s="370"/>
      <c r="N159" s="32" t="s">
        <v>103</v>
      </c>
      <c r="O159" s="52">
        <v>46704</v>
      </c>
      <c r="P159" s="42">
        <f>IFERROR(O159/L150,"-")</f>
        <v>2.2467656201179427E-4</v>
      </c>
      <c r="Q159" s="52">
        <v>2</v>
      </c>
      <c r="R159" s="42">
        <f>IFERROR(Q159/M150,"-")</f>
        <v>5.1679586563307496E-3</v>
      </c>
      <c r="S159" s="55">
        <f t="shared" si="49"/>
        <v>23352</v>
      </c>
      <c r="T159" s="370"/>
      <c r="U159" s="370"/>
      <c r="V159" s="32" t="s">
        <v>103</v>
      </c>
      <c r="W159" s="52">
        <v>0</v>
      </c>
      <c r="X159" s="42">
        <f>IFERROR(W159/T150,"-")</f>
        <v>0</v>
      </c>
      <c r="Y159" s="52">
        <v>0</v>
      </c>
      <c r="Z159" s="42">
        <f>IFERROR(Y159/U150,"-")</f>
        <v>0</v>
      </c>
      <c r="AA159" s="96" t="str">
        <f t="shared" si="50"/>
        <v>-</v>
      </c>
      <c r="AB159" s="370"/>
      <c r="AC159" s="370"/>
      <c r="AD159" s="32" t="s">
        <v>103</v>
      </c>
      <c r="AE159" s="52">
        <v>0</v>
      </c>
      <c r="AF159" s="42">
        <f>IFERROR(AE159/AB150,"-")</f>
        <v>0</v>
      </c>
      <c r="AG159" s="52">
        <v>0</v>
      </c>
      <c r="AH159" s="42">
        <f>IFERROR(AG159/AC150,"-")</f>
        <v>0</v>
      </c>
      <c r="AI159" s="55" t="str">
        <f t="shared" si="51"/>
        <v>-</v>
      </c>
      <c r="AJ159" s="370"/>
      <c r="AK159" s="370"/>
      <c r="AL159" s="32" t="s">
        <v>103</v>
      </c>
      <c r="AM159" s="52">
        <v>12440</v>
      </c>
      <c r="AN159" s="42">
        <f>IFERROR(AM159/AJ150,"-")</f>
        <v>1.2406540800116166E-4</v>
      </c>
      <c r="AO159" s="52">
        <v>1</v>
      </c>
      <c r="AP159" s="42">
        <f>IFERROR(AO159/AK150,"-")</f>
        <v>6.6666666666666671E-3</v>
      </c>
      <c r="AQ159" s="55">
        <f t="shared" si="52"/>
        <v>12440</v>
      </c>
      <c r="AR159" s="370"/>
      <c r="AS159" s="370"/>
      <c r="AT159" s="32" t="s">
        <v>103</v>
      </c>
      <c r="AU159" s="52">
        <v>34264</v>
      </c>
      <c r="AV159" s="42">
        <f>IFERROR(AU159/AR150,"-")</f>
        <v>4.1580097084138658E-4</v>
      </c>
      <c r="AW159" s="52">
        <v>1</v>
      </c>
      <c r="AX159" s="42">
        <f>IFERROR(AW159/AS150,"-")</f>
        <v>5.8479532163742687E-3</v>
      </c>
      <c r="AY159" s="96">
        <f t="shared" si="53"/>
        <v>34264</v>
      </c>
      <c r="AZ159" s="370"/>
      <c r="BA159" s="370"/>
      <c r="BB159" s="32" t="s">
        <v>103</v>
      </c>
      <c r="BC159" s="52">
        <v>0</v>
      </c>
      <c r="BD159" s="42">
        <f>IFERROR(BC159/AZ150,"-")</f>
        <v>0</v>
      </c>
      <c r="BE159" s="52">
        <v>0</v>
      </c>
      <c r="BF159" s="42">
        <f>IFERROR(BE159/BA150,"-")</f>
        <v>0</v>
      </c>
      <c r="BG159" s="55" t="str">
        <f t="shared" si="54"/>
        <v>-</v>
      </c>
      <c r="BH159" s="370"/>
      <c r="BI159" s="370"/>
      <c r="BJ159" s="32" t="s">
        <v>103</v>
      </c>
      <c r="BK159" s="52">
        <v>0</v>
      </c>
      <c r="BL159" s="42">
        <f>IFERROR(BK159/BH150,"-")</f>
        <v>0</v>
      </c>
      <c r="BM159" s="52">
        <v>0</v>
      </c>
      <c r="BN159" s="42">
        <f>IFERROR(BM159/BI150,"-")</f>
        <v>0</v>
      </c>
      <c r="BO159" s="96" t="str">
        <f t="shared" si="55"/>
        <v>-</v>
      </c>
      <c r="BP159" s="140"/>
    </row>
    <row r="160" spans="2:68" s="8" customFormat="1" ht="13.15" customHeight="1">
      <c r="B160" s="395"/>
      <c r="C160" s="391"/>
      <c r="D160" s="370"/>
      <c r="E160" s="370"/>
      <c r="F160" s="32" t="s">
        <v>104</v>
      </c>
      <c r="G160" s="52">
        <v>534</v>
      </c>
      <c r="H160" s="42">
        <f>IFERROR(G160/D150,"-")</f>
        <v>1.8886202143902249E-5</v>
      </c>
      <c r="I160" s="52">
        <v>1</v>
      </c>
      <c r="J160" s="42">
        <f>IFERROR(I160/E150,"-")</f>
        <v>2.3255813953488372E-2</v>
      </c>
      <c r="K160" s="55">
        <f t="shared" si="48"/>
        <v>534</v>
      </c>
      <c r="L160" s="370"/>
      <c r="M160" s="370"/>
      <c r="N160" s="32" t="s">
        <v>104</v>
      </c>
      <c r="O160" s="52">
        <v>259567</v>
      </c>
      <c r="P160" s="42">
        <f>IFERROR(O160/L150,"-")</f>
        <v>1.2486857907612924E-3</v>
      </c>
      <c r="Q160" s="52">
        <v>13</v>
      </c>
      <c r="R160" s="42">
        <f>IFERROR(Q160/M150,"-")</f>
        <v>3.3591731266149873E-2</v>
      </c>
      <c r="S160" s="55">
        <f t="shared" si="49"/>
        <v>19966.692307692309</v>
      </c>
      <c r="T160" s="370"/>
      <c r="U160" s="370"/>
      <c r="V160" s="32" t="s">
        <v>104</v>
      </c>
      <c r="W160" s="52">
        <v>4300</v>
      </c>
      <c r="X160" s="42">
        <f>IFERROR(W160/T150,"-")</f>
        <v>4.2692782735435805E-4</v>
      </c>
      <c r="Y160" s="52">
        <v>2</v>
      </c>
      <c r="Z160" s="42">
        <f>IFERROR(Y160/U150,"-")</f>
        <v>0.1111111111111111</v>
      </c>
      <c r="AA160" s="96">
        <f t="shared" si="50"/>
        <v>2150</v>
      </c>
      <c r="AB160" s="370"/>
      <c r="AC160" s="370"/>
      <c r="AD160" s="32" t="s">
        <v>104</v>
      </c>
      <c r="AE160" s="52">
        <v>12152</v>
      </c>
      <c r="AF160" s="42">
        <f>IFERROR(AE160/AB150,"-")</f>
        <v>8.1651960533989847E-4</v>
      </c>
      <c r="AG160" s="52">
        <v>1</v>
      </c>
      <c r="AH160" s="42">
        <f>IFERROR(AG160/AC150,"-")</f>
        <v>2.1739130434782608E-2</v>
      </c>
      <c r="AI160" s="55">
        <f t="shared" si="51"/>
        <v>12152</v>
      </c>
      <c r="AJ160" s="370"/>
      <c r="AK160" s="370"/>
      <c r="AL160" s="32" t="s">
        <v>104</v>
      </c>
      <c r="AM160" s="52">
        <v>216379</v>
      </c>
      <c r="AN160" s="42">
        <f>IFERROR(AM160/AJ150,"-")</f>
        <v>2.1579701702478587E-3</v>
      </c>
      <c r="AO160" s="52">
        <v>5</v>
      </c>
      <c r="AP160" s="42">
        <f>IFERROR(AO160/AK150,"-")</f>
        <v>3.3333333333333333E-2</v>
      </c>
      <c r="AQ160" s="55">
        <f t="shared" si="52"/>
        <v>43275.8</v>
      </c>
      <c r="AR160" s="370"/>
      <c r="AS160" s="370"/>
      <c r="AT160" s="32" t="s">
        <v>104</v>
      </c>
      <c r="AU160" s="52">
        <v>26736</v>
      </c>
      <c r="AV160" s="42">
        <f>IFERROR(AU160/AR150,"-")</f>
        <v>3.2444708021291477E-4</v>
      </c>
      <c r="AW160" s="52">
        <v>5</v>
      </c>
      <c r="AX160" s="42">
        <f>IFERROR(AW160/AS150,"-")</f>
        <v>2.9239766081871343E-2</v>
      </c>
      <c r="AY160" s="96">
        <f t="shared" si="53"/>
        <v>5347.2</v>
      </c>
      <c r="AZ160" s="370"/>
      <c r="BA160" s="370"/>
      <c r="BB160" s="32" t="s">
        <v>104</v>
      </c>
      <c r="BC160" s="52">
        <v>58384</v>
      </c>
      <c r="BD160" s="42">
        <f>IFERROR(BC160/AZ150,"-")</f>
        <v>1.7086078024589038E-3</v>
      </c>
      <c r="BE160" s="52">
        <v>3</v>
      </c>
      <c r="BF160" s="42">
        <f>IFERROR(BE160/BA150,"-")</f>
        <v>0.10344827586206896</v>
      </c>
      <c r="BG160" s="55">
        <f t="shared" si="54"/>
        <v>19461.333333333332</v>
      </c>
      <c r="BH160" s="370"/>
      <c r="BI160" s="370"/>
      <c r="BJ160" s="32" t="s">
        <v>104</v>
      </c>
      <c r="BK160" s="52">
        <v>24824</v>
      </c>
      <c r="BL160" s="42">
        <f>IFERROR(BK160/BH150,"-")</f>
        <v>2.3610552197210884E-4</v>
      </c>
      <c r="BM160" s="52">
        <v>5</v>
      </c>
      <c r="BN160" s="42">
        <f>IFERROR(BM160/BI150,"-")</f>
        <v>2.2123893805309734E-2</v>
      </c>
      <c r="BO160" s="96">
        <f t="shared" si="55"/>
        <v>4964.8</v>
      </c>
      <c r="BP160" s="140"/>
    </row>
    <row r="161" spans="2:68" s="8" customFormat="1" ht="13.15" customHeight="1">
      <c r="B161" s="395"/>
      <c r="C161" s="391"/>
      <c r="D161" s="370"/>
      <c r="E161" s="370"/>
      <c r="F161" s="32" t="s">
        <v>105</v>
      </c>
      <c r="G161" s="52">
        <v>0</v>
      </c>
      <c r="H161" s="42">
        <f>IFERROR(G161/D150,"-")</f>
        <v>0</v>
      </c>
      <c r="I161" s="52">
        <v>0</v>
      </c>
      <c r="J161" s="42">
        <f>IFERROR(I161/E150,"-")</f>
        <v>0</v>
      </c>
      <c r="K161" s="55" t="str">
        <f t="shared" si="48"/>
        <v>-</v>
      </c>
      <c r="L161" s="370"/>
      <c r="M161" s="370"/>
      <c r="N161" s="32" t="s">
        <v>105</v>
      </c>
      <c r="O161" s="52">
        <v>7513</v>
      </c>
      <c r="P161" s="42">
        <f>IFERROR(O161/L150,"-")</f>
        <v>3.6142407725132974E-5</v>
      </c>
      <c r="Q161" s="52">
        <v>2</v>
      </c>
      <c r="R161" s="42">
        <f>IFERROR(Q161/M150,"-")</f>
        <v>5.1679586563307496E-3</v>
      </c>
      <c r="S161" s="55">
        <f t="shared" si="49"/>
        <v>3756.5</v>
      </c>
      <c r="T161" s="370"/>
      <c r="U161" s="370"/>
      <c r="V161" s="32" t="s">
        <v>105</v>
      </c>
      <c r="W161" s="52">
        <v>0</v>
      </c>
      <c r="X161" s="42">
        <f>IFERROR(W161/T150,"-")</f>
        <v>0</v>
      </c>
      <c r="Y161" s="52">
        <v>0</v>
      </c>
      <c r="Z161" s="42">
        <f>IFERROR(Y161/U150,"-")</f>
        <v>0</v>
      </c>
      <c r="AA161" s="96" t="str">
        <f t="shared" si="50"/>
        <v>-</v>
      </c>
      <c r="AB161" s="370"/>
      <c r="AC161" s="370"/>
      <c r="AD161" s="32" t="s">
        <v>105</v>
      </c>
      <c r="AE161" s="52">
        <v>0</v>
      </c>
      <c r="AF161" s="42">
        <f>IFERROR(AE161/AB150,"-")</f>
        <v>0</v>
      </c>
      <c r="AG161" s="52">
        <v>0</v>
      </c>
      <c r="AH161" s="42">
        <f>IFERROR(AG161/AC150,"-")</f>
        <v>0</v>
      </c>
      <c r="AI161" s="55" t="str">
        <f t="shared" si="51"/>
        <v>-</v>
      </c>
      <c r="AJ161" s="370"/>
      <c r="AK161" s="370"/>
      <c r="AL161" s="32" t="s">
        <v>105</v>
      </c>
      <c r="AM161" s="52">
        <v>2257</v>
      </c>
      <c r="AN161" s="42">
        <f>IFERROR(AM161/AJ150,"-")</f>
        <v>2.250929468316896E-5</v>
      </c>
      <c r="AO161" s="52">
        <v>1</v>
      </c>
      <c r="AP161" s="42">
        <f>IFERROR(AO161/AK150,"-")</f>
        <v>6.6666666666666671E-3</v>
      </c>
      <c r="AQ161" s="55">
        <f t="shared" si="52"/>
        <v>2257</v>
      </c>
      <c r="AR161" s="370"/>
      <c r="AS161" s="370"/>
      <c r="AT161" s="32" t="s">
        <v>105</v>
      </c>
      <c r="AU161" s="52">
        <v>5256</v>
      </c>
      <c r="AV161" s="42">
        <f>IFERROR(AU161/AR150,"-")</f>
        <v>6.3782684530187017E-5</v>
      </c>
      <c r="AW161" s="52">
        <v>1</v>
      </c>
      <c r="AX161" s="42">
        <f>IFERROR(AW161/AS150,"-")</f>
        <v>5.8479532163742687E-3</v>
      </c>
      <c r="AY161" s="96">
        <f t="shared" si="53"/>
        <v>5256</v>
      </c>
      <c r="AZ161" s="370"/>
      <c r="BA161" s="370"/>
      <c r="BB161" s="32" t="s">
        <v>105</v>
      </c>
      <c r="BC161" s="52">
        <v>0</v>
      </c>
      <c r="BD161" s="42">
        <f>IFERROR(BC161/AZ150,"-")</f>
        <v>0</v>
      </c>
      <c r="BE161" s="52">
        <v>0</v>
      </c>
      <c r="BF161" s="42">
        <f>IFERROR(BE161/BA150,"-")</f>
        <v>0</v>
      </c>
      <c r="BG161" s="55" t="str">
        <f t="shared" si="54"/>
        <v>-</v>
      </c>
      <c r="BH161" s="370"/>
      <c r="BI161" s="370"/>
      <c r="BJ161" s="32" t="s">
        <v>105</v>
      </c>
      <c r="BK161" s="52">
        <v>0</v>
      </c>
      <c r="BL161" s="42">
        <f>IFERROR(BK161/BH150,"-")</f>
        <v>0</v>
      </c>
      <c r="BM161" s="52">
        <v>0</v>
      </c>
      <c r="BN161" s="42">
        <f>IFERROR(BM161/BI150,"-")</f>
        <v>0</v>
      </c>
      <c r="BO161" s="96" t="str">
        <f t="shared" si="55"/>
        <v>-</v>
      </c>
      <c r="BP161" s="140"/>
    </row>
    <row r="162" spans="2:68" s="8" customFormat="1" ht="13.15" customHeight="1">
      <c r="B162" s="395"/>
      <c r="C162" s="391"/>
      <c r="D162" s="370"/>
      <c r="E162" s="370"/>
      <c r="F162" s="32" t="s">
        <v>106</v>
      </c>
      <c r="G162" s="52">
        <v>1509</v>
      </c>
      <c r="H162" s="42">
        <f>IFERROR(G162/D150,"-")</f>
        <v>5.3369436395409165E-5</v>
      </c>
      <c r="I162" s="52">
        <v>2</v>
      </c>
      <c r="J162" s="42">
        <f>IFERROR(I162/E150,"-")</f>
        <v>4.6511627906976744E-2</v>
      </c>
      <c r="K162" s="55">
        <f t="shared" si="48"/>
        <v>754.5</v>
      </c>
      <c r="L162" s="370"/>
      <c r="M162" s="370"/>
      <c r="N162" s="32" t="s">
        <v>106</v>
      </c>
      <c r="O162" s="52">
        <v>0</v>
      </c>
      <c r="P162" s="42">
        <f>IFERROR(O162/L150,"-")</f>
        <v>0</v>
      </c>
      <c r="Q162" s="52">
        <v>0</v>
      </c>
      <c r="R162" s="42">
        <f>IFERROR(Q162/M150,"-")</f>
        <v>0</v>
      </c>
      <c r="S162" s="55" t="str">
        <f t="shared" si="49"/>
        <v>-</v>
      </c>
      <c r="T162" s="370"/>
      <c r="U162" s="370"/>
      <c r="V162" s="32" t="s">
        <v>106</v>
      </c>
      <c r="W162" s="52">
        <v>0</v>
      </c>
      <c r="X162" s="42">
        <f>IFERROR(W162/T150,"-")</f>
        <v>0</v>
      </c>
      <c r="Y162" s="52">
        <v>0</v>
      </c>
      <c r="Z162" s="42">
        <f>IFERROR(Y162/U150,"-")</f>
        <v>0</v>
      </c>
      <c r="AA162" s="96" t="str">
        <f t="shared" si="50"/>
        <v>-</v>
      </c>
      <c r="AB162" s="370"/>
      <c r="AC162" s="370"/>
      <c r="AD162" s="32" t="s">
        <v>106</v>
      </c>
      <c r="AE162" s="52">
        <v>0</v>
      </c>
      <c r="AF162" s="42">
        <f>IFERROR(AE162/AB150,"-")</f>
        <v>0</v>
      </c>
      <c r="AG162" s="52">
        <v>0</v>
      </c>
      <c r="AH162" s="42">
        <f>IFERROR(AG162/AC150,"-")</f>
        <v>0</v>
      </c>
      <c r="AI162" s="55" t="str">
        <f t="shared" si="51"/>
        <v>-</v>
      </c>
      <c r="AJ162" s="370"/>
      <c r="AK162" s="370"/>
      <c r="AL162" s="32" t="s">
        <v>106</v>
      </c>
      <c r="AM162" s="52">
        <v>0</v>
      </c>
      <c r="AN162" s="42">
        <f>IFERROR(AM162/AJ150,"-")</f>
        <v>0</v>
      </c>
      <c r="AO162" s="52">
        <v>0</v>
      </c>
      <c r="AP162" s="42">
        <f>IFERROR(AO162/AK150,"-")</f>
        <v>0</v>
      </c>
      <c r="AQ162" s="55" t="str">
        <f t="shared" si="52"/>
        <v>-</v>
      </c>
      <c r="AR162" s="370"/>
      <c r="AS162" s="370"/>
      <c r="AT162" s="32" t="s">
        <v>106</v>
      </c>
      <c r="AU162" s="52">
        <v>0</v>
      </c>
      <c r="AV162" s="42">
        <f>IFERROR(AU162/AR150,"-")</f>
        <v>0</v>
      </c>
      <c r="AW162" s="52">
        <v>0</v>
      </c>
      <c r="AX162" s="42">
        <f>IFERROR(AW162/AS150,"-")</f>
        <v>0</v>
      </c>
      <c r="AY162" s="96" t="str">
        <f t="shared" si="53"/>
        <v>-</v>
      </c>
      <c r="AZ162" s="370"/>
      <c r="BA162" s="370"/>
      <c r="BB162" s="32" t="s">
        <v>106</v>
      </c>
      <c r="BC162" s="52">
        <v>0</v>
      </c>
      <c r="BD162" s="42">
        <f>IFERROR(BC162/AZ150,"-")</f>
        <v>0</v>
      </c>
      <c r="BE162" s="52">
        <v>0</v>
      </c>
      <c r="BF162" s="42">
        <f>IFERROR(BE162/BA150,"-")</f>
        <v>0</v>
      </c>
      <c r="BG162" s="55" t="str">
        <f t="shared" si="54"/>
        <v>-</v>
      </c>
      <c r="BH162" s="370"/>
      <c r="BI162" s="370"/>
      <c r="BJ162" s="32" t="s">
        <v>106</v>
      </c>
      <c r="BK162" s="52">
        <v>0</v>
      </c>
      <c r="BL162" s="42">
        <f>IFERROR(BK162/BH150,"-")</f>
        <v>0</v>
      </c>
      <c r="BM162" s="52">
        <v>0</v>
      </c>
      <c r="BN162" s="42">
        <f>IFERROR(BM162/BI150,"-")</f>
        <v>0</v>
      </c>
      <c r="BO162" s="96" t="str">
        <f t="shared" si="55"/>
        <v>-</v>
      </c>
      <c r="BP162" s="140"/>
    </row>
    <row r="163" spans="2:68" s="8" customFormat="1" ht="13.15" customHeight="1">
      <c r="B163" s="395"/>
      <c r="C163" s="391"/>
      <c r="D163" s="370"/>
      <c r="E163" s="370"/>
      <c r="F163" s="32" t="s">
        <v>107</v>
      </c>
      <c r="G163" s="52">
        <v>42346</v>
      </c>
      <c r="H163" s="42">
        <f>IFERROR(G163/D150,"-")</f>
        <v>1.4976687565274995E-3</v>
      </c>
      <c r="I163" s="52">
        <v>5</v>
      </c>
      <c r="J163" s="42">
        <f>IFERROR(I163/E150,"-")</f>
        <v>0.11627906976744186</v>
      </c>
      <c r="K163" s="55">
        <f t="shared" si="48"/>
        <v>8469.2000000000007</v>
      </c>
      <c r="L163" s="370"/>
      <c r="M163" s="370"/>
      <c r="N163" s="32" t="s">
        <v>107</v>
      </c>
      <c r="O163" s="52">
        <v>2446312</v>
      </c>
      <c r="P163" s="42">
        <f>IFERROR(O163/L150,"-")</f>
        <v>1.1768348958722946E-2</v>
      </c>
      <c r="Q163" s="52">
        <v>67</v>
      </c>
      <c r="R163" s="42">
        <f>IFERROR(Q163/M150,"-")</f>
        <v>0.1731266149870801</v>
      </c>
      <c r="S163" s="55">
        <f t="shared" si="49"/>
        <v>36512.119402985074</v>
      </c>
      <c r="T163" s="370"/>
      <c r="U163" s="370"/>
      <c r="V163" s="32" t="s">
        <v>107</v>
      </c>
      <c r="W163" s="52">
        <v>0</v>
      </c>
      <c r="X163" s="42">
        <f>IFERROR(W163/T150,"-")</f>
        <v>0</v>
      </c>
      <c r="Y163" s="52">
        <v>0</v>
      </c>
      <c r="Z163" s="42">
        <f>IFERROR(Y163/U150,"-")</f>
        <v>0</v>
      </c>
      <c r="AA163" s="96" t="str">
        <f t="shared" si="50"/>
        <v>-</v>
      </c>
      <c r="AB163" s="370"/>
      <c r="AC163" s="370"/>
      <c r="AD163" s="32" t="s">
        <v>107</v>
      </c>
      <c r="AE163" s="52">
        <v>109023</v>
      </c>
      <c r="AF163" s="42">
        <f>IFERROR(AE163/AB150,"-")</f>
        <v>7.3254951393163063E-3</v>
      </c>
      <c r="AG163" s="52">
        <v>5</v>
      </c>
      <c r="AH163" s="42">
        <f>IFERROR(AG163/AC150,"-")</f>
        <v>0.10869565217391304</v>
      </c>
      <c r="AI163" s="55">
        <f t="shared" si="51"/>
        <v>21804.6</v>
      </c>
      <c r="AJ163" s="370"/>
      <c r="AK163" s="370"/>
      <c r="AL163" s="32" t="s">
        <v>107</v>
      </c>
      <c r="AM163" s="52">
        <v>1413804</v>
      </c>
      <c r="AN163" s="42">
        <f>IFERROR(AM163/AJ150,"-")</f>
        <v>1.410001367312495E-2</v>
      </c>
      <c r="AO163" s="52">
        <v>28</v>
      </c>
      <c r="AP163" s="42">
        <f>IFERROR(AO163/AK150,"-")</f>
        <v>0.18666666666666668</v>
      </c>
      <c r="AQ163" s="55">
        <f t="shared" si="52"/>
        <v>50493</v>
      </c>
      <c r="AR163" s="370"/>
      <c r="AS163" s="370"/>
      <c r="AT163" s="32" t="s">
        <v>107</v>
      </c>
      <c r="AU163" s="52">
        <v>923485</v>
      </c>
      <c r="AV163" s="42">
        <f>IFERROR(AU163/AR150,"-")</f>
        <v>1.1206688056194777E-2</v>
      </c>
      <c r="AW163" s="52">
        <v>34</v>
      </c>
      <c r="AX163" s="42">
        <f>IFERROR(AW163/AS150,"-")</f>
        <v>0.19883040935672514</v>
      </c>
      <c r="AY163" s="96">
        <f t="shared" si="53"/>
        <v>27161.323529411766</v>
      </c>
      <c r="AZ163" s="370"/>
      <c r="BA163" s="370"/>
      <c r="BB163" s="32" t="s">
        <v>107</v>
      </c>
      <c r="BC163" s="52">
        <v>1027002</v>
      </c>
      <c r="BD163" s="42">
        <f>IFERROR(BC163/AZ150,"-")</f>
        <v>3.0055214276872074E-2</v>
      </c>
      <c r="BE163" s="52">
        <v>6</v>
      </c>
      <c r="BF163" s="42">
        <f>IFERROR(BE163/BA150,"-")</f>
        <v>0.20689655172413793</v>
      </c>
      <c r="BG163" s="55">
        <f t="shared" si="54"/>
        <v>171167</v>
      </c>
      <c r="BH163" s="370"/>
      <c r="BI163" s="370"/>
      <c r="BJ163" s="32" t="s">
        <v>107</v>
      </c>
      <c r="BK163" s="52">
        <v>691472</v>
      </c>
      <c r="BL163" s="42">
        <f>IFERROR(BK163/BH150,"-")</f>
        <v>6.5767143687197084E-3</v>
      </c>
      <c r="BM163" s="52">
        <v>32</v>
      </c>
      <c r="BN163" s="42">
        <f>IFERROR(BM163/BI150,"-")</f>
        <v>0.1415929203539823</v>
      </c>
      <c r="BO163" s="96">
        <f t="shared" si="55"/>
        <v>21608.5</v>
      </c>
      <c r="BP163" s="140"/>
    </row>
    <row r="164" spans="2:68" s="8" customFormat="1" ht="13.15" customHeight="1">
      <c r="B164" s="395"/>
      <c r="C164" s="391"/>
      <c r="D164" s="370"/>
      <c r="E164" s="370"/>
      <c r="F164" s="32" t="s">
        <v>108</v>
      </c>
      <c r="G164" s="52">
        <v>156000</v>
      </c>
      <c r="H164" s="42">
        <f>IFERROR(G164/D150,"-")</f>
        <v>5.5173174802411072E-3</v>
      </c>
      <c r="I164" s="52">
        <v>11</v>
      </c>
      <c r="J164" s="42">
        <f>IFERROR(I164/E150,"-")</f>
        <v>0.2558139534883721</v>
      </c>
      <c r="K164" s="55">
        <f t="shared" si="48"/>
        <v>14181.818181818182</v>
      </c>
      <c r="L164" s="370"/>
      <c r="M164" s="370"/>
      <c r="N164" s="32" t="s">
        <v>108</v>
      </c>
      <c r="O164" s="52">
        <v>2448652</v>
      </c>
      <c r="P164" s="42">
        <f>IFERROR(O164/L150,"-")</f>
        <v>1.1779605877939877E-2</v>
      </c>
      <c r="Q164" s="52">
        <v>42</v>
      </c>
      <c r="R164" s="42">
        <f>IFERROR(Q164/M150,"-")</f>
        <v>0.10852713178294573</v>
      </c>
      <c r="S164" s="55">
        <f t="shared" si="49"/>
        <v>58301.238095238092</v>
      </c>
      <c r="T164" s="370"/>
      <c r="U164" s="370"/>
      <c r="V164" s="32" t="s">
        <v>108</v>
      </c>
      <c r="W164" s="52">
        <v>54841</v>
      </c>
      <c r="X164" s="42">
        <f>IFERROR(W164/T150,"-")</f>
        <v>5.4449183674279882E-3</v>
      </c>
      <c r="Y164" s="52">
        <v>3</v>
      </c>
      <c r="Z164" s="42">
        <f>IFERROR(Y164/U150,"-")</f>
        <v>0.16666666666666666</v>
      </c>
      <c r="AA164" s="96">
        <f t="shared" si="50"/>
        <v>18280.333333333332</v>
      </c>
      <c r="AB164" s="370"/>
      <c r="AC164" s="370"/>
      <c r="AD164" s="32" t="s">
        <v>108</v>
      </c>
      <c r="AE164" s="52">
        <v>26625</v>
      </c>
      <c r="AF164" s="42">
        <f>IFERROR(AE164/AB150,"-")</f>
        <v>1.7889923051493414E-3</v>
      </c>
      <c r="AG164" s="52">
        <v>2</v>
      </c>
      <c r="AH164" s="42">
        <f>IFERROR(AG164/AC150,"-")</f>
        <v>4.3478260869565216E-2</v>
      </c>
      <c r="AI164" s="55">
        <f t="shared" si="51"/>
        <v>13312.5</v>
      </c>
      <c r="AJ164" s="370"/>
      <c r="AK164" s="370"/>
      <c r="AL164" s="32" t="s">
        <v>108</v>
      </c>
      <c r="AM164" s="52">
        <v>2230483</v>
      </c>
      <c r="AN164" s="42">
        <f>IFERROR(AM164/AJ150,"-")</f>
        <v>2.2244837896676452E-2</v>
      </c>
      <c r="AO164" s="52">
        <v>25</v>
      </c>
      <c r="AP164" s="42">
        <f>IFERROR(AO164/AK150,"-")</f>
        <v>0.16666666666666666</v>
      </c>
      <c r="AQ164" s="55">
        <f t="shared" si="52"/>
        <v>89219.32</v>
      </c>
      <c r="AR164" s="370"/>
      <c r="AS164" s="370"/>
      <c r="AT164" s="32" t="s">
        <v>108</v>
      </c>
      <c r="AU164" s="52">
        <v>135729</v>
      </c>
      <c r="AV164" s="42">
        <f>IFERROR(AU164/AR150,"-")</f>
        <v>1.6471004544516272E-3</v>
      </c>
      <c r="AW164" s="52">
        <v>11</v>
      </c>
      <c r="AX164" s="42">
        <f>IFERROR(AW164/AS150,"-")</f>
        <v>6.4327485380116955E-2</v>
      </c>
      <c r="AY164" s="96">
        <f t="shared" si="53"/>
        <v>12339</v>
      </c>
      <c r="AZ164" s="370"/>
      <c r="BA164" s="370"/>
      <c r="BB164" s="32" t="s">
        <v>108</v>
      </c>
      <c r="BC164" s="52">
        <v>1651424</v>
      </c>
      <c r="BD164" s="42">
        <f>IFERROR(BC164/AZ150,"-")</f>
        <v>4.8328924560973777E-2</v>
      </c>
      <c r="BE164" s="52">
        <v>13</v>
      </c>
      <c r="BF164" s="42">
        <f>IFERROR(BE164/BA150,"-")</f>
        <v>0.44827586206896552</v>
      </c>
      <c r="BG164" s="55">
        <f t="shared" si="54"/>
        <v>127032.61538461539</v>
      </c>
      <c r="BH164" s="370"/>
      <c r="BI164" s="370"/>
      <c r="BJ164" s="32" t="s">
        <v>108</v>
      </c>
      <c r="BK164" s="52">
        <v>3484017</v>
      </c>
      <c r="BL164" s="42">
        <f>IFERROR(BK164/BH150,"-")</f>
        <v>3.3137111357746565E-2</v>
      </c>
      <c r="BM164" s="52">
        <v>12</v>
      </c>
      <c r="BN164" s="42">
        <f>IFERROR(BM164/BI150,"-")</f>
        <v>5.3097345132743362E-2</v>
      </c>
      <c r="BO164" s="96">
        <f t="shared" si="55"/>
        <v>290334.75</v>
      </c>
      <c r="BP164" s="140"/>
    </row>
    <row r="165" spans="2:68" s="8" customFormat="1" ht="13.15" customHeight="1">
      <c r="B165" s="395"/>
      <c r="C165" s="391"/>
      <c r="D165" s="370"/>
      <c r="E165" s="370"/>
      <c r="F165" s="32" t="s">
        <v>109</v>
      </c>
      <c r="G165" s="52">
        <v>16297</v>
      </c>
      <c r="H165" s="42">
        <f>IFERROR(G165/D150,"-")</f>
        <v>5.7638283958646997E-4</v>
      </c>
      <c r="I165" s="52">
        <v>1</v>
      </c>
      <c r="J165" s="42">
        <f>IFERROR(I165/E150,"-")</f>
        <v>2.3255813953488372E-2</v>
      </c>
      <c r="K165" s="55">
        <f t="shared" si="48"/>
        <v>16297</v>
      </c>
      <c r="L165" s="370"/>
      <c r="M165" s="370"/>
      <c r="N165" s="32" t="s">
        <v>109</v>
      </c>
      <c r="O165" s="52">
        <v>1874011</v>
      </c>
      <c r="P165" s="42">
        <f>IFERROR(O165/L150,"-")</f>
        <v>9.0152095891633394E-3</v>
      </c>
      <c r="Q165" s="52">
        <v>13</v>
      </c>
      <c r="R165" s="42">
        <f>IFERROR(Q165/M150,"-")</f>
        <v>3.3591731266149873E-2</v>
      </c>
      <c r="S165" s="55">
        <f t="shared" si="49"/>
        <v>144154.69230769231</v>
      </c>
      <c r="T165" s="370"/>
      <c r="U165" s="370"/>
      <c r="V165" s="32" t="s">
        <v>109</v>
      </c>
      <c r="W165" s="52">
        <v>23097</v>
      </c>
      <c r="X165" s="42">
        <f>IFERROR(W165/T150,"-")</f>
        <v>2.2931981461403739E-3</v>
      </c>
      <c r="Y165" s="52">
        <v>1</v>
      </c>
      <c r="Z165" s="42">
        <f>IFERROR(Y165/U150,"-")</f>
        <v>5.5555555555555552E-2</v>
      </c>
      <c r="AA165" s="96">
        <f t="shared" si="50"/>
        <v>23097</v>
      </c>
      <c r="AB165" s="370"/>
      <c r="AC165" s="370"/>
      <c r="AD165" s="32" t="s">
        <v>109</v>
      </c>
      <c r="AE165" s="52">
        <v>910980</v>
      </c>
      <c r="AF165" s="42">
        <f>IFERROR(AE165/AB150,"-")</f>
        <v>6.1210749676805523E-2</v>
      </c>
      <c r="AG165" s="52">
        <v>2</v>
      </c>
      <c r="AH165" s="42">
        <f>IFERROR(AG165/AC150,"-")</f>
        <v>4.3478260869565216E-2</v>
      </c>
      <c r="AI165" s="55">
        <f t="shared" si="51"/>
        <v>455490</v>
      </c>
      <c r="AJ165" s="370"/>
      <c r="AK165" s="370"/>
      <c r="AL165" s="32" t="s">
        <v>109</v>
      </c>
      <c r="AM165" s="52">
        <v>627102</v>
      </c>
      <c r="AN165" s="42">
        <f>IFERROR(AM165/AJ150,"-")</f>
        <v>6.2541531743042188E-3</v>
      </c>
      <c r="AO165" s="52">
        <v>4</v>
      </c>
      <c r="AP165" s="42">
        <f>IFERROR(AO165/AK150,"-")</f>
        <v>2.6666666666666668E-2</v>
      </c>
      <c r="AQ165" s="55">
        <f t="shared" si="52"/>
        <v>156775.5</v>
      </c>
      <c r="AR165" s="370"/>
      <c r="AS165" s="370"/>
      <c r="AT165" s="32" t="s">
        <v>109</v>
      </c>
      <c r="AU165" s="52">
        <v>312832</v>
      </c>
      <c r="AV165" s="42">
        <f>IFERROR(AU165/AR150,"-")</f>
        <v>3.7962832509412982E-3</v>
      </c>
      <c r="AW165" s="52">
        <v>6</v>
      </c>
      <c r="AX165" s="42">
        <f>IFERROR(AW165/AS150,"-")</f>
        <v>3.5087719298245612E-2</v>
      </c>
      <c r="AY165" s="96">
        <f t="shared" si="53"/>
        <v>52138.666666666664</v>
      </c>
      <c r="AZ165" s="370"/>
      <c r="BA165" s="370"/>
      <c r="BB165" s="32" t="s">
        <v>109</v>
      </c>
      <c r="BC165" s="52">
        <v>745186</v>
      </c>
      <c r="BD165" s="42">
        <f>IFERROR(BC165/AZ150,"-")</f>
        <v>2.180786883192554E-2</v>
      </c>
      <c r="BE165" s="52">
        <v>4</v>
      </c>
      <c r="BF165" s="42">
        <f>IFERROR(BE165/BA150,"-")</f>
        <v>0.13793103448275862</v>
      </c>
      <c r="BG165" s="55">
        <f t="shared" si="54"/>
        <v>186296.5</v>
      </c>
      <c r="BH165" s="370"/>
      <c r="BI165" s="370"/>
      <c r="BJ165" s="32" t="s">
        <v>109</v>
      </c>
      <c r="BK165" s="52">
        <v>244378</v>
      </c>
      <c r="BL165" s="42">
        <f>IFERROR(BK165/BH150,"-")</f>
        <v>2.3243230441709643E-3</v>
      </c>
      <c r="BM165" s="52">
        <v>8</v>
      </c>
      <c r="BN165" s="42">
        <f>IFERROR(BM165/BI150,"-")</f>
        <v>3.5398230088495575E-2</v>
      </c>
      <c r="BO165" s="96">
        <f t="shared" si="55"/>
        <v>30547.25</v>
      </c>
      <c r="BP165" s="140"/>
    </row>
    <row r="166" spans="2:68" s="8" customFormat="1" ht="13.15" customHeight="1">
      <c r="B166" s="395"/>
      <c r="C166" s="391"/>
      <c r="D166" s="370"/>
      <c r="E166" s="370"/>
      <c r="F166" s="33" t="s">
        <v>110</v>
      </c>
      <c r="G166" s="53">
        <v>33967</v>
      </c>
      <c r="H166" s="43">
        <f>IFERROR(G166/D150,"-")</f>
        <v>1.2013251464830107E-3</v>
      </c>
      <c r="I166" s="53">
        <v>4</v>
      </c>
      <c r="J166" s="43">
        <f>IFERROR(I166/E150,"-")</f>
        <v>9.3023255813953487E-2</v>
      </c>
      <c r="K166" s="56">
        <f t="shared" si="48"/>
        <v>8491.75</v>
      </c>
      <c r="L166" s="370"/>
      <c r="M166" s="370"/>
      <c r="N166" s="33" t="s">
        <v>110</v>
      </c>
      <c r="O166" s="53">
        <v>138583</v>
      </c>
      <c r="P166" s="43">
        <f>IFERROR(O166/L150,"-")</f>
        <v>6.6667420335047287E-4</v>
      </c>
      <c r="Q166" s="53">
        <v>33</v>
      </c>
      <c r="R166" s="43">
        <f>IFERROR(Q166/M150,"-")</f>
        <v>8.5271317829457363E-2</v>
      </c>
      <c r="S166" s="56">
        <f t="shared" si="49"/>
        <v>4199.484848484848</v>
      </c>
      <c r="T166" s="370"/>
      <c r="U166" s="370"/>
      <c r="V166" s="33" t="s">
        <v>110</v>
      </c>
      <c r="W166" s="53">
        <v>13676</v>
      </c>
      <c r="X166" s="43">
        <f>IFERROR(W166/T150,"-")</f>
        <v>1.3578290620693489E-3</v>
      </c>
      <c r="Y166" s="53">
        <v>3</v>
      </c>
      <c r="Z166" s="43">
        <f>IFERROR(Y166/U150,"-")</f>
        <v>0.16666666666666666</v>
      </c>
      <c r="AA166" s="97">
        <f t="shared" si="50"/>
        <v>4558.666666666667</v>
      </c>
      <c r="AB166" s="370"/>
      <c r="AC166" s="370"/>
      <c r="AD166" s="33" t="s">
        <v>110</v>
      </c>
      <c r="AE166" s="53">
        <v>16490</v>
      </c>
      <c r="AF166" s="43">
        <f>IFERROR(AE166/AB150,"-")</f>
        <v>1.1079993657056391E-3</v>
      </c>
      <c r="AG166" s="53">
        <v>2</v>
      </c>
      <c r="AH166" s="43">
        <f>IFERROR(AG166/AC150,"-")</f>
        <v>4.3478260869565216E-2</v>
      </c>
      <c r="AI166" s="56">
        <f t="shared" si="51"/>
        <v>8245</v>
      </c>
      <c r="AJ166" s="370"/>
      <c r="AK166" s="370"/>
      <c r="AL166" s="33" t="s">
        <v>110</v>
      </c>
      <c r="AM166" s="53">
        <v>52567</v>
      </c>
      <c r="AN166" s="43">
        <f>IFERROR(AM166/AJ150,"-")</f>
        <v>5.2425613363320462E-4</v>
      </c>
      <c r="AO166" s="53">
        <v>14</v>
      </c>
      <c r="AP166" s="43">
        <f>IFERROR(AO166/AK150,"-")</f>
        <v>9.3333333333333338E-2</v>
      </c>
      <c r="AQ166" s="56">
        <f t="shared" si="52"/>
        <v>3754.7857142857142</v>
      </c>
      <c r="AR166" s="370"/>
      <c r="AS166" s="370"/>
      <c r="AT166" s="33" t="s">
        <v>110</v>
      </c>
      <c r="AU166" s="53">
        <v>55850</v>
      </c>
      <c r="AV166" s="43">
        <f>IFERROR(AU166/AR150,"-")</f>
        <v>6.7775169920299551E-4</v>
      </c>
      <c r="AW166" s="53">
        <v>14</v>
      </c>
      <c r="AX166" s="45">
        <f>IFERROR(AW166/AS150,"-")</f>
        <v>8.1871345029239762E-2</v>
      </c>
      <c r="AY166" s="97">
        <f t="shared" si="53"/>
        <v>3989.2857142857142</v>
      </c>
      <c r="AZ166" s="370"/>
      <c r="BA166" s="370"/>
      <c r="BB166" s="33" t="s">
        <v>110</v>
      </c>
      <c r="BC166" s="53">
        <v>0</v>
      </c>
      <c r="BD166" s="43">
        <f>IFERROR(BC166/AZ150,"-")</f>
        <v>0</v>
      </c>
      <c r="BE166" s="53">
        <v>0</v>
      </c>
      <c r="BF166" s="43">
        <f>IFERROR(BE166/BA150,"-")</f>
        <v>0</v>
      </c>
      <c r="BG166" s="56" t="str">
        <f t="shared" si="54"/>
        <v>-</v>
      </c>
      <c r="BH166" s="370"/>
      <c r="BI166" s="370"/>
      <c r="BJ166" s="33" t="s">
        <v>110</v>
      </c>
      <c r="BK166" s="53">
        <v>110223</v>
      </c>
      <c r="BL166" s="43">
        <f>IFERROR(BK166/BH150,"-")</f>
        <v>1.0483507471935126E-3</v>
      </c>
      <c r="BM166" s="53">
        <v>13</v>
      </c>
      <c r="BN166" s="43">
        <f>IFERROR(BM166/BI150,"-")</f>
        <v>5.7522123893805309E-2</v>
      </c>
      <c r="BO166" s="97">
        <f t="shared" si="55"/>
        <v>8478.6923076923085</v>
      </c>
      <c r="BP166" s="140"/>
    </row>
    <row r="167" spans="2:68" s="8" customFormat="1" ht="13.15" customHeight="1">
      <c r="B167" s="395"/>
      <c r="C167" s="391"/>
      <c r="D167" s="371"/>
      <c r="E167" s="371"/>
      <c r="F167" s="34" t="s">
        <v>64</v>
      </c>
      <c r="G167" s="49">
        <f>SUM(G150:G166)</f>
        <v>7223290</v>
      </c>
      <c r="H167" s="43">
        <f>IFERROR(G167/D150,"-")</f>
        <v>0.25546912937083838</v>
      </c>
      <c r="I167" s="53">
        <v>34</v>
      </c>
      <c r="J167" s="43">
        <f>IFERROR(I167/E150,"-")</f>
        <v>0.79069767441860461</v>
      </c>
      <c r="K167" s="56">
        <f t="shared" si="48"/>
        <v>212449.70588235295</v>
      </c>
      <c r="L167" s="371"/>
      <c r="M167" s="371"/>
      <c r="N167" s="34" t="s">
        <v>64</v>
      </c>
      <c r="O167" s="49">
        <f>SUM(O150:O166)</f>
        <v>38597688</v>
      </c>
      <c r="P167" s="43">
        <f>IFERROR(O167/L150,"-")</f>
        <v>0.18567993836596197</v>
      </c>
      <c r="Q167" s="53">
        <v>300</v>
      </c>
      <c r="R167" s="43">
        <f>IFERROR(Q167/M150,"-")</f>
        <v>0.77519379844961245</v>
      </c>
      <c r="S167" s="56">
        <f t="shared" si="49"/>
        <v>128658.96</v>
      </c>
      <c r="T167" s="371"/>
      <c r="U167" s="371"/>
      <c r="V167" s="34" t="s">
        <v>64</v>
      </c>
      <c r="W167" s="49">
        <f>SUM(W150:W166)</f>
        <v>3401051</v>
      </c>
      <c r="X167" s="43">
        <f>IFERROR(W167/T150,"-")</f>
        <v>0.33767518933752716</v>
      </c>
      <c r="Y167" s="53">
        <v>10</v>
      </c>
      <c r="Z167" s="43">
        <f>IFERROR(Y167/U150,"-")</f>
        <v>0.55555555555555558</v>
      </c>
      <c r="AA167" s="97">
        <f t="shared" si="50"/>
        <v>340105.1</v>
      </c>
      <c r="AB167" s="371"/>
      <c r="AC167" s="371"/>
      <c r="AD167" s="34" t="s">
        <v>64</v>
      </c>
      <c r="AE167" s="49">
        <f>SUM(AE150:AE166)</f>
        <v>1253075</v>
      </c>
      <c r="AF167" s="43">
        <f>IFERROR(AE167/AB150,"-")</f>
        <v>8.4196865080751582E-2</v>
      </c>
      <c r="AG167" s="53">
        <v>17</v>
      </c>
      <c r="AH167" s="43">
        <f>IFERROR(AG167/AC150,"-")</f>
        <v>0.36956521739130432</v>
      </c>
      <c r="AI167" s="56">
        <f t="shared" si="51"/>
        <v>73710.294117647063</v>
      </c>
      <c r="AJ167" s="371"/>
      <c r="AK167" s="371"/>
      <c r="AL167" s="34" t="s">
        <v>64</v>
      </c>
      <c r="AM167" s="49">
        <f>SUM(AM150:AM166)</f>
        <v>22996967</v>
      </c>
      <c r="AN167" s="43">
        <f>IFERROR(AM167/AJ150,"-")</f>
        <v>0.22935113292960216</v>
      </c>
      <c r="AO167" s="53">
        <v>130</v>
      </c>
      <c r="AP167" s="43">
        <f>IFERROR(AO167/AK150,"-")</f>
        <v>0.8666666666666667</v>
      </c>
      <c r="AQ167" s="56">
        <f t="shared" si="52"/>
        <v>176899.74615384615</v>
      </c>
      <c r="AR167" s="371"/>
      <c r="AS167" s="371"/>
      <c r="AT167" s="34" t="s">
        <v>64</v>
      </c>
      <c r="AU167" s="49">
        <f>SUM(AU150:AU166)</f>
        <v>10936898</v>
      </c>
      <c r="AV167" s="43">
        <f>IFERROR(AU167/AR150,"-")</f>
        <v>0.13272159719802765</v>
      </c>
      <c r="AW167" s="53">
        <v>141</v>
      </c>
      <c r="AX167" s="76">
        <f>IFERROR(AW167/AS150,"-")</f>
        <v>0.82456140350877194</v>
      </c>
      <c r="AY167" s="136">
        <f t="shared" si="53"/>
        <v>77566.652482269506</v>
      </c>
      <c r="AZ167" s="371"/>
      <c r="BA167" s="371"/>
      <c r="BB167" s="34" t="s">
        <v>64</v>
      </c>
      <c r="BC167" s="49">
        <f>SUM(BC150:BC166)</f>
        <v>9052439</v>
      </c>
      <c r="BD167" s="43">
        <f>IFERROR(BC167/AZ150,"-")</f>
        <v>0.26491963391825291</v>
      </c>
      <c r="BE167" s="53">
        <v>29</v>
      </c>
      <c r="BF167" s="43">
        <f>IFERROR(BE167/BA150,"-")</f>
        <v>1</v>
      </c>
      <c r="BG167" s="56">
        <f t="shared" si="54"/>
        <v>312153.06896551722</v>
      </c>
      <c r="BH167" s="371"/>
      <c r="BI167" s="371"/>
      <c r="BJ167" s="34" t="s">
        <v>64</v>
      </c>
      <c r="BK167" s="49">
        <f>SUM(BK150:BK166)</f>
        <v>15432835</v>
      </c>
      <c r="BL167" s="43">
        <f>IFERROR(BK167/BH150,"-")</f>
        <v>0.14678446516211854</v>
      </c>
      <c r="BM167" s="53">
        <v>154</v>
      </c>
      <c r="BN167" s="43">
        <f>IFERROR(BM167/BI150,"-")</f>
        <v>0.68141592920353977</v>
      </c>
      <c r="BO167" s="97">
        <f t="shared" si="55"/>
        <v>100213.21428571429</v>
      </c>
      <c r="BP167" s="140"/>
    </row>
    <row r="168" spans="2:68" s="8" customFormat="1" ht="13.15" customHeight="1">
      <c r="B168" s="372">
        <v>10</v>
      </c>
      <c r="C168" s="392" t="s">
        <v>51</v>
      </c>
      <c r="D168" s="369">
        <v>122842800</v>
      </c>
      <c r="E168" s="369">
        <v>158</v>
      </c>
      <c r="F168" s="30" t="s">
        <v>96</v>
      </c>
      <c r="G168" s="51">
        <v>789593</v>
      </c>
      <c r="H168" s="41">
        <f>IFERROR(G168/D168,"-")</f>
        <v>6.4276701605629309E-3</v>
      </c>
      <c r="I168" s="51">
        <v>34</v>
      </c>
      <c r="J168" s="41">
        <f>IFERROR(I168/E168,"-")</f>
        <v>0.21518987341772153</v>
      </c>
      <c r="K168" s="54">
        <f t="shared" si="48"/>
        <v>23223.323529411766</v>
      </c>
      <c r="L168" s="369">
        <v>969314430</v>
      </c>
      <c r="M168" s="369">
        <v>1722</v>
      </c>
      <c r="N168" s="30" t="s">
        <v>96</v>
      </c>
      <c r="O168" s="51">
        <v>15635496</v>
      </c>
      <c r="P168" s="41">
        <f>IFERROR(O168/L168,"-")</f>
        <v>1.613046862409755E-2</v>
      </c>
      <c r="Q168" s="51">
        <v>310</v>
      </c>
      <c r="R168" s="41">
        <f>IFERROR(Q168/M168,"-")</f>
        <v>0.1800232288037166</v>
      </c>
      <c r="S168" s="54">
        <f t="shared" si="49"/>
        <v>50437.083870967741</v>
      </c>
      <c r="T168" s="369">
        <v>25898310</v>
      </c>
      <c r="U168" s="369">
        <v>90</v>
      </c>
      <c r="V168" s="30" t="s">
        <v>96</v>
      </c>
      <c r="W168" s="51">
        <v>1286359</v>
      </c>
      <c r="X168" s="41">
        <f>IFERROR(W168/T168,"-")</f>
        <v>4.9669611646474231E-2</v>
      </c>
      <c r="Y168" s="51">
        <v>15</v>
      </c>
      <c r="Z168" s="41">
        <f>IFERROR(Y168/U168,"-")</f>
        <v>0.16666666666666666</v>
      </c>
      <c r="AA168" s="95">
        <f t="shared" si="50"/>
        <v>85757.266666666663</v>
      </c>
      <c r="AB168" s="369">
        <v>61134370</v>
      </c>
      <c r="AC168" s="369">
        <v>172</v>
      </c>
      <c r="AD168" s="30" t="s">
        <v>96</v>
      </c>
      <c r="AE168" s="51">
        <v>424582</v>
      </c>
      <c r="AF168" s="41">
        <f>IFERROR(AE168/AB168,"-")</f>
        <v>6.9450621638858798E-3</v>
      </c>
      <c r="AG168" s="51">
        <v>19</v>
      </c>
      <c r="AH168" s="41">
        <f>IFERROR(AG168/AC168,"-")</f>
        <v>0.11046511627906977</v>
      </c>
      <c r="AI168" s="54">
        <f t="shared" si="51"/>
        <v>22346.42105263158</v>
      </c>
      <c r="AJ168" s="369">
        <v>399802890</v>
      </c>
      <c r="AK168" s="369">
        <v>615</v>
      </c>
      <c r="AL168" s="30" t="s">
        <v>96</v>
      </c>
      <c r="AM168" s="51">
        <v>9759229</v>
      </c>
      <c r="AN168" s="41">
        <f>IFERROR(AM168/AJ168,"-")</f>
        <v>2.4410101187612727E-2</v>
      </c>
      <c r="AO168" s="51">
        <v>134</v>
      </c>
      <c r="AP168" s="41">
        <f>IFERROR(AO168/AK168,"-")</f>
        <v>0.21788617886178863</v>
      </c>
      <c r="AQ168" s="54">
        <f t="shared" si="52"/>
        <v>72830.067164179098</v>
      </c>
      <c r="AR168" s="369">
        <v>480165870</v>
      </c>
      <c r="AS168" s="369">
        <v>837</v>
      </c>
      <c r="AT168" s="30" t="s">
        <v>96</v>
      </c>
      <c r="AU168" s="51">
        <v>4153079</v>
      </c>
      <c r="AV168" s="41">
        <f>IFERROR(AU168/AR168,"-")</f>
        <v>8.6492590570837538E-3</v>
      </c>
      <c r="AW168" s="51">
        <v>141</v>
      </c>
      <c r="AX168" s="41">
        <f>IFERROR(AW168/AS168,"-")</f>
        <v>0.16845878136200718</v>
      </c>
      <c r="AY168" s="95">
        <f t="shared" si="53"/>
        <v>29454.4609929078</v>
      </c>
      <c r="AZ168" s="369">
        <v>138777050</v>
      </c>
      <c r="BA168" s="369">
        <v>111</v>
      </c>
      <c r="BB168" s="30" t="s">
        <v>96</v>
      </c>
      <c r="BC168" s="51">
        <v>4489088</v>
      </c>
      <c r="BD168" s="41">
        <f>IFERROR(BC168/AZ168,"-")</f>
        <v>3.2347481085669427E-2</v>
      </c>
      <c r="BE168" s="51">
        <v>35</v>
      </c>
      <c r="BF168" s="41">
        <f>IFERROR(BE168/BA168,"-")</f>
        <v>0.31531531531531531</v>
      </c>
      <c r="BG168" s="54">
        <f t="shared" si="54"/>
        <v>128259.65714285715</v>
      </c>
      <c r="BH168" s="369">
        <v>340495840</v>
      </c>
      <c r="BI168" s="369">
        <v>718</v>
      </c>
      <c r="BJ168" s="30" t="s">
        <v>96</v>
      </c>
      <c r="BK168" s="51">
        <v>3837590</v>
      </c>
      <c r="BL168" s="41">
        <f>IFERROR(BK168/BH168,"-")</f>
        <v>1.1270592909446412E-2</v>
      </c>
      <c r="BM168" s="51">
        <v>89</v>
      </c>
      <c r="BN168" s="41">
        <f>IFERROR(BM168/BI168,"-")</f>
        <v>0.12395543175487465</v>
      </c>
      <c r="BO168" s="95">
        <f t="shared" si="55"/>
        <v>43118.988764044945</v>
      </c>
      <c r="BP168" s="140"/>
    </row>
    <row r="169" spans="2:68" s="8" customFormat="1" ht="13.15" customHeight="1">
      <c r="B169" s="373"/>
      <c r="C169" s="393"/>
      <c r="D169" s="370"/>
      <c r="E169" s="370"/>
      <c r="F169" s="31" t="s">
        <v>97</v>
      </c>
      <c r="G169" s="52">
        <v>2513524</v>
      </c>
      <c r="H169" s="42">
        <f>IFERROR(G169/D168,"-")</f>
        <v>2.046130501746948E-2</v>
      </c>
      <c r="I169" s="52">
        <v>49</v>
      </c>
      <c r="J169" s="42">
        <f>IFERROR(I169/E168,"-")</f>
        <v>0.310126582278481</v>
      </c>
      <c r="K169" s="55">
        <f t="shared" si="48"/>
        <v>51296.408163265303</v>
      </c>
      <c r="L169" s="370"/>
      <c r="M169" s="370"/>
      <c r="N169" s="31" t="s">
        <v>97</v>
      </c>
      <c r="O169" s="52">
        <v>24508884</v>
      </c>
      <c r="P169" s="42">
        <f>IFERROR(O169/L168,"-")</f>
        <v>2.5284761313209791E-2</v>
      </c>
      <c r="Q169" s="52">
        <v>485</v>
      </c>
      <c r="R169" s="42">
        <f>IFERROR(Q169/M168,"-")</f>
        <v>0.28164924506387923</v>
      </c>
      <c r="S169" s="55">
        <f t="shared" si="49"/>
        <v>50533.781443298969</v>
      </c>
      <c r="T169" s="370"/>
      <c r="U169" s="370"/>
      <c r="V169" s="31" t="s">
        <v>97</v>
      </c>
      <c r="W169" s="52">
        <v>272775</v>
      </c>
      <c r="X169" s="42">
        <f>IFERROR(W169/T168,"-")</f>
        <v>1.053254054029008E-2</v>
      </c>
      <c r="Y169" s="52">
        <v>16</v>
      </c>
      <c r="Z169" s="42">
        <f>IFERROR(Y169/U168,"-")</f>
        <v>0.17777777777777778</v>
      </c>
      <c r="AA169" s="96">
        <f t="shared" si="50"/>
        <v>17048.4375</v>
      </c>
      <c r="AB169" s="370"/>
      <c r="AC169" s="370"/>
      <c r="AD169" s="31" t="s">
        <v>97</v>
      </c>
      <c r="AE169" s="52">
        <v>6788648</v>
      </c>
      <c r="AF169" s="42">
        <f>IFERROR(AE169/AB168,"-")</f>
        <v>0.11104470365851485</v>
      </c>
      <c r="AG169" s="52">
        <v>37</v>
      </c>
      <c r="AH169" s="42">
        <f>IFERROR(AG169/AC168,"-")</f>
        <v>0.21511627906976744</v>
      </c>
      <c r="AI169" s="55">
        <f t="shared" si="51"/>
        <v>183476.97297297296</v>
      </c>
      <c r="AJ169" s="370"/>
      <c r="AK169" s="370"/>
      <c r="AL169" s="31" t="s">
        <v>97</v>
      </c>
      <c r="AM169" s="52">
        <v>9263882</v>
      </c>
      <c r="AN169" s="42">
        <f>IFERROR(AM169/AJ168,"-")</f>
        <v>2.3171123150210346E-2</v>
      </c>
      <c r="AO169" s="52">
        <v>184</v>
      </c>
      <c r="AP169" s="42">
        <f>IFERROR(AO169/AK168,"-")</f>
        <v>0.29918699186991871</v>
      </c>
      <c r="AQ169" s="55">
        <f t="shared" si="52"/>
        <v>50347.184782608696</v>
      </c>
      <c r="AR169" s="370"/>
      <c r="AS169" s="370"/>
      <c r="AT169" s="31" t="s">
        <v>97</v>
      </c>
      <c r="AU169" s="52">
        <v>8043022</v>
      </c>
      <c r="AV169" s="42">
        <f>IFERROR(AU169/AR168,"-")</f>
        <v>1.6750507486090173E-2</v>
      </c>
      <c r="AW169" s="52">
        <v>246</v>
      </c>
      <c r="AX169" s="42">
        <f>IFERROR(AW169/AS168,"-")</f>
        <v>0.29390681003584229</v>
      </c>
      <c r="AY169" s="96">
        <f t="shared" si="53"/>
        <v>32695.211382113823</v>
      </c>
      <c r="AZ169" s="370"/>
      <c r="BA169" s="370"/>
      <c r="BB169" s="31" t="s">
        <v>97</v>
      </c>
      <c r="BC169" s="52">
        <v>4678134</v>
      </c>
      <c r="BD169" s="42">
        <f>IFERROR(BC169/AZ168,"-")</f>
        <v>3.3709709206241237E-2</v>
      </c>
      <c r="BE169" s="52">
        <v>54</v>
      </c>
      <c r="BF169" s="42">
        <f>IFERROR(BE169/BA168,"-")</f>
        <v>0.48648648648648651</v>
      </c>
      <c r="BG169" s="55">
        <f t="shared" si="54"/>
        <v>86632.111111111109</v>
      </c>
      <c r="BH169" s="370"/>
      <c r="BI169" s="370"/>
      <c r="BJ169" s="31" t="s">
        <v>97</v>
      </c>
      <c r="BK169" s="52">
        <v>10002377</v>
      </c>
      <c r="BL169" s="42">
        <f>IFERROR(BK169/BH168,"-")</f>
        <v>2.9375915429686306E-2</v>
      </c>
      <c r="BM169" s="52">
        <v>152</v>
      </c>
      <c r="BN169" s="42">
        <f>IFERROR(BM169/BI168,"-")</f>
        <v>0.2116991643454039</v>
      </c>
      <c r="BO169" s="96">
        <f t="shared" si="55"/>
        <v>65805.111842105267</v>
      </c>
      <c r="BP169" s="140"/>
    </row>
    <row r="170" spans="2:68" s="8" customFormat="1" ht="13.15" customHeight="1">
      <c r="B170" s="373"/>
      <c r="C170" s="393"/>
      <c r="D170" s="370"/>
      <c r="E170" s="370"/>
      <c r="F170" s="31" t="s">
        <v>292</v>
      </c>
      <c r="G170" s="52">
        <v>70544</v>
      </c>
      <c r="H170" s="42">
        <f>IFERROR(G170/D168,"-")</f>
        <v>5.7426239063258083E-4</v>
      </c>
      <c r="I170" s="52">
        <v>7</v>
      </c>
      <c r="J170" s="42">
        <f>IFERROR(I170/E168,"-")</f>
        <v>4.4303797468354431E-2</v>
      </c>
      <c r="K170" s="55">
        <f t="shared" ref="K170" si="56">IFERROR(G170/I170,"-")</f>
        <v>10077.714285714286</v>
      </c>
      <c r="L170" s="370"/>
      <c r="M170" s="370"/>
      <c r="N170" s="31" t="s">
        <v>292</v>
      </c>
      <c r="O170" s="52">
        <v>14801278</v>
      </c>
      <c r="P170" s="42">
        <f>IFERROR(O170/L168,"-")</f>
        <v>1.5269841799425187E-2</v>
      </c>
      <c r="Q170" s="52">
        <v>93</v>
      </c>
      <c r="R170" s="42">
        <f>IFERROR(Q170/M168,"-")</f>
        <v>5.4006968641114983E-2</v>
      </c>
      <c r="S170" s="55">
        <f t="shared" ref="S170" si="57">IFERROR(O170/Q170,"-")</f>
        <v>159153.52688172043</v>
      </c>
      <c r="T170" s="370"/>
      <c r="U170" s="370"/>
      <c r="V170" s="31" t="s">
        <v>292</v>
      </c>
      <c r="W170" s="52">
        <v>0</v>
      </c>
      <c r="X170" s="42">
        <f>IFERROR(W170/T168,"-")</f>
        <v>0</v>
      </c>
      <c r="Y170" s="52">
        <v>0</v>
      </c>
      <c r="Z170" s="42">
        <f>IFERROR(Y170/U168,"-")</f>
        <v>0</v>
      </c>
      <c r="AA170" s="96" t="str">
        <f t="shared" ref="AA170" si="58">IFERROR(W170/Y170,"-")</f>
        <v>-</v>
      </c>
      <c r="AB170" s="370"/>
      <c r="AC170" s="370"/>
      <c r="AD170" s="31" t="s">
        <v>292</v>
      </c>
      <c r="AE170" s="52">
        <v>0</v>
      </c>
      <c r="AF170" s="42">
        <f>IFERROR(AE170/AB168,"-")</f>
        <v>0</v>
      </c>
      <c r="AG170" s="52">
        <v>0</v>
      </c>
      <c r="AH170" s="42">
        <f>IFERROR(AG170/AC168,"-")</f>
        <v>0</v>
      </c>
      <c r="AI170" s="55" t="str">
        <f t="shared" ref="AI170" si="59">IFERROR(AE170/AG170,"-")</f>
        <v>-</v>
      </c>
      <c r="AJ170" s="370"/>
      <c r="AK170" s="370"/>
      <c r="AL170" s="31" t="s">
        <v>292</v>
      </c>
      <c r="AM170" s="52">
        <v>6017445</v>
      </c>
      <c r="AN170" s="42">
        <f>IFERROR(AM170/AJ168,"-")</f>
        <v>1.5051029270948991E-2</v>
      </c>
      <c r="AO170" s="52">
        <v>34</v>
      </c>
      <c r="AP170" s="42">
        <f>IFERROR(AO170/AK168,"-")</f>
        <v>5.5284552845528454E-2</v>
      </c>
      <c r="AQ170" s="55">
        <f t="shared" ref="AQ170" si="60">IFERROR(AM170/AO170,"-")</f>
        <v>176983.67647058822</v>
      </c>
      <c r="AR170" s="370"/>
      <c r="AS170" s="370"/>
      <c r="AT170" s="31" t="s">
        <v>292</v>
      </c>
      <c r="AU170" s="52">
        <v>8783833</v>
      </c>
      <c r="AV170" s="42">
        <f>IFERROR(AU170/AR168,"-")</f>
        <v>1.8293330594279848E-2</v>
      </c>
      <c r="AW170" s="52">
        <v>59</v>
      </c>
      <c r="AX170" s="42">
        <f>IFERROR(AW170/AS168,"-")</f>
        <v>7.0489844683393074E-2</v>
      </c>
      <c r="AY170" s="96">
        <f t="shared" ref="AY170" si="61">IFERROR(AU170/AW170,"-")</f>
        <v>148878.5254237288</v>
      </c>
      <c r="AZ170" s="370"/>
      <c r="BA170" s="370"/>
      <c r="BB170" s="31" t="s">
        <v>292</v>
      </c>
      <c r="BC170" s="52">
        <v>199812</v>
      </c>
      <c r="BD170" s="42">
        <f>IFERROR(BC170/AZ168,"-")</f>
        <v>1.4398057892137065E-3</v>
      </c>
      <c r="BE170" s="52">
        <v>8</v>
      </c>
      <c r="BF170" s="42">
        <f>IFERROR(BE170/BA168,"-")</f>
        <v>7.2072072072072071E-2</v>
      </c>
      <c r="BG170" s="55">
        <f t="shared" ref="BG170" si="62">IFERROR(BC170/BE170,"-")</f>
        <v>24976.5</v>
      </c>
      <c r="BH170" s="370"/>
      <c r="BI170" s="370"/>
      <c r="BJ170" s="31" t="s">
        <v>292</v>
      </c>
      <c r="BK170" s="52">
        <v>5328650</v>
      </c>
      <c r="BL170" s="42">
        <f>IFERROR(BK170/BH168,"-")</f>
        <v>1.5649677247158145E-2</v>
      </c>
      <c r="BM170" s="52">
        <v>38</v>
      </c>
      <c r="BN170" s="42">
        <f>IFERROR(BM170/BI168,"-")</f>
        <v>5.2924791086350974E-2</v>
      </c>
      <c r="BO170" s="96">
        <f t="shared" ref="BO170" si="63">IFERROR(BK170/BM170,"-")</f>
        <v>140227.63157894736</v>
      </c>
      <c r="BP170" s="140"/>
    </row>
    <row r="171" spans="2:68" s="8" customFormat="1" ht="13.15" customHeight="1">
      <c r="B171" s="373"/>
      <c r="C171" s="393"/>
      <c r="D171" s="370"/>
      <c r="E171" s="370"/>
      <c r="F171" s="32" t="s">
        <v>98</v>
      </c>
      <c r="G171" s="52">
        <v>5792767</v>
      </c>
      <c r="H171" s="42">
        <f>IFERROR(G171/D168,"-")</f>
        <v>4.715593425092883E-2</v>
      </c>
      <c r="I171" s="52">
        <v>60</v>
      </c>
      <c r="J171" s="42">
        <f>IFERROR(I171/E168,"-")</f>
        <v>0.379746835443038</v>
      </c>
      <c r="K171" s="55">
        <f t="shared" si="48"/>
        <v>96546.116666666669</v>
      </c>
      <c r="L171" s="370"/>
      <c r="M171" s="370"/>
      <c r="N171" s="32" t="s">
        <v>98</v>
      </c>
      <c r="O171" s="52">
        <v>27626622</v>
      </c>
      <c r="P171" s="42">
        <f>IFERROR(O171/L168,"-")</f>
        <v>2.8501197490684214E-2</v>
      </c>
      <c r="Q171" s="52">
        <v>572</v>
      </c>
      <c r="R171" s="42">
        <f>IFERROR(Q171/M168,"-")</f>
        <v>0.33217189314750289</v>
      </c>
      <c r="S171" s="55">
        <f t="shared" si="49"/>
        <v>48298.290209790212</v>
      </c>
      <c r="T171" s="370"/>
      <c r="U171" s="370"/>
      <c r="V171" s="32" t="s">
        <v>98</v>
      </c>
      <c r="W171" s="52">
        <v>0</v>
      </c>
      <c r="X171" s="42">
        <f>IFERROR(W171/T168,"-")</f>
        <v>0</v>
      </c>
      <c r="Y171" s="52">
        <v>0</v>
      </c>
      <c r="Z171" s="42">
        <f>IFERROR(Y171/U168,"-")</f>
        <v>0</v>
      </c>
      <c r="AA171" s="96" t="str">
        <f t="shared" si="50"/>
        <v>-</v>
      </c>
      <c r="AB171" s="370"/>
      <c r="AC171" s="370"/>
      <c r="AD171" s="32" t="s">
        <v>98</v>
      </c>
      <c r="AE171" s="52">
        <v>0</v>
      </c>
      <c r="AF171" s="42">
        <f>IFERROR(AE171/AB168,"-")</f>
        <v>0</v>
      </c>
      <c r="AG171" s="52">
        <v>0</v>
      </c>
      <c r="AH171" s="42">
        <f>IFERROR(AG171/AC168,"-")</f>
        <v>0</v>
      </c>
      <c r="AI171" s="55" t="str">
        <f t="shared" si="51"/>
        <v>-</v>
      </c>
      <c r="AJ171" s="370"/>
      <c r="AK171" s="370"/>
      <c r="AL171" s="32" t="s">
        <v>98</v>
      </c>
      <c r="AM171" s="52">
        <v>11766651</v>
      </c>
      <c r="AN171" s="42">
        <f>IFERROR(AM171/AJ168,"-")</f>
        <v>2.9431130425295327E-2</v>
      </c>
      <c r="AO171" s="52">
        <v>239</v>
      </c>
      <c r="AP171" s="42">
        <f>IFERROR(AO171/AK168,"-")</f>
        <v>0.38861788617886178</v>
      </c>
      <c r="AQ171" s="55">
        <f t="shared" si="52"/>
        <v>49232.849372384939</v>
      </c>
      <c r="AR171" s="370"/>
      <c r="AS171" s="370"/>
      <c r="AT171" s="32" t="s">
        <v>98</v>
      </c>
      <c r="AU171" s="52">
        <v>15859971</v>
      </c>
      <c r="AV171" s="42">
        <f>IFERROR(AU171/AR168,"-")</f>
        <v>3.3030192254189163E-2</v>
      </c>
      <c r="AW171" s="52">
        <v>333</v>
      </c>
      <c r="AX171" s="42">
        <f>IFERROR(AW171/AS168,"-")</f>
        <v>0.39784946236559138</v>
      </c>
      <c r="AY171" s="96">
        <f t="shared" si="53"/>
        <v>47627.54054054054</v>
      </c>
      <c r="AZ171" s="370"/>
      <c r="BA171" s="370"/>
      <c r="BB171" s="32" t="s">
        <v>98</v>
      </c>
      <c r="BC171" s="52">
        <v>3339706</v>
      </c>
      <c r="BD171" s="42">
        <f>IFERROR(BC171/AZ168,"-")</f>
        <v>2.4065261511179263E-2</v>
      </c>
      <c r="BE171" s="52">
        <v>42</v>
      </c>
      <c r="BF171" s="42">
        <f>IFERROR(BE171/BA168,"-")</f>
        <v>0.3783783783783784</v>
      </c>
      <c r="BG171" s="55">
        <f t="shared" si="54"/>
        <v>79516.809523809527</v>
      </c>
      <c r="BH171" s="370"/>
      <c r="BI171" s="370"/>
      <c r="BJ171" s="32" t="s">
        <v>98</v>
      </c>
      <c r="BK171" s="52">
        <v>6734235</v>
      </c>
      <c r="BL171" s="42">
        <f>IFERROR(BK171/BH168,"-")</f>
        <v>1.9777730617795506E-2</v>
      </c>
      <c r="BM171" s="52">
        <v>169</v>
      </c>
      <c r="BN171" s="42">
        <f>IFERROR(BM171/BI168,"-")</f>
        <v>0.23537604456824512</v>
      </c>
      <c r="BO171" s="96">
        <f t="shared" si="55"/>
        <v>39847.544378698221</v>
      </c>
      <c r="BP171" s="140"/>
    </row>
    <row r="172" spans="2:68" s="8" customFormat="1" ht="13.15" customHeight="1">
      <c r="B172" s="373"/>
      <c r="C172" s="393"/>
      <c r="D172" s="370"/>
      <c r="E172" s="370"/>
      <c r="F172" s="32" t="s">
        <v>99</v>
      </c>
      <c r="G172" s="52">
        <v>70423</v>
      </c>
      <c r="H172" s="42">
        <f>IFERROR(G172/D168,"-")</f>
        <v>5.7327739191877745E-4</v>
      </c>
      <c r="I172" s="52">
        <v>7</v>
      </c>
      <c r="J172" s="42">
        <f>IFERROR(I172/E168,"-")</f>
        <v>4.4303797468354431E-2</v>
      </c>
      <c r="K172" s="55">
        <f t="shared" si="48"/>
        <v>10060.428571428571</v>
      </c>
      <c r="L172" s="370"/>
      <c r="M172" s="370"/>
      <c r="N172" s="32" t="s">
        <v>99</v>
      </c>
      <c r="O172" s="52">
        <v>6388472</v>
      </c>
      <c r="P172" s="42">
        <f>IFERROR(O172/L168,"-")</f>
        <v>6.5907117466517031E-3</v>
      </c>
      <c r="Q172" s="52">
        <v>67</v>
      </c>
      <c r="R172" s="42">
        <f>IFERROR(Q172/M168,"-")</f>
        <v>3.8908246225319396E-2</v>
      </c>
      <c r="S172" s="55">
        <f t="shared" si="49"/>
        <v>95350.32835820895</v>
      </c>
      <c r="T172" s="370"/>
      <c r="U172" s="370"/>
      <c r="V172" s="32" t="s">
        <v>99</v>
      </c>
      <c r="W172" s="52">
        <v>0</v>
      </c>
      <c r="X172" s="42">
        <f>IFERROR(W172/T168,"-")</f>
        <v>0</v>
      </c>
      <c r="Y172" s="52">
        <v>0</v>
      </c>
      <c r="Z172" s="42">
        <f>IFERROR(Y172/U168,"-")</f>
        <v>0</v>
      </c>
      <c r="AA172" s="96" t="str">
        <f t="shared" si="50"/>
        <v>-</v>
      </c>
      <c r="AB172" s="370"/>
      <c r="AC172" s="370"/>
      <c r="AD172" s="32" t="s">
        <v>99</v>
      </c>
      <c r="AE172" s="52">
        <v>0</v>
      </c>
      <c r="AF172" s="42">
        <f>IFERROR(AE172/AB168,"-")</f>
        <v>0</v>
      </c>
      <c r="AG172" s="52">
        <v>0</v>
      </c>
      <c r="AH172" s="42">
        <f>IFERROR(AG172/AC168,"-")</f>
        <v>0</v>
      </c>
      <c r="AI172" s="55" t="str">
        <f t="shared" si="51"/>
        <v>-</v>
      </c>
      <c r="AJ172" s="370"/>
      <c r="AK172" s="370"/>
      <c r="AL172" s="32" t="s">
        <v>99</v>
      </c>
      <c r="AM172" s="52">
        <v>3778623</v>
      </c>
      <c r="AN172" s="42">
        <f>IFERROR(AM172/AJ168,"-")</f>
        <v>9.4512148223840995E-3</v>
      </c>
      <c r="AO172" s="52">
        <v>32</v>
      </c>
      <c r="AP172" s="42">
        <f>IFERROR(AO172/AK168,"-")</f>
        <v>5.2032520325203252E-2</v>
      </c>
      <c r="AQ172" s="55">
        <f t="shared" si="52"/>
        <v>118081.96875</v>
      </c>
      <c r="AR172" s="370"/>
      <c r="AS172" s="370"/>
      <c r="AT172" s="32" t="s">
        <v>99</v>
      </c>
      <c r="AU172" s="52">
        <v>2609849</v>
      </c>
      <c r="AV172" s="42">
        <f>IFERROR(AU172/AR168,"-")</f>
        <v>5.4353071783298547E-3</v>
      </c>
      <c r="AW172" s="52">
        <v>35</v>
      </c>
      <c r="AX172" s="42">
        <f>IFERROR(AW172/AS168,"-")</f>
        <v>4.1816009557945039E-2</v>
      </c>
      <c r="AY172" s="96">
        <f t="shared" si="53"/>
        <v>74567.114285714284</v>
      </c>
      <c r="AZ172" s="370"/>
      <c r="BA172" s="370"/>
      <c r="BB172" s="32" t="s">
        <v>99</v>
      </c>
      <c r="BC172" s="52">
        <v>24639</v>
      </c>
      <c r="BD172" s="42">
        <f>IFERROR(BC172/AZ168,"-")</f>
        <v>1.7754376534160368E-4</v>
      </c>
      <c r="BE172" s="52">
        <v>3</v>
      </c>
      <c r="BF172" s="42">
        <f>IFERROR(BE172/BA168,"-")</f>
        <v>2.7027027027027029E-2</v>
      </c>
      <c r="BG172" s="55">
        <f t="shared" si="54"/>
        <v>8213</v>
      </c>
      <c r="BH172" s="370"/>
      <c r="BI172" s="370"/>
      <c r="BJ172" s="32" t="s">
        <v>99</v>
      </c>
      <c r="BK172" s="52">
        <v>4194289</v>
      </c>
      <c r="BL172" s="42">
        <f>IFERROR(BK172/BH168,"-")</f>
        <v>1.2318179863812726E-2</v>
      </c>
      <c r="BM172" s="52">
        <v>26</v>
      </c>
      <c r="BN172" s="42">
        <f>IFERROR(BM172/BI168,"-")</f>
        <v>3.6211699164345405E-2</v>
      </c>
      <c r="BO172" s="96">
        <f t="shared" si="55"/>
        <v>161318.80769230769</v>
      </c>
      <c r="BP172" s="140"/>
    </row>
    <row r="173" spans="2:68" s="8" customFormat="1" ht="13.15" customHeight="1">
      <c r="B173" s="373"/>
      <c r="C173" s="393"/>
      <c r="D173" s="370"/>
      <c r="E173" s="370"/>
      <c r="F173" s="32" t="s">
        <v>100</v>
      </c>
      <c r="G173" s="52">
        <v>2584274</v>
      </c>
      <c r="H173" s="42">
        <f>IFERROR(G173/D168,"-")</f>
        <v>2.1037244348061101E-2</v>
      </c>
      <c r="I173" s="52">
        <v>69</v>
      </c>
      <c r="J173" s="42">
        <f>IFERROR(I173/E168,"-")</f>
        <v>0.43670886075949367</v>
      </c>
      <c r="K173" s="55">
        <f t="shared" si="48"/>
        <v>37453.246376811592</v>
      </c>
      <c r="L173" s="370"/>
      <c r="M173" s="370"/>
      <c r="N173" s="32" t="s">
        <v>100</v>
      </c>
      <c r="O173" s="52">
        <v>22817756</v>
      </c>
      <c r="P173" s="42">
        <f>IFERROR(O173/L168,"-")</f>
        <v>2.354009730361695E-2</v>
      </c>
      <c r="Q173" s="52">
        <v>577</v>
      </c>
      <c r="R173" s="42">
        <f>IFERROR(Q173/M168,"-")</f>
        <v>0.335075493612079</v>
      </c>
      <c r="S173" s="55">
        <f t="shared" si="49"/>
        <v>39545.504332755634</v>
      </c>
      <c r="T173" s="370"/>
      <c r="U173" s="370"/>
      <c r="V173" s="32" t="s">
        <v>100</v>
      </c>
      <c r="W173" s="52">
        <v>0</v>
      </c>
      <c r="X173" s="42">
        <f>IFERROR(W173/T168,"-")</f>
        <v>0</v>
      </c>
      <c r="Y173" s="52">
        <v>0</v>
      </c>
      <c r="Z173" s="42">
        <f>IFERROR(Y173/U168,"-")</f>
        <v>0</v>
      </c>
      <c r="AA173" s="96" t="str">
        <f t="shared" si="50"/>
        <v>-</v>
      </c>
      <c r="AB173" s="370"/>
      <c r="AC173" s="370"/>
      <c r="AD173" s="32" t="s">
        <v>100</v>
      </c>
      <c r="AE173" s="52">
        <v>0</v>
      </c>
      <c r="AF173" s="42">
        <f>IFERROR(AE173/AB168,"-")</f>
        <v>0</v>
      </c>
      <c r="AG173" s="52">
        <v>0</v>
      </c>
      <c r="AH173" s="42">
        <f>IFERROR(AG173/AC168,"-")</f>
        <v>0</v>
      </c>
      <c r="AI173" s="55" t="str">
        <f t="shared" si="51"/>
        <v>-</v>
      </c>
      <c r="AJ173" s="370"/>
      <c r="AK173" s="370"/>
      <c r="AL173" s="32" t="s">
        <v>100</v>
      </c>
      <c r="AM173" s="52">
        <v>11015958</v>
      </c>
      <c r="AN173" s="42">
        <f>IFERROR(AM173/AJ168,"-")</f>
        <v>2.7553472662491259E-2</v>
      </c>
      <c r="AO173" s="52">
        <v>246</v>
      </c>
      <c r="AP173" s="42">
        <f>IFERROR(AO173/AK168,"-")</f>
        <v>0.4</v>
      </c>
      <c r="AQ173" s="55">
        <f t="shared" si="52"/>
        <v>44780.317073170729</v>
      </c>
      <c r="AR173" s="370"/>
      <c r="AS173" s="370"/>
      <c r="AT173" s="32" t="s">
        <v>100</v>
      </c>
      <c r="AU173" s="52">
        <v>11801798</v>
      </c>
      <c r="AV173" s="42">
        <f>IFERROR(AU173/AR168,"-")</f>
        <v>2.4578585729135641E-2</v>
      </c>
      <c r="AW173" s="52">
        <v>331</v>
      </c>
      <c r="AX173" s="42">
        <f>IFERROR(AW173/AS168,"-")</f>
        <v>0.39545997610513739</v>
      </c>
      <c r="AY173" s="96">
        <f t="shared" si="53"/>
        <v>35654.978851963744</v>
      </c>
      <c r="AZ173" s="370"/>
      <c r="BA173" s="370"/>
      <c r="BB173" s="32" t="s">
        <v>100</v>
      </c>
      <c r="BC173" s="52">
        <v>2249576</v>
      </c>
      <c r="BD173" s="42">
        <f>IFERROR(BC173/AZ168,"-")</f>
        <v>1.6210000140513148E-2</v>
      </c>
      <c r="BE173" s="52">
        <v>49</v>
      </c>
      <c r="BF173" s="42">
        <f>IFERROR(BE173/BA168,"-")</f>
        <v>0.44144144144144143</v>
      </c>
      <c r="BG173" s="55">
        <f t="shared" si="54"/>
        <v>45909.714285714283</v>
      </c>
      <c r="BH173" s="370"/>
      <c r="BI173" s="370"/>
      <c r="BJ173" s="32" t="s">
        <v>100</v>
      </c>
      <c r="BK173" s="52">
        <v>8971549</v>
      </c>
      <c r="BL173" s="42">
        <f>IFERROR(BK173/BH168,"-")</f>
        <v>2.6348483435216126E-2</v>
      </c>
      <c r="BM173" s="52">
        <v>167</v>
      </c>
      <c r="BN173" s="42">
        <f>IFERROR(BM173/BI168,"-")</f>
        <v>0.23259052924791088</v>
      </c>
      <c r="BO173" s="96">
        <f t="shared" si="55"/>
        <v>53721.850299401194</v>
      </c>
      <c r="BP173" s="140"/>
    </row>
    <row r="174" spans="2:68" s="8" customFormat="1" ht="13.15" customHeight="1">
      <c r="B174" s="373"/>
      <c r="C174" s="393"/>
      <c r="D174" s="370"/>
      <c r="E174" s="370"/>
      <c r="F174" s="32" t="s">
        <v>101</v>
      </c>
      <c r="G174" s="52">
        <v>5660631</v>
      </c>
      <c r="H174" s="42">
        <f>IFERROR(G174/D168,"-")</f>
        <v>4.608028309351464E-2</v>
      </c>
      <c r="I174" s="52">
        <v>75</v>
      </c>
      <c r="J174" s="42">
        <f>IFERROR(I174/E168,"-")</f>
        <v>0.47468354430379744</v>
      </c>
      <c r="K174" s="55">
        <f t="shared" si="48"/>
        <v>75475.08</v>
      </c>
      <c r="L174" s="370"/>
      <c r="M174" s="370"/>
      <c r="N174" s="32" t="s">
        <v>101</v>
      </c>
      <c r="O174" s="52">
        <v>44051850</v>
      </c>
      <c r="P174" s="42">
        <f>IFERROR(O174/L168,"-")</f>
        <v>4.5446398646928218E-2</v>
      </c>
      <c r="Q174" s="52">
        <v>654</v>
      </c>
      <c r="R174" s="42">
        <f>IFERROR(Q174/M168,"-")</f>
        <v>0.37979094076655051</v>
      </c>
      <c r="S174" s="55">
        <f t="shared" si="49"/>
        <v>67357.568807339456</v>
      </c>
      <c r="T174" s="370"/>
      <c r="U174" s="370"/>
      <c r="V174" s="32" t="s">
        <v>101</v>
      </c>
      <c r="W174" s="52">
        <v>0</v>
      </c>
      <c r="X174" s="42">
        <f>IFERROR(W174/T168,"-")</f>
        <v>0</v>
      </c>
      <c r="Y174" s="52">
        <v>0</v>
      </c>
      <c r="Z174" s="42">
        <f>IFERROR(Y174/U168,"-")</f>
        <v>0</v>
      </c>
      <c r="AA174" s="96" t="str">
        <f t="shared" si="50"/>
        <v>-</v>
      </c>
      <c r="AB174" s="370"/>
      <c r="AC174" s="370"/>
      <c r="AD174" s="32" t="s">
        <v>101</v>
      </c>
      <c r="AE174" s="52">
        <v>0</v>
      </c>
      <c r="AF174" s="42">
        <f>IFERROR(AE174/AB168,"-")</f>
        <v>0</v>
      </c>
      <c r="AG174" s="52">
        <v>0</v>
      </c>
      <c r="AH174" s="42">
        <f>IFERROR(AG174/AC168,"-")</f>
        <v>0</v>
      </c>
      <c r="AI174" s="55" t="str">
        <f t="shared" si="51"/>
        <v>-</v>
      </c>
      <c r="AJ174" s="370"/>
      <c r="AK174" s="370"/>
      <c r="AL174" s="32" t="s">
        <v>101</v>
      </c>
      <c r="AM174" s="52">
        <v>19182942</v>
      </c>
      <c r="AN174" s="42">
        <f>IFERROR(AM174/AJ168,"-")</f>
        <v>4.7980998836701753E-2</v>
      </c>
      <c r="AO174" s="52">
        <v>280</v>
      </c>
      <c r="AP174" s="42">
        <f>IFERROR(AO174/AK168,"-")</f>
        <v>0.45528455284552843</v>
      </c>
      <c r="AQ174" s="55">
        <f t="shared" si="52"/>
        <v>68510.507142857139</v>
      </c>
      <c r="AR174" s="370"/>
      <c r="AS174" s="370"/>
      <c r="AT174" s="32" t="s">
        <v>101</v>
      </c>
      <c r="AU174" s="52">
        <v>24868908</v>
      </c>
      <c r="AV174" s="42">
        <f>IFERROR(AU174/AR168,"-")</f>
        <v>5.1792327513823504E-2</v>
      </c>
      <c r="AW174" s="52">
        <v>374</v>
      </c>
      <c r="AX174" s="42">
        <f>IFERROR(AW174/AS168,"-")</f>
        <v>0.44683393070489846</v>
      </c>
      <c r="AY174" s="96">
        <f t="shared" si="53"/>
        <v>66494.406417112303</v>
      </c>
      <c r="AZ174" s="370"/>
      <c r="BA174" s="370"/>
      <c r="BB174" s="32" t="s">
        <v>101</v>
      </c>
      <c r="BC174" s="52">
        <v>10049379</v>
      </c>
      <c r="BD174" s="42">
        <f>IFERROR(BC174/AZ168,"-")</f>
        <v>7.2413839319974013E-2</v>
      </c>
      <c r="BE174" s="52">
        <v>60</v>
      </c>
      <c r="BF174" s="42">
        <f>IFERROR(BE174/BA168,"-")</f>
        <v>0.54054054054054057</v>
      </c>
      <c r="BG174" s="55">
        <f t="shared" si="54"/>
        <v>167489.65</v>
      </c>
      <c r="BH174" s="370"/>
      <c r="BI174" s="370"/>
      <c r="BJ174" s="32" t="s">
        <v>101</v>
      </c>
      <c r="BK174" s="52">
        <v>11363713</v>
      </c>
      <c r="BL174" s="42">
        <f>IFERROR(BK174/BH168,"-")</f>
        <v>3.3374014202346793E-2</v>
      </c>
      <c r="BM174" s="52">
        <v>222</v>
      </c>
      <c r="BN174" s="42">
        <f>IFERROR(BM174/BI168,"-")</f>
        <v>0.30919220055710306</v>
      </c>
      <c r="BO174" s="96">
        <f t="shared" si="55"/>
        <v>51187.896396396398</v>
      </c>
      <c r="BP174" s="140"/>
    </row>
    <row r="175" spans="2:68" s="8" customFormat="1" ht="13.15" customHeight="1">
      <c r="B175" s="373"/>
      <c r="C175" s="393"/>
      <c r="D175" s="370"/>
      <c r="E175" s="370"/>
      <c r="F175" s="32" t="s">
        <v>102</v>
      </c>
      <c r="G175" s="52">
        <v>12815751</v>
      </c>
      <c r="H175" s="42">
        <f>IFERROR(G175/D168,"-")</f>
        <v>0.10432643182994852</v>
      </c>
      <c r="I175" s="52">
        <v>33</v>
      </c>
      <c r="J175" s="42">
        <f>IFERROR(I175/E168,"-")</f>
        <v>0.20886075949367089</v>
      </c>
      <c r="K175" s="55">
        <f t="shared" si="48"/>
        <v>388356.09090909088</v>
      </c>
      <c r="L175" s="370"/>
      <c r="M175" s="370"/>
      <c r="N175" s="32" t="s">
        <v>102</v>
      </c>
      <c r="O175" s="52">
        <v>34069336</v>
      </c>
      <c r="P175" s="42">
        <f>IFERROR(O175/L168,"-")</f>
        <v>3.5147868375383619E-2</v>
      </c>
      <c r="Q175" s="52">
        <v>179</v>
      </c>
      <c r="R175" s="42">
        <f>IFERROR(Q175/M168,"-")</f>
        <v>0.10394889663182347</v>
      </c>
      <c r="S175" s="55">
        <f t="shared" si="49"/>
        <v>190331.48603351956</v>
      </c>
      <c r="T175" s="370"/>
      <c r="U175" s="370"/>
      <c r="V175" s="32" t="s">
        <v>102</v>
      </c>
      <c r="W175" s="52">
        <v>0</v>
      </c>
      <c r="X175" s="42">
        <f>IFERROR(W175/T168,"-")</f>
        <v>0</v>
      </c>
      <c r="Y175" s="52">
        <v>0</v>
      </c>
      <c r="Z175" s="42">
        <f>IFERROR(Y175/U168,"-")</f>
        <v>0</v>
      </c>
      <c r="AA175" s="96" t="str">
        <f t="shared" si="50"/>
        <v>-</v>
      </c>
      <c r="AB175" s="370"/>
      <c r="AC175" s="370"/>
      <c r="AD175" s="32" t="s">
        <v>102</v>
      </c>
      <c r="AE175" s="52">
        <v>15757</v>
      </c>
      <c r="AF175" s="42">
        <f>IFERROR(AE175/AB168,"-")</f>
        <v>2.5774372092163543E-4</v>
      </c>
      <c r="AG175" s="52">
        <v>1</v>
      </c>
      <c r="AH175" s="42">
        <f>IFERROR(AG175/AC168,"-")</f>
        <v>5.8139534883720929E-3</v>
      </c>
      <c r="AI175" s="55">
        <f t="shared" si="51"/>
        <v>15757</v>
      </c>
      <c r="AJ175" s="370"/>
      <c r="AK175" s="370"/>
      <c r="AL175" s="32" t="s">
        <v>102</v>
      </c>
      <c r="AM175" s="52">
        <v>22413306</v>
      </c>
      <c r="AN175" s="42">
        <f>IFERROR(AM175/AJ168,"-")</f>
        <v>5.6060890405269459E-2</v>
      </c>
      <c r="AO175" s="52">
        <v>106</v>
      </c>
      <c r="AP175" s="42">
        <f>IFERROR(AO175/AK168,"-")</f>
        <v>0.17235772357723578</v>
      </c>
      <c r="AQ175" s="55">
        <f t="shared" si="52"/>
        <v>211446.28301886792</v>
      </c>
      <c r="AR175" s="370"/>
      <c r="AS175" s="370"/>
      <c r="AT175" s="32" t="s">
        <v>102</v>
      </c>
      <c r="AU175" s="52">
        <v>11640273</v>
      </c>
      <c r="AV175" s="42">
        <f>IFERROR(AU175/AR168,"-")</f>
        <v>2.424219155767985E-2</v>
      </c>
      <c r="AW175" s="52">
        <v>72</v>
      </c>
      <c r="AX175" s="42">
        <f>IFERROR(AW175/AS168,"-")</f>
        <v>8.6021505376344093E-2</v>
      </c>
      <c r="AY175" s="96">
        <f t="shared" si="53"/>
        <v>161670.45833333334</v>
      </c>
      <c r="AZ175" s="370"/>
      <c r="BA175" s="370"/>
      <c r="BB175" s="32" t="s">
        <v>102</v>
      </c>
      <c r="BC175" s="52">
        <v>17161161</v>
      </c>
      <c r="BD175" s="42">
        <f>IFERROR(BC175/AZ168,"-")</f>
        <v>0.12365993512616098</v>
      </c>
      <c r="BE175" s="52">
        <v>30</v>
      </c>
      <c r="BF175" s="42">
        <f>IFERROR(BE175/BA168,"-")</f>
        <v>0.27027027027027029</v>
      </c>
      <c r="BG175" s="55">
        <f t="shared" si="54"/>
        <v>572038.69999999995</v>
      </c>
      <c r="BH175" s="370"/>
      <c r="BI175" s="370"/>
      <c r="BJ175" s="32" t="s">
        <v>102</v>
      </c>
      <c r="BK175" s="52">
        <v>4957811</v>
      </c>
      <c r="BL175" s="42">
        <f>IFERROR(BK175/BH168,"-")</f>
        <v>1.4560562619502193E-2</v>
      </c>
      <c r="BM175" s="52">
        <v>57</v>
      </c>
      <c r="BN175" s="42">
        <f>IFERROR(BM175/BI168,"-")</f>
        <v>7.9387186629526457E-2</v>
      </c>
      <c r="BO175" s="96">
        <f t="shared" si="55"/>
        <v>86979.140350877191</v>
      </c>
      <c r="BP175" s="140"/>
    </row>
    <row r="176" spans="2:68" s="8" customFormat="1" ht="13.15" customHeight="1">
      <c r="B176" s="373"/>
      <c r="C176" s="393"/>
      <c r="D176" s="370"/>
      <c r="E176" s="370"/>
      <c r="F176" s="32" t="s">
        <v>112</v>
      </c>
      <c r="G176" s="52">
        <v>0</v>
      </c>
      <c r="H176" s="42">
        <f>IFERROR(G176/D168,"-")</f>
        <v>0</v>
      </c>
      <c r="I176" s="52">
        <v>0</v>
      </c>
      <c r="J176" s="42">
        <f>IFERROR(I176/E168,"-")</f>
        <v>0</v>
      </c>
      <c r="K176" s="55" t="str">
        <f t="shared" si="48"/>
        <v>-</v>
      </c>
      <c r="L176" s="370"/>
      <c r="M176" s="370"/>
      <c r="N176" s="32" t="s">
        <v>112</v>
      </c>
      <c r="O176" s="52">
        <v>2910</v>
      </c>
      <c r="P176" s="42">
        <f>IFERROR(O176/L168,"-")</f>
        <v>3.002121819232589E-6</v>
      </c>
      <c r="Q176" s="52">
        <v>1</v>
      </c>
      <c r="R176" s="42">
        <f>IFERROR(Q176/M168,"-")</f>
        <v>5.8072009291521487E-4</v>
      </c>
      <c r="S176" s="55">
        <f t="shared" si="49"/>
        <v>2910</v>
      </c>
      <c r="T176" s="370"/>
      <c r="U176" s="370"/>
      <c r="V176" s="32" t="s">
        <v>112</v>
      </c>
      <c r="W176" s="52">
        <v>0</v>
      </c>
      <c r="X176" s="42">
        <f>IFERROR(W176/T168,"-")</f>
        <v>0</v>
      </c>
      <c r="Y176" s="52">
        <v>0</v>
      </c>
      <c r="Z176" s="42">
        <f>IFERROR(Y176/U168,"-")</f>
        <v>0</v>
      </c>
      <c r="AA176" s="96" t="str">
        <f t="shared" si="50"/>
        <v>-</v>
      </c>
      <c r="AB176" s="370"/>
      <c r="AC176" s="370"/>
      <c r="AD176" s="32" t="s">
        <v>112</v>
      </c>
      <c r="AE176" s="52">
        <v>0</v>
      </c>
      <c r="AF176" s="42">
        <f>IFERROR(AE176/AB168,"-")</f>
        <v>0</v>
      </c>
      <c r="AG176" s="52">
        <v>0</v>
      </c>
      <c r="AH176" s="42">
        <f>IFERROR(AG176/AC168,"-")</f>
        <v>0</v>
      </c>
      <c r="AI176" s="55" t="str">
        <f t="shared" si="51"/>
        <v>-</v>
      </c>
      <c r="AJ176" s="370"/>
      <c r="AK176" s="370"/>
      <c r="AL176" s="32" t="s">
        <v>112</v>
      </c>
      <c r="AM176" s="52">
        <v>0</v>
      </c>
      <c r="AN176" s="42">
        <f>IFERROR(AM176/AJ168,"-")</f>
        <v>0</v>
      </c>
      <c r="AO176" s="52">
        <v>0</v>
      </c>
      <c r="AP176" s="42">
        <f>IFERROR(AO176/AK168,"-")</f>
        <v>0</v>
      </c>
      <c r="AQ176" s="55" t="str">
        <f t="shared" si="52"/>
        <v>-</v>
      </c>
      <c r="AR176" s="370"/>
      <c r="AS176" s="370"/>
      <c r="AT176" s="32" t="s">
        <v>112</v>
      </c>
      <c r="AU176" s="52">
        <v>2910</v>
      </c>
      <c r="AV176" s="42">
        <f>IFERROR(AU176/AR168,"-")</f>
        <v>6.0604057510376572E-6</v>
      </c>
      <c r="AW176" s="52">
        <v>1</v>
      </c>
      <c r="AX176" s="42">
        <f>IFERROR(AW176/AS168,"-")</f>
        <v>1.1947431302270011E-3</v>
      </c>
      <c r="AY176" s="96">
        <f t="shared" si="53"/>
        <v>2910</v>
      </c>
      <c r="AZ176" s="370"/>
      <c r="BA176" s="370"/>
      <c r="BB176" s="32" t="s">
        <v>112</v>
      </c>
      <c r="BC176" s="52">
        <v>0</v>
      </c>
      <c r="BD176" s="42">
        <f>IFERROR(BC176/AZ168,"-")</f>
        <v>0</v>
      </c>
      <c r="BE176" s="52">
        <v>0</v>
      </c>
      <c r="BF176" s="42">
        <f>IFERROR(BE176/BA168,"-")</f>
        <v>0</v>
      </c>
      <c r="BG176" s="55" t="str">
        <f t="shared" si="54"/>
        <v>-</v>
      </c>
      <c r="BH176" s="370"/>
      <c r="BI176" s="370"/>
      <c r="BJ176" s="32" t="s">
        <v>112</v>
      </c>
      <c r="BK176" s="52">
        <v>0</v>
      </c>
      <c r="BL176" s="42">
        <f>IFERROR(BK176/BH168,"-")</f>
        <v>0</v>
      </c>
      <c r="BM176" s="52">
        <v>0</v>
      </c>
      <c r="BN176" s="42">
        <f>IFERROR(BM176/BI168,"-")</f>
        <v>0</v>
      </c>
      <c r="BO176" s="96" t="str">
        <f t="shared" si="55"/>
        <v>-</v>
      </c>
      <c r="BP176" s="140"/>
    </row>
    <row r="177" spans="2:68" s="8" customFormat="1" ht="13.15" customHeight="1">
      <c r="B177" s="373"/>
      <c r="C177" s="393"/>
      <c r="D177" s="370"/>
      <c r="E177" s="370"/>
      <c r="F177" s="32" t="s">
        <v>103</v>
      </c>
      <c r="G177" s="52">
        <v>12653</v>
      </c>
      <c r="H177" s="42">
        <f>IFERROR(G177/D168,"-")</f>
        <v>1.0300155971697161E-4</v>
      </c>
      <c r="I177" s="52">
        <v>1</v>
      </c>
      <c r="J177" s="42">
        <f>IFERROR(I177/E168,"-")</f>
        <v>6.3291139240506328E-3</v>
      </c>
      <c r="K177" s="55">
        <f t="shared" si="48"/>
        <v>12653</v>
      </c>
      <c r="L177" s="370"/>
      <c r="M177" s="370"/>
      <c r="N177" s="32" t="s">
        <v>103</v>
      </c>
      <c r="O177" s="52">
        <v>144300</v>
      </c>
      <c r="P177" s="42">
        <f>IFERROR(O177/L168,"-")</f>
        <v>1.4886810258256446E-4</v>
      </c>
      <c r="Q177" s="52">
        <v>13</v>
      </c>
      <c r="R177" s="42">
        <f>IFERROR(Q177/M168,"-")</f>
        <v>7.5493612078977937E-3</v>
      </c>
      <c r="S177" s="55">
        <f t="shared" si="49"/>
        <v>11100</v>
      </c>
      <c r="T177" s="370"/>
      <c r="U177" s="370"/>
      <c r="V177" s="32" t="s">
        <v>103</v>
      </c>
      <c r="W177" s="52">
        <v>17136</v>
      </c>
      <c r="X177" s="42">
        <f>IFERROR(W177/T168,"-")</f>
        <v>6.6166479588822594E-4</v>
      </c>
      <c r="Y177" s="52">
        <v>1</v>
      </c>
      <c r="Z177" s="42">
        <f>IFERROR(Y177/U168,"-")</f>
        <v>1.1111111111111112E-2</v>
      </c>
      <c r="AA177" s="96">
        <f t="shared" si="50"/>
        <v>17136</v>
      </c>
      <c r="AB177" s="370"/>
      <c r="AC177" s="370"/>
      <c r="AD177" s="32" t="s">
        <v>103</v>
      </c>
      <c r="AE177" s="52">
        <v>0</v>
      </c>
      <c r="AF177" s="42">
        <f>IFERROR(AE177/AB168,"-")</f>
        <v>0</v>
      </c>
      <c r="AG177" s="52">
        <v>0</v>
      </c>
      <c r="AH177" s="42">
        <f>IFERROR(AG177/AC168,"-")</f>
        <v>0</v>
      </c>
      <c r="AI177" s="55" t="str">
        <f t="shared" si="51"/>
        <v>-</v>
      </c>
      <c r="AJ177" s="370"/>
      <c r="AK177" s="370"/>
      <c r="AL177" s="32" t="s">
        <v>103</v>
      </c>
      <c r="AM177" s="52">
        <v>26940</v>
      </c>
      <c r="AN177" s="42">
        <f>IFERROR(AM177/AJ168,"-")</f>
        <v>6.7383204758724978E-5</v>
      </c>
      <c r="AO177" s="52">
        <v>3</v>
      </c>
      <c r="AP177" s="42">
        <f>IFERROR(AO177/AK168,"-")</f>
        <v>4.8780487804878049E-3</v>
      </c>
      <c r="AQ177" s="55">
        <f t="shared" si="52"/>
        <v>8980</v>
      </c>
      <c r="AR177" s="370"/>
      <c r="AS177" s="370"/>
      <c r="AT177" s="32" t="s">
        <v>103</v>
      </c>
      <c r="AU177" s="52">
        <v>100224</v>
      </c>
      <c r="AV177" s="42">
        <f>IFERROR(AU177/AR168,"-")</f>
        <v>2.0872787147491344E-4</v>
      </c>
      <c r="AW177" s="52">
        <v>9</v>
      </c>
      <c r="AX177" s="42">
        <f>IFERROR(AW177/AS168,"-")</f>
        <v>1.0752688172043012E-2</v>
      </c>
      <c r="AY177" s="96">
        <f t="shared" si="53"/>
        <v>11136</v>
      </c>
      <c r="AZ177" s="370"/>
      <c r="BA177" s="370"/>
      <c r="BB177" s="32" t="s">
        <v>103</v>
      </c>
      <c r="BC177" s="52">
        <v>0</v>
      </c>
      <c r="BD177" s="42">
        <f>IFERROR(BC177/AZ168,"-")</f>
        <v>0</v>
      </c>
      <c r="BE177" s="52">
        <v>0</v>
      </c>
      <c r="BF177" s="42">
        <f>IFERROR(BE177/BA168,"-")</f>
        <v>0</v>
      </c>
      <c r="BG177" s="55" t="str">
        <f t="shared" si="54"/>
        <v>-</v>
      </c>
      <c r="BH177" s="370"/>
      <c r="BI177" s="370"/>
      <c r="BJ177" s="32" t="s">
        <v>103</v>
      </c>
      <c r="BK177" s="52">
        <v>92806</v>
      </c>
      <c r="BL177" s="42">
        <f>IFERROR(BK177/BH168,"-")</f>
        <v>2.7256133290791455E-4</v>
      </c>
      <c r="BM177" s="52">
        <v>6</v>
      </c>
      <c r="BN177" s="42">
        <f>IFERROR(BM177/BI168,"-")</f>
        <v>8.356545961002786E-3</v>
      </c>
      <c r="BO177" s="96">
        <f t="shared" si="55"/>
        <v>15467.666666666666</v>
      </c>
      <c r="BP177" s="140"/>
    </row>
    <row r="178" spans="2:68" s="8" customFormat="1" ht="13.15" customHeight="1">
      <c r="B178" s="373"/>
      <c r="C178" s="393"/>
      <c r="D178" s="370"/>
      <c r="E178" s="370"/>
      <c r="F178" s="32" t="s">
        <v>104</v>
      </c>
      <c r="G178" s="52">
        <v>39520</v>
      </c>
      <c r="H178" s="42">
        <f>IFERROR(G178/D168,"-")</f>
        <v>3.217119766075016E-4</v>
      </c>
      <c r="I178" s="52">
        <v>8</v>
      </c>
      <c r="J178" s="42">
        <f>IFERROR(I178/E168,"-")</f>
        <v>5.0632911392405063E-2</v>
      </c>
      <c r="K178" s="55">
        <f t="shared" si="48"/>
        <v>4940</v>
      </c>
      <c r="L178" s="370"/>
      <c r="M178" s="370"/>
      <c r="N178" s="32" t="s">
        <v>104</v>
      </c>
      <c r="O178" s="52">
        <v>967164</v>
      </c>
      <c r="P178" s="42">
        <f>IFERROR(O178/L168,"-")</f>
        <v>9.977814938750061E-4</v>
      </c>
      <c r="Q178" s="52">
        <v>58</v>
      </c>
      <c r="R178" s="42">
        <f>IFERROR(Q178/M168,"-")</f>
        <v>3.3681765389082463E-2</v>
      </c>
      <c r="S178" s="55">
        <f t="shared" si="49"/>
        <v>16675.241379310344</v>
      </c>
      <c r="T178" s="370"/>
      <c r="U178" s="370"/>
      <c r="V178" s="32" t="s">
        <v>104</v>
      </c>
      <c r="W178" s="52">
        <v>0</v>
      </c>
      <c r="X178" s="42">
        <f>IFERROR(W178/T168,"-")</f>
        <v>0</v>
      </c>
      <c r="Y178" s="52">
        <v>0</v>
      </c>
      <c r="Z178" s="42">
        <f>IFERROR(Y178/U168,"-")</f>
        <v>0</v>
      </c>
      <c r="AA178" s="96" t="str">
        <f t="shared" si="50"/>
        <v>-</v>
      </c>
      <c r="AB178" s="370"/>
      <c r="AC178" s="370"/>
      <c r="AD178" s="32" t="s">
        <v>104</v>
      </c>
      <c r="AE178" s="52">
        <v>49787</v>
      </c>
      <c r="AF178" s="42">
        <f>IFERROR(AE178/AB168,"-")</f>
        <v>8.1438640816941434E-4</v>
      </c>
      <c r="AG178" s="52">
        <v>2</v>
      </c>
      <c r="AH178" s="42">
        <f>IFERROR(AG178/AC168,"-")</f>
        <v>1.1627906976744186E-2</v>
      </c>
      <c r="AI178" s="55">
        <f t="shared" si="51"/>
        <v>24893.5</v>
      </c>
      <c r="AJ178" s="370"/>
      <c r="AK178" s="370"/>
      <c r="AL178" s="32" t="s">
        <v>104</v>
      </c>
      <c r="AM178" s="52">
        <v>333944</v>
      </c>
      <c r="AN178" s="42">
        <f>IFERROR(AM178/AJ168,"-")</f>
        <v>8.352716009631646E-4</v>
      </c>
      <c r="AO178" s="52">
        <v>24</v>
      </c>
      <c r="AP178" s="42">
        <f>IFERROR(AO178/AK168,"-")</f>
        <v>3.9024390243902439E-2</v>
      </c>
      <c r="AQ178" s="55">
        <f t="shared" si="52"/>
        <v>13914.333333333334</v>
      </c>
      <c r="AR178" s="370"/>
      <c r="AS178" s="370"/>
      <c r="AT178" s="32" t="s">
        <v>104</v>
      </c>
      <c r="AU178" s="52">
        <v>466874</v>
      </c>
      <c r="AV178" s="42">
        <f>IFERROR(AU178/AR168,"-")</f>
        <v>9.7231816996905674E-4</v>
      </c>
      <c r="AW178" s="52">
        <v>31</v>
      </c>
      <c r="AX178" s="42">
        <f>IFERROR(AW178/AS168,"-")</f>
        <v>3.7037037037037035E-2</v>
      </c>
      <c r="AY178" s="96">
        <f t="shared" si="53"/>
        <v>15060.451612903225</v>
      </c>
      <c r="AZ178" s="370"/>
      <c r="BA178" s="370"/>
      <c r="BB178" s="32" t="s">
        <v>104</v>
      </c>
      <c r="BC178" s="52">
        <v>235525</v>
      </c>
      <c r="BD178" s="42">
        <f>IFERROR(BC178/AZ168,"-")</f>
        <v>1.6971466103365073E-3</v>
      </c>
      <c r="BE178" s="52">
        <v>14</v>
      </c>
      <c r="BF178" s="42">
        <f>IFERROR(BE178/BA168,"-")</f>
        <v>0.12612612612612611</v>
      </c>
      <c r="BG178" s="55">
        <f t="shared" si="54"/>
        <v>16823.214285714286</v>
      </c>
      <c r="BH178" s="370"/>
      <c r="BI178" s="370"/>
      <c r="BJ178" s="32" t="s">
        <v>104</v>
      </c>
      <c r="BK178" s="52">
        <v>244576</v>
      </c>
      <c r="BL178" s="42">
        <f>IFERROR(BK178/BH168,"-")</f>
        <v>7.1829365081229777E-4</v>
      </c>
      <c r="BM178" s="52">
        <v>21</v>
      </c>
      <c r="BN178" s="42">
        <f>IFERROR(BM178/BI168,"-")</f>
        <v>2.9247910863509748E-2</v>
      </c>
      <c r="BO178" s="96">
        <f t="shared" si="55"/>
        <v>11646.476190476191</v>
      </c>
      <c r="BP178" s="140"/>
    </row>
    <row r="179" spans="2:68" s="8" customFormat="1" ht="13.15" customHeight="1">
      <c r="B179" s="373"/>
      <c r="C179" s="393"/>
      <c r="D179" s="370"/>
      <c r="E179" s="370"/>
      <c r="F179" s="32" t="s">
        <v>105</v>
      </c>
      <c r="G179" s="52">
        <v>4114</v>
      </c>
      <c r="H179" s="42">
        <f>IFERROR(G179/D168,"-")</f>
        <v>3.3489956269313298E-5</v>
      </c>
      <c r="I179" s="52">
        <v>1</v>
      </c>
      <c r="J179" s="42">
        <f>IFERROR(I179/E168,"-")</f>
        <v>6.3291139240506328E-3</v>
      </c>
      <c r="K179" s="55">
        <f t="shared" si="48"/>
        <v>4114</v>
      </c>
      <c r="L179" s="370"/>
      <c r="M179" s="370"/>
      <c r="N179" s="32" t="s">
        <v>105</v>
      </c>
      <c r="O179" s="52">
        <v>93276</v>
      </c>
      <c r="P179" s="42">
        <f>IFERROR(O179/L168,"-")</f>
        <v>9.6228836704721296E-5</v>
      </c>
      <c r="Q179" s="52">
        <v>5</v>
      </c>
      <c r="R179" s="42">
        <f>IFERROR(Q179/M168,"-")</f>
        <v>2.9036004645760743E-3</v>
      </c>
      <c r="S179" s="55">
        <f t="shared" si="49"/>
        <v>18655.2</v>
      </c>
      <c r="T179" s="370"/>
      <c r="U179" s="370"/>
      <c r="V179" s="32" t="s">
        <v>105</v>
      </c>
      <c r="W179" s="52">
        <v>0</v>
      </c>
      <c r="X179" s="42">
        <f>IFERROR(W179/T168,"-")</f>
        <v>0</v>
      </c>
      <c r="Y179" s="52">
        <v>0</v>
      </c>
      <c r="Z179" s="42">
        <f>IFERROR(Y179/U168,"-")</f>
        <v>0</v>
      </c>
      <c r="AA179" s="96" t="str">
        <f t="shared" si="50"/>
        <v>-</v>
      </c>
      <c r="AB179" s="370"/>
      <c r="AC179" s="370"/>
      <c r="AD179" s="32" t="s">
        <v>105</v>
      </c>
      <c r="AE179" s="52">
        <v>0</v>
      </c>
      <c r="AF179" s="42">
        <f>IFERROR(AE179/AB168,"-")</f>
        <v>0</v>
      </c>
      <c r="AG179" s="52">
        <v>0</v>
      </c>
      <c r="AH179" s="42">
        <f>IFERROR(AG179/AC168,"-")</f>
        <v>0</v>
      </c>
      <c r="AI179" s="55" t="str">
        <f t="shared" si="51"/>
        <v>-</v>
      </c>
      <c r="AJ179" s="370"/>
      <c r="AK179" s="370"/>
      <c r="AL179" s="32" t="s">
        <v>105</v>
      </c>
      <c r="AM179" s="52">
        <v>93276</v>
      </c>
      <c r="AN179" s="42">
        <f>IFERROR(AM179/AJ168,"-")</f>
        <v>2.3330496685504201E-4</v>
      </c>
      <c r="AO179" s="52">
        <v>5</v>
      </c>
      <c r="AP179" s="42">
        <f>IFERROR(AO179/AK168,"-")</f>
        <v>8.130081300813009E-3</v>
      </c>
      <c r="AQ179" s="55">
        <f t="shared" si="52"/>
        <v>18655.2</v>
      </c>
      <c r="AR179" s="370"/>
      <c r="AS179" s="370"/>
      <c r="AT179" s="32" t="s">
        <v>105</v>
      </c>
      <c r="AU179" s="52">
        <v>0</v>
      </c>
      <c r="AV179" s="42">
        <f>IFERROR(AU179/AR168,"-")</f>
        <v>0</v>
      </c>
      <c r="AW179" s="52">
        <v>0</v>
      </c>
      <c r="AX179" s="42">
        <f>IFERROR(AW179/AS168,"-")</f>
        <v>0</v>
      </c>
      <c r="AY179" s="96" t="str">
        <f t="shared" si="53"/>
        <v>-</v>
      </c>
      <c r="AZ179" s="370"/>
      <c r="BA179" s="370"/>
      <c r="BB179" s="32" t="s">
        <v>105</v>
      </c>
      <c r="BC179" s="52">
        <v>43978</v>
      </c>
      <c r="BD179" s="42">
        <f>IFERROR(BC179/AZ168,"-")</f>
        <v>3.168967779614857E-4</v>
      </c>
      <c r="BE179" s="52">
        <v>3</v>
      </c>
      <c r="BF179" s="42">
        <f>IFERROR(BE179/BA168,"-")</f>
        <v>2.7027027027027029E-2</v>
      </c>
      <c r="BG179" s="55">
        <f t="shared" si="54"/>
        <v>14659.333333333334</v>
      </c>
      <c r="BH179" s="370"/>
      <c r="BI179" s="370"/>
      <c r="BJ179" s="32" t="s">
        <v>105</v>
      </c>
      <c r="BK179" s="52">
        <v>4585</v>
      </c>
      <c r="BL179" s="42">
        <f>IFERROR(BK179/BH168,"-")</f>
        <v>1.3465656437975865E-5</v>
      </c>
      <c r="BM179" s="52">
        <v>2</v>
      </c>
      <c r="BN179" s="42">
        <f>IFERROR(BM179/BI168,"-")</f>
        <v>2.7855153203342618E-3</v>
      </c>
      <c r="BO179" s="96">
        <f t="shared" si="55"/>
        <v>2292.5</v>
      </c>
      <c r="BP179" s="140"/>
    </row>
    <row r="180" spans="2:68" s="8" customFormat="1" ht="13.15" customHeight="1">
      <c r="B180" s="373"/>
      <c r="C180" s="393"/>
      <c r="D180" s="370"/>
      <c r="E180" s="370"/>
      <c r="F180" s="32" t="s">
        <v>106</v>
      </c>
      <c r="G180" s="52">
        <v>2824</v>
      </c>
      <c r="H180" s="42">
        <f>IFERROR(G180/D168,"-")</f>
        <v>2.2988730312236451E-5</v>
      </c>
      <c r="I180" s="52">
        <v>1</v>
      </c>
      <c r="J180" s="42">
        <f>IFERROR(I180/E168,"-")</f>
        <v>6.3291139240506328E-3</v>
      </c>
      <c r="K180" s="55">
        <f t="shared" si="48"/>
        <v>2824</v>
      </c>
      <c r="L180" s="370"/>
      <c r="M180" s="370"/>
      <c r="N180" s="32" t="s">
        <v>106</v>
      </c>
      <c r="O180" s="52">
        <v>1806819</v>
      </c>
      <c r="P180" s="42">
        <f>IFERROR(O180/L168,"-")</f>
        <v>1.8640174375615145E-3</v>
      </c>
      <c r="Q180" s="52">
        <v>9</v>
      </c>
      <c r="R180" s="42">
        <f>IFERROR(Q180/M168,"-")</f>
        <v>5.2264808362369342E-3</v>
      </c>
      <c r="S180" s="55">
        <f t="shared" si="49"/>
        <v>200757.66666666666</v>
      </c>
      <c r="T180" s="370"/>
      <c r="U180" s="370"/>
      <c r="V180" s="32" t="s">
        <v>106</v>
      </c>
      <c r="W180" s="52">
        <v>0</v>
      </c>
      <c r="X180" s="42">
        <f>IFERROR(W180/T168,"-")</f>
        <v>0</v>
      </c>
      <c r="Y180" s="52">
        <v>0</v>
      </c>
      <c r="Z180" s="42">
        <f>IFERROR(Y180/U168,"-")</f>
        <v>0</v>
      </c>
      <c r="AA180" s="96" t="str">
        <f t="shared" si="50"/>
        <v>-</v>
      </c>
      <c r="AB180" s="370"/>
      <c r="AC180" s="370"/>
      <c r="AD180" s="32" t="s">
        <v>106</v>
      </c>
      <c r="AE180" s="52">
        <v>0</v>
      </c>
      <c r="AF180" s="42">
        <f>IFERROR(AE180/AB168,"-")</f>
        <v>0</v>
      </c>
      <c r="AG180" s="52">
        <v>0</v>
      </c>
      <c r="AH180" s="42">
        <f>IFERROR(AG180/AC168,"-")</f>
        <v>0</v>
      </c>
      <c r="AI180" s="55" t="str">
        <f t="shared" si="51"/>
        <v>-</v>
      </c>
      <c r="AJ180" s="370"/>
      <c r="AK180" s="370"/>
      <c r="AL180" s="32" t="s">
        <v>106</v>
      </c>
      <c r="AM180" s="52">
        <v>1012661</v>
      </c>
      <c r="AN180" s="42">
        <f>IFERROR(AM180/AJ168,"-")</f>
        <v>2.5329006501178617E-3</v>
      </c>
      <c r="AO180" s="52">
        <v>4</v>
      </c>
      <c r="AP180" s="42">
        <f>IFERROR(AO180/AK168,"-")</f>
        <v>6.5040650406504065E-3</v>
      </c>
      <c r="AQ180" s="55">
        <f t="shared" si="52"/>
        <v>253165.25</v>
      </c>
      <c r="AR180" s="370"/>
      <c r="AS180" s="370"/>
      <c r="AT180" s="32" t="s">
        <v>106</v>
      </c>
      <c r="AU180" s="52">
        <v>794158</v>
      </c>
      <c r="AV180" s="42">
        <f>IFERROR(AU180/AR168,"-")</f>
        <v>1.6539242991177195E-3</v>
      </c>
      <c r="AW180" s="52">
        <v>5</v>
      </c>
      <c r="AX180" s="42">
        <f>IFERROR(AW180/AS168,"-")</f>
        <v>5.9737156511350063E-3</v>
      </c>
      <c r="AY180" s="96">
        <f t="shared" si="53"/>
        <v>158831.6</v>
      </c>
      <c r="AZ180" s="370"/>
      <c r="BA180" s="370"/>
      <c r="BB180" s="32" t="s">
        <v>106</v>
      </c>
      <c r="BC180" s="52">
        <v>494957</v>
      </c>
      <c r="BD180" s="42">
        <f>IFERROR(BC180/AZ168,"-")</f>
        <v>3.5665623386575808E-3</v>
      </c>
      <c r="BE180" s="52">
        <v>3</v>
      </c>
      <c r="BF180" s="42">
        <f>IFERROR(BE180/BA168,"-")</f>
        <v>2.7027027027027029E-2</v>
      </c>
      <c r="BG180" s="55">
        <f t="shared" si="54"/>
        <v>164985.66666666666</v>
      </c>
      <c r="BH180" s="370"/>
      <c r="BI180" s="370"/>
      <c r="BJ180" s="32" t="s">
        <v>106</v>
      </c>
      <c r="BK180" s="52">
        <v>0</v>
      </c>
      <c r="BL180" s="42">
        <f>IFERROR(BK180/BH168,"-")</f>
        <v>0</v>
      </c>
      <c r="BM180" s="52">
        <v>0</v>
      </c>
      <c r="BN180" s="42">
        <f>IFERROR(BM180/BI168,"-")</f>
        <v>0</v>
      </c>
      <c r="BO180" s="96" t="str">
        <f t="shared" si="55"/>
        <v>-</v>
      </c>
      <c r="BP180" s="140"/>
    </row>
    <row r="181" spans="2:68" s="8" customFormat="1" ht="13.15" customHeight="1">
      <c r="B181" s="373"/>
      <c r="C181" s="393"/>
      <c r="D181" s="370"/>
      <c r="E181" s="370"/>
      <c r="F181" s="32" t="s">
        <v>107</v>
      </c>
      <c r="G181" s="52">
        <v>1579705</v>
      </c>
      <c r="H181" s="42">
        <f>IFERROR(G181/D168,"-")</f>
        <v>1.2859565232964406E-2</v>
      </c>
      <c r="I181" s="52">
        <v>28</v>
      </c>
      <c r="J181" s="42">
        <f>IFERROR(I181/E168,"-")</f>
        <v>0.17721518987341772</v>
      </c>
      <c r="K181" s="55">
        <f t="shared" si="48"/>
        <v>56418.035714285717</v>
      </c>
      <c r="L181" s="370"/>
      <c r="M181" s="370"/>
      <c r="N181" s="32" t="s">
        <v>107</v>
      </c>
      <c r="O181" s="52">
        <v>5117929</v>
      </c>
      <c r="P181" s="42">
        <f>IFERROR(O181/L168,"-")</f>
        <v>5.2799471890664007E-3</v>
      </c>
      <c r="Q181" s="52">
        <v>214</v>
      </c>
      <c r="R181" s="42">
        <f>IFERROR(Q181/M168,"-")</f>
        <v>0.12427409988385599</v>
      </c>
      <c r="S181" s="55">
        <f t="shared" si="49"/>
        <v>23915.556074766355</v>
      </c>
      <c r="T181" s="370"/>
      <c r="U181" s="370"/>
      <c r="V181" s="32" t="s">
        <v>107</v>
      </c>
      <c r="W181" s="52">
        <v>225260</v>
      </c>
      <c r="X181" s="42">
        <f>IFERROR(W181/T168,"-")</f>
        <v>8.6978648413738192E-3</v>
      </c>
      <c r="Y181" s="52">
        <v>7</v>
      </c>
      <c r="Z181" s="42">
        <f>IFERROR(Y181/U168,"-")</f>
        <v>7.7777777777777779E-2</v>
      </c>
      <c r="AA181" s="96">
        <f t="shared" si="50"/>
        <v>32180</v>
      </c>
      <c r="AB181" s="370"/>
      <c r="AC181" s="370"/>
      <c r="AD181" s="32" t="s">
        <v>107</v>
      </c>
      <c r="AE181" s="52">
        <v>275700</v>
      </c>
      <c r="AF181" s="42">
        <f>IFERROR(AE181/AB168,"-")</f>
        <v>4.5097381391187965E-3</v>
      </c>
      <c r="AG181" s="52">
        <v>14</v>
      </c>
      <c r="AH181" s="42">
        <f>IFERROR(AG181/AC168,"-")</f>
        <v>8.1395348837209308E-2</v>
      </c>
      <c r="AI181" s="55">
        <f t="shared" si="51"/>
        <v>19692.857142857141</v>
      </c>
      <c r="AJ181" s="370"/>
      <c r="AK181" s="370"/>
      <c r="AL181" s="32" t="s">
        <v>107</v>
      </c>
      <c r="AM181" s="52">
        <v>2467914</v>
      </c>
      <c r="AN181" s="42">
        <f>IFERROR(AM181/AJ168,"-")</f>
        <v>6.1728268147336306E-3</v>
      </c>
      <c r="AO181" s="52">
        <v>91</v>
      </c>
      <c r="AP181" s="42">
        <f>IFERROR(AO181/AK168,"-")</f>
        <v>0.14796747967479676</v>
      </c>
      <c r="AQ181" s="55">
        <f t="shared" si="52"/>
        <v>27119.934065934067</v>
      </c>
      <c r="AR181" s="370"/>
      <c r="AS181" s="370"/>
      <c r="AT181" s="32" t="s">
        <v>107</v>
      </c>
      <c r="AU181" s="52">
        <v>2081631</v>
      </c>
      <c r="AV181" s="42">
        <f>IFERROR(AU181/AR168,"-")</f>
        <v>4.3352331559925322E-3</v>
      </c>
      <c r="AW181" s="52">
        <v>99</v>
      </c>
      <c r="AX181" s="42">
        <f>IFERROR(AW181/AS168,"-")</f>
        <v>0.11827956989247312</v>
      </c>
      <c r="AY181" s="96">
        <f t="shared" si="53"/>
        <v>21026.575757575756</v>
      </c>
      <c r="AZ181" s="370"/>
      <c r="BA181" s="370"/>
      <c r="BB181" s="32" t="s">
        <v>107</v>
      </c>
      <c r="BC181" s="52">
        <v>492074</v>
      </c>
      <c r="BD181" s="42">
        <f>IFERROR(BC181/AZ168,"-")</f>
        <v>3.5457880103374442E-3</v>
      </c>
      <c r="BE181" s="52">
        <v>20</v>
      </c>
      <c r="BF181" s="42">
        <f>IFERROR(BE181/BA168,"-")</f>
        <v>0.18018018018018017</v>
      </c>
      <c r="BG181" s="55">
        <f t="shared" si="54"/>
        <v>24603.7</v>
      </c>
      <c r="BH181" s="370"/>
      <c r="BI181" s="370"/>
      <c r="BJ181" s="32" t="s">
        <v>107</v>
      </c>
      <c r="BK181" s="52">
        <v>1648235</v>
      </c>
      <c r="BL181" s="42">
        <f>IFERROR(BK181/BH168,"-")</f>
        <v>4.8406905646776769E-3</v>
      </c>
      <c r="BM181" s="52">
        <v>71</v>
      </c>
      <c r="BN181" s="42">
        <f>IFERROR(BM181/BI168,"-")</f>
        <v>9.8885793871866301E-2</v>
      </c>
      <c r="BO181" s="96">
        <f t="shared" si="55"/>
        <v>23214.577464788734</v>
      </c>
      <c r="BP181" s="140"/>
    </row>
    <row r="182" spans="2:68" s="8" customFormat="1" ht="13.15" customHeight="1">
      <c r="B182" s="373"/>
      <c r="C182" s="393"/>
      <c r="D182" s="370"/>
      <c r="E182" s="370"/>
      <c r="F182" s="32" t="s">
        <v>108</v>
      </c>
      <c r="G182" s="52">
        <v>463192</v>
      </c>
      <c r="H182" s="42">
        <f>IFERROR(G182/D168,"-")</f>
        <v>3.7706076383801084E-3</v>
      </c>
      <c r="I182" s="52">
        <v>21</v>
      </c>
      <c r="J182" s="42">
        <f>IFERROR(I182/E168,"-")</f>
        <v>0.13291139240506328</v>
      </c>
      <c r="K182" s="55">
        <f t="shared" si="48"/>
        <v>22056.761904761905</v>
      </c>
      <c r="L182" s="370"/>
      <c r="M182" s="370"/>
      <c r="N182" s="32" t="s">
        <v>108</v>
      </c>
      <c r="O182" s="52">
        <v>7202070</v>
      </c>
      <c r="P182" s="42">
        <f>IFERROR(O182/L168,"-")</f>
        <v>7.4300658043437978E-3</v>
      </c>
      <c r="Q182" s="52">
        <v>167</v>
      </c>
      <c r="R182" s="42">
        <f>IFERROR(Q182/M168,"-")</f>
        <v>9.6980255516840877E-2</v>
      </c>
      <c r="S182" s="55">
        <f t="shared" si="49"/>
        <v>43126.167664670662</v>
      </c>
      <c r="T182" s="370"/>
      <c r="U182" s="370"/>
      <c r="V182" s="32" t="s">
        <v>108</v>
      </c>
      <c r="W182" s="52">
        <v>168598</v>
      </c>
      <c r="X182" s="42">
        <f>IFERROR(W182/T168,"-")</f>
        <v>6.5100000733638603E-3</v>
      </c>
      <c r="Y182" s="52">
        <v>6</v>
      </c>
      <c r="Z182" s="42">
        <f>IFERROR(Y182/U168,"-")</f>
        <v>6.6666666666666666E-2</v>
      </c>
      <c r="AA182" s="96">
        <f t="shared" si="50"/>
        <v>28099.666666666668</v>
      </c>
      <c r="AB182" s="370"/>
      <c r="AC182" s="370"/>
      <c r="AD182" s="32" t="s">
        <v>108</v>
      </c>
      <c r="AE182" s="52">
        <v>2729936</v>
      </c>
      <c r="AF182" s="42">
        <f>IFERROR(AE182/AB168,"-")</f>
        <v>4.4654684427107044E-2</v>
      </c>
      <c r="AG182" s="52">
        <v>9</v>
      </c>
      <c r="AH182" s="42">
        <f>IFERROR(AG182/AC168,"-")</f>
        <v>5.232558139534884E-2</v>
      </c>
      <c r="AI182" s="55">
        <f t="shared" si="51"/>
        <v>303326.22222222225</v>
      </c>
      <c r="AJ182" s="370"/>
      <c r="AK182" s="370"/>
      <c r="AL182" s="32" t="s">
        <v>108</v>
      </c>
      <c r="AM182" s="52">
        <v>2179980</v>
      </c>
      <c r="AN182" s="42">
        <f>IFERROR(AM182/AJ168,"-")</f>
        <v>5.4526369231598102E-3</v>
      </c>
      <c r="AO182" s="52">
        <v>77</v>
      </c>
      <c r="AP182" s="42">
        <f>IFERROR(AO182/AK168,"-")</f>
        <v>0.12520325203252033</v>
      </c>
      <c r="AQ182" s="55">
        <f t="shared" si="52"/>
        <v>28311.428571428572</v>
      </c>
      <c r="AR182" s="370"/>
      <c r="AS182" s="370"/>
      <c r="AT182" s="32" t="s">
        <v>108</v>
      </c>
      <c r="AU182" s="52">
        <v>1991971</v>
      </c>
      <c r="AV182" s="42">
        <f>IFERROR(AU182/AR168,"-")</f>
        <v>4.1485060152234481E-3</v>
      </c>
      <c r="AW182" s="52">
        <v>71</v>
      </c>
      <c r="AX182" s="42">
        <f>IFERROR(AW182/AS168,"-")</f>
        <v>8.4826762246117085E-2</v>
      </c>
      <c r="AY182" s="96">
        <f t="shared" si="53"/>
        <v>28055.929577464787</v>
      </c>
      <c r="AZ182" s="370"/>
      <c r="BA182" s="370"/>
      <c r="BB182" s="32" t="s">
        <v>108</v>
      </c>
      <c r="BC182" s="52">
        <v>1465619</v>
      </c>
      <c r="BD182" s="42">
        <f>IFERROR(BC182/AZ168,"-")</f>
        <v>1.0560960908161688E-2</v>
      </c>
      <c r="BE182" s="52">
        <v>41</v>
      </c>
      <c r="BF182" s="42">
        <f>IFERROR(BE182/BA168,"-")</f>
        <v>0.36936936936936937</v>
      </c>
      <c r="BG182" s="55">
        <f t="shared" si="54"/>
        <v>35746.804878048781</v>
      </c>
      <c r="BH182" s="370"/>
      <c r="BI182" s="370"/>
      <c r="BJ182" s="32" t="s">
        <v>108</v>
      </c>
      <c r="BK182" s="52">
        <v>1135019</v>
      </c>
      <c r="BL182" s="42">
        <f>IFERROR(BK182/BH168,"-")</f>
        <v>3.3334298592311729E-3</v>
      </c>
      <c r="BM182" s="52">
        <v>40</v>
      </c>
      <c r="BN182" s="42">
        <f>IFERROR(BM182/BI168,"-")</f>
        <v>5.5710306406685235E-2</v>
      </c>
      <c r="BO182" s="96">
        <f t="shared" si="55"/>
        <v>28375.474999999999</v>
      </c>
      <c r="BP182" s="140"/>
    </row>
    <row r="183" spans="2:68" s="8" customFormat="1" ht="13.15" customHeight="1">
      <c r="B183" s="373"/>
      <c r="C183" s="393"/>
      <c r="D183" s="370"/>
      <c r="E183" s="370"/>
      <c r="F183" s="32" t="s">
        <v>109</v>
      </c>
      <c r="G183" s="52">
        <v>1594900</v>
      </c>
      <c r="H183" s="42">
        <f>IFERROR(G183/D168,"-")</f>
        <v>1.2983259906156485E-2</v>
      </c>
      <c r="I183" s="52">
        <v>18</v>
      </c>
      <c r="J183" s="42">
        <f>IFERROR(I183/E168,"-")</f>
        <v>0.11392405063291139</v>
      </c>
      <c r="K183" s="55">
        <f t="shared" si="48"/>
        <v>88605.555555555562</v>
      </c>
      <c r="L183" s="370"/>
      <c r="M183" s="370"/>
      <c r="N183" s="32" t="s">
        <v>109</v>
      </c>
      <c r="O183" s="52">
        <v>5649488</v>
      </c>
      <c r="P183" s="42">
        <f>IFERROR(O183/L168,"-")</f>
        <v>5.8283337430559039E-3</v>
      </c>
      <c r="Q183" s="52">
        <v>102</v>
      </c>
      <c r="R183" s="42">
        <f>IFERROR(Q183/M168,"-")</f>
        <v>5.9233449477351915E-2</v>
      </c>
      <c r="S183" s="55">
        <f t="shared" si="49"/>
        <v>55387.137254901958</v>
      </c>
      <c r="T183" s="370"/>
      <c r="U183" s="370"/>
      <c r="V183" s="32" t="s">
        <v>109</v>
      </c>
      <c r="W183" s="52">
        <v>330744</v>
      </c>
      <c r="X183" s="42">
        <f>IFERROR(W183/T168,"-")</f>
        <v>1.2770871921758601E-2</v>
      </c>
      <c r="Y183" s="52">
        <v>6</v>
      </c>
      <c r="Z183" s="42">
        <f>IFERROR(Y183/U168,"-")</f>
        <v>6.6666666666666666E-2</v>
      </c>
      <c r="AA183" s="96">
        <f t="shared" si="50"/>
        <v>55124</v>
      </c>
      <c r="AB183" s="370"/>
      <c r="AC183" s="370"/>
      <c r="AD183" s="32" t="s">
        <v>109</v>
      </c>
      <c r="AE183" s="52">
        <v>34556</v>
      </c>
      <c r="AF183" s="42">
        <f>IFERROR(AE183/AB168,"-")</f>
        <v>5.6524668529339553E-4</v>
      </c>
      <c r="AG183" s="52">
        <v>2</v>
      </c>
      <c r="AH183" s="42">
        <f>IFERROR(AG183/AC168,"-")</f>
        <v>1.1627906976744186E-2</v>
      </c>
      <c r="AI183" s="55">
        <f t="shared" si="51"/>
        <v>17278</v>
      </c>
      <c r="AJ183" s="370"/>
      <c r="AK183" s="370"/>
      <c r="AL183" s="32" t="s">
        <v>109</v>
      </c>
      <c r="AM183" s="52">
        <v>3454044</v>
      </c>
      <c r="AN183" s="42">
        <f>IFERROR(AM183/AJ168,"-")</f>
        <v>8.6393672642036175E-3</v>
      </c>
      <c r="AO183" s="52">
        <v>40</v>
      </c>
      <c r="AP183" s="42">
        <f>IFERROR(AO183/AK168,"-")</f>
        <v>6.5040650406504072E-2</v>
      </c>
      <c r="AQ183" s="55">
        <f t="shared" si="52"/>
        <v>86351.1</v>
      </c>
      <c r="AR183" s="370"/>
      <c r="AS183" s="370"/>
      <c r="AT183" s="32" t="s">
        <v>109</v>
      </c>
      <c r="AU183" s="52">
        <v>1830144</v>
      </c>
      <c r="AV183" s="42">
        <f>IFERROR(AU183/AR168,"-")</f>
        <v>3.8114828944422895E-3</v>
      </c>
      <c r="AW183" s="52">
        <v>54</v>
      </c>
      <c r="AX183" s="42">
        <f>IFERROR(AW183/AS168,"-")</f>
        <v>6.4516129032258063E-2</v>
      </c>
      <c r="AY183" s="96">
        <f t="shared" si="53"/>
        <v>33891.555555555555</v>
      </c>
      <c r="AZ183" s="370"/>
      <c r="BA183" s="370"/>
      <c r="BB183" s="32" t="s">
        <v>109</v>
      </c>
      <c r="BC183" s="52">
        <v>450824</v>
      </c>
      <c r="BD183" s="42">
        <f>IFERROR(BC183/AZ168,"-")</f>
        <v>3.2485486613240445E-3</v>
      </c>
      <c r="BE183" s="52">
        <v>18</v>
      </c>
      <c r="BF183" s="42">
        <f>IFERROR(BE183/BA168,"-")</f>
        <v>0.16216216216216217</v>
      </c>
      <c r="BG183" s="55">
        <f t="shared" si="54"/>
        <v>25045.777777777777</v>
      </c>
      <c r="BH183" s="370"/>
      <c r="BI183" s="370"/>
      <c r="BJ183" s="32" t="s">
        <v>109</v>
      </c>
      <c r="BK183" s="52">
        <v>1136669</v>
      </c>
      <c r="BL183" s="42">
        <f>IFERROR(BK183/BH168,"-")</f>
        <v>3.3382757334127783E-3</v>
      </c>
      <c r="BM183" s="52">
        <v>31</v>
      </c>
      <c r="BN183" s="42">
        <f>IFERROR(BM183/BI168,"-")</f>
        <v>4.3175487465181059E-2</v>
      </c>
      <c r="BO183" s="96">
        <f t="shared" si="55"/>
        <v>36666.741935483871</v>
      </c>
      <c r="BP183" s="140"/>
    </row>
    <row r="184" spans="2:68" s="8" customFormat="1" ht="13.15" customHeight="1">
      <c r="B184" s="373"/>
      <c r="C184" s="393"/>
      <c r="D184" s="370"/>
      <c r="E184" s="370"/>
      <c r="F184" s="33" t="s">
        <v>110</v>
      </c>
      <c r="G184" s="53">
        <v>130044</v>
      </c>
      <c r="H184" s="43">
        <f>IFERROR(G184/D168,"-")</f>
        <v>1.058621262296203E-3</v>
      </c>
      <c r="I184" s="53">
        <v>21</v>
      </c>
      <c r="J184" s="43">
        <f>IFERROR(I184/E168,"-")</f>
        <v>0.13291139240506328</v>
      </c>
      <c r="K184" s="56">
        <f t="shared" si="48"/>
        <v>6192.5714285714284</v>
      </c>
      <c r="L184" s="370"/>
      <c r="M184" s="370"/>
      <c r="N184" s="33" t="s">
        <v>110</v>
      </c>
      <c r="O184" s="53">
        <v>2211501</v>
      </c>
      <c r="P184" s="43">
        <f>IFERROR(O184/L168,"-")</f>
        <v>2.2815104485754949E-3</v>
      </c>
      <c r="Q184" s="53">
        <v>142</v>
      </c>
      <c r="R184" s="43">
        <f>IFERROR(Q184/M168,"-")</f>
        <v>8.2462253193960514E-2</v>
      </c>
      <c r="S184" s="56">
        <f t="shared" si="49"/>
        <v>15573.950704225352</v>
      </c>
      <c r="T184" s="370"/>
      <c r="U184" s="370"/>
      <c r="V184" s="33" t="s">
        <v>110</v>
      </c>
      <c r="W184" s="53">
        <v>13582</v>
      </c>
      <c r="X184" s="43">
        <f>IFERROR(W184/T168,"-")</f>
        <v>5.2443576434137976E-4</v>
      </c>
      <c r="Y184" s="53">
        <v>2</v>
      </c>
      <c r="Z184" s="43">
        <f>IFERROR(Y184/U168,"-")</f>
        <v>2.2222222222222223E-2</v>
      </c>
      <c r="AA184" s="97">
        <f t="shared" si="50"/>
        <v>6791</v>
      </c>
      <c r="AB184" s="370"/>
      <c r="AC184" s="370"/>
      <c r="AD184" s="33" t="s">
        <v>110</v>
      </c>
      <c r="AE184" s="53">
        <v>35311</v>
      </c>
      <c r="AF184" s="43">
        <f>IFERROR(AE184/AB168,"-")</f>
        <v>5.7759653039689458E-4</v>
      </c>
      <c r="AG184" s="53">
        <v>6</v>
      </c>
      <c r="AH184" s="43">
        <f>IFERROR(AG184/AC168,"-")</f>
        <v>3.4883720930232558E-2</v>
      </c>
      <c r="AI184" s="56">
        <f t="shared" si="51"/>
        <v>5885.166666666667</v>
      </c>
      <c r="AJ184" s="370"/>
      <c r="AK184" s="370"/>
      <c r="AL184" s="33" t="s">
        <v>110</v>
      </c>
      <c r="AM184" s="53">
        <v>1043038</v>
      </c>
      <c r="AN184" s="43">
        <f>IFERROR(AM184/AJ168,"-")</f>
        <v>2.6088805911332956E-3</v>
      </c>
      <c r="AO184" s="53">
        <v>54</v>
      </c>
      <c r="AP184" s="43">
        <f>IFERROR(AO184/AK168,"-")</f>
        <v>8.7804878048780483E-2</v>
      </c>
      <c r="AQ184" s="56">
        <f t="shared" si="52"/>
        <v>19315.518518518518</v>
      </c>
      <c r="AR184" s="370"/>
      <c r="AS184" s="370"/>
      <c r="AT184" s="33" t="s">
        <v>110</v>
      </c>
      <c r="AU184" s="53">
        <v>1116489</v>
      </c>
      <c r="AV184" s="43">
        <f>IFERROR(AU184/AR168,"-")</f>
        <v>2.3252152428076575E-3</v>
      </c>
      <c r="AW184" s="53">
        <v>79</v>
      </c>
      <c r="AX184" s="43">
        <f>IFERROR(AW184/AS168,"-")</f>
        <v>9.4384707287933092E-2</v>
      </c>
      <c r="AY184" s="136">
        <f t="shared" si="53"/>
        <v>14132.772151898735</v>
      </c>
      <c r="AZ184" s="370"/>
      <c r="BA184" s="370"/>
      <c r="BB184" s="33" t="s">
        <v>110</v>
      </c>
      <c r="BC184" s="53">
        <v>890915</v>
      </c>
      <c r="BD184" s="43">
        <f>IFERROR(BC184/AZ168,"-")</f>
        <v>6.4197574454854028E-3</v>
      </c>
      <c r="BE184" s="53">
        <v>20</v>
      </c>
      <c r="BF184" s="43">
        <f>IFERROR(BE184/BA168,"-")</f>
        <v>0.18018018018018017</v>
      </c>
      <c r="BG184" s="56">
        <f t="shared" si="54"/>
        <v>44545.75</v>
      </c>
      <c r="BH184" s="370"/>
      <c r="BI184" s="370"/>
      <c r="BJ184" s="33" t="s">
        <v>110</v>
      </c>
      <c r="BK184" s="53">
        <v>445019</v>
      </c>
      <c r="BL184" s="43">
        <f>IFERROR(BK184/BH168,"-")</f>
        <v>1.3069733832871498E-3</v>
      </c>
      <c r="BM184" s="53">
        <v>43</v>
      </c>
      <c r="BN184" s="43">
        <f>IFERROR(BM184/BI168,"-")</f>
        <v>5.9888579387186627E-2</v>
      </c>
      <c r="BO184" s="97">
        <f t="shared" si="55"/>
        <v>10349.279069767443</v>
      </c>
      <c r="BP184" s="140"/>
    </row>
    <row r="185" spans="2:68" s="8" customFormat="1" ht="13.15" customHeight="1">
      <c r="B185" s="374"/>
      <c r="C185" s="394"/>
      <c r="D185" s="371"/>
      <c r="E185" s="371"/>
      <c r="F185" s="34" t="s">
        <v>64</v>
      </c>
      <c r="G185" s="49">
        <f>SUM(G168:G184)</f>
        <v>34124459</v>
      </c>
      <c r="H185" s="43">
        <f>IFERROR(G185/D168,"-")</f>
        <v>0.27778965474574008</v>
      </c>
      <c r="I185" s="53">
        <v>138</v>
      </c>
      <c r="J185" s="43">
        <f>IFERROR(I185/E168,"-")</f>
        <v>0.87341772151898733</v>
      </c>
      <c r="K185" s="56">
        <f t="shared" si="48"/>
        <v>247278.68840579709</v>
      </c>
      <c r="L185" s="371"/>
      <c r="M185" s="371"/>
      <c r="N185" s="34" t="s">
        <v>64</v>
      </c>
      <c r="O185" s="49">
        <f>SUM(O168:O184)</f>
        <v>213095151</v>
      </c>
      <c r="P185" s="43">
        <f>IFERROR(O185/L168,"-")</f>
        <v>0.21984110047758187</v>
      </c>
      <c r="Q185" s="53">
        <v>1389</v>
      </c>
      <c r="R185" s="43">
        <f>IFERROR(Q185/M168,"-")</f>
        <v>0.80662020905923348</v>
      </c>
      <c r="S185" s="56">
        <f t="shared" si="49"/>
        <v>153416.23542116632</v>
      </c>
      <c r="T185" s="371"/>
      <c r="U185" s="371"/>
      <c r="V185" s="34" t="s">
        <v>64</v>
      </c>
      <c r="W185" s="49">
        <f>SUM(W168:W184)</f>
        <v>2314454</v>
      </c>
      <c r="X185" s="43">
        <f>IFERROR(W185/T168,"-")</f>
        <v>8.9366989583490195E-2</v>
      </c>
      <c r="Y185" s="53">
        <v>38</v>
      </c>
      <c r="Z185" s="43">
        <f>IFERROR(Y185/U168,"-")</f>
        <v>0.42222222222222222</v>
      </c>
      <c r="AA185" s="97">
        <f t="shared" si="50"/>
        <v>60906.684210526313</v>
      </c>
      <c r="AB185" s="371"/>
      <c r="AC185" s="371"/>
      <c r="AD185" s="34" t="s">
        <v>64</v>
      </c>
      <c r="AE185" s="49">
        <f>SUM(AE168:AE184)</f>
        <v>10354277</v>
      </c>
      <c r="AF185" s="43">
        <f>IFERROR(AE185/AB168,"-")</f>
        <v>0.16936916173340791</v>
      </c>
      <c r="AG185" s="53">
        <v>71</v>
      </c>
      <c r="AH185" s="43">
        <f>IFERROR(AG185/AC168,"-")</f>
        <v>0.41279069767441862</v>
      </c>
      <c r="AI185" s="56">
        <f t="shared" si="51"/>
        <v>145834.88732394367</v>
      </c>
      <c r="AJ185" s="371"/>
      <c r="AK185" s="371"/>
      <c r="AL185" s="34" t="s">
        <v>64</v>
      </c>
      <c r="AM185" s="49">
        <f>SUM(AM168:AM184)</f>
        <v>103809833</v>
      </c>
      <c r="AN185" s="43">
        <f>IFERROR(AM185/AJ168,"-")</f>
        <v>0.25965253277683908</v>
      </c>
      <c r="AO185" s="53">
        <v>548</v>
      </c>
      <c r="AP185" s="43">
        <f>IFERROR(AO185/AK168,"-")</f>
        <v>0.89105691056910574</v>
      </c>
      <c r="AQ185" s="56">
        <f t="shared" si="52"/>
        <v>189434.0018248175</v>
      </c>
      <c r="AR185" s="371"/>
      <c r="AS185" s="371"/>
      <c r="AT185" s="34" t="s">
        <v>64</v>
      </c>
      <c r="AU185" s="49">
        <f>SUM(AU168:AU184)</f>
        <v>96145134</v>
      </c>
      <c r="AV185" s="43">
        <f>IFERROR(AU185/AR168,"-")</f>
        <v>0.20023316942539043</v>
      </c>
      <c r="AW185" s="53">
        <v>726</v>
      </c>
      <c r="AX185" s="76">
        <f>IFERROR(AW185/AS168,"-")</f>
        <v>0.86738351254480284</v>
      </c>
      <c r="AY185" s="113">
        <f t="shared" si="53"/>
        <v>132431.31404958677</v>
      </c>
      <c r="AZ185" s="371"/>
      <c r="BA185" s="371"/>
      <c r="BB185" s="34" t="s">
        <v>64</v>
      </c>
      <c r="BC185" s="49">
        <f>SUM(BC168:BC184)</f>
        <v>46265387</v>
      </c>
      <c r="BD185" s="43">
        <f>IFERROR(BC185/AZ168,"-")</f>
        <v>0.33337923669655756</v>
      </c>
      <c r="BE185" s="53">
        <v>107</v>
      </c>
      <c r="BF185" s="43">
        <f>IFERROR(BE185/BA168,"-")</f>
        <v>0.963963963963964</v>
      </c>
      <c r="BG185" s="56">
        <f t="shared" si="54"/>
        <v>432386.79439252336</v>
      </c>
      <c r="BH185" s="371"/>
      <c r="BI185" s="371"/>
      <c r="BJ185" s="34" t="s">
        <v>64</v>
      </c>
      <c r="BK185" s="49">
        <f>SUM(BK168:BK184)</f>
        <v>60097123</v>
      </c>
      <c r="BL185" s="43">
        <f>IFERROR(BK185/BH168,"-")</f>
        <v>0.17649884650573117</v>
      </c>
      <c r="BM185" s="53">
        <v>496</v>
      </c>
      <c r="BN185" s="43">
        <f>IFERROR(BM185/BI168,"-")</f>
        <v>0.69080779944289694</v>
      </c>
      <c r="BO185" s="97">
        <f t="shared" si="55"/>
        <v>121163.55443548386</v>
      </c>
      <c r="BP185" s="140"/>
    </row>
    <row r="186" spans="2:68" s="8" customFormat="1" ht="13.15" customHeight="1">
      <c r="B186" s="372">
        <v>11</v>
      </c>
      <c r="C186" s="392" t="s">
        <v>52</v>
      </c>
      <c r="D186" s="369">
        <v>113035530</v>
      </c>
      <c r="E186" s="369">
        <v>186</v>
      </c>
      <c r="F186" s="30" t="s">
        <v>96</v>
      </c>
      <c r="G186" s="51">
        <v>8369692</v>
      </c>
      <c r="H186" s="41">
        <f>IFERROR(G186/D186,"-")</f>
        <v>7.4044789279972406E-2</v>
      </c>
      <c r="I186" s="51">
        <v>32</v>
      </c>
      <c r="J186" s="41">
        <f>IFERROR(I186/E186,"-")</f>
        <v>0.17204301075268819</v>
      </c>
      <c r="K186" s="54">
        <f t="shared" si="48"/>
        <v>261552.875</v>
      </c>
      <c r="L186" s="369">
        <v>1209589270</v>
      </c>
      <c r="M186" s="369">
        <v>2228</v>
      </c>
      <c r="N186" s="30" t="s">
        <v>96</v>
      </c>
      <c r="O186" s="51">
        <v>26455140</v>
      </c>
      <c r="P186" s="41">
        <f>IFERROR(O186/L186,"-")</f>
        <v>2.1871176155522611E-2</v>
      </c>
      <c r="Q186" s="51">
        <v>363</v>
      </c>
      <c r="R186" s="41">
        <f>IFERROR(Q186/M186,"-")</f>
        <v>0.16292639138240575</v>
      </c>
      <c r="S186" s="54">
        <f t="shared" si="49"/>
        <v>72879.173553719011</v>
      </c>
      <c r="T186" s="369">
        <v>25336040</v>
      </c>
      <c r="U186" s="369">
        <v>109</v>
      </c>
      <c r="V186" s="30" t="s">
        <v>96</v>
      </c>
      <c r="W186" s="51">
        <v>332110</v>
      </c>
      <c r="X186" s="41">
        <f>IFERROR(W186/T186,"-")</f>
        <v>1.3108204754965654E-2</v>
      </c>
      <c r="Y186" s="51">
        <v>11</v>
      </c>
      <c r="Z186" s="41">
        <f>IFERROR(Y186/U186,"-")</f>
        <v>0.10091743119266056</v>
      </c>
      <c r="AA186" s="95">
        <f t="shared" si="50"/>
        <v>30191.81818181818</v>
      </c>
      <c r="AB186" s="369">
        <v>47545940</v>
      </c>
      <c r="AC186" s="369">
        <v>212</v>
      </c>
      <c r="AD186" s="30" t="s">
        <v>96</v>
      </c>
      <c r="AE186" s="51">
        <v>396754</v>
      </c>
      <c r="AF186" s="41">
        <f>IFERROR(AE186/AB186,"-")</f>
        <v>8.3446451999897361E-3</v>
      </c>
      <c r="AG186" s="51">
        <v>19</v>
      </c>
      <c r="AH186" s="41">
        <f>IFERROR(AG186/AC186,"-")</f>
        <v>8.9622641509433956E-2</v>
      </c>
      <c r="AI186" s="54">
        <f t="shared" si="51"/>
        <v>20881.78947368421</v>
      </c>
      <c r="AJ186" s="369">
        <v>533166360</v>
      </c>
      <c r="AK186" s="369">
        <v>779</v>
      </c>
      <c r="AL186" s="30" t="s">
        <v>96</v>
      </c>
      <c r="AM186" s="51">
        <v>14059601</v>
      </c>
      <c r="AN186" s="41">
        <f>IFERROR(AM186/AJ186,"-")</f>
        <v>2.6370007665149766E-2</v>
      </c>
      <c r="AO186" s="51">
        <v>133</v>
      </c>
      <c r="AP186" s="41">
        <f>IFERROR(AO186/AK186,"-")</f>
        <v>0.17073170731707318</v>
      </c>
      <c r="AQ186" s="54">
        <f t="shared" si="52"/>
        <v>105711.28571428571</v>
      </c>
      <c r="AR186" s="369">
        <v>599194330</v>
      </c>
      <c r="AS186" s="369">
        <v>1115</v>
      </c>
      <c r="AT186" s="30" t="s">
        <v>96</v>
      </c>
      <c r="AU186" s="51">
        <v>11127233</v>
      </c>
      <c r="AV186" s="41">
        <f>IFERROR(AU186/AR186,"-")</f>
        <v>1.8570324255237861E-2</v>
      </c>
      <c r="AW186" s="54">
        <v>196</v>
      </c>
      <c r="AX186" s="41">
        <f>IFERROR(AW186/AS186,"-")</f>
        <v>0.17578475336322871</v>
      </c>
      <c r="AY186" s="137">
        <f t="shared" si="53"/>
        <v>56771.59693877551</v>
      </c>
      <c r="AZ186" s="369">
        <v>166756570</v>
      </c>
      <c r="BA186" s="369">
        <v>153</v>
      </c>
      <c r="BB186" s="30" t="s">
        <v>96</v>
      </c>
      <c r="BC186" s="51">
        <v>6984041</v>
      </c>
      <c r="BD186" s="41">
        <f>IFERROR(BC186/AZ186,"-")</f>
        <v>4.1881654198092463E-2</v>
      </c>
      <c r="BE186" s="51">
        <v>40</v>
      </c>
      <c r="BF186" s="41">
        <f>IFERROR(BE186/BA186,"-")</f>
        <v>0.26143790849673204</v>
      </c>
      <c r="BG186" s="54">
        <f t="shared" si="54"/>
        <v>174601.02499999999</v>
      </c>
      <c r="BH186" s="369">
        <v>482843450</v>
      </c>
      <c r="BI186" s="369">
        <v>1166</v>
      </c>
      <c r="BJ186" s="30" t="s">
        <v>96</v>
      </c>
      <c r="BK186" s="51">
        <v>20183296</v>
      </c>
      <c r="BL186" s="41">
        <f>IFERROR(BK186/BH186,"-")</f>
        <v>4.1800910833521714E-2</v>
      </c>
      <c r="BM186" s="51">
        <v>137</v>
      </c>
      <c r="BN186" s="41">
        <f>IFERROR(BM186/BI186,"-")</f>
        <v>0.11749571183533447</v>
      </c>
      <c r="BO186" s="95">
        <f t="shared" si="55"/>
        <v>147323.32846715327</v>
      </c>
      <c r="BP186" s="140"/>
    </row>
    <row r="187" spans="2:68" s="8" customFormat="1" ht="13.15" customHeight="1">
      <c r="B187" s="373"/>
      <c r="C187" s="393"/>
      <c r="D187" s="370"/>
      <c r="E187" s="370"/>
      <c r="F187" s="31" t="s">
        <v>97</v>
      </c>
      <c r="G187" s="52">
        <v>2072952</v>
      </c>
      <c r="H187" s="42">
        <f>IFERROR(G187/D186,"-")</f>
        <v>1.8338941746900289E-2</v>
      </c>
      <c r="I187" s="52">
        <v>66</v>
      </c>
      <c r="J187" s="42">
        <f>IFERROR(I187/E186,"-")</f>
        <v>0.35483870967741937</v>
      </c>
      <c r="K187" s="55">
        <f t="shared" si="48"/>
        <v>31408.363636363636</v>
      </c>
      <c r="L187" s="370"/>
      <c r="M187" s="370"/>
      <c r="N187" s="31" t="s">
        <v>97</v>
      </c>
      <c r="O187" s="52">
        <v>32399756</v>
      </c>
      <c r="P187" s="42">
        <f>IFERROR(O187/L186,"-")</f>
        <v>2.6785750174519982E-2</v>
      </c>
      <c r="Q187" s="52">
        <v>562</v>
      </c>
      <c r="R187" s="42">
        <f>IFERROR(Q187/M186,"-")</f>
        <v>0.25224416517055653</v>
      </c>
      <c r="S187" s="55">
        <f t="shared" si="49"/>
        <v>57650.811387900358</v>
      </c>
      <c r="T187" s="370"/>
      <c r="U187" s="370"/>
      <c r="V187" s="31" t="s">
        <v>97</v>
      </c>
      <c r="W187" s="52">
        <v>1456954</v>
      </c>
      <c r="X187" s="42">
        <f>IFERROR(W187/T186,"-")</f>
        <v>5.7505198128831501E-2</v>
      </c>
      <c r="Y187" s="52">
        <v>21</v>
      </c>
      <c r="Z187" s="42">
        <f>IFERROR(Y187/U186,"-")</f>
        <v>0.19266055045871561</v>
      </c>
      <c r="AA187" s="96">
        <f t="shared" si="50"/>
        <v>69378.761904761908</v>
      </c>
      <c r="AB187" s="370"/>
      <c r="AC187" s="370"/>
      <c r="AD187" s="31" t="s">
        <v>97</v>
      </c>
      <c r="AE187" s="52">
        <v>834858</v>
      </c>
      <c r="AF187" s="42">
        <f>IFERROR(AE187/AB186,"-")</f>
        <v>1.7558975592868706E-2</v>
      </c>
      <c r="AG187" s="52">
        <v>39</v>
      </c>
      <c r="AH187" s="42">
        <f>IFERROR(AG187/AC186,"-")</f>
        <v>0.18396226415094338</v>
      </c>
      <c r="AI187" s="55">
        <f t="shared" si="51"/>
        <v>21406.615384615383</v>
      </c>
      <c r="AJ187" s="370"/>
      <c r="AK187" s="370"/>
      <c r="AL187" s="31" t="s">
        <v>97</v>
      </c>
      <c r="AM187" s="52">
        <v>15959000</v>
      </c>
      <c r="AN187" s="42">
        <f>IFERROR(AM187/AJ186,"-")</f>
        <v>2.9932496116221587E-2</v>
      </c>
      <c r="AO187" s="52">
        <v>227</v>
      </c>
      <c r="AP187" s="42">
        <f>IFERROR(AO187/AK186,"-")</f>
        <v>0.29139922978177152</v>
      </c>
      <c r="AQ187" s="55">
        <f t="shared" si="52"/>
        <v>70303.964757709255</v>
      </c>
      <c r="AR187" s="370"/>
      <c r="AS187" s="370"/>
      <c r="AT187" s="31" t="s">
        <v>97</v>
      </c>
      <c r="AU187" s="52">
        <v>14139738</v>
      </c>
      <c r="AV187" s="42">
        <f>IFERROR(AU187/AR186,"-")</f>
        <v>2.3597916889500605E-2</v>
      </c>
      <c r="AW187" s="55">
        <v>273</v>
      </c>
      <c r="AX187" s="42">
        <f>IFERROR(AW187/AS186,"-")</f>
        <v>0.24484304932735426</v>
      </c>
      <c r="AY187" s="138">
        <f t="shared" si="53"/>
        <v>51793.912087912089</v>
      </c>
      <c r="AZ187" s="370"/>
      <c r="BA187" s="370"/>
      <c r="BB187" s="31" t="s">
        <v>97</v>
      </c>
      <c r="BC187" s="52">
        <v>5055446</v>
      </c>
      <c r="BD187" s="42">
        <f>IFERROR(BC187/AZ186,"-")</f>
        <v>3.0316322769171854E-2</v>
      </c>
      <c r="BE187" s="52">
        <v>46</v>
      </c>
      <c r="BF187" s="42">
        <f>IFERROR(BE187/BA186,"-")</f>
        <v>0.30065359477124182</v>
      </c>
      <c r="BG187" s="55">
        <f t="shared" si="54"/>
        <v>109901</v>
      </c>
      <c r="BH187" s="370"/>
      <c r="BI187" s="370"/>
      <c r="BJ187" s="31" t="s">
        <v>97</v>
      </c>
      <c r="BK187" s="52">
        <v>14577472</v>
      </c>
      <c r="BL187" s="42">
        <f>IFERROR(BK187/BH186,"-")</f>
        <v>3.0190886922044816E-2</v>
      </c>
      <c r="BM187" s="52">
        <v>228</v>
      </c>
      <c r="BN187" s="42">
        <f>IFERROR(BM187/BI186,"-")</f>
        <v>0.19554030874785591</v>
      </c>
      <c r="BO187" s="96">
        <f t="shared" si="55"/>
        <v>63936.280701754389</v>
      </c>
      <c r="BP187" s="140"/>
    </row>
    <row r="188" spans="2:68" s="8" customFormat="1" ht="13.15" customHeight="1">
      <c r="B188" s="373"/>
      <c r="C188" s="393"/>
      <c r="D188" s="370"/>
      <c r="E188" s="370"/>
      <c r="F188" s="31" t="s">
        <v>292</v>
      </c>
      <c r="G188" s="52">
        <v>203260</v>
      </c>
      <c r="H188" s="42">
        <f>IFERROR(G188/D186,"-")</f>
        <v>1.7981956646728689E-3</v>
      </c>
      <c r="I188" s="52">
        <v>11</v>
      </c>
      <c r="J188" s="42">
        <f>IFERROR(I188/E186,"-")</f>
        <v>5.9139784946236562E-2</v>
      </c>
      <c r="K188" s="55">
        <f t="shared" si="48"/>
        <v>18478.18181818182</v>
      </c>
      <c r="L188" s="370"/>
      <c r="M188" s="370"/>
      <c r="N188" s="31" t="s">
        <v>292</v>
      </c>
      <c r="O188" s="52">
        <v>17046100</v>
      </c>
      <c r="P188" s="42">
        <f>IFERROR(O188/L186,"-")</f>
        <v>1.4092469586804454E-2</v>
      </c>
      <c r="Q188" s="52">
        <v>139</v>
      </c>
      <c r="R188" s="42">
        <f>IFERROR(Q188/M186,"-")</f>
        <v>6.2387791741472173E-2</v>
      </c>
      <c r="S188" s="55">
        <f t="shared" si="49"/>
        <v>122633.81294964028</v>
      </c>
      <c r="T188" s="370"/>
      <c r="U188" s="370"/>
      <c r="V188" s="31" t="s">
        <v>292</v>
      </c>
      <c r="W188" s="52">
        <v>0</v>
      </c>
      <c r="X188" s="42">
        <f>IFERROR(W188/T186,"-")</f>
        <v>0</v>
      </c>
      <c r="Y188" s="52">
        <v>0</v>
      </c>
      <c r="Z188" s="42">
        <f>IFERROR(Y188/U186,"-")</f>
        <v>0</v>
      </c>
      <c r="AA188" s="96" t="str">
        <f t="shared" si="50"/>
        <v>-</v>
      </c>
      <c r="AB188" s="370"/>
      <c r="AC188" s="370"/>
      <c r="AD188" s="31" t="s">
        <v>292</v>
      </c>
      <c r="AE188" s="52">
        <v>0</v>
      </c>
      <c r="AF188" s="42">
        <f>IFERROR(AE188/AB186,"-")</f>
        <v>0</v>
      </c>
      <c r="AG188" s="52">
        <v>0</v>
      </c>
      <c r="AH188" s="42">
        <f>IFERROR(AG188/AC186,"-")</f>
        <v>0</v>
      </c>
      <c r="AI188" s="55" t="str">
        <f t="shared" si="51"/>
        <v>-</v>
      </c>
      <c r="AJ188" s="370"/>
      <c r="AK188" s="370"/>
      <c r="AL188" s="31" t="s">
        <v>292</v>
      </c>
      <c r="AM188" s="52">
        <v>8544125</v>
      </c>
      <c r="AN188" s="42">
        <f>IFERROR(AM188/AJ186,"-")</f>
        <v>1.6025251480607291E-2</v>
      </c>
      <c r="AO188" s="52">
        <v>52</v>
      </c>
      <c r="AP188" s="42">
        <f>IFERROR(AO188/AK186,"-")</f>
        <v>6.6752246469833118E-2</v>
      </c>
      <c r="AQ188" s="55">
        <f t="shared" si="52"/>
        <v>164310.09615384616</v>
      </c>
      <c r="AR188" s="370"/>
      <c r="AS188" s="370"/>
      <c r="AT188" s="31" t="s">
        <v>292</v>
      </c>
      <c r="AU188" s="52">
        <v>8501975</v>
      </c>
      <c r="AV188" s="42">
        <f>IFERROR(AU188/AR186,"-")</f>
        <v>1.4189011100956179E-2</v>
      </c>
      <c r="AW188" s="52">
        <v>87</v>
      </c>
      <c r="AX188" s="42">
        <f>IFERROR(AW188/AS186,"-")</f>
        <v>7.8026905829596413E-2</v>
      </c>
      <c r="AY188" s="96">
        <f t="shared" si="53"/>
        <v>97723.850574712647</v>
      </c>
      <c r="AZ188" s="370"/>
      <c r="BA188" s="370"/>
      <c r="BB188" s="31" t="s">
        <v>292</v>
      </c>
      <c r="BC188" s="52">
        <v>4581693</v>
      </c>
      <c r="BD188" s="42">
        <f>IFERROR(BC188/AZ186,"-")</f>
        <v>2.7475337253578674E-2</v>
      </c>
      <c r="BE188" s="52">
        <v>11</v>
      </c>
      <c r="BF188" s="42">
        <f>IFERROR(BE188/BA186,"-")</f>
        <v>7.1895424836601302E-2</v>
      </c>
      <c r="BG188" s="55">
        <f t="shared" si="54"/>
        <v>416517.54545454547</v>
      </c>
      <c r="BH188" s="370"/>
      <c r="BI188" s="370"/>
      <c r="BJ188" s="31" t="s">
        <v>292</v>
      </c>
      <c r="BK188" s="52">
        <v>5995737</v>
      </c>
      <c r="BL188" s="42">
        <f>IFERROR(BK188/BH186,"-")</f>
        <v>1.2417558941723243E-2</v>
      </c>
      <c r="BM188" s="52">
        <v>82</v>
      </c>
      <c r="BN188" s="42">
        <f>IFERROR(BM188/BI186,"-")</f>
        <v>7.0325900514579764E-2</v>
      </c>
      <c r="BO188" s="96">
        <f t="shared" si="55"/>
        <v>73118.743902439019</v>
      </c>
      <c r="BP188" s="140"/>
    </row>
    <row r="189" spans="2:68" s="8" customFormat="1" ht="13.15" customHeight="1">
      <c r="B189" s="373"/>
      <c r="C189" s="393"/>
      <c r="D189" s="370"/>
      <c r="E189" s="370"/>
      <c r="F189" s="32" t="s">
        <v>98</v>
      </c>
      <c r="G189" s="52">
        <v>2035809</v>
      </c>
      <c r="H189" s="42">
        <f>IFERROR(G189/D186,"-")</f>
        <v>1.8010345950516621E-2</v>
      </c>
      <c r="I189" s="52">
        <v>72</v>
      </c>
      <c r="J189" s="42">
        <f>IFERROR(I189/E186,"-")</f>
        <v>0.38709677419354838</v>
      </c>
      <c r="K189" s="55">
        <f t="shared" si="48"/>
        <v>28275.125</v>
      </c>
      <c r="L189" s="370"/>
      <c r="M189" s="370"/>
      <c r="N189" s="32" t="s">
        <v>98</v>
      </c>
      <c r="O189" s="52">
        <v>27919441</v>
      </c>
      <c r="P189" s="42">
        <f>IFERROR(O189/L186,"-")</f>
        <v>2.3081753197099708E-2</v>
      </c>
      <c r="Q189" s="52">
        <v>705</v>
      </c>
      <c r="R189" s="42">
        <f>IFERROR(Q189/M186,"-")</f>
        <v>0.31642728904847395</v>
      </c>
      <c r="S189" s="55">
        <f t="shared" si="49"/>
        <v>39602.043971631203</v>
      </c>
      <c r="T189" s="370"/>
      <c r="U189" s="370"/>
      <c r="V189" s="32" t="s">
        <v>98</v>
      </c>
      <c r="W189" s="52">
        <v>0</v>
      </c>
      <c r="X189" s="42">
        <f>IFERROR(W189/T186,"-")</f>
        <v>0</v>
      </c>
      <c r="Y189" s="52">
        <v>0</v>
      </c>
      <c r="Z189" s="42">
        <f>IFERROR(Y189/U186,"-")</f>
        <v>0</v>
      </c>
      <c r="AA189" s="96" t="str">
        <f t="shared" si="50"/>
        <v>-</v>
      </c>
      <c r="AB189" s="370"/>
      <c r="AC189" s="370"/>
      <c r="AD189" s="32" t="s">
        <v>98</v>
      </c>
      <c r="AE189" s="52">
        <v>0</v>
      </c>
      <c r="AF189" s="42">
        <f>IFERROR(AE189/AB186,"-")</f>
        <v>0</v>
      </c>
      <c r="AG189" s="52">
        <v>0</v>
      </c>
      <c r="AH189" s="42">
        <f>IFERROR(AG189/AC186,"-")</f>
        <v>0</v>
      </c>
      <c r="AI189" s="55" t="str">
        <f t="shared" si="51"/>
        <v>-</v>
      </c>
      <c r="AJ189" s="370"/>
      <c r="AK189" s="370"/>
      <c r="AL189" s="32" t="s">
        <v>98</v>
      </c>
      <c r="AM189" s="52">
        <v>10813352</v>
      </c>
      <c r="AN189" s="42">
        <f>IFERROR(AM189/AJ186,"-")</f>
        <v>2.0281384594481918E-2</v>
      </c>
      <c r="AO189" s="52">
        <v>305</v>
      </c>
      <c r="AP189" s="42">
        <f>IFERROR(AO189/AK186,"-")</f>
        <v>0.39152759948652116</v>
      </c>
      <c r="AQ189" s="55">
        <f t="shared" si="52"/>
        <v>35453.613114754102</v>
      </c>
      <c r="AR189" s="370"/>
      <c r="AS189" s="370"/>
      <c r="AT189" s="32" t="s">
        <v>98</v>
      </c>
      <c r="AU189" s="52">
        <v>17106089</v>
      </c>
      <c r="AV189" s="42">
        <f>IFERROR(AU189/AR186,"-")</f>
        <v>2.8548482760175652E-2</v>
      </c>
      <c r="AW189" s="55">
        <v>400</v>
      </c>
      <c r="AX189" s="42">
        <f>IFERROR(AW189/AS186,"-")</f>
        <v>0.35874439461883406</v>
      </c>
      <c r="AY189" s="138">
        <f t="shared" si="53"/>
        <v>42765.222500000003</v>
      </c>
      <c r="AZ189" s="370"/>
      <c r="BA189" s="370"/>
      <c r="BB189" s="32" t="s">
        <v>98</v>
      </c>
      <c r="BC189" s="52">
        <v>1005896</v>
      </c>
      <c r="BD189" s="42">
        <f>IFERROR(BC189/AZ186,"-")</f>
        <v>6.0321221526684074E-3</v>
      </c>
      <c r="BE189" s="52">
        <v>42</v>
      </c>
      <c r="BF189" s="42">
        <f>IFERROR(BE189/BA186,"-")</f>
        <v>0.27450980392156865</v>
      </c>
      <c r="BG189" s="55">
        <f t="shared" si="54"/>
        <v>23949.904761904763</v>
      </c>
      <c r="BH189" s="370"/>
      <c r="BI189" s="370"/>
      <c r="BJ189" s="32" t="s">
        <v>98</v>
      </c>
      <c r="BK189" s="52">
        <v>14396318</v>
      </c>
      <c r="BL189" s="42">
        <f>IFERROR(BK189/BH186,"-")</f>
        <v>2.9815705276730997E-2</v>
      </c>
      <c r="BM189" s="52">
        <v>294</v>
      </c>
      <c r="BN189" s="42">
        <f>IFERROR(BM189/BI186,"-")</f>
        <v>0.25214408233276159</v>
      </c>
      <c r="BO189" s="96">
        <f t="shared" si="55"/>
        <v>48967.068027210888</v>
      </c>
      <c r="BP189" s="140"/>
    </row>
    <row r="190" spans="2:68" s="8" customFormat="1" ht="13.15" customHeight="1">
      <c r="B190" s="373"/>
      <c r="C190" s="393"/>
      <c r="D190" s="370"/>
      <c r="E190" s="370"/>
      <c r="F190" s="32" t="s">
        <v>99</v>
      </c>
      <c r="G190" s="52">
        <v>136684</v>
      </c>
      <c r="H190" s="42">
        <f>IFERROR(G190/D186,"-")</f>
        <v>1.2092127139139348E-3</v>
      </c>
      <c r="I190" s="52">
        <v>14</v>
      </c>
      <c r="J190" s="42">
        <f>IFERROR(I190/E186,"-")</f>
        <v>7.5268817204301078E-2</v>
      </c>
      <c r="K190" s="55">
        <f t="shared" si="48"/>
        <v>9763.1428571428569</v>
      </c>
      <c r="L190" s="370"/>
      <c r="M190" s="370"/>
      <c r="N190" s="32" t="s">
        <v>99</v>
      </c>
      <c r="O190" s="52">
        <v>9051848</v>
      </c>
      <c r="P190" s="42">
        <f>IFERROR(O190/L186,"-")</f>
        <v>7.4834063301503989E-3</v>
      </c>
      <c r="Q190" s="52">
        <v>116</v>
      </c>
      <c r="R190" s="42">
        <f>IFERROR(Q190/M186,"-")</f>
        <v>5.2064631956912029E-2</v>
      </c>
      <c r="S190" s="55">
        <f t="shared" si="49"/>
        <v>78033.172413793101</v>
      </c>
      <c r="T190" s="370"/>
      <c r="U190" s="370"/>
      <c r="V190" s="32" t="s">
        <v>99</v>
      </c>
      <c r="W190" s="52">
        <v>0</v>
      </c>
      <c r="X190" s="42">
        <f>IFERROR(W190/T186,"-")</f>
        <v>0</v>
      </c>
      <c r="Y190" s="52">
        <v>0</v>
      </c>
      <c r="Z190" s="42">
        <f>IFERROR(Y190/U186,"-")</f>
        <v>0</v>
      </c>
      <c r="AA190" s="96" t="str">
        <f t="shared" si="50"/>
        <v>-</v>
      </c>
      <c r="AB190" s="370"/>
      <c r="AC190" s="370"/>
      <c r="AD190" s="32" t="s">
        <v>99</v>
      </c>
      <c r="AE190" s="52">
        <v>0</v>
      </c>
      <c r="AF190" s="42">
        <f>IFERROR(AE190/AB186,"-")</f>
        <v>0</v>
      </c>
      <c r="AG190" s="52">
        <v>0</v>
      </c>
      <c r="AH190" s="42">
        <f>IFERROR(AG190/AC186,"-")</f>
        <v>0</v>
      </c>
      <c r="AI190" s="55" t="str">
        <f t="shared" si="51"/>
        <v>-</v>
      </c>
      <c r="AJ190" s="370"/>
      <c r="AK190" s="370"/>
      <c r="AL190" s="32" t="s">
        <v>99</v>
      </c>
      <c r="AM190" s="52">
        <v>3782528</v>
      </c>
      <c r="AN190" s="42">
        <f>IFERROR(AM190/AJ186,"-")</f>
        <v>7.0944610984083846E-3</v>
      </c>
      <c r="AO190" s="52">
        <v>58</v>
      </c>
      <c r="AP190" s="42">
        <f>IFERROR(AO190/AK186,"-")</f>
        <v>7.4454428754813867E-2</v>
      </c>
      <c r="AQ190" s="55">
        <f t="shared" si="52"/>
        <v>65216</v>
      </c>
      <c r="AR190" s="370"/>
      <c r="AS190" s="370"/>
      <c r="AT190" s="32" t="s">
        <v>99</v>
      </c>
      <c r="AU190" s="52">
        <v>5269320</v>
      </c>
      <c r="AV190" s="42">
        <f>IFERROR(AU190/AR186,"-")</f>
        <v>8.794008447977137E-3</v>
      </c>
      <c r="AW190" s="55">
        <v>58</v>
      </c>
      <c r="AX190" s="42">
        <f>IFERROR(AW190/AS186,"-")</f>
        <v>5.2017937219730942E-2</v>
      </c>
      <c r="AY190" s="138">
        <f t="shared" si="53"/>
        <v>90850.344827586203</v>
      </c>
      <c r="AZ190" s="370"/>
      <c r="BA190" s="370"/>
      <c r="BB190" s="32" t="s">
        <v>99</v>
      </c>
      <c r="BC190" s="52">
        <v>146778</v>
      </c>
      <c r="BD190" s="42">
        <f>IFERROR(BC190/AZ186,"-")</f>
        <v>8.8019320618072194E-4</v>
      </c>
      <c r="BE190" s="52">
        <v>8</v>
      </c>
      <c r="BF190" s="42">
        <f>IFERROR(BE190/BA186,"-")</f>
        <v>5.2287581699346407E-2</v>
      </c>
      <c r="BG190" s="55">
        <f t="shared" si="54"/>
        <v>18347.25</v>
      </c>
      <c r="BH190" s="370"/>
      <c r="BI190" s="370"/>
      <c r="BJ190" s="32" t="s">
        <v>99</v>
      </c>
      <c r="BK190" s="52">
        <v>426381</v>
      </c>
      <c r="BL190" s="42">
        <f>IFERROR(BK190/BH186,"-")</f>
        <v>8.8306261584370665E-4</v>
      </c>
      <c r="BM190" s="52">
        <v>39</v>
      </c>
      <c r="BN190" s="42">
        <f>IFERROR(BM190/BI186,"-")</f>
        <v>3.3447684391080618E-2</v>
      </c>
      <c r="BO190" s="96">
        <f t="shared" si="55"/>
        <v>10932.846153846154</v>
      </c>
      <c r="BP190" s="140"/>
    </row>
    <row r="191" spans="2:68" s="8" customFormat="1" ht="13.15" customHeight="1">
      <c r="B191" s="373"/>
      <c r="C191" s="393"/>
      <c r="D191" s="370"/>
      <c r="E191" s="370"/>
      <c r="F191" s="32" t="s">
        <v>100</v>
      </c>
      <c r="G191" s="52">
        <v>2994074</v>
      </c>
      <c r="H191" s="42">
        <f>IFERROR(G191/D186,"-")</f>
        <v>2.6487901635883868E-2</v>
      </c>
      <c r="I191" s="52">
        <v>76</v>
      </c>
      <c r="J191" s="42">
        <f>IFERROR(I191/E186,"-")</f>
        <v>0.40860215053763443</v>
      </c>
      <c r="K191" s="55">
        <f t="shared" si="48"/>
        <v>39395.710526315786</v>
      </c>
      <c r="L191" s="370"/>
      <c r="M191" s="370"/>
      <c r="N191" s="32" t="s">
        <v>100</v>
      </c>
      <c r="O191" s="52">
        <v>35626565</v>
      </c>
      <c r="P191" s="42">
        <f>IFERROR(O191/L186,"-")</f>
        <v>2.9453440009433948E-2</v>
      </c>
      <c r="Q191" s="52">
        <v>743</v>
      </c>
      <c r="R191" s="42">
        <f>IFERROR(Q191/M186,"-")</f>
        <v>0.33348294434470377</v>
      </c>
      <c r="S191" s="55">
        <f t="shared" si="49"/>
        <v>47949.61641991925</v>
      </c>
      <c r="T191" s="370"/>
      <c r="U191" s="370"/>
      <c r="V191" s="32" t="s">
        <v>100</v>
      </c>
      <c r="W191" s="52">
        <v>0</v>
      </c>
      <c r="X191" s="42">
        <f>IFERROR(W191/T186,"-")</f>
        <v>0</v>
      </c>
      <c r="Y191" s="52">
        <v>0</v>
      </c>
      <c r="Z191" s="42">
        <f>IFERROR(Y191/U186,"-")</f>
        <v>0</v>
      </c>
      <c r="AA191" s="96" t="str">
        <f t="shared" si="50"/>
        <v>-</v>
      </c>
      <c r="AB191" s="370"/>
      <c r="AC191" s="370"/>
      <c r="AD191" s="32" t="s">
        <v>100</v>
      </c>
      <c r="AE191" s="52">
        <v>0</v>
      </c>
      <c r="AF191" s="42">
        <f>IFERROR(AE191/AB186,"-")</f>
        <v>0</v>
      </c>
      <c r="AG191" s="52">
        <v>0</v>
      </c>
      <c r="AH191" s="42">
        <f>IFERROR(AG191/AC186,"-")</f>
        <v>0</v>
      </c>
      <c r="AI191" s="55" t="str">
        <f t="shared" si="51"/>
        <v>-</v>
      </c>
      <c r="AJ191" s="370"/>
      <c r="AK191" s="370"/>
      <c r="AL191" s="32" t="s">
        <v>100</v>
      </c>
      <c r="AM191" s="52">
        <v>12657295</v>
      </c>
      <c r="AN191" s="42">
        <f>IFERROR(AM191/AJ186,"-")</f>
        <v>2.3739860481820346E-2</v>
      </c>
      <c r="AO191" s="52">
        <v>320</v>
      </c>
      <c r="AP191" s="42">
        <f>IFERROR(AO191/AK186,"-")</f>
        <v>0.41078305519897307</v>
      </c>
      <c r="AQ191" s="55">
        <f t="shared" si="52"/>
        <v>39554.046875</v>
      </c>
      <c r="AR191" s="370"/>
      <c r="AS191" s="370"/>
      <c r="AT191" s="32" t="s">
        <v>100</v>
      </c>
      <c r="AU191" s="52">
        <v>22969270</v>
      </c>
      <c r="AV191" s="42">
        <f>IFERROR(AU191/AR186,"-")</f>
        <v>3.833359037292626E-2</v>
      </c>
      <c r="AW191" s="55">
        <v>423</v>
      </c>
      <c r="AX191" s="42">
        <f>IFERROR(AW191/AS186,"-")</f>
        <v>0.37937219730941701</v>
      </c>
      <c r="AY191" s="138">
        <f t="shared" si="53"/>
        <v>54300.874704491725</v>
      </c>
      <c r="AZ191" s="370"/>
      <c r="BA191" s="370"/>
      <c r="BB191" s="32" t="s">
        <v>100</v>
      </c>
      <c r="BC191" s="52">
        <v>8365055</v>
      </c>
      <c r="BD191" s="42">
        <f>IFERROR(BC191/AZ186,"-")</f>
        <v>5.0163270928395808E-2</v>
      </c>
      <c r="BE191" s="52">
        <v>49</v>
      </c>
      <c r="BF191" s="42">
        <f>IFERROR(BE191/BA186,"-")</f>
        <v>0.3202614379084967</v>
      </c>
      <c r="BG191" s="55">
        <f t="shared" si="54"/>
        <v>170715.4081632653</v>
      </c>
      <c r="BH191" s="370"/>
      <c r="BI191" s="370"/>
      <c r="BJ191" s="32" t="s">
        <v>100</v>
      </c>
      <c r="BK191" s="52">
        <v>9729191</v>
      </c>
      <c r="BL191" s="42">
        <f>IFERROR(BK191/BH186,"-")</f>
        <v>2.0149783537500611E-2</v>
      </c>
      <c r="BM191" s="52">
        <v>265</v>
      </c>
      <c r="BN191" s="42">
        <f>IFERROR(BM191/BI186,"-")</f>
        <v>0.22727272727272727</v>
      </c>
      <c r="BO191" s="96">
        <f t="shared" si="55"/>
        <v>36713.928301886794</v>
      </c>
      <c r="BP191" s="140"/>
    </row>
    <row r="192" spans="2:68" s="8" customFormat="1" ht="13.15" customHeight="1">
      <c r="B192" s="373"/>
      <c r="C192" s="393"/>
      <c r="D192" s="370"/>
      <c r="E192" s="370"/>
      <c r="F192" s="32" t="s">
        <v>101</v>
      </c>
      <c r="G192" s="52">
        <v>4213768</v>
      </c>
      <c r="H192" s="42">
        <f>IFERROR(G192/D186,"-")</f>
        <v>3.7278261091888538E-2</v>
      </c>
      <c r="I192" s="52">
        <v>87</v>
      </c>
      <c r="J192" s="42">
        <f>IFERROR(I192/E186,"-")</f>
        <v>0.46774193548387094</v>
      </c>
      <c r="K192" s="55">
        <f t="shared" si="48"/>
        <v>48434.114942528737</v>
      </c>
      <c r="L192" s="370"/>
      <c r="M192" s="370"/>
      <c r="N192" s="32" t="s">
        <v>101</v>
      </c>
      <c r="O192" s="52">
        <v>49155919</v>
      </c>
      <c r="P192" s="42">
        <f>IFERROR(O192/L186,"-")</f>
        <v>4.0638521041113401E-2</v>
      </c>
      <c r="Q192" s="52">
        <v>930</v>
      </c>
      <c r="R192" s="42">
        <f>IFERROR(Q192/M186,"-")</f>
        <v>0.41741472172351884</v>
      </c>
      <c r="S192" s="55">
        <f t="shared" si="49"/>
        <v>52855.82688172043</v>
      </c>
      <c r="T192" s="370"/>
      <c r="U192" s="370"/>
      <c r="V192" s="32" t="s">
        <v>101</v>
      </c>
      <c r="W192" s="52">
        <v>0</v>
      </c>
      <c r="X192" s="42">
        <f>IFERROR(W192/T186,"-")</f>
        <v>0</v>
      </c>
      <c r="Y192" s="52">
        <v>0</v>
      </c>
      <c r="Z192" s="42">
        <f>IFERROR(Y192/U186,"-")</f>
        <v>0</v>
      </c>
      <c r="AA192" s="96" t="str">
        <f t="shared" si="50"/>
        <v>-</v>
      </c>
      <c r="AB192" s="370"/>
      <c r="AC192" s="370"/>
      <c r="AD192" s="32" t="s">
        <v>101</v>
      </c>
      <c r="AE192" s="52">
        <v>0</v>
      </c>
      <c r="AF192" s="42">
        <f>IFERROR(AE192/AB186,"-")</f>
        <v>0</v>
      </c>
      <c r="AG192" s="52">
        <v>0</v>
      </c>
      <c r="AH192" s="42">
        <f>IFERROR(AG192/AC186,"-")</f>
        <v>0</v>
      </c>
      <c r="AI192" s="55" t="str">
        <f t="shared" si="51"/>
        <v>-</v>
      </c>
      <c r="AJ192" s="370"/>
      <c r="AK192" s="370"/>
      <c r="AL192" s="32" t="s">
        <v>101</v>
      </c>
      <c r="AM192" s="52">
        <v>23498593</v>
      </c>
      <c r="AN192" s="42">
        <f>IFERROR(AM192/AJ186,"-")</f>
        <v>4.4073660236178439E-2</v>
      </c>
      <c r="AO192" s="52">
        <v>406</v>
      </c>
      <c r="AP192" s="42">
        <f>IFERROR(AO192/AK186,"-")</f>
        <v>0.52118100128369704</v>
      </c>
      <c r="AQ192" s="55">
        <f t="shared" si="52"/>
        <v>57878.307881773399</v>
      </c>
      <c r="AR192" s="370"/>
      <c r="AS192" s="370"/>
      <c r="AT192" s="32" t="s">
        <v>101</v>
      </c>
      <c r="AU192" s="52">
        <v>25657326</v>
      </c>
      <c r="AV192" s="42">
        <f>IFERROR(AU192/AR186,"-")</f>
        <v>4.2819707589689643E-2</v>
      </c>
      <c r="AW192" s="55">
        <v>524</v>
      </c>
      <c r="AX192" s="42">
        <f>IFERROR(AW192/AS186,"-")</f>
        <v>0.46995515695067264</v>
      </c>
      <c r="AY192" s="138">
        <f t="shared" si="53"/>
        <v>48964.362595419851</v>
      </c>
      <c r="AZ192" s="370"/>
      <c r="BA192" s="370"/>
      <c r="BB192" s="32" t="s">
        <v>101</v>
      </c>
      <c r="BC192" s="52">
        <v>6365008</v>
      </c>
      <c r="BD192" s="42">
        <f>IFERROR(BC192/AZ186,"-")</f>
        <v>3.8169458630625465E-2</v>
      </c>
      <c r="BE192" s="52">
        <v>75</v>
      </c>
      <c r="BF192" s="42">
        <f>IFERROR(BE192/BA186,"-")</f>
        <v>0.49019607843137253</v>
      </c>
      <c r="BG192" s="55">
        <f t="shared" si="54"/>
        <v>84866.773333333331</v>
      </c>
      <c r="BH192" s="370"/>
      <c r="BI192" s="370"/>
      <c r="BJ192" s="32" t="s">
        <v>101</v>
      </c>
      <c r="BK192" s="52">
        <v>16272934</v>
      </c>
      <c r="BL192" s="42">
        <f>IFERROR(BK192/BH186,"-")</f>
        <v>3.370229833292758E-2</v>
      </c>
      <c r="BM192" s="52">
        <v>379</v>
      </c>
      <c r="BN192" s="42">
        <f>IFERROR(BM192/BI186,"-")</f>
        <v>0.32504288164665524</v>
      </c>
      <c r="BO192" s="96">
        <f t="shared" si="55"/>
        <v>42936.501319261217</v>
      </c>
      <c r="BP192" s="140"/>
    </row>
    <row r="193" spans="2:68" s="8" customFormat="1" ht="13.15" customHeight="1">
      <c r="B193" s="373"/>
      <c r="C193" s="393"/>
      <c r="D193" s="370"/>
      <c r="E193" s="370"/>
      <c r="F193" s="32" t="s">
        <v>102</v>
      </c>
      <c r="G193" s="52">
        <v>2686885</v>
      </c>
      <c r="H193" s="42">
        <f>IFERROR(G193/D186,"-")</f>
        <v>2.3770269401134317E-2</v>
      </c>
      <c r="I193" s="52">
        <v>36</v>
      </c>
      <c r="J193" s="42">
        <f>IFERROR(I193/E186,"-")</f>
        <v>0.19354838709677419</v>
      </c>
      <c r="K193" s="55">
        <f t="shared" si="48"/>
        <v>74635.694444444438</v>
      </c>
      <c r="L193" s="370"/>
      <c r="M193" s="370"/>
      <c r="N193" s="32" t="s">
        <v>102</v>
      </c>
      <c r="O193" s="52">
        <v>27399670</v>
      </c>
      <c r="P193" s="42">
        <f>IFERROR(O193/L186,"-")</f>
        <v>2.2652044524171414E-2</v>
      </c>
      <c r="Q193" s="52">
        <v>298</v>
      </c>
      <c r="R193" s="42">
        <f>IFERROR(Q193/M186,"-")</f>
        <v>0.13375224416517056</v>
      </c>
      <c r="S193" s="55">
        <f t="shared" si="49"/>
        <v>91945.201342281885</v>
      </c>
      <c r="T193" s="370"/>
      <c r="U193" s="370"/>
      <c r="V193" s="32" t="s">
        <v>102</v>
      </c>
      <c r="W193" s="52">
        <v>39471</v>
      </c>
      <c r="X193" s="42">
        <f>IFERROR(W193/T186,"-")</f>
        <v>1.5578993402283862E-3</v>
      </c>
      <c r="Y193" s="52">
        <v>3</v>
      </c>
      <c r="Z193" s="42">
        <f>IFERROR(Y193/U186,"-")</f>
        <v>2.7522935779816515E-2</v>
      </c>
      <c r="AA193" s="96">
        <f t="shared" si="50"/>
        <v>13157</v>
      </c>
      <c r="AB193" s="370"/>
      <c r="AC193" s="370"/>
      <c r="AD193" s="32" t="s">
        <v>102</v>
      </c>
      <c r="AE193" s="52">
        <v>0</v>
      </c>
      <c r="AF193" s="42">
        <f>IFERROR(AE193/AB186,"-")</f>
        <v>0</v>
      </c>
      <c r="AG193" s="52">
        <v>0</v>
      </c>
      <c r="AH193" s="42">
        <f>IFERROR(AG193/AC186,"-")</f>
        <v>0</v>
      </c>
      <c r="AI193" s="55" t="str">
        <f t="shared" si="51"/>
        <v>-</v>
      </c>
      <c r="AJ193" s="370"/>
      <c r="AK193" s="370"/>
      <c r="AL193" s="32" t="s">
        <v>102</v>
      </c>
      <c r="AM193" s="52">
        <v>14862659</v>
      </c>
      <c r="AN193" s="42">
        <f>IFERROR(AM193/AJ186,"-")</f>
        <v>2.7876212970375701E-2</v>
      </c>
      <c r="AO193" s="52">
        <v>147</v>
      </c>
      <c r="AP193" s="42">
        <f>IFERROR(AO193/AK186,"-")</f>
        <v>0.18870346598202825</v>
      </c>
      <c r="AQ193" s="55">
        <f t="shared" si="52"/>
        <v>101106.52380952382</v>
      </c>
      <c r="AR193" s="370"/>
      <c r="AS193" s="370"/>
      <c r="AT193" s="32" t="s">
        <v>102</v>
      </c>
      <c r="AU193" s="52">
        <v>12497540</v>
      </c>
      <c r="AV193" s="42">
        <f>IFERROR(AU193/AR186,"-")</f>
        <v>2.0857240087702431E-2</v>
      </c>
      <c r="AW193" s="55">
        <v>148</v>
      </c>
      <c r="AX193" s="42">
        <f>IFERROR(AW193/AS186,"-")</f>
        <v>0.13273542600896862</v>
      </c>
      <c r="AY193" s="138">
        <f t="shared" si="53"/>
        <v>84442.83783783784</v>
      </c>
      <c r="AZ193" s="370"/>
      <c r="BA193" s="370"/>
      <c r="BB193" s="32" t="s">
        <v>102</v>
      </c>
      <c r="BC193" s="52">
        <v>7113642</v>
      </c>
      <c r="BD193" s="42">
        <f>IFERROR(BC193/AZ186,"-")</f>
        <v>4.2658840968005041E-2</v>
      </c>
      <c r="BE193" s="52">
        <v>35</v>
      </c>
      <c r="BF193" s="42">
        <f>IFERROR(BE193/BA186,"-")</f>
        <v>0.22875816993464052</v>
      </c>
      <c r="BG193" s="55">
        <f t="shared" si="54"/>
        <v>203246.91428571427</v>
      </c>
      <c r="BH193" s="370"/>
      <c r="BI193" s="370"/>
      <c r="BJ193" s="32" t="s">
        <v>102</v>
      </c>
      <c r="BK193" s="52">
        <v>1471223</v>
      </c>
      <c r="BL193" s="42">
        <f>IFERROR(BK193/BH186,"-")</f>
        <v>3.0469979451932089E-3</v>
      </c>
      <c r="BM193" s="52">
        <v>84</v>
      </c>
      <c r="BN193" s="42">
        <f>IFERROR(BM193/BI186,"-")</f>
        <v>7.2041166380789029E-2</v>
      </c>
      <c r="BO193" s="96">
        <f t="shared" si="55"/>
        <v>17514.559523809523</v>
      </c>
      <c r="BP193" s="140"/>
    </row>
    <row r="194" spans="2:68" s="8" customFormat="1" ht="13.15" customHeight="1">
      <c r="B194" s="373"/>
      <c r="C194" s="393"/>
      <c r="D194" s="370"/>
      <c r="E194" s="370"/>
      <c r="F194" s="32" t="s">
        <v>112</v>
      </c>
      <c r="G194" s="52">
        <v>0</v>
      </c>
      <c r="H194" s="42">
        <f>IFERROR(G194/D186,"-")</f>
        <v>0</v>
      </c>
      <c r="I194" s="52">
        <v>0</v>
      </c>
      <c r="J194" s="42">
        <f>IFERROR(I194/E186,"-")</f>
        <v>0</v>
      </c>
      <c r="K194" s="55" t="str">
        <f t="shared" si="48"/>
        <v>-</v>
      </c>
      <c r="L194" s="370"/>
      <c r="M194" s="370"/>
      <c r="N194" s="32" t="s">
        <v>112</v>
      </c>
      <c r="O194" s="52">
        <v>35305</v>
      </c>
      <c r="P194" s="42">
        <f>IFERROR(O194/L186,"-")</f>
        <v>2.9187593570501829E-5</v>
      </c>
      <c r="Q194" s="52">
        <v>3</v>
      </c>
      <c r="R194" s="42">
        <f>IFERROR(Q194/M186,"-")</f>
        <v>1.3464991023339318E-3</v>
      </c>
      <c r="S194" s="55">
        <f t="shared" si="49"/>
        <v>11768.333333333334</v>
      </c>
      <c r="T194" s="370"/>
      <c r="U194" s="370"/>
      <c r="V194" s="32" t="s">
        <v>112</v>
      </c>
      <c r="W194" s="52">
        <v>0</v>
      </c>
      <c r="X194" s="42">
        <f>IFERROR(W194/T186,"-")</f>
        <v>0</v>
      </c>
      <c r="Y194" s="52">
        <v>0</v>
      </c>
      <c r="Z194" s="42">
        <f>IFERROR(Y194/U186,"-")</f>
        <v>0</v>
      </c>
      <c r="AA194" s="96" t="str">
        <f t="shared" si="50"/>
        <v>-</v>
      </c>
      <c r="AB194" s="370"/>
      <c r="AC194" s="370"/>
      <c r="AD194" s="32" t="s">
        <v>112</v>
      </c>
      <c r="AE194" s="52">
        <v>0</v>
      </c>
      <c r="AF194" s="42">
        <f>IFERROR(AE194/AB186,"-")</f>
        <v>0</v>
      </c>
      <c r="AG194" s="52">
        <v>0</v>
      </c>
      <c r="AH194" s="42">
        <f>IFERROR(AG194/AC186,"-")</f>
        <v>0</v>
      </c>
      <c r="AI194" s="55" t="str">
        <f t="shared" si="51"/>
        <v>-</v>
      </c>
      <c r="AJ194" s="370"/>
      <c r="AK194" s="370"/>
      <c r="AL194" s="32" t="s">
        <v>112</v>
      </c>
      <c r="AM194" s="52">
        <v>7775</v>
      </c>
      <c r="AN194" s="42">
        <f>IFERROR(AM194/AJ186,"-")</f>
        <v>1.4582690475820717E-5</v>
      </c>
      <c r="AO194" s="52">
        <v>2</v>
      </c>
      <c r="AP194" s="42">
        <f>IFERROR(AO194/AK186,"-")</f>
        <v>2.5673940949935813E-3</v>
      </c>
      <c r="AQ194" s="55">
        <f t="shared" si="52"/>
        <v>3887.5</v>
      </c>
      <c r="AR194" s="370"/>
      <c r="AS194" s="370"/>
      <c r="AT194" s="32" t="s">
        <v>112</v>
      </c>
      <c r="AU194" s="52">
        <v>27530</v>
      </c>
      <c r="AV194" s="42">
        <f>IFERROR(AU194/AR186,"-")</f>
        <v>4.5945027550577787E-5</v>
      </c>
      <c r="AW194" s="55">
        <v>1</v>
      </c>
      <c r="AX194" s="42">
        <f>IFERROR(AW194/AS186,"-")</f>
        <v>8.9686098654708521E-4</v>
      </c>
      <c r="AY194" s="138">
        <f t="shared" si="53"/>
        <v>27530</v>
      </c>
      <c r="AZ194" s="370"/>
      <c r="BA194" s="370"/>
      <c r="BB194" s="32" t="s">
        <v>112</v>
      </c>
      <c r="BC194" s="52">
        <v>0</v>
      </c>
      <c r="BD194" s="42">
        <f>IFERROR(BC194/AZ186,"-")</f>
        <v>0</v>
      </c>
      <c r="BE194" s="52">
        <v>0</v>
      </c>
      <c r="BF194" s="42">
        <f>IFERROR(BE194/BA186,"-")</f>
        <v>0</v>
      </c>
      <c r="BG194" s="55" t="str">
        <f t="shared" si="54"/>
        <v>-</v>
      </c>
      <c r="BH194" s="370"/>
      <c r="BI194" s="370"/>
      <c r="BJ194" s="32" t="s">
        <v>112</v>
      </c>
      <c r="BK194" s="52">
        <v>0</v>
      </c>
      <c r="BL194" s="42">
        <f>IFERROR(BK194/BH186,"-")</f>
        <v>0</v>
      </c>
      <c r="BM194" s="52">
        <v>0</v>
      </c>
      <c r="BN194" s="42">
        <f>IFERROR(BM194/BI186,"-")</f>
        <v>0</v>
      </c>
      <c r="BO194" s="96" t="str">
        <f t="shared" si="55"/>
        <v>-</v>
      </c>
      <c r="BP194" s="140"/>
    </row>
    <row r="195" spans="2:68" s="8" customFormat="1" ht="13.15" customHeight="1">
      <c r="B195" s="373"/>
      <c r="C195" s="393"/>
      <c r="D195" s="370"/>
      <c r="E195" s="370"/>
      <c r="F195" s="32" t="s">
        <v>103</v>
      </c>
      <c r="G195" s="52">
        <v>10948</v>
      </c>
      <c r="H195" s="42">
        <f>IFERROR(G195/D186,"-")</f>
        <v>9.6854502296755721E-5</v>
      </c>
      <c r="I195" s="52">
        <v>2</v>
      </c>
      <c r="J195" s="42">
        <f>IFERROR(I195/E186,"-")</f>
        <v>1.0752688172043012E-2</v>
      </c>
      <c r="K195" s="55">
        <f t="shared" si="48"/>
        <v>5474</v>
      </c>
      <c r="L195" s="370"/>
      <c r="M195" s="370"/>
      <c r="N195" s="32" t="s">
        <v>103</v>
      </c>
      <c r="O195" s="52">
        <v>263790</v>
      </c>
      <c r="P195" s="42">
        <f>IFERROR(O195/L186,"-")</f>
        <v>2.1808229168567277E-4</v>
      </c>
      <c r="Q195" s="52">
        <v>19</v>
      </c>
      <c r="R195" s="42">
        <f>IFERROR(Q195/M186,"-")</f>
        <v>8.527827648114902E-3</v>
      </c>
      <c r="S195" s="55">
        <f t="shared" si="49"/>
        <v>13883.684210526315</v>
      </c>
      <c r="T195" s="370"/>
      <c r="U195" s="370"/>
      <c r="V195" s="32" t="s">
        <v>103</v>
      </c>
      <c r="W195" s="52">
        <v>21126</v>
      </c>
      <c r="X195" s="42">
        <f>IFERROR(W195/T186,"-")</f>
        <v>8.3383196426908075E-4</v>
      </c>
      <c r="Y195" s="52">
        <v>1</v>
      </c>
      <c r="Z195" s="42">
        <f>IFERROR(Y195/U186,"-")</f>
        <v>9.1743119266055051E-3</v>
      </c>
      <c r="AA195" s="96">
        <f t="shared" si="50"/>
        <v>21126</v>
      </c>
      <c r="AB195" s="370"/>
      <c r="AC195" s="370"/>
      <c r="AD195" s="32" t="s">
        <v>103</v>
      </c>
      <c r="AE195" s="52">
        <v>14116</v>
      </c>
      <c r="AF195" s="42">
        <f>IFERROR(AE195/AB186,"-")</f>
        <v>2.9689180611425497E-4</v>
      </c>
      <c r="AG195" s="52">
        <v>2</v>
      </c>
      <c r="AH195" s="42">
        <f>IFERROR(AG195/AC186,"-")</f>
        <v>9.433962264150943E-3</v>
      </c>
      <c r="AI195" s="55">
        <f t="shared" si="51"/>
        <v>7058</v>
      </c>
      <c r="AJ195" s="370"/>
      <c r="AK195" s="370"/>
      <c r="AL195" s="32" t="s">
        <v>103</v>
      </c>
      <c r="AM195" s="52">
        <v>83651</v>
      </c>
      <c r="AN195" s="42">
        <f>IFERROR(AM195/AJ186,"-")</f>
        <v>1.5689474482223523E-4</v>
      </c>
      <c r="AO195" s="52">
        <v>7</v>
      </c>
      <c r="AP195" s="42">
        <f>IFERROR(AO195/AK186,"-")</f>
        <v>8.9858793324775355E-3</v>
      </c>
      <c r="AQ195" s="55">
        <f t="shared" si="52"/>
        <v>11950.142857142857</v>
      </c>
      <c r="AR195" s="370"/>
      <c r="AS195" s="370"/>
      <c r="AT195" s="32" t="s">
        <v>103</v>
      </c>
      <c r="AU195" s="52">
        <v>144897</v>
      </c>
      <c r="AV195" s="42">
        <f>IFERROR(AU195/AR186,"-")</f>
        <v>2.4181971147824445E-4</v>
      </c>
      <c r="AW195" s="55">
        <v>9</v>
      </c>
      <c r="AX195" s="42">
        <f>IFERROR(AW195/AS186,"-")</f>
        <v>8.0717488789237672E-3</v>
      </c>
      <c r="AY195" s="138">
        <f t="shared" si="53"/>
        <v>16099.666666666666</v>
      </c>
      <c r="AZ195" s="370"/>
      <c r="BA195" s="370"/>
      <c r="BB195" s="32" t="s">
        <v>103</v>
      </c>
      <c r="BC195" s="52">
        <v>0</v>
      </c>
      <c r="BD195" s="42">
        <f>IFERROR(BC195/AZ186,"-")</f>
        <v>0</v>
      </c>
      <c r="BE195" s="52">
        <v>0</v>
      </c>
      <c r="BF195" s="42">
        <f>IFERROR(BE195/BA186,"-")</f>
        <v>0</v>
      </c>
      <c r="BG195" s="55" t="str">
        <f t="shared" si="54"/>
        <v>-</v>
      </c>
      <c r="BH195" s="370"/>
      <c r="BI195" s="370"/>
      <c r="BJ195" s="32" t="s">
        <v>103</v>
      </c>
      <c r="BK195" s="52">
        <v>435009</v>
      </c>
      <c r="BL195" s="42">
        <f>IFERROR(BK195/BH186,"-")</f>
        <v>9.0093176162998586E-4</v>
      </c>
      <c r="BM195" s="52">
        <v>13</v>
      </c>
      <c r="BN195" s="42">
        <f>IFERROR(BM195/BI186,"-")</f>
        <v>1.1149228130360206E-2</v>
      </c>
      <c r="BO195" s="96">
        <f t="shared" si="55"/>
        <v>33462.230769230766</v>
      </c>
      <c r="BP195" s="140"/>
    </row>
    <row r="196" spans="2:68" s="8" customFormat="1" ht="13.15" customHeight="1">
      <c r="B196" s="373"/>
      <c r="C196" s="393"/>
      <c r="D196" s="370"/>
      <c r="E196" s="370"/>
      <c r="F196" s="32" t="s">
        <v>104</v>
      </c>
      <c r="G196" s="52">
        <v>64416</v>
      </c>
      <c r="H196" s="42">
        <f>IFERROR(G196/D186,"-")</f>
        <v>5.698739148655294E-4</v>
      </c>
      <c r="I196" s="52">
        <v>9</v>
      </c>
      <c r="J196" s="42">
        <f>IFERROR(I196/E186,"-")</f>
        <v>4.8387096774193547E-2</v>
      </c>
      <c r="K196" s="55">
        <f t="shared" si="48"/>
        <v>7157.333333333333</v>
      </c>
      <c r="L196" s="370"/>
      <c r="M196" s="370"/>
      <c r="N196" s="32" t="s">
        <v>104</v>
      </c>
      <c r="O196" s="52">
        <v>1123329</v>
      </c>
      <c r="P196" s="42">
        <f>IFERROR(O196/L186,"-")</f>
        <v>9.286863134954893E-4</v>
      </c>
      <c r="Q196" s="52">
        <v>106</v>
      </c>
      <c r="R196" s="42">
        <f>IFERROR(Q196/M186,"-")</f>
        <v>4.757630161579892E-2</v>
      </c>
      <c r="S196" s="55">
        <f t="shared" si="49"/>
        <v>10597.443396226416</v>
      </c>
      <c r="T196" s="370"/>
      <c r="U196" s="370"/>
      <c r="V196" s="32" t="s">
        <v>104</v>
      </c>
      <c r="W196" s="52">
        <v>0</v>
      </c>
      <c r="X196" s="42">
        <f>IFERROR(W196/T186,"-")</f>
        <v>0</v>
      </c>
      <c r="Y196" s="52">
        <v>0</v>
      </c>
      <c r="Z196" s="42">
        <f>IFERROR(Y196/U186,"-")</f>
        <v>0</v>
      </c>
      <c r="AA196" s="96" t="str">
        <f t="shared" si="50"/>
        <v>-</v>
      </c>
      <c r="AB196" s="370"/>
      <c r="AC196" s="370"/>
      <c r="AD196" s="32" t="s">
        <v>104</v>
      </c>
      <c r="AE196" s="52">
        <v>45495</v>
      </c>
      <c r="AF196" s="42">
        <f>IFERROR(AE196/AB186,"-")</f>
        <v>9.5686403507849456E-4</v>
      </c>
      <c r="AG196" s="52">
        <v>6</v>
      </c>
      <c r="AH196" s="42">
        <f>IFERROR(AG196/AC186,"-")</f>
        <v>2.8301886792452831E-2</v>
      </c>
      <c r="AI196" s="55">
        <f t="shared" si="51"/>
        <v>7582.5</v>
      </c>
      <c r="AJ196" s="370"/>
      <c r="AK196" s="370"/>
      <c r="AL196" s="32" t="s">
        <v>104</v>
      </c>
      <c r="AM196" s="52">
        <v>460114</v>
      </c>
      <c r="AN196" s="42">
        <f>IFERROR(AM196/AJ186,"-")</f>
        <v>8.6298392869347575E-4</v>
      </c>
      <c r="AO196" s="52">
        <v>45</v>
      </c>
      <c r="AP196" s="42">
        <f>IFERROR(AO196/AK186,"-")</f>
        <v>5.7766367137355584E-2</v>
      </c>
      <c r="AQ196" s="55">
        <f t="shared" si="52"/>
        <v>10224.755555555555</v>
      </c>
      <c r="AR196" s="370"/>
      <c r="AS196" s="370"/>
      <c r="AT196" s="32" t="s">
        <v>104</v>
      </c>
      <c r="AU196" s="52">
        <v>617720</v>
      </c>
      <c r="AV196" s="42">
        <f>IFERROR(AU196/AR186,"-")</f>
        <v>1.0309176323480898E-3</v>
      </c>
      <c r="AW196" s="55">
        <v>55</v>
      </c>
      <c r="AX196" s="42">
        <f>IFERROR(AW196/AS186,"-")</f>
        <v>4.9327354260089683E-2</v>
      </c>
      <c r="AY196" s="138">
        <f t="shared" si="53"/>
        <v>11231.272727272728</v>
      </c>
      <c r="AZ196" s="370"/>
      <c r="BA196" s="370"/>
      <c r="BB196" s="32" t="s">
        <v>104</v>
      </c>
      <c r="BC196" s="52">
        <v>123682</v>
      </c>
      <c r="BD196" s="42">
        <f>IFERROR(BC196/AZ186,"-")</f>
        <v>7.4169191654637661E-4</v>
      </c>
      <c r="BE196" s="52">
        <v>12</v>
      </c>
      <c r="BF196" s="42">
        <f>IFERROR(BE196/BA186,"-")</f>
        <v>7.8431372549019607E-2</v>
      </c>
      <c r="BG196" s="55">
        <f t="shared" si="54"/>
        <v>10306.833333333334</v>
      </c>
      <c r="BH196" s="370"/>
      <c r="BI196" s="370"/>
      <c r="BJ196" s="32" t="s">
        <v>104</v>
      </c>
      <c r="BK196" s="52">
        <v>96852</v>
      </c>
      <c r="BL196" s="42">
        <f>IFERROR(BK196/BH186,"-")</f>
        <v>2.0058675332553441E-4</v>
      </c>
      <c r="BM196" s="52">
        <v>27</v>
      </c>
      <c r="BN196" s="42">
        <f>IFERROR(BM196/BI186,"-")</f>
        <v>2.3156089193825044E-2</v>
      </c>
      <c r="BO196" s="96">
        <f t="shared" si="55"/>
        <v>3587.1111111111113</v>
      </c>
      <c r="BP196" s="140"/>
    </row>
    <row r="197" spans="2:68" s="8" customFormat="1" ht="13.15" customHeight="1">
      <c r="B197" s="373"/>
      <c r="C197" s="393"/>
      <c r="D197" s="370"/>
      <c r="E197" s="370"/>
      <c r="F197" s="32" t="s">
        <v>105</v>
      </c>
      <c r="G197" s="52">
        <v>89734</v>
      </c>
      <c r="H197" s="42">
        <f>IFERROR(G197/D186,"-")</f>
        <v>7.9385658650868451E-4</v>
      </c>
      <c r="I197" s="52">
        <v>2</v>
      </c>
      <c r="J197" s="42">
        <f>IFERROR(I197/E186,"-")</f>
        <v>1.0752688172043012E-2</v>
      </c>
      <c r="K197" s="55">
        <f t="shared" si="48"/>
        <v>44867</v>
      </c>
      <c r="L197" s="370"/>
      <c r="M197" s="370"/>
      <c r="N197" s="32" t="s">
        <v>105</v>
      </c>
      <c r="O197" s="52">
        <v>202981</v>
      </c>
      <c r="P197" s="42">
        <f>IFERROR(O197/L186,"-")</f>
        <v>1.6780985499317467E-4</v>
      </c>
      <c r="Q197" s="52">
        <v>8</v>
      </c>
      <c r="R197" s="42">
        <f>IFERROR(Q197/M186,"-")</f>
        <v>3.5906642728904849E-3</v>
      </c>
      <c r="S197" s="55">
        <f t="shared" si="49"/>
        <v>25372.625</v>
      </c>
      <c r="T197" s="370"/>
      <c r="U197" s="370"/>
      <c r="V197" s="32" t="s">
        <v>105</v>
      </c>
      <c r="W197" s="52">
        <v>0</v>
      </c>
      <c r="X197" s="42">
        <f>IFERROR(W197/T186,"-")</f>
        <v>0</v>
      </c>
      <c r="Y197" s="52">
        <v>0</v>
      </c>
      <c r="Z197" s="42">
        <f>IFERROR(Y197/U186,"-")</f>
        <v>0</v>
      </c>
      <c r="AA197" s="96" t="str">
        <f t="shared" si="50"/>
        <v>-</v>
      </c>
      <c r="AB197" s="370"/>
      <c r="AC197" s="370"/>
      <c r="AD197" s="32" t="s">
        <v>105</v>
      </c>
      <c r="AE197" s="52">
        <v>0</v>
      </c>
      <c r="AF197" s="42">
        <f>IFERROR(AE197/AB186,"-")</f>
        <v>0</v>
      </c>
      <c r="AG197" s="52">
        <v>0</v>
      </c>
      <c r="AH197" s="42">
        <f>IFERROR(AG197/AC186,"-")</f>
        <v>0</v>
      </c>
      <c r="AI197" s="55" t="str">
        <f t="shared" si="51"/>
        <v>-</v>
      </c>
      <c r="AJ197" s="370"/>
      <c r="AK197" s="370"/>
      <c r="AL197" s="32" t="s">
        <v>105</v>
      </c>
      <c r="AM197" s="52">
        <v>101000</v>
      </c>
      <c r="AN197" s="42">
        <f>IFERROR(AM197/AJ186,"-")</f>
        <v>1.8943430714570965E-4</v>
      </c>
      <c r="AO197" s="52">
        <v>4</v>
      </c>
      <c r="AP197" s="42">
        <f>IFERROR(AO197/AK186,"-")</f>
        <v>5.1347881899871627E-3</v>
      </c>
      <c r="AQ197" s="55">
        <f t="shared" si="52"/>
        <v>25250</v>
      </c>
      <c r="AR197" s="370"/>
      <c r="AS197" s="370"/>
      <c r="AT197" s="32" t="s">
        <v>105</v>
      </c>
      <c r="AU197" s="52">
        <v>99817</v>
      </c>
      <c r="AV197" s="42">
        <f>IFERROR(AU197/AR186,"-")</f>
        <v>1.6658535470454134E-4</v>
      </c>
      <c r="AW197" s="55">
        <v>3</v>
      </c>
      <c r="AX197" s="42">
        <f>IFERROR(AW197/AS186,"-")</f>
        <v>2.6905829596412557E-3</v>
      </c>
      <c r="AY197" s="138">
        <f t="shared" si="53"/>
        <v>33272.333333333336</v>
      </c>
      <c r="AZ197" s="370"/>
      <c r="BA197" s="370"/>
      <c r="BB197" s="32" t="s">
        <v>105</v>
      </c>
      <c r="BC197" s="52">
        <v>90692</v>
      </c>
      <c r="BD197" s="42">
        <f>IFERROR(BC197/AZ186,"-")</f>
        <v>5.4385863177684691E-4</v>
      </c>
      <c r="BE197" s="52">
        <v>3</v>
      </c>
      <c r="BF197" s="42">
        <f>IFERROR(BE197/BA186,"-")</f>
        <v>1.9607843137254902E-2</v>
      </c>
      <c r="BG197" s="55">
        <f t="shared" si="54"/>
        <v>30230.666666666668</v>
      </c>
      <c r="BH197" s="370"/>
      <c r="BI197" s="370"/>
      <c r="BJ197" s="32" t="s">
        <v>105</v>
      </c>
      <c r="BK197" s="52">
        <v>2519</v>
      </c>
      <c r="BL197" s="42">
        <f>IFERROR(BK197/BH186,"-")</f>
        <v>5.2170118492857257E-6</v>
      </c>
      <c r="BM197" s="52">
        <v>1</v>
      </c>
      <c r="BN197" s="42">
        <f>IFERROR(BM197/BI186,"-")</f>
        <v>8.576329331046312E-4</v>
      </c>
      <c r="BO197" s="96">
        <f t="shared" si="55"/>
        <v>2519</v>
      </c>
      <c r="BP197" s="140"/>
    </row>
    <row r="198" spans="2:68" s="8" customFormat="1" ht="13.15" customHeight="1">
      <c r="B198" s="373"/>
      <c r="C198" s="393"/>
      <c r="D198" s="370"/>
      <c r="E198" s="370"/>
      <c r="F198" s="32" t="s">
        <v>106</v>
      </c>
      <c r="G198" s="52">
        <v>334691</v>
      </c>
      <c r="H198" s="42">
        <f>IFERROR(G198/D186,"-")</f>
        <v>2.9609362649071491E-3</v>
      </c>
      <c r="I198" s="52">
        <v>2</v>
      </c>
      <c r="J198" s="42">
        <f>IFERROR(I198/E186,"-")</f>
        <v>1.0752688172043012E-2</v>
      </c>
      <c r="K198" s="55">
        <f t="shared" si="48"/>
        <v>167345.5</v>
      </c>
      <c r="L198" s="370"/>
      <c r="M198" s="370"/>
      <c r="N198" s="32" t="s">
        <v>106</v>
      </c>
      <c r="O198" s="52">
        <v>5590323</v>
      </c>
      <c r="P198" s="42">
        <f>IFERROR(O198/L186,"-")</f>
        <v>4.6216704617427704E-3</v>
      </c>
      <c r="Q198" s="52">
        <v>12</v>
      </c>
      <c r="R198" s="42">
        <f>IFERROR(Q198/M186,"-")</f>
        <v>5.3859964093357273E-3</v>
      </c>
      <c r="S198" s="55">
        <f t="shared" si="49"/>
        <v>465860.25</v>
      </c>
      <c r="T198" s="370"/>
      <c r="U198" s="370"/>
      <c r="V198" s="32" t="s">
        <v>106</v>
      </c>
      <c r="W198" s="52">
        <v>2513</v>
      </c>
      <c r="X198" s="42">
        <f>IFERROR(W198/T186,"-")</f>
        <v>9.9186771097614304E-5</v>
      </c>
      <c r="Y198" s="52">
        <v>2</v>
      </c>
      <c r="Z198" s="42">
        <f>IFERROR(Y198/U186,"-")</f>
        <v>1.834862385321101E-2</v>
      </c>
      <c r="AA198" s="96">
        <f t="shared" si="50"/>
        <v>1256.5</v>
      </c>
      <c r="AB198" s="370"/>
      <c r="AC198" s="370"/>
      <c r="AD198" s="32" t="s">
        <v>106</v>
      </c>
      <c r="AE198" s="52">
        <v>710578</v>
      </c>
      <c r="AF198" s="42">
        <f>IFERROR(AE198/AB186,"-")</f>
        <v>1.4945082587493275E-2</v>
      </c>
      <c r="AG198" s="52">
        <v>1</v>
      </c>
      <c r="AH198" s="42">
        <f>IFERROR(AG198/AC186,"-")</f>
        <v>4.7169811320754715E-3</v>
      </c>
      <c r="AI198" s="55">
        <f t="shared" si="51"/>
        <v>710578</v>
      </c>
      <c r="AJ198" s="370"/>
      <c r="AK198" s="370"/>
      <c r="AL198" s="32" t="s">
        <v>106</v>
      </c>
      <c r="AM198" s="52">
        <v>3156521</v>
      </c>
      <c r="AN198" s="42">
        <f>IFERROR(AM198/AJ186,"-")</f>
        <v>5.9203303824344805E-3</v>
      </c>
      <c r="AO198" s="52">
        <v>5</v>
      </c>
      <c r="AP198" s="42">
        <f>IFERROR(AO198/AK186,"-")</f>
        <v>6.4184852374839542E-3</v>
      </c>
      <c r="AQ198" s="55">
        <f t="shared" si="52"/>
        <v>631304.19999999995</v>
      </c>
      <c r="AR198" s="370"/>
      <c r="AS198" s="370"/>
      <c r="AT198" s="32" t="s">
        <v>106</v>
      </c>
      <c r="AU198" s="52">
        <v>1720711</v>
      </c>
      <c r="AV198" s="42">
        <f>IFERROR(AU198/AR186,"-")</f>
        <v>2.8717077479688434E-3</v>
      </c>
      <c r="AW198" s="55">
        <v>4</v>
      </c>
      <c r="AX198" s="42">
        <f>IFERROR(AW198/AS186,"-")</f>
        <v>3.5874439461883408E-3</v>
      </c>
      <c r="AY198" s="138">
        <f t="shared" si="53"/>
        <v>430177.75</v>
      </c>
      <c r="AZ198" s="370"/>
      <c r="BA198" s="370"/>
      <c r="BB198" s="32" t="s">
        <v>106</v>
      </c>
      <c r="BC198" s="52">
        <v>2189005</v>
      </c>
      <c r="BD198" s="42">
        <f>IFERROR(BC198/AZ186,"-")</f>
        <v>1.3126949061137441E-2</v>
      </c>
      <c r="BE198" s="52">
        <v>3</v>
      </c>
      <c r="BF198" s="42">
        <f>IFERROR(BE198/BA186,"-")</f>
        <v>1.9607843137254902E-2</v>
      </c>
      <c r="BG198" s="55">
        <f t="shared" si="54"/>
        <v>729668.33333333337</v>
      </c>
      <c r="BH198" s="370"/>
      <c r="BI198" s="370"/>
      <c r="BJ198" s="32" t="s">
        <v>106</v>
      </c>
      <c r="BK198" s="52">
        <v>717976</v>
      </c>
      <c r="BL198" s="42">
        <f>IFERROR(BK198/BH186,"-")</f>
        <v>1.4869747119899835E-3</v>
      </c>
      <c r="BM198" s="52">
        <v>1</v>
      </c>
      <c r="BN198" s="42">
        <f>IFERROR(BM198/BI186,"-")</f>
        <v>8.576329331046312E-4</v>
      </c>
      <c r="BO198" s="96">
        <f t="shared" si="55"/>
        <v>717976</v>
      </c>
      <c r="BP198" s="140"/>
    </row>
    <row r="199" spans="2:68" s="8" customFormat="1" ht="13.15" customHeight="1">
      <c r="B199" s="373"/>
      <c r="C199" s="393"/>
      <c r="D199" s="370"/>
      <c r="E199" s="370"/>
      <c r="F199" s="32" t="s">
        <v>107</v>
      </c>
      <c r="G199" s="52">
        <v>633072</v>
      </c>
      <c r="H199" s="42">
        <f>IFERROR(G199/D186,"-")</f>
        <v>5.6006460977358185E-3</v>
      </c>
      <c r="I199" s="52">
        <v>30</v>
      </c>
      <c r="J199" s="42">
        <f>IFERROR(I199/E186,"-")</f>
        <v>0.16129032258064516</v>
      </c>
      <c r="K199" s="55">
        <f t="shared" si="48"/>
        <v>21102.400000000001</v>
      </c>
      <c r="L199" s="370"/>
      <c r="M199" s="370"/>
      <c r="N199" s="32" t="s">
        <v>107</v>
      </c>
      <c r="O199" s="52">
        <v>7436368</v>
      </c>
      <c r="P199" s="42">
        <f>IFERROR(O199/L186,"-")</f>
        <v>6.1478455409909516E-3</v>
      </c>
      <c r="Q199" s="52">
        <v>344</v>
      </c>
      <c r="R199" s="42">
        <f>IFERROR(Q199/M186,"-")</f>
        <v>0.15439856373429084</v>
      </c>
      <c r="S199" s="55">
        <f t="shared" si="49"/>
        <v>21617.348837209302</v>
      </c>
      <c r="T199" s="370"/>
      <c r="U199" s="370"/>
      <c r="V199" s="32" t="s">
        <v>107</v>
      </c>
      <c r="W199" s="52">
        <v>406077</v>
      </c>
      <c r="X199" s="42">
        <f>IFERROR(W199/T186,"-")</f>
        <v>1.6027642836054883E-2</v>
      </c>
      <c r="Y199" s="52">
        <v>7</v>
      </c>
      <c r="Z199" s="42">
        <f>IFERROR(Y199/U186,"-")</f>
        <v>6.4220183486238536E-2</v>
      </c>
      <c r="AA199" s="96">
        <f t="shared" si="50"/>
        <v>58011</v>
      </c>
      <c r="AB199" s="370"/>
      <c r="AC199" s="370"/>
      <c r="AD199" s="32" t="s">
        <v>107</v>
      </c>
      <c r="AE199" s="52">
        <v>186243</v>
      </c>
      <c r="AF199" s="42">
        <f>IFERROR(AE199/AB186,"-")</f>
        <v>3.9171167927272025E-3</v>
      </c>
      <c r="AG199" s="52">
        <v>11</v>
      </c>
      <c r="AH199" s="42">
        <f>IFERROR(AG199/AC186,"-")</f>
        <v>5.1886792452830191E-2</v>
      </c>
      <c r="AI199" s="55">
        <f t="shared" si="51"/>
        <v>16931.18181818182</v>
      </c>
      <c r="AJ199" s="370"/>
      <c r="AK199" s="370"/>
      <c r="AL199" s="32" t="s">
        <v>107</v>
      </c>
      <c r="AM199" s="52">
        <v>3695979</v>
      </c>
      <c r="AN199" s="42">
        <f>IFERROR(AM199/AJ186,"-")</f>
        <v>6.9321309018821071E-3</v>
      </c>
      <c r="AO199" s="52">
        <v>154</v>
      </c>
      <c r="AP199" s="42">
        <f>IFERROR(AO199/AK186,"-")</f>
        <v>0.19768934531450577</v>
      </c>
      <c r="AQ199" s="55">
        <f t="shared" si="52"/>
        <v>23999.863636363636</v>
      </c>
      <c r="AR199" s="370"/>
      <c r="AS199" s="370"/>
      <c r="AT199" s="32" t="s">
        <v>107</v>
      </c>
      <c r="AU199" s="52">
        <v>3127279</v>
      </c>
      <c r="AV199" s="42">
        <f>IFERROR(AU199/AR186,"-")</f>
        <v>5.21913984065904E-3</v>
      </c>
      <c r="AW199" s="55">
        <v>169</v>
      </c>
      <c r="AX199" s="42">
        <f>IFERROR(AW199/AS186,"-")</f>
        <v>0.15156950672645739</v>
      </c>
      <c r="AY199" s="138">
        <f t="shared" si="53"/>
        <v>18504.609467455623</v>
      </c>
      <c r="AZ199" s="370"/>
      <c r="BA199" s="370"/>
      <c r="BB199" s="32" t="s">
        <v>107</v>
      </c>
      <c r="BC199" s="52">
        <v>822932</v>
      </c>
      <c r="BD199" s="42">
        <f>IFERROR(BC199/AZ186,"-")</f>
        <v>4.934930000059368E-3</v>
      </c>
      <c r="BE199" s="52">
        <v>25</v>
      </c>
      <c r="BF199" s="42">
        <f>IFERROR(BE199/BA186,"-")</f>
        <v>0.16339869281045752</v>
      </c>
      <c r="BG199" s="55">
        <f t="shared" si="54"/>
        <v>32917.279999999999</v>
      </c>
      <c r="BH199" s="370"/>
      <c r="BI199" s="370"/>
      <c r="BJ199" s="32" t="s">
        <v>107</v>
      </c>
      <c r="BK199" s="52">
        <v>2554851</v>
      </c>
      <c r="BL199" s="42">
        <f>IFERROR(BK199/BH186,"-")</f>
        <v>5.2912615879950322E-3</v>
      </c>
      <c r="BM199" s="52">
        <v>123</v>
      </c>
      <c r="BN199" s="42">
        <f>IFERROR(BM199/BI186,"-")</f>
        <v>0.10548885077186965</v>
      </c>
      <c r="BO199" s="96">
        <f t="shared" si="55"/>
        <v>20771.146341463416</v>
      </c>
      <c r="BP199" s="140"/>
    </row>
    <row r="200" spans="2:68" s="8" customFormat="1" ht="13.15" customHeight="1">
      <c r="B200" s="373"/>
      <c r="C200" s="393"/>
      <c r="D200" s="370"/>
      <c r="E200" s="370"/>
      <c r="F200" s="32" t="s">
        <v>108</v>
      </c>
      <c r="G200" s="52">
        <v>1104224</v>
      </c>
      <c r="H200" s="42">
        <f>IFERROR(G200/D186,"-")</f>
        <v>9.7688222455364262E-3</v>
      </c>
      <c r="I200" s="52">
        <v>35</v>
      </c>
      <c r="J200" s="42">
        <f>IFERROR(I200/E186,"-")</f>
        <v>0.18817204301075269</v>
      </c>
      <c r="K200" s="55">
        <f t="shared" si="48"/>
        <v>31549.257142857143</v>
      </c>
      <c r="L200" s="370"/>
      <c r="M200" s="370"/>
      <c r="N200" s="32" t="s">
        <v>108</v>
      </c>
      <c r="O200" s="52">
        <v>7780207</v>
      </c>
      <c r="P200" s="42">
        <f>IFERROR(O200/L186,"-")</f>
        <v>6.432106495124581E-3</v>
      </c>
      <c r="Q200" s="52">
        <v>184</v>
      </c>
      <c r="R200" s="42">
        <f>IFERROR(Q200/M186,"-")</f>
        <v>8.2585278276481155E-2</v>
      </c>
      <c r="S200" s="55">
        <f t="shared" si="49"/>
        <v>42283.733695652176</v>
      </c>
      <c r="T200" s="370"/>
      <c r="U200" s="370"/>
      <c r="V200" s="32" t="s">
        <v>108</v>
      </c>
      <c r="W200" s="52">
        <v>87151</v>
      </c>
      <c r="X200" s="42">
        <f>IFERROR(W200/T186,"-")</f>
        <v>3.4398035367800175E-3</v>
      </c>
      <c r="Y200" s="52">
        <v>7</v>
      </c>
      <c r="Z200" s="42">
        <f>IFERROR(Y200/U186,"-")</f>
        <v>6.4220183486238536E-2</v>
      </c>
      <c r="AA200" s="96">
        <f t="shared" si="50"/>
        <v>12450.142857142857</v>
      </c>
      <c r="AB200" s="370"/>
      <c r="AC200" s="370"/>
      <c r="AD200" s="32" t="s">
        <v>108</v>
      </c>
      <c r="AE200" s="52">
        <v>447392</v>
      </c>
      <c r="AF200" s="42">
        <f>IFERROR(AE200/AB186,"-")</f>
        <v>9.4096783027110206E-3</v>
      </c>
      <c r="AG200" s="52">
        <v>10</v>
      </c>
      <c r="AH200" s="42">
        <f>IFERROR(AG200/AC186,"-")</f>
        <v>4.716981132075472E-2</v>
      </c>
      <c r="AI200" s="55">
        <f t="shared" si="51"/>
        <v>44739.199999999997</v>
      </c>
      <c r="AJ200" s="370"/>
      <c r="AK200" s="370"/>
      <c r="AL200" s="32" t="s">
        <v>108</v>
      </c>
      <c r="AM200" s="52">
        <v>3797922</v>
      </c>
      <c r="AN200" s="42">
        <f>IFERROR(AM200/AJ186,"-")</f>
        <v>7.1233338877569096E-3</v>
      </c>
      <c r="AO200" s="52">
        <v>78</v>
      </c>
      <c r="AP200" s="42">
        <f>IFERROR(AO200/AK186,"-")</f>
        <v>0.10012836970474968</v>
      </c>
      <c r="AQ200" s="55">
        <f t="shared" si="52"/>
        <v>48691.307692307695</v>
      </c>
      <c r="AR200" s="370"/>
      <c r="AS200" s="370"/>
      <c r="AT200" s="32" t="s">
        <v>108</v>
      </c>
      <c r="AU200" s="52">
        <v>3349620</v>
      </c>
      <c r="AV200" s="42">
        <f>IFERROR(AU200/AR186,"-")</f>
        <v>5.5902064360321968E-3</v>
      </c>
      <c r="AW200" s="55">
        <v>85</v>
      </c>
      <c r="AX200" s="42">
        <f>IFERROR(AW200/AS186,"-")</f>
        <v>7.623318385650224E-2</v>
      </c>
      <c r="AY200" s="138">
        <f t="shared" si="53"/>
        <v>39407.294117647056</v>
      </c>
      <c r="AZ200" s="370"/>
      <c r="BA200" s="370"/>
      <c r="BB200" s="32" t="s">
        <v>108</v>
      </c>
      <c r="BC200" s="52">
        <v>3764693</v>
      </c>
      <c r="BD200" s="42">
        <f>IFERROR(BC200/AZ186,"-")</f>
        <v>2.2575980064833429E-2</v>
      </c>
      <c r="BE200" s="52">
        <v>59</v>
      </c>
      <c r="BF200" s="42">
        <f>IFERROR(BE200/BA186,"-")</f>
        <v>0.38562091503267976</v>
      </c>
      <c r="BG200" s="55">
        <f t="shared" si="54"/>
        <v>63808.355932203391</v>
      </c>
      <c r="BH200" s="370"/>
      <c r="BI200" s="370"/>
      <c r="BJ200" s="32" t="s">
        <v>108</v>
      </c>
      <c r="BK200" s="52">
        <v>1684566</v>
      </c>
      <c r="BL200" s="42">
        <f>IFERROR(BK200/BH186,"-")</f>
        <v>3.4888450904739412E-3</v>
      </c>
      <c r="BM200" s="52">
        <v>58</v>
      </c>
      <c r="BN200" s="42">
        <f>IFERROR(BM200/BI186,"-")</f>
        <v>4.974271012006861E-2</v>
      </c>
      <c r="BO200" s="96">
        <f t="shared" si="55"/>
        <v>29044.241379310344</v>
      </c>
      <c r="BP200" s="140"/>
    </row>
    <row r="201" spans="2:68" s="8" customFormat="1" ht="13.15" customHeight="1">
      <c r="B201" s="373"/>
      <c r="C201" s="393"/>
      <c r="D201" s="370"/>
      <c r="E201" s="370"/>
      <c r="F201" s="32" t="s">
        <v>109</v>
      </c>
      <c r="G201" s="52">
        <v>359707</v>
      </c>
      <c r="H201" s="42">
        <f>IFERROR(G201/D186,"-")</f>
        <v>3.1822472102355781E-3</v>
      </c>
      <c r="I201" s="52">
        <v>10</v>
      </c>
      <c r="J201" s="42">
        <f>IFERROR(I201/E186,"-")</f>
        <v>5.3763440860215055E-2</v>
      </c>
      <c r="K201" s="55">
        <f t="shared" si="48"/>
        <v>35970.699999999997</v>
      </c>
      <c r="L201" s="370"/>
      <c r="M201" s="370"/>
      <c r="N201" s="32" t="s">
        <v>109</v>
      </c>
      <c r="O201" s="52">
        <v>4832035</v>
      </c>
      <c r="P201" s="42">
        <f>IFERROR(O201/L186,"-")</f>
        <v>3.9947733663345079E-3</v>
      </c>
      <c r="Q201" s="52">
        <v>89</v>
      </c>
      <c r="R201" s="42">
        <f>IFERROR(Q201/M186,"-")</f>
        <v>3.9946140035906644E-2</v>
      </c>
      <c r="S201" s="55">
        <f t="shared" si="49"/>
        <v>54292.528089887637</v>
      </c>
      <c r="T201" s="370"/>
      <c r="U201" s="370"/>
      <c r="V201" s="32" t="s">
        <v>109</v>
      </c>
      <c r="W201" s="52">
        <v>82924</v>
      </c>
      <c r="X201" s="42">
        <f>IFERROR(W201/T186,"-")</f>
        <v>3.2729660988852242E-3</v>
      </c>
      <c r="Y201" s="52">
        <v>4</v>
      </c>
      <c r="Z201" s="42">
        <f>IFERROR(Y201/U186,"-")</f>
        <v>3.669724770642202E-2</v>
      </c>
      <c r="AA201" s="96">
        <f t="shared" si="50"/>
        <v>20731</v>
      </c>
      <c r="AB201" s="370"/>
      <c r="AC201" s="370"/>
      <c r="AD201" s="32" t="s">
        <v>109</v>
      </c>
      <c r="AE201" s="52">
        <v>82800</v>
      </c>
      <c r="AF201" s="42">
        <f>IFERROR(AE201/AB186,"-")</f>
        <v>1.7414736147818299E-3</v>
      </c>
      <c r="AG201" s="52">
        <v>5</v>
      </c>
      <c r="AH201" s="42">
        <f>IFERROR(AG201/AC186,"-")</f>
        <v>2.358490566037736E-2</v>
      </c>
      <c r="AI201" s="55">
        <f t="shared" si="51"/>
        <v>16560</v>
      </c>
      <c r="AJ201" s="370"/>
      <c r="AK201" s="370"/>
      <c r="AL201" s="32" t="s">
        <v>109</v>
      </c>
      <c r="AM201" s="52">
        <v>2018834</v>
      </c>
      <c r="AN201" s="42">
        <f>IFERROR(AM201/AJ186,"-")</f>
        <v>3.7864992082396196E-3</v>
      </c>
      <c r="AO201" s="52">
        <v>38</v>
      </c>
      <c r="AP201" s="42">
        <f>IFERROR(AO201/AK186,"-")</f>
        <v>4.878048780487805E-2</v>
      </c>
      <c r="AQ201" s="55">
        <f t="shared" si="52"/>
        <v>53127.210526315786</v>
      </c>
      <c r="AR201" s="370"/>
      <c r="AS201" s="370"/>
      <c r="AT201" s="32" t="s">
        <v>109</v>
      </c>
      <c r="AU201" s="52">
        <v>2647477</v>
      </c>
      <c r="AV201" s="42">
        <f>IFERROR(AU201/AR186,"-")</f>
        <v>4.4183946133135137E-3</v>
      </c>
      <c r="AW201" s="55">
        <v>42</v>
      </c>
      <c r="AX201" s="42">
        <f>IFERROR(AW201/AS186,"-")</f>
        <v>3.766816143497758E-2</v>
      </c>
      <c r="AY201" s="138">
        <f t="shared" si="53"/>
        <v>63035.166666666664</v>
      </c>
      <c r="AZ201" s="370"/>
      <c r="BA201" s="370"/>
      <c r="BB201" s="32" t="s">
        <v>109</v>
      </c>
      <c r="BC201" s="52">
        <v>2332632</v>
      </c>
      <c r="BD201" s="42">
        <f>IFERROR(BC201/AZ186,"-")</f>
        <v>1.3988246460094497E-2</v>
      </c>
      <c r="BE201" s="52">
        <v>11</v>
      </c>
      <c r="BF201" s="42">
        <f>IFERROR(BE201/BA186,"-")</f>
        <v>7.1895424836601302E-2</v>
      </c>
      <c r="BG201" s="55">
        <f t="shared" si="54"/>
        <v>212057.45454545456</v>
      </c>
      <c r="BH201" s="370"/>
      <c r="BI201" s="370"/>
      <c r="BJ201" s="32" t="s">
        <v>109</v>
      </c>
      <c r="BK201" s="52">
        <v>676583</v>
      </c>
      <c r="BL201" s="42">
        <f>IFERROR(BK201/BH186,"-")</f>
        <v>1.401247132999319E-3</v>
      </c>
      <c r="BM201" s="52">
        <v>40</v>
      </c>
      <c r="BN201" s="42">
        <f>IFERROR(BM201/BI186,"-")</f>
        <v>3.430531732418525E-2</v>
      </c>
      <c r="BO201" s="96">
        <f t="shared" si="55"/>
        <v>16914.575000000001</v>
      </c>
      <c r="BP201" s="140"/>
    </row>
    <row r="202" spans="2:68" s="8" customFormat="1" ht="13.15" customHeight="1">
      <c r="B202" s="373"/>
      <c r="C202" s="393"/>
      <c r="D202" s="370"/>
      <c r="E202" s="370"/>
      <c r="F202" s="33" t="s">
        <v>110</v>
      </c>
      <c r="G202" s="53">
        <v>170027</v>
      </c>
      <c r="H202" s="43">
        <f>IFERROR(G202/D186,"-")</f>
        <v>1.5041907619666136E-3</v>
      </c>
      <c r="I202" s="53">
        <v>24</v>
      </c>
      <c r="J202" s="43">
        <f>IFERROR(I202/E186,"-")</f>
        <v>0.12903225806451613</v>
      </c>
      <c r="K202" s="56">
        <f t="shared" si="48"/>
        <v>7084.458333333333</v>
      </c>
      <c r="L202" s="370"/>
      <c r="M202" s="370"/>
      <c r="N202" s="33" t="s">
        <v>110</v>
      </c>
      <c r="O202" s="53">
        <v>2249827</v>
      </c>
      <c r="P202" s="43">
        <f>IFERROR(O202/L186,"-")</f>
        <v>1.8599925245699311E-3</v>
      </c>
      <c r="Q202" s="53">
        <v>149</v>
      </c>
      <c r="R202" s="43">
        <f>IFERROR(Q202/M186,"-")</f>
        <v>6.6876122082585282E-2</v>
      </c>
      <c r="S202" s="56">
        <f t="shared" si="49"/>
        <v>15099.510067114094</v>
      </c>
      <c r="T202" s="370"/>
      <c r="U202" s="370"/>
      <c r="V202" s="33" t="s">
        <v>110</v>
      </c>
      <c r="W202" s="53">
        <v>13644</v>
      </c>
      <c r="X202" s="43">
        <f>IFERROR(W202/T186,"-")</f>
        <v>5.3852141060718251E-4</v>
      </c>
      <c r="Y202" s="53">
        <v>1</v>
      </c>
      <c r="Z202" s="43">
        <f>IFERROR(Y202/U186,"-")</f>
        <v>9.1743119266055051E-3</v>
      </c>
      <c r="AA202" s="97">
        <f t="shared" si="50"/>
        <v>13644</v>
      </c>
      <c r="AB202" s="370"/>
      <c r="AC202" s="370"/>
      <c r="AD202" s="33" t="s">
        <v>110</v>
      </c>
      <c r="AE202" s="53">
        <v>76897</v>
      </c>
      <c r="AF202" s="43">
        <f>IFERROR(AE202/AB186,"-")</f>
        <v>1.6173200067135069E-3</v>
      </c>
      <c r="AG202" s="53">
        <v>13</v>
      </c>
      <c r="AH202" s="43">
        <f>IFERROR(AG202/AC186,"-")</f>
        <v>6.1320754716981132E-2</v>
      </c>
      <c r="AI202" s="56">
        <f t="shared" si="51"/>
        <v>5915.1538461538457</v>
      </c>
      <c r="AJ202" s="370"/>
      <c r="AK202" s="370"/>
      <c r="AL202" s="33" t="s">
        <v>110</v>
      </c>
      <c r="AM202" s="53">
        <v>1359380</v>
      </c>
      <c r="AN202" s="43">
        <f>IFERROR(AM202/AJ186,"-")</f>
        <v>2.5496357272052949E-3</v>
      </c>
      <c r="AO202" s="53">
        <v>63</v>
      </c>
      <c r="AP202" s="43">
        <f>IFERROR(AO202/AK186,"-")</f>
        <v>8.0872913992297818E-2</v>
      </c>
      <c r="AQ202" s="56">
        <f t="shared" si="52"/>
        <v>21577.460317460318</v>
      </c>
      <c r="AR202" s="370"/>
      <c r="AS202" s="370"/>
      <c r="AT202" s="33" t="s">
        <v>110</v>
      </c>
      <c r="AU202" s="53">
        <v>771687</v>
      </c>
      <c r="AV202" s="43">
        <f>IFERROR(AU202/AR186,"-")</f>
        <v>1.2878743361940692E-3</v>
      </c>
      <c r="AW202" s="56">
        <v>71</v>
      </c>
      <c r="AX202" s="45">
        <f>IFERROR(AW202/AS186,"-")</f>
        <v>6.3677130044843044E-2</v>
      </c>
      <c r="AY202" s="139">
        <f t="shared" si="53"/>
        <v>10868.830985915492</v>
      </c>
      <c r="AZ202" s="370"/>
      <c r="BA202" s="370"/>
      <c r="BB202" s="33" t="s">
        <v>110</v>
      </c>
      <c r="BC202" s="53">
        <v>155403</v>
      </c>
      <c r="BD202" s="43">
        <f>IFERROR(BC202/AZ186,"-")</f>
        <v>9.3191530624550504E-4</v>
      </c>
      <c r="BE202" s="53">
        <v>20</v>
      </c>
      <c r="BF202" s="43">
        <f>IFERROR(BE202/BA186,"-")</f>
        <v>0.13071895424836602</v>
      </c>
      <c r="BG202" s="56">
        <f t="shared" si="54"/>
        <v>7770.15</v>
      </c>
      <c r="BH202" s="370"/>
      <c r="BI202" s="370"/>
      <c r="BJ202" s="33" t="s">
        <v>110</v>
      </c>
      <c r="BK202" s="53">
        <v>390720</v>
      </c>
      <c r="BL202" s="43">
        <f>IFERROR(BK202/BH186,"-")</f>
        <v>8.0920637941759384E-4</v>
      </c>
      <c r="BM202" s="53">
        <v>58</v>
      </c>
      <c r="BN202" s="43">
        <f>IFERROR(BM202/BI186,"-")</f>
        <v>4.974271012006861E-2</v>
      </c>
      <c r="BO202" s="97">
        <f t="shared" si="55"/>
        <v>6736.5517241379312</v>
      </c>
      <c r="BP202" s="140"/>
    </row>
    <row r="203" spans="2:68" s="8" customFormat="1" ht="13.15" customHeight="1">
      <c r="B203" s="374"/>
      <c r="C203" s="394"/>
      <c r="D203" s="371"/>
      <c r="E203" s="371"/>
      <c r="F203" s="34" t="s">
        <v>64</v>
      </c>
      <c r="G203" s="49">
        <f>SUM(G186:G202)</f>
        <v>25479943</v>
      </c>
      <c r="H203" s="43">
        <f>IFERROR(G203/D186,"-")</f>
        <v>0.2254153450689354</v>
      </c>
      <c r="I203" s="53">
        <v>162</v>
      </c>
      <c r="J203" s="43">
        <f>IFERROR(I203/E186,"-")</f>
        <v>0.87096774193548387</v>
      </c>
      <c r="K203" s="56">
        <f t="shared" si="48"/>
        <v>157283.59876543211</v>
      </c>
      <c r="L203" s="371"/>
      <c r="M203" s="371"/>
      <c r="N203" s="34" t="s">
        <v>64</v>
      </c>
      <c r="O203" s="49">
        <f>SUM(O186:O202)</f>
        <v>254568604</v>
      </c>
      <c r="P203" s="43">
        <f>IFERROR(O203/L186,"-")</f>
        <v>0.2104587154613235</v>
      </c>
      <c r="Q203" s="53">
        <v>1788</v>
      </c>
      <c r="R203" s="43">
        <f>IFERROR(Q203/M186,"-")</f>
        <v>0.80251346499102338</v>
      </c>
      <c r="S203" s="56">
        <f t="shared" si="49"/>
        <v>142376.17673378077</v>
      </c>
      <c r="T203" s="371"/>
      <c r="U203" s="371"/>
      <c r="V203" s="34" t="s">
        <v>64</v>
      </c>
      <c r="W203" s="49">
        <f>SUM(W186:W202)</f>
        <v>2441970</v>
      </c>
      <c r="X203" s="43">
        <f>IFERROR(W203/T186,"-")</f>
        <v>9.6383254841719543E-2</v>
      </c>
      <c r="Y203" s="53">
        <v>41</v>
      </c>
      <c r="Z203" s="43">
        <f>IFERROR(Y203/U186,"-")</f>
        <v>0.37614678899082571</v>
      </c>
      <c r="AA203" s="97">
        <f t="shared" si="50"/>
        <v>59560.243902439026</v>
      </c>
      <c r="AB203" s="371"/>
      <c r="AC203" s="371"/>
      <c r="AD203" s="34" t="s">
        <v>64</v>
      </c>
      <c r="AE203" s="49">
        <f>SUM(AE186:AE202)</f>
        <v>2795133</v>
      </c>
      <c r="AF203" s="43">
        <f>IFERROR(AE203/AB186,"-")</f>
        <v>5.8788047938478027E-2</v>
      </c>
      <c r="AG203" s="53">
        <v>77</v>
      </c>
      <c r="AH203" s="43">
        <f>IFERROR(AG203/AC186,"-")</f>
        <v>0.3632075471698113</v>
      </c>
      <c r="AI203" s="56">
        <f t="shared" si="51"/>
        <v>36300.428571428572</v>
      </c>
      <c r="AJ203" s="371"/>
      <c r="AK203" s="371"/>
      <c r="AL203" s="34" t="s">
        <v>64</v>
      </c>
      <c r="AM203" s="49">
        <f>SUM(AM186:AM202)</f>
        <v>118858329</v>
      </c>
      <c r="AN203" s="43">
        <f>IFERROR(AM203/AJ186,"-")</f>
        <v>0.22292916042189909</v>
      </c>
      <c r="AO203" s="53">
        <v>699</v>
      </c>
      <c r="AP203" s="43">
        <f>IFERROR(AO203/AK186,"-")</f>
        <v>0.89730423620025679</v>
      </c>
      <c r="AQ203" s="56">
        <f t="shared" si="52"/>
        <v>170040.52789699571</v>
      </c>
      <c r="AR203" s="371"/>
      <c r="AS203" s="371"/>
      <c r="AT203" s="34" t="s">
        <v>64</v>
      </c>
      <c r="AU203" s="49">
        <f>SUM(AU186:AU202)</f>
        <v>129775229</v>
      </c>
      <c r="AV203" s="43">
        <f>IFERROR(AU203/AR186,"-")</f>
        <v>0.21658287220441488</v>
      </c>
      <c r="AW203" s="56">
        <v>963</v>
      </c>
      <c r="AX203" s="76">
        <f>IFERROR(AW203/AS186,"-")</f>
        <v>0.86367713004484303</v>
      </c>
      <c r="AY203" s="114">
        <f t="shared" si="53"/>
        <v>134761.40083073729</v>
      </c>
      <c r="AZ203" s="371"/>
      <c r="BA203" s="371"/>
      <c r="BB203" s="34" t="s">
        <v>64</v>
      </c>
      <c r="BC203" s="49">
        <f>SUM(BC186:BC202)</f>
        <v>49096598</v>
      </c>
      <c r="BD203" s="43">
        <f>IFERROR(BC203/AZ186,"-")</f>
        <v>0.29442077154741192</v>
      </c>
      <c r="BE203" s="53">
        <v>140</v>
      </c>
      <c r="BF203" s="43">
        <f>IFERROR(BE203/BA186,"-")</f>
        <v>0.91503267973856206</v>
      </c>
      <c r="BG203" s="56">
        <f t="shared" si="54"/>
        <v>350689.98571428569</v>
      </c>
      <c r="BH203" s="371"/>
      <c r="BI203" s="371"/>
      <c r="BJ203" s="34" t="s">
        <v>64</v>
      </c>
      <c r="BK203" s="49">
        <f>SUM(BK186:BK202)</f>
        <v>89611628</v>
      </c>
      <c r="BL203" s="43">
        <f>IFERROR(BK203/BH186,"-")</f>
        <v>0.18559147483516655</v>
      </c>
      <c r="BM203" s="53">
        <v>807</v>
      </c>
      <c r="BN203" s="43">
        <f>IFERROR(BM203/BI186,"-")</f>
        <v>0.69210977701543741</v>
      </c>
      <c r="BO203" s="97">
        <f t="shared" si="55"/>
        <v>111042.90954151178</v>
      </c>
      <c r="BP203" s="140"/>
    </row>
    <row r="204" spans="2:68" s="8" customFormat="1" ht="13.15" customHeight="1">
      <c r="B204" s="372">
        <v>12</v>
      </c>
      <c r="C204" s="392" t="s">
        <v>83</v>
      </c>
      <c r="D204" s="369">
        <v>69306730</v>
      </c>
      <c r="E204" s="369">
        <v>102</v>
      </c>
      <c r="F204" s="30" t="s">
        <v>96</v>
      </c>
      <c r="G204" s="51">
        <v>2944478</v>
      </c>
      <c r="H204" s="41">
        <f>IFERROR(G204/D204,"-")</f>
        <v>4.2484734166508796E-2</v>
      </c>
      <c r="I204" s="51">
        <v>21</v>
      </c>
      <c r="J204" s="41">
        <f>IFERROR(I204/E204,"-")</f>
        <v>0.20588235294117646</v>
      </c>
      <c r="K204" s="54">
        <f t="shared" si="48"/>
        <v>140213.23809523811</v>
      </c>
      <c r="L204" s="369">
        <v>654968590</v>
      </c>
      <c r="M204" s="369">
        <v>1005</v>
      </c>
      <c r="N204" s="30" t="s">
        <v>96</v>
      </c>
      <c r="O204" s="51">
        <v>9159210</v>
      </c>
      <c r="P204" s="41">
        <f>IFERROR(O204/L204,"-")</f>
        <v>1.3984197318530954E-2</v>
      </c>
      <c r="Q204" s="51">
        <v>200</v>
      </c>
      <c r="R204" s="41">
        <f>IFERROR(Q204/M204,"-")</f>
        <v>0.19900497512437812</v>
      </c>
      <c r="S204" s="54">
        <f t="shared" si="49"/>
        <v>45796.05</v>
      </c>
      <c r="T204" s="369">
        <v>23201930</v>
      </c>
      <c r="U204" s="369">
        <v>56</v>
      </c>
      <c r="V204" s="30" t="s">
        <v>96</v>
      </c>
      <c r="W204" s="51">
        <v>2337103</v>
      </c>
      <c r="X204" s="41">
        <f>IFERROR(W204/T204,"-")</f>
        <v>0.10072881868017014</v>
      </c>
      <c r="Y204" s="51">
        <v>9</v>
      </c>
      <c r="Z204" s="41">
        <f>IFERROR(Y204/U204,"-")</f>
        <v>0.16071428571428573</v>
      </c>
      <c r="AA204" s="95">
        <f t="shared" si="50"/>
        <v>259678.11111111112</v>
      </c>
      <c r="AB204" s="369">
        <v>17555040</v>
      </c>
      <c r="AC204" s="369">
        <v>94</v>
      </c>
      <c r="AD204" s="30" t="s">
        <v>96</v>
      </c>
      <c r="AE204" s="51">
        <v>135452</v>
      </c>
      <c r="AF204" s="41">
        <f>IFERROR(AE204/AB204,"-")</f>
        <v>7.7158468451225407E-3</v>
      </c>
      <c r="AG204" s="51">
        <v>6</v>
      </c>
      <c r="AH204" s="41">
        <f>IFERROR(AG204/AC204,"-")</f>
        <v>6.3829787234042548E-2</v>
      </c>
      <c r="AI204" s="54">
        <f t="shared" si="51"/>
        <v>22575.333333333332</v>
      </c>
      <c r="AJ204" s="369">
        <v>310259800</v>
      </c>
      <c r="AK204" s="369">
        <v>355</v>
      </c>
      <c r="AL204" s="30" t="s">
        <v>96</v>
      </c>
      <c r="AM204" s="51">
        <v>3310174</v>
      </c>
      <c r="AN204" s="41">
        <f>IFERROR(AM204/AJ204,"-")</f>
        <v>1.0669039301901181E-2</v>
      </c>
      <c r="AO204" s="51">
        <v>84</v>
      </c>
      <c r="AP204" s="41">
        <f>IFERROR(AO204/AK204,"-")</f>
        <v>0.23661971830985915</v>
      </c>
      <c r="AQ204" s="54">
        <f t="shared" si="52"/>
        <v>39406.833333333336</v>
      </c>
      <c r="AR204" s="369">
        <v>302189290</v>
      </c>
      <c r="AS204" s="369">
        <v>493</v>
      </c>
      <c r="AT204" s="30" t="s">
        <v>96</v>
      </c>
      <c r="AU204" s="51">
        <v>3351120</v>
      </c>
      <c r="AV204" s="41">
        <f>IFERROR(AU204/AR204,"-")</f>
        <v>1.1089473091518233E-2</v>
      </c>
      <c r="AW204" s="54">
        <v>99</v>
      </c>
      <c r="AX204" s="44">
        <f>IFERROR(AW204/AS204,"-")</f>
        <v>0.20081135902636918</v>
      </c>
      <c r="AY204" s="138">
        <f t="shared" si="53"/>
        <v>33849.696969696968</v>
      </c>
      <c r="AZ204" s="369">
        <v>79167440</v>
      </c>
      <c r="BA204" s="369">
        <v>84</v>
      </c>
      <c r="BB204" s="30" t="s">
        <v>96</v>
      </c>
      <c r="BC204" s="51">
        <v>1301578</v>
      </c>
      <c r="BD204" s="41">
        <f>IFERROR(BC204/AZ204,"-")</f>
        <v>1.6440824662260142E-2</v>
      </c>
      <c r="BE204" s="51">
        <v>27</v>
      </c>
      <c r="BF204" s="41">
        <f>IFERROR(BE204/BA204,"-")</f>
        <v>0.32142857142857145</v>
      </c>
      <c r="BG204" s="54">
        <f t="shared" si="54"/>
        <v>48206.592592592591</v>
      </c>
      <c r="BH204" s="369">
        <v>310835850</v>
      </c>
      <c r="BI204" s="369">
        <v>650</v>
      </c>
      <c r="BJ204" s="30" t="s">
        <v>96</v>
      </c>
      <c r="BK204" s="51">
        <v>7512015</v>
      </c>
      <c r="BL204" s="41">
        <f>IFERROR(BK204/BH204,"-")</f>
        <v>2.4167144812929395E-2</v>
      </c>
      <c r="BM204" s="51">
        <v>130</v>
      </c>
      <c r="BN204" s="41">
        <f>IFERROR(BM204/BI204,"-")</f>
        <v>0.2</v>
      </c>
      <c r="BO204" s="95">
        <f t="shared" si="55"/>
        <v>57784.730769230766</v>
      </c>
      <c r="BP204" s="140"/>
    </row>
    <row r="205" spans="2:68" s="8" customFormat="1" ht="13.15" customHeight="1">
      <c r="B205" s="373"/>
      <c r="C205" s="393"/>
      <c r="D205" s="370"/>
      <c r="E205" s="370"/>
      <c r="F205" s="31" t="s">
        <v>97</v>
      </c>
      <c r="G205" s="52">
        <v>553326</v>
      </c>
      <c r="H205" s="42">
        <f>IFERROR(G205/D204,"-")</f>
        <v>7.9837268328775569E-3</v>
      </c>
      <c r="I205" s="52">
        <v>33</v>
      </c>
      <c r="J205" s="42">
        <f>IFERROR(I205/E204,"-")</f>
        <v>0.3235294117647059</v>
      </c>
      <c r="K205" s="55">
        <f t="shared" si="48"/>
        <v>16767.454545454544</v>
      </c>
      <c r="L205" s="370"/>
      <c r="M205" s="370"/>
      <c r="N205" s="31" t="s">
        <v>97</v>
      </c>
      <c r="O205" s="52">
        <v>7262985</v>
      </c>
      <c r="P205" s="42">
        <f>IFERROR(O205/L204,"-")</f>
        <v>1.1089058484468698E-2</v>
      </c>
      <c r="Q205" s="52">
        <v>287</v>
      </c>
      <c r="R205" s="42">
        <f>IFERROR(Q205/M204,"-")</f>
        <v>0.28557213930348258</v>
      </c>
      <c r="S205" s="55">
        <f t="shared" si="49"/>
        <v>25306.56794425087</v>
      </c>
      <c r="T205" s="370"/>
      <c r="U205" s="370"/>
      <c r="V205" s="31" t="s">
        <v>97</v>
      </c>
      <c r="W205" s="52">
        <v>126760</v>
      </c>
      <c r="X205" s="42">
        <f>IFERROR(W205/T204,"-")</f>
        <v>5.463338610193204E-3</v>
      </c>
      <c r="Y205" s="52">
        <v>11</v>
      </c>
      <c r="Z205" s="42">
        <f>IFERROR(Y205/U204,"-")</f>
        <v>0.19642857142857142</v>
      </c>
      <c r="AA205" s="96">
        <f t="shared" si="50"/>
        <v>11523.636363636364</v>
      </c>
      <c r="AB205" s="370"/>
      <c r="AC205" s="370"/>
      <c r="AD205" s="31" t="s">
        <v>97</v>
      </c>
      <c r="AE205" s="52">
        <v>341578</v>
      </c>
      <c r="AF205" s="42">
        <f>IFERROR(AE205/AB204,"-")</f>
        <v>1.9457546095024564E-2</v>
      </c>
      <c r="AG205" s="52">
        <v>22</v>
      </c>
      <c r="AH205" s="42">
        <f>IFERROR(AG205/AC204,"-")</f>
        <v>0.23404255319148937</v>
      </c>
      <c r="AI205" s="55">
        <f t="shared" si="51"/>
        <v>15526.272727272728</v>
      </c>
      <c r="AJ205" s="370"/>
      <c r="AK205" s="370"/>
      <c r="AL205" s="31" t="s">
        <v>97</v>
      </c>
      <c r="AM205" s="52">
        <v>1992396</v>
      </c>
      <c r="AN205" s="42">
        <f>IFERROR(AM205/AJ204,"-")</f>
        <v>6.4217020703294467E-3</v>
      </c>
      <c r="AO205" s="52">
        <v>110</v>
      </c>
      <c r="AP205" s="42">
        <f>IFERROR(AO205/AK204,"-")</f>
        <v>0.30985915492957744</v>
      </c>
      <c r="AQ205" s="55">
        <f t="shared" si="52"/>
        <v>18112.69090909091</v>
      </c>
      <c r="AR205" s="370"/>
      <c r="AS205" s="370"/>
      <c r="AT205" s="31" t="s">
        <v>97</v>
      </c>
      <c r="AU205" s="52">
        <v>4183984</v>
      </c>
      <c r="AV205" s="42">
        <f>IFERROR(AU205/AR204,"-")</f>
        <v>1.3845573415259025E-2</v>
      </c>
      <c r="AW205" s="55">
        <v>143</v>
      </c>
      <c r="AX205" s="42">
        <f>IFERROR(AW205/AS204,"-")</f>
        <v>0.29006085192697767</v>
      </c>
      <c r="AY205" s="138">
        <f t="shared" si="53"/>
        <v>29258.629370629369</v>
      </c>
      <c r="AZ205" s="370"/>
      <c r="BA205" s="370"/>
      <c r="BB205" s="31" t="s">
        <v>97</v>
      </c>
      <c r="BC205" s="52">
        <v>1218506</v>
      </c>
      <c r="BD205" s="42">
        <f>IFERROR(BC205/AZ204,"-")</f>
        <v>1.5391504386146627E-2</v>
      </c>
      <c r="BE205" s="52">
        <v>27</v>
      </c>
      <c r="BF205" s="42">
        <f>IFERROR(BE205/BA204,"-")</f>
        <v>0.32142857142857145</v>
      </c>
      <c r="BG205" s="55">
        <f t="shared" si="54"/>
        <v>45129.851851851854</v>
      </c>
      <c r="BH205" s="370"/>
      <c r="BI205" s="370"/>
      <c r="BJ205" s="31" t="s">
        <v>97</v>
      </c>
      <c r="BK205" s="52">
        <v>9181153</v>
      </c>
      <c r="BL205" s="42">
        <f>IFERROR(BK205/BH204,"-")</f>
        <v>2.9536982301108447E-2</v>
      </c>
      <c r="BM205" s="52">
        <v>133</v>
      </c>
      <c r="BN205" s="42">
        <f>IFERROR(BM205/BI204,"-")</f>
        <v>0.20461538461538462</v>
      </c>
      <c r="BO205" s="96">
        <f t="shared" si="55"/>
        <v>69031.225563909771</v>
      </c>
      <c r="BP205" s="140"/>
    </row>
    <row r="206" spans="2:68" s="8" customFormat="1" ht="13.15" customHeight="1">
      <c r="B206" s="373"/>
      <c r="C206" s="393"/>
      <c r="D206" s="370"/>
      <c r="E206" s="370"/>
      <c r="F206" s="31" t="s">
        <v>292</v>
      </c>
      <c r="G206" s="52">
        <v>49463</v>
      </c>
      <c r="H206" s="42">
        <f>IFERROR(G206/D204,"-")</f>
        <v>7.1368249519202539E-4</v>
      </c>
      <c r="I206" s="52">
        <v>6</v>
      </c>
      <c r="J206" s="42">
        <f>IFERROR(I206/E204,"-")</f>
        <v>5.8823529411764705E-2</v>
      </c>
      <c r="K206" s="55">
        <f t="shared" ref="K206" si="64">IFERROR(G206/I206,"-")</f>
        <v>8243.8333333333339</v>
      </c>
      <c r="L206" s="370"/>
      <c r="M206" s="370"/>
      <c r="N206" s="31" t="s">
        <v>292</v>
      </c>
      <c r="O206" s="52">
        <v>6593766</v>
      </c>
      <c r="P206" s="42">
        <f>IFERROR(O206/L204,"-")</f>
        <v>1.0067301089965246E-2</v>
      </c>
      <c r="Q206" s="52">
        <v>61</v>
      </c>
      <c r="R206" s="42">
        <f>IFERROR(Q206/M204,"-")</f>
        <v>6.0696517412935323E-2</v>
      </c>
      <c r="S206" s="55">
        <f t="shared" ref="S206" si="65">IFERROR(O206/Q206,"-")</f>
        <v>108094.52459016393</v>
      </c>
      <c r="T206" s="370"/>
      <c r="U206" s="370"/>
      <c r="V206" s="31" t="s">
        <v>292</v>
      </c>
      <c r="W206" s="52">
        <v>0</v>
      </c>
      <c r="X206" s="42">
        <f>IFERROR(W206/T204,"-")</f>
        <v>0</v>
      </c>
      <c r="Y206" s="52">
        <v>0</v>
      </c>
      <c r="Z206" s="42">
        <f>IFERROR(Y206/U204,"-")</f>
        <v>0</v>
      </c>
      <c r="AA206" s="96" t="str">
        <f t="shared" ref="AA206" si="66">IFERROR(W206/Y206,"-")</f>
        <v>-</v>
      </c>
      <c r="AB206" s="370"/>
      <c r="AC206" s="370"/>
      <c r="AD206" s="31" t="s">
        <v>292</v>
      </c>
      <c r="AE206" s="52">
        <v>0</v>
      </c>
      <c r="AF206" s="42">
        <f>IFERROR(AE206/AB204,"-")</f>
        <v>0</v>
      </c>
      <c r="AG206" s="52">
        <v>0</v>
      </c>
      <c r="AH206" s="42">
        <f>IFERROR(AG206/AC204,"-")</f>
        <v>0</v>
      </c>
      <c r="AI206" s="55" t="str">
        <f t="shared" ref="AI206" si="67">IFERROR(AE206/AG206,"-")</f>
        <v>-</v>
      </c>
      <c r="AJ206" s="370"/>
      <c r="AK206" s="370"/>
      <c r="AL206" s="31" t="s">
        <v>292</v>
      </c>
      <c r="AM206" s="52">
        <v>3934839</v>
      </c>
      <c r="AN206" s="42">
        <f>IFERROR(AM206/AJ204,"-")</f>
        <v>1.2682400362534882E-2</v>
      </c>
      <c r="AO206" s="52">
        <v>28</v>
      </c>
      <c r="AP206" s="42">
        <f>IFERROR(AO206/AK204,"-")</f>
        <v>7.8873239436619724E-2</v>
      </c>
      <c r="AQ206" s="55">
        <f t="shared" ref="AQ206" si="68">IFERROR(AM206/AO206,"-")</f>
        <v>140529.96428571429</v>
      </c>
      <c r="AR206" s="370"/>
      <c r="AS206" s="370"/>
      <c r="AT206" s="31" t="s">
        <v>292</v>
      </c>
      <c r="AU206" s="52">
        <v>2658927</v>
      </c>
      <c r="AV206" s="42">
        <f>IFERROR(AU206/AR204,"-")</f>
        <v>8.7988790072606477E-3</v>
      </c>
      <c r="AW206" s="52">
        <v>33</v>
      </c>
      <c r="AX206" s="42">
        <f>IFERROR(AW206/AS204,"-")</f>
        <v>6.6937119675456389E-2</v>
      </c>
      <c r="AY206" s="96">
        <f t="shared" ref="AY206" si="69">IFERROR(AU206/AW206,"-")</f>
        <v>80573.545454545456</v>
      </c>
      <c r="AZ206" s="370"/>
      <c r="BA206" s="370"/>
      <c r="BB206" s="31" t="s">
        <v>292</v>
      </c>
      <c r="BC206" s="52">
        <v>1357935</v>
      </c>
      <c r="BD206" s="42">
        <f>IFERROR(BC206/AZ204,"-")</f>
        <v>1.7152695603141897E-2</v>
      </c>
      <c r="BE206" s="52">
        <v>10</v>
      </c>
      <c r="BF206" s="42">
        <f>IFERROR(BE206/BA204,"-")</f>
        <v>0.11904761904761904</v>
      </c>
      <c r="BG206" s="55">
        <f t="shared" ref="BG206" si="70">IFERROR(BC206/BE206,"-")</f>
        <v>135793.5</v>
      </c>
      <c r="BH206" s="370"/>
      <c r="BI206" s="370"/>
      <c r="BJ206" s="31" t="s">
        <v>292</v>
      </c>
      <c r="BK206" s="52">
        <v>2526728</v>
      </c>
      <c r="BL206" s="42">
        <f>IFERROR(BK206/BH204,"-")</f>
        <v>8.1288178310191701E-3</v>
      </c>
      <c r="BM206" s="52">
        <v>42</v>
      </c>
      <c r="BN206" s="42">
        <f>IFERROR(BM206/BI204,"-")</f>
        <v>6.4615384615384616E-2</v>
      </c>
      <c r="BO206" s="96">
        <f t="shared" ref="BO206" si="71">IFERROR(BK206/BM206,"-")</f>
        <v>60160.190476190473</v>
      </c>
      <c r="BP206" s="140"/>
    </row>
    <row r="207" spans="2:68" s="8" customFormat="1" ht="13.15" customHeight="1">
      <c r="B207" s="373"/>
      <c r="C207" s="393"/>
      <c r="D207" s="370"/>
      <c r="E207" s="370"/>
      <c r="F207" s="32" t="s">
        <v>98</v>
      </c>
      <c r="G207" s="52">
        <v>2678659</v>
      </c>
      <c r="H207" s="42">
        <f>IFERROR(G207/D204,"-")</f>
        <v>3.8649334631716138E-2</v>
      </c>
      <c r="I207" s="52">
        <v>37</v>
      </c>
      <c r="J207" s="42">
        <f>IFERROR(I207/E204,"-")</f>
        <v>0.36274509803921567</v>
      </c>
      <c r="K207" s="55">
        <f t="shared" si="48"/>
        <v>72396.189189189186</v>
      </c>
      <c r="L207" s="370"/>
      <c r="M207" s="370"/>
      <c r="N207" s="32" t="s">
        <v>98</v>
      </c>
      <c r="O207" s="52">
        <v>25848161</v>
      </c>
      <c r="P207" s="42">
        <f>IFERROR(O207/L204,"-")</f>
        <v>3.9464733721047598E-2</v>
      </c>
      <c r="Q207" s="52">
        <v>308</v>
      </c>
      <c r="R207" s="42">
        <f>IFERROR(Q207/M204,"-")</f>
        <v>0.30646766169154227</v>
      </c>
      <c r="S207" s="55">
        <f t="shared" si="49"/>
        <v>83922.600649350643</v>
      </c>
      <c r="T207" s="370"/>
      <c r="U207" s="370"/>
      <c r="V207" s="32" t="s">
        <v>98</v>
      </c>
      <c r="W207" s="52">
        <v>0</v>
      </c>
      <c r="X207" s="42">
        <f>IFERROR(W207/T204,"-")</f>
        <v>0</v>
      </c>
      <c r="Y207" s="52">
        <v>0</v>
      </c>
      <c r="Z207" s="42">
        <f>IFERROR(Y207/U204,"-")</f>
        <v>0</v>
      </c>
      <c r="AA207" s="96" t="str">
        <f t="shared" si="50"/>
        <v>-</v>
      </c>
      <c r="AB207" s="370"/>
      <c r="AC207" s="370"/>
      <c r="AD207" s="32" t="s">
        <v>98</v>
      </c>
      <c r="AE207" s="52">
        <v>0</v>
      </c>
      <c r="AF207" s="42">
        <f>IFERROR(AE207/AB204,"-")</f>
        <v>0</v>
      </c>
      <c r="AG207" s="52">
        <v>0</v>
      </c>
      <c r="AH207" s="42">
        <f>IFERROR(AG207/AC204,"-")</f>
        <v>0</v>
      </c>
      <c r="AI207" s="55" t="str">
        <f t="shared" si="51"/>
        <v>-</v>
      </c>
      <c r="AJ207" s="370"/>
      <c r="AK207" s="370"/>
      <c r="AL207" s="32" t="s">
        <v>98</v>
      </c>
      <c r="AM207" s="52">
        <v>11792349</v>
      </c>
      <c r="AN207" s="42">
        <f>IFERROR(AM207/AJ204,"-")</f>
        <v>3.8007982342540027E-2</v>
      </c>
      <c r="AO207" s="52">
        <v>125</v>
      </c>
      <c r="AP207" s="42">
        <f>IFERROR(AO207/AK204,"-")</f>
        <v>0.352112676056338</v>
      </c>
      <c r="AQ207" s="55">
        <f t="shared" si="52"/>
        <v>94338.792000000001</v>
      </c>
      <c r="AR207" s="370"/>
      <c r="AS207" s="370"/>
      <c r="AT207" s="32" t="s">
        <v>98</v>
      </c>
      <c r="AU207" s="52">
        <v>14055812</v>
      </c>
      <c r="AV207" s="42">
        <f>IFERROR(AU207/AR204,"-")</f>
        <v>4.6513269877962914E-2</v>
      </c>
      <c r="AW207" s="55">
        <v>183</v>
      </c>
      <c r="AX207" s="42">
        <f>IFERROR(AW207/AS204,"-")</f>
        <v>0.3711967545638945</v>
      </c>
      <c r="AY207" s="138">
        <f t="shared" si="53"/>
        <v>76807.715846994543</v>
      </c>
      <c r="AZ207" s="370"/>
      <c r="BA207" s="370"/>
      <c r="BB207" s="32" t="s">
        <v>98</v>
      </c>
      <c r="BC207" s="52">
        <v>551984</v>
      </c>
      <c r="BD207" s="42">
        <f>IFERROR(BC207/AZ204,"-")</f>
        <v>6.9723613647226686E-3</v>
      </c>
      <c r="BE207" s="52">
        <v>26</v>
      </c>
      <c r="BF207" s="42">
        <f>IFERROR(BE207/BA204,"-")</f>
        <v>0.30952380952380953</v>
      </c>
      <c r="BG207" s="55">
        <f t="shared" si="54"/>
        <v>21230.153846153848</v>
      </c>
      <c r="BH207" s="370"/>
      <c r="BI207" s="370"/>
      <c r="BJ207" s="32" t="s">
        <v>98</v>
      </c>
      <c r="BK207" s="52">
        <v>3743078</v>
      </c>
      <c r="BL207" s="42">
        <f>IFERROR(BK207/BH204,"-")</f>
        <v>1.2041976496597802E-2</v>
      </c>
      <c r="BM207" s="52">
        <v>151</v>
      </c>
      <c r="BN207" s="42">
        <f>IFERROR(BM207/BI204,"-")</f>
        <v>0.2323076923076923</v>
      </c>
      <c r="BO207" s="96">
        <f t="shared" si="55"/>
        <v>24788.596026490068</v>
      </c>
      <c r="BP207" s="140"/>
    </row>
    <row r="208" spans="2:68" s="8" customFormat="1" ht="13.15" customHeight="1">
      <c r="B208" s="373"/>
      <c r="C208" s="393"/>
      <c r="D208" s="370"/>
      <c r="E208" s="370"/>
      <c r="F208" s="32" t="s">
        <v>99</v>
      </c>
      <c r="G208" s="52">
        <v>72744</v>
      </c>
      <c r="H208" s="42">
        <f>IFERROR(G208/D204,"-")</f>
        <v>1.0495950393273495E-3</v>
      </c>
      <c r="I208" s="52">
        <v>4</v>
      </c>
      <c r="J208" s="42">
        <f>IFERROR(I208/E204,"-")</f>
        <v>3.9215686274509803E-2</v>
      </c>
      <c r="K208" s="55">
        <f t="shared" si="48"/>
        <v>18186</v>
      </c>
      <c r="L208" s="370"/>
      <c r="M208" s="370"/>
      <c r="N208" s="32" t="s">
        <v>99</v>
      </c>
      <c r="O208" s="52">
        <v>345119</v>
      </c>
      <c r="P208" s="42">
        <f>IFERROR(O208/L204,"-")</f>
        <v>5.2692450488350904E-4</v>
      </c>
      <c r="Q208" s="52">
        <v>32</v>
      </c>
      <c r="R208" s="42">
        <f>IFERROR(Q208/M204,"-")</f>
        <v>3.1840796019900496E-2</v>
      </c>
      <c r="S208" s="55">
        <f t="shared" si="49"/>
        <v>10784.96875</v>
      </c>
      <c r="T208" s="370"/>
      <c r="U208" s="370"/>
      <c r="V208" s="32" t="s">
        <v>99</v>
      </c>
      <c r="W208" s="52">
        <v>0</v>
      </c>
      <c r="X208" s="42">
        <f>IFERROR(W208/T204,"-")</f>
        <v>0</v>
      </c>
      <c r="Y208" s="52">
        <v>0</v>
      </c>
      <c r="Z208" s="42">
        <f>IFERROR(Y208/U204,"-")</f>
        <v>0</v>
      </c>
      <c r="AA208" s="96" t="str">
        <f t="shared" si="50"/>
        <v>-</v>
      </c>
      <c r="AB208" s="370"/>
      <c r="AC208" s="370"/>
      <c r="AD208" s="32" t="s">
        <v>99</v>
      </c>
      <c r="AE208" s="52">
        <v>0</v>
      </c>
      <c r="AF208" s="42">
        <f>IFERROR(AE208/AB204,"-")</f>
        <v>0</v>
      </c>
      <c r="AG208" s="52">
        <v>0</v>
      </c>
      <c r="AH208" s="42">
        <f>IFERROR(AG208/AC204,"-")</f>
        <v>0</v>
      </c>
      <c r="AI208" s="55" t="str">
        <f t="shared" si="51"/>
        <v>-</v>
      </c>
      <c r="AJ208" s="370"/>
      <c r="AK208" s="370"/>
      <c r="AL208" s="32" t="s">
        <v>99</v>
      </c>
      <c r="AM208" s="52">
        <v>153931</v>
      </c>
      <c r="AN208" s="42">
        <f>IFERROR(AM208/AJ204,"-")</f>
        <v>4.9613581907807585E-4</v>
      </c>
      <c r="AO208" s="52">
        <v>18</v>
      </c>
      <c r="AP208" s="42">
        <f>IFERROR(AO208/AK204,"-")</f>
        <v>5.0704225352112678E-2</v>
      </c>
      <c r="AQ208" s="55">
        <f t="shared" si="52"/>
        <v>8551.7222222222226</v>
      </c>
      <c r="AR208" s="370"/>
      <c r="AS208" s="370"/>
      <c r="AT208" s="32" t="s">
        <v>99</v>
      </c>
      <c r="AU208" s="52">
        <v>191188</v>
      </c>
      <c r="AV208" s="42">
        <f>IFERROR(AU208/AR204,"-")</f>
        <v>6.3267629372305021E-4</v>
      </c>
      <c r="AW208" s="55">
        <v>14</v>
      </c>
      <c r="AX208" s="42">
        <f>IFERROR(AW208/AS204,"-")</f>
        <v>2.8397565922920892E-2</v>
      </c>
      <c r="AY208" s="138">
        <f t="shared" si="53"/>
        <v>13656.285714285714</v>
      </c>
      <c r="AZ208" s="370"/>
      <c r="BA208" s="370"/>
      <c r="BB208" s="32" t="s">
        <v>99</v>
      </c>
      <c r="BC208" s="52">
        <v>79302</v>
      </c>
      <c r="BD208" s="42">
        <f>IFERROR(BC208/AZ204,"-")</f>
        <v>1.0016996886598835E-3</v>
      </c>
      <c r="BE208" s="52">
        <v>4</v>
      </c>
      <c r="BF208" s="42">
        <f>IFERROR(BE208/BA204,"-")</f>
        <v>4.7619047619047616E-2</v>
      </c>
      <c r="BG208" s="55">
        <f t="shared" si="54"/>
        <v>19825.5</v>
      </c>
      <c r="BH208" s="370"/>
      <c r="BI208" s="370"/>
      <c r="BJ208" s="32" t="s">
        <v>99</v>
      </c>
      <c r="BK208" s="52">
        <v>473663</v>
      </c>
      <c r="BL208" s="42">
        <f>IFERROR(BK208/BH204,"-")</f>
        <v>1.5238364558013498E-3</v>
      </c>
      <c r="BM208" s="52">
        <v>27</v>
      </c>
      <c r="BN208" s="42">
        <f>IFERROR(BM208/BI204,"-")</f>
        <v>4.1538461538461538E-2</v>
      </c>
      <c r="BO208" s="96">
        <f t="shared" si="55"/>
        <v>17543.074074074073</v>
      </c>
      <c r="BP208" s="140"/>
    </row>
    <row r="209" spans="2:68" s="8" customFormat="1" ht="13.15" customHeight="1">
      <c r="B209" s="373"/>
      <c r="C209" s="393"/>
      <c r="D209" s="370"/>
      <c r="E209" s="370"/>
      <c r="F209" s="32" t="s">
        <v>100</v>
      </c>
      <c r="G209" s="52">
        <v>978285</v>
      </c>
      <c r="H209" s="42">
        <f>IFERROR(G209/D204,"-")</f>
        <v>1.4115295873863908E-2</v>
      </c>
      <c r="I209" s="52">
        <v>43</v>
      </c>
      <c r="J209" s="42">
        <f>IFERROR(I209/E204,"-")</f>
        <v>0.42156862745098039</v>
      </c>
      <c r="K209" s="55">
        <f t="shared" si="48"/>
        <v>22750.81395348837</v>
      </c>
      <c r="L209" s="370"/>
      <c r="M209" s="370"/>
      <c r="N209" s="32" t="s">
        <v>100</v>
      </c>
      <c r="O209" s="52">
        <v>17357802</v>
      </c>
      <c r="P209" s="42">
        <f>IFERROR(O209/L204,"-")</f>
        <v>2.650173193801553E-2</v>
      </c>
      <c r="Q209" s="52">
        <v>393</v>
      </c>
      <c r="R209" s="42">
        <f>IFERROR(Q209/M204,"-")</f>
        <v>0.39104477611940297</v>
      </c>
      <c r="S209" s="55">
        <f t="shared" si="49"/>
        <v>44167.435114503816</v>
      </c>
      <c r="T209" s="370"/>
      <c r="U209" s="370"/>
      <c r="V209" s="32" t="s">
        <v>100</v>
      </c>
      <c r="W209" s="52">
        <v>0</v>
      </c>
      <c r="X209" s="42">
        <f>IFERROR(W209/T204,"-")</f>
        <v>0</v>
      </c>
      <c r="Y209" s="52">
        <v>0</v>
      </c>
      <c r="Z209" s="42">
        <f>IFERROR(Y209/U204,"-")</f>
        <v>0</v>
      </c>
      <c r="AA209" s="96" t="str">
        <f t="shared" si="50"/>
        <v>-</v>
      </c>
      <c r="AB209" s="370"/>
      <c r="AC209" s="370"/>
      <c r="AD209" s="32" t="s">
        <v>100</v>
      </c>
      <c r="AE209" s="52">
        <v>0</v>
      </c>
      <c r="AF209" s="42">
        <f>IFERROR(AE209/AB204,"-")</f>
        <v>0</v>
      </c>
      <c r="AG209" s="52">
        <v>0</v>
      </c>
      <c r="AH209" s="42">
        <f>IFERROR(AG209/AC204,"-")</f>
        <v>0</v>
      </c>
      <c r="AI209" s="55" t="str">
        <f t="shared" si="51"/>
        <v>-</v>
      </c>
      <c r="AJ209" s="370"/>
      <c r="AK209" s="370"/>
      <c r="AL209" s="32" t="s">
        <v>100</v>
      </c>
      <c r="AM209" s="52">
        <v>8127794</v>
      </c>
      <c r="AN209" s="42">
        <f>IFERROR(AM209/AJ204,"-")</f>
        <v>2.6196735767895163E-2</v>
      </c>
      <c r="AO209" s="52">
        <v>183</v>
      </c>
      <c r="AP209" s="42">
        <f>IFERROR(AO209/AK204,"-")</f>
        <v>0.51549295774647885</v>
      </c>
      <c r="AQ209" s="55">
        <f t="shared" si="52"/>
        <v>44414.174863387976</v>
      </c>
      <c r="AR209" s="370"/>
      <c r="AS209" s="370"/>
      <c r="AT209" s="32" t="s">
        <v>100</v>
      </c>
      <c r="AU209" s="52">
        <v>9230008</v>
      </c>
      <c r="AV209" s="42">
        <f>IFERROR(AU209/AR204,"-")</f>
        <v>3.0543795910172727E-2</v>
      </c>
      <c r="AW209" s="55">
        <v>210</v>
      </c>
      <c r="AX209" s="42">
        <f>IFERROR(AW209/AS204,"-")</f>
        <v>0.42596348884381341</v>
      </c>
      <c r="AY209" s="138">
        <f t="shared" si="53"/>
        <v>43952.419047619049</v>
      </c>
      <c r="AZ209" s="370"/>
      <c r="BA209" s="370"/>
      <c r="BB209" s="32" t="s">
        <v>100</v>
      </c>
      <c r="BC209" s="52">
        <v>3527732</v>
      </c>
      <c r="BD209" s="42">
        <f>IFERROR(BC209/AZ204,"-")</f>
        <v>4.4560389978506316E-2</v>
      </c>
      <c r="BE209" s="52">
        <v>35</v>
      </c>
      <c r="BF209" s="42">
        <f>IFERROR(BE209/BA204,"-")</f>
        <v>0.41666666666666669</v>
      </c>
      <c r="BG209" s="55">
        <f t="shared" si="54"/>
        <v>100792.34285714285</v>
      </c>
      <c r="BH209" s="370"/>
      <c r="BI209" s="370"/>
      <c r="BJ209" s="32" t="s">
        <v>100</v>
      </c>
      <c r="BK209" s="52">
        <v>9345668</v>
      </c>
      <c r="BL209" s="42">
        <f>IFERROR(BK209/BH204,"-")</f>
        <v>3.006624879337438E-2</v>
      </c>
      <c r="BM209" s="52">
        <v>206</v>
      </c>
      <c r="BN209" s="42">
        <f>IFERROR(BM209/BI204,"-")</f>
        <v>0.31692307692307692</v>
      </c>
      <c r="BO209" s="96">
        <f t="shared" si="55"/>
        <v>45367.320388349515</v>
      </c>
      <c r="BP209" s="140"/>
    </row>
    <row r="210" spans="2:68" s="8" customFormat="1" ht="13.15" customHeight="1">
      <c r="B210" s="373"/>
      <c r="C210" s="393"/>
      <c r="D210" s="370"/>
      <c r="E210" s="370"/>
      <c r="F210" s="32" t="s">
        <v>101</v>
      </c>
      <c r="G210" s="52">
        <v>2014397</v>
      </c>
      <c r="H210" s="42">
        <f>IFERROR(G210/D204,"-")</f>
        <v>2.9064955163805882E-2</v>
      </c>
      <c r="I210" s="52">
        <v>48</v>
      </c>
      <c r="J210" s="42">
        <f>IFERROR(I210/E204,"-")</f>
        <v>0.47058823529411764</v>
      </c>
      <c r="K210" s="55">
        <f t="shared" si="48"/>
        <v>41966.604166666664</v>
      </c>
      <c r="L210" s="370"/>
      <c r="M210" s="370"/>
      <c r="N210" s="32" t="s">
        <v>101</v>
      </c>
      <c r="O210" s="52">
        <v>28583360</v>
      </c>
      <c r="P210" s="42">
        <f>IFERROR(O210/L204,"-")</f>
        <v>4.3640810317331399E-2</v>
      </c>
      <c r="Q210" s="52">
        <v>459</v>
      </c>
      <c r="R210" s="42">
        <f>IFERROR(Q210/M204,"-")</f>
        <v>0.45671641791044776</v>
      </c>
      <c r="S210" s="55">
        <f t="shared" si="49"/>
        <v>62273.115468409589</v>
      </c>
      <c r="T210" s="370"/>
      <c r="U210" s="370"/>
      <c r="V210" s="32" t="s">
        <v>101</v>
      </c>
      <c r="W210" s="52">
        <v>0</v>
      </c>
      <c r="X210" s="42">
        <f>IFERROR(W210/T204,"-")</f>
        <v>0</v>
      </c>
      <c r="Y210" s="52">
        <v>0</v>
      </c>
      <c r="Z210" s="42">
        <f>IFERROR(Y210/U204,"-")</f>
        <v>0</v>
      </c>
      <c r="AA210" s="96" t="str">
        <f t="shared" si="50"/>
        <v>-</v>
      </c>
      <c r="AB210" s="370"/>
      <c r="AC210" s="370"/>
      <c r="AD210" s="32" t="s">
        <v>101</v>
      </c>
      <c r="AE210" s="52">
        <v>0</v>
      </c>
      <c r="AF210" s="42">
        <f>IFERROR(AE210/AB204,"-")</f>
        <v>0</v>
      </c>
      <c r="AG210" s="52">
        <v>0</v>
      </c>
      <c r="AH210" s="42">
        <f>IFERROR(AG210/AC204,"-")</f>
        <v>0</v>
      </c>
      <c r="AI210" s="55" t="str">
        <f t="shared" si="51"/>
        <v>-</v>
      </c>
      <c r="AJ210" s="370"/>
      <c r="AK210" s="370"/>
      <c r="AL210" s="32" t="s">
        <v>101</v>
      </c>
      <c r="AM210" s="52">
        <v>14417980</v>
      </c>
      <c r="AN210" s="42">
        <f>IFERROR(AM210/AJ204,"-")</f>
        <v>4.6470667485765157E-2</v>
      </c>
      <c r="AO210" s="52">
        <v>201</v>
      </c>
      <c r="AP210" s="42">
        <f>IFERROR(AO210/AK204,"-")</f>
        <v>0.56619718309859157</v>
      </c>
      <c r="AQ210" s="55">
        <f t="shared" si="52"/>
        <v>71731.243781094527</v>
      </c>
      <c r="AR210" s="370"/>
      <c r="AS210" s="370"/>
      <c r="AT210" s="32" t="s">
        <v>101</v>
      </c>
      <c r="AU210" s="52">
        <v>14165380</v>
      </c>
      <c r="AV210" s="42">
        <f>IFERROR(AU210/AR204,"-")</f>
        <v>4.68758505637311E-2</v>
      </c>
      <c r="AW210" s="55">
        <v>258</v>
      </c>
      <c r="AX210" s="42">
        <f>IFERROR(AW210/AS204,"-")</f>
        <v>0.52332657200811361</v>
      </c>
      <c r="AY210" s="138">
        <f t="shared" si="53"/>
        <v>54904.573643410855</v>
      </c>
      <c r="AZ210" s="370"/>
      <c r="BA210" s="370"/>
      <c r="BB210" s="32" t="s">
        <v>101</v>
      </c>
      <c r="BC210" s="52">
        <v>4683948</v>
      </c>
      <c r="BD210" s="42">
        <f>IFERROR(BC210/AZ204,"-")</f>
        <v>5.9165080997945617E-2</v>
      </c>
      <c r="BE210" s="52">
        <v>46</v>
      </c>
      <c r="BF210" s="42">
        <f>IFERROR(BE210/BA204,"-")</f>
        <v>0.54761904761904767</v>
      </c>
      <c r="BG210" s="55">
        <f t="shared" si="54"/>
        <v>101824.95652173914</v>
      </c>
      <c r="BH210" s="370"/>
      <c r="BI210" s="370"/>
      <c r="BJ210" s="32" t="s">
        <v>101</v>
      </c>
      <c r="BK210" s="52">
        <v>15134485</v>
      </c>
      <c r="BL210" s="42">
        <f>IFERROR(BK210/BH204,"-")</f>
        <v>4.868963795521012E-2</v>
      </c>
      <c r="BM210" s="52">
        <v>252</v>
      </c>
      <c r="BN210" s="42">
        <f>IFERROR(BM210/BI204,"-")</f>
        <v>0.38769230769230767</v>
      </c>
      <c r="BO210" s="96">
        <f t="shared" si="55"/>
        <v>60057.480158730155</v>
      </c>
      <c r="BP210" s="140"/>
    </row>
    <row r="211" spans="2:68" s="8" customFormat="1" ht="13.15" customHeight="1">
      <c r="B211" s="373"/>
      <c r="C211" s="393"/>
      <c r="D211" s="370"/>
      <c r="E211" s="370"/>
      <c r="F211" s="32" t="s">
        <v>102</v>
      </c>
      <c r="G211" s="52">
        <v>4738183</v>
      </c>
      <c r="H211" s="42">
        <f>IFERROR(G211/D204,"-")</f>
        <v>6.8365409823836737E-2</v>
      </c>
      <c r="I211" s="52">
        <v>27</v>
      </c>
      <c r="J211" s="42">
        <f>IFERROR(I211/E204,"-")</f>
        <v>0.26470588235294118</v>
      </c>
      <c r="K211" s="55">
        <f t="shared" si="48"/>
        <v>175488.25925925927</v>
      </c>
      <c r="L211" s="370"/>
      <c r="M211" s="370"/>
      <c r="N211" s="32" t="s">
        <v>102</v>
      </c>
      <c r="O211" s="52">
        <v>10016716</v>
      </c>
      <c r="P211" s="42">
        <f>IFERROR(O211/L204,"-")</f>
        <v>1.5293429567362918E-2</v>
      </c>
      <c r="Q211" s="52">
        <v>123</v>
      </c>
      <c r="R211" s="42">
        <f>IFERROR(Q211/M204,"-")</f>
        <v>0.12238805970149254</v>
      </c>
      <c r="S211" s="55">
        <f t="shared" si="49"/>
        <v>81436.715447154478</v>
      </c>
      <c r="T211" s="370"/>
      <c r="U211" s="370"/>
      <c r="V211" s="32" t="s">
        <v>102</v>
      </c>
      <c r="W211" s="52">
        <v>25552</v>
      </c>
      <c r="X211" s="42">
        <f>IFERROR(W211/T204,"-")</f>
        <v>1.1012876946012681E-3</v>
      </c>
      <c r="Y211" s="52">
        <v>2</v>
      </c>
      <c r="Z211" s="42">
        <f>IFERROR(Y211/U204,"-")</f>
        <v>3.5714285714285712E-2</v>
      </c>
      <c r="AA211" s="96">
        <f t="shared" si="50"/>
        <v>12776</v>
      </c>
      <c r="AB211" s="370"/>
      <c r="AC211" s="370"/>
      <c r="AD211" s="32" t="s">
        <v>102</v>
      </c>
      <c r="AE211" s="52">
        <v>15273</v>
      </c>
      <c r="AF211" s="42">
        <f>IFERROR(AE211/AB204,"-")</f>
        <v>8.7000656221802972E-4</v>
      </c>
      <c r="AG211" s="52">
        <v>2</v>
      </c>
      <c r="AH211" s="42">
        <f>IFERROR(AG211/AC204,"-")</f>
        <v>2.1276595744680851E-2</v>
      </c>
      <c r="AI211" s="55">
        <f t="shared" si="51"/>
        <v>7636.5</v>
      </c>
      <c r="AJ211" s="370"/>
      <c r="AK211" s="370"/>
      <c r="AL211" s="32" t="s">
        <v>102</v>
      </c>
      <c r="AM211" s="52">
        <v>6497591</v>
      </c>
      <c r="AN211" s="42">
        <f>IFERROR(AM211/AJ204,"-")</f>
        <v>2.0942419868768044E-2</v>
      </c>
      <c r="AO211" s="52">
        <v>62</v>
      </c>
      <c r="AP211" s="42">
        <f>IFERROR(AO211/AK204,"-")</f>
        <v>0.17464788732394365</v>
      </c>
      <c r="AQ211" s="55">
        <f t="shared" si="52"/>
        <v>104799.85483870968</v>
      </c>
      <c r="AR211" s="370"/>
      <c r="AS211" s="370"/>
      <c r="AT211" s="32" t="s">
        <v>102</v>
      </c>
      <c r="AU211" s="52">
        <v>3478300</v>
      </c>
      <c r="AV211" s="42">
        <f>IFERROR(AU211/AR204,"-")</f>
        <v>1.1510335128025219E-2</v>
      </c>
      <c r="AW211" s="55">
        <v>57</v>
      </c>
      <c r="AX211" s="42">
        <f>IFERROR(AW211/AS204,"-")</f>
        <v>0.11561866125760649</v>
      </c>
      <c r="AY211" s="138">
        <f t="shared" si="53"/>
        <v>61022.807017543862</v>
      </c>
      <c r="AZ211" s="370"/>
      <c r="BA211" s="370"/>
      <c r="BB211" s="32" t="s">
        <v>102</v>
      </c>
      <c r="BC211" s="52">
        <v>1671590</v>
      </c>
      <c r="BD211" s="42">
        <f>IFERROR(BC211/AZ204,"-")</f>
        <v>2.1114614796183886E-2</v>
      </c>
      <c r="BE211" s="52">
        <v>26</v>
      </c>
      <c r="BF211" s="42">
        <f>IFERROR(BE211/BA204,"-")</f>
        <v>0.30952380952380953</v>
      </c>
      <c r="BG211" s="55">
        <f t="shared" si="54"/>
        <v>64291.923076923078</v>
      </c>
      <c r="BH211" s="370"/>
      <c r="BI211" s="370"/>
      <c r="BJ211" s="32" t="s">
        <v>102</v>
      </c>
      <c r="BK211" s="52">
        <v>1933339</v>
      </c>
      <c r="BL211" s="42">
        <f>IFERROR(BK211/BH204,"-")</f>
        <v>6.2198070138949546E-3</v>
      </c>
      <c r="BM211" s="52">
        <v>56</v>
      </c>
      <c r="BN211" s="42">
        <f>IFERROR(BM211/BI204,"-")</f>
        <v>8.615384615384615E-2</v>
      </c>
      <c r="BO211" s="96">
        <f t="shared" si="55"/>
        <v>34523.910714285717</v>
      </c>
      <c r="BP211" s="140"/>
    </row>
    <row r="212" spans="2:68" s="8" customFormat="1" ht="13.15" customHeight="1">
      <c r="B212" s="373"/>
      <c r="C212" s="393"/>
      <c r="D212" s="370"/>
      <c r="E212" s="370"/>
      <c r="F212" s="32" t="s">
        <v>112</v>
      </c>
      <c r="G212" s="52">
        <v>0</v>
      </c>
      <c r="H212" s="42">
        <f>IFERROR(G212/D204,"-")</f>
        <v>0</v>
      </c>
      <c r="I212" s="52">
        <v>0</v>
      </c>
      <c r="J212" s="42">
        <f>IFERROR(I212/E204,"-")</f>
        <v>0</v>
      </c>
      <c r="K212" s="55" t="str">
        <f t="shared" si="48"/>
        <v>-</v>
      </c>
      <c r="L212" s="370"/>
      <c r="M212" s="370"/>
      <c r="N212" s="32" t="s">
        <v>112</v>
      </c>
      <c r="O212" s="52">
        <v>786891</v>
      </c>
      <c r="P212" s="42">
        <f>IFERROR(O212/L204,"-")</f>
        <v>1.2014179183768186E-3</v>
      </c>
      <c r="Q212" s="52">
        <v>1</v>
      </c>
      <c r="R212" s="42">
        <f>IFERROR(Q212/M204,"-")</f>
        <v>9.9502487562189048E-4</v>
      </c>
      <c r="S212" s="55">
        <f t="shared" si="49"/>
        <v>786891</v>
      </c>
      <c r="T212" s="370"/>
      <c r="U212" s="370"/>
      <c r="V212" s="32" t="s">
        <v>112</v>
      </c>
      <c r="W212" s="52">
        <v>0</v>
      </c>
      <c r="X212" s="42">
        <f>IFERROR(W212/T204,"-")</f>
        <v>0</v>
      </c>
      <c r="Y212" s="52">
        <v>0</v>
      </c>
      <c r="Z212" s="42">
        <f>IFERROR(Y212/U204,"-")</f>
        <v>0</v>
      </c>
      <c r="AA212" s="96" t="str">
        <f t="shared" si="50"/>
        <v>-</v>
      </c>
      <c r="AB212" s="370"/>
      <c r="AC212" s="370"/>
      <c r="AD212" s="32" t="s">
        <v>112</v>
      </c>
      <c r="AE212" s="52">
        <v>0</v>
      </c>
      <c r="AF212" s="42">
        <f>IFERROR(AE212/AB204,"-")</f>
        <v>0</v>
      </c>
      <c r="AG212" s="52">
        <v>0</v>
      </c>
      <c r="AH212" s="42">
        <f>IFERROR(AG212/AC204,"-")</f>
        <v>0</v>
      </c>
      <c r="AI212" s="55" t="str">
        <f t="shared" si="51"/>
        <v>-</v>
      </c>
      <c r="AJ212" s="370"/>
      <c r="AK212" s="370"/>
      <c r="AL212" s="32" t="s">
        <v>112</v>
      </c>
      <c r="AM212" s="52">
        <v>786891</v>
      </c>
      <c r="AN212" s="42">
        <f>IFERROR(AM212/AJ204,"-")</f>
        <v>2.5362325380213616E-3</v>
      </c>
      <c r="AO212" s="52">
        <v>1</v>
      </c>
      <c r="AP212" s="42">
        <f>IFERROR(AO212/AK204,"-")</f>
        <v>2.8169014084507044E-3</v>
      </c>
      <c r="AQ212" s="55">
        <f t="shared" si="52"/>
        <v>786891</v>
      </c>
      <c r="AR212" s="370"/>
      <c r="AS212" s="370"/>
      <c r="AT212" s="32" t="s">
        <v>112</v>
      </c>
      <c r="AU212" s="52">
        <v>0</v>
      </c>
      <c r="AV212" s="42">
        <f>IFERROR(AU212/AR204,"-")</f>
        <v>0</v>
      </c>
      <c r="AW212" s="55">
        <v>0</v>
      </c>
      <c r="AX212" s="42">
        <f>IFERROR(AW212/AS204,"-")</f>
        <v>0</v>
      </c>
      <c r="AY212" s="138" t="str">
        <f t="shared" si="53"/>
        <v>-</v>
      </c>
      <c r="AZ212" s="370"/>
      <c r="BA212" s="370"/>
      <c r="BB212" s="32" t="s">
        <v>112</v>
      </c>
      <c r="BC212" s="52">
        <v>786891</v>
      </c>
      <c r="BD212" s="42">
        <f>IFERROR(BC212/AZ204,"-")</f>
        <v>9.9395786954839006E-3</v>
      </c>
      <c r="BE212" s="52">
        <v>1</v>
      </c>
      <c r="BF212" s="42">
        <f>IFERROR(BE212/BA204,"-")</f>
        <v>1.1904761904761904E-2</v>
      </c>
      <c r="BG212" s="55">
        <f t="shared" si="54"/>
        <v>786891</v>
      </c>
      <c r="BH212" s="370"/>
      <c r="BI212" s="370"/>
      <c r="BJ212" s="32" t="s">
        <v>112</v>
      </c>
      <c r="BK212" s="52">
        <v>0</v>
      </c>
      <c r="BL212" s="42">
        <f>IFERROR(BK212/BH204,"-")</f>
        <v>0</v>
      </c>
      <c r="BM212" s="52">
        <v>0</v>
      </c>
      <c r="BN212" s="42">
        <f>IFERROR(BM212/BI204,"-")</f>
        <v>0</v>
      </c>
      <c r="BO212" s="96" t="str">
        <f t="shared" si="55"/>
        <v>-</v>
      </c>
      <c r="BP212" s="140"/>
    </row>
    <row r="213" spans="2:68" s="8" customFormat="1" ht="13.15" customHeight="1">
      <c r="B213" s="373"/>
      <c r="C213" s="393"/>
      <c r="D213" s="370"/>
      <c r="E213" s="370"/>
      <c r="F213" s="32" t="s">
        <v>103</v>
      </c>
      <c r="G213" s="52">
        <v>0</v>
      </c>
      <c r="H213" s="42">
        <f>IFERROR(G213/D204,"-")</f>
        <v>0</v>
      </c>
      <c r="I213" s="52">
        <v>0</v>
      </c>
      <c r="J213" s="42">
        <f>IFERROR(I213/E204,"-")</f>
        <v>0</v>
      </c>
      <c r="K213" s="55" t="str">
        <f t="shared" si="48"/>
        <v>-</v>
      </c>
      <c r="L213" s="370"/>
      <c r="M213" s="370"/>
      <c r="N213" s="32" t="s">
        <v>103</v>
      </c>
      <c r="O213" s="52">
        <v>187786</v>
      </c>
      <c r="P213" s="42">
        <f>IFERROR(O213/L204,"-")</f>
        <v>2.8670993215109753E-4</v>
      </c>
      <c r="Q213" s="52">
        <v>9</v>
      </c>
      <c r="R213" s="42">
        <f>IFERROR(Q213/M204,"-")</f>
        <v>8.9552238805970154E-3</v>
      </c>
      <c r="S213" s="55">
        <f t="shared" si="49"/>
        <v>20865.111111111109</v>
      </c>
      <c r="T213" s="370"/>
      <c r="U213" s="370"/>
      <c r="V213" s="32" t="s">
        <v>103</v>
      </c>
      <c r="W213" s="52">
        <v>0</v>
      </c>
      <c r="X213" s="42">
        <f>IFERROR(W213/T204,"-")</f>
        <v>0</v>
      </c>
      <c r="Y213" s="52">
        <v>0</v>
      </c>
      <c r="Z213" s="42">
        <f>IFERROR(Y213/U204,"-")</f>
        <v>0</v>
      </c>
      <c r="AA213" s="96" t="str">
        <f t="shared" si="50"/>
        <v>-</v>
      </c>
      <c r="AB213" s="370"/>
      <c r="AC213" s="370"/>
      <c r="AD213" s="32" t="s">
        <v>103</v>
      </c>
      <c r="AE213" s="52">
        <v>0</v>
      </c>
      <c r="AF213" s="42">
        <f>IFERROR(AE213/AB204,"-")</f>
        <v>0</v>
      </c>
      <c r="AG213" s="52">
        <v>0</v>
      </c>
      <c r="AH213" s="42">
        <f>IFERROR(AG213/AC204,"-")</f>
        <v>0</v>
      </c>
      <c r="AI213" s="55" t="str">
        <f t="shared" si="51"/>
        <v>-</v>
      </c>
      <c r="AJ213" s="370"/>
      <c r="AK213" s="370"/>
      <c r="AL213" s="32" t="s">
        <v>103</v>
      </c>
      <c r="AM213" s="52">
        <v>49415</v>
      </c>
      <c r="AN213" s="42">
        <f>IFERROR(AM213/AJ204,"-")</f>
        <v>1.5926974748259361E-4</v>
      </c>
      <c r="AO213" s="52">
        <v>5</v>
      </c>
      <c r="AP213" s="42">
        <f>IFERROR(AO213/AK204,"-")</f>
        <v>1.4084507042253521E-2</v>
      </c>
      <c r="AQ213" s="55">
        <f t="shared" si="52"/>
        <v>9883</v>
      </c>
      <c r="AR213" s="370"/>
      <c r="AS213" s="370"/>
      <c r="AT213" s="32" t="s">
        <v>103</v>
      </c>
      <c r="AU213" s="52">
        <v>138371</v>
      </c>
      <c r="AV213" s="42">
        <f>IFERROR(AU213/AR204,"-")</f>
        <v>4.578951160049385E-4</v>
      </c>
      <c r="AW213" s="55">
        <v>4</v>
      </c>
      <c r="AX213" s="42">
        <f>IFERROR(AW213/AS204,"-")</f>
        <v>8.1135902636916835E-3</v>
      </c>
      <c r="AY213" s="138">
        <f t="shared" si="53"/>
        <v>34592.75</v>
      </c>
      <c r="AZ213" s="370"/>
      <c r="BA213" s="370"/>
      <c r="BB213" s="32" t="s">
        <v>103</v>
      </c>
      <c r="BC213" s="52">
        <v>0</v>
      </c>
      <c r="BD213" s="42">
        <f>IFERROR(BC213/AZ204,"-")</f>
        <v>0</v>
      </c>
      <c r="BE213" s="52">
        <v>0</v>
      </c>
      <c r="BF213" s="42">
        <f>IFERROR(BE213/BA204,"-")</f>
        <v>0</v>
      </c>
      <c r="BG213" s="55" t="str">
        <f t="shared" si="54"/>
        <v>-</v>
      </c>
      <c r="BH213" s="370"/>
      <c r="BI213" s="370"/>
      <c r="BJ213" s="32" t="s">
        <v>103</v>
      </c>
      <c r="BK213" s="52">
        <v>127043</v>
      </c>
      <c r="BL213" s="42">
        <f>IFERROR(BK213/BH204,"-")</f>
        <v>4.0871411711358263E-4</v>
      </c>
      <c r="BM213" s="52">
        <v>9</v>
      </c>
      <c r="BN213" s="42">
        <f>IFERROR(BM213/BI204,"-")</f>
        <v>1.3846153846153847E-2</v>
      </c>
      <c r="BO213" s="96">
        <f t="shared" si="55"/>
        <v>14115.888888888889</v>
      </c>
      <c r="BP213" s="140"/>
    </row>
    <row r="214" spans="2:68" s="8" customFormat="1" ht="13.15" customHeight="1">
      <c r="B214" s="373"/>
      <c r="C214" s="393"/>
      <c r="D214" s="370"/>
      <c r="E214" s="370"/>
      <c r="F214" s="32" t="s">
        <v>104</v>
      </c>
      <c r="G214" s="52">
        <v>79289</v>
      </c>
      <c r="H214" s="42">
        <f>IFERROR(G214/D204,"-")</f>
        <v>1.14403031278492E-3</v>
      </c>
      <c r="I214" s="52">
        <v>4</v>
      </c>
      <c r="J214" s="42">
        <f>IFERROR(I214/E204,"-")</f>
        <v>3.9215686274509803E-2</v>
      </c>
      <c r="K214" s="55">
        <f t="shared" si="48"/>
        <v>19822.25</v>
      </c>
      <c r="L214" s="370"/>
      <c r="M214" s="370"/>
      <c r="N214" s="32" t="s">
        <v>104</v>
      </c>
      <c r="O214" s="52">
        <v>262840</v>
      </c>
      <c r="P214" s="42">
        <f>IFERROR(O214/L204,"-")</f>
        <v>4.0130168684883043E-4</v>
      </c>
      <c r="Q214" s="52">
        <v>27</v>
      </c>
      <c r="R214" s="42">
        <f>IFERROR(Q214/M204,"-")</f>
        <v>2.6865671641791045E-2</v>
      </c>
      <c r="S214" s="55">
        <f t="shared" si="49"/>
        <v>9734.8148148148157</v>
      </c>
      <c r="T214" s="370"/>
      <c r="U214" s="370"/>
      <c r="V214" s="32" t="s">
        <v>104</v>
      </c>
      <c r="W214" s="52">
        <v>1095</v>
      </c>
      <c r="X214" s="42">
        <f>IFERROR(W214/T204,"-")</f>
        <v>4.7194349780384652E-5</v>
      </c>
      <c r="Y214" s="52">
        <v>1</v>
      </c>
      <c r="Z214" s="42">
        <f>IFERROR(Y214/U204,"-")</f>
        <v>1.7857142857142856E-2</v>
      </c>
      <c r="AA214" s="96">
        <f t="shared" si="50"/>
        <v>1095</v>
      </c>
      <c r="AB214" s="370"/>
      <c r="AC214" s="370"/>
      <c r="AD214" s="32" t="s">
        <v>104</v>
      </c>
      <c r="AE214" s="52">
        <v>0</v>
      </c>
      <c r="AF214" s="42">
        <f>IFERROR(AE214/AB204,"-")</f>
        <v>0</v>
      </c>
      <c r="AG214" s="52">
        <v>0</v>
      </c>
      <c r="AH214" s="42">
        <f>IFERROR(AG214/AC204,"-")</f>
        <v>0</v>
      </c>
      <c r="AI214" s="55" t="str">
        <f t="shared" si="51"/>
        <v>-</v>
      </c>
      <c r="AJ214" s="370"/>
      <c r="AK214" s="370"/>
      <c r="AL214" s="32" t="s">
        <v>104</v>
      </c>
      <c r="AM214" s="52">
        <v>70237</v>
      </c>
      <c r="AN214" s="42">
        <f>IFERROR(AM214/AJ204,"-")</f>
        <v>2.2638124565283675E-4</v>
      </c>
      <c r="AO214" s="52">
        <v>9</v>
      </c>
      <c r="AP214" s="42">
        <f>IFERROR(AO214/AK204,"-")</f>
        <v>2.5352112676056339E-2</v>
      </c>
      <c r="AQ214" s="55">
        <f t="shared" si="52"/>
        <v>7804.1111111111113</v>
      </c>
      <c r="AR214" s="370"/>
      <c r="AS214" s="370"/>
      <c r="AT214" s="32" t="s">
        <v>104</v>
      </c>
      <c r="AU214" s="52">
        <v>191508</v>
      </c>
      <c r="AV214" s="42">
        <f>IFERROR(AU214/AR204,"-")</f>
        <v>6.3373523264176573E-4</v>
      </c>
      <c r="AW214" s="55">
        <v>17</v>
      </c>
      <c r="AX214" s="42">
        <f>IFERROR(AW214/AS204,"-")</f>
        <v>3.4482758620689655E-2</v>
      </c>
      <c r="AY214" s="138">
        <f t="shared" si="53"/>
        <v>11265.176470588236</v>
      </c>
      <c r="AZ214" s="370"/>
      <c r="BA214" s="370"/>
      <c r="BB214" s="32" t="s">
        <v>104</v>
      </c>
      <c r="BC214" s="52">
        <v>17943</v>
      </c>
      <c r="BD214" s="42">
        <f>IFERROR(BC214/AZ204,"-")</f>
        <v>2.2664620707705087E-4</v>
      </c>
      <c r="BE214" s="52">
        <v>3</v>
      </c>
      <c r="BF214" s="42">
        <f>IFERROR(BE214/BA204,"-")</f>
        <v>3.5714285714285712E-2</v>
      </c>
      <c r="BG214" s="55">
        <f t="shared" si="54"/>
        <v>5981</v>
      </c>
      <c r="BH214" s="370"/>
      <c r="BI214" s="370"/>
      <c r="BJ214" s="32" t="s">
        <v>104</v>
      </c>
      <c r="BK214" s="52">
        <v>169894</v>
      </c>
      <c r="BL214" s="42">
        <f>IFERROR(BK214/BH204,"-")</f>
        <v>5.4657144598990108E-4</v>
      </c>
      <c r="BM214" s="52">
        <v>14</v>
      </c>
      <c r="BN214" s="42">
        <f>IFERROR(BM214/BI204,"-")</f>
        <v>2.1538461538461538E-2</v>
      </c>
      <c r="BO214" s="96">
        <f t="shared" si="55"/>
        <v>12135.285714285714</v>
      </c>
      <c r="BP214" s="140"/>
    </row>
    <row r="215" spans="2:68" s="8" customFormat="1" ht="13.15" customHeight="1">
      <c r="B215" s="373"/>
      <c r="C215" s="393"/>
      <c r="D215" s="370"/>
      <c r="E215" s="370"/>
      <c r="F215" s="32" t="s">
        <v>105</v>
      </c>
      <c r="G215" s="52">
        <v>0</v>
      </c>
      <c r="H215" s="42">
        <f>IFERROR(G215/D204,"-")</f>
        <v>0</v>
      </c>
      <c r="I215" s="52">
        <v>0</v>
      </c>
      <c r="J215" s="42">
        <f>IFERROR(I215/E204,"-")</f>
        <v>0</v>
      </c>
      <c r="K215" s="55" t="str">
        <f t="shared" si="48"/>
        <v>-</v>
      </c>
      <c r="L215" s="370"/>
      <c r="M215" s="370"/>
      <c r="N215" s="32" t="s">
        <v>105</v>
      </c>
      <c r="O215" s="52">
        <v>34667</v>
      </c>
      <c r="P215" s="42">
        <f>IFERROR(O215/L204,"-")</f>
        <v>5.292925573728658E-5</v>
      </c>
      <c r="Q215" s="52">
        <v>5</v>
      </c>
      <c r="R215" s="42">
        <f>IFERROR(Q215/M204,"-")</f>
        <v>4.9751243781094526E-3</v>
      </c>
      <c r="S215" s="55">
        <f t="shared" si="49"/>
        <v>6933.4</v>
      </c>
      <c r="T215" s="370"/>
      <c r="U215" s="370"/>
      <c r="V215" s="32" t="s">
        <v>105</v>
      </c>
      <c r="W215" s="52">
        <v>3898</v>
      </c>
      <c r="X215" s="42">
        <f>IFERROR(W215/T204,"-")</f>
        <v>1.6800326524560671E-4</v>
      </c>
      <c r="Y215" s="52">
        <v>1</v>
      </c>
      <c r="Z215" s="42">
        <f>IFERROR(Y215/U204,"-")</f>
        <v>1.7857142857142856E-2</v>
      </c>
      <c r="AA215" s="96">
        <f t="shared" si="50"/>
        <v>3898</v>
      </c>
      <c r="AB215" s="370"/>
      <c r="AC215" s="370"/>
      <c r="AD215" s="32" t="s">
        <v>105</v>
      </c>
      <c r="AE215" s="52">
        <v>0</v>
      </c>
      <c r="AF215" s="42">
        <f>IFERROR(AE215/AB204,"-")</f>
        <v>0</v>
      </c>
      <c r="AG215" s="52">
        <v>0</v>
      </c>
      <c r="AH215" s="42">
        <f>IFERROR(AG215/AC204,"-")</f>
        <v>0</v>
      </c>
      <c r="AI215" s="55" t="str">
        <f t="shared" si="51"/>
        <v>-</v>
      </c>
      <c r="AJ215" s="370"/>
      <c r="AK215" s="370"/>
      <c r="AL215" s="32" t="s">
        <v>105</v>
      </c>
      <c r="AM215" s="52">
        <v>28790</v>
      </c>
      <c r="AN215" s="42">
        <f>IFERROR(AM215/AJ204,"-")</f>
        <v>9.2793201052795103E-5</v>
      </c>
      <c r="AO215" s="52">
        <v>2</v>
      </c>
      <c r="AP215" s="42">
        <f>IFERROR(AO215/AK204,"-")</f>
        <v>5.6338028169014088E-3</v>
      </c>
      <c r="AQ215" s="55">
        <f t="shared" si="52"/>
        <v>14395</v>
      </c>
      <c r="AR215" s="370"/>
      <c r="AS215" s="370"/>
      <c r="AT215" s="32" t="s">
        <v>105</v>
      </c>
      <c r="AU215" s="52">
        <v>1979</v>
      </c>
      <c r="AV215" s="42">
        <f>IFERROR(AU215/AR204,"-")</f>
        <v>6.5488753754310748E-6</v>
      </c>
      <c r="AW215" s="55">
        <v>2</v>
      </c>
      <c r="AX215" s="42">
        <f>IFERROR(AW215/AS204,"-")</f>
        <v>4.0567951318458417E-3</v>
      </c>
      <c r="AY215" s="138">
        <f t="shared" si="53"/>
        <v>989.5</v>
      </c>
      <c r="AZ215" s="370"/>
      <c r="BA215" s="370"/>
      <c r="BB215" s="32" t="s">
        <v>105</v>
      </c>
      <c r="BC215" s="52">
        <v>24688</v>
      </c>
      <c r="BD215" s="42">
        <f>IFERROR(BC215/AZ204,"-")</f>
        <v>3.1184537481570706E-4</v>
      </c>
      <c r="BE215" s="52">
        <v>1</v>
      </c>
      <c r="BF215" s="42">
        <f>IFERROR(BE215/BA204,"-")</f>
        <v>1.1904761904761904E-2</v>
      </c>
      <c r="BG215" s="55">
        <f t="shared" si="54"/>
        <v>24688</v>
      </c>
      <c r="BH215" s="370"/>
      <c r="BI215" s="370"/>
      <c r="BJ215" s="32" t="s">
        <v>105</v>
      </c>
      <c r="BK215" s="52">
        <v>925</v>
      </c>
      <c r="BL215" s="42">
        <f>IFERROR(BK215/BH204,"-")</f>
        <v>2.9758472196820282E-6</v>
      </c>
      <c r="BM215" s="52">
        <v>1</v>
      </c>
      <c r="BN215" s="42">
        <f>IFERROR(BM215/BI204,"-")</f>
        <v>1.5384615384615385E-3</v>
      </c>
      <c r="BO215" s="96">
        <f t="shared" si="55"/>
        <v>925</v>
      </c>
      <c r="BP215" s="140"/>
    </row>
    <row r="216" spans="2:68" s="8" customFormat="1" ht="13.15" customHeight="1">
      <c r="B216" s="373"/>
      <c r="C216" s="393"/>
      <c r="D216" s="370"/>
      <c r="E216" s="370"/>
      <c r="F216" s="32" t="s">
        <v>106</v>
      </c>
      <c r="G216" s="52">
        <v>1051</v>
      </c>
      <c r="H216" s="42">
        <f>IFERROR(G216/D204,"-")</f>
        <v>1.5164472483408176E-5</v>
      </c>
      <c r="I216" s="52">
        <v>1</v>
      </c>
      <c r="J216" s="42">
        <f>IFERROR(I216/E204,"-")</f>
        <v>9.8039215686274508E-3</v>
      </c>
      <c r="K216" s="55">
        <f t="shared" si="48"/>
        <v>1051</v>
      </c>
      <c r="L216" s="370"/>
      <c r="M216" s="370"/>
      <c r="N216" s="32" t="s">
        <v>106</v>
      </c>
      <c r="O216" s="52">
        <v>1346308</v>
      </c>
      <c r="P216" s="42">
        <f>IFERROR(O216/L204,"-")</f>
        <v>2.055530632392616E-3</v>
      </c>
      <c r="Q216" s="52">
        <v>7</v>
      </c>
      <c r="R216" s="42">
        <f>IFERROR(Q216/M204,"-")</f>
        <v>6.965174129353234E-3</v>
      </c>
      <c r="S216" s="55">
        <f t="shared" si="49"/>
        <v>192329.71428571429</v>
      </c>
      <c r="T216" s="370"/>
      <c r="U216" s="370"/>
      <c r="V216" s="32" t="s">
        <v>106</v>
      </c>
      <c r="W216" s="52">
        <v>0</v>
      </c>
      <c r="X216" s="42">
        <f>IFERROR(W216/T204,"-")</f>
        <v>0</v>
      </c>
      <c r="Y216" s="52">
        <v>0</v>
      </c>
      <c r="Z216" s="42">
        <f>IFERROR(Y216/U204,"-")</f>
        <v>0</v>
      </c>
      <c r="AA216" s="96" t="str">
        <f t="shared" si="50"/>
        <v>-</v>
      </c>
      <c r="AB216" s="370"/>
      <c r="AC216" s="370"/>
      <c r="AD216" s="32" t="s">
        <v>106</v>
      </c>
      <c r="AE216" s="52">
        <v>0</v>
      </c>
      <c r="AF216" s="42">
        <f>IFERROR(AE216/AB204,"-")</f>
        <v>0</v>
      </c>
      <c r="AG216" s="52">
        <v>0</v>
      </c>
      <c r="AH216" s="42">
        <f>IFERROR(AG216/AC204,"-")</f>
        <v>0</v>
      </c>
      <c r="AI216" s="55" t="str">
        <f t="shared" si="51"/>
        <v>-</v>
      </c>
      <c r="AJ216" s="370"/>
      <c r="AK216" s="370"/>
      <c r="AL216" s="32" t="s">
        <v>106</v>
      </c>
      <c r="AM216" s="52">
        <v>604975</v>
      </c>
      <c r="AN216" s="42">
        <f>IFERROR(AM216/AJ204,"-")</f>
        <v>1.9498981176420535E-3</v>
      </c>
      <c r="AO216" s="52">
        <v>3</v>
      </c>
      <c r="AP216" s="42">
        <f>IFERROR(AO216/AK204,"-")</f>
        <v>8.4507042253521118E-3</v>
      </c>
      <c r="AQ216" s="55">
        <f t="shared" si="52"/>
        <v>201658.33333333334</v>
      </c>
      <c r="AR216" s="370"/>
      <c r="AS216" s="370"/>
      <c r="AT216" s="32" t="s">
        <v>106</v>
      </c>
      <c r="AU216" s="52">
        <v>741333</v>
      </c>
      <c r="AV216" s="42">
        <f>IFERROR(AU216/AR204,"-")</f>
        <v>2.4532073919628322E-3</v>
      </c>
      <c r="AW216" s="55">
        <v>4</v>
      </c>
      <c r="AX216" s="42">
        <f>IFERROR(AW216/AS204,"-")</f>
        <v>8.1135902636916835E-3</v>
      </c>
      <c r="AY216" s="138">
        <f t="shared" si="53"/>
        <v>185333.25</v>
      </c>
      <c r="AZ216" s="370"/>
      <c r="BA216" s="370"/>
      <c r="BB216" s="32" t="s">
        <v>106</v>
      </c>
      <c r="BC216" s="52">
        <v>484553</v>
      </c>
      <c r="BD216" s="42">
        <f>IFERROR(BC216/AZ204,"-")</f>
        <v>6.1206096849917091E-3</v>
      </c>
      <c r="BE216" s="52">
        <v>1</v>
      </c>
      <c r="BF216" s="42">
        <f>IFERROR(BE216/BA204,"-")</f>
        <v>1.1904761904761904E-2</v>
      </c>
      <c r="BG216" s="55">
        <f t="shared" si="54"/>
        <v>484553</v>
      </c>
      <c r="BH216" s="370"/>
      <c r="BI216" s="370"/>
      <c r="BJ216" s="32" t="s">
        <v>106</v>
      </c>
      <c r="BK216" s="52">
        <v>3499</v>
      </c>
      <c r="BL216" s="42">
        <f>IFERROR(BK216/BH204,"-")</f>
        <v>1.1256745320721533E-5</v>
      </c>
      <c r="BM216" s="52">
        <v>1</v>
      </c>
      <c r="BN216" s="42">
        <f>IFERROR(BM216/BI204,"-")</f>
        <v>1.5384615384615385E-3</v>
      </c>
      <c r="BO216" s="96">
        <f t="shared" si="55"/>
        <v>3499</v>
      </c>
      <c r="BP216" s="140"/>
    </row>
    <row r="217" spans="2:68" s="8" customFormat="1" ht="13.15" customHeight="1">
      <c r="B217" s="373"/>
      <c r="C217" s="393"/>
      <c r="D217" s="370"/>
      <c r="E217" s="370"/>
      <c r="F217" s="32" t="s">
        <v>107</v>
      </c>
      <c r="G217" s="52">
        <v>505168</v>
      </c>
      <c r="H217" s="42">
        <f>IFERROR(G217/D204,"-")</f>
        <v>7.2888736779242076E-3</v>
      </c>
      <c r="I217" s="52">
        <v>18</v>
      </c>
      <c r="J217" s="42">
        <f>IFERROR(I217/E204,"-")</f>
        <v>0.17647058823529413</v>
      </c>
      <c r="K217" s="55">
        <f t="shared" si="48"/>
        <v>28064.888888888891</v>
      </c>
      <c r="L217" s="370"/>
      <c r="M217" s="370"/>
      <c r="N217" s="32" t="s">
        <v>107</v>
      </c>
      <c r="O217" s="52">
        <v>3287384</v>
      </c>
      <c r="P217" s="42">
        <f>IFERROR(O217/L204,"-")</f>
        <v>5.0191475594272388E-3</v>
      </c>
      <c r="Q217" s="52">
        <v>131</v>
      </c>
      <c r="R217" s="42">
        <f>IFERROR(Q217/M204,"-")</f>
        <v>0.13034825870646766</v>
      </c>
      <c r="S217" s="55">
        <f t="shared" si="49"/>
        <v>25094.534351145037</v>
      </c>
      <c r="T217" s="370"/>
      <c r="U217" s="370"/>
      <c r="V217" s="32" t="s">
        <v>107</v>
      </c>
      <c r="W217" s="52">
        <v>75659</v>
      </c>
      <c r="X217" s="42">
        <f>IFERROR(W217/T204,"-")</f>
        <v>3.2608925205791072E-3</v>
      </c>
      <c r="Y217" s="52">
        <v>7</v>
      </c>
      <c r="Z217" s="42">
        <f>IFERROR(Y217/U204,"-")</f>
        <v>0.125</v>
      </c>
      <c r="AA217" s="96">
        <f t="shared" si="50"/>
        <v>10808.428571428571</v>
      </c>
      <c r="AB217" s="370"/>
      <c r="AC217" s="370"/>
      <c r="AD217" s="32" t="s">
        <v>107</v>
      </c>
      <c r="AE217" s="52">
        <v>135450</v>
      </c>
      <c r="AF217" s="42">
        <f>IFERROR(AE217/AB204,"-")</f>
        <v>7.7157329177261914E-3</v>
      </c>
      <c r="AG217" s="52">
        <v>9</v>
      </c>
      <c r="AH217" s="42">
        <f>IFERROR(AG217/AC204,"-")</f>
        <v>9.5744680851063829E-2</v>
      </c>
      <c r="AI217" s="55">
        <f t="shared" si="51"/>
        <v>15050</v>
      </c>
      <c r="AJ217" s="370"/>
      <c r="AK217" s="370"/>
      <c r="AL217" s="32" t="s">
        <v>107</v>
      </c>
      <c r="AM217" s="52">
        <v>1708136</v>
      </c>
      <c r="AN217" s="42">
        <f>IFERROR(AM217/AJ204,"-")</f>
        <v>5.5055021630259545E-3</v>
      </c>
      <c r="AO217" s="52">
        <v>49</v>
      </c>
      <c r="AP217" s="42">
        <f>IFERROR(AO217/AK204,"-")</f>
        <v>0.13802816901408452</v>
      </c>
      <c r="AQ217" s="55">
        <f t="shared" si="52"/>
        <v>34859.918367346938</v>
      </c>
      <c r="AR217" s="370"/>
      <c r="AS217" s="370"/>
      <c r="AT217" s="32" t="s">
        <v>107</v>
      </c>
      <c r="AU217" s="52">
        <v>1362197</v>
      </c>
      <c r="AV217" s="42">
        <f>IFERROR(AU217/AR204,"-")</f>
        <v>4.5077606820546155E-3</v>
      </c>
      <c r="AW217" s="55">
        <v>65</v>
      </c>
      <c r="AX217" s="42">
        <f>IFERROR(AW217/AS204,"-")</f>
        <v>0.13184584178498987</v>
      </c>
      <c r="AY217" s="138">
        <f t="shared" si="53"/>
        <v>20956.876923076925</v>
      </c>
      <c r="AZ217" s="370"/>
      <c r="BA217" s="370"/>
      <c r="BB217" s="32" t="s">
        <v>107</v>
      </c>
      <c r="BC217" s="52">
        <v>600162</v>
      </c>
      <c r="BD217" s="42">
        <f>IFERROR(BC217/AZ204,"-")</f>
        <v>7.5809196305956089E-3</v>
      </c>
      <c r="BE217" s="52">
        <v>15</v>
      </c>
      <c r="BF217" s="42">
        <f>IFERROR(BE217/BA204,"-")</f>
        <v>0.17857142857142858</v>
      </c>
      <c r="BG217" s="55">
        <f t="shared" si="54"/>
        <v>40010.800000000003</v>
      </c>
      <c r="BH217" s="370"/>
      <c r="BI217" s="370"/>
      <c r="BJ217" s="32" t="s">
        <v>107</v>
      </c>
      <c r="BK217" s="52">
        <v>2091004</v>
      </c>
      <c r="BL217" s="42">
        <f>IFERROR(BK217/BH204,"-")</f>
        <v>6.7270361510745943E-3</v>
      </c>
      <c r="BM217" s="52">
        <v>52</v>
      </c>
      <c r="BN217" s="42">
        <f>IFERROR(BM217/BI204,"-")</f>
        <v>0.08</v>
      </c>
      <c r="BO217" s="96">
        <f t="shared" si="55"/>
        <v>40211.615384615383</v>
      </c>
      <c r="BP217" s="140"/>
    </row>
    <row r="218" spans="2:68" s="8" customFormat="1" ht="13.15" customHeight="1">
      <c r="B218" s="373"/>
      <c r="C218" s="393"/>
      <c r="D218" s="370"/>
      <c r="E218" s="370"/>
      <c r="F218" s="32" t="s">
        <v>108</v>
      </c>
      <c r="G218" s="52">
        <v>1080194</v>
      </c>
      <c r="H218" s="42">
        <f>IFERROR(G218/D204,"-")</f>
        <v>1.5585701417452533E-2</v>
      </c>
      <c r="I218" s="52">
        <v>25</v>
      </c>
      <c r="J218" s="42">
        <f>IFERROR(I218/E204,"-")</f>
        <v>0.24509803921568626</v>
      </c>
      <c r="K218" s="55">
        <f t="shared" si="48"/>
        <v>43207.76</v>
      </c>
      <c r="L218" s="370"/>
      <c r="M218" s="370"/>
      <c r="N218" s="32" t="s">
        <v>108</v>
      </c>
      <c r="O218" s="52">
        <v>10544072</v>
      </c>
      <c r="P218" s="42">
        <f>IFERROR(O218/L204,"-")</f>
        <v>1.6098591842396596E-2</v>
      </c>
      <c r="Q218" s="52">
        <v>117</v>
      </c>
      <c r="R218" s="42">
        <f>IFERROR(Q218/M204,"-")</f>
        <v>0.11641791044776119</v>
      </c>
      <c r="S218" s="55">
        <f t="shared" si="49"/>
        <v>90120.2735042735</v>
      </c>
      <c r="T218" s="370"/>
      <c r="U218" s="370"/>
      <c r="V218" s="32" t="s">
        <v>108</v>
      </c>
      <c r="W218" s="52">
        <v>3865654</v>
      </c>
      <c r="X218" s="42">
        <f>IFERROR(W218/T204,"-")</f>
        <v>0.16660915708305302</v>
      </c>
      <c r="Y218" s="52">
        <v>5</v>
      </c>
      <c r="Z218" s="42">
        <f>IFERROR(Y218/U204,"-")</f>
        <v>8.9285714285714288E-2</v>
      </c>
      <c r="AA218" s="96">
        <f t="shared" si="50"/>
        <v>773130.8</v>
      </c>
      <c r="AB218" s="370"/>
      <c r="AC218" s="370"/>
      <c r="AD218" s="32" t="s">
        <v>108</v>
      </c>
      <c r="AE218" s="52">
        <v>365793</v>
      </c>
      <c r="AF218" s="42">
        <f>IFERROR(AE218/AB204,"-")</f>
        <v>2.0836922046318321E-2</v>
      </c>
      <c r="AG218" s="52">
        <v>7</v>
      </c>
      <c r="AH218" s="42">
        <f>IFERROR(AG218/AC204,"-")</f>
        <v>7.4468085106382975E-2</v>
      </c>
      <c r="AI218" s="55">
        <f t="shared" si="51"/>
        <v>52256.142857142855</v>
      </c>
      <c r="AJ218" s="370"/>
      <c r="AK218" s="370"/>
      <c r="AL218" s="32" t="s">
        <v>108</v>
      </c>
      <c r="AM218" s="52">
        <v>3479853</v>
      </c>
      <c r="AN218" s="42">
        <f>IFERROR(AM218/AJ204,"-")</f>
        <v>1.1215932582951449E-2</v>
      </c>
      <c r="AO218" s="52">
        <v>47</v>
      </c>
      <c r="AP218" s="42">
        <f>IFERROR(AO218/AK204,"-")</f>
        <v>0.13239436619718309</v>
      </c>
      <c r="AQ218" s="55">
        <f t="shared" si="52"/>
        <v>74039.425531914894</v>
      </c>
      <c r="AR218" s="370"/>
      <c r="AS218" s="370"/>
      <c r="AT218" s="32" t="s">
        <v>108</v>
      </c>
      <c r="AU218" s="52">
        <v>2660856</v>
      </c>
      <c r="AV218" s="42">
        <f>IFERROR(AU218/AR204,"-")</f>
        <v>8.8052624234300301E-3</v>
      </c>
      <c r="AW218" s="55">
        <v>54</v>
      </c>
      <c r="AX218" s="42">
        <f>IFERROR(AW218/AS204,"-")</f>
        <v>0.10953346855983773</v>
      </c>
      <c r="AY218" s="138">
        <f t="shared" si="53"/>
        <v>49275.111111111109</v>
      </c>
      <c r="AZ218" s="370"/>
      <c r="BA218" s="370"/>
      <c r="BB218" s="32" t="s">
        <v>108</v>
      </c>
      <c r="BC218" s="52">
        <v>1975466</v>
      </c>
      <c r="BD218" s="42">
        <f>IFERROR(BC218/AZ204,"-")</f>
        <v>2.4953010985324271E-2</v>
      </c>
      <c r="BE218" s="52">
        <v>34</v>
      </c>
      <c r="BF218" s="42">
        <f>IFERROR(BE218/BA204,"-")</f>
        <v>0.40476190476190477</v>
      </c>
      <c r="BG218" s="55">
        <f t="shared" si="54"/>
        <v>58101.941176470587</v>
      </c>
      <c r="BH218" s="370"/>
      <c r="BI218" s="370"/>
      <c r="BJ218" s="32" t="s">
        <v>108</v>
      </c>
      <c r="BK218" s="52">
        <v>3515805</v>
      </c>
      <c r="BL218" s="42">
        <f>IFERROR(BK218/BH204,"-")</f>
        <v>1.1310809226155863E-2</v>
      </c>
      <c r="BM218" s="52">
        <v>58</v>
      </c>
      <c r="BN218" s="42">
        <f>IFERROR(BM218/BI204,"-")</f>
        <v>8.9230769230769225E-2</v>
      </c>
      <c r="BO218" s="96">
        <f t="shared" si="55"/>
        <v>60617.327586206899</v>
      </c>
      <c r="BP218" s="140"/>
    </row>
    <row r="219" spans="2:68" s="8" customFormat="1" ht="13.15" customHeight="1">
      <c r="B219" s="373"/>
      <c r="C219" s="393"/>
      <c r="D219" s="370"/>
      <c r="E219" s="370"/>
      <c r="F219" s="32" t="s">
        <v>109</v>
      </c>
      <c r="G219" s="52">
        <v>262809</v>
      </c>
      <c r="H219" s="42">
        <f>IFERROR(G219/D204,"-")</f>
        <v>3.7919694090314173E-3</v>
      </c>
      <c r="I219" s="52">
        <v>7</v>
      </c>
      <c r="J219" s="42">
        <f>IFERROR(I219/E204,"-")</f>
        <v>6.8627450980392163E-2</v>
      </c>
      <c r="K219" s="55">
        <f t="shared" si="48"/>
        <v>37544.142857142855</v>
      </c>
      <c r="L219" s="370"/>
      <c r="M219" s="370"/>
      <c r="N219" s="32" t="s">
        <v>109</v>
      </c>
      <c r="O219" s="52">
        <v>2001487</v>
      </c>
      <c r="P219" s="42">
        <f>IFERROR(O219/L204,"-")</f>
        <v>3.0558518844392216E-3</v>
      </c>
      <c r="Q219" s="52">
        <v>54</v>
      </c>
      <c r="R219" s="42">
        <f>IFERROR(Q219/M204,"-")</f>
        <v>5.3731343283582089E-2</v>
      </c>
      <c r="S219" s="55">
        <f t="shared" si="49"/>
        <v>37064.574074074073</v>
      </c>
      <c r="T219" s="370"/>
      <c r="U219" s="370"/>
      <c r="V219" s="32" t="s">
        <v>109</v>
      </c>
      <c r="W219" s="52">
        <v>42341</v>
      </c>
      <c r="X219" s="42">
        <f>IFERROR(W219/T204,"-")</f>
        <v>1.8248912913710195E-3</v>
      </c>
      <c r="Y219" s="52">
        <v>2</v>
      </c>
      <c r="Z219" s="42">
        <f>IFERROR(Y219/U204,"-")</f>
        <v>3.5714285714285712E-2</v>
      </c>
      <c r="AA219" s="96">
        <f t="shared" si="50"/>
        <v>21170.5</v>
      </c>
      <c r="AB219" s="370"/>
      <c r="AC219" s="370"/>
      <c r="AD219" s="32" t="s">
        <v>109</v>
      </c>
      <c r="AE219" s="52">
        <v>128597</v>
      </c>
      <c r="AF219" s="42">
        <f>IFERROR(AE219/AB204,"-")</f>
        <v>7.3253606941368404E-3</v>
      </c>
      <c r="AG219" s="52">
        <v>5</v>
      </c>
      <c r="AH219" s="42">
        <f>IFERROR(AG219/AC204,"-")</f>
        <v>5.3191489361702128E-2</v>
      </c>
      <c r="AI219" s="55">
        <f t="shared" si="51"/>
        <v>25719.4</v>
      </c>
      <c r="AJ219" s="370"/>
      <c r="AK219" s="370"/>
      <c r="AL219" s="32" t="s">
        <v>109</v>
      </c>
      <c r="AM219" s="52">
        <v>569504</v>
      </c>
      <c r="AN219" s="42">
        <f>IFERROR(AM219/AJ204,"-")</f>
        <v>1.8355713502039258E-3</v>
      </c>
      <c r="AO219" s="52">
        <v>17</v>
      </c>
      <c r="AP219" s="42">
        <f>IFERROR(AO219/AK204,"-")</f>
        <v>4.788732394366197E-2</v>
      </c>
      <c r="AQ219" s="55">
        <f t="shared" si="52"/>
        <v>33500.23529411765</v>
      </c>
      <c r="AR219" s="370"/>
      <c r="AS219" s="370"/>
      <c r="AT219" s="32" t="s">
        <v>109</v>
      </c>
      <c r="AU219" s="52">
        <v>1261045</v>
      </c>
      <c r="AV219" s="42">
        <f>IFERROR(AU219/AR204,"-")</f>
        <v>4.1730300898486505E-3</v>
      </c>
      <c r="AW219" s="55">
        <v>30</v>
      </c>
      <c r="AX219" s="42">
        <f>IFERROR(AW219/AS204,"-")</f>
        <v>6.0851926977687626E-2</v>
      </c>
      <c r="AY219" s="138">
        <f t="shared" si="53"/>
        <v>42034.833333333336</v>
      </c>
      <c r="AZ219" s="370"/>
      <c r="BA219" s="370"/>
      <c r="BB219" s="32" t="s">
        <v>109</v>
      </c>
      <c r="BC219" s="52">
        <v>147495</v>
      </c>
      <c r="BD219" s="42">
        <f>IFERROR(BC219/AZ204,"-")</f>
        <v>1.8630765375260334E-3</v>
      </c>
      <c r="BE219" s="52">
        <v>6</v>
      </c>
      <c r="BF219" s="42">
        <f>IFERROR(BE219/BA204,"-")</f>
        <v>7.1428571428571425E-2</v>
      </c>
      <c r="BG219" s="55">
        <f t="shared" si="54"/>
        <v>24582.5</v>
      </c>
      <c r="BH219" s="370"/>
      <c r="BI219" s="370"/>
      <c r="BJ219" s="32" t="s">
        <v>109</v>
      </c>
      <c r="BK219" s="52">
        <v>369781</v>
      </c>
      <c r="BL219" s="42">
        <f>IFERROR(BK219/BH204,"-")</f>
        <v>1.1896343359364759E-3</v>
      </c>
      <c r="BM219" s="52">
        <v>14</v>
      </c>
      <c r="BN219" s="42">
        <f>IFERROR(BM219/BI204,"-")</f>
        <v>2.1538461538461538E-2</v>
      </c>
      <c r="BO219" s="96">
        <f t="shared" si="55"/>
        <v>26412.928571428572</v>
      </c>
      <c r="BP219" s="140"/>
    </row>
    <row r="220" spans="2:68" s="8" customFormat="1" ht="13.15" customHeight="1">
      <c r="B220" s="373"/>
      <c r="C220" s="393"/>
      <c r="D220" s="370"/>
      <c r="E220" s="370"/>
      <c r="F220" s="33" t="s">
        <v>110</v>
      </c>
      <c r="G220" s="53">
        <v>146428</v>
      </c>
      <c r="H220" s="43">
        <f>IFERROR(G220/D204,"-")</f>
        <v>2.1127529750718291E-3</v>
      </c>
      <c r="I220" s="53">
        <v>15</v>
      </c>
      <c r="J220" s="43">
        <f>IFERROR(I220/E204,"-")</f>
        <v>0.14705882352941177</v>
      </c>
      <c r="K220" s="56">
        <f t="shared" si="48"/>
        <v>9761.8666666666668</v>
      </c>
      <c r="L220" s="370"/>
      <c r="M220" s="370"/>
      <c r="N220" s="33" t="s">
        <v>110</v>
      </c>
      <c r="O220" s="53">
        <v>833508</v>
      </c>
      <c r="P220" s="43">
        <f>IFERROR(O220/L204,"-")</f>
        <v>1.2725923238547973E-3</v>
      </c>
      <c r="Q220" s="53">
        <v>103</v>
      </c>
      <c r="R220" s="43">
        <f>IFERROR(Q220/M204,"-")</f>
        <v>0.10248756218905472</v>
      </c>
      <c r="S220" s="56">
        <f t="shared" si="49"/>
        <v>8092.3106796116508</v>
      </c>
      <c r="T220" s="370"/>
      <c r="U220" s="370"/>
      <c r="V220" s="33" t="s">
        <v>110</v>
      </c>
      <c r="W220" s="53">
        <v>42874</v>
      </c>
      <c r="X220" s="43">
        <f>IFERROR(W220/T204,"-")</f>
        <v>1.8478635182504215E-3</v>
      </c>
      <c r="Y220" s="53">
        <v>3</v>
      </c>
      <c r="Z220" s="43">
        <f>IFERROR(Y220/U204,"-")</f>
        <v>5.3571428571428568E-2</v>
      </c>
      <c r="AA220" s="97">
        <f t="shared" si="50"/>
        <v>14291.333333333334</v>
      </c>
      <c r="AB220" s="370"/>
      <c r="AC220" s="370"/>
      <c r="AD220" s="33" t="s">
        <v>110</v>
      </c>
      <c r="AE220" s="53">
        <v>22849</v>
      </c>
      <c r="AF220" s="43">
        <f>IFERROR(AE220/AB204,"-")</f>
        <v>1.3015635395874916E-3</v>
      </c>
      <c r="AG220" s="53">
        <v>3</v>
      </c>
      <c r="AH220" s="43">
        <f>IFERROR(AG220/AC204,"-")</f>
        <v>3.1914893617021274E-2</v>
      </c>
      <c r="AI220" s="56">
        <f t="shared" si="51"/>
        <v>7616.333333333333</v>
      </c>
      <c r="AJ220" s="370"/>
      <c r="AK220" s="370"/>
      <c r="AL220" s="33" t="s">
        <v>110</v>
      </c>
      <c r="AM220" s="53">
        <v>389578</v>
      </c>
      <c r="AN220" s="43">
        <f>IFERROR(AM220/AJ204,"-")</f>
        <v>1.2556509093346931E-3</v>
      </c>
      <c r="AO220" s="53">
        <v>46</v>
      </c>
      <c r="AP220" s="43">
        <f>IFERROR(AO220/AK204,"-")</f>
        <v>0.12957746478873239</v>
      </c>
      <c r="AQ220" s="56">
        <f t="shared" si="52"/>
        <v>8469.0869565217399</v>
      </c>
      <c r="AR220" s="370"/>
      <c r="AS220" s="370"/>
      <c r="AT220" s="33" t="s">
        <v>110</v>
      </c>
      <c r="AU220" s="53">
        <v>378207</v>
      </c>
      <c r="AV220" s="43">
        <f>IFERROR(AU220/AR204,"-")</f>
        <v>1.2515565988457102E-3</v>
      </c>
      <c r="AW220" s="56">
        <v>51</v>
      </c>
      <c r="AX220" s="45">
        <f>IFERROR(AW220/AS204,"-")</f>
        <v>0.10344827586206896</v>
      </c>
      <c r="AY220" s="139">
        <f t="shared" si="53"/>
        <v>7415.8235294117649</v>
      </c>
      <c r="AZ220" s="370"/>
      <c r="BA220" s="370"/>
      <c r="BB220" s="33" t="s">
        <v>110</v>
      </c>
      <c r="BC220" s="53">
        <v>160624</v>
      </c>
      <c r="BD220" s="43">
        <f>IFERROR(BC220/AZ204,"-")</f>
        <v>2.0289149175469106E-3</v>
      </c>
      <c r="BE220" s="53">
        <v>15</v>
      </c>
      <c r="BF220" s="43">
        <f>IFERROR(BE220/BA204,"-")</f>
        <v>0.17857142857142858</v>
      </c>
      <c r="BG220" s="56">
        <f t="shared" si="54"/>
        <v>10708.266666666666</v>
      </c>
      <c r="BH220" s="370"/>
      <c r="BI220" s="370"/>
      <c r="BJ220" s="33" t="s">
        <v>110</v>
      </c>
      <c r="BK220" s="53">
        <v>394890</v>
      </c>
      <c r="BL220" s="43">
        <f>IFERROR(BK220/BH204,"-")</f>
        <v>1.2704133065732284E-3</v>
      </c>
      <c r="BM220" s="53">
        <v>49</v>
      </c>
      <c r="BN220" s="43">
        <f>IFERROR(BM220/BI204,"-")</f>
        <v>7.5384615384615383E-2</v>
      </c>
      <c r="BO220" s="97">
        <f t="shared" si="55"/>
        <v>8058.9795918367345</v>
      </c>
      <c r="BP220" s="140"/>
    </row>
    <row r="221" spans="2:68" s="8" customFormat="1" ht="13.15" customHeight="1">
      <c r="B221" s="374"/>
      <c r="C221" s="394"/>
      <c r="D221" s="371"/>
      <c r="E221" s="371"/>
      <c r="F221" s="34" t="s">
        <v>64</v>
      </c>
      <c r="G221" s="49">
        <f>SUM(G204:G220)</f>
        <v>16104474</v>
      </c>
      <c r="H221" s="43">
        <f>IFERROR(G221/D204,"-")</f>
        <v>0.2323652262918767</v>
      </c>
      <c r="I221" s="53">
        <v>96</v>
      </c>
      <c r="J221" s="43">
        <f>IFERROR(I221/E204,"-")</f>
        <v>0.94117647058823528</v>
      </c>
      <c r="K221" s="56">
        <f t="shared" si="48"/>
        <v>167754.9375</v>
      </c>
      <c r="L221" s="371"/>
      <c r="M221" s="371"/>
      <c r="N221" s="34" t="s">
        <v>64</v>
      </c>
      <c r="O221" s="49">
        <f>SUM(O204:O220)</f>
        <v>124452062</v>
      </c>
      <c r="P221" s="43">
        <f>IFERROR(O221/L204,"-")</f>
        <v>0.19001225997723037</v>
      </c>
      <c r="Q221" s="53">
        <v>846</v>
      </c>
      <c r="R221" s="43">
        <f>IFERROR(Q221/M204,"-")</f>
        <v>0.84179104477611943</v>
      </c>
      <c r="S221" s="56">
        <f t="shared" si="49"/>
        <v>147106.45626477542</v>
      </c>
      <c r="T221" s="371"/>
      <c r="U221" s="371"/>
      <c r="V221" s="34" t="s">
        <v>64</v>
      </c>
      <c r="W221" s="49">
        <f>SUM(W204:W220)</f>
        <v>6520936</v>
      </c>
      <c r="X221" s="43">
        <f>IFERROR(W221/T204,"-")</f>
        <v>0.28105144701324414</v>
      </c>
      <c r="Y221" s="53">
        <v>28</v>
      </c>
      <c r="Z221" s="43">
        <f>IFERROR(Y221/U204,"-")</f>
        <v>0.5</v>
      </c>
      <c r="AA221" s="97">
        <f t="shared" si="50"/>
        <v>232890.57142857142</v>
      </c>
      <c r="AB221" s="371"/>
      <c r="AC221" s="371"/>
      <c r="AD221" s="34" t="s">
        <v>64</v>
      </c>
      <c r="AE221" s="49">
        <f>SUM(AE204:AE220)</f>
        <v>1144992</v>
      </c>
      <c r="AF221" s="43">
        <f>IFERROR(AE221/AB204,"-")</f>
        <v>6.5222978700133979E-2</v>
      </c>
      <c r="AG221" s="53">
        <v>42</v>
      </c>
      <c r="AH221" s="43">
        <f>IFERROR(AG221/AC204,"-")</f>
        <v>0.44680851063829785</v>
      </c>
      <c r="AI221" s="56">
        <f t="shared" si="51"/>
        <v>27261.714285714286</v>
      </c>
      <c r="AJ221" s="371"/>
      <c r="AK221" s="371"/>
      <c r="AL221" s="34" t="s">
        <v>64</v>
      </c>
      <c r="AM221" s="49">
        <f>SUM(AM204:AM220)</f>
        <v>57914433</v>
      </c>
      <c r="AN221" s="43">
        <f>IFERROR(AM221/AJ204,"-")</f>
        <v>0.18666431487417964</v>
      </c>
      <c r="AO221" s="53">
        <v>319</v>
      </c>
      <c r="AP221" s="43">
        <f>IFERROR(AO221/AK204,"-")</f>
        <v>0.89859154929577467</v>
      </c>
      <c r="AQ221" s="56">
        <f t="shared" si="52"/>
        <v>181549.94670846395</v>
      </c>
      <c r="AR221" s="371"/>
      <c r="AS221" s="371"/>
      <c r="AT221" s="34" t="s">
        <v>64</v>
      </c>
      <c r="AU221" s="49">
        <f>SUM(AU204:AU220)</f>
        <v>58050215</v>
      </c>
      <c r="AV221" s="43">
        <f>IFERROR(AU221/AR204,"-")</f>
        <v>0.19209884969781688</v>
      </c>
      <c r="AW221" s="56">
        <v>452</v>
      </c>
      <c r="AX221" s="76">
        <f>IFERROR(AW221/AS204,"-")</f>
        <v>0.91683569979716029</v>
      </c>
      <c r="AY221" s="114">
        <f t="shared" si="53"/>
        <v>128429.67920353982</v>
      </c>
      <c r="AZ221" s="371"/>
      <c r="BA221" s="371"/>
      <c r="BB221" s="34" t="s">
        <v>64</v>
      </c>
      <c r="BC221" s="49">
        <f>SUM(BC204:BC220)</f>
        <v>18590397</v>
      </c>
      <c r="BD221" s="43">
        <f>IFERROR(BC221/AZ204,"-")</f>
        <v>0.23482377351092823</v>
      </c>
      <c r="BE221" s="53">
        <v>82</v>
      </c>
      <c r="BF221" s="43">
        <f>IFERROR(BE221/BA204,"-")</f>
        <v>0.97619047619047616</v>
      </c>
      <c r="BG221" s="56">
        <f t="shared" si="54"/>
        <v>226712.15853658537</v>
      </c>
      <c r="BH221" s="371"/>
      <c r="BI221" s="371"/>
      <c r="BJ221" s="34" t="s">
        <v>64</v>
      </c>
      <c r="BK221" s="49">
        <f>SUM(BK204:BK220)</f>
        <v>56522970</v>
      </c>
      <c r="BL221" s="43">
        <f>IFERROR(BK221/BH204,"-")</f>
        <v>0.18184186283531967</v>
      </c>
      <c r="BM221" s="53">
        <v>497</v>
      </c>
      <c r="BN221" s="43">
        <f>IFERROR(BM221/BI204,"-")</f>
        <v>0.76461538461538459</v>
      </c>
      <c r="BO221" s="97">
        <f t="shared" si="55"/>
        <v>113728.30985915494</v>
      </c>
      <c r="BP221" s="140"/>
    </row>
    <row r="222" spans="2:68" s="8" customFormat="1" ht="13.15" customHeight="1">
      <c r="B222" s="372">
        <v>13</v>
      </c>
      <c r="C222" s="392" t="s">
        <v>84</v>
      </c>
      <c r="D222" s="369">
        <v>153919090</v>
      </c>
      <c r="E222" s="369">
        <v>178</v>
      </c>
      <c r="F222" s="30" t="s">
        <v>96</v>
      </c>
      <c r="G222" s="51">
        <v>1260119</v>
      </c>
      <c r="H222" s="41">
        <f>IFERROR(G222/D222,"-")</f>
        <v>8.186892217203208E-3</v>
      </c>
      <c r="I222" s="51">
        <v>47</v>
      </c>
      <c r="J222" s="41">
        <f>IFERROR(I222/E222,"-")</f>
        <v>0.2640449438202247</v>
      </c>
      <c r="K222" s="54">
        <f t="shared" si="48"/>
        <v>26811.042553191488</v>
      </c>
      <c r="L222" s="369">
        <v>1080276020</v>
      </c>
      <c r="M222" s="369">
        <v>1671</v>
      </c>
      <c r="N222" s="30" t="s">
        <v>96</v>
      </c>
      <c r="O222" s="51">
        <v>22827086</v>
      </c>
      <c r="P222" s="41">
        <f>IFERROR(O222/L222,"-")</f>
        <v>2.1130790258585948E-2</v>
      </c>
      <c r="Q222" s="51">
        <v>308</v>
      </c>
      <c r="R222" s="41">
        <f>IFERROR(Q222/M222,"-")</f>
        <v>0.18432076600837821</v>
      </c>
      <c r="S222" s="54">
        <f t="shared" si="49"/>
        <v>74113.91558441559</v>
      </c>
      <c r="T222" s="369">
        <v>25320110</v>
      </c>
      <c r="U222" s="369">
        <v>80</v>
      </c>
      <c r="V222" s="30" t="s">
        <v>96</v>
      </c>
      <c r="W222" s="51">
        <v>984047</v>
      </c>
      <c r="X222" s="41">
        <f>IFERROR(W222/T222,"-")</f>
        <v>3.8864246640318706E-2</v>
      </c>
      <c r="Y222" s="51">
        <v>7</v>
      </c>
      <c r="Z222" s="41">
        <f>IFERROR(Y222/U222,"-")</f>
        <v>8.7499999999999994E-2</v>
      </c>
      <c r="AA222" s="95">
        <f t="shared" si="50"/>
        <v>140578.14285714287</v>
      </c>
      <c r="AB222" s="369">
        <v>43724700</v>
      </c>
      <c r="AC222" s="369">
        <v>144</v>
      </c>
      <c r="AD222" s="30" t="s">
        <v>96</v>
      </c>
      <c r="AE222" s="51">
        <v>1189028</v>
      </c>
      <c r="AF222" s="41">
        <f>IFERROR(AE222/AB222,"-")</f>
        <v>2.7193508474615033E-2</v>
      </c>
      <c r="AG222" s="51">
        <v>12</v>
      </c>
      <c r="AH222" s="41">
        <f>IFERROR(AG222/AC222,"-")</f>
        <v>8.3333333333333329E-2</v>
      </c>
      <c r="AI222" s="54">
        <f t="shared" si="51"/>
        <v>99085.666666666672</v>
      </c>
      <c r="AJ222" s="369">
        <v>482484340</v>
      </c>
      <c r="AK222" s="369">
        <v>616</v>
      </c>
      <c r="AL222" s="30" t="s">
        <v>96</v>
      </c>
      <c r="AM222" s="51">
        <v>10688592</v>
      </c>
      <c r="AN222" s="41">
        <f>IFERROR(AM222/AJ222,"-")</f>
        <v>2.2153241284473605E-2</v>
      </c>
      <c r="AO222" s="51">
        <v>136</v>
      </c>
      <c r="AP222" s="41">
        <f>IFERROR(AO222/AK222,"-")</f>
        <v>0.22077922077922077</v>
      </c>
      <c r="AQ222" s="54">
        <f t="shared" si="52"/>
        <v>78592.588235294112</v>
      </c>
      <c r="AR222" s="369">
        <v>521848630</v>
      </c>
      <c r="AS222" s="369">
        <v>818</v>
      </c>
      <c r="AT222" s="30" t="s">
        <v>96</v>
      </c>
      <c r="AU222" s="51">
        <v>9799402</v>
      </c>
      <c r="AV222" s="41">
        <f>IFERROR(AU222/AR222,"-")</f>
        <v>1.8778246097915403E-2</v>
      </c>
      <c r="AW222" s="54">
        <v>149</v>
      </c>
      <c r="AX222" s="41">
        <f>IFERROR(AW222/AS222,"-")</f>
        <v>0.1821515892420538</v>
      </c>
      <c r="AY222" s="138">
        <f t="shared" si="53"/>
        <v>65767.798657718115</v>
      </c>
      <c r="AZ222" s="369">
        <v>193443210</v>
      </c>
      <c r="BA222" s="369">
        <v>139</v>
      </c>
      <c r="BB222" s="30" t="s">
        <v>96</v>
      </c>
      <c r="BC222" s="51">
        <v>8177929</v>
      </c>
      <c r="BD222" s="41">
        <f>IFERROR(BC222/AZ222,"-")</f>
        <v>4.2275606365299666E-2</v>
      </c>
      <c r="BE222" s="51">
        <v>47</v>
      </c>
      <c r="BF222" s="41">
        <f>IFERROR(BE222/BA222,"-")</f>
        <v>0.33812949640287771</v>
      </c>
      <c r="BG222" s="54">
        <f t="shared" si="54"/>
        <v>173998.48936170212</v>
      </c>
      <c r="BH222" s="369">
        <v>344675650</v>
      </c>
      <c r="BI222" s="369">
        <v>789</v>
      </c>
      <c r="BJ222" s="30" t="s">
        <v>96</v>
      </c>
      <c r="BK222" s="51">
        <v>6211010</v>
      </c>
      <c r="BL222" s="41">
        <f>IFERROR(BK222/BH222,"-")</f>
        <v>1.8019868824502107E-2</v>
      </c>
      <c r="BM222" s="51">
        <v>126</v>
      </c>
      <c r="BN222" s="41">
        <f>IFERROR(BM222/BI222,"-")</f>
        <v>0.1596958174904943</v>
      </c>
      <c r="BO222" s="95">
        <f t="shared" si="55"/>
        <v>49293.730158730155</v>
      </c>
      <c r="BP222" s="140"/>
    </row>
    <row r="223" spans="2:68" s="8" customFormat="1" ht="13.15" customHeight="1">
      <c r="B223" s="373"/>
      <c r="C223" s="393"/>
      <c r="D223" s="370"/>
      <c r="E223" s="370"/>
      <c r="F223" s="31" t="s">
        <v>97</v>
      </c>
      <c r="G223" s="52">
        <v>1050562</v>
      </c>
      <c r="H223" s="42">
        <f>IFERROR(G223/D222,"-")</f>
        <v>6.8254171720999648E-3</v>
      </c>
      <c r="I223" s="52">
        <v>54</v>
      </c>
      <c r="J223" s="42">
        <f>IFERROR(I223/E222,"-")</f>
        <v>0.30337078651685395</v>
      </c>
      <c r="K223" s="55">
        <f t="shared" si="48"/>
        <v>19454.85185185185</v>
      </c>
      <c r="L223" s="370"/>
      <c r="M223" s="370"/>
      <c r="N223" s="31" t="s">
        <v>97</v>
      </c>
      <c r="O223" s="52">
        <v>22851939</v>
      </c>
      <c r="P223" s="42">
        <f>IFERROR(O223/L222,"-")</f>
        <v>2.1153796415845645E-2</v>
      </c>
      <c r="Q223" s="52">
        <v>417</v>
      </c>
      <c r="R223" s="42">
        <f>IFERROR(Q223/M222,"-")</f>
        <v>0.24955116696588869</v>
      </c>
      <c r="S223" s="55">
        <f t="shared" si="49"/>
        <v>54800.812949640291</v>
      </c>
      <c r="T223" s="370"/>
      <c r="U223" s="370"/>
      <c r="V223" s="31" t="s">
        <v>97</v>
      </c>
      <c r="W223" s="52">
        <v>261422</v>
      </c>
      <c r="X223" s="42">
        <f>IFERROR(W223/T222,"-")</f>
        <v>1.0324678684255321E-2</v>
      </c>
      <c r="Y223" s="52">
        <v>14</v>
      </c>
      <c r="Z223" s="42">
        <f>IFERROR(Y223/U222,"-")</f>
        <v>0.17499999999999999</v>
      </c>
      <c r="AA223" s="96">
        <f t="shared" si="50"/>
        <v>18673</v>
      </c>
      <c r="AB223" s="370"/>
      <c r="AC223" s="370"/>
      <c r="AD223" s="31" t="s">
        <v>97</v>
      </c>
      <c r="AE223" s="52">
        <v>282895</v>
      </c>
      <c r="AF223" s="42">
        <f>IFERROR(AE223/AB222,"-")</f>
        <v>6.4699128867665191E-3</v>
      </c>
      <c r="AG223" s="52">
        <v>20</v>
      </c>
      <c r="AH223" s="42">
        <f>IFERROR(AG223/AC222,"-")</f>
        <v>0.1388888888888889</v>
      </c>
      <c r="AI223" s="55">
        <f t="shared" si="51"/>
        <v>14144.75</v>
      </c>
      <c r="AJ223" s="370"/>
      <c r="AK223" s="370"/>
      <c r="AL223" s="31" t="s">
        <v>97</v>
      </c>
      <c r="AM223" s="52">
        <v>5515751</v>
      </c>
      <c r="AN223" s="42">
        <f>IFERROR(AM223/AJ222,"-")</f>
        <v>1.1431979326002581E-2</v>
      </c>
      <c r="AO223" s="52">
        <v>181</v>
      </c>
      <c r="AP223" s="42">
        <f>IFERROR(AO223/AK222,"-")</f>
        <v>0.29383116883116883</v>
      </c>
      <c r="AQ223" s="55">
        <f t="shared" si="52"/>
        <v>30473.762430939227</v>
      </c>
      <c r="AR223" s="370"/>
      <c r="AS223" s="370"/>
      <c r="AT223" s="31" t="s">
        <v>97</v>
      </c>
      <c r="AU223" s="52">
        <v>16362562</v>
      </c>
      <c r="AV223" s="42">
        <f>IFERROR(AU223/AR222,"-")</f>
        <v>3.1354996562892194E-2</v>
      </c>
      <c r="AW223" s="55">
        <v>199</v>
      </c>
      <c r="AX223" s="42">
        <f>IFERROR(AW223/AS222,"-")</f>
        <v>0.24327628361858192</v>
      </c>
      <c r="AY223" s="138">
        <f t="shared" si="53"/>
        <v>82223.929648241203</v>
      </c>
      <c r="AZ223" s="370"/>
      <c r="BA223" s="370"/>
      <c r="BB223" s="31" t="s">
        <v>97</v>
      </c>
      <c r="BC223" s="52">
        <v>2142281</v>
      </c>
      <c r="BD223" s="42">
        <f>IFERROR(BC223/AZ222,"-")</f>
        <v>1.107446986637577E-2</v>
      </c>
      <c r="BE223" s="52">
        <v>44</v>
      </c>
      <c r="BF223" s="42">
        <f>IFERROR(BE223/BA222,"-")</f>
        <v>0.31654676258992803</v>
      </c>
      <c r="BG223" s="55">
        <f t="shared" si="54"/>
        <v>48688.204545454544</v>
      </c>
      <c r="BH223" s="370"/>
      <c r="BI223" s="370"/>
      <c r="BJ223" s="31" t="s">
        <v>97</v>
      </c>
      <c r="BK223" s="52">
        <v>4084131</v>
      </c>
      <c r="BL223" s="42">
        <f>IFERROR(BK223/BH222,"-")</f>
        <v>1.1849200835626189E-2</v>
      </c>
      <c r="BM223" s="52">
        <v>177</v>
      </c>
      <c r="BN223" s="42">
        <f>IFERROR(BM223/BI222,"-")</f>
        <v>0.22433460076045628</v>
      </c>
      <c r="BO223" s="96">
        <f t="shared" si="55"/>
        <v>23074.186440677968</v>
      </c>
      <c r="BP223" s="140"/>
    </row>
    <row r="224" spans="2:68" s="8" customFormat="1" ht="13.15" customHeight="1">
      <c r="B224" s="373"/>
      <c r="C224" s="393"/>
      <c r="D224" s="370"/>
      <c r="E224" s="370"/>
      <c r="F224" s="31" t="s">
        <v>292</v>
      </c>
      <c r="G224" s="52">
        <v>324170</v>
      </c>
      <c r="H224" s="42">
        <f>IFERROR(G224/D222,"-")</f>
        <v>2.1061065264873901E-3</v>
      </c>
      <c r="I224" s="52">
        <v>13</v>
      </c>
      <c r="J224" s="42">
        <f>IFERROR(I224/E222,"-")</f>
        <v>7.3033707865168537E-2</v>
      </c>
      <c r="K224" s="55">
        <f t="shared" si="48"/>
        <v>24936.153846153848</v>
      </c>
      <c r="L224" s="370"/>
      <c r="M224" s="370"/>
      <c r="N224" s="31" t="s">
        <v>292</v>
      </c>
      <c r="O224" s="52">
        <v>12152922</v>
      </c>
      <c r="P224" s="42">
        <f>IFERROR(O224/L222,"-")</f>
        <v>1.1249830390569995E-2</v>
      </c>
      <c r="Q224" s="52">
        <v>89</v>
      </c>
      <c r="R224" s="42">
        <f>IFERROR(Q224/M222,"-")</f>
        <v>5.3261520047875523E-2</v>
      </c>
      <c r="S224" s="55">
        <f t="shared" si="49"/>
        <v>136549.68539325843</v>
      </c>
      <c r="T224" s="370"/>
      <c r="U224" s="370"/>
      <c r="V224" s="31" t="s">
        <v>292</v>
      </c>
      <c r="W224" s="52">
        <v>0</v>
      </c>
      <c r="X224" s="42">
        <f>IFERROR(W224/T222,"-")</f>
        <v>0</v>
      </c>
      <c r="Y224" s="52">
        <v>0</v>
      </c>
      <c r="Z224" s="42">
        <f>IFERROR(Y224/U222,"-")</f>
        <v>0</v>
      </c>
      <c r="AA224" s="96" t="str">
        <f t="shared" si="50"/>
        <v>-</v>
      </c>
      <c r="AB224" s="370"/>
      <c r="AC224" s="370"/>
      <c r="AD224" s="31" t="s">
        <v>292</v>
      </c>
      <c r="AE224" s="52">
        <v>0</v>
      </c>
      <c r="AF224" s="42">
        <f>IFERROR(AE224/AB222,"-")</f>
        <v>0</v>
      </c>
      <c r="AG224" s="52">
        <v>0</v>
      </c>
      <c r="AH224" s="42">
        <f>IFERROR(AG224/AC222,"-")</f>
        <v>0</v>
      </c>
      <c r="AI224" s="55" t="str">
        <f t="shared" si="51"/>
        <v>-</v>
      </c>
      <c r="AJ224" s="370"/>
      <c r="AK224" s="370"/>
      <c r="AL224" s="31" t="s">
        <v>292</v>
      </c>
      <c r="AM224" s="52">
        <v>6871598</v>
      </c>
      <c r="AN224" s="42">
        <f>IFERROR(AM224/AJ222,"-")</f>
        <v>1.4242116127541051E-2</v>
      </c>
      <c r="AO224" s="52">
        <v>42</v>
      </c>
      <c r="AP224" s="42">
        <f>IFERROR(AO224/AK222,"-")</f>
        <v>6.8181818181818177E-2</v>
      </c>
      <c r="AQ224" s="55">
        <f t="shared" si="52"/>
        <v>163609.47619047618</v>
      </c>
      <c r="AR224" s="370"/>
      <c r="AS224" s="370"/>
      <c r="AT224" s="31" t="s">
        <v>292</v>
      </c>
      <c r="AU224" s="52">
        <v>5281324</v>
      </c>
      <c r="AV224" s="42">
        <f>IFERROR(AU224/AR222,"-")</f>
        <v>1.0120413653284862E-2</v>
      </c>
      <c r="AW224" s="52">
        <v>47</v>
      </c>
      <c r="AX224" s="42">
        <f>IFERROR(AW224/AS222,"-")</f>
        <v>5.7457212713936431E-2</v>
      </c>
      <c r="AY224" s="96">
        <f t="shared" si="53"/>
        <v>112368.59574468085</v>
      </c>
      <c r="AZ224" s="370"/>
      <c r="BA224" s="370"/>
      <c r="BB224" s="31" t="s">
        <v>292</v>
      </c>
      <c r="BC224" s="52">
        <v>2223813</v>
      </c>
      <c r="BD224" s="42">
        <f>IFERROR(BC224/AZ222,"-")</f>
        <v>1.1495947570348941E-2</v>
      </c>
      <c r="BE224" s="52">
        <v>6</v>
      </c>
      <c r="BF224" s="42">
        <f>IFERROR(BE224/BA222,"-")</f>
        <v>4.3165467625899283E-2</v>
      </c>
      <c r="BG224" s="55">
        <f t="shared" si="54"/>
        <v>370635.5</v>
      </c>
      <c r="BH224" s="370"/>
      <c r="BI224" s="370"/>
      <c r="BJ224" s="31" t="s">
        <v>292</v>
      </c>
      <c r="BK224" s="52">
        <v>5367001</v>
      </c>
      <c r="BL224" s="42">
        <f>IFERROR(BK224/BH222,"-")</f>
        <v>1.5571163788332596E-2</v>
      </c>
      <c r="BM224" s="52">
        <v>38</v>
      </c>
      <c r="BN224" s="42">
        <f>IFERROR(BM224/BI222,"-")</f>
        <v>4.8162230671736375E-2</v>
      </c>
      <c r="BO224" s="96">
        <f t="shared" si="55"/>
        <v>141236.86842105264</v>
      </c>
      <c r="BP224" s="140"/>
    </row>
    <row r="225" spans="2:68" s="8" customFormat="1" ht="13.15" customHeight="1">
      <c r="B225" s="373"/>
      <c r="C225" s="393"/>
      <c r="D225" s="370"/>
      <c r="E225" s="370"/>
      <c r="F225" s="32" t="s">
        <v>98</v>
      </c>
      <c r="G225" s="52">
        <v>3838389</v>
      </c>
      <c r="H225" s="42">
        <f>IFERROR(G225/D222,"-")</f>
        <v>2.493770590769475E-2</v>
      </c>
      <c r="I225" s="52">
        <v>79</v>
      </c>
      <c r="J225" s="42">
        <f>IFERROR(I225/E222,"-")</f>
        <v>0.4438202247191011</v>
      </c>
      <c r="K225" s="55">
        <f t="shared" si="48"/>
        <v>48587.202531645569</v>
      </c>
      <c r="L225" s="370"/>
      <c r="M225" s="370"/>
      <c r="N225" s="32" t="s">
        <v>98</v>
      </c>
      <c r="O225" s="52">
        <v>29367113</v>
      </c>
      <c r="P225" s="42">
        <f>IFERROR(O225/L222,"-")</f>
        <v>2.7184823560186033E-2</v>
      </c>
      <c r="Q225" s="52">
        <v>563</v>
      </c>
      <c r="R225" s="42">
        <f>IFERROR(Q225/M222,"-")</f>
        <v>0.33692399760622382</v>
      </c>
      <c r="S225" s="55">
        <f t="shared" si="49"/>
        <v>52161.83481349911</v>
      </c>
      <c r="T225" s="370"/>
      <c r="U225" s="370"/>
      <c r="V225" s="32" t="s">
        <v>98</v>
      </c>
      <c r="W225" s="52">
        <v>0</v>
      </c>
      <c r="X225" s="42">
        <f>IFERROR(W225/T222,"-")</f>
        <v>0</v>
      </c>
      <c r="Y225" s="52">
        <v>0</v>
      </c>
      <c r="Z225" s="42">
        <f>IFERROR(Y225/U222,"-")</f>
        <v>0</v>
      </c>
      <c r="AA225" s="96" t="str">
        <f t="shared" si="50"/>
        <v>-</v>
      </c>
      <c r="AB225" s="370"/>
      <c r="AC225" s="370"/>
      <c r="AD225" s="32" t="s">
        <v>98</v>
      </c>
      <c r="AE225" s="52">
        <v>0</v>
      </c>
      <c r="AF225" s="42">
        <f>IFERROR(AE225/AB222,"-")</f>
        <v>0</v>
      </c>
      <c r="AG225" s="52">
        <v>0</v>
      </c>
      <c r="AH225" s="42">
        <f>IFERROR(AG225/AC222,"-")</f>
        <v>0</v>
      </c>
      <c r="AI225" s="55" t="str">
        <f t="shared" si="51"/>
        <v>-</v>
      </c>
      <c r="AJ225" s="370"/>
      <c r="AK225" s="370"/>
      <c r="AL225" s="32" t="s">
        <v>98</v>
      </c>
      <c r="AM225" s="52">
        <v>12675324</v>
      </c>
      <c r="AN225" s="42">
        <f>IFERROR(AM225/AJ222,"-")</f>
        <v>2.627095420340482E-2</v>
      </c>
      <c r="AO225" s="52">
        <v>255</v>
      </c>
      <c r="AP225" s="42">
        <f>IFERROR(AO225/AK222,"-")</f>
        <v>0.41396103896103897</v>
      </c>
      <c r="AQ225" s="55">
        <f t="shared" si="52"/>
        <v>49707.152941176471</v>
      </c>
      <c r="AR225" s="370"/>
      <c r="AS225" s="370"/>
      <c r="AT225" s="32" t="s">
        <v>98</v>
      </c>
      <c r="AU225" s="52">
        <v>16691789</v>
      </c>
      <c r="AV225" s="42">
        <f>IFERROR(AU225/AR222,"-")</f>
        <v>3.1985882572883255E-2</v>
      </c>
      <c r="AW225" s="55">
        <v>308</v>
      </c>
      <c r="AX225" s="42">
        <f>IFERROR(AW225/AS222,"-")</f>
        <v>0.37652811735941322</v>
      </c>
      <c r="AY225" s="138">
        <f t="shared" si="53"/>
        <v>54194.120129870127</v>
      </c>
      <c r="AZ225" s="370"/>
      <c r="BA225" s="370"/>
      <c r="BB225" s="32" t="s">
        <v>98</v>
      </c>
      <c r="BC225" s="52">
        <v>4316201</v>
      </c>
      <c r="BD225" s="42">
        <f>IFERROR(BC225/AZ222,"-")</f>
        <v>2.2312496778770369E-2</v>
      </c>
      <c r="BE225" s="52">
        <v>54</v>
      </c>
      <c r="BF225" s="42">
        <f>IFERROR(BE225/BA222,"-")</f>
        <v>0.38848920863309355</v>
      </c>
      <c r="BG225" s="55">
        <f t="shared" si="54"/>
        <v>79929.648148148146</v>
      </c>
      <c r="BH225" s="370"/>
      <c r="BI225" s="370"/>
      <c r="BJ225" s="32" t="s">
        <v>98</v>
      </c>
      <c r="BK225" s="52">
        <v>7101663</v>
      </c>
      <c r="BL225" s="42">
        <f>IFERROR(BK225/BH222,"-")</f>
        <v>2.0603901087877834E-2</v>
      </c>
      <c r="BM225" s="52">
        <v>198</v>
      </c>
      <c r="BN225" s="42">
        <f>IFERROR(BM225/BI222,"-")</f>
        <v>0.2509505703422053</v>
      </c>
      <c r="BO225" s="96">
        <f t="shared" si="55"/>
        <v>35866.984848484848</v>
      </c>
      <c r="BP225" s="140"/>
    </row>
    <row r="226" spans="2:68" s="8" customFormat="1" ht="13.15" customHeight="1">
      <c r="B226" s="373"/>
      <c r="C226" s="393"/>
      <c r="D226" s="370"/>
      <c r="E226" s="370"/>
      <c r="F226" s="32" t="s">
        <v>99</v>
      </c>
      <c r="G226" s="52">
        <v>156800</v>
      </c>
      <c r="H226" s="42">
        <f>IFERROR(G226/D222,"-")</f>
        <v>1.0187170415313655E-3</v>
      </c>
      <c r="I226" s="52">
        <v>10</v>
      </c>
      <c r="J226" s="42">
        <f>IFERROR(I226/E222,"-")</f>
        <v>5.6179775280898875E-2</v>
      </c>
      <c r="K226" s="55">
        <f t="shared" si="48"/>
        <v>15680</v>
      </c>
      <c r="L226" s="370"/>
      <c r="M226" s="370"/>
      <c r="N226" s="32" t="s">
        <v>99</v>
      </c>
      <c r="O226" s="52">
        <v>11169444</v>
      </c>
      <c r="P226" s="42">
        <f>IFERROR(O226/L222,"-")</f>
        <v>1.0339435286178065E-2</v>
      </c>
      <c r="Q226" s="52">
        <v>66</v>
      </c>
      <c r="R226" s="42">
        <f>IFERROR(Q226/M222,"-")</f>
        <v>3.949730700179533E-2</v>
      </c>
      <c r="S226" s="55">
        <f t="shared" si="49"/>
        <v>169234</v>
      </c>
      <c r="T226" s="370"/>
      <c r="U226" s="370"/>
      <c r="V226" s="32" t="s">
        <v>99</v>
      </c>
      <c r="W226" s="52">
        <v>0</v>
      </c>
      <c r="X226" s="42">
        <f>IFERROR(W226/T222,"-")</f>
        <v>0</v>
      </c>
      <c r="Y226" s="52">
        <v>0</v>
      </c>
      <c r="Z226" s="42">
        <f>IFERROR(Y226/U222,"-")</f>
        <v>0</v>
      </c>
      <c r="AA226" s="96" t="str">
        <f t="shared" si="50"/>
        <v>-</v>
      </c>
      <c r="AB226" s="370"/>
      <c r="AC226" s="370"/>
      <c r="AD226" s="32" t="s">
        <v>99</v>
      </c>
      <c r="AE226" s="52">
        <v>0</v>
      </c>
      <c r="AF226" s="42">
        <f>IFERROR(AE226/AB222,"-")</f>
        <v>0</v>
      </c>
      <c r="AG226" s="52">
        <v>0</v>
      </c>
      <c r="AH226" s="42">
        <f>IFERROR(AG226/AC222,"-")</f>
        <v>0</v>
      </c>
      <c r="AI226" s="55" t="str">
        <f t="shared" si="51"/>
        <v>-</v>
      </c>
      <c r="AJ226" s="370"/>
      <c r="AK226" s="370"/>
      <c r="AL226" s="32" t="s">
        <v>99</v>
      </c>
      <c r="AM226" s="52">
        <v>3950176</v>
      </c>
      <c r="AN226" s="42">
        <f>IFERROR(AM226/AJ222,"-")</f>
        <v>8.1871589863414009E-3</v>
      </c>
      <c r="AO226" s="52">
        <v>31</v>
      </c>
      <c r="AP226" s="42">
        <f>IFERROR(AO226/AK222,"-")</f>
        <v>5.0324675324675328E-2</v>
      </c>
      <c r="AQ226" s="55">
        <f t="shared" si="52"/>
        <v>127425.03225806452</v>
      </c>
      <c r="AR226" s="370"/>
      <c r="AS226" s="370"/>
      <c r="AT226" s="32" t="s">
        <v>99</v>
      </c>
      <c r="AU226" s="52">
        <v>7219268</v>
      </c>
      <c r="AV226" s="42">
        <f>IFERROR(AU226/AR222,"-")</f>
        <v>1.3834026928460079E-2</v>
      </c>
      <c r="AW226" s="55">
        <v>35</v>
      </c>
      <c r="AX226" s="42">
        <f>IFERROR(AW226/AS222,"-")</f>
        <v>4.2787286063569685E-2</v>
      </c>
      <c r="AY226" s="138">
        <f t="shared" si="53"/>
        <v>206264.8</v>
      </c>
      <c r="AZ226" s="370"/>
      <c r="BA226" s="370"/>
      <c r="BB226" s="32" t="s">
        <v>99</v>
      </c>
      <c r="BC226" s="52">
        <v>194225</v>
      </c>
      <c r="BD226" s="42">
        <f>IFERROR(BC226/AZ222,"-")</f>
        <v>1.0040414445149045E-3</v>
      </c>
      <c r="BE226" s="52">
        <v>11</v>
      </c>
      <c r="BF226" s="42">
        <f>IFERROR(BE226/BA222,"-")</f>
        <v>7.9136690647482008E-2</v>
      </c>
      <c r="BG226" s="55">
        <f t="shared" si="54"/>
        <v>17656.81818181818</v>
      </c>
      <c r="BH226" s="370"/>
      <c r="BI226" s="370"/>
      <c r="BJ226" s="32" t="s">
        <v>99</v>
      </c>
      <c r="BK226" s="52">
        <v>2853720</v>
      </c>
      <c r="BL226" s="42">
        <f>IFERROR(BK226/BH222,"-")</f>
        <v>8.2794360437124011E-3</v>
      </c>
      <c r="BM226" s="52">
        <v>20</v>
      </c>
      <c r="BN226" s="42">
        <f>IFERROR(BM226/BI222,"-")</f>
        <v>2.5348542458808618E-2</v>
      </c>
      <c r="BO226" s="96">
        <f t="shared" si="55"/>
        <v>142686</v>
      </c>
      <c r="BP226" s="140"/>
    </row>
    <row r="227" spans="2:68" s="8" customFormat="1" ht="13.15" customHeight="1">
      <c r="B227" s="373"/>
      <c r="C227" s="393"/>
      <c r="D227" s="370"/>
      <c r="E227" s="370"/>
      <c r="F227" s="32" t="s">
        <v>100</v>
      </c>
      <c r="G227" s="52">
        <v>2032560</v>
      </c>
      <c r="H227" s="42">
        <f>IFERROR(G227/D222,"-")</f>
        <v>1.3205379527646636E-2</v>
      </c>
      <c r="I227" s="52">
        <v>83</v>
      </c>
      <c r="J227" s="42">
        <f>IFERROR(I227/E222,"-")</f>
        <v>0.46629213483146065</v>
      </c>
      <c r="K227" s="55">
        <f t="shared" si="48"/>
        <v>24488.674698795181</v>
      </c>
      <c r="L227" s="370"/>
      <c r="M227" s="370"/>
      <c r="N227" s="32" t="s">
        <v>100</v>
      </c>
      <c r="O227" s="52">
        <v>41190861</v>
      </c>
      <c r="P227" s="42">
        <f>IFERROR(O227/L222,"-")</f>
        <v>3.8129941086723372E-2</v>
      </c>
      <c r="Q227" s="52">
        <v>613</v>
      </c>
      <c r="R227" s="42">
        <f>IFERROR(Q227/M222,"-")</f>
        <v>0.3668461998803112</v>
      </c>
      <c r="S227" s="55">
        <f t="shared" si="49"/>
        <v>67195.531810766726</v>
      </c>
      <c r="T227" s="370"/>
      <c r="U227" s="370"/>
      <c r="V227" s="32" t="s">
        <v>100</v>
      </c>
      <c r="W227" s="52">
        <v>0</v>
      </c>
      <c r="X227" s="42">
        <f>IFERROR(W227/T222,"-")</f>
        <v>0</v>
      </c>
      <c r="Y227" s="52">
        <v>0</v>
      </c>
      <c r="Z227" s="42">
        <f>IFERROR(Y227/U222,"-")</f>
        <v>0</v>
      </c>
      <c r="AA227" s="96" t="str">
        <f t="shared" si="50"/>
        <v>-</v>
      </c>
      <c r="AB227" s="370"/>
      <c r="AC227" s="370"/>
      <c r="AD227" s="32" t="s">
        <v>100</v>
      </c>
      <c r="AE227" s="52">
        <v>0</v>
      </c>
      <c r="AF227" s="42">
        <f>IFERROR(AE227/AB222,"-")</f>
        <v>0</v>
      </c>
      <c r="AG227" s="52">
        <v>0</v>
      </c>
      <c r="AH227" s="42">
        <f>IFERROR(AG227/AC222,"-")</f>
        <v>0</v>
      </c>
      <c r="AI227" s="55" t="str">
        <f t="shared" si="51"/>
        <v>-</v>
      </c>
      <c r="AJ227" s="370"/>
      <c r="AK227" s="370"/>
      <c r="AL227" s="32" t="s">
        <v>100</v>
      </c>
      <c r="AM227" s="52">
        <v>27382433</v>
      </c>
      <c r="AN227" s="42">
        <f>IFERROR(AM227/AJ222,"-")</f>
        <v>5.6752998449649164E-2</v>
      </c>
      <c r="AO227" s="52">
        <v>273</v>
      </c>
      <c r="AP227" s="42">
        <f>IFERROR(AO227/AK222,"-")</f>
        <v>0.44318181818181818</v>
      </c>
      <c r="AQ227" s="55">
        <f t="shared" si="52"/>
        <v>100301.95238095238</v>
      </c>
      <c r="AR227" s="370"/>
      <c r="AS227" s="370"/>
      <c r="AT227" s="32" t="s">
        <v>100</v>
      </c>
      <c r="AU227" s="52">
        <v>13808428</v>
      </c>
      <c r="AV227" s="42">
        <f>IFERROR(AU227/AR222,"-")</f>
        <v>2.6460600270235453E-2</v>
      </c>
      <c r="AW227" s="55">
        <v>340</v>
      </c>
      <c r="AX227" s="42">
        <f>IFERROR(AW227/AS222,"-")</f>
        <v>0.41564792176039123</v>
      </c>
      <c r="AY227" s="138">
        <f t="shared" si="53"/>
        <v>40613.023529411767</v>
      </c>
      <c r="AZ227" s="370"/>
      <c r="BA227" s="370"/>
      <c r="BB227" s="32" t="s">
        <v>100</v>
      </c>
      <c r="BC227" s="52">
        <v>6285823</v>
      </c>
      <c r="BD227" s="42">
        <f>IFERROR(BC227/AZ222,"-")</f>
        <v>3.2494410116540147E-2</v>
      </c>
      <c r="BE227" s="52">
        <v>50</v>
      </c>
      <c r="BF227" s="42">
        <f>IFERROR(BE227/BA222,"-")</f>
        <v>0.35971223021582732</v>
      </c>
      <c r="BG227" s="55">
        <f t="shared" si="54"/>
        <v>125716.46</v>
      </c>
      <c r="BH227" s="370"/>
      <c r="BI227" s="370"/>
      <c r="BJ227" s="32" t="s">
        <v>100</v>
      </c>
      <c r="BK227" s="52">
        <v>9338881</v>
      </c>
      <c r="BL227" s="42">
        <f>IFERROR(BK227/BH222,"-")</f>
        <v>2.7094693228256767E-2</v>
      </c>
      <c r="BM227" s="52">
        <v>227</v>
      </c>
      <c r="BN227" s="42">
        <f>IFERROR(BM227/BI222,"-")</f>
        <v>0.2877059569074778</v>
      </c>
      <c r="BO227" s="96">
        <f t="shared" si="55"/>
        <v>41140.444933920706</v>
      </c>
      <c r="BP227" s="140"/>
    </row>
    <row r="228" spans="2:68" s="8" customFormat="1" ht="13.15" customHeight="1">
      <c r="B228" s="373"/>
      <c r="C228" s="393"/>
      <c r="D228" s="370"/>
      <c r="E228" s="370"/>
      <c r="F228" s="32" t="s">
        <v>101</v>
      </c>
      <c r="G228" s="52">
        <v>6254001</v>
      </c>
      <c r="H228" s="42">
        <f>IFERROR(G228/D222,"-")</f>
        <v>4.0631743599835471E-2</v>
      </c>
      <c r="I228" s="52">
        <v>98</v>
      </c>
      <c r="J228" s="42">
        <f>IFERROR(I228/E222,"-")</f>
        <v>0.550561797752809</v>
      </c>
      <c r="K228" s="55">
        <f t="shared" si="48"/>
        <v>63816.336734693876</v>
      </c>
      <c r="L228" s="370"/>
      <c r="M228" s="370"/>
      <c r="N228" s="32" t="s">
        <v>101</v>
      </c>
      <c r="O228" s="52">
        <v>43308043</v>
      </c>
      <c r="P228" s="42">
        <f>IFERROR(O228/L222,"-")</f>
        <v>4.0089793902858273E-2</v>
      </c>
      <c r="Q228" s="52">
        <v>722</v>
      </c>
      <c r="R228" s="42">
        <f>IFERROR(Q228/M222,"-")</f>
        <v>0.43207660083782168</v>
      </c>
      <c r="S228" s="55">
        <f t="shared" si="49"/>
        <v>59983.439058171745</v>
      </c>
      <c r="T228" s="370"/>
      <c r="U228" s="370"/>
      <c r="V228" s="32" t="s">
        <v>101</v>
      </c>
      <c r="W228" s="52">
        <v>0</v>
      </c>
      <c r="X228" s="42">
        <f>IFERROR(W228/T222,"-")</f>
        <v>0</v>
      </c>
      <c r="Y228" s="52">
        <v>0</v>
      </c>
      <c r="Z228" s="42">
        <f>IFERROR(Y228/U222,"-")</f>
        <v>0</v>
      </c>
      <c r="AA228" s="96" t="str">
        <f t="shared" si="50"/>
        <v>-</v>
      </c>
      <c r="AB228" s="370"/>
      <c r="AC228" s="370"/>
      <c r="AD228" s="32" t="s">
        <v>101</v>
      </c>
      <c r="AE228" s="52">
        <v>0</v>
      </c>
      <c r="AF228" s="42">
        <f>IFERROR(AE228/AB222,"-")</f>
        <v>0</v>
      </c>
      <c r="AG228" s="52">
        <v>0</v>
      </c>
      <c r="AH228" s="42">
        <f>IFERROR(AG228/AC222,"-")</f>
        <v>0</v>
      </c>
      <c r="AI228" s="55" t="str">
        <f t="shared" si="51"/>
        <v>-</v>
      </c>
      <c r="AJ228" s="370"/>
      <c r="AK228" s="370"/>
      <c r="AL228" s="32" t="s">
        <v>101</v>
      </c>
      <c r="AM228" s="52">
        <v>22134449</v>
      </c>
      <c r="AN228" s="42">
        <f>IFERROR(AM228/AJ222,"-")</f>
        <v>4.5875994648862592E-2</v>
      </c>
      <c r="AO228" s="52">
        <v>322</v>
      </c>
      <c r="AP228" s="42">
        <f>IFERROR(AO228/AK222,"-")</f>
        <v>0.52272727272727271</v>
      </c>
      <c r="AQ228" s="55">
        <f t="shared" si="52"/>
        <v>68740.524844720494</v>
      </c>
      <c r="AR228" s="370"/>
      <c r="AS228" s="370"/>
      <c r="AT228" s="32" t="s">
        <v>101</v>
      </c>
      <c r="AU228" s="52">
        <v>21173594</v>
      </c>
      <c r="AV228" s="42">
        <f>IFERROR(AU228/AR222,"-")</f>
        <v>4.0574206355586291E-2</v>
      </c>
      <c r="AW228" s="55">
        <v>400</v>
      </c>
      <c r="AX228" s="42">
        <f>IFERROR(AW228/AS222,"-")</f>
        <v>0.48899755501222492</v>
      </c>
      <c r="AY228" s="138">
        <f t="shared" si="53"/>
        <v>52933.985000000001</v>
      </c>
      <c r="AZ228" s="370"/>
      <c r="BA228" s="370"/>
      <c r="BB228" s="32" t="s">
        <v>101</v>
      </c>
      <c r="BC228" s="52">
        <v>6757315</v>
      </c>
      <c r="BD228" s="42">
        <f>IFERROR(BC228/AZ222,"-")</f>
        <v>3.4931776618057568E-2</v>
      </c>
      <c r="BE228" s="52">
        <v>71</v>
      </c>
      <c r="BF228" s="42">
        <f>IFERROR(BE228/BA222,"-")</f>
        <v>0.51079136690647486</v>
      </c>
      <c r="BG228" s="55">
        <f t="shared" si="54"/>
        <v>95173.450704225354</v>
      </c>
      <c r="BH228" s="370"/>
      <c r="BI228" s="370"/>
      <c r="BJ228" s="32" t="s">
        <v>101</v>
      </c>
      <c r="BK228" s="52">
        <v>14380317</v>
      </c>
      <c r="BL228" s="42">
        <f>IFERROR(BK228/BH222,"-")</f>
        <v>4.1721302331626853E-2</v>
      </c>
      <c r="BM228" s="52">
        <v>289</v>
      </c>
      <c r="BN228" s="42">
        <f>IFERROR(BM228/BI222,"-")</f>
        <v>0.36628643852978454</v>
      </c>
      <c r="BO228" s="96">
        <f t="shared" si="55"/>
        <v>49758.882352941175</v>
      </c>
      <c r="BP228" s="140"/>
    </row>
    <row r="229" spans="2:68" s="8" customFormat="1" ht="13.15" customHeight="1">
      <c r="B229" s="373"/>
      <c r="C229" s="393"/>
      <c r="D229" s="370"/>
      <c r="E229" s="370"/>
      <c r="F229" s="32" t="s">
        <v>102</v>
      </c>
      <c r="G229" s="52">
        <v>7094303</v>
      </c>
      <c r="H229" s="42">
        <f>IFERROR(G229/D222,"-")</f>
        <v>4.6091118392137066E-2</v>
      </c>
      <c r="I229" s="52">
        <v>38</v>
      </c>
      <c r="J229" s="42">
        <f>IFERROR(I229/E222,"-")</f>
        <v>0.21348314606741572</v>
      </c>
      <c r="K229" s="55">
        <f t="shared" si="48"/>
        <v>186692.18421052632</v>
      </c>
      <c r="L229" s="370"/>
      <c r="M229" s="370"/>
      <c r="N229" s="32" t="s">
        <v>102</v>
      </c>
      <c r="O229" s="52">
        <v>43018865</v>
      </c>
      <c r="P229" s="42">
        <f>IFERROR(O229/L222,"-")</f>
        <v>3.9822104909817399E-2</v>
      </c>
      <c r="Q229" s="52">
        <v>235</v>
      </c>
      <c r="R229" s="42">
        <f>IFERROR(Q229/M222,"-")</f>
        <v>0.14063435068821065</v>
      </c>
      <c r="S229" s="55">
        <f t="shared" si="49"/>
        <v>183059</v>
      </c>
      <c r="T229" s="370"/>
      <c r="U229" s="370"/>
      <c r="V229" s="32" t="s">
        <v>102</v>
      </c>
      <c r="W229" s="52">
        <v>8725</v>
      </c>
      <c r="X229" s="42">
        <f>IFERROR(W229/T222,"-")</f>
        <v>3.4458776047971353E-4</v>
      </c>
      <c r="Y229" s="52">
        <v>1</v>
      </c>
      <c r="Z229" s="42">
        <f>IFERROR(Y229/U222,"-")</f>
        <v>1.2500000000000001E-2</v>
      </c>
      <c r="AA229" s="96">
        <f t="shared" si="50"/>
        <v>8725</v>
      </c>
      <c r="AB229" s="370"/>
      <c r="AC229" s="370"/>
      <c r="AD229" s="32" t="s">
        <v>102</v>
      </c>
      <c r="AE229" s="52">
        <v>621825</v>
      </c>
      <c r="AF229" s="42">
        <f>IFERROR(AE229/AB222,"-")</f>
        <v>1.422136687044165E-2</v>
      </c>
      <c r="AG229" s="52">
        <v>2</v>
      </c>
      <c r="AH229" s="42">
        <f>IFERROR(AG229/AC222,"-")</f>
        <v>1.3888888888888888E-2</v>
      </c>
      <c r="AI229" s="55">
        <f t="shared" si="51"/>
        <v>310912.5</v>
      </c>
      <c r="AJ229" s="370"/>
      <c r="AK229" s="370"/>
      <c r="AL229" s="32" t="s">
        <v>102</v>
      </c>
      <c r="AM229" s="52">
        <v>22836668</v>
      </c>
      <c r="AN229" s="42">
        <f>IFERROR(AM229/AJ222,"-")</f>
        <v>4.7331418051827341E-2</v>
      </c>
      <c r="AO229" s="52">
        <v>113</v>
      </c>
      <c r="AP229" s="42">
        <f>IFERROR(AO229/AK222,"-")</f>
        <v>0.18344155844155843</v>
      </c>
      <c r="AQ229" s="55">
        <f t="shared" si="52"/>
        <v>202094.40707964601</v>
      </c>
      <c r="AR229" s="370"/>
      <c r="AS229" s="370"/>
      <c r="AT229" s="32" t="s">
        <v>102</v>
      </c>
      <c r="AU229" s="52">
        <v>19548251</v>
      </c>
      <c r="AV229" s="42">
        <f>IFERROR(AU229/AR222,"-")</f>
        <v>3.7459619276953932E-2</v>
      </c>
      <c r="AW229" s="55">
        <v>118</v>
      </c>
      <c r="AX229" s="42">
        <f>IFERROR(AW229/AS222,"-")</f>
        <v>0.14425427872860636</v>
      </c>
      <c r="AY229" s="138">
        <f t="shared" si="53"/>
        <v>165663.14406779662</v>
      </c>
      <c r="AZ229" s="370"/>
      <c r="BA229" s="370"/>
      <c r="BB229" s="32" t="s">
        <v>102</v>
      </c>
      <c r="BC229" s="52">
        <v>15857678</v>
      </c>
      <c r="BD229" s="42">
        <f>IFERROR(BC229/AZ222,"-")</f>
        <v>8.1975883257933937E-2</v>
      </c>
      <c r="BE229" s="52">
        <v>36</v>
      </c>
      <c r="BF229" s="42">
        <f>IFERROR(BE229/BA222,"-")</f>
        <v>0.25899280575539568</v>
      </c>
      <c r="BG229" s="55">
        <f t="shared" si="54"/>
        <v>440491.05555555556</v>
      </c>
      <c r="BH229" s="370"/>
      <c r="BI229" s="370"/>
      <c r="BJ229" s="32" t="s">
        <v>102</v>
      </c>
      <c r="BK229" s="52">
        <v>5341419</v>
      </c>
      <c r="BL229" s="42">
        <f>IFERROR(BK229/BH222,"-")</f>
        <v>1.5496943285665813E-2</v>
      </c>
      <c r="BM229" s="52">
        <v>62</v>
      </c>
      <c r="BN229" s="42">
        <f>IFERROR(BM229/BI222,"-")</f>
        <v>7.8580481622306714E-2</v>
      </c>
      <c r="BO229" s="96">
        <f t="shared" si="55"/>
        <v>86151.919354838712</v>
      </c>
      <c r="BP229" s="140"/>
    </row>
    <row r="230" spans="2:68" s="8" customFormat="1" ht="13.15" customHeight="1">
      <c r="B230" s="373"/>
      <c r="C230" s="393"/>
      <c r="D230" s="370"/>
      <c r="E230" s="370"/>
      <c r="F230" s="32" t="s">
        <v>112</v>
      </c>
      <c r="G230" s="52">
        <v>543</v>
      </c>
      <c r="H230" s="42">
        <f>IFERROR(G230/D222,"-")</f>
        <v>3.5278275098949713E-6</v>
      </c>
      <c r="I230" s="52">
        <v>1</v>
      </c>
      <c r="J230" s="42">
        <f>IFERROR(I230/E222,"-")</f>
        <v>5.6179775280898875E-3</v>
      </c>
      <c r="K230" s="55">
        <f t="shared" si="48"/>
        <v>543</v>
      </c>
      <c r="L230" s="370"/>
      <c r="M230" s="370"/>
      <c r="N230" s="32" t="s">
        <v>112</v>
      </c>
      <c r="O230" s="52">
        <v>0</v>
      </c>
      <c r="P230" s="42">
        <f>IFERROR(O230/L222,"-")</f>
        <v>0</v>
      </c>
      <c r="Q230" s="52">
        <v>0</v>
      </c>
      <c r="R230" s="42">
        <f>IFERROR(Q230/M222,"-")</f>
        <v>0</v>
      </c>
      <c r="S230" s="55" t="str">
        <f t="shared" si="49"/>
        <v>-</v>
      </c>
      <c r="T230" s="370"/>
      <c r="U230" s="370"/>
      <c r="V230" s="32" t="s">
        <v>112</v>
      </c>
      <c r="W230" s="52">
        <v>0</v>
      </c>
      <c r="X230" s="42">
        <f>IFERROR(W230/T222,"-")</f>
        <v>0</v>
      </c>
      <c r="Y230" s="52">
        <v>0</v>
      </c>
      <c r="Z230" s="42">
        <f>IFERROR(Y230/U222,"-")</f>
        <v>0</v>
      </c>
      <c r="AA230" s="96" t="str">
        <f t="shared" si="50"/>
        <v>-</v>
      </c>
      <c r="AB230" s="370"/>
      <c r="AC230" s="370"/>
      <c r="AD230" s="32" t="s">
        <v>112</v>
      </c>
      <c r="AE230" s="52">
        <v>0</v>
      </c>
      <c r="AF230" s="42">
        <f>IFERROR(AE230/AB222,"-")</f>
        <v>0</v>
      </c>
      <c r="AG230" s="52">
        <v>0</v>
      </c>
      <c r="AH230" s="42">
        <f>IFERROR(AG230/AC222,"-")</f>
        <v>0</v>
      </c>
      <c r="AI230" s="55" t="str">
        <f t="shared" si="51"/>
        <v>-</v>
      </c>
      <c r="AJ230" s="370"/>
      <c r="AK230" s="370"/>
      <c r="AL230" s="32" t="s">
        <v>112</v>
      </c>
      <c r="AM230" s="52">
        <v>0</v>
      </c>
      <c r="AN230" s="42">
        <f>IFERROR(AM230/AJ222,"-")</f>
        <v>0</v>
      </c>
      <c r="AO230" s="52">
        <v>0</v>
      </c>
      <c r="AP230" s="42">
        <f>IFERROR(AO230/AK222,"-")</f>
        <v>0</v>
      </c>
      <c r="AQ230" s="55" t="str">
        <f t="shared" si="52"/>
        <v>-</v>
      </c>
      <c r="AR230" s="370"/>
      <c r="AS230" s="370"/>
      <c r="AT230" s="32" t="s">
        <v>112</v>
      </c>
      <c r="AU230" s="52">
        <v>0</v>
      </c>
      <c r="AV230" s="42">
        <f>IFERROR(AU230/AR222,"-")</f>
        <v>0</v>
      </c>
      <c r="AW230" s="55">
        <v>0</v>
      </c>
      <c r="AX230" s="42">
        <f>IFERROR(AW230/AS222,"-")</f>
        <v>0</v>
      </c>
      <c r="AY230" s="138" t="str">
        <f t="shared" si="53"/>
        <v>-</v>
      </c>
      <c r="AZ230" s="370"/>
      <c r="BA230" s="370"/>
      <c r="BB230" s="32" t="s">
        <v>112</v>
      </c>
      <c r="BC230" s="52">
        <v>0</v>
      </c>
      <c r="BD230" s="42">
        <f>IFERROR(BC230/AZ222,"-")</f>
        <v>0</v>
      </c>
      <c r="BE230" s="52">
        <v>0</v>
      </c>
      <c r="BF230" s="42">
        <f>IFERROR(BE230/BA222,"-")</f>
        <v>0</v>
      </c>
      <c r="BG230" s="55" t="str">
        <f t="shared" si="54"/>
        <v>-</v>
      </c>
      <c r="BH230" s="370"/>
      <c r="BI230" s="370"/>
      <c r="BJ230" s="32" t="s">
        <v>112</v>
      </c>
      <c r="BK230" s="52">
        <v>0</v>
      </c>
      <c r="BL230" s="42">
        <f>IFERROR(BK230/BH222,"-")</f>
        <v>0</v>
      </c>
      <c r="BM230" s="52">
        <v>0</v>
      </c>
      <c r="BN230" s="42">
        <f>IFERROR(BM230/BI222,"-")</f>
        <v>0</v>
      </c>
      <c r="BO230" s="96" t="str">
        <f t="shared" si="55"/>
        <v>-</v>
      </c>
      <c r="BP230" s="140"/>
    </row>
    <row r="231" spans="2:68" s="8" customFormat="1" ht="13.15" customHeight="1">
      <c r="B231" s="373"/>
      <c r="C231" s="393"/>
      <c r="D231" s="370"/>
      <c r="E231" s="370"/>
      <c r="F231" s="32" t="s">
        <v>103</v>
      </c>
      <c r="G231" s="52">
        <v>24520</v>
      </c>
      <c r="H231" s="42">
        <f>IFERROR(G231/D222,"-")</f>
        <v>1.5930447613743038E-4</v>
      </c>
      <c r="I231" s="52">
        <v>2</v>
      </c>
      <c r="J231" s="42">
        <f>IFERROR(I231/E222,"-")</f>
        <v>1.1235955056179775E-2</v>
      </c>
      <c r="K231" s="55">
        <f t="shared" si="48"/>
        <v>12260</v>
      </c>
      <c r="L231" s="370"/>
      <c r="M231" s="370"/>
      <c r="N231" s="32" t="s">
        <v>103</v>
      </c>
      <c r="O231" s="52">
        <v>117650</v>
      </c>
      <c r="P231" s="42">
        <f>IFERROR(O231/L222,"-")</f>
        <v>1.0890735128971946E-4</v>
      </c>
      <c r="Q231" s="52">
        <v>10</v>
      </c>
      <c r="R231" s="42">
        <f>IFERROR(Q231/M222,"-")</f>
        <v>5.9844404548174742E-3</v>
      </c>
      <c r="S231" s="55">
        <f t="shared" si="49"/>
        <v>11765</v>
      </c>
      <c r="T231" s="370"/>
      <c r="U231" s="370"/>
      <c r="V231" s="32" t="s">
        <v>103</v>
      </c>
      <c r="W231" s="52">
        <v>22115</v>
      </c>
      <c r="X231" s="42">
        <f>IFERROR(W231/T222,"-")</f>
        <v>8.7341642670588711E-4</v>
      </c>
      <c r="Y231" s="52">
        <v>1</v>
      </c>
      <c r="Z231" s="42">
        <f>IFERROR(Y231/U222,"-")</f>
        <v>1.2500000000000001E-2</v>
      </c>
      <c r="AA231" s="96">
        <f t="shared" si="50"/>
        <v>22115</v>
      </c>
      <c r="AB231" s="370"/>
      <c r="AC231" s="370"/>
      <c r="AD231" s="32" t="s">
        <v>103</v>
      </c>
      <c r="AE231" s="52">
        <v>0</v>
      </c>
      <c r="AF231" s="42">
        <f>IFERROR(AE231/AB222,"-")</f>
        <v>0</v>
      </c>
      <c r="AG231" s="52">
        <v>0</v>
      </c>
      <c r="AH231" s="42">
        <f>IFERROR(AG231/AC222,"-")</f>
        <v>0</v>
      </c>
      <c r="AI231" s="55" t="str">
        <f t="shared" si="51"/>
        <v>-</v>
      </c>
      <c r="AJ231" s="370"/>
      <c r="AK231" s="370"/>
      <c r="AL231" s="32" t="s">
        <v>103</v>
      </c>
      <c r="AM231" s="52">
        <v>15323</v>
      </c>
      <c r="AN231" s="42">
        <f>IFERROR(AM231/AJ222,"-")</f>
        <v>3.1758543707346022E-5</v>
      </c>
      <c r="AO231" s="52">
        <v>2</v>
      </c>
      <c r="AP231" s="42">
        <f>IFERROR(AO231/AK222,"-")</f>
        <v>3.246753246753247E-3</v>
      </c>
      <c r="AQ231" s="55">
        <f t="shared" si="52"/>
        <v>7661.5</v>
      </c>
      <c r="AR231" s="370"/>
      <c r="AS231" s="370"/>
      <c r="AT231" s="32" t="s">
        <v>103</v>
      </c>
      <c r="AU231" s="52">
        <v>67937</v>
      </c>
      <c r="AV231" s="42">
        <f>IFERROR(AU231/AR222,"-")</f>
        <v>1.301852608102085E-4</v>
      </c>
      <c r="AW231" s="55">
        <v>6</v>
      </c>
      <c r="AX231" s="42">
        <f>IFERROR(AW231/AS222,"-")</f>
        <v>7.3349633251833741E-3</v>
      </c>
      <c r="AY231" s="138">
        <f t="shared" si="53"/>
        <v>11322.833333333334</v>
      </c>
      <c r="AZ231" s="370"/>
      <c r="BA231" s="370"/>
      <c r="BB231" s="32" t="s">
        <v>103</v>
      </c>
      <c r="BC231" s="52">
        <v>12275</v>
      </c>
      <c r="BD231" s="42">
        <f>IFERROR(BC231/AZ222,"-")</f>
        <v>6.3455315903825215E-5</v>
      </c>
      <c r="BE231" s="52">
        <v>1</v>
      </c>
      <c r="BF231" s="42">
        <f>IFERROR(BE231/BA222,"-")</f>
        <v>7.1942446043165471E-3</v>
      </c>
      <c r="BG231" s="55">
        <f t="shared" si="54"/>
        <v>12275</v>
      </c>
      <c r="BH231" s="370"/>
      <c r="BI231" s="370"/>
      <c r="BJ231" s="32" t="s">
        <v>103</v>
      </c>
      <c r="BK231" s="52">
        <v>46636</v>
      </c>
      <c r="BL231" s="42">
        <f>IFERROR(BK231/BH222,"-")</f>
        <v>1.3530401697944139E-4</v>
      </c>
      <c r="BM231" s="52">
        <v>4</v>
      </c>
      <c r="BN231" s="42">
        <f>IFERROR(BM231/BI222,"-")</f>
        <v>5.0697084917617234E-3</v>
      </c>
      <c r="BO231" s="96">
        <f t="shared" si="55"/>
        <v>11659</v>
      </c>
      <c r="BP231" s="140"/>
    </row>
    <row r="232" spans="2:68" s="8" customFormat="1" ht="13.15" customHeight="1">
      <c r="B232" s="373"/>
      <c r="C232" s="393"/>
      <c r="D232" s="370"/>
      <c r="E232" s="370"/>
      <c r="F232" s="32" t="s">
        <v>104</v>
      </c>
      <c r="G232" s="52">
        <v>114981</v>
      </c>
      <c r="H232" s="42">
        <f>IFERROR(G232/D222,"-")</f>
        <v>7.4702234791019096E-4</v>
      </c>
      <c r="I232" s="52">
        <v>15</v>
      </c>
      <c r="J232" s="42">
        <f>IFERROR(I232/E222,"-")</f>
        <v>8.4269662921348312E-2</v>
      </c>
      <c r="K232" s="55">
        <f t="shared" si="48"/>
        <v>7665.4</v>
      </c>
      <c r="L232" s="370"/>
      <c r="M232" s="370"/>
      <c r="N232" s="32" t="s">
        <v>104</v>
      </c>
      <c r="O232" s="52">
        <v>1619379</v>
      </c>
      <c r="P232" s="42">
        <f>IFERROR(O232/L222,"-")</f>
        <v>1.4990418837585603E-3</v>
      </c>
      <c r="Q232" s="52">
        <v>67</v>
      </c>
      <c r="R232" s="42">
        <f>IFERROR(Q232/M222,"-")</f>
        <v>4.0095751047277077E-2</v>
      </c>
      <c r="S232" s="55">
        <f t="shared" si="49"/>
        <v>24169.835820895521</v>
      </c>
      <c r="T232" s="370"/>
      <c r="U232" s="370"/>
      <c r="V232" s="32" t="s">
        <v>104</v>
      </c>
      <c r="W232" s="52">
        <v>0</v>
      </c>
      <c r="X232" s="42">
        <f>IFERROR(W232/T222,"-")</f>
        <v>0</v>
      </c>
      <c r="Y232" s="52">
        <v>0</v>
      </c>
      <c r="Z232" s="42">
        <f>IFERROR(Y232/U222,"-")</f>
        <v>0</v>
      </c>
      <c r="AA232" s="96" t="str">
        <f t="shared" si="50"/>
        <v>-</v>
      </c>
      <c r="AB232" s="370"/>
      <c r="AC232" s="370"/>
      <c r="AD232" s="32" t="s">
        <v>104</v>
      </c>
      <c r="AE232" s="52">
        <v>20690</v>
      </c>
      <c r="AF232" s="42">
        <f>IFERROR(AE232/AB222,"-")</f>
        <v>4.7318792353063599E-4</v>
      </c>
      <c r="AG232" s="52">
        <v>3</v>
      </c>
      <c r="AH232" s="42">
        <f>IFERROR(AG232/AC222,"-")</f>
        <v>2.0833333333333332E-2</v>
      </c>
      <c r="AI232" s="55">
        <f t="shared" si="51"/>
        <v>6896.666666666667</v>
      </c>
      <c r="AJ232" s="370"/>
      <c r="AK232" s="370"/>
      <c r="AL232" s="32" t="s">
        <v>104</v>
      </c>
      <c r="AM232" s="52">
        <v>1187587</v>
      </c>
      <c r="AN232" s="42">
        <f>IFERROR(AM232/AJ222,"-")</f>
        <v>2.4614000943533215E-3</v>
      </c>
      <c r="AO232" s="52">
        <v>28</v>
      </c>
      <c r="AP232" s="42">
        <f>IFERROR(AO232/AK222,"-")</f>
        <v>4.5454545454545456E-2</v>
      </c>
      <c r="AQ232" s="55">
        <f t="shared" si="52"/>
        <v>42413.821428571428</v>
      </c>
      <c r="AR232" s="370"/>
      <c r="AS232" s="370"/>
      <c r="AT232" s="32" t="s">
        <v>104</v>
      </c>
      <c r="AU232" s="52">
        <v>411102</v>
      </c>
      <c r="AV232" s="42">
        <f>IFERROR(AU232/AR222,"-")</f>
        <v>7.8778016529429233E-4</v>
      </c>
      <c r="AW232" s="55">
        <v>36</v>
      </c>
      <c r="AX232" s="42">
        <f>IFERROR(AW232/AS222,"-")</f>
        <v>4.4009779951100246E-2</v>
      </c>
      <c r="AY232" s="138">
        <f t="shared" si="53"/>
        <v>11419.5</v>
      </c>
      <c r="AZ232" s="370"/>
      <c r="BA232" s="370"/>
      <c r="BB232" s="32" t="s">
        <v>104</v>
      </c>
      <c r="BC232" s="52">
        <v>1012464</v>
      </c>
      <c r="BD232" s="42">
        <f>IFERROR(BC232/AZ222,"-")</f>
        <v>5.2339081842159253E-3</v>
      </c>
      <c r="BE232" s="52">
        <v>12</v>
      </c>
      <c r="BF232" s="42">
        <f>IFERROR(BE232/BA222,"-")</f>
        <v>8.6330935251798566E-2</v>
      </c>
      <c r="BG232" s="55">
        <f t="shared" si="54"/>
        <v>84372</v>
      </c>
      <c r="BH232" s="370"/>
      <c r="BI232" s="370"/>
      <c r="BJ232" s="32" t="s">
        <v>104</v>
      </c>
      <c r="BK232" s="52">
        <v>346546</v>
      </c>
      <c r="BL232" s="42">
        <f>IFERROR(BK232/BH222,"-")</f>
        <v>1.0054264059558603E-3</v>
      </c>
      <c r="BM232" s="52">
        <v>20</v>
      </c>
      <c r="BN232" s="42">
        <f>IFERROR(BM232/BI222,"-")</f>
        <v>2.5348542458808618E-2</v>
      </c>
      <c r="BO232" s="96">
        <f t="shared" si="55"/>
        <v>17327.3</v>
      </c>
      <c r="BP232" s="140"/>
    </row>
    <row r="233" spans="2:68" s="8" customFormat="1" ht="13.15" customHeight="1">
      <c r="B233" s="373"/>
      <c r="C233" s="393"/>
      <c r="D233" s="370"/>
      <c r="E233" s="370"/>
      <c r="F233" s="32" t="s">
        <v>105</v>
      </c>
      <c r="G233" s="52">
        <v>0</v>
      </c>
      <c r="H233" s="42">
        <f>IFERROR(G233/D222,"-")</f>
        <v>0</v>
      </c>
      <c r="I233" s="52">
        <v>0</v>
      </c>
      <c r="J233" s="42">
        <f>IFERROR(I233/E222,"-")</f>
        <v>0</v>
      </c>
      <c r="K233" s="55" t="str">
        <f t="shared" si="48"/>
        <v>-</v>
      </c>
      <c r="L233" s="370"/>
      <c r="M233" s="370"/>
      <c r="N233" s="32" t="s">
        <v>105</v>
      </c>
      <c r="O233" s="52">
        <v>221512</v>
      </c>
      <c r="P233" s="42">
        <f>IFERROR(O233/L222,"-")</f>
        <v>2.0505129790810315E-4</v>
      </c>
      <c r="Q233" s="52">
        <v>13</v>
      </c>
      <c r="R233" s="42">
        <f>IFERROR(Q233/M222,"-")</f>
        <v>7.7797725912627166E-3</v>
      </c>
      <c r="S233" s="55">
        <f t="shared" si="49"/>
        <v>17039.384615384617</v>
      </c>
      <c r="T233" s="370"/>
      <c r="U233" s="370"/>
      <c r="V233" s="32" t="s">
        <v>105</v>
      </c>
      <c r="W233" s="52">
        <v>0</v>
      </c>
      <c r="X233" s="42">
        <f>IFERROR(W233/T222,"-")</f>
        <v>0</v>
      </c>
      <c r="Y233" s="52">
        <v>0</v>
      </c>
      <c r="Z233" s="42">
        <f>IFERROR(Y233/U222,"-")</f>
        <v>0</v>
      </c>
      <c r="AA233" s="96" t="str">
        <f t="shared" si="50"/>
        <v>-</v>
      </c>
      <c r="AB233" s="370"/>
      <c r="AC233" s="370"/>
      <c r="AD233" s="32" t="s">
        <v>105</v>
      </c>
      <c r="AE233" s="52">
        <v>8470</v>
      </c>
      <c r="AF233" s="42">
        <f>IFERROR(AE233/AB222,"-")</f>
        <v>1.9371202089436864E-4</v>
      </c>
      <c r="AG233" s="52">
        <v>1</v>
      </c>
      <c r="AH233" s="42">
        <f>IFERROR(AG233/AC222,"-")</f>
        <v>6.9444444444444441E-3</v>
      </c>
      <c r="AI233" s="55">
        <f t="shared" si="51"/>
        <v>8470</v>
      </c>
      <c r="AJ233" s="370"/>
      <c r="AK233" s="370"/>
      <c r="AL233" s="32" t="s">
        <v>105</v>
      </c>
      <c r="AM233" s="52">
        <v>153876</v>
      </c>
      <c r="AN233" s="42">
        <f>IFERROR(AM233/AJ222,"-")</f>
        <v>3.1892434063248559E-4</v>
      </c>
      <c r="AO233" s="52">
        <v>4</v>
      </c>
      <c r="AP233" s="42">
        <f>IFERROR(AO233/AK222,"-")</f>
        <v>6.4935064935064939E-3</v>
      </c>
      <c r="AQ233" s="55">
        <f t="shared" si="52"/>
        <v>38469</v>
      </c>
      <c r="AR233" s="370"/>
      <c r="AS233" s="370"/>
      <c r="AT233" s="32" t="s">
        <v>105</v>
      </c>
      <c r="AU233" s="52">
        <v>59166</v>
      </c>
      <c r="AV233" s="42">
        <f>IFERROR(AU233/AR222,"-")</f>
        <v>1.1337770494865533E-4</v>
      </c>
      <c r="AW233" s="55">
        <v>8</v>
      </c>
      <c r="AX233" s="42">
        <f>IFERROR(AW233/AS222,"-")</f>
        <v>9.7799511002444987E-3</v>
      </c>
      <c r="AY233" s="138">
        <f t="shared" si="53"/>
        <v>7395.75</v>
      </c>
      <c r="AZ233" s="370"/>
      <c r="BA233" s="370"/>
      <c r="BB233" s="32" t="s">
        <v>105</v>
      </c>
      <c r="BC233" s="52">
        <v>135277</v>
      </c>
      <c r="BD233" s="42">
        <f>IFERROR(BC233/AZ222,"-")</f>
        <v>6.993111828530968E-4</v>
      </c>
      <c r="BE233" s="52">
        <v>3</v>
      </c>
      <c r="BF233" s="42">
        <f>IFERROR(BE233/BA222,"-")</f>
        <v>2.1582733812949641E-2</v>
      </c>
      <c r="BG233" s="55">
        <f t="shared" si="54"/>
        <v>45092.333333333336</v>
      </c>
      <c r="BH233" s="370"/>
      <c r="BI233" s="370"/>
      <c r="BJ233" s="32" t="s">
        <v>105</v>
      </c>
      <c r="BK233" s="52">
        <v>8671</v>
      </c>
      <c r="BL233" s="42">
        <f>IFERROR(BK233/BH222,"-")</f>
        <v>2.5156984544745184E-5</v>
      </c>
      <c r="BM233" s="52">
        <v>1</v>
      </c>
      <c r="BN233" s="42">
        <f>IFERROR(BM233/BI222,"-")</f>
        <v>1.2674271229404308E-3</v>
      </c>
      <c r="BO233" s="96">
        <f t="shared" si="55"/>
        <v>8671</v>
      </c>
      <c r="BP233" s="140"/>
    </row>
    <row r="234" spans="2:68" s="8" customFormat="1" ht="13.15" customHeight="1">
      <c r="B234" s="373"/>
      <c r="C234" s="393"/>
      <c r="D234" s="370"/>
      <c r="E234" s="370"/>
      <c r="F234" s="32" t="s">
        <v>106</v>
      </c>
      <c r="G234" s="52">
        <v>1646263</v>
      </c>
      <c r="H234" s="42">
        <f>IFERROR(G234/D222,"-")</f>
        <v>1.0695638858051981E-2</v>
      </c>
      <c r="I234" s="52">
        <v>4</v>
      </c>
      <c r="J234" s="42">
        <f>IFERROR(I234/E222,"-")</f>
        <v>2.247191011235955E-2</v>
      </c>
      <c r="K234" s="55">
        <f t="shared" si="48"/>
        <v>411565.75</v>
      </c>
      <c r="L234" s="370"/>
      <c r="M234" s="370"/>
      <c r="N234" s="32" t="s">
        <v>106</v>
      </c>
      <c r="O234" s="52">
        <v>6958718</v>
      </c>
      <c r="P234" s="42">
        <f>IFERROR(O234/L222,"-")</f>
        <v>6.4416110986153336E-3</v>
      </c>
      <c r="Q234" s="52">
        <v>8</v>
      </c>
      <c r="R234" s="42">
        <f>IFERROR(Q234/M222,"-")</f>
        <v>4.7875523638539795E-3</v>
      </c>
      <c r="S234" s="55">
        <f t="shared" si="49"/>
        <v>869839.75</v>
      </c>
      <c r="T234" s="370"/>
      <c r="U234" s="370"/>
      <c r="V234" s="32" t="s">
        <v>106</v>
      </c>
      <c r="W234" s="52">
        <v>0</v>
      </c>
      <c r="X234" s="42">
        <f>IFERROR(W234/T222,"-")</f>
        <v>0</v>
      </c>
      <c r="Y234" s="52">
        <v>0</v>
      </c>
      <c r="Z234" s="42">
        <f>IFERROR(Y234/U222,"-")</f>
        <v>0</v>
      </c>
      <c r="AA234" s="96" t="str">
        <f t="shared" si="50"/>
        <v>-</v>
      </c>
      <c r="AB234" s="370"/>
      <c r="AC234" s="370"/>
      <c r="AD234" s="32" t="s">
        <v>106</v>
      </c>
      <c r="AE234" s="52">
        <v>0</v>
      </c>
      <c r="AF234" s="42">
        <f>IFERROR(AE234/AB222,"-")</f>
        <v>0</v>
      </c>
      <c r="AG234" s="52">
        <v>0</v>
      </c>
      <c r="AH234" s="42">
        <f>IFERROR(AG234/AC222,"-")</f>
        <v>0</v>
      </c>
      <c r="AI234" s="55" t="str">
        <f t="shared" si="51"/>
        <v>-</v>
      </c>
      <c r="AJ234" s="370"/>
      <c r="AK234" s="370"/>
      <c r="AL234" s="32" t="s">
        <v>106</v>
      </c>
      <c r="AM234" s="52">
        <v>5398384</v>
      </c>
      <c r="AN234" s="42">
        <f>IFERROR(AM234/AJ222,"-")</f>
        <v>1.1188723762516313E-2</v>
      </c>
      <c r="AO234" s="52">
        <v>4</v>
      </c>
      <c r="AP234" s="42">
        <f>IFERROR(AO234/AK222,"-")</f>
        <v>6.4935064935064939E-3</v>
      </c>
      <c r="AQ234" s="55">
        <f t="shared" si="52"/>
        <v>1349596</v>
      </c>
      <c r="AR234" s="370"/>
      <c r="AS234" s="370"/>
      <c r="AT234" s="32" t="s">
        <v>106</v>
      </c>
      <c r="AU234" s="52">
        <v>1560334</v>
      </c>
      <c r="AV234" s="42">
        <f>IFERROR(AU234/AR222,"-")</f>
        <v>2.9900126402554704E-3</v>
      </c>
      <c r="AW234" s="55">
        <v>4</v>
      </c>
      <c r="AX234" s="42">
        <f>IFERROR(AW234/AS222,"-")</f>
        <v>4.8899755501222494E-3</v>
      </c>
      <c r="AY234" s="138">
        <f t="shared" si="53"/>
        <v>390083.5</v>
      </c>
      <c r="AZ234" s="370"/>
      <c r="BA234" s="370"/>
      <c r="BB234" s="32" t="s">
        <v>106</v>
      </c>
      <c r="BC234" s="52">
        <v>5583789</v>
      </c>
      <c r="BD234" s="42">
        <f>IFERROR(BC234/AZ222,"-")</f>
        <v>2.8865262316521732E-2</v>
      </c>
      <c r="BE234" s="52">
        <v>4</v>
      </c>
      <c r="BF234" s="42">
        <f>IFERROR(BE234/BA222,"-")</f>
        <v>2.8776978417266189E-2</v>
      </c>
      <c r="BG234" s="55">
        <f t="shared" si="54"/>
        <v>1395947.25</v>
      </c>
      <c r="BH234" s="370"/>
      <c r="BI234" s="370"/>
      <c r="BJ234" s="32" t="s">
        <v>106</v>
      </c>
      <c r="BK234" s="52">
        <v>705151</v>
      </c>
      <c r="BL234" s="42">
        <f>IFERROR(BK234/BH222,"-")</f>
        <v>2.0458393274952842E-3</v>
      </c>
      <c r="BM234" s="52">
        <v>2</v>
      </c>
      <c r="BN234" s="42">
        <f>IFERROR(BM234/BI222,"-")</f>
        <v>2.5348542458808617E-3</v>
      </c>
      <c r="BO234" s="96">
        <f t="shared" si="55"/>
        <v>352575.5</v>
      </c>
      <c r="BP234" s="140"/>
    </row>
    <row r="235" spans="2:68" s="8" customFormat="1" ht="13.15" customHeight="1">
      <c r="B235" s="373"/>
      <c r="C235" s="393"/>
      <c r="D235" s="370"/>
      <c r="E235" s="370"/>
      <c r="F235" s="32" t="s">
        <v>107</v>
      </c>
      <c r="G235" s="52">
        <v>1280390</v>
      </c>
      <c r="H235" s="42">
        <f>IFERROR(G235/D222,"-")</f>
        <v>8.3185912806527113E-3</v>
      </c>
      <c r="I235" s="52">
        <v>29</v>
      </c>
      <c r="J235" s="42">
        <f>IFERROR(I235/E222,"-")</f>
        <v>0.16292134831460675</v>
      </c>
      <c r="K235" s="55">
        <f t="shared" si="48"/>
        <v>44151.379310344826</v>
      </c>
      <c r="L235" s="370"/>
      <c r="M235" s="370"/>
      <c r="N235" s="32" t="s">
        <v>107</v>
      </c>
      <c r="O235" s="52">
        <v>8896540</v>
      </c>
      <c r="P235" s="42">
        <f>IFERROR(O235/L222,"-")</f>
        <v>8.2354322740589951E-3</v>
      </c>
      <c r="Q235" s="52">
        <v>206</v>
      </c>
      <c r="R235" s="42">
        <f>IFERROR(Q235/M222,"-")</f>
        <v>0.12327947336923997</v>
      </c>
      <c r="S235" s="55">
        <f t="shared" si="49"/>
        <v>43187.087378640776</v>
      </c>
      <c r="T235" s="370"/>
      <c r="U235" s="370"/>
      <c r="V235" s="32" t="s">
        <v>107</v>
      </c>
      <c r="W235" s="52">
        <v>50923</v>
      </c>
      <c r="X235" s="42">
        <f>IFERROR(W235/T222,"-")</f>
        <v>2.0111681979264702E-3</v>
      </c>
      <c r="Y235" s="52">
        <v>5</v>
      </c>
      <c r="Z235" s="42">
        <f>IFERROR(Y235/U222,"-")</f>
        <v>6.25E-2</v>
      </c>
      <c r="AA235" s="96">
        <f t="shared" si="50"/>
        <v>10184.6</v>
      </c>
      <c r="AB235" s="370"/>
      <c r="AC235" s="370"/>
      <c r="AD235" s="32" t="s">
        <v>107</v>
      </c>
      <c r="AE235" s="52">
        <v>629955</v>
      </c>
      <c r="AF235" s="42">
        <f>IFERROR(AE235/AB222,"-")</f>
        <v>1.4407302966058086E-2</v>
      </c>
      <c r="AG235" s="52">
        <v>10</v>
      </c>
      <c r="AH235" s="42">
        <f>IFERROR(AG235/AC222,"-")</f>
        <v>6.9444444444444448E-2</v>
      </c>
      <c r="AI235" s="55">
        <f t="shared" si="51"/>
        <v>62995.5</v>
      </c>
      <c r="AJ235" s="370"/>
      <c r="AK235" s="370"/>
      <c r="AL235" s="32" t="s">
        <v>107</v>
      </c>
      <c r="AM235" s="52">
        <v>2945188</v>
      </c>
      <c r="AN235" s="42">
        <f>IFERROR(AM235/AJ222,"-")</f>
        <v>6.1042146984501095E-3</v>
      </c>
      <c r="AO235" s="52">
        <v>85</v>
      </c>
      <c r="AP235" s="42">
        <f>IFERROR(AO235/AK222,"-")</f>
        <v>0.13798701298701299</v>
      </c>
      <c r="AQ235" s="55">
        <f t="shared" si="52"/>
        <v>34649.270588235297</v>
      </c>
      <c r="AR235" s="370"/>
      <c r="AS235" s="370"/>
      <c r="AT235" s="32" t="s">
        <v>107</v>
      </c>
      <c r="AU235" s="52">
        <v>5270474</v>
      </c>
      <c r="AV235" s="42">
        <f>IFERROR(AU235/AR222,"-")</f>
        <v>1.0099622183543914E-2</v>
      </c>
      <c r="AW235" s="55">
        <v>106</v>
      </c>
      <c r="AX235" s="42">
        <f>IFERROR(AW235/AS222,"-")</f>
        <v>0.1295843520782396</v>
      </c>
      <c r="AY235" s="138">
        <f t="shared" si="53"/>
        <v>49721.452830188682</v>
      </c>
      <c r="AZ235" s="370"/>
      <c r="BA235" s="370"/>
      <c r="BB235" s="32" t="s">
        <v>107</v>
      </c>
      <c r="BC235" s="52">
        <v>2022033</v>
      </c>
      <c r="BD235" s="42">
        <f>IFERROR(BC235/AZ222,"-")</f>
        <v>1.0452850735882639E-2</v>
      </c>
      <c r="BE235" s="52">
        <v>17</v>
      </c>
      <c r="BF235" s="42">
        <f>IFERROR(BE235/BA222,"-")</f>
        <v>0.1223021582733813</v>
      </c>
      <c r="BG235" s="55">
        <f t="shared" si="54"/>
        <v>118943.11764705883</v>
      </c>
      <c r="BH235" s="370"/>
      <c r="BI235" s="370"/>
      <c r="BJ235" s="32" t="s">
        <v>107</v>
      </c>
      <c r="BK235" s="52">
        <v>1863781</v>
      </c>
      <c r="BL235" s="42">
        <f>IFERROR(BK235/BH222,"-")</f>
        <v>5.4073474584003835E-3</v>
      </c>
      <c r="BM235" s="52">
        <v>92</v>
      </c>
      <c r="BN235" s="42">
        <f>IFERROR(BM235/BI222,"-")</f>
        <v>0.11660329531051965</v>
      </c>
      <c r="BO235" s="96">
        <f t="shared" si="55"/>
        <v>20258.489130434784</v>
      </c>
      <c r="BP235" s="140"/>
    </row>
    <row r="236" spans="2:68" s="8" customFormat="1" ht="13.15" customHeight="1">
      <c r="B236" s="373"/>
      <c r="C236" s="393"/>
      <c r="D236" s="370"/>
      <c r="E236" s="370"/>
      <c r="F236" s="32" t="s">
        <v>108</v>
      </c>
      <c r="G236" s="52">
        <v>776700</v>
      </c>
      <c r="H236" s="42">
        <f>IFERROR(G236/D222,"-")</f>
        <v>5.0461576923304316E-3</v>
      </c>
      <c r="I236" s="52">
        <v>33</v>
      </c>
      <c r="J236" s="42">
        <f>IFERROR(I236/E222,"-")</f>
        <v>0.1853932584269663</v>
      </c>
      <c r="K236" s="55">
        <f t="shared" si="48"/>
        <v>23536.363636363636</v>
      </c>
      <c r="L236" s="370"/>
      <c r="M236" s="370"/>
      <c r="N236" s="32" t="s">
        <v>108</v>
      </c>
      <c r="O236" s="52">
        <v>5954915</v>
      </c>
      <c r="P236" s="42">
        <f>IFERROR(O236/L222,"-")</f>
        <v>5.5124013583121101E-3</v>
      </c>
      <c r="Q236" s="52">
        <v>156</v>
      </c>
      <c r="R236" s="42">
        <f>IFERROR(Q236/M222,"-")</f>
        <v>9.33572710951526E-2</v>
      </c>
      <c r="S236" s="55">
        <f t="shared" si="49"/>
        <v>38172.532051282054</v>
      </c>
      <c r="T236" s="370"/>
      <c r="U236" s="370"/>
      <c r="V236" s="32" t="s">
        <v>108</v>
      </c>
      <c r="W236" s="52">
        <v>362155</v>
      </c>
      <c r="X236" s="42">
        <f>IFERROR(W236/T222,"-")</f>
        <v>1.43030579251038E-2</v>
      </c>
      <c r="Y236" s="52">
        <v>6</v>
      </c>
      <c r="Z236" s="42">
        <f>IFERROR(Y236/U222,"-")</f>
        <v>7.4999999999999997E-2</v>
      </c>
      <c r="AA236" s="96">
        <f t="shared" si="50"/>
        <v>60359.166666666664</v>
      </c>
      <c r="AB236" s="370"/>
      <c r="AC236" s="370"/>
      <c r="AD236" s="32" t="s">
        <v>108</v>
      </c>
      <c r="AE236" s="52">
        <v>346019</v>
      </c>
      <c r="AF236" s="42">
        <f>IFERROR(AE236/AB222,"-")</f>
        <v>7.913582025720017E-3</v>
      </c>
      <c r="AG236" s="52">
        <v>3</v>
      </c>
      <c r="AH236" s="42">
        <f>IFERROR(AG236/AC222,"-")</f>
        <v>2.0833333333333332E-2</v>
      </c>
      <c r="AI236" s="55">
        <f t="shared" si="51"/>
        <v>115339.66666666667</v>
      </c>
      <c r="AJ236" s="370"/>
      <c r="AK236" s="370"/>
      <c r="AL236" s="32" t="s">
        <v>108</v>
      </c>
      <c r="AM236" s="52">
        <v>2731483</v>
      </c>
      <c r="AN236" s="42">
        <f>IFERROR(AM236/AJ222,"-")</f>
        <v>5.6612884057542674E-3</v>
      </c>
      <c r="AO236" s="52">
        <v>65</v>
      </c>
      <c r="AP236" s="42">
        <f>IFERROR(AO236/AK222,"-")</f>
        <v>0.10551948051948051</v>
      </c>
      <c r="AQ236" s="55">
        <f t="shared" si="52"/>
        <v>42022.815384615387</v>
      </c>
      <c r="AR236" s="370"/>
      <c r="AS236" s="370"/>
      <c r="AT236" s="32" t="s">
        <v>108</v>
      </c>
      <c r="AU236" s="52">
        <v>2458832</v>
      </c>
      <c r="AV236" s="42">
        <f>IFERROR(AU236/AR222,"-")</f>
        <v>4.7117724540160239E-3</v>
      </c>
      <c r="AW236" s="55">
        <v>76</v>
      </c>
      <c r="AX236" s="42">
        <f>IFERROR(AW236/AS222,"-")</f>
        <v>9.2909535452322736E-2</v>
      </c>
      <c r="AY236" s="138">
        <f t="shared" si="53"/>
        <v>32353.052631578947</v>
      </c>
      <c r="AZ236" s="370"/>
      <c r="BA236" s="370"/>
      <c r="BB236" s="32" t="s">
        <v>108</v>
      </c>
      <c r="BC236" s="52">
        <v>2180763</v>
      </c>
      <c r="BD236" s="42">
        <f>IFERROR(BC236/AZ222,"-")</f>
        <v>1.1273401635549782E-2</v>
      </c>
      <c r="BE236" s="52">
        <v>46</v>
      </c>
      <c r="BF236" s="42">
        <f>IFERROR(BE236/BA222,"-")</f>
        <v>0.33093525179856115</v>
      </c>
      <c r="BG236" s="55">
        <f t="shared" si="54"/>
        <v>47407.891304347824</v>
      </c>
      <c r="BH236" s="370"/>
      <c r="BI236" s="370"/>
      <c r="BJ236" s="32" t="s">
        <v>108</v>
      </c>
      <c r="BK236" s="52">
        <v>4471359</v>
      </c>
      <c r="BL236" s="42">
        <f>IFERROR(BK236/BH222,"-")</f>
        <v>1.297265704728489E-2</v>
      </c>
      <c r="BM236" s="52">
        <v>62</v>
      </c>
      <c r="BN236" s="42">
        <f>IFERROR(BM236/BI222,"-")</f>
        <v>7.8580481622306714E-2</v>
      </c>
      <c r="BO236" s="96">
        <f t="shared" si="55"/>
        <v>72118.693548387091</v>
      </c>
      <c r="BP236" s="140"/>
    </row>
    <row r="237" spans="2:68" s="8" customFormat="1" ht="13.15" customHeight="1">
      <c r="B237" s="373"/>
      <c r="C237" s="393"/>
      <c r="D237" s="370"/>
      <c r="E237" s="370"/>
      <c r="F237" s="32" t="s">
        <v>109</v>
      </c>
      <c r="G237" s="52">
        <v>349082</v>
      </c>
      <c r="H237" s="42">
        <f>IFERROR(G237/D222,"-")</f>
        <v>2.2679577952286491E-3</v>
      </c>
      <c r="I237" s="52">
        <v>13</v>
      </c>
      <c r="J237" s="42">
        <f>IFERROR(I237/E222,"-")</f>
        <v>7.3033707865168537E-2</v>
      </c>
      <c r="K237" s="55">
        <f t="shared" si="48"/>
        <v>26852.461538461539</v>
      </c>
      <c r="L237" s="370"/>
      <c r="M237" s="370"/>
      <c r="N237" s="32" t="s">
        <v>109</v>
      </c>
      <c r="O237" s="52">
        <v>2892009</v>
      </c>
      <c r="P237" s="42">
        <f>IFERROR(O237/L222,"-")</f>
        <v>2.6771019132684256E-3</v>
      </c>
      <c r="Q237" s="52">
        <v>86</v>
      </c>
      <c r="R237" s="42">
        <f>IFERROR(Q237/M222,"-")</f>
        <v>5.1466187911430282E-2</v>
      </c>
      <c r="S237" s="55">
        <f t="shared" si="49"/>
        <v>33628.011627906977</v>
      </c>
      <c r="T237" s="370"/>
      <c r="U237" s="370"/>
      <c r="V237" s="32" t="s">
        <v>109</v>
      </c>
      <c r="W237" s="52">
        <v>0</v>
      </c>
      <c r="X237" s="42">
        <f>IFERROR(W237/T222,"-")</f>
        <v>0</v>
      </c>
      <c r="Y237" s="52">
        <v>0</v>
      </c>
      <c r="Z237" s="42">
        <f>IFERROR(Y237/U222,"-")</f>
        <v>0</v>
      </c>
      <c r="AA237" s="96" t="str">
        <f t="shared" si="50"/>
        <v>-</v>
      </c>
      <c r="AB237" s="370"/>
      <c r="AC237" s="370"/>
      <c r="AD237" s="32" t="s">
        <v>109</v>
      </c>
      <c r="AE237" s="52">
        <v>269085</v>
      </c>
      <c r="AF237" s="42">
        <f>IFERROR(AE237/AB222,"-")</f>
        <v>6.1540730982716863E-3</v>
      </c>
      <c r="AG237" s="52">
        <v>4</v>
      </c>
      <c r="AH237" s="42">
        <f>IFERROR(AG237/AC222,"-")</f>
        <v>2.7777777777777776E-2</v>
      </c>
      <c r="AI237" s="55">
        <f t="shared" si="51"/>
        <v>67271.25</v>
      </c>
      <c r="AJ237" s="370"/>
      <c r="AK237" s="370"/>
      <c r="AL237" s="32" t="s">
        <v>109</v>
      </c>
      <c r="AM237" s="52">
        <v>1159352</v>
      </c>
      <c r="AN237" s="42">
        <f>IFERROR(AM237/AJ222,"-")</f>
        <v>2.4028800603144965E-3</v>
      </c>
      <c r="AO237" s="52">
        <v>39</v>
      </c>
      <c r="AP237" s="42">
        <f>IFERROR(AO237/AK222,"-")</f>
        <v>6.3311688311688305E-2</v>
      </c>
      <c r="AQ237" s="55">
        <f t="shared" si="52"/>
        <v>29726.974358974359</v>
      </c>
      <c r="AR237" s="370"/>
      <c r="AS237" s="370"/>
      <c r="AT237" s="32" t="s">
        <v>109</v>
      </c>
      <c r="AU237" s="52">
        <v>1450312</v>
      </c>
      <c r="AV237" s="42">
        <f>IFERROR(AU237/AR222,"-")</f>
        <v>2.7791813882887839E-3</v>
      </c>
      <c r="AW237" s="55">
        <v>42</v>
      </c>
      <c r="AX237" s="42">
        <f>IFERROR(AW237/AS222,"-")</f>
        <v>5.1344743276283619E-2</v>
      </c>
      <c r="AY237" s="138">
        <f t="shared" si="53"/>
        <v>34531.238095238092</v>
      </c>
      <c r="AZ237" s="370"/>
      <c r="BA237" s="370"/>
      <c r="BB237" s="32" t="s">
        <v>109</v>
      </c>
      <c r="BC237" s="52">
        <v>556006</v>
      </c>
      <c r="BD237" s="42">
        <f>IFERROR(BC237/AZ222,"-")</f>
        <v>2.8742595824376572E-3</v>
      </c>
      <c r="BE237" s="52">
        <v>16</v>
      </c>
      <c r="BF237" s="42">
        <f>IFERROR(BE237/BA222,"-")</f>
        <v>0.11510791366906475</v>
      </c>
      <c r="BG237" s="55">
        <f t="shared" si="54"/>
        <v>34750.375</v>
      </c>
      <c r="BH237" s="370"/>
      <c r="BI237" s="370"/>
      <c r="BJ237" s="32" t="s">
        <v>109</v>
      </c>
      <c r="BK237" s="52">
        <v>832401</v>
      </c>
      <c r="BL237" s="42">
        <f>IFERROR(BK237/BH222,"-")</f>
        <v>2.4150269971203362E-3</v>
      </c>
      <c r="BM237" s="52">
        <v>34</v>
      </c>
      <c r="BN237" s="42">
        <f>IFERROR(BM237/BI222,"-")</f>
        <v>4.3092522179974654E-2</v>
      </c>
      <c r="BO237" s="96">
        <f t="shared" si="55"/>
        <v>24482.382352941175</v>
      </c>
      <c r="BP237" s="140"/>
    </row>
    <row r="238" spans="2:68" s="8" customFormat="1" ht="13.15" customHeight="1">
      <c r="B238" s="373"/>
      <c r="C238" s="393"/>
      <c r="D238" s="370"/>
      <c r="E238" s="370"/>
      <c r="F238" s="33" t="s">
        <v>110</v>
      </c>
      <c r="G238" s="53">
        <v>1155296</v>
      </c>
      <c r="H238" s="43">
        <f>IFERROR(G238/D222,"-")</f>
        <v>7.5058655817156926E-3</v>
      </c>
      <c r="I238" s="53">
        <v>22</v>
      </c>
      <c r="J238" s="43">
        <f>IFERROR(I238/E222,"-")</f>
        <v>0.12359550561797752</v>
      </c>
      <c r="K238" s="56">
        <f t="shared" si="48"/>
        <v>52513.454545454544</v>
      </c>
      <c r="L238" s="370"/>
      <c r="M238" s="370"/>
      <c r="N238" s="33" t="s">
        <v>110</v>
      </c>
      <c r="O238" s="53">
        <v>1522075</v>
      </c>
      <c r="P238" s="43">
        <f>IFERROR(O238/L222,"-")</f>
        <v>1.4089686078563514E-3</v>
      </c>
      <c r="Q238" s="53">
        <v>134</v>
      </c>
      <c r="R238" s="43">
        <f>IFERROR(Q238/M222,"-")</f>
        <v>8.0191502094554154E-2</v>
      </c>
      <c r="S238" s="56">
        <f t="shared" si="49"/>
        <v>11358.768656716418</v>
      </c>
      <c r="T238" s="370"/>
      <c r="U238" s="370"/>
      <c r="V238" s="33" t="s">
        <v>110</v>
      </c>
      <c r="W238" s="53">
        <v>11991</v>
      </c>
      <c r="X238" s="43">
        <f>IFERROR(W238/T222,"-")</f>
        <v>4.7357614165183324E-4</v>
      </c>
      <c r="Y238" s="53">
        <v>4</v>
      </c>
      <c r="Z238" s="43">
        <f>IFERROR(Y238/U222,"-")</f>
        <v>0.05</v>
      </c>
      <c r="AA238" s="97">
        <f t="shared" si="50"/>
        <v>2997.75</v>
      </c>
      <c r="AB238" s="370"/>
      <c r="AC238" s="370"/>
      <c r="AD238" s="33" t="s">
        <v>110</v>
      </c>
      <c r="AE238" s="53">
        <v>72990</v>
      </c>
      <c r="AF238" s="43">
        <f>IFERROR(AE238/AB222,"-")</f>
        <v>1.6693081942243172E-3</v>
      </c>
      <c r="AG238" s="53">
        <v>9</v>
      </c>
      <c r="AH238" s="43">
        <f>IFERROR(AG238/AC222,"-")</f>
        <v>6.25E-2</v>
      </c>
      <c r="AI238" s="56">
        <f t="shared" si="51"/>
        <v>8110</v>
      </c>
      <c r="AJ238" s="370"/>
      <c r="AK238" s="370"/>
      <c r="AL238" s="33" t="s">
        <v>110</v>
      </c>
      <c r="AM238" s="53">
        <v>691552</v>
      </c>
      <c r="AN238" s="43">
        <f>IFERROR(AM238/AJ222,"-")</f>
        <v>1.4333149133918005E-3</v>
      </c>
      <c r="AO238" s="53">
        <v>54</v>
      </c>
      <c r="AP238" s="43">
        <f>IFERROR(AO238/AK222,"-")</f>
        <v>8.7662337662337664E-2</v>
      </c>
      <c r="AQ238" s="56">
        <f t="shared" si="52"/>
        <v>12806.518518518518</v>
      </c>
      <c r="AR238" s="370"/>
      <c r="AS238" s="370"/>
      <c r="AT238" s="33" t="s">
        <v>110</v>
      </c>
      <c r="AU238" s="53">
        <v>733523</v>
      </c>
      <c r="AV238" s="43">
        <f>IFERROR(AU238/AR222,"-")</f>
        <v>1.4056240791510749E-3</v>
      </c>
      <c r="AW238" s="56">
        <v>66</v>
      </c>
      <c r="AX238" s="45">
        <f>IFERROR(AW238/AS222,"-")</f>
        <v>8.0684596577017112E-2</v>
      </c>
      <c r="AY238" s="141">
        <f t="shared" si="53"/>
        <v>11113.984848484848</v>
      </c>
      <c r="AZ238" s="370"/>
      <c r="BA238" s="370"/>
      <c r="BB238" s="33" t="s">
        <v>110</v>
      </c>
      <c r="BC238" s="53">
        <v>531777</v>
      </c>
      <c r="BD238" s="43">
        <f>IFERROR(BC238/AZ222,"-")</f>
        <v>2.7490083523738053E-3</v>
      </c>
      <c r="BE238" s="53">
        <v>22</v>
      </c>
      <c r="BF238" s="43">
        <f>IFERROR(BE238/BA222,"-")</f>
        <v>0.15827338129496402</v>
      </c>
      <c r="BG238" s="56">
        <f t="shared" si="54"/>
        <v>24171.68181818182</v>
      </c>
      <c r="BH238" s="370"/>
      <c r="BI238" s="370"/>
      <c r="BJ238" s="33" t="s">
        <v>110</v>
      </c>
      <c r="BK238" s="53">
        <v>249707</v>
      </c>
      <c r="BL238" s="43">
        <f>IFERROR(BK238/BH222,"-")</f>
        <v>7.2446951213408898E-4</v>
      </c>
      <c r="BM238" s="53">
        <v>29</v>
      </c>
      <c r="BN238" s="43">
        <f>IFERROR(BM238/BI222,"-")</f>
        <v>3.6755386565272496E-2</v>
      </c>
      <c r="BO238" s="97">
        <f t="shared" si="55"/>
        <v>8610.5862068965525</v>
      </c>
      <c r="BP238" s="140"/>
    </row>
    <row r="239" spans="2:68" s="8" customFormat="1" ht="13.15" customHeight="1">
      <c r="B239" s="374"/>
      <c r="C239" s="394"/>
      <c r="D239" s="371"/>
      <c r="E239" s="371"/>
      <c r="F239" s="34" t="s">
        <v>64</v>
      </c>
      <c r="G239" s="49">
        <f>SUM(G222:G238)</f>
        <v>27358679</v>
      </c>
      <c r="H239" s="43">
        <f>IFERROR(G239/D222,"-")</f>
        <v>0.17774714624417284</v>
      </c>
      <c r="I239" s="53">
        <v>158</v>
      </c>
      <c r="J239" s="43">
        <f>IFERROR(I239/E222,"-")</f>
        <v>0.88764044943820219</v>
      </c>
      <c r="K239" s="56">
        <f t="shared" si="48"/>
        <v>173156.19620253163</v>
      </c>
      <c r="L239" s="371"/>
      <c r="M239" s="371"/>
      <c r="N239" s="34" t="s">
        <v>64</v>
      </c>
      <c r="O239" s="49">
        <f>SUM(O222:O238)</f>
        <v>254069071</v>
      </c>
      <c r="P239" s="43">
        <f>IFERROR(O239/L222,"-")</f>
        <v>0.23518903159583232</v>
      </c>
      <c r="Q239" s="53">
        <v>1346</v>
      </c>
      <c r="R239" s="43">
        <f>IFERROR(Q239/M222,"-")</f>
        <v>0.80550568521843202</v>
      </c>
      <c r="S239" s="56">
        <f t="shared" si="49"/>
        <v>188758.59658246656</v>
      </c>
      <c r="T239" s="371"/>
      <c r="U239" s="371"/>
      <c r="V239" s="34" t="s">
        <v>64</v>
      </c>
      <c r="W239" s="49">
        <f>SUM(W222:W238)</f>
        <v>1701378</v>
      </c>
      <c r="X239" s="43">
        <f>IFERROR(W239/T222,"-")</f>
        <v>6.7194731776441724E-2</v>
      </c>
      <c r="Y239" s="53">
        <v>31</v>
      </c>
      <c r="Z239" s="43">
        <f>IFERROR(Y239/U222,"-")</f>
        <v>0.38750000000000001</v>
      </c>
      <c r="AA239" s="97">
        <f t="shared" si="50"/>
        <v>54883.161290322583</v>
      </c>
      <c r="AB239" s="371"/>
      <c r="AC239" s="371"/>
      <c r="AD239" s="34" t="s">
        <v>64</v>
      </c>
      <c r="AE239" s="49">
        <f>SUM(AE222:AE238)</f>
        <v>3440957</v>
      </c>
      <c r="AF239" s="43">
        <f>IFERROR(AE239/AB222,"-")</f>
        <v>7.8695954460522313E-2</v>
      </c>
      <c r="AG239" s="53">
        <v>53</v>
      </c>
      <c r="AH239" s="43">
        <f>IFERROR(AG239/AC222,"-")</f>
        <v>0.36805555555555558</v>
      </c>
      <c r="AI239" s="56">
        <f t="shared" si="51"/>
        <v>64923.716981132078</v>
      </c>
      <c r="AJ239" s="371"/>
      <c r="AK239" s="371"/>
      <c r="AL239" s="34" t="s">
        <v>64</v>
      </c>
      <c r="AM239" s="49">
        <f>SUM(AM222:AM238)</f>
        <v>126337736</v>
      </c>
      <c r="AN239" s="43">
        <f>IFERROR(AM239/AJ222,"-")</f>
        <v>0.26184836589722271</v>
      </c>
      <c r="AO239" s="53">
        <v>543</v>
      </c>
      <c r="AP239" s="43">
        <f>IFERROR(AO239/AK222,"-")</f>
        <v>0.88149350649350644</v>
      </c>
      <c r="AQ239" s="56">
        <f t="shared" si="52"/>
        <v>232666.18047882136</v>
      </c>
      <c r="AR239" s="371"/>
      <c r="AS239" s="371"/>
      <c r="AT239" s="34" t="s">
        <v>64</v>
      </c>
      <c r="AU239" s="49">
        <f>SUM(AU222:AU238)</f>
        <v>121896298</v>
      </c>
      <c r="AV239" s="43">
        <f>IFERROR(AU239/AR222,"-")</f>
        <v>0.23358554759451988</v>
      </c>
      <c r="AW239" s="56">
        <v>710</v>
      </c>
      <c r="AX239" s="76">
        <f>IFERROR(AW239/AS222,"-")</f>
        <v>0.86797066014669921</v>
      </c>
      <c r="AY239" s="113">
        <f t="shared" si="53"/>
        <v>171684.92676056339</v>
      </c>
      <c r="AZ239" s="371"/>
      <c r="BA239" s="371"/>
      <c r="BB239" s="34" t="s">
        <v>64</v>
      </c>
      <c r="BC239" s="49">
        <f>SUM(BC222:BC238)</f>
        <v>57989649</v>
      </c>
      <c r="BD239" s="43">
        <f>IFERROR(BC239/AZ222,"-")</f>
        <v>0.2997760893235798</v>
      </c>
      <c r="BE239" s="53">
        <v>126</v>
      </c>
      <c r="BF239" s="43">
        <f>IFERROR(BE239/BA222,"-")</f>
        <v>0.90647482014388492</v>
      </c>
      <c r="BG239" s="56">
        <f t="shared" si="54"/>
        <v>460235.30952380953</v>
      </c>
      <c r="BH239" s="371"/>
      <c r="BI239" s="371"/>
      <c r="BJ239" s="34" t="s">
        <v>64</v>
      </c>
      <c r="BK239" s="49">
        <f>SUM(BK222:BK238)</f>
        <v>63202394</v>
      </c>
      <c r="BL239" s="43">
        <f>IFERROR(BK239/BH222,"-")</f>
        <v>0.18336773717551558</v>
      </c>
      <c r="BM239" s="53">
        <v>598</v>
      </c>
      <c r="BN239" s="43">
        <f>IFERROR(BM239/BI222,"-")</f>
        <v>0.75792141951837766</v>
      </c>
      <c r="BO239" s="97">
        <f t="shared" si="55"/>
        <v>105689.62207357859</v>
      </c>
      <c r="BP239" s="140"/>
    </row>
    <row r="240" spans="2:68" s="8" customFormat="1" ht="13.15" customHeight="1">
      <c r="B240" s="372">
        <v>14</v>
      </c>
      <c r="C240" s="392" t="s">
        <v>85</v>
      </c>
      <c r="D240" s="369">
        <v>100490810</v>
      </c>
      <c r="E240" s="369">
        <v>112</v>
      </c>
      <c r="F240" s="30" t="s">
        <v>96</v>
      </c>
      <c r="G240" s="51">
        <v>2719657</v>
      </c>
      <c r="H240" s="41">
        <f>IFERROR(G240/D240,"-")</f>
        <v>2.7063738465238761E-2</v>
      </c>
      <c r="I240" s="51">
        <v>26</v>
      </c>
      <c r="J240" s="41">
        <f>IFERROR(I240/E240,"-")</f>
        <v>0.23214285714285715</v>
      </c>
      <c r="K240" s="54">
        <f t="shared" si="48"/>
        <v>104602.19230769231</v>
      </c>
      <c r="L240" s="369">
        <v>826914760</v>
      </c>
      <c r="M240" s="369">
        <v>1461</v>
      </c>
      <c r="N240" s="30" t="s">
        <v>96</v>
      </c>
      <c r="O240" s="51">
        <v>13841822</v>
      </c>
      <c r="P240" s="41">
        <f>IFERROR(O240/L240,"-")</f>
        <v>1.6739115891461414E-2</v>
      </c>
      <c r="Q240" s="51">
        <v>219</v>
      </c>
      <c r="R240" s="41">
        <f>IFERROR(Q240/M240,"-")</f>
        <v>0.14989733059548255</v>
      </c>
      <c r="S240" s="54">
        <f t="shared" si="49"/>
        <v>63204.666666666664</v>
      </c>
      <c r="T240" s="369">
        <v>24940420</v>
      </c>
      <c r="U240" s="369">
        <v>74</v>
      </c>
      <c r="V240" s="30" t="s">
        <v>96</v>
      </c>
      <c r="W240" s="51">
        <v>2378162</v>
      </c>
      <c r="X240" s="41">
        <f>IFERROR(W240/T240,"-")</f>
        <v>9.5353727002191621E-2</v>
      </c>
      <c r="Y240" s="51">
        <v>11</v>
      </c>
      <c r="Z240" s="41">
        <f>IFERROR(Y240/U240,"-")</f>
        <v>0.14864864864864866</v>
      </c>
      <c r="AA240" s="95">
        <f t="shared" si="50"/>
        <v>216196.54545454544</v>
      </c>
      <c r="AB240" s="369">
        <v>47698190</v>
      </c>
      <c r="AC240" s="369">
        <v>170</v>
      </c>
      <c r="AD240" s="30" t="s">
        <v>96</v>
      </c>
      <c r="AE240" s="51">
        <v>320882</v>
      </c>
      <c r="AF240" s="41">
        <f>IFERROR(AE240/AB240,"-")</f>
        <v>6.7273412261555417E-3</v>
      </c>
      <c r="AG240" s="51">
        <v>11</v>
      </c>
      <c r="AH240" s="41">
        <f>IFERROR(AG240/AC240,"-")</f>
        <v>6.4705882352941183E-2</v>
      </c>
      <c r="AI240" s="54">
        <f t="shared" si="51"/>
        <v>29171.090909090908</v>
      </c>
      <c r="AJ240" s="369">
        <v>309911990</v>
      </c>
      <c r="AK240" s="369">
        <v>448</v>
      </c>
      <c r="AL240" s="30" t="s">
        <v>96</v>
      </c>
      <c r="AM240" s="51">
        <v>4780902</v>
      </c>
      <c r="AN240" s="41">
        <f>IFERROR(AM240/AJ240,"-")</f>
        <v>1.5426644190177993E-2</v>
      </c>
      <c r="AO240" s="51">
        <v>80</v>
      </c>
      <c r="AP240" s="41">
        <f>IFERROR(AO240/AK240,"-")</f>
        <v>0.17857142857142858</v>
      </c>
      <c r="AQ240" s="54">
        <f t="shared" si="52"/>
        <v>59761.275000000001</v>
      </c>
      <c r="AR240" s="369">
        <v>433195930</v>
      </c>
      <c r="AS240" s="369">
        <v>761</v>
      </c>
      <c r="AT240" s="30" t="s">
        <v>96</v>
      </c>
      <c r="AU240" s="51">
        <v>5267003</v>
      </c>
      <c r="AV240" s="41">
        <f>IFERROR(AU240/AR240,"-")</f>
        <v>1.2158477573877483E-2</v>
      </c>
      <c r="AW240" s="54">
        <v>114</v>
      </c>
      <c r="AX240" s="44">
        <f>IFERROR(AW240/AS240,"-")</f>
        <v>0.14980289093298291</v>
      </c>
      <c r="AY240" s="95">
        <f t="shared" si="53"/>
        <v>46201.780701754389</v>
      </c>
      <c r="AZ240" s="369">
        <v>134114740</v>
      </c>
      <c r="BA240" s="369">
        <v>109</v>
      </c>
      <c r="BB240" s="30" t="s">
        <v>96</v>
      </c>
      <c r="BC240" s="51">
        <v>5044401</v>
      </c>
      <c r="BD240" s="41">
        <f>IFERROR(BC240/AZ240,"-")</f>
        <v>3.7612577111210896E-2</v>
      </c>
      <c r="BE240" s="51">
        <v>34</v>
      </c>
      <c r="BF240" s="41">
        <f>IFERROR(BE240/BA240,"-")</f>
        <v>0.31192660550458717</v>
      </c>
      <c r="BG240" s="54">
        <f t="shared" si="54"/>
        <v>148364.73529411765</v>
      </c>
      <c r="BH240" s="369">
        <v>304221610</v>
      </c>
      <c r="BI240" s="369">
        <v>730</v>
      </c>
      <c r="BJ240" s="30" t="s">
        <v>96</v>
      </c>
      <c r="BK240" s="51">
        <v>2095780</v>
      </c>
      <c r="BL240" s="41">
        <f>IFERROR(BK240/BH240,"-")</f>
        <v>6.8889912192628263E-3</v>
      </c>
      <c r="BM240" s="51">
        <v>79</v>
      </c>
      <c r="BN240" s="41">
        <f>IFERROR(BM240/BI240,"-")</f>
        <v>0.10821917808219178</v>
      </c>
      <c r="BO240" s="95">
        <f t="shared" si="55"/>
        <v>26528.860759493669</v>
      </c>
      <c r="BP240" s="140"/>
    </row>
    <row r="241" spans="2:68" s="8" customFormat="1" ht="13.15" customHeight="1">
      <c r="B241" s="373"/>
      <c r="C241" s="393"/>
      <c r="D241" s="370"/>
      <c r="E241" s="370"/>
      <c r="F241" s="31" t="s">
        <v>97</v>
      </c>
      <c r="G241" s="52">
        <v>3284834</v>
      </c>
      <c r="H241" s="42">
        <f>IFERROR(G241/D240,"-")</f>
        <v>3.2687904495943457E-2</v>
      </c>
      <c r="I241" s="52">
        <v>31</v>
      </c>
      <c r="J241" s="42">
        <f>IFERROR(I241/E240,"-")</f>
        <v>0.2767857142857143</v>
      </c>
      <c r="K241" s="55">
        <f t="shared" si="48"/>
        <v>105962.3870967742</v>
      </c>
      <c r="L241" s="370"/>
      <c r="M241" s="370"/>
      <c r="N241" s="31" t="s">
        <v>97</v>
      </c>
      <c r="O241" s="52">
        <v>8959834</v>
      </c>
      <c r="P241" s="42">
        <f>IFERROR(O241/L240,"-")</f>
        <v>1.0835257070511113E-2</v>
      </c>
      <c r="Q241" s="52">
        <v>304</v>
      </c>
      <c r="R241" s="42">
        <f>IFERROR(Q241/M240,"-")</f>
        <v>0.20807665982203971</v>
      </c>
      <c r="S241" s="55">
        <f t="shared" si="49"/>
        <v>29473.138157894737</v>
      </c>
      <c r="T241" s="370"/>
      <c r="U241" s="370"/>
      <c r="V241" s="31" t="s">
        <v>97</v>
      </c>
      <c r="W241" s="52">
        <v>58078</v>
      </c>
      <c r="X241" s="42">
        <f>IFERROR(W241/T240,"-")</f>
        <v>2.3286696855947093E-3</v>
      </c>
      <c r="Y241" s="52">
        <v>8</v>
      </c>
      <c r="Z241" s="42">
        <f>IFERROR(Y241/U240,"-")</f>
        <v>0.10810810810810811</v>
      </c>
      <c r="AA241" s="96">
        <f t="shared" si="50"/>
        <v>7259.75</v>
      </c>
      <c r="AB241" s="370"/>
      <c r="AC241" s="370"/>
      <c r="AD241" s="31" t="s">
        <v>97</v>
      </c>
      <c r="AE241" s="52">
        <v>544677</v>
      </c>
      <c r="AF241" s="42">
        <f>IFERROR(AE241/AB240,"-")</f>
        <v>1.1419238340071185E-2</v>
      </c>
      <c r="AG241" s="52">
        <v>30</v>
      </c>
      <c r="AH241" s="42">
        <f>IFERROR(AG241/AC240,"-")</f>
        <v>0.17647058823529413</v>
      </c>
      <c r="AI241" s="55">
        <f t="shared" si="51"/>
        <v>18155.900000000001</v>
      </c>
      <c r="AJ241" s="370"/>
      <c r="AK241" s="370"/>
      <c r="AL241" s="31" t="s">
        <v>97</v>
      </c>
      <c r="AM241" s="52">
        <v>2943056</v>
      </c>
      <c r="AN241" s="42">
        <f>IFERROR(AM241/AJ240,"-")</f>
        <v>9.4964250979770095E-3</v>
      </c>
      <c r="AO241" s="52">
        <v>116</v>
      </c>
      <c r="AP241" s="42">
        <f>IFERROR(AO241/AK240,"-")</f>
        <v>0.25892857142857145</v>
      </c>
      <c r="AQ241" s="55">
        <f t="shared" si="52"/>
        <v>25371.172413793105</v>
      </c>
      <c r="AR241" s="370"/>
      <c r="AS241" s="370"/>
      <c r="AT241" s="31" t="s">
        <v>97</v>
      </c>
      <c r="AU241" s="52">
        <v>5397890</v>
      </c>
      <c r="AV241" s="42">
        <f>IFERROR(AU241/AR240,"-")</f>
        <v>1.246062030176507E-2</v>
      </c>
      <c r="AW241" s="55">
        <v>148</v>
      </c>
      <c r="AX241" s="42">
        <f>IFERROR(AW241/AS240,"-")</f>
        <v>0.19448094612352168</v>
      </c>
      <c r="AY241" s="138">
        <f t="shared" si="53"/>
        <v>36472.229729729726</v>
      </c>
      <c r="AZ241" s="370"/>
      <c r="BA241" s="370"/>
      <c r="BB241" s="31" t="s">
        <v>97</v>
      </c>
      <c r="BC241" s="52">
        <v>569988</v>
      </c>
      <c r="BD241" s="42">
        <f>IFERROR(BC241/AZ240,"-")</f>
        <v>4.2500026469871992E-3</v>
      </c>
      <c r="BE241" s="52">
        <v>34</v>
      </c>
      <c r="BF241" s="42">
        <f>IFERROR(BE241/BA240,"-")</f>
        <v>0.31192660550458717</v>
      </c>
      <c r="BG241" s="55">
        <f t="shared" si="54"/>
        <v>16764.352941176472</v>
      </c>
      <c r="BH241" s="370"/>
      <c r="BI241" s="370"/>
      <c r="BJ241" s="31" t="s">
        <v>97</v>
      </c>
      <c r="BK241" s="52">
        <v>5252787</v>
      </c>
      <c r="BL241" s="42">
        <f>IFERROR(BK241/BH240,"-")</f>
        <v>1.7266317800369278E-2</v>
      </c>
      <c r="BM241" s="52">
        <v>123</v>
      </c>
      <c r="BN241" s="42">
        <f>IFERROR(BM241/BI240,"-")</f>
        <v>0.16849315068493151</v>
      </c>
      <c r="BO241" s="96">
        <f t="shared" si="55"/>
        <v>42705.585365853658</v>
      </c>
      <c r="BP241" s="140"/>
    </row>
    <row r="242" spans="2:68" s="8" customFormat="1" ht="13.15" customHeight="1">
      <c r="B242" s="373"/>
      <c r="C242" s="393"/>
      <c r="D242" s="370"/>
      <c r="E242" s="370"/>
      <c r="F242" s="31" t="s">
        <v>292</v>
      </c>
      <c r="G242" s="52">
        <v>87265</v>
      </c>
      <c r="H242" s="42">
        <f>IFERROR(G242/D240,"-")</f>
        <v>8.6838786551725474E-4</v>
      </c>
      <c r="I242" s="52">
        <v>7</v>
      </c>
      <c r="J242" s="42">
        <f>IFERROR(I242/E240,"-")</f>
        <v>6.25E-2</v>
      </c>
      <c r="K242" s="55">
        <f t="shared" ref="K242" si="72">IFERROR(G242/I242,"-")</f>
        <v>12466.428571428571</v>
      </c>
      <c r="L242" s="370"/>
      <c r="M242" s="370"/>
      <c r="N242" s="31" t="s">
        <v>292</v>
      </c>
      <c r="O242" s="52">
        <v>7585733</v>
      </c>
      <c r="P242" s="42">
        <f>IFERROR(O242/L240,"-")</f>
        <v>9.1735368225861636E-3</v>
      </c>
      <c r="Q242" s="52">
        <v>107</v>
      </c>
      <c r="R242" s="42">
        <f>IFERROR(Q242/M240,"-")</f>
        <v>7.3237508555783704E-2</v>
      </c>
      <c r="S242" s="55">
        <f t="shared" ref="S242" si="73">IFERROR(O242/Q242,"-")</f>
        <v>70894.700934579436</v>
      </c>
      <c r="T242" s="370"/>
      <c r="U242" s="370"/>
      <c r="V242" s="31" t="s">
        <v>292</v>
      </c>
      <c r="W242" s="52">
        <v>0</v>
      </c>
      <c r="X242" s="42">
        <f>IFERROR(W242/T240,"-")</f>
        <v>0</v>
      </c>
      <c r="Y242" s="52">
        <v>0</v>
      </c>
      <c r="Z242" s="42">
        <f>IFERROR(Y242/U240,"-")</f>
        <v>0</v>
      </c>
      <c r="AA242" s="96" t="str">
        <f t="shared" ref="AA242" si="74">IFERROR(W242/Y242,"-")</f>
        <v>-</v>
      </c>
      <c r="AB242" s="370"/>
      <c r="AC242" s="370"/>
      <c r="AD242" s="31" t="s">
        <v>292</v>
      </c>
      <c r="AE242" s="52">
        <v>0</v>
      </c>
      <c r="AF242" s="42">
        <f>IFERROR(AE242/AB240,"-")</f>
        <v>0</v>
      </c>
      <c r="AG242" s="52">
        <v>0</v>
      </c>
      <c r="AH242" s="42">
        <f>IFERROR(AG242/AC240,"-")</f>
        <v>0</v>
      </c>
      <c r="AI242" s="55" t="str">
        <f t="shared" ref="AI242" si="75">IFERROR(AE242/AG242,"-")</f>
        <v>-</v>
      </c>
      <c r="AJ242" s="370"/>
      <c r="AK242" s="370"/>
      <c r="AL242" s="31" t="s">
        <v>292</v>
      </c>
      <c r="AM242" s="52">
        <v>2250683</v>
      </c>
      <c r="AN242" s="42">
        <f>IFERROR(AM242/AJ240,"-")</f>
        <v>7.2623295407189632E-3</v>
      </c>
      <c r="AO242" s="52">
        <v>42</v>
      </c>
      <c r="AP242" s="42">
        <f>IFERROR(AO242/AK240,"-")</f>
        <v>9.375E-2</v>
      </c>
      <c r="AQ242" s="55">
        <f t="shared" ref="AQ242" si="76">IFERROR(AM242/AO242,"-")</f>
        <v>53587.690476190473</v>
      </c>
      <c r="AR242" s="370"/>
      <c r="AS242" s="370"/>
      <c r="AT242" s="31" t="s">
        <v>292</v>
      </c>
      <c r="AU242" s="52">
        <v>5335050</v>
      </c>
      <c r="AV242" s="42">
        <f>IFERROR(AU242/AR240,"-")</f>
        <v>1.2315558920417373E-2</v>
      </c>
      <c r="AW242" s="52">
        <v>65</v>
      </c>
      <c r="AX242" s="42">
        <f>IFERROR(AW242/AS240,"-")</f>
        <v>8.5413929040735873E-2</v>
      </c>
      <c r="AY242" s="96">
        <f t="shared" ref="AY242" si="77">IFERROR(AU242/AW242,"-")</f>
        <v>82077.692307692312</v>
      </c>
      <c r="AZ242" s="370"/>
      <c r="BA242" s="370"/>
      <c r="BB242" s="31" t="s">
        <v>292</v>
      </c>
      <c r="BC242" s="52">
        <v>112434</v>
      </c>
      <c r="BD242" s="42">
        <f>IFERROR(BC242/AZ240,"-")</f>
        <v>8.3834185563794108E-4</v>
      </c>
      <c r="BE242" s="52">
        <v>9</v>
      </c>
      <c r="BF242" s="42">
        <f>IFERROR(BE242/BA240,"-")</f>
        <v>8.2568807339449546E-2</v>
      </c>
      <c r="BG242" s="55">
        <f t="shared" ref="BG242" si="78">IFERROR(BC242/BE242,"-")</f>
        <v>12492.666666666666</v>
      </c>
      <c r="BH242" s="370"/>
      <c r="BI242" s="370"/>
      <c r="BJ242" s="31" t="s">
        <v>292</v>
      </c>
      <c r="BK242" s="52">
        <v>5258038</v>
      </c>
      <c r="BL242" s="42">
        <f>IFERROR(BK242/BH240,"-")</f>
        <v>1.7283578244162209E-2</v>
      </c>
      <c r="BM242" s="52">
        <v>37</v>
      </c>
      <c r="BN242" s="42">
        <f>IFERROR(BM242/BI240,"-")</f>
        <v>5.0684931506849315E-2</v>
      </c>
      <c r="BO242" s="96">
        <f t="shared" ref="BO242" si="79">IFERROR(BK242/BM242,"-")</f>
        <v>142109.13513513515</v>
      </c>
      <c r="BP242" s="140"/>
    </row>
    <row r="243" spans="2:68" s="8" customFormat="1" ht="13.15" customHeight="1">
      <c r="B243" s="373"/>
      <c r="C243" s="393"/>
      <c r="D243" s="370"/>
      <c r="E243" s="370"/>
      <c r="F243" s="32" t="s">
        <v>98</v>
      </c>
      <c r="G243" s="52">
        <v>1379140</v>
      </c>
      <c r="H243" s="42">
        <f>IFERROR(G243/D240,"-")</f>
        <v>1.3724041034200043E-2</v>
      </c>
      <c r="I243" s="52">
        <v>39</v>
      </c>
      <c r="J243" s="42">
        <f>IFERROR(I243/E240,"-")</f>
        <v>0.3482142857142857</v>
      </c>
      <c r="K243" s="55">
        <f t="shared" si="48"/>
        <v>35362.564102564102</v>
      </c>
      <c r="L243" s="370"/>
      <c r="M243" s="370"/>
      <c r="N243" s="32" t="s">
        <v>98</v>
      </c>
      <c r="O243" s="52">
        <v>18444127</v>
      </c>
      <c r="P243" s="42">
        <f>IFERROR(O243/L240,"-")</f>
        <v>2.2304750008332177E-2</v>
      </c>
      <c r="Q243" s="52">
        <v>439</v>
      </c>
      <c r="R243" s="42">
        <f>IFERROR(Q243/M240,"-")</f>
        <v>0.30047912388774811</v>
      </c>
      <c r="S243" s="55">
        <f t="shared" si="49"/>
        <v>42013.956719817768</v>
      </c>
      <c r="T243" s="370"/>
      <c r="U243" s="370"/>
      <c r="V243" s="32" t="s">
        <v>98</v>
      </c>
      <c r="W243" s="52">
        <v>0</v>
      </c>
      <c r="X243" s="42">
        <f>IFERROR(W243/T240,"-")</f>
        <v>0</v>
      </c>
      <c r="Y243" s="52">
        <v>0</v>
      </c>
      <c r="Z243" s="42">
        <f>IFERROR(Y243/U240,"-")</f>
        <v>0</v>
      </c>
      <c r="AA243" s="96" t="str">
        <f t="shared" si="50"/>
        <v>-</v>
      </c>
      <c r="AB243" s="370"/>
      <c r="AC243" s="370"/>
      <c r="AD243" s="32" t="s">
        <v>98</v>
      </c>
      <c r="AE243" s="52">
        <v>0</v>
      </c>
      <c r="AF243" s="42">
        <f>IFERROR(AE243/AB240,"-")</f>
        <v>0</v>
      </c>
      <c r="AG243" s="52">
        <v>0</v>
      </c>
      <c r="AH243" s="42">
        <f>IFERROR(AG243/AC240,"-")</f>
        <v>0</v>
      </c>
      <c r="AI243" s="55" t="str">
        <f t="shared" si="51"/>
        <v>-</v>
      </c>
      <c r="AJ243" s="370"/>
      <c r="AK243" s="370"/>
      <c r="AL243" s="32" t="s">
        <v>98</v>
      </c>
      <c r="AM243" s="52">
        <v>5314609</v>
      </c>
      <c r="AN243" s="42">
        <f>IFERROR(AM243/AJ240,"-")</f>
        <v>1.7148768590721515E-2</v>
      </c>
      <c r="AO243" s="52">
        <v>176</v>
      </c>
      <c r="AP243" s="42">
        <f>IFERROR(AO243/AK240,"-")</f>
        <v>0.39285714285714285</v>
      </c>
      <c r="AQ243" s="55">
        <f t="shared" si="52"/>
        <v>30196.642045454544</v>
      </c>
      <c r="AR243" s="370"/>
      <c r="AS243" s="370"/>
      <c r="AT243" s="32" t="s">
        <v>98</v>
      </c>
      <c r="AU243" s="52">
        <v>13129518</v>
      </c>
      <c r="AV243" s="42">
        <f>IFERROR(AU243/AR240,"-")</f>
        <v>3.0308498050755001E-2</v>
      </c>
      <c r="AW243" s="55">
        <v>263</v>
      </c>
      <c r="AX243" s="42">
        <f>IFERROR(AW243/AS240,"-")</f>
        <v>0.34559789750328518</v>
      </c>
      <c r="AY243" s="138">
        <f t="shared" si="53"/>
        <v>49922.1216730038</v>
      </c>
      <c r="AZ243" s="370"/>
      <c r="BA243" s="370"/>
      <c r="BB243" s="32" t="s">
        <v>98</v>
      </c>
      <c r="BC243" s="52">
        <v>1719211</v>
      </c>
      <c r="BD243" s="42">
        <f>IFERROR(BC243/AZ240,"-")</f>
        <v>1.2818956365273497E-2</v>
      </c>
      <c r="BE243" s="52">
        <v>36</v>
      </c>
      <c r="BF243" s="42">
        <f>IFERROR(BE243/BA240,"-")</f>
        <v>0.33027522935779818</v>
      </c>
      <c r="BG243" s="55">
        <f t="shared" si="54"/>
        <v>47755.861111111109</v>
      </c>
      <c r="BH243" s="370"/>
      <c r="BI243" s="370"/>
      <c r="BJ243" s="32" t="s">
        <v>98</v>
      </c>
      <c r="BK243" s="52">
        <v>7485350</v>
      </c>
      <c r="BL243" s="42">
        <f>IFERROR(BK243/BH240,"-")</f>
        <v>2.4604925337158003E-2</v>
      </c>
      <c r="BM243" s="52">
        <v>149</v>
      </c>
      <c r="BN243" s="42">
        <f>IFERROR(BM243/BI240,"-")</f>
        <v>0.20410958904109588</v>
      </c>
      <c r="BO243" s="96">
        <f t="shared" si="55"/>
        <v>50237.24832214765</v>
      </c>
      <c r="BP243" s="140"/>
    </row>
    <row r="244" spans="2:68" s="8" customFormat="1" ht="13.15" customHeight="1">
      <c r="B244" s="373"/>
      <c r="C244" s="393"/>
      <c r="D244" s="370"/>
      <c r="E244" s="370"/>
      <c r="F244" s="32" t="s">
        <v>99</v>
      </c>
      <c r="G244" s="52">
        <v>2661946</v>
      </c>
      <c r="H244" s="42">
        <f>IFERROR(G244/D240,"-")</f>
        <v>2.6489447144470227E-2</v>
      </c>
      <c r="I244" s="52">
        <v>10</v>
      </c>
      <c r="J244" s="42">
        <f>IFERROR(I244/E240,"-")</f>
        <v>8.9285714285714288E-2</v>
      </c>
      <c r="K244" s="55">
        <f t="shared" si="48"/>
        <v>266194.59999999998</v>
      </c>
      <c r="L244" s="370"/>
      <c r="M244" s="370"/>
      <c r="N244" s="32" t="s">
        <v>99</v>
      </c>
      <c r="O244" s="52">
        <v>3615117</v>
      </c>
      <c r="P244" s="42">
        <f>IFERROR(O244/L240,"-")</f>
        <v>4.3718133656242874E-3</v>
      </c>
      <c r="Q244" s="52">
        <v>105</v>
      </c>
      <c r="R244" s="42">
        <f>IFERROR(Q244/M240,"-")</f>
        <v>7.1868583162217656E-2</v>
      </c>
      <c r="S244" s="55">
        <f t="shared" si="49"/>
        <v>34429.685714285712</v>
      </c>
      <c r="T244" s="370"/>
      <c r="U244" s="370"/>
      <c r="V244" s="32" t="s">
        <v>99</v>
      </c>
      <c r="W244" s="52">
        <v>0</v>
      </c>
      <c r="X244" s="42">
        <f>IFERROR(W244/T240,"-")</f>
        <v>0</v>
      </c>
      <c r="Y244" s="52">
        <v>0</v>
      </c>
      <c r="Z244" s="42">
        <f>IFERROR(Y244/U240,"-")</f>
        <v>0</v>
      </c>
      <c r="AA244" s="96" t="str">
        <f t="shared" si="50"/>
        <v>-</v>
      </c>
      <c r="AB244" s="370"/>
      <c r="AC244" s="370"/>
      <c r="AD244" s="32" t="s">
        <v>99</v>
      </c>
      <c r="AE244" s="52">
        <v>0</v>
      </c>
      <c r="AF244" s="42">
        <f>IFERROR(AE244/AB240,"-")</f>
        <v>0</v>
      </c>
      <c r="AG244" s="52">
        <v>0</v>
      </c>
      <c r="AH244" s="42">
        <f>IFERROR(AG244/AC240,"-")</f>
        <v>0</v>
      </c>
      <c r="AI244" s="55" t="str">
        <f t="shared" si="51"/>
        <v>-</v>
      </c>
      <c r="AJ244" s="370"/>
      <c r="AK244" s="370"/>
      <c r="AL244" s="32" t="s">
        <v>99</v>
      </c>
      <c r="AM244" s="52">
        <v>570014</v>
      </c>
      <c r="AN244" s="42">
        <f>IFERROR(AM244/AJ240,"-")</f>
        <v>1.8392770153874975E-3</v>
      </c>
      <c r="AO244" s="52">
        <v>47</v>
      </c>
      <c r="AP244" s="42">
        <f>IFERROR(AO244/AK240,"-")</f>
        <v>0.10491071428571429</v>
      </c>
      <c r="AQ244" s="55">
        <f t="shared" si="52"/>
        <v>12127.95744680851</v>
      </c>
      <c r="AR244" s="370"/>
      <c r="AS244" s="370"/>
      <c r="AT244" s="32" t="s">
        <v>99</v>
      </c>
      <c r="AU244" s="52">
        <v>3045103</v>
      </c>
      <c r="AV244" s="42">
        <f>IFERROR(AU244/AR240,"-")</f>
        <v>7.0293896805540164E-3</v>
      </c>
      <c r="AW244" s="55">
        <v>58</v>
      </c>
      <c r="AX244" s="42">
        <f>IFERROR(AW244/AS240,"-")</f>
        <v>7.6215505913272016E-2</v>
      </c>
      <c r="AY244" s="138">
        <f t="shared" si="53"/>
        <v>52501.775862068964</v>
      </c>
      <c r="AZ244" s="370"/>
      <c r="BA244" s="370"/>
      <c r="BB244" s="32" t="s">
        <v>99</v>
      </c>
      <c r="BC244" s="52">
        <v>57674</v>
      </c>
      <c r="BD244" s="42">
        <f>IFERROR(BC244/AZ240,"-")</f>
        <v>4.3003475978852136E-4</v>
      </c>
      <c r="BE244" s="52">
        <v>8</v>
      </c>
      <c r="BF244" s="42">
        <f>IFERROR(BE244/BA240,"-")</f>
        <v>7.3394495412844041E-2</v>
      </c>
      <c r="BG244" s="55">
        <f t="shared" si="54"/>
        <v>7209.25</v>
      </c>
      <c r="BH244" s="370"/>
      <c r="BI244" s="370"/>
      <c r="BJ244" s="32" t="s">
        <v>99</v>
      </c>
      <c r="BK244" s="52">
        <v>358919</v>
      </c>
      <c r="BL244" s="42">
        <f>IFERROR(BK244/BH240,"-")</f>
        <v>1.1797945583155649E-3</v>
      </c>
      <c r="BM244" s="52">
        <v>28</v>
      </c>
      <c r="BN244" s="42">
        <f>IFERROR(BM244/BI240,"-")</f>
        <v>3.8356164383561646E-2</v>
      </c>
      <c r="BO244" s="96">
        <f t="shared" si="55"/>
        <v>12818.535714285714</v>
      </c>
      <c r="BP244" s="140"/>
    </row>
    <row r="245" spans="2:68" s="8" customFormat="1" ht="13.15" customHeight="1">
      <c r="B245" s="373"/>
      <c r="C245" s="393"/>
      <c r="D245" s="370"/>
      <c r="E245" s="370"/>
      <c r="F245" s="32" t="s">
        <v>100</v>
      </c>
      <c r="G245" s="52">
        <v>1359792</v>
      </c>
      <c r="H245" s="42">
        <f>IFERROR(G245/D240,"-")</f>
        <v>1.3531506015326178E-2</v>
      </c>
      <c r="I245" s="52">
        <v>53</v>
      </c>
      <c r="J245" s="42">
        <f>IFERROR(I245/E240,"-")</f>
        <v>0.4732142857142857</v>
      </c>
      <c r="K245" s="55">
        <f t="shared" si="48"/>
        <v>25656.452830188678</v>
      </c>
      <c r="L245" s="370"/>
      <c r="M245" s="370"/>
      <c r="N245" s="32" t="s">
        <v>100</v>
      </c>
      <c r="O245" s="52">
        <v>28085860</v>
      </c>
      <c r="P245" s="42">
        <f>IFERROR(O245/L240,"-")</f>
        <v>3.3964637419218395E-2</v>
      </c>
      <c r="Q245" s="52">
        <v>515</v>
      </c>
      <c r="R245" s="42">
        <f>IFERROR(Q245/M240,"-")</f>
        <v>0.35249828884325807</v>
      </c>
      <c r="S245" s="55">
        <f t="shared" si="49"/>
        <v>54535.65048543689</v>
      </c>
      <c r="T245" s="370"/>
      <c r="U245" s="370"/>
      <c r="V245" s="32" t="s">
        <v>100</v>
      </c>
      <c r="W245" s="52">
        <v>0</v>
      </c>
      <c r="X245" s="42">
        <f>IFERROR(W245/T240,"-")</f>
        <v>0</v>
      </c>
      <c r="Y245" s="52">
        <v>0</v>
      </c>
      <c r="Z245" s="42">
        <f>IFERROR(Y245/U240,"-")</f>
        <v>0</v>
      </c>
      <c r="AA245" s="96" t="str">
        <f t="shared" si="50"/>
        <v>-</v>
      </c>
      <c r="AB245" s="370"/>
      <c r="AC245" s="370"/>
      <c r="AD245" s="32" t="s">
        <v>100</v>
      </c>
      <c r="AE245" s="52">
        <v>0</v>
      </c>
      <c r="AF245" s="42">
        <f>IFERROR(AE245/AB240,"-")</f>
        <v>0</v>
      </c>
      <c r="AG245" s="52">
        <v>0</v>
      </c>
      <c r="AH245" s="42">
        <f>IFERROR(AG245/AC240,"-")</f>
        <v>0</v>
      </c>
      <c r="AI245" s="55" t="str">
        <f t="shared" si="51"/>
        <v>-</v>
      </c>
      <c r="AJ245" s="370"/>
      <c r="AK245" s="370"/>
      <c r="AL245" s="32" t="s">
        <v>100</v>
      </c>
      <c r="AM245" s="52">
        <v>16473139</v>
      </c>
      <c r="AN245" s="42">
        <f>IFERROR(AM245/AJ240,"-")</f>
        <v>5.3154248727195097E-2</v>
      </c>
      <c r="AO245" s="52">
        <v>202</v>
      </c>
      <c r="AP245" s="42">
        <f>IFERROR(AO245/AK240,"-")</f>
        <v>0.45089285714285715</v>
      </c>
      <c r="AQ245" s="55">
        <f t="shared" si="52"/>
        <v>81550.19306930693</v>
      </c>
      <c r="AR245" s="370"/>
      <c r="AS245" s="370"/>
      <c r="AT245" s="32" t="s">
        <v>100</v>
      </c>
      <c r="AU245" s="52">
        <v>11612721</v>
      </c>
      <c r="AV245" s="42">
        <f>IFERROR(AU245/AR240,"-")</f>
        <v>2.6807087037959938E-2</v>
      </c>
      <c r="AW245" s="55">
        <v>313</v>
      </c>
      <c r="AX245" s="42">
        <f>IFERROR(AW245/AS240,"-")</f>
        <v>0.41130091984231276</v>
      </c>
      <c r="AY245" s="138">
        <f t="shared" si="53"/>
        <v>37101.345047923322</v>
      </c>
      <c r="AZ245" s="370"/>
      <c r="BA245" s="370"/>
      <c r="BB245" s="32" t="s">
        <v>100</v>
      </c>
      <c r="BC245" s="52">
        <v>9336814</v>
      </c>
      <c r="BD245" s="42">
        <f>IFERROR(BC245/AZ240,"-")</f>
        <v>6.961810461698692E-2</v>
      </c>
      <c r="BE245" s="52">
        <v>48</v>
      </c>
      <c r="BF245" s="42">
        <f>IFERROR(BE245/BA240,"-")</f>
        <v>0.44036697247706424</v>
      </c>
      <c r="BG245" s="55">
        <f t="shared" si="54"/>
        <v>194516.95833333334</v>
      </c>
      <c r="BH245" s="370"/>
      <c r="BI245" s="370"/>
      <c r="BJ245" s="32" t="s">
        <v>100</v>
      </c>
      <c r="BK245" s="52">
        <v>4183196</v>
      </c>
      <c r="BL245" s="42">
        <f>IFERROR(BK245/BH240,"-")</f>
        <v>1.3750489322569819E-2</v>
      </c>
      <c r="BM245" s="52">
        <v>179</v>
      </c>
      <c r="BN245" s="42">
        <f>IFERROR(BM245/BI240,"-")</f>
        <v>0.24520547945205479</v>
      </c>
      <c r="BO245" s="96">
        <f t="shared" si="55"/>
        <v>23369.810055865921</v>
      </c>
      <c r="BP245" s="140"/>
    </row>
    <row r="246" spans="2:68" s="8" customFormat="1" ht="13.15" customHeight="1">
      <c r="B246" s="373"/>
      <c r="C246" s="393"/>
      <c r="D246" s="370"/>
      <c r="E246" s="370"/>
      <c r="F246" s="32" t="s">
        <v>101</v>
      </c>
      <c r="G246" s="52">
        <v>5320323</v>
      </c>
      <c r="H246" s="42">
        <f>IFERROR(G246/D240,"-")</f>
        <v>5.2943378603476275E-2</v>
      </c>
      <c r="I246" s="52">
        <v>61</v>
      </c>
      <c r="J246" s="42">
        <f>IFERROR(I246/E240,"-")</f>
        <v>0.5446428571428571</v>
      </c>
      <c r="K246" s="55">
        <f t="shared" si="48"/>
        <v>87218.409836065577</v>
      </c>
      <c r="L246" s="370"/>
      <c r="M246" s="370"/>
      <c r="N246" s="32" t="s">
        <v>101</v>
      </c>
      <c r="O246" s="52">
        <v>43911892</v>
      </c>
      <c r="P246" s="42">
        <f>IFERROR(O246/L240,"-")</f>
        <v>5.3103287211852403E-2</v>
      </c>
      <c r="Q246" s="52">
        <v>589</v>
      </c>
      <c r="R246" s="42">
        <f>IFERROR(Q246/M240,"-")</f>
        <v>0.40314852840520193</v>
      </c>
      <c r="S246" s="55">
        <f t="shared" si="49"/>
        <v>74553.297113752124</v>
      </c>
      <c r="T246" s="370"/>
      <c r="U246" s="370"/>
      <c r="V246" s="32" t="s">
        <v>101</v>
      </c>
      <c r="W246" s="52">
        <v>0</v>
      </c>
      <c r="X246" s="42">
        <f>IFERROR(W246/T240,"-")</f>
        <v>0</v>
      </c>
      <c r="Y246" s="52">
        <v>0</v>
      </c>
      <c r="Z246" s="42">
        <f>IFERROR(Y246/U240,"-")</f>
        <v>0</v>
      </c>
      <c r="AA246" s="96" t="str">
        <f t="shared" si="50"/>
        <v>-</v>
      </c>
      <c r="AB246" s="370"/>
      <c r="AC246" s="370"/>
      <c r="AD246" s="32" t="s">
        <v>101</v>
      </c>
      <c r="AE246" s="52">
        <v>0</v>
      </c>
      <c r="AF246" s="42">
        <f>IFERROR(AE246/AB240,"-")</f>
        <v>0</v>
      </c>
      <c r="AG246" s="52">
        <v>0</v>
      </c>
      <c r="AH246" s="42">
        <f>IFERROR(AG246/AC240,"-")</f>
        <v>0</v>
      </c>
      <c r="AI246" s="55" t="str">
        <f t="shared" si="51"/>
        <v>-</v>
      </c>
      <c r="AJ246" s="370"/>
      <c r="AK246" s="370"/>
      <c r="AL246" s="32" t="s">
        <v>101</v>
      </c>
      <c r="AM246" s="52">
        <v>17515686</v>
      </c>
      <c r="AN246" s="42">
        <f>IFERROR(AM246/AJ240,"-")</f>
        <v>5.6518258619164749E-2</v>
      </c>
      <c r="AO246" s="52">
        <v>210</v>
      </c>
      <c r="AP246" s="42">
        <f>IFERROR(AO246/AK240,"-")</f>
        <v>0.46875</v>
      </c>
      <c r="AQ246" s="55">
        <f t="shared" si="52"/>
        <v>83408.028571428571</v>
      </c>
      <c r="AR246" s="370"/>
      <c r="AS246" s="370"/>
      <c r="AT246" s="32" t="s">
        <v>101</v>
      </c>
      <c r="AU246" s="52">
        <v>26396206</v>
      </c>
      <c r="AV246" s="42">
        <f>IFERROR(AU246/AR240,"-")</f>
        <v>6.0933642659108084E-2</v>
      </c>
      <c r="AW246" s="55">
        <v>379</v>
      </c>
      <c r="AX246" s="42">
        <f>IFERROR(AW246/AS240,"-")</f>
        <v>0.49802890932982918</v>
      </c>
      <c r="AY246" s="138">
        <f t="shared" si="53"/>
        <v>69646.981530343008</v>
      </c>
      <c r="AZ246" s="370"/>
      <c r="BA246" s="370"/>
      <c r="BB246" s="32" t="s">
        <v>101</v>
      </c>
      <c r="BC246" s="52">
        <v>6886102</v>
      </c>
      <c r="BD246" s="42">
        <f>IFERROR(BC246/AZ240,"-")</f>
        <v>5.1344855904727552E-2</v>
      </c>
      <c r="BE246" s="52">
        <v>52</v>
      </c>
      <c r="BF246" s="42">
        <f>IFERROR(BE246/BA240,"-")</f>
        <v>0.47706422018348627</v>
      </c>
      <c r="BG246" s="55">
        <f t="shared" si="54"/>
        <v>132425.03846153847</v>
      </c>
      <c r="BH246" s="370"/>
      <c r="BI246" s="370"/>
      <c r="BJ246" s="32" t="s">
        <v>101</v>
      </c>
      <c r="BK246" s="52">
        <v>11608385</v>
      </c>
      <c r="BL246" s="42">
        <f>IFERROR(BK246/BH240,"-")</f>
        <v>3.815766079207851E-2</v>
      </c>
      <c r="BM246" s="52">
        <v>243</v>
      </c>
      <c r="BN246" s="42">
        <f>IFERROR(BM246/BI240,"-")</f>
        <v>0.33287671232876714</v>
      </c>
      <c r="BO246" s="96">
        <f t="shared" si="55"/>
        <v>47771.1316872428</v>
      </c>
      <c r="BP246" s="140"/>
    </row>
    <row r="247" spans="2:68" s="8" customFormat="1" ht="13.15" customHeight="1">
      <c r="B247" s="373"/>
      <c r="C247" s="393"/>
      <c r="D247" s="370"/>
      <c r="E247" s="370"/>
      <c r="F247" s="32" t="s">
        <v>102</v>
      </c>
      <c r="G247" s="52">
        <v>9151572</v>
      </c>
      <c r="H247" s="42">
        <f>IFERROR(G247/D240,"-")</f>
        <v>9.1068745490259256E-2</v>
      </c>
      <c r="I247" s="52">
        <v>28</v>
      </c>
      <c r="J247" s="42">
        <f>IFERROR(I247/E240,"-")</f>
        <v>0.25</v>
      </c>
      <c r="K247" s="55">
        <f t="shared" si="48"/>
        <v>326841.85714285716</v>
      </c>
      <c r="L247" s="370"/>
      <c r="M247" s="370"/>
      <c r="N247" s="32" t="s">
        <v>102</v>
      </c>
      <c r="O247" s="52">
        <v>30743205</v>
      </c>
      <c r="P247" s="42">
        <f>IFERROR(O247/L240,"-")</f>
        <v>3.717820322858912E-2</v>
      </c>
      <c r="Q247" s="52">
        <v>177</v>
      </c>
      <c r="R247" s="42">
        <f>IFERROR(Q247/M240,"-")</f>
        <v>0.12114989733059549</v>
      </c>
      <c r="S247" s="55">
        <f t="shared" si="49"/>
        <v>173690.42372881356</v>
      </c>
      <c r="T247" s="370"/>
      <c r="U247" s="370"/>
      <c r="V247" s="32" t="s">
        <v>102</v>
      </c>
      <c r="W247" s="52">
        <v>8822</v>
      </c>
      <c r="X247" s="42">
        <f>IFERROR(W247/T240,"-")</f>
        <v>3.5372299263605023E-4</v>
      </c>
      <c r="Y247" s="52">
        <v>2</v>
      </c>
      <c r="Z247" s="42">
        <f>IFERROR(Y247/U240,"-")</f>
        <v>2.7027027027027029E-2</v>
      </c>
      <c r="AA247" s="96">
        <f t="shared" si="50"/>
        <v>4411</v>
      </c>
      <c r="AB247" s="370"/>
      <c r="AC247" s="370"/>
      <c r="AD247" s="32" t="s">
        <v>102</v>
      </c>
      <c r="AE247" s="52">
        <v>632889</v>
      </c>
      <c r="AF247" s="42">
        <f>IFERROR(AE247/AB240,"-")</f>
        <v>1.3268616691744487E-2</v>
      </c>
      <c r="AG247" s="52">
        <v>1</v>
      </c>
      <c r="AH247" s="42">
        <f>IFERROR(AG247/AC240,"-")</f>
        <v>5.8823529411764705E-3</v>
      </c>
      <c r="AI247" s="55">
        <f t="shared" si="51"/>
        <v>632889</v>
      </c>
      <c r="AJ247" s="370"/>
      <c r="AK247" s="370"/>
      <c r="AL247" s="32" t="s">
        <v>102</v>
      </c>
      <c r="AM247" s="52">
        <v>14561331</v>
      </c>
      <c r="AN247" s="42">
        <f>IFERROR(AM247/AJ240,"-")</f>
        <v>4.6985374783337683E-2</v>
      </c>
      <c r="AO247" s="52">
        <v>71</v>
      </c>
      <c r="AP247" s="42">
        <f>IFERROR(AO247/AK240,"-")</f>
        <v>0.15848214285714285</v>
      </c>
      <c r="AQ247" s="55">
        <f t="shared" si="52"/>
        <v>205089.1690140845</v>
      </c>
      <c r="AR247" s="370"/>
      <c r="AS247" s="370"/>
      <c r="AT247" s="32" t="s">
        <v>102</v>
      </c>
      <c r="AU247" s="52">
        <v>15528673</v>
      </c>
      <c r="AV247" s="42">
        <f>IFERROR(AU247/AR240,"-")</f>
        <v>3.5846765688680407E-2</v>
      </c>
      <c r="AW247" s="55">
        <v>102</v>
      </c>
      <c r="AX247" s="42">
        <f>IFERROR(AW247/AS240,"-")</f>
        <v>0.13403416557161629</v>
      </c>
      <c r="AY247" s="138">
        <f t="shared" si="53"/>
        <v>152241.89215686274</v>
      </c>
      <c r="AZ247" s="370"/>
      <c r="BA247" s="370"/>
      <c r="BB247" s="32" t="s">
        <v>102</v>
      </c>
      <c r="BC247" s="52">
        <v>8855789</v>
      </c>
      <c r="BD247" s="42">
        <f>IFERROR(BC247/AZ240,"-")</f>
        <v>6.6031436962111695E-2</v>
      </c>
      <c r="BE247" s="52">
        <v>25</v>
      </c>
      <c r="BF247" s="42">
        <f>IFERROR(BE247/BA240,"-")</f>
        <v>0.22935779816513763</v>
      </c>
      <c r="BG247" s="55">
        <f t="shared" si="54"/>
        <v>354231.56</v>
      </c>
      <c r="BH247" s="370"/>
      <c r="BI247" s="370"/>
      <c r="BJ247" s="32" t="s">
        <v>102</v>
      </c>
      <c r="BK247" s="52">
        <v>3763616</v>
      </c>
      <c r="BL247" s="42">
        <f>IFERROR(BK247/BH240,"-")</f>
        <v>1.237129735787014E-2</v>
      </c>
      <c r="BM247" s="52">
        <v>51</v>
      </c>
      <c r="BN247" s="42">
        <f>IFERROR(BM247/BI240,"-")</f>
        <v>6.9863013698630141E-2</v>
      </c>
      <c r="BO247" s="96">
        <f t="shared" si="55"/>
        <v>73796.392156862741</v>
      </c>
      <c r="BP247" s="140"/>
    </row>
    <row r="248" spans="2:68" s="8" customFormat="1" ht="13.15" customHeight="1">
      <c r="B248" s="373"/>
      <c r="C248" s="393"/>
      <c r="D248" s="370"/>
      <c r="E248" s="370"/>
      <c r="F248" s="32" t="s">
        <v>112</v>
      </c>
      <c r="G248" s="52">
        <v>0</v>
      </c>
      <c r="H248" s="42">
        <f>IFERROR(G248/D240,"-")</f>
        <v>0</v>
      </c>
      <c r="I248" s="52">
        <v>0</v>
      </c>
      <c r="J248" s="42">
        <f>IFERROR(I248/E240,"-")</f>
        <v>0</v>
      </c>
      <c r="K248" s="55" t="str">
        <f t="shared" si="48"/>
        <v>-</v>
      </c>
      <c r="L248" s="370"/>
      <c r="M248" s="370"/>
      <c r="N248" s="32" t="s">
        <v>112</v>
      </c>
      <c r="O248" s="52">
        <v>0</v>
      </c>
      <c r="P248" s="42">
        <f>IFERROR(O248/L240,"-")</f>
        <v>0</v>
      </c>
      <c r="Q248" s="52">
        <v>0</v>
      </c>
      <c r="R248" s="42">
        <f>IFERROR(Q248/M240,"-")</f>
        <v>0</v>
      </c>
      <c r="S248" s="55" t="str">
        <f t="shared" si="49"/>
        <v>-</v>
      </c>
      <c r="T248" s="370"/>
      <c r="U248" s="370"/>
      <c r="V248" s="32" t="s">
        <v>112</v>
      </c>
      <c r="W248" s="52">
        <v>0</v>
      </c>
      <c r="X248" s="42">
        <f>IFERROR(W248/T240,"-")</f>
        <v>0</v>
      </c>
      <c r="Y248" s="52">
        <v>0</v>
      </c>
      <c r="Z248" s="42">
        <f>IFERROR(Y248/U240,"-")</f>
        <v>0</v>
      </c>
      <c r="AA248" s="96" t="str">
        <f t="shared" si="50"/>
        <v>-</v>
      </c>
      <c r="AB248" s="370"/>
      <c r="AC248" s="370"/>
      <c r="AD248" s="32" t="s">
        <v>112</v>
      </c>
      <c r="AE248" s="52">
        <v>0</v>
      </c>
      <c r="AF248" s="42">
        <f>IFERROR(AE248/AB240,"-")</f>
        <v>0</v>
      </c>
      <c r="AG248" s="52">
        <v>0</v>
      </c>
      <c r="AH248" s="42">
        <f>IFERROR(AG248/AC240,"-")</f>
        <v>0</v>
      </c>
      <c r="AI248" s="55" t="str">
        <f t="shared" si="51"/>
        <v>-</v>
      </c>
      <c r="AJ248" s="370"/>
      <c r="AK248" s="370"/>
      <c r="AL248" s="32" t="s">
        <v>112</v>
      </c>
      <c r="AM248" s="52">
        <v>0</v>
      </c>
      <c r="AN248" s="42">
        <f>IFERROR(AM248/AJ240,"-")</f>
        <v>0</v>
      </c>
      <c r="AO248" s="52">
        <v>0</v>
      </c>
      <c r="AP248" s="42">
        <f>IFERROR(AO248/AK240,"-")</f>
        <v>0</v>
      </c>
      <c r="AQ248" s="55" t="str">
        <f t="shared" si="52"/>
        <v>-</v>
      </c>
      <c r="AR248" s="370"/>
      <c r="AS248" s="370"/>
      <c r="AT248" s="32" t="s">
        <v>112</v>
      </c>
      <c r="AU248" s="52">
        <v>0</v>
      </c>
      <c r="AV248" s="42">
        <f>IFERROR(AU248/AR240,"-")</f>
        <v>0</v>
      </c>
      <c r="AW248" s="55">
        <v>0</v>
      </c>
      <c r="AX248" s="42">
        <f>IFERROR(AW248/AS240,"-")</f>
        <v>0</v>
      </c>
      <c r="AY248" s="138" t="str">
        <f t="shared" si="53"/>
        <v>-</v>
      </c>
      <c r="AZ248" s="370"/>
      <c r="BA248" s="370"/>
      <c r="BB248" s="32" t="s">
        <v>112</v>
      </c>
      <c r="BC248" s="52">
        <v>0</v>
      </c>
      <c r="BD248" s="42">
        <f>IFERROR(BC248/AZ240,"-")</f>
        <v>0</v>
      </c>
      <c r="BE248" s="52">
        <v>0</v>
      </c>
      <c r="BF248" s="42">
        <f>IFERROR(BE248/BA240,"-")</f>
        <v>0</v>
      </c>
      <c r="BG248" s="55" t="str">
        <f t="shared" si="54"/>
        <v>-</v>
      </c>
      <c r="BH248" s="370"/>
      <c r="BI248" s="370"/>
      <c r="BJ248" s="32" t="s">
        <v>112</v>
      </c>
      <c r="BK248" s="52">
        <v>0</v>
      </c>
      <c r="BL248" s="42">
        <f>IFERROR(BK248/BH240,"-")</f>
        <v>0</v>
      </c>
      <c r="BM248" s="52">
        <v>0</v>
      </c>
      <c r="BN248" s="42">
        <f>IFERROR(BM248/BI240,"-")</f>
        <v>0</v>
      </c>
      <c r="BO248" s="96" t="str">
        <f t="shared" si="55"/>
        <v>-</v>
      </c>
      <c r="BP248" s="140"/>
    </row>
    <row r="249" spans="2:68" s="8" customFormat="1" ht="13.15" customHeight="1">
      <c r="B249" s="373"/>
      <c r="C249" s="393"/>
      <c r="D249" s="370"/>
      <c r="E249" s="370"/>
      <c r="F249" s="32" t="s">
        <v>103</v>
      </c>
      <c r="G249" s="52">
        <v>0</v>
      </c>
      <c r="H249" s="42">
        <f>IFERROR(G249/D240,"-")</f>
        <v>0</v>
      </c>
      <c r="I249" s="52">
        <v>0</v>
      </c>
      <c r="J249" s="42">
        <f>IFERROR(I249/E240,"-")</f>
        <v>0</v>
      </c>
      <c r="K249" s="55" t="str">
        <f t="shared" si="48"/>
        <v>-</v>
      </c>
      <c r="L249" s="370"/>
      <c r="M249" s="370"/>
      <c r="N249" s="32" t="s">
        <v>103</v>
      </c>
      <c r="O249" s="52">
        <v>69677</v>
      </c>
      <c r="P249" s="42">
        <f>IFERROR(O249/L240,"-")</f>
        <v>8.4261405613318593E-5</v>
      </c>
      <c r="Q249" s="52">
        <v>4</v>
      </c>
      <c r="R249" s="42">
        <f>IFERROR(Q249/M240,"-")</f>
        <v>2.7378507871321013E-3</v>
      </c>
      <c r="S249" s="55">
        <f t="shared" si="49"/>
        <v>17419.25</v>
      </c>
      <c r="T249" s="370"/>
      <c r="U249" s="370"/>
      <c r="V249" s="32" t="s">
        <v>103</v>
      </c>
      <c r="W249" s="52">
        <v>0</v>
      </c>
      <c r="X249" s="42">
        <f>IFERROR(W249/T240,"-")</f>
        <v>0</v>
      </c>
      <c r="Y249" s="52">
        <v>0</v>
      </c>
      <c r="Z249" s="42">
        <f>IFERROR(Y249/U240,"-")</f>
        <v>0</v>
      </c>
      <c r="AA249" s="96" t="str">
        <f t="shared" si="50"/>
        <v>-</v>
      </c>
      <c r="AB249" s="370"/>
      <c r="AC249" s="370"/>
      <c r="AD249" s="32" t="s">
        <v>103</v>
      </c>
      <c r="AE249" s="52">
        <v>0</v>
      </c>
      <c r="AF249" s="42">
        <f>IFERROR(AE249/AB240,"-")</f>
        <v>0</v>
      </c>
      <c r="AG249" s="52">
        <v>0</v>
      </c>
      <c r="AH249" s="42">
        <f>IFERROR(AG249/AC240,"-")</f>
        <v>0</v>
      </c>
      <c r="AI249" s="55" t="str">
        <f t="shared" si="51"/>
        <v>-</v>
      </c>
      <c r="AJ249" s="370"/>
      <c r="AK249" s="370"/>
      <c r="AL249" s="32" t="s">
        <v>103</v>
      </c>
      <c r="AM249" s="52">
        <v>13165</v>
      </c>
      <c r="AN249" s="42">
        <f>IFERROR(AM249/AJ240,"-")</f>
        <v>4.247980208832837E-5</v>
      </c>
      <c r="AO249" s="52">
        <v>1</v>
      </c>
      <c r="AP249" s="42">
        <f>IFERROR(AO249/AK240,"-")</f>
        <v>2.232142857142857E-3</v>
      </c>
      <c r="AQ249" s="55">
        <f t="shared" si="52"/>
        <v>13165</v>
      </c>
      <c r="AR249" s="370"/>
      <c r="AS249" s="370"/>
      <c r="AT249" s="32" t="s">
        <v>103</v>
      </c>
      <c r="AU249" s="52">
        <v>56512</v>
      </c>
      <c r="AV249" s="42">
        <f>IFERROR(AU249/AR240,"-")</f>
        <v>1.3045367254489211E-4</v>
      </c>
      <c r="AW249" s="55">
        <v>3</v>
      </c>
      <c r="AX249" s="42">
        <f>IFERROR(AW249/AS240,"-")</f>
        <v>3.9421813403416554E-3</v>
      </c>
      <c r="AY249" s="138">
        <f t="shared" si="53"/>
        <v>18837.333333333332</v>
      </c>
      <c r="AZ249" s="370"/>
      <c r="BA249" s="370"/>
      <c r="BB249" s="32" t="s">
        <v>103</v>
      </c>
      <c r="BC249" s="52">
        <v>52919</v>
      </c>
      <c r="BD249" s="42">
        <f>IFERROR(BC249/AZ240,"-")</f>
        <v>3.9458004392358364E-4</v>
      </c>
      <c r="BE249" s="52">
        <v>1</v>
      </c>
      <c r="BF249" s="42">
        <f>IFERROR(BE249/BA240,"-")</f>
        <v>9.1743119266055051E-3</v>
      </c>
      <c r="BG249" s="55">
        <f t="shared" si="54"/>
        <v>52919</v>
      </c>
      <c r="BH249" s="370"/>
      <c r="BI249" s="370"/>
      <c r="BJ249" s="32" t="s">
        <v>103</v>
      </c>
      <c r="BK249" s="52">
        <v>16363</v>
      </c>
      <c r="BL249" s="42">
        <f>IFERROR(BK249/BH240,"-")</f>
        <v>5.3786448635256383E-5</v>
      </c>
      <c r="BM249" s="52">
        <v>2</v>
      </c>
      <c r="BN249" s="42">
        <f>IFERROR(BM249/BI240,"-")</f>
        <v>2.7397260273972603E-3</v>
      </c>
      <c r="BO249" s="96">
        <f t="shared" si="55"/>
        <v>8181.5</v>
      </c>
      <c r="BP249" s="140"/>
    </row>
    <row r="250" spans="2:68" s="8" customFormat="1" ht="13.15" customHeight="1">
      <c r="B250" s="373"/>
      <c r="C250" s="393"/>
      <c r="D250" s="370"/>
      <c r="E250" s="370"/>
      <c r="F250" s="32" t="s">
        <v>104</v>
      </c>
      <c r="G250" s="52">
        <v>34015</v>
      </c>
      <c r="H250" s="42">
        <f>IFERROR(G250/D240,"-")</f>
        <v>3.3848866378925594E-4</v>
      </c>
      <c r="I250" s="52">
        <v>6</v>
      </c>
      <c r="J250" s="42">
        <f>IFERROR(I250/E240,"-")</f>
        <v>5.3571428571428568E-2</v>
      </c>
      <c r="K250" s="55">
        <f t="shared" si="48"/>
        <v>5669.166666666667</v>
      </c>
      <c r="L250" s="370"/>
      <c r="M250" s="370"/>
      <c r="N250" s="32" t="s">
        <v>104</v>
      </c>
      <c r="O250" s="52">
        <v>493841</v>
      </c>
      <c r="P250" s="42">
        <f>IFERROR(O250/L240,"-")</f>
        <v>5.9720907630189115E-4</v>
      </c>
      <c r="Q250" s="52">
        <v>57</v>
      </c>
      <c r="R250" s="42">
        <f>IFERROR(Q250/M240,"-")</f>
        <v>3.9014373716632446E-2</v>
      </c>
      <c r="S250" s="55">
        <f t="shared" si="49"/>
        <v>8663.8771929824561</v>
      </c>
      <c r="T250" s="370"/>
      <c r="U250" s="370"/>
      <c r="V250" s="32" t="s">
        <v>104</v>
      </c>
      <c r="W250" s="52">
        <v>0</v>
      </c>
      <c r="X250" s="42">
        <f>IFERROR(W250/T240,"-")</f>
        <v>0</v>
      </c>
      <c r="Y250" s="52">
        <v>0</v>
      </c>
      <c r="Z250" s="42">
        <f>IFERROR(Y250/U240,"-")</f>
        <v>0</v>
      </c>
      <c r="AA250" s="96" t="str">
        <f t="shared" si="50"/>
        <v>-</v>
      </c>
      <c r="AB250" s="370"/>
      <c r="AC250" s="370"/>
      <c r="AD250" s="32" t="s">
        <v>104</v>
      </c>
      <c r="AE250" s="52">
        <v>6710</v>
      </c>
      <c r="AF250" s="42">
        <f>IFERROR(AE250/AB240,"-")</f>
        <v>1.406761975664066E-4</v>
      </c>
      <c r="AG250" s="52">
        <v>1</v>
      </c>
      <c r="AH250" s="42">
        <f>IFERROR(AG250/AC240,"-")</f>
        <v>5.8823529411764705E-3</v>
      </c>
      <c r="AI250" s="55">
        <f t="shared" si="51"/>
        <v>6710</v>
      </c>
      <c r="AJ250" s="370"/>
      <c r="AK250" s="370"/>
      <c r="AL250" s="32" t="s">
        <v>104</v>
      </c>
      <c r="AM250" s="52">
        <v>132722</v>
      </c>
      <c r="AN250" s="42">
        <f>IFERROR(AM250/AJ240,"-")</f>
        <v>4.2825706743388663E-4</v>
      </c>
      <c r="AO250" s="52">
        <v>18</v>
      </c>
      <c r="AP250" s="42">
        <f>IFERROR(AO250/AK240,"-")</f>
        <v>4.0178571428571432E-2</v>
      </c>
      <c r="AQ250" s="55">
        <f t="shared" si="52"/>
        <v>7373.4444444444443</v>
      </c>
      <c r="AR250" s="370"/>
      <c r="AS250" s="370"/>
      <c r="AT250" s="32" t="s">
        <v>104</v>
      </c>
      <c r="AU250" s="52">
        <v>354409</v>
      </c>
      <c r="AV250" s="42">
        <f>IFERROR(AU250/AR240,"-")</f>
        <v>8.1812633835225558E-4</v>
      </c>
      <c r="AW250" s="55">
        <v>38</v>
      </c>
      <c r="AX250" s="42">
        <f>IFERROR(AW250/AS240,"-")</f>
        <v>4.9934296977660969E-2</v>
      </c>
      <c r="AY250" s="138">
        <f t="shared" si="53"/>
        <v>9326.5526315789466</v>
      </c>
      <c r="AZ250" s="370"/>
      <c r="BA250" s="370"/>
      <c r="BB250" s="32" t="s">
        <v>104</v>
      </c>
      <c r="BC250" s="52">
        <v>66678</v>
      </c>
      <c r="BD250" s="42">
        <f>IFERROR(BC250/AZ240,"-")</f>
        <v>4.9717130272183352E-4</v>
      </c>
      <c r="BE250" s="52">
        <v>7</v>
      </c>
      <c r="BF250" s="42">
        <f>IFERROR(BE250/BA240,"-")</f>
        <v>6.4220183486238536E-2</v>
      </c>
      <c r="BG250" s="55">
        <f t="shared" si="54"/>
        <v>9525.4285714285706</v>
      </c>
      <c r="BH250" s="370"/>
      <c r="BI250" s="370"/>
      <c r="BJ250" s="32" t="s">
        <v>104</v>
      </c>
      <c r="BK250" s="52">
        <v>64581</v>
      </c>
      <c r="BL250" s="42">
        <f>IFERROR(BK250/BH240,"-")</f>
        <v>2.1228275006499373E-4</v>
      </c>
      <c r="BM250" s="52">
        <v>16</v>
      </c>
      <c r="BN250" s="42">
        <f>IFERROR(BM250/BI240,"-")</f>
        <v>2.1917808219178082E-2</v>
      </c>
      <c r="BO250" s="96">
        <f t="shared" si="55"/>
        <v>4036.3125</v>
      </c>
      <c r="BP250" s="140"/>
    </row>
    <row r="251" spans="2:68" s="8" customFormat="1" ht="13.15" customHeight="1">
      <c r="B251" s="373"/>
      <c r="C251" s="393"/>
      <c r="D251" s="370"/>
      <c r="E251" s="370"/>
      <c r="F251" s="32" t="s">
        <v>105</v>
      </c>
      <c r="G251" s="52">
        <v>39306</v>
      </c>
      <c r="H251" s="42">
        <f>IFERROR(G251/D240,"-")</f>
        <v>3.9114024456564736E-4</v>
      </c>
      <c r="I251" s="52">
        <v>3</v>
      </c>
      <c r="J251" s="42">
        <f>IFERROR(I251/E240,"-")</f>
        <v>2.6785714285714284E-2</v>
      </c>
      <c r="K251" s="55">
        <f t="shared" si="48"/>
        <v>13102</v>
      </c>
      <c r="L251" s="370"/>
      <c r="M251" s="370"/>
      <c r="N251" s="32" t="s">
        <v>105</v>
      </c>
      <c r="O251" s="52">
        <v>1254301</v>
      </c>
      <c r="P251" s="42">
        <f>IFERROR(O251/L240,"-")</f>
        <v>1.5168443722059092E-3</v>
      </c>
      <c r="Q251" s="52">
        <v>7</v>
      </c>
      <c r="R251" s="42">
        <f>IFERROR(Q251/M240,"-")</f>
        <v>4.7912388774811769E-3</v>
      </c>
      <c r="S251" s="55">
        <f t="shared" si="49"/>
        <v>179185.85714285713</v>
      </c>
      <c r="T251" s="370"/>
      <c r="U251" s="370"/>
      <c r="V251" s="32" t="s">
        <v>105</v>
      </c>
      <c r="W251" s="52">
        <v>15552</v>
      </c>
      <c r="X251" s="42">
        <f>IFERROR(W251/T240,"-")</f>
        <v>6.2356608268826269E-4</v>
      </c>
      <c r="Y251" s="52">
        <v>1</v>
      </c>
      <c r="Z251" s="42">
        <f>IFERROR(Y251/U240,"-")</f>
        <v>1.3513513513513514E-2</v>
      </c>
      <c r="AA251" s="96">
        <f t="shared" si="50"/>
        <v>15552</v>
      </c>
      <c r="AB251" s="370"/>
      <c r="AC251" s="370"/>
      <c r="AD251" s="32" t="s">
        <v>105</v>
      </c>
      <c r="AE251" s="52">
        <v>0</v>
      </c>
      <c r="AF251" s="42">
        <f>IFERROR(AE251/AB240,"-")</f>
        <v>0</v>
      </c>
      <c r="AG251" s="52">
        <v>0</v>
      </c>
      <c r="AH251" s="42">
        <f>IFERROR(AG251/AC240,"-")</f>
        <v>0</v>
      </c>
      <c r="AI251" s="55" t="str">
        <f t="shared" si="51"/>
        <v>-</v>
      </c>
      <c r="AJ251" s="370"/>
      <c r="AK251" s="370"/>
      <c r="AL251" s="32" t="s">
        <v>105</v>
      </c>
      <c r="AM251" s="52">
        <v>1228600</v>
      </c>
      <c r="AN251" s="42">
        <f>IFERROR(AM251/AJ240,"-")</f>
        <v>3.9643512985735076E-3</v>
      </c>
      <c r="AO251" s="52">
        <v>4</v>
      </c>
      <c r="AP251" s="42">
        <f>IFERROR(AO251/AK240,"-")</f>
        <v>8.9285714285714281E-3</v>
      </c>
      <c r="AQ251" s="55">
        <f t="shared" si="52"/>
        <v>307150</v>
      </c>
      <c r="AR251" s="370"/>
      <c r="AS251" s="370"/>
      <c r="AT251" s="32" t="s">
        <v>105</v>
      </c>
      <c r="AU251" s="52">
        <v>10149</v>
      </c>
      <c r="AV251" s="42">
        <f>IFERROR(AU251/AR240,"-")</f>
        <v>2.3428197951905966E-5</v>
      </c>
      <c r="AW251" s="55">
        <v>2</v>
      </c>
      <c r="AX251" s="42">
        <f>IFERROR(AW251/AS240,"-")</f>
        <v>2.6281208935611039E-3</v>
      </c>
      <c r="AY251" s="138">
        <f t="shared" si="53"/>
        <v>5074.5</v>
      </c>
      <c r="AZ251" s="370"/>
      <c r="BA251" s="370"/>
      <c r="BB251" s="32" t="s">
        <v>105</v>
      </c>
      <c r="BC251" s="52">
        <v>1199451</v>
      </c>
      <c r="BD251" s="42">
        <f>IFERROR(BC251/AZ240,"-")</f>
        <v>8.9434688536099757E-3</v>
      </c>
      <c r="BE251" s="52">
        <v>2</v>
      </c>
      <c r="BF251" s="42">
        <f>IFERROR(BE251/BA240,"-")</f>
        <v>1.834862385321101E-2</v>
      </c>
      <c r="BG251" s="55">
        <f t="shared" si="54"/>
        <v>599725.5</v>
      </c>
      <c r="BH251" s="370"/>
      <c r="BI251" s="370"/>
      <c r="BJ251" s="32" t="s">
        <v>105</v>
      </c>
      <c r="BK251" s="52">
        <v>152125</v>
      </c>
      <c r="BL251" s="42">
        <f>IFERROR(BK251/BH240,"-")</f>
        <v>5.0004666006468117E-4</v>
      </c>
      <c r="BM251" s="52">
        <v>3</v>
      </c>
      <c r="BN251" s="42">
        <f>IFERROR(BM251/BI240,"-")</f>
        <v>4.10958904109589E-3</v>
      </c>
      <c r="BO251" s="96">
        <f t="shared" si="55"/>
        <v>50708.333333333336</v>
      </c>
      <c r="BP251" s="140"/>
    </row>
    <row r="252" spans="2:68" s="8" customFormat="1" ht="13.15" customHeight="1">
      <c r="B252" s="373"/>
      <c r="C252" s="393"/>
      <c r="D252" s="370"/>
      <c r="E252" s="370"/>
      <c r="F252" s="32" t="s">
        <v>106</v>
      </c>
      <c r="G252" s="52">
        <v>18386</v>
      </c>
      <c r="H252" s="42">
        <f>IFERROR(G252/D240,"-")</f>
        <v>1.8296200418724856E-4</v>
      </c>
      <c r="I252" s="52">
        <v>2</v>
      </c>
      <c r="J252" s="42">
        <f>IFERROR(I252/E240,"-")</f>
        <v>1.7857142857142856E-2</v>
      </c>
      <c r="K252" s="55">
        <f t="shared" si="48"/>
        <v>9193</v>
      </c>
      <c r="L252" s="370"/>
      <c r="M252" s="370"/>
      <c r="N252" s="32" t="s">
        <v>106</v>
      </c>
      <c r="O252" s="52">
        <v>833438</v>
      </c>
      <c r="P252" s="42">
        <f>IFERROR(O252/L240,"-")</f>
        <v>1.0078886486437851E-3</v>
      </c>
      <c r="Q252" s="52">
        <v>10</v>
      </c>
      <c r="R252" s="42">
        <f>IFERROR(Q252/M240,"-")</f>
        <v>6.8446269678302529E-3</v>
      </c>
      <c r="S252" s="55">
        <f t="shared" si="49"/>
        <v>83343.8</v>
      </c>
      <c r="T252" s="370"/>
      <c r="U252" s="370"/>
      <c r="V252" s="32" t="s">
        <v>106</v>
      </c>
      <c r="W252" s="52">
        <v>0</v>
      </c>
      <c r="X252" s="42">
        <f>IFERROR(W252/T240,"-")</f>
        <v>0</v>
      </c>
      <c r="Y252" s="52">
        <v>0</v>
      </c>
      <c r="Z252" s="42">
        <f>IFERROR(Y252/U240,"-")</f>
        <v>0</v>
      </c>
      <c r="AA252" s="96" t="str">
        <f t="shared" si="50"/>
        <v>-</v>
      </c>
      <c r="AB252" s="370"/>
      <c r="AC252" s="370"/>
      <c r="AD252" s="32" t="s">
        <v>106</v>
      </c>
      <c r="AE252" s="52">
        <v>0</v>
      </c>
      <c r="AF252" s="42">
        <f>IFERROR(AE252/AB240,"-")</f>
        <v>0</v>
      </c>
      <c r="AG252" s="52">
        <v>0</v>
      </c>
      <c r="AH252" s="42">
        <f>IFERROR(AG252/AC240,"-")</f>
        <v>0</v>
      </c>
      <c r="AI252" s="55" t="str">
        <f t="shared" si="51"/>
        <v>-</v>
      </c>
      <c r="AJ252" s="370"/>
      <c r="AK252" s="370"/>
      <c r="AL252" s="32" t="s">
        <v>106</v>
      </c>
      <c r="AM252" s="52">
        <v>34228</v>
      </c>
      <c r="AN252" s="42">
        <f>IFERROR(AM252/AJ240,"-")</f>
        <v>1.1044425870712521E-4</v>
      </c>
      <c r="AO252" s="52">
        <v>8</v>
      </c>
      <c r="AP252" s="42">
        <f>IFERROR(AO252/AK240,"-")</f>
        <v>1.7857142857142856E-2</v>
      </c>
      <c r="AQ252" s="55">
        <f t="shared" si="52"/>
        <v>4278.5</v>
      </c>
      <c r="AR252" s="370"/>
      <c r="AS252" s="370"/>
      <c r="AT252" s="32" t="s">
        <v>106</v>
      </c>
      <c r="AU252" s="52">
        <v>799210</v>
      </c>
      <c r="AV252" s="42">
        <f>IFERROR(AU252/AR240,"-")</f>
        <v>1.8449157636360987E-3</v>
      </c>
      <c r="AW252" s="55">
        <v>2</v>
      </c>
      <c r="AX252" s="42">
        <f>IFERROR(AW252/AS240,"-")</f>
        <v>2.6281208935611039E-3</v>
      </c>
      <c r="AY252" s="138">
        <f t="shared" si="53"/>
        <v>399605</v>
      </c>
      <c r="AZ252" s="370"/>
      <c r="BA252" s="370"/>
      <c r="BB252" s="32" t="s">
        <v>106</v>
      </c>
      <c r="BC252" s="52">
        <v>28502</v>
      </c>
      <c r="BD252" s="42">
        <f>IFERROR(BC252/AZ240,"-")</f>
        <v>2.1251951873448065E-4</v>
      </c>
      <c r="BE252" s="52">
        <v>7</v>
      </c>
      <c r="BF252" s="42">
        <f>IFERROR(BE252/BA240,"-")</f>
        <v>6.4220183486238536E-2</v>
      </c>
      <c r="BG252" s="55">
        <f t="shared" si="54"/>
        <v>4071.7142857142858</v>
      </c>
      <c r="BH252" s="370"/>
      <c r="BI252" s="370"/>
      <c r="BJ252" s="32" t="s">
        <v>106</v>
      </c>
      <c r="BK252" s="52">
        <v>846933</v>
      </c>
      <c r="BL252" s="42">
        <f>IFERROR(BK252/BH240,"-")</f>
        <v>2.7839343825706532E-3</v>
      </c>
      <c r="BM252" s="52">
        <v>1</v>
      </c>
      <c r="BN252" s="42">
        <f>IFERROR(BM252/BI240,"-")</f>
        <v>1.3698630136986301E-3</v>
      </c>
      <c r="BO252" s="96">
        <f t="shared" si="55"/>
        <v>846933</v>
      </c>
      <c r="BP252" s="140"/>
    </row>
    <row r="253" spans="2:68" s="8" customFormat="1" ht="13.15" customHeight="1">
      <c r="B253" s="373"/>
      <c r="C253" s="393"/>
      <c r="D253" s="370"/>
      <c r="E253" s="370"/>
      <c r="F253" s="32" t="s">
        <v>107</v>
      </c>
      <c r="G253" s="52">
        <v>135219</v>
      </c>
      <c r="H253" s="42">
        <f>IFERROR(G253/D240,"-")</f>
        <v>1.3455857306752727E-3</v>
      </c>
      <c r="I253" s="52">
        <v>12</v>
      </c>
      <c r="J253" s="42">
        <f>IFERROR(I253/E240,"-")</f>
        <v>0.10714285714285714</v>
      </c>
      <c r="K253" s="55">
        <f t="shared" si="48"/>
        <v>11268.25</v>
      </c>
      <c r="L253" s="370"/>
      <c r="M253" s="370"/>
      <c r="N253" s="32" t="s">
        <v>107</v>
      </c>
      <c r="O253" s="52">
        <v>8664461</v>
      </c>
      <c r="P253" s="42">
        <f>IFERROR(O253/L240,"-")</f>
        <v>1.047805822210744E-2</v>
      </c>
      <c r="Q253" s="52">
        <v>162</v>
      </c>
      <c r="R253" s="42">
        <f>IFERROR(Q253/M240,"-")</f>
        <v>0.11088295687885011</v>
      </c>
      <c r="S253" s="55">
        <f t="shared" si="49"/>
        <v>53484.327160493827</v>
      </c>
      <c r="T253" s="370"/>
      <c r="U253" s="370"/>
      <c r="V253" s="32" t="s">
        <v>107</v>
      </c>
      <c r="W253" s="52">
        <v>122964</v>
      </c>
      <c r="X253" s="42">
        <f>IFERROR(W253/T240,"-")</f>
        <v>4.9303099145884474E-3</v>
      </c>
      <c r="Y253" s="52">
        <v>6</v>
      </c>
      <c r="Z253" s="42">
        <f>IFERROR(Y253/U240,"-")</f>
        <v>8.1081081081081086E-2</v>
      </c>
      <c r="AA253" s="96">
        <f t="shared" si="50"/>
        <v>20494</v>
      </c>
      <c r="AB253" s="370"/>
      <c r="AC253" s="370"/>
      <c r="AD253" s="32" t="s">
        <v>107</v>
      </c>
      <c r="AE253" s="52">
        <v>269537</v>
      </c>
      <c r="AF253" s="42">
        <f>IFERROR(AE253/AB240,"-")</f>
        <v>5.6508852851649086E-3</v>
      </c>
      <c r="AG253" s="52">
        <v>13</v>
      </c>
      <c r="AH253" s="42">
        <f>IFERROR(AG253/AC240,"-")</f>
        <v>7.6470588235294124E-2</v>
      </c>
      <c r="AI253" s="55">
        <f t="shared" si="51"/>
        <v>20733.615384615383</v>
      </c>
      <c r="AJ253" s="370"/>
      <c r="AK253" s="370"/>
      <c r="AL253" s="32" t="s">
        <v>107</v>
      </c>
      <c r="AM253" s="52">
        <v>3647085</v>
      </c>
      <c r="AN253" s="42">
        <f>IFERROR(AM253/AJ240,"-")</f>
        <v>1.1768131333027806E-2</v>
      </c>
      <c r="AO253" s="52">
        <v>53</v>
      </c>
      <c r="AP253" s="42">
        <f>IFERROR(AO253/AK240,"-")</f>
        <v>0.11830357142857142</v>
      </c>
      <c r="AQ253" s="55">
        <f t="shared" si="52"/>
        <v>68812.924528301883</v>
      </c>
      <c r="AR253" s="370"/>
      <c r="AS253" s="370"/>
      <c r="AT253" s="32" t="s">
        <v>107</v>
      </c>
      <c r="AU253" s="52">
        <v>4624875</v>
      </c>
      <c r="AV253" s="42">
        <f>IFERROR(AU253/AR240,"-")</f>
        <v>1.0676173711973703E-2</v>
      </c>
      <c r="AW253" s="55">
        <v>90</v>
      </c>
      <c r="AX253" s="42">
        <f>IFERROR(AW253/AS240,"-")</f>
        <v>0.11826544021024968</v>
      </c>
      <c r="AY253" s="138">
        <f t="shared" si="53"/>
        <v>51387.5</v>
      </c>
      <c r="AZ253" s="370"/>
      <c r="BA253" s="370"/>
      <c r="BB253" s="32" t="s">
        <v>107</v>
      </c>
      <c r="BC253" s="52">
        <v>4199377</v>
      </c>
      <c r="BD253" s="42">
        <f>IFERROR(BC253/AZ240,"-")</f>
        <v>3.1311822995742304E-2</v>
      </c>
      <c r="BE253" s="52">
        <v>12</v>
      </c>
      <c r="BF253" s="42">
        <f>IFERROR(BE253/BA240,"-")</f>
        <v>0.11009174311926606</v>
      </c>
      <c r="BG253" s="55">
        <f t="shared" si="54"/>
        <v>349948.08333333331</v>
      </c>
      <c r="BH253" s="370"/>
      <c r="BI253" s="370"/>
      <c r="BJ253" s="32" t="s">
        <v>107</v>
      </c>
      <c r="BK253" s="52">
        <v>1552480</v>
      </c>
      <c r="BL253" s="42">
        <f>IFERROR(BK253/BH240,"-")</f>
        <v>5.1031220300227853E-3</v>
      </c>
      <c r="BM253" s="52">
        <v>61</v>
      </c>
      <c r="BN253" s="42">
        <f>IFERROR(BM253/BI240,"-")</f>
        <v>8.3561643835616442E-2</v>
      </c>
      <c r="BO253" s="96">
        <f t="shared" si="55"/>
        <v>25450.491803278688</v>
      </c>
      <c r="BP253" s="140"/>
    </row>
    <row r="254" spans="2:68" s="8" customFormat="1" ht="13.15" customHeight="1">
      <c r="B254" s="373"/>
      <c r="C254" s="393"/>
      <c r="D254" s="370"/>
      <c r="E254" s="370"/>
      <c r="F254" s="32" t="s">
        <v>108</v>
      </c>
      <c r="G254" s="52">
        <v>1335401</v>
      </c>
      <c r="H254" s="42">
        <f>IFERROR(G254/D240,"-")</f>
        <v>1.3288787303037959E-2</v>
      </c>
      <c r="I254" s="52">
        <v>29</v>
      </c>
      <c r="J254" s="42">
        <f>IFERROR(I254/E240,"-")</f>
        <v>0.25892857142857145</v>
      </c>
      <c r="K254" s="55">
        <f t="shared" si="48"/>
        <v>46048.310344827587</v>
      </c>
      <c r="L254" s="370"/>
      <c r="M254" s="370"/>
      <c r="N254" s="32" t="s">
        <v>108</v>
      </c>
      <c r="O254" s="52">
        <v>8551630</v>
      </c>
      <c r="P254" s="42">
        <f>IFERROR(O254/L240,"-")</f>
        <v>1.0341610059058566E-2</v>
      </c>
      <c r="Q254" s="52">
        <v>141</v>
      </c>
      <c r="R254" s="42">
        <f>IFERROR(Q254/M240,"-")</f>
        <v>9.6509240246406572E-2</v>
      </c>
      <c r="S254" s="55">
        <f t="shared" si="49"/>
        <v>60649.858156028371</v>
      </c>
      <c r="T254" s="370"/>
      <c r="U254" s="370"/>
      <c r="V254" s="32" t="s">
        <v>108</v>
      </c>
      <c r="W254" s="52">
        <v>109772</v>
      </c>
      <c r="X254" s="42">
        <f>IFERROR(W254/T240,"-")</f>
        <v>4.4013693434192371E-3</v>
      </c>
      <c r="Y254" s="52">
        <v>3</v>
      </c>
      <c r="Z254" s="42">
        <f>IFERROR(Y254/U240,"-")</f>
        <v>4.0540540540540543E-2</v>
      </c>
      <c r="AA254" s="96">
        <f t="shared" si="50"/>
        <v>36590.666666666664</v>
      </c>
      <c r="AB254" s="370"/>
      <c r="AC254" s="370"/>
      <c r="AD254" s="32" t="s">
        <v>108</v>
      </c>
      <c r="AE254" s="52">
        <v>356176</v>
      </c>
      <c r="AF254" s="42">
        <f>IFERROR(AE254/AB240,"-")</f>
        <v>7.4672854462611684E-3</v>
      </c>
      <c r="AG254" s="52">
        <v>8</v>
      </c>
      <c r="AH254" s="42">
        <f>IFERROR(AG254/AC240,"-")</f>
        <v>4.7058823529411764E-2</v>
      </c>
      <c r="AI254" s="55">
        <f t="shared" si="51"/>
        <v>44522</v>
      </c>
      <c r="AJ254" s="370"/>
      <c r="AK254" s="370"/>
      <c r="AL254" s="32" t="s">
        <v>108</v>
      </c>
      <c r="AM254" s="52">
        <v>1710988</v>
      </c>
      <c r="AN254" s="42">
        <f>IFERROR(AM254/AJ240,"-")</f>
        <v>5.5208835256744986E-3</v>
      </c>
      <c r="AO254" s="52">
        <v>49</v>
      </c>
      <c r="AP254" s="42">
        <f>IFERROR(AO254/AK240,"-")</f>
        <v>0.109375</v>
      </c>
      <c r="AQ254" s="55">
        <f t="shared" si="52"/>
        <v>34918.122448979593</v>
      </c>
      <c r="AR254" s="370"/>
      <c r="AS254" s="370"/>
      <c r="AT254" s="32" t="s">
        <v>108</v>
      </c>
      <c r="AU254" s="52">
        <v>5173975</v>
      </c>
      <c r="AV254" s="42">
        <f>IFERROR(AU254/AR240,"-")</f>
        <v>1.1943729480560909E-2</v>
      </c>
      <c r="AW254" s="55">
        <v>76</v>
      </c>
      <c r="AX254" s="42">
        <f>IFERROR(AW254/AS240,"-")</f>
        <v>9.9868593955321938E-2</v>
      </c>
      <c r="AY254" s="138">
        <f t="shared" si="53"/>
        <v>68078.618421052626</v>
      </c>
      <c r="AZ254" s="370"/>
      <c r="BA254" s="370"/>
      <c r="BB254" s="32" t="s">
        <v>108</v>
      </c>
      <c r="BC254" s="52">
        <v>3878540</v>
      </c>
      <c r="BD254" s="42">
        <f>IFERROR(BC254/AZ240,"-")</f>
        <v>2.8919565440756176E-2</v>
      </c>
      <c r="BE254" s="52">
        <v>55</v>
      </c>
      <c r="BF254" s="42">
        <f>IFERROR(BE254/BA240,"-")</f>
        <v>0.50458715596330272</v>
      </c>
      <c r="BG254" s="55">
        <f t="shared" si="54"/>
        <v>70518.909090909088</v>
      </c>
      <c r="BH254" s="370"/>
      <c r="BI254" s="370"/>
      <c r="BJ254" s="32" t="s">
        <v>108</v>
      </c>
      <c r="BK254" s="52">
        <v>3577970</v>
      </c>
      <c r="BL254" s="42">
        <f>IFERROR(BK254/BH240,"-")</f>
        <v>1.1761064573946604E-2</v>
      </c>
      <c r="BM254" s="52">
        <v>38</v>
      </c>
      <c r="BN254" s="42">
        <f>IFERROR(BM254/BI240,"-")</f>
        <v>5.2054794520547946E-2</v>
      </c>
      <c r="BO254" s="96">
        <f t="shared" si="55"/>
        <v>94157.105263157893</v>
      </c>
      <c r="BP254" s="140"/>
    </row>
    <row r="255" spans="2:68" s="8" customFormat="1" ht="13.15" customHeight="1">
      <c r="B255" s="373"/>
      <c r="C255" s="393"/>
      <c r="D255" s="370"/>
      <c r="E255" s="370"/>
      <c r="F255" s="32" t="s">
        <v>109</v>
      </c>
      <c r="G255" s="52">
        <v>338494</v>
      </c>
      <c r="H255" s="42">
        <f>IFERROR(G255/D240,"-")</f>
        <v>3.3684075190557228E-3</v>
      </c>
      <c r="I255" s="52">
        <v>13</v>
      </c>
      <c r="J255" s="42">
        <f>IFERROR(I255/E240,"-")</f>
        <v>0.11607142857142858</v>
      </c>
      <c r="K255" s="55">
        <f t="shared" si="48"/>
        <v>26038</v>
      </c>
      <c r="L255" s="370"/>
      <c r="M255" s="370"/>
      <c r="N255" s="32" t="s">
        <v>109</v>
      </c>
      <c r="O255" s="52">
        <v>2679723</v>
      </c>
      <c r="P255" s="42">
        <f>IFERROR(O255/L240,"-")</f>
        <v>3.2406278489937705E-3</v>
      </c>
      <c r="Q255" s="52">
        <v>84</v>
      </c>
      <c r="R255" s="42">
        <f>IFERROR(Q255/M240,"-")</f>
        <v>5.7494866529774126E-2</v>
      </c>
      <c r="S255" s="55">
        <f t="shared" si="49"/>
        <v>31901.464285714286</v>
      </c>
      <c r="T255" s="370"/>
      <c r="U255" s="370"/>
      <c r="V255" s="32" t="s">
        <v>109</v>
      </c>
      <c r="W255" s="52">
        <v>0</v>
      </c>
      <c r="X255" s="42">
        <f>IFERROR(W255/T240,"-")</f>
        <v>0</v>
      </c>
      <c r="Y255" s="52">
        <v>0</v>
      </c>
      <c r="Z255" s="42">
        <f>IFERROR(Y255/U240,"-")</f>
        <v>0</v>
      </c>
      <c r="AA255" s="96" t="str">
        <f t="shared" si="50"/>
        <v>-</v>
      </c>
      <c r="AB255" s="370"/>
      <c r="AC255" s="370"/>
      <c r="AD255" s="32" t="s">
        <v>109</v>
      </c>
      <c r="AE255" s="52">
        <v>141587</v>
      </c>
      <c r="AF255" s="42">
        <f>IFERROR(AE255/AB240,"-")</f>
        <v>2.9683935595879005E-3</v>
      </c>
      <c r="AG255" s="52">
        <v>5</v>
      </c>
      <c r="AH255" s="42">
        <f>IFERROR(AG255/AC240,"-")</f>
        <v>2.9411764705882353E-2</v>
      </c>
      <c r="AI255" s="55">
        <f t="shared" si="51"/>
        <v>28317.4</v>
      </c>
      <c r="AJ255" s="370"/>
      <c r="AK255" s="370"/>
      <c r="AL255" s="32" t="s">
        <v>109</v>
      </c>
      <c r="AM255" s="52">
        <v>989831</v>
      </c>
      <c r="AN255" s="42">
        <f>IFERROR(AM255/AJ240,"-")</f>
        <v>3.1939099871547403E-3</v>
      </c>
      <c r="AO255" s="52">
        <v>24</v>
      </c>
      <c r="AP255" s="42">
        <f>IFERROR(AO255/AK240,"-")</f>
        <v>5.3571428571428568E-2</v>
      </c>
      <c r="AQ255" s="55">
        <f t="shared" si="52"/>
        <v>41242.958333333336</v>
      </c>
      <c r="AR255" s="370"/>
      <c r="AS255" s="370"/>
      <c r="AT255" s="32" t="s">
        <v>109</v>
      </c>
      <c r="AU255" s="52">
        <v>1521888</v>
      </c>
      <c r="AV255" s="42">
        <f>IFERROR(AU255/AR240,"-")</f>
        <v>3.5131632007715306E-3</v>
      </c>
      <c r="AW255" s="55">
        <v>54</v>
      </c>
      <c r="AX255" s="42">
        <f>IFERROR(AW255/AS240,"-")</f>
        <v>7.0959264126149807E-2</v>
      </c>
      <c r="AY255" s="138">
        <f t="shared" si="53"/>
        <v>28183.111111111109</v>
      </c>
      <c r="AZ255" s="370"/>
      <c r="BA255" s="370"/>
      <c r="BB255" s="32" t="s">
        <v>109</v>
      </c>
      <c r="BC255" s="52">
        <v>312064</v>
      </c>
      <c r="BD255" s="42">
        <f>IFERROR(BC255/AZ240,"-")</f>
        <v>2.3268434178077666E-3</v>
      </c>
      <c r="BE255" s="52">
        <v>11</v>
      </c>
      <c r="BF255" s="42">
        <f>IFERROR(BE255/BA240,"-")</f>
        <v>0.10091743119266056</v>
      </c>
      <c r="BG255" s="55">
        <f t="shared" si="54"/>
        <v>28369.454545454544</v>
      </c>
      <c r="BH255" s="370"/>
      <c r="BI255" s="370"/>
      <c r="BJ255" s="32" t="s">
        <v>109</v>
      </c>
      <c r="BK255" s="52">
        <v>932385</v>
      </c>
      <c r="BL255" s="42">
        <f>IFERROR(BK255/BH240,"-")</f>
        <v>3.0648217265039127E-3</v>
      </c>
      <c r="BM255" s="52">
        <v>29</v>
      </c>
      <c r="BN255" s="42">
        <f>IFERROR(BM255/BI240,"-")</f>
        <v>3.9726027397260277E-2</v>
      </c>
      <c r="BO255" s="96">
        <f t="shared" si="55"/>
        <v>32151.206896551725</v>
      </c>
      <c r="BP255" s="140"/>
    </row>
    <row r="256" spans="2:68" s="8" customFormat="1" ht="13.15" customHeight="1">
      <c r="B256" s="373"/>
      <c r="C256" s="393"/>
      <c r="D256" s="370"/>
      <c r="E256" s="370"/>
      <c r="F256" s="33" t="s">
        <v>110</v>
      </c>
      <c r="G256" s="53">
        <v>261081</v>
      </c>
      <c r="H256" s="43">
        <f>IFERROR(G256/D240,"-")</f>
        <v>2.5980584692271861E-3</v>
      </c>
      <c r="I256" s="53">
        <v>18</v>
      </c>
      <c r="J256" s="43">
        <f>IFERROR(I256/E240,"-")</f>
        <v>0.16071428571428573</v>
      </c>
      <c r="K256" s="56">
        <f t="shared" si="48"/>
        <v>14504.5</v>
      </c>
      <c r="L256" s="370"/>
      <c r="M256" s="370"/>
      <c r="N256" s="33" t="s">
        <v>110</v>
      </c>
      <c r="O256" s="53">
        <v>1233931</v>
      </c>
      <c r="P256" s="43">
        <f>IFERROR(O256/L240,"-")</f>
        <v>1.4922106360757185E-3</v>
      </c>
      <c r="Q256" s="53">
        <v>132</v>
      </c>
      <c r="R256" s="43">
        <f>IFERROR(Q256/M240,"-")</f>
        <v>9.034907597535935E-2</v>
      </c>
      <c r="S256" s="56">
        <f t="shared" si="49"/>
        <v>9347.9621212121219</v>
      </c>
      <c r="T256" s="370"/>
      <c r="U256" s="370"/>
      <c r="V256" s="33" t="s">
        <v>110</v>
      </c>
      <c r="W256" s="53">
        <v>11338</v>
      </c>
      <c r="X256" s="43">
        <f>IFERROR(W256/T240,"-")</f>
        <v>4.5460341084873468E-4</v>
      </c>
      <c r="Y256" s="53">
        <v>4</v>
      </c>
      <c r="Z256" s="43">
        <f>IFERROR(Y256/U240,"-")</f>
        <v>5.4054054054054057E-2</v>
      </c>
      <c r="AA256" s="97">
        <f t="shared" si="50"/>
        <v>2834.5</v>
      </c>
      <c r="AB256" s="370"/>
      <c r="AC256" s="370"/>
      <c r="AD256" s="33" t="s">
        <v>110</v>
      </c>
      <c r="AE256" s="53">
        <v>34996</v>
      </c>
      <c r="AF256" s="43">
        <f>IFERROR(AE256/AB240,"-")</f>
        <v>7.3369660358181305E-4</v>
      </c>
      <c r="AG256" s="53">
        <v>8</v>
      </c>
      <c r="AH256" s="43">
        <f>IFERROR(AG256/AC240,"-")</f>
        <v>4.7058823529411764E-2</v>
      </c>
      <c r="AI256" s="56">
        <f t="shared" si="51"/>
        <v>4374.5</v>
      </c>
      <c r="AJ256" s="370"/>
      <c r="AK256" s="370"/>
      <c r="AL256" s="33" t="s">
        <v>110</v>
      </c>
      <c r="AM256" s="53">
        <v>425440</v>
      </c>
      <c r="AN256" s="43">
        <f>IFERROR(AM256/AJ240,"-")</f>
        <v>1.3727768325452656E-3</v>
      </c>
      <c r="AO256" s="53">
        <v>44</v>
      </c>
      <c r="AP256" s="43">
        <f>IFERROR(AO256/AK240,"-")</f>
        <v>9.8214285714285712E-2</v>
      </c>
      <c r="AQ256" s="56">
        <f t="shared" si="52"/>
        <v>9669.0909090909099</v>
      </c>
      <c r="AR256" s="370"/>
      <c r="AS256" s="370"/>
      <c r="AT256" s="33" t="s">
        <v>110</v>
      </c>
      <c r="AU256" s="53">
        <v>762157</v>
      </c>
      <c r="AV256" s="43">
        <f>IFERROR(AU256/AR240,"-")</f>
        <v>1.7593817190295394E-3</v>
      </c>
      <c r="AW256" s="56">
        <v>76</v>
      </c>
      <c r="AX256" s="45">
        <f>IFERROR(AW256/AS240,"-")</f>
        <v>9.9868593955321938E-2</v>
      </c>
      <c r="AY256" s="139">
        <f t="shared" si="53"/>
        <v>10028.381578947368</v>
      </c>
      <c r="AZ256" s="370"/>
      <c r="BA256" s="370"/>
      <c r="BB256" s="33" t="s">
        <v>110</v>
      </c>
      <c r="BC256" s="53">
        <v>235837</v>
      </c>
      <c r="BD256" s="43">
        <f>IFERROR(BC256/AZ240,"-")</f>
        <v>1.7584718875792475E-3</v>
      </c>
      <c r="BE256" s="53">
        <v>19</v>
      </c>
      <c r="BF256" s="43">
        <f>IFERROR(BE256/BA240,"-")</f>
        <v>0.1743119266055046</v>
      </c>
      <c r="BG256" s="56">
        <f t="shared" si="54"/>
        <v>12412.473684210527</v>
      </c>
      <c r="BH256" s="370"/>
      <c r="BI256" s="370"/>
      <c r="BJ256" s="33" t="s">
        <v>110</v>
      </c>
      <c r="BK256" s="53">
        <v>122481</v>
      </c>
      <c r="BL256" s="43">
        <f>IFERROR(BK256/BH240,"-")</f>
        <v>4.0260453555551165E-4</v>
      </c>
      <c r="BM256" s="53">
        <v>40</v>
      </c>
      <c r="BN256" s="43">
        <f>IFERROR(BM256/BI240,"-")</f>
        <v>5.4794520547945202E-2</v>
      </c>
      <c r="BO256" s="97">
        <f t="shared" si="55"/>
        <v>3062.0250000000001</v>
      </c>
      <c r="BP256" s="140"/>
    </row>
    <row r="257" spans="2:68" s="8" customFormat="1" ht="13.15" customHeight="1">
      <c r="B257" s="374"/>
      <c r="C257" s="394"/>
      <c r="D257" s="371"/>
      <c r="E257" s="371"/>
      <c r="F257" s="34" t="s">
        <v>64</v>
      </c>
      <c r="G257" s="49">
        <f>SUM(G240:G256)</f>
        <v>28126431</v>
      </c>
      <c r="H257" s="43">
        <f>IFERROR(G257/D240,"-")</f>
        <v>0.27989057904896975</v>
      </c>
      <c r="I257" s="53">
        <v>100</v>
      </c>
      <c r="J257" s="43">
        <f>IFERROR(I257/E240,"-")</f>
        <v>0.8928571428571429</v>
      </c>
      <c r="K257" s="56">
        <f t="shared" si="48"/>
        <v>281264.31</v>
      </c>
      <c r="L257" s="371"/>
      <c r="M257" s="371"/>
      <c r="N257" s="34" t="s">
        <v>64</v>
      </c>
      <c r="O257" s="49">
        <f>SUM(O240:O256)</f>
        <v>178968592</v>
      </c>
      <c r="P257" s="43">
        <f>IFERROR(O257/L240,"-")</f>
        <v>0.21642931128717546</v>
      </c>
      <c r="Q257" s="53">
        <v>1162</v>
      </c>
      <c r="R257" s="43">
        <f>IFERROR(Q257/M240,"-")</f>
        <v>0.79534565366187537</v>
      </c>
      <c r="S257" s="56">
        <f t="shared" si="49"/>
        <v>154017.72117039587</v>
      </c>
      <c r="T257" s="371"/>
      <c r="U257" s="371"/>
      <c r="V257" s="34" t="s">
        <v>64</v>
      </c>
      <c r="W257" s="49">
        <f>SUM(W240:W256)</f>
        <v>2704688</v>
      </c>
      <c r="X257" s="43">
        <f>IFERROR(W257/T240,"-")</f>
        <v>0.10844596843196706</v>
      </c>
      <c r="Y257" s="53">
        <v>27</v>
      </c>
      <c r="Z257" s="43">
        <f>IFERROR(Y257/U240,"-")</f>
        <v>0.36486486486486486</v>
      </c>
      <c r="AA257" s="97">
        <f t="shared" si="50"/>
        <v>100173.62962962964</v>
      </c>
      <c r="AB257" s="371"/>
      <c r="AC257" s="371"/>
      <c r="AD257" s="34" t="s">
        <v>64</v>
      </c>
      <c r="AE257" s="49">
        <f>SUM(AE240:AE256)</f>
        <v>2307454</v>
      </c>
      <c r="AF257" s="43">
        <f>IFERROR(AE257/AB240,"-")</f>
        <v>4.837613335013341E-2</v>
      </c>
      <c r="AG257" s="53">
        <v>56</v>
      </c>
      <c r="AH257" s="43">
        <f>IFERROR(AG257/AC240,"-")</f>
        <v>0.32941176470588235</v>
      </c>
      <c r="AI257" s="56">
        <f t="shared" si="51"/>
        <v>41204.535714285717</v>
      </c>
      <c r="AJ257" s="371"/>
      <c r="AK257" s="371"/>
      <c r="AL257" s="34" t="s">
        <v>64</v>
      </c>
      <c r="AM257" s="49">
        <f>SUM(AM240:AM256)</f>
        <v>72591479</v>
      </c>
      <c r="AN257" s="43">
        <f>IFERROR(AM257/AJ240,"-")</f>
        <v>0.23423256066988565</v>
      </c>
      <c r="AO257" s="53">
        <v>399</v>
      </c>
      <c r="AP257" s="43">
        <f>IFERROR(AO257/AK240,"-")</f>
        <v>0.890625</v>
      </c>
      <c r="AQ257" s="56">
        <f t="shared" si="52"/>
        <v>181933.53132832079</v>
      </c>
      <c r="AR257" s="371"/>
      <c r="AS257" s="371"/>
      <c r="AT257" s="34" t="s">
        <v>64</v>
      </c>
      <c r="AU257" s="49">
        <f>SUM(AU240:AU256)</f>
        <v>99015339</v>
      </c>
      <c r="AV257" s="43">
        <f>IFERROR(AU257/AR240,"-")</f>
        <v>0.2285694119979382</v>
      </c>
      <c r="AW257" s="56">
        <v>673</v>
      </c>
      <c r="AX257" s="76">
        <f>IFERROR(AW257/AS240,"-")</f>
        <v>0.88436268068331148</v>
      </c>
      <c r="AY257" s="142">
        <f t="shared" si="53"/>
        <v>147125.31797919763</v>
      </c>
      <c r="AZ257" s="371"/>
      <c r="BA257" s="371"/>
      <c r="BB257" s="34" t="s">
        <v>64</v>
      </c>
      <c r="BC257" s="49">
        <f>SUM(BC240:BC256)</f>
        <v>42555781</v>
      </c>
      <c r="BD257" s="43">
        <f>IFERROR(BC257/AZ240,"-")</f>
        <v>0.31730875368359956</v>
      </c>
      <c r="BE257" s="53">
        <v>104</v>
      </c>
      <c r="BF257" s="43">
        <f>IFERROR(BE257/BA240,"-")</f>
        <v>0.95412844036697253</v>
      </c>
      <c r="BG257" s="56">
        <f t="shared" si="54"/>
        <v>409190.20192307694</v>
      </c>
      <c r="BH257" s="371"/>
      <c r="BI257" s="371"/>
      <c r="BJ257" s="34" t="s">
        <v>64</v>
      </c>
      <c r="BK257" s="49">
        <f>SUM(BK240:BK256)</f>
        <v>47271389</v>
      </c>
      <c r="BL257" s="43">
        <f>IFERROR(BK257/BH240,"-")</f>
        <v>0.15538471773915075</v>
      </c>
      <c r="BM257" s="53">
        <v>496</v>
      </c>
      <c r="BN257" s="43">
        <f>IFERROR(BM257/BI240,"-")</f>
        <v>0.67945205479452053</v>
      </c>
      <c r="BO257" s="97">
        <f t="shared" si="55"/>
        <v>95305.219758064515</v>
      </c>
      <c r="BP257" s="140"/>
    </row>
    <row r="258" spans="2:68" s="8" customFormat="1" ht="13.15" customHeight="1">
      <c r="B258" s="372">
        <v>15</v>
      </c>
      <c r="C258" s="392" t="s">
        <v>86</v>
      </c>
      <c r="D258" s="369">
        <v>176312580</v>
      </c>
      <c r="E258" s="369">
        <v>208</v>
      </c>
      <c r="F258" s="30" t="s">
        <v>96</v>
      </c>
      <c r="G258" s="51">
        <v>6766430</v>
      </c>
      <c r="H258" s="41">
        <f>IFERROR(G258/D258,"-")</f>
        <v>3.8377465748615329E-2</v>
      </c>
      <c r="I258" s="51">
        <v>49</v>
      </c>
      <c r="J258" s="41">
        <f>IFERROR(I258/E258,"-")</f>
        <v>0.23557692307692307</v>
      </c>
      <c r="K258" s="54">
        <f t="shared" si="48"/>
        <v>138090.4081632653</v>
      </c>
      <c r="L258" s="369">
        <v>1345187560</v>
      </c>
      <c r="M258" s="369">
        <v>2394</v>
      </c>
      <c r="N258" s="30" t="s">
        <v>96</v>
      </c>
      <c r="O258" s="51">
        <v>36527094</v>
      </c>
      <c r="P258" s="41">
        <f>IFERROR(O258/L258,"-")</f>
        <v>2.715390409944023E-2</v>
      </c>
      <c r="Q258" s="51">
        <v>453</v>
      </c>
      <c r="R258" s="41">
        <f>IFERROR(Q258/M258,"-")</f>
        <v>0.18922305764411027</v>
      </c>
      <c r="S258" s="54">
        <f t="shared" si="49"/>
        <v>80633.761589403977</v>
      </c>
      <c r="T258" s="369">
        <v>35513130</v>
      </c>
      <c r="U258" s="369">
        <v>121</v>
      </c>
      <c r="V258" s="30" t="s">
        <v>96</v>
      </c>
      <c r="W258" s="51">
        <v>353504</v>
      </c>
      <c r="X258" s="41">
        <f>IFERROR(W258/T258,"-")</f>
        <v>9.9541775112472492E-3</v>
      </c>
      <c r="Y258" s="51">
        <v>12</v>
      </c>
      <c r="Z258" s="41">
        <f>IFERROR(Y258/U258,"-")</f>
        <v>9.9173553719008267E-2</v>
      </c>
      <c r="AA258" s="95">
        <f t="shared" si="50"/>
        <v>29458.666666666668</v>
      </c>
      <c r="AB258" s="369">
        <v>59335750</v>
      </c>
      <c r="AC258" s="369">
        <v>248</v>
      </c>
      <c r="AD258" s="30" t="s">
        <v>96</v>
      </c>
      <c r="AE258" s="51">
        <v>434599</v>
      </c>
      <c r="AF258" s="41">
        <f>IFERROR(AE258/AB258,"-")</f>
        <v>7.3244039217503784E-3</v>
      </c>
      <c r="AG258" s="51">
        <v>19</v>
      </c>
      <c r="AH258" s="41">
        <f>IFERROR(AG258/AC258,"-")</f>
        <v>7.6612903225806453E-2</v>
      </c>
      <c r="AI258" s="54">
        <f t="shared" si="51"/>
        <v>22873.63157894737</v>
      </c>
      <c r="AJ258" s="369">
        <v>508200920</v>
      </c>
      <c r="AK258" s="369">
        <v>784</v>
      </c>
      <c r="AL258" s="30" t="s">
        <v>96</v>
      </c>
      <c r="AM258" s="51">
        <v>9552648</v>
      </c>
      <c r="AN258" s="41">
        <f>IFERROR(AM258/AJ258,"-")</f>
        <v>1.8796990764991139E-2</v>
      </c>
      <c r="AO258" s="51">
        <v>198</v>
      </c>
      <c r="AP258" s="41">
        <f>IFERROR(AO258/AK258,"-")</f>
        <v>0.25255102040816324</v>
      </c>
      <c r="AQ258" s="54">
        <f t="shared" si="52"/>
        <v>48245.696969696968</v>
      </c>
      <c r="AR258" s="369">
        <v>734611040</v>
      </c>
      <c r="AS258" s="369">
        <v>1226</v>
      </c>
      <c r="AT258" s="30" t="s">
        <v>96</v>
      </c>
      <c r="AU258" s="51">
        <v>24448167</v>
      </c>
      <c r="AV258" s="41">
        <f>IFERROR(AU258/AR258,"-")</f>
        <v>3.3280424154801702E-2</v>
      </c>
      <c r="AW258" s="54">
        <v>216</v>
      </c>
      <c r="AX258" s="41">
        <f>IFERROR(AW258/AS258,"-")</f>
        <v>0.17618270799347471</v>
      </c>
      <c r="AY258" s="137">
        <f t="shared" si="53"/>
        <v>113185.95833333333</v>
      </c>
      <c r="AZ258" s="369">
        <v>203353750</v>
      </c>
      <c r="BA258" s="369">
        <v>179</v>
      </c>
      <c r="BB258" s="30" t="s">
        <v>96</v>
      </c>
      <c r="BC258" s="51">
        <v>15568687</v>
      </c>
      <c r="BD258" s="41">
        <f>IFERROR(BC258/AZ258,"-")</f>
        <v>7.6559625775280762E-2</v>
      </c>
      <c r="BE258" s="51">
        <v>72</v>
      </c>
      <c r="BF258" s="41">
        <f>IFERROR(BE258/BA258,"-")</f>
        <v>0.4022346368715084</v>
      </c>
      <c r="BG258" s="54">
        <f t="shared" si="54"/>
        <v>216231.76388888888</v>
      </c>
      <c r="BH258" s="369">
        <v>567834800</v>
      </c>
      <c r="BI258" s="369">
        <v>1244</v>
      </c>
      <c r="BJ258" s="30" t="s">
        <v>96</v>
      </c>
      <c r="BK258" s="51">
        <v>19887265</v>
      </c>
      <c r="BL258" s="41">
        <f>IFERROR(BK258/BH258,"-")</f>
        <v>3.5022976753097908E-2</v>
      </c>
      <c r="BM258" s="51">
        <v>167</v>
      </c>
      <c r="BN258" s="41">
        <f>IFERROR(BM258/BI258,"-")</f>
        <v>0.13424437299035369</v>
      </c>
      <c r="BO258" s="95">
        <f t="shared" si="55"/>
        <v>119085.41916167665</v>
      </c>
      <c r="BP258" s="140"/>
    </row>
    <row r="259" spans="2:68" s="8" customFormat="1" ht="13.15" customHeight="1">
      <c r="B259" s="373"/>
      <c r="C259" s="393"/>
      <c r="D259" s="370"/>
      <c r="E259" s="370"/>
      <c r="F259" s="31" t="s">
        <v>97</v>
      </c>
      <c r="G259" s="52">
        <v>7433017</v>
      </c>
      <c r="H259" s="42">
        <f>IFERROR(G259/D258,"-")</f>
        <v>4.2158177255417623E-2</v>
      </c>
      <c r="I259" s="52">
        <v>62</v>
      </c>
      <c r="J259" s="42">
        <f>IFERROR(I259/E258,"-")</f>
        <v>0.29807692307692307</v>
      </c>
      <c r="K259" s="55">
        <f t="shared" si="48"/>
        <v>119887.37096774194</v>
      </c>
      <c r="L259" s="370"/>
      <c r="M259" s="370"/>
      <c r="N259" s="31" t="s">
        <v>97</v>
      </c>
      <c r="O259" s="52">
        <v>31695900</v>
      </c>
      <c r="P259" s="42">
        <f>IFERROR(O259/L258,"-")</f>
        <v>2.3562439129306251E-2</v>
      </c>
      <c r="Q259" s="52">
        <v>561</v>
      </c>
      <c r="R259" s="42">
        <f>IFERROR(Q259/M258,"-")</f>
        <v>0.23433583959899748</v>
      </c>
      <c r="S259" s="55">
        <f t="shared" si="49"/>
        <v>56498.930481283423</v>
      </c>
      <c r="T259" s="370"/>
      <c r="U259" s="370"/>
      <c r="V259" s="31" t="s">
        <v>97</v>
      </c>
      <c r="W259" s="52">
        <v>421670</v>
      </c>
      <c r="X259" s="42">
        <f>IFERROR(W259/T258,"-")</f>
        <v>1.1873636595816814E-2</v>
      </c>
      <c r="Y259" s="52">
        <v>25</v>
      </c>
      <c r="Z259" s="42">
        <f>IFERROR(Y259/U258,"-")</f>
        <v>0.20661157024793389</v>
      </c>
      <c r="AA259" s="96">
        <f t="shared" si="50"/>
        <v>16866.8</v>
      </c>
      <c r="AB259" s="370"/>
      <c r="AC259" s="370"/>
      <c r="AD259" s="31" t="s">
        <v>97</v>
      </c>
      <c r="AE259" s="52">
        <v>5347777</v>
      </c>
      <c r="AF259" s="42">
        <f>IFERROR(AE259/AB258,"-")</f>
        <v>9.0127402114239724E-2</v>
      </c>
      <c r="AG259" s="52">
        <v>34</v>
      </c>
      <c r="AH259" s="42">
        <f>IFERROR(AG259/AC258,"-")</f>
        <v>0.13709677419354838</v>
      </c>
      <c r="AI259" s="55">
        <f t="shared" si="51"/>
        <v>157287.5588235294</v>
      </c>
      <c r="AJ259" s="370"/>
      <c r="AK259" s="370"/>
      <c r="AL259" s="31" t="s">
        <v>97</v>
      </c>
      <c r="AM259" s="52">
        <v>9068812</v>
      </c>
      <c r="AN259" s="42">
        <f>IFERROR(AM259/AJ258,"-")</f>
        <v>1.7844934243723919E-2</v>
      </c>
      <c r="AO259" s="52">
        <v>208</v>
      </c>
      <c r="AP259" s="42">
        <f>IFERROR(AO259/AK258,"-")</f>
        <v>0.26530612244897961</v>
      </c>
      <c r="AQ259" s="55">
        <f t="shared" si="52"/>
        <v>43600.057692307695</v>
      </c>
      <c r="AR259" s="370"/>
      <c r="AS259" s="370"/>
      <c r="AT259" s="31" t="s">
        <v>97</v>
      </c>
      <c r="AU259" s="52">
        <v>16750289</v>
      </c>
      <c r="AV259" s="42">
        <f>IFERROR(AU259/AR258,"-")</f>
        <v>2.2801575375180856E-2</v>
      </c>
      <c r="AW259" s="55">
        <v>292</v>
      </c>
      <c r="AX259" s="42">
        <f>IFERROR(AW259/AS258,"-")</f>
        <v>0.23817292006525284</v>
      </c>
      <c r="AY259" s="138">
        <f t="shared" si="53"/>
        <v>57364.003424657538</v>
      </c>
      <c r="AZ259" s="370"/>
      <c r="BA259" s="370"/>
      <c r="BB259" s="31" t="s">
        <v>97</v>
      </c>
      <c r="BC259" s="52">
        <v>3382218</v>
      </c>
      <c r="BD259" s="42">
        <f>IFERROR(BC259/AZ258,"-")</f>
        <v>1.6632188981024445E-2</v>
      </c>
      <c r="BE259" s="52">
        <v>49</v>
      </c>
      <c r="BF259" s="42">
        <f>IFERROR(BE259/BA258,"-")</f>
        <v>0.27374301675977653</v>
      </c>
      <c r="BG259" s="55">
        <f t="shared" si="54"/>
        <v>69024.857142857145</v>
      </c>
      <c r="BH259" s="370"/>
      <c r="BI259" s="370"/>
      <c r="BJ259" s="31" t="s">
        <v>97</v>
      </c>
      <c r="BK259" s="52">
        <v>7776403</v>
      </c>
      <c r="BL259" s="42">
        <f>IFERROR(BK259/BH258,"-")</f>
        <v>1.3694833426905148E-2</v>
      </c>
      <c r="BM259" s="52">
        <v>248</v>
      </c>
      <c r="BN259" s="42">
        <f>IFERROR(BM259/BI258,"-")</f>
        <v>0.19935691318327975</v>
      </c>
      <c r="BO259" s="96">
        <f t="shared" si="55"/>
        <v>31356.46370967742</v>
      </c>
      <c r="BP259" s="140"/>
    </row>
    <row r="260" spans="2:68" s="8" customFormat="1" ht="13.15" customHeight="1">
      <c r="B260" s="373"/>
      <c r="C260" s="393"/>
      <c r="D260" s="370"/>
      <c r="E260" s="370"/>
      <c r="F260" s="31" t="s">
        <v>292</v>
      </c>
      <c r="G260" s="52">
        <v>292781</v>
      </c>
      <c r="H260" s="42">
        <f>IFERROR(G260/D258,"-")</f>
        <v>1.660579182721959E-3</v>
      </c>
      <c r="I260" s="52">
        <v>17</v>
      </c>
      <c r="J260" s="42">
        <f>IFERROR(I260/E258,"-")</f>
        <v>8.1730769230769232E-2</v>
      </c>
      <c r="K260" s="55">
        <f t="shared" si="48"/>
        <v>17222.411764705881</v>
      </c>
      <c r="L260" s="370"/>
      <c r="M260" s="370"/>
      <c r="N260" s="31" t="s">
        <v>292</v>
      </c>
      <c r="O260" s="52">
        <v>9230920</v>
      </c>
      <c r="P260" s="42">
        <f>IFERROR(O260/L258,"-")</f>
        <v>6.8621806166569068E-3</v>
      </c>
      <c r="Q260" s="52">
        <v>172</v>
      </c>
      <c r="R260" s="42">
        <f>IFERROR(Q260/M258,"-")</f>
        <v>7.1846282372598158E-2</v>
      </c>
      <c r="S260" s="55">
        <f t="shared" si="49"/>
        <v>53668.139534883718</v>
      </c>
      <c r="T260" s="370"/>
      <c r="U260" s="370"/>
      <c r="V260" s="31" t="s">
        <v>292</v>
      </c>
      <c r="W260" s="52">
        <v>0</v>
      </c>
      <c r="X260" s="42">
        <f>IFERROR(W260/T258,"-")</f>
        <v>0</v>
      </c>
      <c r="Y260" s="52">
        <v>0</v>
      </c>
      <c r="Z260" s="42">
        <f>IFERROR(Y260/U258,"-")</f>
        <v>0</v>
      </c>
      <c r="AA260" s="96" t="str">
        <f t="shared" si="50"/>
        <v>-</v>
      </c>
      <c r="AB260" s="370"/>
      <c r="AC260" s="370"/>
      <c r="AD260" s="31" t="s">
        <v>292</v>
      </c>
      <c r="AE260" s="52">
        <v>0</v>
      </c>
      <c r="AF260" s="42">
        <f>IFERROR(AE260/AB258,"-")</f>
        <v>0</v>
      </c>
      <c r="AG260" s="52">
        <v>0</v>
      </c>
      <c r="AH260" s="42">
        <f>IFERROR(AG260/AC258,"-")</f>
        <v>0</v>
      </c>
      <c r="AI260" s="55" t="str">
        <f t="shared" si="51"/>
        <v>-</v>
      </c>
      <c r="AJ260" s="370"/>
      <c r="AK260" s="370"/>
      <c r="AL260" s="31" t="s">
        <v>292</v>
      </c>
      <c r="AM260" s="52">
        <v>2745228</v>
      </c>
      <c r="AN260" s="42">
        <f>IFERROR(AM260/AJ258,"-")</f>
        <v>5.4018556282818221E-3</v>
      </c>
      <c r="AO260" s="52">
        <v>68</v>
      </c>
      <c r="AP260" s="42">
        <f>IFERROR(AO260/AK258,"-")</f>
        <v>8.673469387755102E-2</v>
      </c>
      <c r="AQ260" s="55">
        <f t="shared" si="52"/>
        <v>40371</v>
      </c>
      <c r="AR260" s="370"/>
      <c r="AS260" s="370"/>
      <c r="AT260" s="31" t="s">
        <v>292</v>
      </c>
      <c r="AU260" s="52">
        <v>6485692</v>
      </c>
      <c r="AV260" s="42">
        <f>IFERROR(AU260/AR258,"-")</f>
        <v>8.8287428950155726E-3</v>
      </c>
      <c r="AW260" s="52">
        <v>104</v>
      </c>
      <c r="AX260" s="42">
        <f>IFERROR(AW260/AS258,"-")</f>
        <v>8.4828711256117462E-2</v>
      </c>
      <c r="AY260" s="96">
        <f t="shared" si="53"/>
        <v>62362.423076923078</v>
      </c>
      <c r="AZ260" s="370"/>
      <c r="BA260" s="370"/>
      <c r="BB260" s="31" t="s">
        <v>292</v>
      </c>
      <c r="BC260" s="52">
        <v>2178726</v>
      </c>
      <c r="BD260" s="42">
        <f>IFERROR(BC260/AZ258,"-")</f>
        <v>1.071397011365662E-2</v>
      </c>
      <c r="BE260" s="52">
        <v>19</v>
      </c>
      <c r="BF260" s="42">
        <f>IFERROR(BE260/BA258,"-")</f>
        <v>0.10614525139664804</v>
      </c>
      <c r="BG260" s="55">
        <f t="shared" si="54"/>
        <v>114669.78947368421</v>
      </c>
      <c r="BH260" s="370"/>
      <c r="BI260" s="370"/>
      <c r="BJ260" s="31" t="s">
        <v>292</v>
      </c>
      <c r="BK260" s="52">
        <v>2898970</v>
      </c>
      <c r="BL260" s="42">
        <f>IFERROR(BK260/BH258,"-")</f>
        <v>5.1053052754075658E-3</v>
      </c>
      <c r="BM260" s="52">
        <v>80</v>
      </c>
      <c r="BN260" s="42">
        <f>IFERROR(BM260/BI258,"-")</f>
        <v>6.4308681672025719E-2</v>
      </c>
      <c r="BO260" s="96">
        <f t="shared" si="55"/>
        <v>36237.125</v>
      </c>
      <c r="BP260" s="140"/>
    </row>
    <row r="261" spans="2:68" s="8" customFormat="1" ht="13.15" customHeight="1">
      <c r="B261" s="373"/>
      <c r="C261" s="393"/>
      <c r="D261" s="370"/>
      <c r="E261" s="370"/>
      <c r="F261" s="32" t="s">
        <v>98</v>
      </c>
      <c r="G261" s="52">
        <v>5622016</v>
      </c>
      <c r="H261" s="42">
        <f>IFERROR(G261/D258,"-")</f>
        <v>3.1886641327578555E-2</v>
      </c>
      <c r="I261" s="52">
        <v>53</v>
      </c>
      <c r="J261" s="42">
        <f>IFERROR(I261/E258,"-")</f>
        <v>0.25480769230769229</v>
      </c>
      <c r="K261" s="55">
        <f t="shared" si="48"/>
        <v>106075.77358490566</v>
      </c>
      <c r="L261" s="370"/>
      <c r="M261" s="370"/>
      <c r="N261" s="32" t="s">
        <v>98</v>
      </c>
      <c r="O261" s="52">
        <v>33963500</v>
      </c>
      <c r="P261" s="42">
        <f>IFERROR(O261/L258,"-")</f>
        <v>2.5248152012348375E-2</v>
      </c>
      <c r="Q261" s="52">
        <v>673</v>
      </c>
      <c r="R261" s="42">
        <f>IFERROR(Q261/M258,"-")</f>
        <v>0.28111946532999166</v>
      </c>
      <c r="S261" s="55">
        <f t="shared" si="49"/>
        <v>50465.824665676075</v>
      </c>
      <c r="T261" s="370"/>
      <c r="U261" s="370"/>
      <c r="V261" s="32" t="s">
        <v>98</v>
      </c>
      <c r="W261" s="52">
        <v>0</v>
      </c>
      <c r="X261" s="42">
        <f>IFERROR(W261/T258,"-")</f>
        <v>0</v>
      </c>
      <c r="Y261" s="52">
        <v>0</v>
      </c>
      <c r="Z261" s="42">
        <f>IFERROR(Y261/U258,"-")</f>
        <v>0</v>
      </c>
      <c r="AA261" s="96" t="str">
        <f t="shared" si="50"/>
        <v>-</v>
      </c>
      <c r="AB261" s="370"/>
      <c r="AC261" s="370"/>
      <c r="AD261" s="32" t="s">
        <v>98</v>
      </c>
      <c r="AE261" s="52">
        <v>0</v>
      </c>
      <c r="AF261" s="42">
        <f>IFERROR(AE261/AB258,"-")</f>
        <v>0</v>
      </c>
      <c r="AG261" s="52">
        <v>0</v>
      </c>
      <c r="AH261" s="42">
        <f>IFERROR(AG261/AC258,"-")</f>
        <v>0</v>
      </c>
      <c r="AI261" s="55" t="str">
        <f t="shared" si="51"/>
        <v>-</v>
      </c>
      <c r="AJ261" s="370"/>
      <c r="AK261" s="370"/>
      <c r="AL261" s="32" t="s">
        <v>98</v>
      </c>
      <c r="AM261" s="52">
        <v>10712845</v>
      </c>
      <c r="AN261" s="42">
        <f>IFERROR(AM261/AJ258,"-")</f>
        <v>2.1079940193732827E-2</v>
      </c>
      <c r="AO261" s="52">
        <v>278</v>
      </c>
      <c r="AP261" s="42">
        <f>IFERROR(AO261/AK258,"-")</f>
        <v>0.35459183673469385</v>
      </c>
      <c r="AQ261" s="55">
        <f t="shared" si="52"/>
        <v>38535.41366906475</v>
      </c>
      <c r="AR261" s="370"/>
      <c r="AS261" s="370"/>
      <c r="AT261" s="32" t="s">
        <v>98</v>
      </c>
      <c r="AU261" s="52">
        <v>23250655</v>
      </c>
      <c r="AV261" s="42">
        <f>IFERROR(AU261/AR258,"-")</f>
        <v>3.1650293466866493E-2</v>
      </c>
      <c r="AW261" s="55">
        <v>395</v>
      </c>
      <c r="AX261" s="42">
        <f>IFERROR(AW261/AS258,"-")</f>
        <v>0.32218597063621535</v>
      </c>
      <c r="AY261" s="138">
        <f t="shared" si="53"/>
        <v>58862.417721518985</v>
      </c>
      <c r="AZ261" s="370"/>
      <c r="BA261" s="370"/>
      <c r="BB261" s="32" t="s">
        <v>98</v>
      </c>
      <c r="BC261" s="52">
        <v>5505953</v>
      </c>
      <c r="BD261" s="42">
        <f>IFERROR(BC261/AZ258,"-")</f>
        <v>2.7075738706564299E-2</v>
      </c>
      <c r="BE261" s="52">
        <v>56</v>
      </c>
      <c r="BF261" s="42">
        <f>IFERROR(BE261/BA258,"-")</f>
        <v>0.31284916201117319</v>
      </c>
      <c r="BG261" s="55">
        <f t="shared" si="54"/>
        <v>98320.58928571429</v>
      </c>
      <c r="BH261" s="370"/>
      <c r="BI261" s="370"/>
      <c r="BJ261" s="32" t="s">
        <v>98</v>
      </c>
      <c r="BK261" s="52">
        <v>10850359</v>
      </c>
      <c r="BL261" s="42">
        <f>IFERROR(BK261/BH258,"-")</f>
        <v>1.9108302273830348E-2</v>
      </c>
      <c r="BM261" s="52">
        <v>274</v>
      </c>
      <c r="BN261" s="42">
        <f>IFERROR(BM261/BI258,"-")</f>
        <v>0.22025723472668809</v>
      </c>
      <c r="BO261" s="96">
        <f t="shared" si="55"/>
        <v>39599.850364963502</v>
      </c>
      <c r="BP261" s="140"/>
    </row>
    <row r="262" spans="2:68" s="8" customFormat="1" ht="13.15" customHeight="1">
      <c r="B262" s="373"/>
      <c r="C262" s="393"/>
      <c r="D262" s="370"/>
      <c r="E262" s="370"/>
      <c r="F262" s="32" t="s">
        <v>99</v>
      </c>
      <c r="G262" s="52">
        <v>1899452</v>
      </c>
      <c r="H262" s="42">
        <f>IFERROR(G262/D258,"-")</f>
        <v>1.077320744781796E-2</v>
      </c>
      <c r="I262" s="52">
        <v>11</v>
      </c>
      <c r="J262" s="42">
        <f>IFERROR(I262/E258,"-")</f>
        <v>5.2884615384615384E-2</v>
      </c>
      <c r="K262" s="55">
        <f t="shared" si="48"/>
        <v>172677.45454545456</v>
      </c>
      <c r="L262" s="370"/>
      <c r="M262" s="370"/>
      <c r="N262" s="32" t="s">
        <v>99</v>
      </c>
      <c r="O262" s="52">
        <v>12694655</v>
      </c>
      <c r="P262" s="42">
        <f>IFERROR(O262/L258,"-")</f>
        <v>9.4370892041255577E-3</v>
      </c>
      <c r="Q262" s="52">
        <v>159</v>
      </c>
      <c r="R262" s="42">
        <f>IFERROR(Q262/M258,"-")</f>
        <v>6.6416040100250623E-2</v>
      </c>
      <c r="S262" s="55">
        <f t="shared" si="49"/>
        <v>79840.597484276732</v>
      </c>
      <c r="T262" s="370"/>
      <c r="U262" s="370"/>
      <c r="V262" s="32" t="s">
        <v>99</v>
      </c>
      <c r="W262" s="52">
        <v>0</v>
      </c>
      <c r="X262" s="42">
        <f>IFERROR(W262/T258,"-")</f>
        <v>0</v>
      </c>
      <c r="Y262" s="52">
        <v>0</v>
      </c>
      <c r="Z262" s="42">
        <f>IFERROR(Y262/U258,"-")</f>
        <v>0</v>
      </c>
      <c r="AA262" s="96" t="str">
        <f t="shared" si="50"/>
        <v>-</v>
      </c>
      <c r="AB262" s="370"/>
      <c r="AC262" s="370"/>
      <c r="AD262" s="32" t="s">
        <v>99</v>
      </c>
      <c r="AE262" s="52">
        <v>0</v>
      </c>
      <c r="AF262" s="42">
        <f>IFERROR(AE262/AB258,"-")</f>
        <v>0</v>
      </c>
      <c r="AG262" s="52">
        <v>0</v>
      </c>
      <c r="AH262" s="42">
        <f>IFERROR(AG262/AC258,"-")</f>
        <v>0</v>
      </c>
      <c r="AI262" s="55" t="str">
        <f t="shared" si="51"/>
        <v>-</v>
      </c>
      <c r="AJ262" s="370"/>
      <c r="AK262" s="370"/>
      <c r="AL262" s="32" t="s">
        <v>99</v>
      </c>
      <c r="AM262" s="52">
        <v>4418432</v>
      </c>
      <c r="AN262" s="42">
        <f>IFERROR(AM262/AJ258,"-")</f>
        <v>8.6942621040512879E-3</v>
      </c>
      <c r="AO262" s="52">
        <v>61</v>
      </c>
      <c r="AP262" s="42">
        <f>IFERROR(AO262/AK258,"-")</f>
        <v>7.7806122448979595E-2</v>
      </c>
      <c r="AQ262" s="55">
        <f t="shared" si="52"/>
        <v>72433.311475409835</v>
      </c>
      <c r="AR262" s="370"/>
      <c r="AS262" s="370"/>
      <c r="AT262" s="32" t="s">
        <v>99</v>
      </c>
      <c r="AU262" s="52">
        <v>8276223</v>
      </c>
      <c r="AV262" s="42">
        <f>IFERROR(AU262/AR258,"-")</f>
        <v>1.1266129351935685E-2</v>
      </c>
      <c r="AW262" s="55">
        <v>98</v>
      </c>
      <c r="AX262" s="42">
        <f>IFERROR(AW262/AS258,"-")</f>
        <v>7.9934747145187598E-2</v>
      </c>
      <c r="AY262" s="138">
        <f t="shared" si="53"/>
        <v>84451.255102040814</v>
      </c>
      <c r="AZ262" s="370"/>
      <c r="BA262" s="370"/>
      <c r="BB262" s="32" t="s">
        <v>99</v>
      </c>
      <c r="BC262" s="52">
        <v>179415</v>
      </c>
      <c r="BD262" s="42">
        <f>IFERROR(BC262/AZ258,"-")</f>
        <v>8.8228026284246051E-4</v>
      </c>
      <c r="BE262" s="52">
        <v>15</v>
      </c>
      <c r="BF262" s="42">
        <f>IFERROR(BE262/BA258,"-")</f>
        <v>8.3798882681564241E-2</v>
      </c>
      <c r="BG262" s="55">
        <f t="shared" si="54"/>
        <v>11961</v>
      </c>
      <c r="BH262" s="370"/>
      <c r="BI262" s="370"/>
      <c r="BJ262" s="32" t="s">
        <v>99</v>
      </c>
      <c r="BK262" s="52">
        <v>1024212</v>
      </c>
      <c r="BL262" s="42">
        <f>IFERROR(BK262/BH258,"-")</f>
        <v>1.803714742386342E-3</v>
      </c>
      <c r="BM262" s="52">
        <v>60</v>
      </c>
      <c r="BN262" s="42">
        <f>IFERROR(BM262/BI258,"-")</f>
        <v>4.8231511254019289E-2</v>
      </c>
      <c r="BO262" s="96">
        <f t="shared" si="55"/>
        <v>17070.2</v>
      </c>
      <c r="BP262" s="140"/>
    </row>
    <row r="263" spans="2:68" s="8" customFormat="1" ht="13.15" customHeight="1">
      <c r="B263" s="373"/>
      <c r="C263" s="393"/>
      <c r="D263" s="370"/>
      <c r="E263" s="370"/>
      <c r="F263" s="32" t="s">
        <v>100</v>
      </c>
      <c r="G263" s="52">
        <v>2202819</v>
      </c>
      <c r="H263" s="42">
        <f>IFERROR(G263/D258,"-")</f>
        <v>1.2493827723467039E-2</v>
      </c>
      <c r="I263" s="52">
        <v>78</v>
      </c>
      <c r="J263" s="42">
        <f>IFERROR(I263/E258,"-")</f>
        <v>0.375</v>
      </c>
      <c r="K263" s="55">
        <f t="shared" si="48"/>
        <v>28241.26923076923</v>
      </c>
      <c r="L263" s="370"/>
      <c r="M263" s="370"/>
      <c r="N263" s="32" t="s">
        <v>100</v>
      </c>
      <c r="O263" s="52">
        <v>45354263</v>
      </c>
      <c r="P263" s="42">
        <f>IFERROR(O263/L258,"-")</f>
        <v>3.3715939954128034E-2</v>
      </c>
      <c r="Q263" s="52">
        <v>852</v>
      </c>
      <c r="R263" s="42">
        <f>IFERROR(Q263/M258,"-")</f>
        <v>0.35588972431077692</v>
      </c>
      <c r="S263" s="55">
        <f t="shared" si="49"/>
        <v>53232.703051643191</v>
      </c>
      <c r="T263" s="370"/>
      <c r="U263" s="370"/>
      <c r="V263" s="32" t="s">
        <v>100</v>
      </c>
      <c r="W263" s="52">
        <v>0</v>
      </c>
      <c r="X263" s="42">
        <f>IFERROR(W263/T258,"-")</f>
        <v>0</v>
      </c>
      <c r="Y263" s="52">
        <v>0</v>
      </c>
      <c r="Z263" s="42">
        <f>IFERROR(Y263/U258,"-")</f>
        <v>0</v>
      </c>
      <c r="AA263" s="96" t="str">
        <f t="shared" si="50"/>
        <v>-</v>
      </c>
      <c r="AB263" s="370"/>
      <c r="AC263" s="370"/>
      <c r="AD263" s="32" t="s">
        <v>100</v>
      </c>
      <c r="AE263" s="52">
        <v>0</v>
      </c>
      <c r="AF263" s="42">
        <f>IFERROR(AE263/AB258,"-")</f>
        <v>0</v>
      </c>
      <c r="AG263" s="52">
        <v>0</v>
      </c>
      <c r="AH263" s="42">
        <f>IFERROR(AG263/AC258,"-")</f>
        <v>0</v>
      </c>
      <c r="AI263" s="55" t="str">
        <f t="shared" si="51"/>
        <v>-</v>
      </c>
      <c r="AJ263" s="370"/>
      <c r="AK263" s="370"/>
      <c r="AL263" s="32" t="s">
        <v>100</v>
      </c>
      <c r="AM263" s="52">
        <v>20684639</v>
      </c>
      <c r="AN263" s="42">
        <f>IFERROR(AM263/AJ258,"-")</f>
        <v>4.0701695305864462E-2</v>
      </c>
      <c r="AO263" s="52">
        <v>339</v>
      </c>
      <c r="AP263" s="42">
        <f>IFERROR(AO263/AK258,"-")</f>
        <v>0.43239795918367346</v>
      </c>
      <c r="AQ263" s="55">
        <f t="shared" si="52"/>
        <v>61016.634218289088</v>
      </c>
      <c r="AR263" s="370"/>
      <c r="AS263" s="370"/>
      <c r="AT263" s="32" t="s">
        <v>100</v>
      </c>
      <c r="AU263" s="52">
        <v>24669624</v>
      </c>
      <c r="AV263" s="42">
        <f>IFERROR(AU263/AR258,"-")</f>
        <v>3.3581885728262401E-2</v>
      </c>
      <c r="AW263" s="55">
        <v>513</v>
      </c>
      <c r="AX263" s="42">
        <f>IFERROR(AW263/AS258,"-")</f>
        <v>0.41843393148450242</v>
      </c>
      <c r="AY263" s="138">
        <f t="shared" si="53"/>
        <v>48088.935672514621</v>
      </c>
      <c r="AZ263" s="370"/>
      <c r="BA263" s="370"/>
      <c r="BB263" s="32" t="s">
        <v>100</v>
      </c>
      <c r="BC263" s="52">
        <v>3965093</v>
      </c>
      <c r="BD263" s="42">
        <f>IFERROR(BC263/AZ258,"-")</f>
        <v>1.9498499535907255E-2</v>
      </c>
      <c r="BE263" s="52">
        <v>75</v>
      </c>
      <c r="BF263" s="42">
        <f>IFERROR(BE263/BA258,"-")</f>
        <v>0.41899441340782123</v>
      </c>
      <c r="BG263" s="55">
        <f t="shared" si="54"/>
        <v>52867.906666666669</v>
      </c>
      <c r="BH263" s="370"/>
      <c r="BI263" s="370"/>
      <c r="BJ263" s="32" t="s">
        <v>100</v>
      </c>
      <c r="BK263" s="52">
        <v>17922831</v>
      </c>
      <c r="BL263" s="42">
        <f>IFERROR(BK263/BH258,"-")</f>
        <v>3.1563460006325782E-2</v>
      </c>
      <c r="BM263" s="52">
        <v>382</v>
      </c>
      <c r="BN263" s="42">
        <f>IFERROR(BM263/BI258,"-")</f>
        <v>0.30707395498392281</v>
      </c>
      <c r="BO263" s="96">
        <f t="shared" si="55"/>
        <v>46918.405759162306</v>
      </c>
      <c r="BP263" s="140"/>
    </row>
    <row r="264" spans="2:68" s="8" customFormat="1" ht="13.15" customHeight="1">
      <c r="B264" s="373"/>
      <c r="C264" s="393"/>
      <c r="D264" s="370"/>
      <c r="E264" s="370"/>
      <c r="F264" s="32" t="s">
        <v>101</v>
      </c>
      <c r="G264" s="52">
        <v>8124437</v>
      </c>
      <c r="H264" s="42">
        <f>IFERROR(G264/D258,"-")</f>
        <v>4.6079735206642658E-2</v>
      </c>
      <c r="I264" s="52">
        <v>91</v>
      </c>
      <c r="J264" s="42">
        <f>IFERROR(I264/E258,"-")</f>
        <v>0.4375</v>
      </c>
      <c r="K264" s="55">
        <f t="shared" si="48"/>
        <v>89279.527472527479</v>
      </c>
      <c r="L264" s="370"/>
      <c r="M264" s="370"/>
      <c r="N264" s="32" t="s">
        <v>101</v>
      </c>
      <c r="O264" s="52">
        <v>58232639</v>
      </c>
      <c r="P264" s="42">
        <f>IFERROR(O264/L258,"-")</f>
        <v>4.3289605651720416E-2</v>
      </c>
      <c r="Q264" s="52">
        <v>979</v>
      </c>
      <c r="R264" s="42">
        <f>IFERROR(Q264/M258,"-")</f>
        <v>0.4089390142021721</v>
      </c>
      <c r="S264" s="55">
        <f t="shared" si="49"/>
        <v>59481.755873340146</v>
      </c>
      <c r="T264" s="370"/>
      <c r="U264" s="370"/>
      <c r="V264" s="32" t="s">
        <v>101</v>
      </c>
      <c r="W264" s="52">
        <v>0</v>
      </c>
      <c r="X264" s="42">
        <f>IFERROR(W264/T258,"-")</f>
        <v>0</v>
      </c>
      <c r="Y264" s="52">
        <v>0</v>
      </c>
      <c r="Z264" s="42">
        <f>IFERROR(Y264/U258,"-")</f>
        <v>0</v>
      </c>
      <c r="AA264" s="96" t="str">
        <f t="shared" si="50"/>
        <v>-</v>
      </c>
      <c r="AB264" s="370"/>
      <c r="AC264" s="370"/>
      <c r="AD264" s="32" t="s">
        <v>101</v>
      </c>
      <c r="AE264" s="52">
        <v>0</v>
      </c>
      <c r="AF264" s="42">
        <f>IFERROR(AE264/AB258,"-")</f>
        <v>0</v>
      </c>
      <c r="AG264" s="52">
        <v>0</v>
      </c>
      <c r="AH264" s="42">
        <f>IFERROR(AG264/AC258,"-")</f>
        <v>0</v>
      </c>
      <c r="AI264" s="55" t="str">
        <f t="shared" si="51"/>
        <v>-</v>
      </c>
      <c r="AJ264" s="370"/>
      <c r="AK264" s="370"/>
      <c r="AL264" s="32" t="s">
        <v>101</v>
      </c>
      <c r="AM264" s="52">
        <v>25249774</v>
      </c>
      <c r="AN264" s="42">
        <f>IFERROR(AM264/AJ258,"-")</f>
        <v>4.9684628670093711E-2</v>
      </c>
      <c r="AO264" s="52">
        <v>400</v>
      </c>
      <c r="AP264" s="42">
        <f>IFERROR(AO264/AK258,"-")</f>
        <v>0.51020408163265307</v>
      </c>
      <c r="AQ264" s="55">
        <f t="shared" si="52"/>
        <v>63124.434999999998</v>
      </c>
      <c r="AR264" s="370"/>
      <c r="AS264" s="370"/>
      <c r="AT264" s="32" t="s">
        <v>101</v>
      </c>
      <c r="AU264" s="52">
        <v>32982865</v>
      </c>
      <c r="AV264" s="42">
        <f>IFERROR(AU264/AR258,"-")</f>
        <v>4.4898406372983451E-2</v>
      </c>
      <c r="AW264" s="55">
        <v>579</v>
      </c>
      <c r="AX264" s="42">
        <f>IFERROR(AW264/AS258,"-")</f>
        <v>0.47226753670473082</v>
      </c>
      <c r="AY264" s="138">
        <f t="shared" si="53"/>
        <v>56965.224525043181</v>
      </c>
      <c r="AZ264" s="370"/>
      <c r="BA264" s="370"/>
      <c r="BB264" s="32" t="s">
        <v>101</v>
      </c>
      <c r="BC264" s="52">
        <v>7950423</v>
      </c>
      <c r="BD264" s="42">
        <f>IFERROR(BC264/AZ258,"-")</f>
        <v>3.9096515308913657E-2</v>
      </c>
      <c r="BE264" s="52">
        <v>97</v>
      </c>
      <c r="BF264" s="42">
        <f>IFERROR(BE264/BA258,"-")</f>
        <v>0.54189944134078216</v>
      </c>
      <c r="BG264" s="55">
        <f t="shared" si="54"/>
        <v>81963.123711340202</v>
      </c>
      <c r="BH264" s="370"/>
      <c r="BI264" s="370"/>
      <c r="BJ264" s="32" t="s">
        <v>101</v>
      </c>
      <c r="BK264" s="52">
        <v>20471228</v>
      </c>
      <c r="BL264" s="42">
        <f>IFERROR(BK264/BH258,"-")</f>
        <v>3.6051379732274243E-2</v>
      </c>
      <c r="BM264" s="52">
        <v>418</v>
      </c>
      <c r="BN264" s="42">
        <f>IFERROR(BM264/BI258,"-")</f>
        <v>0.33601286173633438</v>
      </c>
      <c r="BO264" s="96">
        <f t="shared" si="55"/>
        <v>48974.229665071769</v>
      </c>
      <c r="BP264" s="140"/>
    </row>
    <row r="265" spans="2:68" s="8" customFormat="1" ht="13.15" customHeight="1">
      <c r="B265" s="373"/>
      <c r="C265" s="393"/>
      <c r="D265" s="370"/>
      <c r="E265" s="370"/>
      <c r="F265" s="32" t="s">
        <v>102</v>
      </c>
      <c r="G265" s="52">
        <v>12506205</v>
      </c>
      <c r="H265" s="42">
        <f>IFERROR(G265/D258,"-")</f>
        <v>7.0932006099621484E-2</v>
      </c>
      <c r="I265" s="52">
        <v>43</v>
      </c>
      <c r="J265" s="42">
        <f>IFERROR(I265/E258,"-")</f>
        <v>0.20673076923076922</v>
      </c>
      <c r="K265" s="55">
        <f t="shared" si="48"/>
        <v>290841.97674418607</v>
      </c>
      <c r="L265" s="370"/>
      <c r="M265" s="370"/>
      <c r="N265" s="32" t="s">
        <v>102</v>
      </c>
      <c r="O265" s="52">
        <v>31105860</v>
      </c>
      <c r="P265" s="42">
        <f>IFERROR(O265/L258,"-")</f>
        <v>2.3123808846403547E-2</v>
      </c>
      <c r="Q265" s="52">
        <v>281</v>
      </c>
      <c r="R265" s="42">
        <f>IFERROR(Q265/M258,"-")</f>
        <v>0.11737677527151211</v>
      </c>
      <c r="S265" s="55">
        <f t="shared" si="49"/>
        <v>110697.01067615658</v>
      </c>
      <c r="T265" s="370"/>
      <c r="U265" s="370"/>
      <c r="V265" s="32" t="s">
        <v>102</v>
      </c>
      <c r="W265" s="52">
        <v>16384</v>
      </c>
      <c r="X265" s="42">
        <f>IFERROR(W265/T258,"-")</f>
        <v>4.6135049205744467E-4</v>
      </c>
      <c r="Y265" s="52">
        <v>1</v>
      </c>
      <c r="Z265" s="42">
        <f>IFERROR(Y265/U258,"-")</f>
        <v>8.2644628099173556E-3</v>
      </c>
      <c r="AA265" s="96">
        <f t="shared" si="50"/>
        <v>16384</v>
      </c>
      <c r="AB265" s="370"/>
      <c r="AC265" s="370"/>
      <c r="AD265" s="32" t="s">
        <v>102</v>
      </c>
      <c r="AE265" s="52">
        <v>1671</v>
      </c>
      <c r="AF265" s="42">
        <f>IFERROR(AE265/AB258,"-")</f>
        <v>2.8161774309754237E-5</v>
      </c>
      <c r="AG265" s="52">
        <v>2</v>
      </c>
      <c r="AH265" s="42">
        <f>IFERROR(AG265/AC258,"-")</f>
        <v>8.0645161290322578E-3</v>
      </c>
      <c r="AI265" s="55">
        <f t="shared" si="51"/>
        <v>835.5</v>
      </c>
      <c r="AJ265" s="370"/>
      <c r="AK265" s="370"/>
      <c r="AL265" s="32" t="s">
        <v>102</v>
      </c>
      <c r="AM265" s="52">
        <v>16475326</v>
      </c>
      <c r="AN265" s="42">
        <f>IFERROR(AM265/AJ258,"-")</f>
        <v>3.2418922027925491E-2</v>
      </c>
      <c r="AO265" s="52">
        <v>130</v>
      </c>
      <c r="AP265" s="42">
        <f>IFERROR(AO265/AK258,"-")</f>
        <v>0.16581632653061223</v>
      </c>
      <c r="AQ265" s="55">
        <f t="shared" si="52"/>
        <v>126733.27692307692</v>
      </c>
      <c r="AR265" s="370"/>
      <c r="AS265" s="370"/>
      <c r="AT265" s="32" t="s">
        <v>102</v>
      </c>
      <c r="AU265" s="52">
        <v>14612479</v>
      </c>
      <c r="AV265" s="42">
        <f>IFERROR(AU265/AR258,"-")</f>
        <v>1.9891450310901945E-2</v>
      </c>
      <c r="AW265" s="55">
        <v>148</v>
      </c>
      <c r="AX265" s="42">
        <f>IFERROR(AW265/AS258,"-")</f>
        <v>0.12071778140293637</v>
      </c>
      <c r="AY265" s="138">
        <f t="shared" si="53"/>
        <v>98732.966216216213</v>
      </c>
      <c r="AZ265" s="370"/>
      <c r="BA265" s="370"/>
      <c r="BB265" s="32" t="s">
        <v>102</v>
      </c>
      <c r="BC265" s="52">
        <v>9571004</v>
      </c>
      <c r="BD265" s="42">
        <f>IFERROR(BC265/AZ258,"-")</f>
        <v>4.7065785607592683E-2</v>
      </c>
      <c r="BE265" s="52">
        <v>41</v>
      </c>
      <c r="BF265" s="42">
        <f>IFERROR(BE265/BA258,"-")</f>
        <v>0.22905027932960895</v>
      </c>
      <c r="BG265" s="55">
        <f t="shared" si="54"/>
        <v>233439.12195121951</v>
      </c>
      <c r="BH265" s="370"/>
      <c r="BI265" s="370"/>
      <c r="BJ265" s="32" t="s">
        <v>102</v>
      </c>
      <c r="BK265" s="52">
        <v>1286165</v>
      </c>
      <c r="BL265" s="42">
        <f>IFERROR(BK265/BH258,"-")</f>
        <v>2.2650337739074816E-3</v>
      </c>
      <c r="BM265" s="52">
        <v>77</v>
      </c>
      <c r="BN265" s="42">
        <f>IFERROR(BM265/BI258,"-")</f>
        <v>6.1897106109324758E-2</v>
      </c>
      <c r="BO265" s="96">
        <f t="shared" si="55"/>
        <v>16703.441558441558</v>
      </c>
      <c r="BP265" s="140"/>
    </row>
    <row r="266" spans="2:68" s="8" customFormat="1" ht="13.15" customHeight="1">
      <c r="B266" s="373"/>
      <c r="C266" s="393"/>
      <c r="D266" s="370"/>
      <c r="E266" s="370"/>
      <c r="F266" s="32" t="s">
        <v>112</v>
      </c>
      <c r="G266" s="52">
        <v>0</v>
      </c>
      <c r="H266" s="42">
        <f>IFERROR(G266/D258,"-")</f>
        <v>0</v>
      </c>
      <c r="I266" s="52">
        <v>0</v>
      </c>
      <c r="J266" s="42">
        <f>IFERROR(I266/E258,"-")</f>
        <v>0</v>
      </c>
      <c r="K266" s="55" t="str">
        <f t="shared" si="48"/>
        <v>-</v>
      </c>
      <c r="L266" s="370"/>
      <c r="M266" s="370"/>
      <c r="N266" s="32" t="s">
        <v>112</v>
      </c>
      <c r="O266" s="52">
        <v>0</v>
      </c>
      <c r="P266" s="42">
        <f>IFERROR(O266/L258,"-")</f>
        <v>0</v>
      </c>
      <c r="Q266" s="52">
        <v>0</v>
      </c>
      <c r="R266" s="42">
        <f>IFERROR(Q266/M258,"-")</f>
        <v>0</v>
      </c>
      <c r="S266" s="55" t="str">
        <f t="shared" si="49"/>
        <v>-</v>
      </c>
      <c r="T266" s="370"/>
      <c r="U266" s="370"/>
      <c r="V266" s="32" t="s">
        <v>112</v>
      </c>
      <c r="W266" s="52">
        <v>0</v>
      </c>
      <c r="X266" s="42">
        <f>IFERROR(W266/T258,"-")</f>
        <v>0</v>
      </c>
      <c r="Y266" s="52">
        <v>0</v>
      </c>
      <c r="Z266" s="42">
        <f>IFERROR(Y266/U258,"-")</f>
        <v>0</v>
      </c>
      <c r="AA266" s="96" t="str">
        <f t="shared" si="50"/>
        <v>-</v>
      </c>
      <c r="AB266" s="370"/>
      <c r="AC266" s="370"/>
      <c r="AD266" s="32" t="s">
        <v>112</v>
      </c>
      <c r="AE266" s="52">
        <v>0</v>
      </c>
      <c r="AF266" s="42">
        <f>IFERROR(AE266/AB258,"-")</f>
        <v>0</v>
      </c>
      <c r="AG266" s="52">
        <v>0</v>
      </c>
      <c r="AH266" s="42">
        <f>IFERROR(AG266/AC258,"-")</f>
        <v>0</v>
      </c>
      <c r="AI266" s="55" t="str">
        <f t="shared" si="51"/>
        <v>-</v>
      </c>
      <c r="AJ266" s="370"/>
      <c r="AK266" s="370"/>
      <c r="AL266" s="32" t="s">
        <v>112</v>
      </c>
      <c r="AM266" s="52">
        <v>0</v>
      </c>
      <c r="AN266" s="42">
        <f>IFERROR(AM266/AJ258,"-")</f>
        <v>0</v>
      </c>
      <c r="AO266" s="52">
        <v>0</v>
      </c>
      <c r="AP266" s="42">
        <f>IFERROR(AO266/AK258,"-")</f>
        <v>0</v>
      </c>
      <c r="AQ266" s="55" t="str">
        <f t="shared" si="52"/>
        <v>-</v>
      </c>
      <c r="AR266" s="370"/>
      <c r="AS266" s="370"/>
      <c r="AT266" s="32" t="s">
        <v>112</v>
      </c>
      <c r="AU266" s="52">
        <v>0</v>
      </c>
      <c r="AV266" s="42">
        <f>IFERROR(AU266/AR258,"-")</f>
        <v>0</v>
      </c>
      <c r="AW266" s="55">
        <v>0</v>
      </c>
      <c r="AX266" s="42">
        <f>IFERROR(AW266/AS258,"-")</f>
        <v>0</v>
      </c>
      <c r="AY266" s="138" t="str">
        <f t="shared" si="53"/>
        <v>-</v>
      </c>
      <c r="AZ266" s="370"/>
      <c r="BA266" s="370"/>
      <c r="BB266" s="32" t="s">
        <v>112</v>
      </c>
      <c r="BC266" s="52">
        <v>0</v>
      </c>
      <c r="BD266" s="42">
        <f>IFERROR(BC266/AZ258,"-")</f>
        <v>0</v>
      </c>
      <c r="BE266" s="52">
        <v>0</v>
      </c>
      <c r="BF266" s="42">
        <f>IFERROR(BE266/BA258,"-")</f>
        <v>0</v>
      </c>
      <c r="BG266" s="55" t="str">
        <f t="shared" si="54"/>
        <v>-</v>
      </c>
      <c r="BH266" s="370"/>
      <c r="BI266" s="370"/>
      <c r="BJ266" s="32" t="s">
        <v>112</v>
      </c>
      <c r="BK266" s="52">
        <v>0</v>
      </c>
      <c r="BL266" s="42">
        <f>IFERROR(BK266/BH258,"-")</f>
        <v>0</v>
      </c>
      <c r="BM266" s="52">
        <v>0</v>
      </c>
      <c r="BN266" s="42">
        <f>IFERROR(BM266/BI258,"-")</f>
        <v>0</v>
      </c>
      <c r="BO266" s="96" t="str">
        <f t="shared" si="55"/>
        <v>-</v>
      </c>
      <c r="BP266" s="140"/>
    </row>
    <row r="267" spans="2:68" s="8" customFormat="1" ht="13.15" customHeight="1">
      <c r="B267" s="373"/>
      <c r="C267" s="393"/>
      <c r="D267" s="370"/>
      <c r="E267" s="370"/>
      <c r="F267" s="32" t="s">
        <v>103</v>
      </c>
      <c r="G267" s="52">
        <v>84134</v>
      </c>
      <c r="H267" s="42">
        <f>IFERROR(G267/D258,"-")</f>
        <v>4.7718659666825814E-4</v>
      </c>
      <c r="I267" s="52">
        <v>2</v>
      </c>
      <c r="J267" s="42">
        <f>IFERROR(I267/E258,"-")</f>
        <v>9.6153846153846159E-3</v>
      </c>
      <c r="K267" s="55">
        <f t="shared" si="48"/>
        <v>42067</v>
      </c>
      <c r="L267" s="370"/>
      <c r="M267" s="370"/>
      <c r="N267" s="32" t="s">
        <v>103</v>
      </c>
      <c r="O267" s="52">
        <v>789685</v>
      </c>
      <c r="P267" s="42">
        <f>IFERROR(O267/L258,"-")</f>
        <v>5.8704453080134049E-4</v>
      </c>
      <c r="Q267" s="52">
        <v>28</v>
      </c>
      <c r="R267" s="42">
        <f>IFERROR(Q267/M258,"-")</f>
        <v>1.1695906432748537E-2</v>
      </c>
      <c r="S267" s="55">
        <f t="shared" si="49"/>
        <v>28203.035714285714</v>
      </c>
      <c r="T267" s="370"/>
      <c r="U267" s="370"/>
      <c r="V267" s="32" t="s">
        <v>103</v>
      </c>
      <c r="W267" s="52">
        <v>14673</v>
      </c>
      <c r="X267" s="42">
        <f>IFERROR(W267/T258,"-")</f>
        <v>4.1317112853752962E-4</v>
      </c>
      <c r="Y267" s="52">
        <v>1</v>
      </c>
      <c r="Z267" s="42">
        <f>IFERROR(Y267/U258,"-")</f>
        <v>8.2644628099173556E-3</v>
      </c>
      <c r="AA267" s="96">
        <f t="shared" si="50"/>
        <v>14673</v>
      </c>
      <c r="AB267" s="370"/>
      <c r="AC267" s="370"/>
      <c r="AD267" s="32" t="s">
        <v>103</v>
      </c>
      <c r="AE267" s="52">
        <v>5955</v>
      </c>
      <c r="AF267" s="42">
        <f>IFERROR(AE267/AB258,"-")</f>
        <v>1.0036108079867534E-4</v>
      </c>
      <c r="AG267" s="52">
        <v>1</v>
      </c>
      <c r="AH267" s="42">
        <f>IFERROR(AG267/AC258,"-")</f>
        <v>4.0322580645161289E-3</v>
      </c>
      <c r="AI267" s="55">
        <f t="shared" si="51"/>
        <v>5955</v>
      </c>
      <c r="AJ267" s="370"/>
      <c r="AK267" s="370"/>
      <c r="AL267" s="32" t="s">
        <v>103</v>
      </c>
      <c r="AM267" s="52">
        <v>297938</v>
      </c>
      <c r="AN267" s="42">
        <f>IFERROR(AM267/AJ258,"-")</f>
        <v>5.8626025312980543E-4</v>
      </c>
      <c r="AO267" s="52">
        <v>9</v>
      </c>
      <c r="AP267" s="42">
        <f>IFERROR(AO267/AK258,"-")</f>
        <v>1.1479591836734694E-2</v>
      </c>
      <c r="AQ267" s="55">
        <f t="shared" si="52"/>
        <v>33104.222222222219</v>
      </c>
      <c r="AR267" s="370"/>
      <c r="AS267" s="370"/>
      <c r="AT267" s="32" t="s">
        <v>103</v>
      </c>
      <c r="AU267" s="52">
        <v>471119</v>
      </c>
      <c r="AV267" s="42">
        <f>IFERROR(AU267/AR258,"-")</f>
        <v>6.4131761482920271E-4</v>
      </c>
      <c r="AW267" s="55">
        <v>17</v>
      </c>
      <c r="AX267" s="42">
        <f>IFERROR(AW267/AS258,"-")</f>
        <v>1.3866231647634585E-2</v>
      </c>
      <c r="AY267" s="138">
        <f t="shared" si="53"/>
        <v>27712.882352941175</v>
      </c>
      <c r="AZ267" s="370"/>
      <c r="BA267" s="370"/>
      <c r="BB267" s="32" t="s">
        <v>103</v>
      </c>
      <c r="BC267" s="52">
        <v>103843</v>
      </c>
      <c r="BD267" s="42">
        <f>IFERROR(BC267/AZ258,"-")</f>
        <v>5.1065200420449591E-4</v>
      </c>
      <c r="BE267" s="52">
        <v>1</v>
      </c>
      <c r="BF267" s="42">
        <f>IFERROR(BE267/BA258,"-")</f>
        <v>5.5865921787709499E-3</v>
      </c>
      <c r="BG267" s="55">
        <f t="shared" si="54"/>
        <v>103843</v>
      </c>
      <c r="BH267" s="370"/>
      <c r="BI267" s="370"/>
      <c r="BJ267" s="32" t="s">
        <v>103</v>
      </c>
      <c r="BK267" s="52">
        <v>172513</v>
      </c>
      <c r="BL267" s="42">
        <f>IFERROR(BK267/BH258,"-")</f>
        <v>3.0380843160722097E-4</v>
      </c>
      <c r="BM267" s="52">
        <v>6</v>
      </c>
      <c r="BN267" s="42">
        <f>IFERROR(BM267/BI258,"-")</f>
        <v>4.8231511254019296E-3</v>
      </c>
      <c r="BO267" s="96">
        <f t="shared" si="55"/>
        <v>28752.166666666668</v>
      </c>
      <c r="BP267" s="140"/>
    </row>
    <row r="268" spans="2:68" s="8" customFormat="1" ht="13.15" customHeight="1">
      <c r="B268" s="373"/>
      <c r="C268" s="393"/>
      <c r="D268" s="370"/>
      <c r="E268" s="370"/>
      <c r="F268" s="32" t="s">
        <v>104</v>
      </c>
      <c r="G268" s="52">
        <v>109842</v>
      </c>
      <c r="H268" s="42">
        <f>IFERROR(G268/D258,"-")</f>
        <v>6.229958179955168E-4</v>
      </c>
      <c r="I268" s="52">
        <v>7</v>
      </c>
      <c r="J268" s="42">
        <f>IFERROR(I268/E258,"-")</f>
        <v>3.3653846153846152E-2</v>
      </c>
      <c r="K268" s="55">
        <f t="shared" si="48"/>
        <v>15691.714285714286</v>
      </c>
      <c r="L268" s="370"/>
      <c r="M268" s="370"/>
      <c r="N268" s="32" t="s">
        <v>104</v>
      </c>
      <c r="O268" s="52">
        <v>1492583</v>
      </c>
      <c r="P268" s="42">
        <f>IFERROR(O268/L258,"-")</f>
        <v>1.1095724078804296E-3</v>
      </c>
      <c r="Q268" s="52">
        <v>93</v>
      </c>
      <c r="R268" s="42">
        <f>IFERROR(Q268/M258,"-")</f>
        <v>3.8847117794486213E-2</v>
      </c>
      <c r="S268" s="55">
        <f t="shared" si="49"/>
        <v>16049.279569892473</v>
      </c>
      <c r="T268" s="370"/>
      <c r="U268" s="370"/>
      <c r="V268" s="32" t="s">
        <v>104</v>
      </c>
      <c r="W268" s="52">
        <v>64161</v>
      </c>
      <c r="X268" s="42">
        <f>IFERROR(W268/T258,"-")</f>
        <v>1.8066838940977604E-3</v>
      </c>
      <c r="Y268" s="52">
        <v>3</v>
      </c>
      <c r="Z268" s="42">
        <f>IFERROR(Y268/U258,"-")</f>
        <v>2.4793388429752067E-2</v>
      </c>
      <c r="AA268" s="96">
        <f t="shared" si="50"/>
        <v>21387</v>
      </c>
      <c r="AB268" s="370"/>
      <c r="AC268" s="370"/>
      <c r="AD268" s="32" t="s">
        <v>104</v>
      </c>
      <c r="AE268" s="52">
        <v>12284</v>
      </c>
      <c r="AF268" s="42">
        <f>IFERROR(AE268/AB258,"-")</f>
        <v>2.0702527565590728E-4</v>
      </c>
      <c r="AG268" s="52">
        <v>2</v>
      </c>
      <c r="AH268" s="42">
        <f>IFERROR(AG268/AC258,"-")</f>
        <v>8.0645161290322578E-3</v>
      </c>
      <c r="AI268" s="55">
        <f t="shared" si="51"/>
        <v>6142</v>
      </c>
      <c r="AJ268" s="370"/>
      <c r="AK268" s="370"/>
      <c r="AL268" s="32" t="s">
        <v>104</v>
      </c>
      <c r="AM268" s="52">
        <v>340482</v>
      </c>
      <c r="AN268" s="42">
        <f>IFERROR(AM268/AJ258,"-")</f>
        <v>6.6997517438575275E-4</v>
      </c>
      <c r="AO268" s="52">
        <v>34</v>
      </c>
      <c r="AP268" s="42">
        <f>IFERROR(AO268/AK258,"-")</f>
        <v>4.336734693877551E-2</v>
      </c>
      <c r="AQ268" s="55">
        <f t="shared" si="52"/>
        <v>10014.176470588236</v>
      </c>
      <c r="AR268" s="370"/>
      <c r="AS268" s="370"/>
      <c r="AT268" s="32" t="s">
        <v>104</v>
      </c>
      <c r="AU268" s="52">
        <v>1075656</v>
      </c>
      <c r="AV268" s="42">
        <f>IFERROR(AU268/AR258,"-")</f>
        <v>1.4642524294216977E-3</v>
      </c>
      <c r="AW268" s="55">
        <v>54</v>
      </c>
      <c r="AX268" s="42">
        <f>IFERROR(AW268/AS258,"-")</f>
        <v>4.4045676998368678E-2</v>
      </c>
      <c r="AY268" s="138">
        <f t="shared" si="53"/>
        <v>19919.555555555555</v>
      </c>
      <c r="AZ268" s="370"/>
      <c r="BA268" s="370"/>
      <c r="BB268" s="32" t="s">
        <v>104</v>
      </c>
      <c r="BC268" s="52">
        <v>526312</v>
      </c>
      <c r="BD268" s="42">
        <f>IFERROR(BC268/AZ258,"-")</f>
        <v>2.588159795430377E-3</v>
      </c>
      <c r="BE268" s="52">
        <v>14</v>
      </c>
      <c r="BF268" s="42">
        <f>IFERROR(BE268/BA258,"-")</f>
        <v>7.8212290502793297E-2</v>
      </c>
      <c r="BG268" s="55">
        <f t="shared" si="54"/>
        <v>37593.714285714283</v>
      </c>
      <c r="BH268" s="370"/>
      <c r="BI268" s="370"/>
      <c r="BJ268" s="32" t="s">
        <v>104</v>
      </c>
      <c r="BK268" s="52">
        <v>831641</v>
      </c>
      <c r="BL268" s="42">
        <f>IFERROR(BK268/BH258,"-")</f>
        <v>1.4645826567867978E-3</v>
      </c>
      <c r="BM268" s="52">
        <v>43</v>
      </c>
      <c r="BN268" s="42">
        <f>IFERROR(BM268/BI258,"-")</f>
        <v>3.4565916398713828E-2</v>
      </c>
      <c r="BO268" s="96">
        <f t="shared" si="55"/>
        <v>19340.488372093023</v>
      </c>
      <c r="BP268" s="140"/>
    </row>
    <row r="269" spans="2:68" s="8" customFormat="1" ht="13.15" customHeight="1">
      <c r="B269" s="373"/>
      <c r="C269" s="393"/>
      <c r="D269" s="370"/>
      <c r="E269" s="370"/>
      <c r="F269" s="32" t="s">
        <v>105</v>
      </c>
      <c r="G269" s="52">
        <v>78255</v>
      </c>
      <c r="H269" s="42">
        <f>IFERROR(G269/D258,"-")</f>
        <v>4.4384240761493026E-4</v>
      </c>
      <c r="I269" s="52">
        <v>2</v>
      </c>
      <c r="J269" s="42">
        <f>IFERROR(I269/E258,"-")</f>
        <v>9.6153846153846159E-3</v>
      </c>
      <c r="K269" s="55">
        <f t="shared" si="48"/>
        <v>39127.5</v>
      </c>
      <c r="L269" s="370"/>
      <c r="M269" s="370"/>
      <c r="N269" s="32" t="s">
        <v>105</v>
      </c>
      <c r="O269" s="52">
        <v>1166281</v>
      </c>
      <c r="P269" s="42">
        <f>IFERROR(O269/L258,"-")</f>
        <v>8.6700251673454368E-4</v>
      </c>
      <c r="Q269" s="52">
        <v>18</v>
      </c>
      <c r="R269" s="42">
        <f>IFERROR(Q269/M258,"-")</f>
        <v>7.5187969924812026E-3</v>
      </c>
      <c r="S269" s="55">
        <f t="shared" si="49"/>
        <v>64793.388888888891</v>
      </c>
      <c r="T269" s="370"/>
      <c r="U269" s="370"/>
      <c r="V269" s="32" t="s">
        <v>105</v>
      </c>
      <c r="W269" s="52">
        <v>7812</v>
      </c>
      <c r="X269" s="42">
        <f>IFERROR(W269/T258,"-")</f>
        <v>2.1997497826860092E-4</v>
      </c>
      <c r="Y269" s="52">
        <v>1</v>
      </c>
      <c r="Z269" s="42">
        <f>IFERROR(Y269/U258,"-")</f>
        <v>8.2644628099173556E-3</v>
      </c>
      <c r="AA269" s="96">
        <f t="shared" si="50"/>
        <v>7812</v>
      </c>
      <c r="AB269" s="370"/>
      <c r="AC269" s="370"/>
      <c r="AD269" s="32" t="s">
        <v>105</v>
      </c>
      <c r="AE269" s="52">
        <v>0</v>
      </c>
      <c r="AF269" s="42">
        <f>IFERROR(AE269/AB258,"-")</f>
        <v>0</v>
      </c>
      <c r="AG269" s="52">
        <v>0</v>
      </c>
      <c r="AH269" s="42">
        <f>IFERROR(AG269/AC258,"-")</f>
        <v>0</v>
      </c>
      <c r="AI269" s="55" t="str">
        <f t="shared" si="51"/>
        <v>-</v>
      </c>
      <c r="AJ269" s="370"/>
      <c r="AK269" s="370"/>
      <c r="AL269" s="32" t="s">
        <v>105</v>
      </c>
      <c r="AM269" s="52">
        <v>403261</v>
      </c>
      <c r="AN269" s="42">
        <f>IFERROR(AM269/AJ258,"-")</f>
        <v>7.935070247413169E-4</v>
      </c>
      <c r="AO269" s="52">
        <v>10</v>
      </c>
      <c r="AP269" s="42">
        <f>IFERROR(AO269/AK258,"-")</f>
        <v>1.2755102040816327E-2</v>
      </c>
      <c r="AQ269" s="55">
        <f t="shared" si="52"/>
        <v>40326.1</v>
      </c>
      <c r="AR269" s="370"/>
      <c r="AS269" s="370"/>
      <c r="AT269" s="32" t="s">
        <v>105</v>
      </c>
      <c r="AU269" s="52">
        <v>755208</v>
      </c>
      <c r="AV269" s="42">
        <f>IFERROR(AU269/AR258,"-")</f>
        <v>1.0280379124168893E-3</v>
      </c>
      <c r="AW269" s="55">
        <v>7</v>
      </c>
      <c r="AX269" s="42">
        <f>IFERROR(AW269/AS258,"-")</f>
        <v>5.7096247960848291E-3</v>
      </c>
      <c r="AY269" s="138">
        <f t="shared" si="53"/>
        <v>107886.85714285714</v>
      </c>
      <c r="AZ269" s="370"/>
      <c r="BA269" s="370"/>
      <c r="BB269" s="32" t="s">
        <v>105</v>
      </c>
      <c r="BC269" s="52">
        <v>982879</v>
      </c>
      <c r="BD269" s="42">
        <f>IFERROR(BC269/AZ258,"-")</f>
        <v>4.8333458320783361E-3</v>
      </c>
      <c r="BE269" s="52">
        <v>6</v>
      </c>
      <c r="BF269" s="42">
        <f>IFERROR(BE269/BA258,"-")</f>
        <v>3.3519553072625698E-2</v>
      </c>
      <c r="BG269" s="55">
        <f t="shared" si="54"/>
        <v>163813.16666666666</v>
      </c>
      <c r="BH269" s="370"/>
      <c r="BI269" s="370"/>
      <c r="BJ269" s="32" t="s">
        <v>105</v>
      </c>
      <c r="BK269" s="52">
        <v>564244</v>
      </c>
      <c r="BL269" s="42">
        <f>IFERROR(BK269/BH258,"-")</f>
        <v>9.9367632980578162E-4</v>
      </c>
      <c r="BM269" s="52">
        <v>7</v>
      </c>
      <c r="BN269" s="42">
        <f>IFERROR(BM269/BI258,"-")</f>
        <v>5.627009646302251E-3</v>
      </c>
      <c r="BO269" s="96">
        <f t="shared" si="55"/>
        <v>80606.28571428571</v>
      </c>
      <c r="BP269" s="140"/>
    </row>
    <row r="270" spans="2:68" s="8" customFormat="1" ht="13.15" customHeight="1">
      <c r="B270" s="373"/>
      <c r="C270" s="393"/>
      <c r="D270" s="370"/>
      <c r="E270" s="370"/>
      <c r="F270" s="32" t="s">
        <v>106</v>
      </c>
      <c r="G270" s="52">
        <v>1457432</v>
      </c>
      <c r="H270" s="42">
        <f>IFERROR(G270/D258,"-")</f>
        <v>8.2661827080064282E-3</v>
      </c>
      <c r="I270" s="52">
        <v>9</v>
      </c>
      <c r="J270" s="42">
        <f>IFERROR(I270/E258,"-")</f>
        <v>4.3269230769230768E-2</v>
      </c>
      <c r="K270" s="55">
        <f t="shared" si="48"/>
        <v>161936.88888888888</v>
      </c>
      <c r="L270" s="370"/>
      <c r="M270" s="370"/>
      <c r="N270" s="32" t="s">
        <v>106</v>
      </c>
      <c r="O270" s="52">
        <v>4771878</v>
      </c>
      <c r="P270" s="42">
        <f>IFERROR(O270/L258,"-")</f>
        <v>3.5473700039271847E-3</v>
      </c>
      <c r="Q270" s="52">
        <v>16</v>
      </c>
      <c r="R270" s="42">
        <f>IFERROR(Q270/M258,"-")</f>
        <v>6.6833751044277356E-3</v>
      </c>
      <c r="S270" s="55">
        <f t="shared" si="49"/>
        <v>298242.375</v>
      </c>
      <c r="T270" s="370"/>
      <c r="U270" s="370"/>
      <c r="V270" s="32" t="s">
        <v>106</v>
      </c>
      <c r="W270" s="52">
        <v>0</v>
      </c>
      <c r="X270" s="42">
        <f>IFERROR(W270/T258,"-")</f>
        <v>0</v>
      </c>
      <c r="Y270" s="52">
        <v>0</v>
      </c>
      <c r="Z270" s="42">
        <f>IFERROR(Y270/U258,"-")</f>
        <v>0</v>
      </c>
      <c r="AA270" s="96" t="str">
        <f t="shared" si="50"/>
        <v>-</v>
      </c>
      <c r="AB270" s="370"/>
      <c r="AC270" s="370"/>
      <c r="AD270" s="32" t="s">
        <v>106</v>
      </c>
      <c r="AE270" s="52">
        <v>16657</v>
      </c>
      <c r="AF270" s="42">
        <f>IFERROR(AE270/AB258,"-")</f>
        <v>2.8072452105181112E-4</v>
      </c>
      <c r="AG270" s="52">
        <v>1</v>
      </c>
      <c r="AH270" s="42">
        <f>IFERROR(AG270/AC258,"-")</f>
        <v>4.0322580645161289E-3</v>
      </c>
      <c r="AI270" s="55">
        <f t="shared" si="51"/>
        <v>16657</v>
      </c>
      <c r="AJ270" s="370"/>
      <c r="AK270" s="370"/>
      <c r="AL270" s="32" t="s">
        <v>106</v>
      </c>
      <c r="AM270" s="52">
        <v>1848984</v>
      </c>
      <c r="AN270" s="42">
        <f>IFERROR(AM270/AJ258,"-")</f>
        <v>3.638293295494231E-3</v>
      </c>
      <c r="AO270" s="52">
        <v>8</v>
      </c>
      <c r="AP270" s="42">
        <f>IFERROR(AO270/AK258,"-")</f>
        <v>1.020408163265306E-2</v>
      </c>
      <c r="AQ270" s="55">
        <f t="shared" si="52"/>
        <v>231123</v>
      </c>
      <c r="AR270" s="370"/>
      <c r="AS270" s="370"/>
      <c r="AT270" s="32" t="s">
        <v>106</v>
      </c>
      <c r="AU270" s="52">
        <v>2906237</v>
      </c>
      <c r="AV270" s="42">
        <f>IFERROR(AU270/AR258,"-")</f>
        <v>3.9561575333798412E-3</v>
      </c>
      <c r="AW270" s="55">
        <v>7</v>
      </c>
      <c r="AX270" s="42">
        <f>IFERROR(AW270/AS258,"-")</f>
        <v>5.7096247960848291E-3</v>
      </c>
      <c r="AY270" s="138">
        <f t="shared" si="53"/>
        <v>415176.71428571426</v>
      </c>
      <c r="AZ270" s="370"/>
      <c r="BA270" s="370"/>
      <c r="BB270" s="32" t="s">
        <v>106</v>
      </c>
      <c r="BC270" s="52">
        <v>1399400</v>
      </c>
      <c r="BD270" s="42">
        <f>IFERROR(BC270/AZ258,"-")</f>
        <v>6.8816041012275406E-3</v>
      </c>
      <c r="BE270" s="52">
        <v>5</v>
      </c>
      <c r="BF270" s="42">
        <f>IFERROR(BE270/BA258,"-")</f>
        <v>2.7932960893854747E-2</v>
      </c>
      <c r="BG270" s="55">
        <f t="shared" si="54"/>
        <v>279880</v>
      </c>
      <c r="BH270" s="370"/>
      <c r="BI270" s="370"/>
      <c r="BJ270" s="32" t="s">
        <v>106</v>
      </c>
      <c r="BK270" s="52">
        <v>1723889</v>
      </c>
      <c r="BL270" s="42">
        <f>IFERROR(BK270/BH258,"-")</f>
        <v>3.0358988212768924E-3</v>
      </c>
      <c r="BM270" s="52">
        <v>7</v>
      </c>
      <c r="BN270" s="42">
        <f>IFERROR(BM270/BI258,"-")</f>
        <v>5.627009646302251E-3</v>
      </c>
      <c r="BO270" s="96">
        <f t="shared" si="55"/>
        <v>246269.85714285713</v>
      </c>
      <c r="BP270" s="140"/>
    </row>
    <row r="271" spans="2:68" s="8" customFormat="1" ht="13.15" customHeight="1">
      <c r="B271" s="373"/>
      <c r="C271" s="393"/>
      <c r="D271" s="370"/>
      <c r="E271" s="370"/>
      <c r="F271" s="32" t="s">
        <v>107</v>
      </c>
      <c r="G271" s="52">
        <v>455047</v>
      </c>
      <c r="H271" s="42">
        <f>IFERROR(G271/D258,"-")</f>
        <v>2.580910562365998E-3</v>
      </c>
      <c r="I271" s="52">
        <v>30</v>
      </c>
      <c r="J271" s="42">
        <f>IFERROR(I271/E258,"-")</f>
        <v>0.14423076923076922</v>
      </c>
      <c r="K271" s="55">
        <f t="shared" si="48"/>
        <v>15168.233333333334</v>
      </c>
      <c r="L271" s="370"/>
      <c r="M271" s="370"/>
      <c r="N271" s="32" t="s">
        <v>107</v>
      </c>
      <c r="O271" s="52">
        <v>10864190</v>
      </c>
      <c r="P271" s="42">
        <f>IFERROR(O271/L258,"-")</f>
        <v>8.0763384401205725E-3</v>
      </c>
      <c r="Q271" s="52">
        <v>301</v>
      </c>
      <c r="R271" s="42">
        <f>IFERROR(Q271/M258,"-")</f>
        <v>0.12573099415204678</v>
      </c>
      <c r="S271" s="55">
        <f t="shared" si="49"/>
        <v>36093.654485049832</v>
      </c>
      <c r="T271" s="370"/>
      <c r="U271" s="370"/>
      <c r="V271" s="32" t="s">
        <v>107</v>
      </c>
      <c r="W271" s="52">
        <v>644462</v>
      </c>
      <c r="X271" s="42">
        <f>IFERROR(W271/T258,"-")</f>
        <v>1.8147147266377252E-2</v>
      </c>
      <c r="Y271" s="52">
        <v>14</v>
      </c>
      <c r="Z271" s="42">
        <f>IFERROR(Y271/U258,"-")</f>
        <v>0.11570247933884298</v>
      </c>
      <c r="AA271" s="96">
        <f t="shared" si="50"/>
        <v>46033</v>
      </c>
      <c r="AB271" s="370"/>
      <c r="AC271" s="370"/>
      <c r="AD271" s="32" t="s">
        <v>107</v>
      </c>
      <c r="AE271" s="52">
        <v>1027019</v>
      </c>
      <c r="AF271" s="42">
        <f>IFERROR(AE271/AB258,"-")</f>
        <v>1.7308604003488621E-2</v>
      </c>
      <c r="AG271" s="52">
        <v>21</v>
      </c>
      <c r="AH271" s="42">
        <f>IFERROR(AG271/AC258,"-")</f>
        <v>8.4677419354838704E-2</v>
      </c>
      <c r="AI271" s="55">
        <f t="shared" si="51"/>
        <v>48905.666666666664</v>
      </c>
      <c r="AJ271" s="370"/>
      <c r="AK271" s="370"/>
      <c r="AL271" s="32" t="s">
        <v>107</v>
      </c>
      <c r="AM271" s="52">
        <v>4263384</v>
      </c>
      <c r="AN271" s="42">
        <f>IFERROR(AM271/AJ258,"-")</f>
        <v>8.3891701730882343E-3</v>
      </c>
      <c r="AO271" s="52">
        <v>113</v>
      </c>
      <c r="AP271" s="42">
        <f>IFERROR(AO271/AK258,"-")</f>
        <v>0.1441326530612245</v>
      </c>
      <c r="AQ271" s="55">
        <f t="shared" si="52"/>
        <v>37729.061946902657</v>
      </c>
      <c r="AR271" s="370"/>
      <c r="AS271" s="370"/>
      <c r="AT271" s="32" t="s">
        <v>107</v>
      </c>
      <c r="AU271" s="52">
        <v>4896583</v>
      </c>
      <c r="AV271" s="42">
        <f>IFERROR(AU271/AR258,"-")</f>
        <v>6.6655450753911891E-3</v>
      </c>
      <c r="AW271" s="55">
        <v>150</v>
      </c>
      <c r="AX271" s="42">
        <f>IFERROR(AW271/AS258,"-")</f>
        <v>0.12234910277324633</v>
      </c>
      <c r="AY271" s="138">
        <f t="shared" si="53"/>
        <v>32643.886666666665</v>
      </c>
      <c r="AZ271" s="370"/>
      <c r="BA271" s="370"/>
      <c r="BB271" s="32" t="s">
        <v>107</v>
      </c>
      <c r="BC271" s="52">
        <v>548931</v>
      </c>
      <c r="BD271" s="42">
        <f>IFERROR(BC271/AZ258,"-")</f>
        <v>2.6993896104694406E-3</v>
      </c>
      <c r="BE271" s="52">
        <v>26</v>
      </c>
      <c r="BF271" s="42">
        <f>IFERROR(BE271/BA258,"-")</f>
        <v>0.14525139664804471</v>
      </c>
      <c r="BG271" s="55">
        <f t="shared" si="54"/>
        <v>21112.73076923077</v>
      </c>
      <c r="BH271" s="370"/>
      <c r="BI271" s="370"/>
      <c r="BJ271" s="32" t="s">
        <v>107</v>
      </c>
      <c r="BK271" s="52">
        <v>3266056</v>
      </c>
      <c r="BL271" s="42">
        <f>IFERROR(BK271/BH258,"-")</f>
        <v>5.7517714659263575E-3</v>
      </c>
      <c r="BM271" s="52">
        <v>113</v>
      </c>
      <c r="BN271" s="42">
        <f>IFERROR(BM271/BI258,"-")</f>
        <v>9.0836012861736329E-2</v>
      </c>
      <c r="BO271" s="96">
        <f t="shared" si="55"/>
        <v>28903.150442477876</v>
      </c>
      <c r="BP271" s="140"/>
    </row>
    <row r="272" spans="2:68" s="8" customFormat="1" ht="13.15" customHeight="1">
      <c r="B272" s="373"/>
      <c r="C272" s="393"/>
      <c r="D272" s="370"/>
      <c r="E272" s="370"/>
      <c r="F272" s="32" t="s">
        <v>108</v>
      </c>
      <c r="G272" s="52">
        <v>1827762</v>
      </c>
      <c r="H272" s="42">
        <f>IFERROR(G272/D258,"-")</f>
        <v>1.0366600046349501E-2</v>
      </c>
      <c r="I272" s="52">
        <v>37</v>
      </c>
      <c r="J272" s="42">
        <f>IFERROR(I272/E258,"-")</f>
        <v>0.17788461538461539</v>
      </c>
      <c r="K272" s="55">
        <f t="shared" si="48"/>
        <v>49398.972972972973</v>
      </c>
      <c r="L272" s="370"/>
      <c r="M272" s="370"/>
      <c r="N272" s="32" t="s">
        <v>108</v>
      </c>
      <c r="O272" s="52">
        <v>11733612</v>
      </c>
      <c r="P272" s="42">
        <f>IFERROR(O272/L258,"-")</f>
        <v>8.7226587197996395E-3</v>
      </c>
      <c r="Q272" s="52">
        <v>208</v>
      </c>
      <c r="R272" s="42">
        <f>IFERROR(Q272/M258,"-")</f>
        <v>8.6883876357560563E-2</v>
      </c>
      <c r="S272" s="55">
        <f t="shared" si="49"/>
        <v>56411.596153846156</v>
      </c>
      <c r="T272" s="370"/>
      <c r="U272" s="370"/>
      <c r="V272" s="32" t="s">
        <v>108</v>
      </c>
      <c r="W272" s="52">
        <v>294462</v>
      </c>
      <c r="X272" s="42">
        <f>IFERROR(W272/T258,"-")</f>
        <v>8.2916374873180706E-3</v>
      </c>
      <c r="Y272" s="52">
        <v>8</v>
      </c>
      <c r="Z272" s="42">
        <f>IFERROR(Y272/U258,"-")</f>
        <v>6.6115702479338845E-2</v>
      </c>
      <c r="AA272" s="96">
        <f t="shared" si="50"/>
        <v>36807.75</v>
      </c>
      <c r="AB272" s="370"/>
      <c r="AC272" s="370"/>
      <c r="AD272" s="32" t="s">
        <v>108</v>
      </c>
      <c r="AE272" s="52">
        <v>381366</v>
      </c>
      <c r="AF272" s="42">
        <f>IFERROR(AE272/AB258,"-")</f>
        <v>6.4272550696671061E-3</v>
      </c>
      <c r="AG272" s="52">
        <v>6</v>
      </c>
      <c r="AH272" s="42">
        <f>IFERROR(AG272/AC258,"-")</f>
        <v>2.4193548387096774E-2</v>
      </c>
      <c r="AI272" s="55">
        <f t="shared" si="51"/>
        <v>63561</v>
      </c>
      <c r="AJ272" s="370"/>
      <c r="AK272" s="370"/>
      <c r="AL272" s="32" t="s">
        <v>108</v>
      </c>
      <c r="AM272" s="52">
        <v>4472652</v>
      </c>
      <c r="AN272" s="42">
        <f>IFERROR(AM272/AJ258,"-")</f>
        <v>8.8009521903266129E-3</v>
      </c>
      <c r="AO272" s="52">
        <v>94</v>
      </c>
      <c r="AP272" s="42">
        <f>IFERROR(AO272/AK258,"-")</f>
        <v>0.11989795918367346</v>
      </c>
      <c r="AQ272" s="55">
        <f t="shared" si="52"/>
        <v>47581.404255319147</v>
      </c>
      <c r="AR272" s="370"/>
      <c r="AS272" s="370"/>
      <c r="AT272" s="32" t="s">
        <v>108</v>
      </c>
      <c r="AU272" s="52">
        <v>6364196</v>
      </c>
      <c r="AV272" s="42">
        <f>IFERROR(AU272/AR258,"-")</f>
        <v>8.6633546917563344E-3</v>
      </c>
      <c r="AW272" s="55">
        <v>95</v>
      </c>
      <c r="AX272" s="42">
        <f>IFERROR(AW272/AS258,"-")</f>
        <v>7.7487765089722674E-2</v>
      </c>
      <c r="AY272" s="138">
        <f t="shared" si="53"/>
        <v>66991.53684210527</v>
      </c>
      <c r="AZ272" s="370"/>
      <c r="BA272" s="370"/>
      <c r="BB272" s="32" t="s">
        <v>108</v>
      </c>
      <c r="BC272" s="52">
        <v>4755215</v>
      </c>
      <c r="BD272" s="42">
        <f>IFERROR(BC272/AZ258,"-")</f>
        <v>2.3383955299570332E-2</v>
      </c>
      <c r="BE272" s="52">
        <v>66</v>
      </c>
      <c r="BF272" s="42">
        <f>IFERROR(BE272/BA258,"-")</f>
        <v>0.36871508379888268</v>
      </c>
      <c r="BG272" s="55">
        <f t="shared" si="54"/>
        <v>72048.712121212127</v>
      </c>
      <c r="BH272" s="370"/>
      <c r="BI272" s="370"/>
      <c r="BJ272" s="32" t="s">
        <v>108</v>
      </c>
      <c r="BK272" s="52">
        <v>4686589</v>
      </c>
      <c r="BL272" s="42">
        <f>IFERROR(BK272/BH258,"-")</f>
        <v>8.2534374434254463E-3</v>
      </c>
      <c r="BM272" s="52">
        <v>82</v>
      </c>
      <c r="BN272" s="42">
        <f>IFERROR(BM272/BI258,"-")</f>
        <v>6.591639871382636E-2</v>
      </c>
      <c r="BO272" s="96">
        <f t="shared" si="55"/>
        <v>57153.524390243903</v>
      </c>
      <c r="BP272" s="140"/>
    </row>
    <row r="273" spans="2:68" s="8" customFormat="1" ht="13.15" customHeight="1">
      <c r="B273" s="373"/>
      <c r="C273" s="393"/>
      <c r="D273" s="370"/>
      <c r="E273" s="370"/>
      <c r="F273" s="32" t="s">
        <v>109</v>
      </c>
      <c r="G273" s="52">
        <v>677646</v>
      </c>
      <c r="H273" s="42">
        <f>IFERROR(G273/D258,"-")</f>
        <v>3.8434353351303688E-3</v>
      </c>
      <c r="I273" s="52">
        <v>17</v>
      </c>
      <c r="J273" s="42">
        <f>IFERROR(I273/E258,"-")</f>
        <v>8.1730769230769232E-2</v>
      </c>
      <c r="K273" s="55">
        <f t="shared" si="48"/>
        <v>39861.529411764706</v>
      </c>
      <c r="L273" s="370"/>
      <c r="M273" s="370"/>
      <c r="N273" s="32" t="s">
        <v>109</v>
      </c>
      <c r="O273" s="52">
        <v>4065111</v>
      </c>
      <c r="P273" s="42">
        <f>IFERROR(O273/L258,"-")</f>
        <v>3.02196594800505E-3</v>
      </c>
      <c r="Q273" s="52">
        <v>103</v>
      </c>
      <c r="R273" s="42">
        <f>IFERROR(Q273/M258,"-")</f>
        <v>4.3024227234753548E-2</v>
      </c>
      <c r="S273" s="55">
        <f t="shared" si="49"/>
        <v>39467.097087378643</v>
      </c>
      <c r="T273" s="370"/>
      <c r="U273" s="370"/>
      <c r="V273" s="32" t="s">
        <v>109</v>
      </c>
      <c r="W273" s="52">
        <v>179433</v>
      </c>
      <c r="X273" s="42">
        <f>IFERROR(W273/T258,"-")</f>
        <v>5.0525819605312175E-3</v>
      </c>
      <c r="Y273" s="52">
        <v>3</v>
      </c>
      <c r="Z273" s="42">
        <f>IFERROR(Y273/U258,"-")</f>
        <v>2.4793388429752067E-2</v>
      </c>
      <c r="AA273" s="96">
        <f t="shared" si="50"/>
        <v>59811</v>
      </c>
      <c r="AB273" s="370"/>
      <c r="AC273" s="370"/>
      <c r="AD273" s="32" t="s">
        <v>109</v>
      </c>
      <c r="AE273" s="52">
        <v>13988</v>
      </c>
      <c r="AF273" s="42">
        <f>IFERROR(AE273/AB258,"-")</f>
        <v>2.3574320708847534E-4</v>
      </c>
      <c r="AG273" s="52">
        <v>3</v>
      </c>
      <c r="AH273" s="42">
        <f>IFERROR(AG273/AC258,"-")</f>
        <v>1.2096774193548387E-2</v>
      </c>
      <c r="AI273" s="55">
        <f t="shared" si="51"/>
        <v>4662.666666666667</v>
      </c>
      <c r="AJ273" s="370"/>
      <c r="AK273" s="370"/>
      <c r="AL273" s="32" t="s">
        <v>109</v>
      </c>
      <c r="AM273" s="52">
        <v>1500738</v>
      </c>
      <c r="AN273" s="42">
        <f>IFERROR(AM273/AJ258,"-")</f>
        <v>2.9530406989424578E-3</v>
      </c>
      <c r="AO273" s="52">
        <v>42</v>
      </c>
      <c r="AP273" s="42">
        <f>IFERROR(AO273/AK258,"-")</f>
        <v>5.3571428571428568E-2</v>
      </c>
      <c r="AQ273" s="55">
        <f t="shared" si="52"/>
        <v>35731.857142857145</v>
      </c>
      <c r="AR273" s="370"/>
      <c r="AS273" s="370"/>
      <c r="AT273" s="32" t="s">
        <v>109</v>
      </c>
      <c r="AU273" s="52">
        <v>2325095</v>
      </c>
      <c r="AV273" s="42">
        <f>IFERROR(AU273/AR258,"-")</f>
        <v>3.1650695039922077E-3</v>
      </c>
      <c r="AW273" s="55">
        <v>54</v>
      </c>
      <c r="AX273" s="42">
        <f>IFERROR(AW273/AS258,"-")</f>
        <v>4.4045676998368678E-2</v>
      </c>
      <c r="AY273" s="138">
        <f t="shared" si="53"/>
        <v>43057.314814814818</v>
      </c>
      <c r="AZ273" s="370"/>
      <c r="BA273" s="370"/>
      <c r="BB273" s="32" t="s">
        <v>109</v>
      </c>
      <c r="BC273" s="52">
        <v>871726</v>
      </c>
      <c r="BD273" s="42">
        <f>IFERROR(BC273/AZ258,"-")</f>
        <v>4.2867466176551945E-3</v>
      </c>
      <c r="BE273" s="52">
        <v>18</v>
      </c>
      <c r="BF273" s="42">
        <f>IFERROR(BE273/BA258,"-")</f>
        <v>0.1005586592178771</v>
      </c>
      <c r="BG273" s="55">
        <f t="shared" si="54"/>
        <v>48429.222222222219</v>
      </c>
      <c r="BH273" s="370"/>
      <c r="BI273" s="370"/>
      <c r="BJ273" s="32" t="s">
        <v>109</v>
      </c>
      <c r="BK273" s="52">
        <v>1977450</v>
      </c>
      <c r="BL273" s="42">
        <f>IFERROR(BK273/BH258,"-")</f>
        <v>3.4824389065270392E-3</v>
      </c>
      <c r="BM273" s="52">
        <v>33</v>
      </c>
      <c r="BN273" s="42">
        <f>IFERROR(BM273/BI258,"-")</f>
        <v>2.652733118971061E-2</v>
      </c>
      <c r="BO273" s="96">
        <f t="shared" si="55"/>
        <v>59922.727272727272</v>
      </c>
      <c r="BP273" s="140"/>
    </row>
    <row r="274" spans="2:68" s="8" customFormat="1" ht="13.15" customHeight="1">
      <c r="B274" s="373"/>
      <c r="C274" s="393"/>
      <c r="D274" s="370"/>
      <c r="E274" s="370"/>
      <c r="F274" s="33" t="s">
        <v>110</v>
      </c>
      <c r="G274" s="53">
        <v>170529</v>
      </c>
      <c r="H274" s="43">
        <f>IFERROR(G274/D258,"-")</f>
        <v>9.6719700885779106E-4</v>
      </c>
      <c r="I274" s="53">
        <v>30</v>
      </c>
      <c r="J274" s="43">
        <f>IFERROR(I274/E258,"-")</f>
        <v>0.14423076923076922</v>
      </c>
      <c r="K274" s="56">
        <f t="shared" si="48"/>
        <v>5684.3</v>
      </c>
      <c r="L274" s="370"/>
      <c r="M274" s="370"/>
      <c r="N274" s="33" t="s">
        <v>110</v>
      </c>
      <c r="O274" s="53">
        <v>1579864</v>
      </c>
      <c r="P274" s="43">
        <f>IFERROR(O274/L258,"-")</f>
        <v>1.1744562966371768E-3</v>
      </c>
      <c r="Q274" s="53">
        <v>210</v>
      </c>
      <c r="R274" s="43">
        <f>IFERROR(Q274/M258,"-")</f>
        <v>8.771929824561403E-2</v>
      </c>
      <c r="S274" s="56">
        <f t="shared" si="49"/>
        <v>7523.1619047619051</v>
      </c>
      <c r="T274" s="370"/>
      <c r="U274" s="370"/>
      <c r="V274" s="33" t="s">
        <v>110</v>
      </c>
      <c r="W274" s="53">
        <v>42328</v>
      </c>
      <c r="X274" s="43">
        <f>IFERROR(W274/T258,"-")</f>
        <v>1.1918971940800486E-3</v>
      </c>
      <c r="Y274" s="53">
        <v>11</v>
      </c>
      <c r="Z274" s="43">
        <f>IFERROR(Y274/U258,"-")</f>
        <v>9.0909090909090912E-2</v>
      </c>
      <c r="AA274" s="97">
        <f t="shared" si="50"/>
        <v>3848</v>
      </c>
      <c r="AB274" s="370"/>
      <c r="AC274" s="370"/>
      <c r="AD274" s="33" t="s">
        <v>110</v>
      </c>
      <c r="AE274" s="53">
        <v>54677</v>
      </c>
      <c r="AF274" s="43">
        <f>IFERROR(AE274/AB258,"-")</f>
        <v>9.2148493951791288E-4</v>
      </c>
      <c r="AG274" s="53">
        <v>14</v>
      </c>
      <c r="AH274" s="43">
        <f>IFERROR(AG274/AC258,"-")</f>
        <v>5.6451612903225805E-2</v>
      </c>
      <c r="AI274" s="56">
        <f t="shared" si="51"/>
        <v>3905.5</v>
      </c>
      <c r="AJ274" s="370"/>
      <c r="AK274" s="370"/>
      <c r="AL274" s="33" t="s">
        <v>110</v>
      </c>
      <c r="AM274" s="53">
        <v>642089</v>
      </c>
      <c r="AN274" s="43">
        <f>IFERROR(AM274/AJ258,"-")</f>
        <v>1.2634550130290988E-3</v>
      </c>
      <c r="AO274" s="53">
        <v>76</v>
      </c>
      <c r="AP274" s="43">
        <f>IFERROR(AO274/AK258,"-")</f>
        <v>9.6938775510204078E-2</v>
      </c>
      <c r="AQ274" s="56">
        <f t="shared" si="52"/>
        <v>8448.53947368421</v>
      </c>
      <c r="AR274" s="370"/>
      <c r="AS274" s="370"/>
      <c r="AT274" s="33" t="s">
        <v>110</v>
      </c>
      <c r="AU274" s="53">
        <v>826668</v>
      </c>
      <c r="AV274" s="43">
        <f>IFERROR(AU274/AR258,"-")</f>
        <v>1.1253138803903628E-3</v>
      </c>
      <c r="AW274" s="56">
        <v>106</v>
      </c>
      <c r="AX274" s="43">
        <f>IFERROR(AW274/AS258,"-")</f>
        <v>8.6460032626427402E-2</v>
      </c>
      <c r="AY274" s="139">
        <f t="shared" si="53"/>
        <v>7798.7547169811323</v>
      </c>
      <c r="AZ274" s="370"/>
      <c r="BA274" s="370"/>
      <c r="BB274" s="33" t="s">
        <v>110</v>
      </c>
      <c r="BC274" s="53">
        <v>320710</v>
      </c>
      <c r="BD274" s="43">
        <f>IFERROR(BC274/AZ258,"-")</f>
        <v>1.5771039383340607E-3</v>
      </c>
      <c r="BE274" s="53">
        <v>29</v>
      </c>
      <c r="BF274" s="43">
        <f>IFERROR(BE274/BA258,"-")</f>
        <v>0.16201117318435754</v>
      </c>
      <c r="BG274" s="56">
        <f t="shared" si="54"/>
        <v>11058.965517241379</v>
      </c>
      <c r="BH274" s="370"/>
      <c r="BI274" s="370"/>
      <c r="BJ274" s="33" t="s">
        <v>110</v>
      </c>
      <c r="BK274" s="53">
        <v>568570</v>
      </c>
      <c r="BL274" s="43">
        <f>IFERROR(BK274/BH258,"-")</f>
        <v>1.0012947427667342E-3</v>
      </c>
      <c r="BM274" s="53">
        <v>69</v>
      </c>
      <c r="BN274" s="43">
        <f>IFERROR(BM274/BI258,"-")</f>
        <v>5.5466237942122187E-2</v>
      </c>
      <c r="BO274" s="97">
        <f t="shared" si="55"/>
        <v>8240.144927536232</v>
      </c>
      <c r="BP274" s="140"/>
    </row>
    <row r="275" spans="2:68" s="8" customFormat="1" ht="13.15" customHeight="1">
      <c r="B275" s="374"/>
      <c r="C275" s="394"/>
      <c r="D275" s="371"/>
      <c r="E275" s="371"/>
      <c r="F275" s="34" t="s">
        <v>64</v>
      </c>
      <c r="G275" s="49">
        <f>SUM(G258:G274)</f>
        <v>49707804</v>
      </c>
      <c r="H275" s="43">
        <f>IFERROR(G275/D258,"-")</f>
        <v>0.28192999047487138</v>
      </c>
      <c r="I275" s="53">
        <v>182</v>
      </c>
      <c r="J275" s="43">
        <f>IFERROR(I275/E258,"-")</f>
        <v>0.875</v>
      </c>
      <c r="K275" s="56">
        <f t="shared" si="48"/>
        <v>273119.80219780217</v>
      </c>
      <c r="L275" s="371"/>
      <c r="M275" s="371"/>
      <c r="N275" s="34" t="s">
        <v>64</v>
      </c>
      <c r="O275" s="49">
        <f>SUM(O258:O274)</f>
        <v>295268035</v>
      </c>
      <c r="P275" s="43">
        <f>IFERROR(O275/L258,"-")</f>
        <v>0.21949952837803524</v>
      </c>
      <c r="Q275" s="53">
        <v>1918</v>
      </c>
      <c r="R275" s="43">
        <f>IFERROR(Q275/M258,"-")</f>
        <v>0.80116959064327486</v>
      </c>
      <c r="S275" s="56">
        <f t="shared" si="49"/>
        <v>153945.79509906154</v>
      </c>
      <c r="T275" s="371"/>
      <c r="U275" s="371"/>
      <c r="V275" s="34" t="s">
        <v>64</v>
      </c>
      <c r="W275" s="49">
        <f>SUM(W258:W274)</f>
        <v>2038889</v>
      </c>
      <c r="X275" s="43">
        <f>IFERROR(W275/T258,"-")</f>
        <v>5.7412258508331988E-2</v>
      </c>
      <c r="Y275" s="53">
        <v>56</v>
      </c>
      <c r="Z275" s="43">
        <f>IFERROR(Y275/U258,"-")</f>
        <v>0.46280991735537191</v>
      </c>
      <c r="AA275" s="97">
        <f t="shared" si="50"/>
        <v>36408.732142857145</v>
      </c>
      <c r="AB275" s="371"/>
      <c r="AC275" s="371"/>
      <c r="AD275" s="34" t="s">
        <v>64</v>
      </c>
      <c r="AE275" s="49">
        <f>SUM(AE258:AE274)</f>
        <v>7295993</v>
      </c>
      <c r="AF275" s="43">
        <f>IFERROR(AE275/AB258,"-")</f>
        <v>0.12296116590756836</v>
      </c>
      <c r="AG275" s="53">
        <v>80</v>
      </c>
      <c r="AH275" s="43">
        <f>IFERROR(AG275/AC258,"-")</f>
        <v>0.32258064516129031</v>
      </c>
      <c r="AI275" s="56">
        <f t="shared" si="51"/>
        <v>91199.912500000006</v>
      </c>
      <c r="AJ275" s="371"/>
      <c r="AK275" s="371"/>
      <c r="AL275" s="34" t="s">
        <v>64</v>
      </c>
      <c r="AM275" s="49">
        <f>SUM(AM258:AM274)</f>
        <v>112677232</v>
      </c>
      <c r="AN275" s="43">
        <f>IFERROR(AM275/AJ258,"-")</f>
        <v>0.22171788276180215</v>
      </c>
      <c r="AO275" s="53">
        <v>707</v>
      </c>
      <c r="AP275" s="43">
        <f>IFERROR(AO275/AK258,"-")</f>
        <v>0.9017857142857143</v>
      </c>
      <c r="AQ275" s="56">
        <f t="shared" si="52"/>
        <v>159373.73691654881</v>
      </c>
      <c r="AR275" s="371"/>
      <c r="AS275" s="371"/>
      <c r="AT275" s="34" t="s">
        <v>64</v>
      </c>
      <c r="AU275" s="49">
        <f>SUM(AU258:AU274)</f>
        <v>171096756</v>
      </c>
      <c r="AV275" s="43">
        <f>IFERROR(AU275/AR258,"-")</f>
        <v>0.23290795629752584</v>
      </c>
      <c r="AW275" s="56">
        <v>1062</v>
      </c>
      <c r="AX275" s="101">
        <f>IFERROR(AW275/AS258,"-")</f>
        <v>0.86623164763458405</v>
      </c>
      <c r="AY275" s="114">
        <f t="shared" si="53"/>
        <v>161108.05649717513</v>
      </c>
      <c r="AZ275" s="371"/>
      <c r="BA275" s="371"/>
      <c r="BB275" s="34" t="s">
        <v>64</v>
      </c>
      <c r="BC275" s="49">
        <f>SUM(BC258:BC274)</f>
        <v>57810535</v>
      </c>
      <c r="BD275" s="43">
        <f>IFERROR(BC275/AZ258,"-")</f>
        <v>0.28428556149075196</v>
      </c>
      <c r="BE275" s="53">
        <v>172</v>
      </c>
      <c r="BF275" s="43">
        <f>IFERROR(BE275/BA258,"-")</f>
        <v>0.96089385474860334</v>
      </c>
      <c r="BG275" s="56">
        <f t="shared" si="54"/>
        <v>336107.76162790699</v>
      </c>
      <c r="BH275" s="371"/>
      <c r="BI275" s="371"/>
      <c r="BJ275" s="34" t="s">
        <v>64</v>
      </c>
      <c r="BK275" s="49">
        <f>SUM(BK258:BK274)</f>
        <v>95908385</v>
      </c>
      <c r="BL275" s="43">
        <f>IFERROR(BK275/BH258,"-")</f>
        <v>0.16890191478225711</v>
      </c>
      <c r="BM275" s="53">
        <v>904</v>
      </c>
      <c r="BN275" s="43">
        <f>IFERROR(BM275/BI258,"-")</f>
        <v>0.72668810289389063</v>
      </c>
      <c r="BO275" s="97">
        <f t="shared" si="55"/>
        <v>106093.34623893806</v>
      </c>
      <c r="BP275" s="140"/>
    </row>
    <row r="276" spans="2:68" s="8" customFormat="1" ht="13.15" customHeight="1">
      <c r="B276" s="395">
        <v>16</v>
      </c>
      <c r="C276" s="391" t="s">
        <v>53</v>
      </c>
      <c r="D276" s="369">
        <v>136032610</v>
      </c>
      <c r="E276" s="369">
        <v>149</v>
      </c>
      <c r="F276" s="30" t="s">
        <v>96</v>
      </c>
      <c r="G276" s="51">
        <v>3426184</v>
      </c>
      <c r="H276" s="41">
        <f>IFERROR(G276/D276,"-")</f>
        <v>2.5186490209957745E-2</v>
      </c>
      <c r="I276" s="51">
        <v>42</v>
      </c>
      <c r="J276" s="41">
        <f>IFERROR(I276/E276,"-")</f>
        <v>0.28187919463087246</v>
      </c>
      <c r="K276" s="54">
        <f t="shared" si="48"/>
        <v>81575.809523809527</v>
      </c>
      <c r="L276" s="369">
        <v>885445850</v>
      </c>
      <c r="M276" s="369">
        <v>1559</v>
      </c>
      <c r="N276" s="30" t="s">
        <v>96</v>
      </c>
      <c r="O276" s="51">
        <v>12864727</v>
      </c>
      <c r="P276" s="41">
        <f>IFERROR(O276/L276,"-")</f>
        <v>1.4529095144553448E-2</v>
      </c>
      <c r="Q276" s="51">
        <v>306</v>
      </c>
      <c r="R276" s="41">
        <f>IFERROR(Q276/M276,"-")</f>
        <v>0.19627966645285438</v>
      </c>
      <c r="S276" s="54">
        <f t="shared" si="49"/>
        <v>42041.591503267977</v>
      </c>
      <c r="T276" s="369">
        <v>13798410</v>
      </c>
      <c r="U276" s="369">
        <v>72</v>
      </c>
      <c r="V276" s="30" t="s">
        <v>96</v>
      </c>
      <c r="W276" s="51">
        <v>155870</v>
      </c>
      <c r="X276" s="41">
        <f>IFERROR(W276/T276,"-")</f>
        <v>1.1296229058275554E-2</v>
      </c>
      <c r="Y276" s="51">
        <v>9</v>
      </c>
      <c r="Z276" s="41">
        <f>IFERROR(Y276/U276,"-")</f>
        <v>0.125</v>
      </c>
      <c r="AA276" s="95">
        <f t="shared" si="50"/>
        <v>17318.888888888891</v>
      </c>
      <c r="AB276" s="369">
        <v>38243570</v>
      </c>
      <c r="AC276" s="369">
        <v>133</v>
      </c>
      <c r="AD276" s="30" t="s">
        <v>96</v>
      </c>
      <c r="AE276" s="51">
        <v>374305</v>
      </c>
      <c r="AF276" s="41">
        <f>IFERROR(AE276/AB276,"-")</f>
        <v>9.7873969401915152E-3</v>
      </c>
      <c r="AG276" s="51">
        <v>14</v>
      </c>
      <c r="AH276" s="41">
        <f>IFERROR(AG276/AC276,"-")</f>
        <v>0.10526315789473684</v>
      </c>
      <c r="AI276" s="54">
        <f t="shared" si="51"/>
        <v>26736.071428571428</v>
      </c>
      <c r="AJ276" s="369">
        <v>404586390</v>
      </c>
      <c r="AK276" s="369">
        <v>554</v>
      </c>
      <c r="AL276" s="30" t="s">
        <v>96</v>
      </c>
      <c r="AM276" s="51">
        <v>8421256</v>
      </c>
      <c r="AN276" s="41">
        <f>IFERROR(AM276/AJ276,"-")</f>
        <v>2.0814481673493763E-2</v>
      </c>
      <c r="AO276" s="51">
        <v>131</v>
      </c>
      <c r="AP276" s="41">
        <f>IFERROR(AO276/AK276,"-")</f>
        <v>0.23646209386281589</v>
      </c>
      <c r="AQ276" s="54">
        <f t="shared" si="52"/>
        <v>64284.396946564884</v>
      </c>
      <c r="AR276" s="369">
        <v>427043080</v>
      </c>
      <c r="AS276" s="369">
        <v>794</v>
      </c>
      <c r="AT276" s="30" t="s">
        <v>96</v>
      </c>
      <c r="AU276" s="51">
        <v>3897556</v>
      </c>
      <c r="AV276" s="41">
        <f>IFERROR(AU276/AR276,"-")</f>
        <v>9.1268450012115879E-3</v>
      </c>
      <c r="AW276" s="54">
        <v>151</v>
      </c>
      <c r="AX276" s="44">
        <f>IFERROR(AW276/AS276,"-")</f>
        <v>0.19017632241813601</v>
      </c>
      <c r="AY276" s="137">
        <f t="shared" si="53"/>
        <v>25811.629139072847</v>
      </c>
      <c r="AZ276" s="369">
        <v>142031480</v>
      </c>
      <c r="BA276" s="369">
        <v>134</v>
      </c>
      <c r="BB276" s="30" t="s">
        <v>96</v>
      </c>
      <c r="BC276" s="51">
        <v>3933753</v>
      </c>
      <c r="BD276" s="41">
        <f>IFERROR(BC276/AZ276,"-")</f>
        <v>2.7696345908667572E-2</v>
      </c>
      <c r="BE276" s="51">
        <v>42</v>
      </c>
      <c r="BF276" s="41">
        <f>IFERROR(BE276/BA276,"-")</f>
        <v>0.31343283582089554</v>
      </c>
      <c r="BG276" s="54">
        <f t="shared" si="54"/>
        <v>93660.78571428571</v>
      </c>
      <c r="BH276" s="369">
        <v>298860560</v>
      </c>
      <c r="BI276" s="369">
        <v>728</v>
      </c>
      <c r="BJ276" s="30" t="s">
        <v>96</v>
      </c>
      <c r="BK276" s="51">
        <v>2514140</v>
      </c>
      <c r="BL276" s="41">
        <f>IFERROR(BK276/BH276,"-")</f>
        <v>8.4124181524654843E-3</v>
      </c>
      <c r="BM276" s="51">
        <v>103</v>
      </c>
      <c r="BN276" s="41">
        <f>IFERROR(BM276/BI276,"-")</f>
        <v>0.14148351648351648</v>
      </c>
      <c r="BO276" s="95">
        <f t="shared" si="55"/>
        <v>24409.126213592233</v>
      </c>
      <c r="BP276" s="140"/>
    </row>
    <row r="277" spans="2:68" s="8" customFormat="1" ht="13.15" customHeight="1">
      <c r="B277" s="395"/>
      <c r="C277" s="391"/>
      <c r="D277" s="370"/>
      <c r="E277" s="370"/>
      <c r="F277" s="31" t="s">
        <v>97</v>
      </c>
      <c r="G277" s="52">
        <v>2160728</v>
      </c>
      <c r="H277" s="42">
        <f>IFERROR(G277/D276,"-")</f>
        <v>1.588389725081361E-2</v>
      </c>
      <c r="I277" s="52">
        <v>44</v>
      </c>
      <c r="J277" s="42">
        <f>IFERROR(I277/E276,"-")</f>
        <v>0.29530201342281881</v>
      </c>
      <c r="K277" s="55">
        <f t="shared" si="48"/>
        <v>49107.454545454544</v>
      </c>
      <c r="L277" s="370"/>
      <c r="M277" s="370"/>
      <c r="N277" s="31" t="s">
        <v>97</v>
      </c>
      <c r="O277" s="52">
        <v>17120881</v>
      </c>
      <c r="P277" s="42">
        <f>IFERROR(O277/L276,"-")</f>
        <v>1.9335887112690176E-2</v>
      </c>
      <c r="Q277" s="52">
        <v>446</v>
      </c>
      <c r="R277" s="42">
        <f>IFERROR(Q277/M276,"-")</f>
        <v>0.28608082103912763</v>
      </c>
      <c r="S277" s="55">
        <f t="shared" si="49"/>
        <v>38387.625560538116</v>
      </c>
      <c r="T277" s="370"/>
      <c r="U277" s="370"/>
      <c r="V277" s="31" t="s">
        <v>97</v>
      </c>
      <c r="W277" s="52">
        <v>273925</v>
      </c>
      <c r="X277" s="42">
        <f>IFERROR(W277/T276,"-")</f>
        <v>1.9851924968166623E-2</v>
      </c>
      <c r="Y277" s="52">
        <v>14</v>
      </c>
      <c r="Z277" s="42">
        <f>IFERROR(Y277/U276,"-")</f>
        <v>0.19444444444444445</v>
      </c>
      <c r="AA277" s="96">
        <f t="shared" si="50"/>
        <v>19566.071428571428</v>
      </c>
      <c r="AB277" s="370"/>
      <c r="AC277" s="370"/>
      <c r="AD277" s="31" t="s">
        <v>97</v>
      </c>
      <c r="AE277" s="52">
        <v>363036</v>
      </c>
      <c r="AF277" s="42">
        <f>IFERROR(AE277/AB276,"-")</f>
        <v>9.4927330267545636E-3</v>
      </c>
      <c r="AG277" s="52">
        <v>26</v>
      </c>
      <c r="AH277" s="42">
        <f>IFERROR(AG277/AC276,"-")</f>
        <v>0.19548872180451127</v>
      </c>
      <c r="AI277" s="55">
        <f t="shared" si="51"/>
        <v>13962.923076923076</v>
      </c>
      <c r="AJ277" s="370"/>
      <c r="AK277" s="370"/>
      <c r="AL277" s="31" t="s">
        <v>97</v>
      </c>
      <c r="AM277" s="52">
        <v>9791806</v>
      </c>
      <c r="AN277" s="42">
        <f>IFERROR(AM277/AJ276,"-")</f>
        <v>2.4202015297647556E-2</v>
      </c>
      <c r="AO277" s="52">
        <v>170</v>
      </c>
      <c r="AP277" s="42">
        <f>IFERROR(AO277/AK276,"-")</f>
        <v>0.30685920577617326</v>
      </c>
      <c r="AQ277" s="55">
        <f t="shared" si="52"/>
        <v>57598.858823529408</v>
      </c>
      <c r="AR277" s="370"/>
      <c r="AS277" s="370"/>
      <c r="AT277" s="31" t="s">
        <v>97</v>
      </c>
      <c r="AU277" s="52">
        <v>6675800</v>
      </c>
      <c r="AV277" s="42">
        <f>IFERROR(AU277/AR276,"-")</f>
        <v>1.5632614864055403E-2</v>
      </c>
      <c r="AW277" s="55">
        <v>235</v>
      </c>
      <c r="AX277" s="42">
        <f>IFERROR(AW277/AS276,"-")</f>
        <v>0.29596977329974811</v>
      </c>
      <c r="AY277" s="138">
        <f t="shared" si="53"/>
        <v>28407.659574468085</v>
      </c>
      <c r="AZ277" s="370"/>
      <c r="BA277" s="370"/>
      <c r="BB277" s="31" t="s">
        <v>97</v>
      </c>
      <c r="BC277" s="52">
        <v>1914666</v>
      </c>
      <c r="BD277" s="42">
        <f>IFERROR(BC277/AZ276,"-")</f>
        <v>1.3480574869740145E-2</v>
      </c>
      <c r="BE277" s="52">
        <v>53</v>
      </c>
      <c r="BF277" s="42">
        <f>IFERROR(BE277/BA276,"-")</f>
        <v>0.39552238805970147</v>
      </c>
      <c r="BG277" s="55">
        <f t="shared" si="54"/>
        <v>36125.773584905663</v>
      </c>
      <c r="BH277" s="370"/>
      <c r="BI277" s="370"/>
      <c r="BJ277" s="31" t="s">
        <v>97</v>
      </c>
      <c r="BK277" s="52">
        <v>6133503</v>
      </c>
      <c r="BL277" s="42">
        <f>IFERROR(BK277/BH276,"-")</f>
        <v>2.0522958934427481E-2</v>
      </c>
      <c r="BM277" s="52">
        <v>145</v>
      </c>
      <c r="BN277" s="42">
        <f>IFERROR(BM277/BI276,"-")</f>
        <v>0.19917582417582416</v>
      </c>
      <c r="BO277" s="96">
        <f t="shared" si="55"/>
        <v>42300.020689655175</v>
      </c>
      <c r="BP277" s="140"/>
    </row>
    <row r="278" spans="2:68" s="8" customFormat="1" ht="13.15" customHeight="1">
      <c r="B278" s="395"/>
      <c r="C278" s="391"/>
      <c r="D278" s="370"/>
      <c r="E278" s="370"/>
      <c r="F278" s="31" t="s">
        <v>292</v>
      </c>
      <c r="G278" s="52">
        <v>463910</v>
      </c>
      <c r="H278" s="42">
        <f>IFERROR(G278/D276,"-")</f>
        <v>3.4102852249912725E-3</v>
      </c>
      <c r="I278" s="52">
        <v>20</v>
      </c>
      <c r="J278" s="42">
        <f>IFERROR(I278/E276,"-")</f>
        <v>0.13422818791946309</v>
      </c>
      <c r="K278" s="55">
        <f t="shared" ref="K278" si="80">IFERROR(G278/I278,"-")</f>
        <v>23195.5</v>
      </c>
      <c r="L278" s="370"/>
      <c r="M278" s="370"/>
      <c r="N278" s="31" t="s">
        <v>292</v>
      </c>
      <c r="O278" s="52">
        <v>9484099</v>
      </c>
      <c r="P278" s="42">
        <f>IFERROR(O278/L276,"-")</f>
        <v>1.071109995038093E-2</v>
      </c>
      <c r="Q278" s="52">
        <v>131</v>
      </c>
      <c r="R278" s="42">
        <f>IFERROR(Q278/M276,"-")</f>
        <v>8.4028223220012827E-2</v>
      </c>
      <c r="S278" s="55">
        <f t="shared" ref="S278" si="81">IFERROR(O278/Q278,"-")</f>
        <v>72397.70229007634</v>
      </c>
      <c r="T278" s="370"/>
      <c r="U278" s="370"/>
      <c r="V278" s="31" t="s">
        <v>292</v>
      </c>
      <c r="W278" s="52">
        <v>0</v>
      </c>
      <c r="X278" s="42">
        <f>IFERROR(W278/T276,"-")</f>
        <v>0</v>
      </c>
      <c r="Y278" s="52">
        <v>0</v>
      </c>
      <c r="Z278" s="42">
        <f>IFERROR(Y278/U276,"-")</f>
        <v>0</v>
      </c>
      <c r="AA278" s="96" t="str">
        <f t="shared" ref="AA278" si="82">IFERROR(W278/Y278,"-")</f>
        <v>-</v>
      </c>
      <c r="AB278" s="370"/>
      <c r="AC278" s="370"/>
      <c r="AD278" s="31" t="s">
        <v>292</v>
      </c>
      <c r="AE278" s="52">
        <v>0</v>
      </c>
      <c r="AF278" s="42">
        <f>IFERROR(AE278/AB276,"-")</f>
        <v>0</v>
      </c>
      <c r="AG278" s="52">
        <v>0</v>
      </c>
      <c r="AH278" s="42">
        <f>IFERROR(AG278/AC276,"-")</f>
        <v>0</v>
      </c>
      <c r="AI278" s="55" t="str">
        <f t="shared" ref="AI278" si="83">IFERROR(AE278/AG278,"-")</f>
        <v>-</v>
      </c>
      <c r="AJ278" s="370"/>
      <c r="AK278" s="370"/>
      <c r="AL278" s="31" t="s">
        <v>292</v>
      </c>
      <c r="AM278" s="52">
        <v>3885658</v>
      </c>
      <c r="AN278" s="42">
        <f>IFERROR(AM278/AJ276,"-")</f>
        <v>9.6040254839022138E-3</v>
      </c>
      <c r="AO278" s="52">
        <v>59</v>
      </c>
      <c r="AP278" s="42">
        <f>IFERROR(AO278/AK276,"-")</f>
        <v>0.10649819494584838</v>
      </c>
      <c r="AQ278" s="55">
        <f t="shared" ref="AQ278" si="84">IFERROR(AM278/AO278,"-")</f>
        <v>65858.610169491527</v>
      </c>
      <c r="AR278" s="370"/>
      <c r="AS278" s="370"/>
      <c r="AT278" s="31" t="s">
        <v>292</v>
      </c>
      <c r="AU278" s="52">
        <v>5598441</v>
      </c>
      <c r="AV278" s="42">
        <f>IFERROR(AU278/AR276,"-")</f>
        <v>1.3109780399673025E-2</v>
      </c>
      <c r="AW278" s="52">
        <v>72</v>
      </c>
      <c r="AX278" s="42">
        <f>IFERROR(AW278/AS276,"-")</f>
        <v>9.06801007556675E-2</v>
      </c>
      <c r="AY278" s="96">
        <f t="shared" ref="AY278" si="85">IFERROR(AU278/AW278,"-")</f>
        <v>77756.125</v>
      </c>
      <c r="AZ278" s="370"/>
      <c r="BA278" s="370"/>
      <c r="BB278" s="31" t="s">
        <v>292</v>
      </c>
      <c r="BC278" s="52">
        <v>363469</v>
      </c>
      <c r="BD278" s="42">
        <f>IFERROR(BC278/AZ276,"-")</f>
        <v>2.5590735237005203E-3</v>
      </c>
      <c r="BE278" s="52">
        <v>8</v>
      </c>
      <c r="BF278" s="42">
        <f>IFERROR(BE278/BA276,"-")</f>
        <v>5.9701492537313432E-2</v>
      </c>
      <c r="BG278" s="55">
        <f t="shared" ref="BG278" si="86">IFERROR(BC278/BE278,"-")</f>
        <v>45433.625</v>
      </c>
      <c r="BH278" s="370"/>
      <c r="BI278" s="370"/>
      <c r="BJ278" s="31" t="s">
        <v>292</v>
      </c>
      <c r="BK278" s="52">
        <v>5285149</v>
      </c>
      <c r="BL278" s="42">
        <f>IFERROR(BK278/BH276,"-")</f>
        <v>1.7684330779544816E-2</v>
      </c>
      <c r="BM278" s="52">
        <v>38</v>
      </c>
      <c r="BN278" s="42">
        <f>IFERROR(BM278/BI276,"-")</f>
        <v>5.21978021978022E-2</v>
      </c>
      <c r="BO278" s="96">
        <f t="shared" ref="BO278" si="87">IFERROR(BK278/BM278,"-")</f>
        <v>139082.86842105264</v>
      </c>
      <c r="BP278" s="140"/>
    </row>
    <row r="279" spans="2:68" s="8" customFormat="1" ht="13.15" customHeight="1">
      <c r="B279" s="395"/>
      <c r="C279" s="391"/>
      <c r="D279" s="370"/>
      <c r="E279" s="370"/>
      <c r="F279" s="32" t="s">
        <v>98</v>
      </c>
      <c r="G279" s="52">
        <v>1870043</v>
      </c>
      <c r="H279" s="42">
        <f>IFERROR(G279/D276,"-")</f>
        <v>1.3747019924119665E-2</v>
      </c>
      <c r="I279" s="52">
        <v>47</v>
      </c>
      <c r="J279" s="42">
        <f>IFERROR(I279/E276,"-")</f>
        <v>0.31543624161073824</v>
      </c>
      <c r="K279" s="55">
        <f t="shared" si="48"/>
        <v>39788.148936170212</v>
      </c>
      <c r="L279" s="370"/>
      <c r="M279" s="370"/>
      <c r="N279" s="32" t="s">
        <v>98</v>
      </c>
      <c r="O279" s="52">
        <v>25482201</v>
      </c>
      <c r="P279" s="42">
        <f>IFERROR(O279/L276,"-")</f>
        <v>2.8778949045839448E-2</v>
      </c>
      <c r="Q279" s="52">
        <v>512</v>
      </c>
      <c r="R279" s="42">
        <f>IFERROR(Q279/M276,"-")</f>
        <v>0.32841565105837073</v>
      </c>
      <c r="S279" s="55">
        <f t="shared" si="49"/>
        <v>49769.923828125</v>
      </c>
      <c r="T279" s="370"/>
      <c r="U279" s="370"/>
      <c r="V279" s="32" t="s">
        <v>98</v>
      </c>
      <c r="W279" s="52">
        <v>0</v>
      </c>
      <c r="X279" s="42">
        <f>IFERROR(W279/T276,"-")</f>
        <v>0</v>
      </c>
      <c r="Y279" s="52">
        <v>0</v>
      </c>
      <c r="Z279" s="42">
        <f>IFERROR(Y279/U276,"-")</f>
        <v>0</v>
      </c>
      <c r="AA279" s="96" t="str">
        <f t="shared" si="50"/>
        <v>-</v>
      </c>
      <c r="AB279" s="370"/>
      <c r="AC279" s="370"/>
      <c r="AD279" s="32" t="s">
        <v>98</v>
      </c>
      <c r="AE279" s="52">
        <v>0</v>
      </c>
      <c r="AF279" s="42">
        <f>IFERROR(AE279/AB276,"-")</f>
        <v>0</v>
      </c>
      <c r="AG279" s="52">
        <v>0</v>
      </c>
      <c r="AH279" s="42">
        <f>IFERROR(AG279/AC276,"-")</f>
        <v>0</v>
      </c>
      <c r="AI279" s="55" t="str">
        <f t="shared" si="51"/>
        <v>-</v>
      </c>
      <c r="AJ279" s="370"/>
      <c r="AK279" s="370"/>
      <c r="AL279" s="32" t="s">
        <v>98</v>
      </c>
      <c r="AM279" s="52">
        <v>16934722</v>
      </c>
      <c r="AN279" s="42">
        <f>IFERROR(AM279/AJ276,"-")</f>
        <v>4.1856875116337948E-2</v>
      </c>
      <c r="AO279" s="52">
        <v>224</v>
      </c>
      <c r="AP279" s="42">
        <f>IFERROR(AO279/AK276,"-")</f>
        <v>0.40433212996389889</v>
      </c>
      <c r="AQ279" s="55">
        <f t="shared" si="52"/>
        <v>75601.4375</v>
      </c>
      <c r="AR279" s="370"/>
      <c r="AS279" s="370"/>
      <c r="AT279" s="32" t="s">
        <v>98</v>
      </c>
      <c r="AU279" s="52">
        <v>8547479</v>
      </c>
      <c r="AV279" s="42">
        <f>IFERROR(AU279/AR276,"-")</f>
        <v>2.0015495860511309E-2</v>
      </c>
      <c r="AW279" s="55">
        <v>288</v>
      </c>
      <c r="AX279" s="42">
        <f>IFERROR(AW279/AS276,"-")</f>
        <v>0.36272040302267</v>
      </c>
      <c r="AY279" s="138">
        <f t="shared" si="53"/>
        <v>29678.746527777777</v>
      </c>
      <c r="AZ279" s="370"/>
      <c r="BA279" s="370"/>
      <c r="BB279" s="32" t="s">
        <v>98</v>
      </c>
      <c r="BC279" s="52">
        <v>1181558</v>
      </c>
      <c r="BD279" s="42">
        <f>IFERROR(BC279/AZ276,"-")</f>
        <v>8.3189867485715142E-3</v>
      </c>
      <c r="BE279" s="52">
        <v>42</v>
      </c>
      <c r="BF279" s="42">
        <f>IFERROR(BE279/BA276,"-")</f>
        <v>0.31343283582089554</v>
      </c>
      <c r="BG279" s="55">
        <f t="shared" si="54"/>
        <v>28132.333333333332</v>
      </c>
      <c r="BH279" s="370"/>
      <c r="BI279" s="370"/>
      <c r="BJ279" s="32" t="s">
        <v>98</v>
      </c>
      <c r="BK279" s="52">
        <v>8926292</v>
      </c>
      <c r="BL279" s="42">
        <f>IFERROR(BK279/BH276,"-")</f>
        <v>2.9867748357294117E-2</v>
      </c>
      <c r="BM279" s="52">
        <v>163</v>
      </c>
      <c r="BN279" s="42">
        <f>IFERROR(BM279/BI276,"-")</f>
        <v>0.22390109890109891</v>
      </c>
      <c r="BO279" s="96">
        <f t="shared" si="55"/>
        <v>54762.527607361961</v>
      </c>
      <c r="BP279" s="140"/>
    </row>
    <row r="280" spans="2:68" s="8" customFormat="1" ht="13.15" customHeight="1">
      <c r="B280" s="395"/>
      <c r="C280" s="391"/>
      <c r="D280" s="370"/>
      <c r="E280" s="370"/>
      <c r="F280" s="32" t="s">
        <v>99</v>
      </c>
      <c r="G280" s="52">
        <v>75551</v>
      </c>
      <c r="H280" s="42">
        <f>IFERROR(G280/D276,"-")</f>
        <v>5.5538888800266346E-4</v>
      </c>
      <c r="I280" s="52">
        <v>10</v>
      </c>
      <c r="J280" s="42">
        <f>IFERROR(I280/E276,"-")</f>
        <v>6.7114093959731544E-2</v>
      </c>
      <c r="K280" s="55">
        <f t="shared" si="48"/>
        <v>7555.1</v>
      </c>
      <c r="L280" s="370"/>
      <c r="M280" s="370"/>
      <c r="N280" s="32" t="s">
        <v>99</v>
      </c>
      <c r="O280" s="52">
        <v>3551381</v>
      </c>
      <c r="P280" s="42">
        <f>IFERROR(O280/L276,"-")</f>
        <v>4.0108392850901047E-3</v>
      </c>
      <c r="Q280" s="52">
        <v>100</v>
      </c>
      <c r="R280" s="42">
        <f>IFERROR(Q280/M276,"-")</f>
        <v>6.4143681847338041E-2</v>
      </c>
      <c r="S280" s="55">
        <f t="shared" si="49"/>
        <v>35513.81</v>
      </c>
      <c r="T280" s="370"/>
      <c r="U280" s="370"/>
      <c r="V280" s="32" t="s">
        <v>99</v>
      </c>
      <c r="W280" s="52">
        <v>0</v>
      </c>
      <c r="X280" s="42">
        <f>IFERROR(W280/T276,"-")</f>
        <v>0</v>
      </c>
      <c r="Y280" s="52">
        <v>0</v>
      </c>
      <c r="Z280" s="42">
        <f>IFERROR(Y280/U276,"-")</f>
        <v>0</v>
      </c>
      <c r="AA280" s="96" t="str">
        <f t="shared" si="50"/>
        <v>-</v>
      </c>
      <c r="AB280" s="370"/>
      <c r="AC280" s="370"/>
      <c r="AD280" s="32" t="s">
        <v>99</v>
      </c>
      <c r="AE280" s="52">
        <v>0</v>
      </c>
      <c r="AF280" s="42">
        <f>IFERROR(AE280/AB276,"-")</f>
        <v>0</v>
      </c>
      <c r="AG280" s="52">
        <v>0</v>
      </c>
      <c r="AH280" s="42">
        <f>IFERROR(AG280/AC276,"-")</f>
        <v>0</v>
      </c>
      <c r="AI280" s="55" t="str">
        <f t="shared" si="51"/>
        <v>-</v>
      </c>
      <c r="AJ280" s="370"/>
      <c r="AK280" s="370"/>
      <c r="AL280" s="32" t="s">
        <v>99</v>
      </c>
      <c r="AM280" s="52">
        <v>1128670</v>
      </c>
      <c r="AN280" s="42">
        <f>IFERROR(AM280/AJ276,"-")</f>
        <v>2.7896885013853285E-3</v>
      </c>
      <c r="AO280" s="52">
        <v>44</v>
      </c>
      <c r="AP280" s="42">
        <f>IFERROR(AO280/AK276,"-")</f>
        <v>7.9422382671480149E-2</v>
      </c>
      <c r="AQ280" s="55">
        <f t="shared" si="52"/>
        <v>25651.590909090908</v>
      </c>
      <c r="AR280" s="370"/>
      <c r="AS280" s="370"/>
      <c r="AT280" s="32" t="s">
        <v>99</v>
      </c>
      <c r="AU280" s="52">
        <v>2422711</v>
      </c>
      <c r="AV280" s="42">
        <f>IFERROR(AU280/AR276,"-")</f>
        <v>5.6732238817685564E-3</v>
      </c>
      <c r="AW280" s="55">
        <v>56</v>
      </c>
      <c r="AX280" s="42">
        <f>IFERROR(AW280/AS276,"-")</f>
        <v>7.0528967254408062E-2</v>
      </c>
      <c r="AY280" s="138">
        <f t="shared" si="53"/>
        <v>43262.696428571428</v>
      </c>
      <c r="AZ280" s="370"/>
      <c r="BA280" s="370"/>
      <c r="BB280" s="32" t="s">
        <v>99</v>
      </c>
      <c r="BC280" s="52">
        <v>57487</v>
      </c>
      <c r="BD280" s="42">
        <f>IFERROR(BC280/AZ276,"-")</f>
        <v>4.0474829946149967E-4</v>
      </c>
      <c r="BE280" s="52">
        <v>7</v>
      </c>
      <c r="BF280" s="42">
        <f>IFERROR(BE280/BA276,"-")</f>
        <v>5.2238805970149252E-2</v>
      </c>
      <c r="BG280" s="55">
        <f t="shared" si="54"/>
        <v>8212.4285714285706</v>
      </c>
      <c r="BH280" s="370"/>
      <c r="BI280" s="370"/>
      <c r="BJ280" s="32" t="s">
        <v>99</v>
      </c>
      <c r="BK280" s="52">
        <v>4907749</v>
      </c>
      <c r="BL280" s="42">
        <f>IFERROR(BK280/BH276,"-")</f>
        <v>1.6421534510943834E-2</v>
      </c>
      <c r="BM280" s="52">
        <v>33</v>
      </c>
      <c r="BN280" s="42">
        <f>IFERROR(BM280/BI276,"-")</f>
        <v>4.5329670329670328E-2</v>
      </c>
      <c r="BO280" s="96">
        <f t="shared" si="55"/>
        <v>148719.66666666666</v>
      </c>
      <c r="BP280" s="140"/>
    </row>
    <row r="281" spans="2:68" s="8" customFormat="1" ht="13.15" customHeight="1">
      <c r="B281" s="395"/>
      <c r="C281" s="391"/>
      <c r="D281" s="370"/>
      <c r="E281" s="370"/>
      <c r="F281" s="32" t="s">
        <v>100</v>
      </c>
      <c r="G281" s="52">
        <v>2619659</v>
      </c>
      <c r="H281" s="42">
        <f>IFERROR(G281/D276,"-")</f>
        <v>1.9257580957977648E-2</v>
      </c>
      <c r="I281" s="52">
        <v>63</v>
      </c>
      <c r="J281" s="42">
        <f>IFERROR(I281/E276,"-")</f>
        <v>0.42281879194630873</v>
      </c>
      <c r="K281" s="55">
        <f t="shared" si="48"/>
        <v>41581.888888888891</v>
      </c>
      <c r="L281" s="370"/>
      <c r="M281" s="370"/>
      <c r="N281" s="32" t="s">
        <v>100</v>
      </c>
      <c r="O281" s="52">
        <v>25321634</v>
      </c>
      <c r="P281" s="42">
        <f>IFERROR(O281/L276,"-")</f>
        <v>2.859760876399161E-2</v>
      </c>
      <c r="Q281" s="52">
        <v>625</v>
      </c>
      <c r="R281" s="42">
        <f>IFERROR(Q281/M276,"-")</f>
        <v>0.40089801154586274</v>
      </c>
      <c r="S281" s="55">
        <f t="shared" si="49"/>
        <v>40514.614399999999</v>
      </c>
      <c r="T281" s="370"/>
      <c r="U281" s="370"/>
      <c r="V281" s="32" t="s">
        <v>100</v>
      </c>
      <c r="W281" s="52">
        <v>0</v>
      </c>
      <c r="X281" s="42">
        <f>IFERROR(W281/T276,"-")</f>
        <v>0</v>
      </c>
      <c r="Y281" s="52">
        <v>0</v>
      </c>
      <c r="Z281" s="42">
        <f>IFERROR(Y281/U276,"-")</f>
        <v>0</v>
      </c>
      <c r="AA281" s="96" t="str">
        <f t="shared" si="50"/>
        <v>-</v>
      </c>
      <c r="AB281" s="370"/>
      <c r="AC281" s="370"/>
      <c r="AD281" s="32" t="s">
        <v>100</v>
      </c>
      <c r="AE281" s="52">
        <v>0</v>
      </c>
      <c r="AF281" s="42">
        <f>IFERROR(AE281/AB276,"-")</f>
        <v>0</v>
      </c>
      <c r="AG281" s="52">
        <v>0</v>
      </c>
      <c r="AH281" s="42">
        <f>IFERROR(AG281/AC276,"-")</f>
        <v>0</v>
      </c>
      <c r="AI281" s="55" t="str">
        <f t="shared" si="51"/>
        <v>-</v>
      </c>
      <c r="AJ281" s="370"/>
      <c r="AK281" s="370"/>
      <c r="AL281" s="32" t="s">
        <v>100</v>
      </c>
      <c r="AM281" s="52">
        <v>13574017</v>
      </c>
      <c r="AN281" s="42">
        <f>IFERROR(AM281/AJ276,"-")</f>
        <v>3.3550354968687898E-2</v>
      </c>
      <c r="AO281" s="52">
        <v>270</v>
      </c>
      <c r="AP281" s="42">
        <f>IFERROR(AO281/AK276,"-")</f>
        <v>0.48736462093862815</v>
      </c>
      <c r="AQ281" s="55">
        <f t="shared" si="52"/>
        <v>50274.137037037035</v>
      </c>
      <c r="AR281" s="370"/>
      <c r="AS281" s="370"/>
      <c r="AT281" s="32" t="s">
        <v>100</v>
      </c>
      <c r="AU281" s="52">
        <v>11747617</v>
      </c>
      <c r="AV281" s="42">
        <f>IFERROR(AU281/AR276,"-")</f>
        <v>2.7509208204474358E-2</v>
      </c>
      <c r="AW281" s="55">
        <v>355</v>
      </c>
      <c r="AX281" s="42">
        <f>IFERROR(AW281/AS276,"-")</f>
        <v>0.44710327455919396</v>
      </c>
      <c r="AY281" s="138">
        <f t="shared" si="53"/>
        <v>33091.878873239439</v>
      </c>
      <c r="AZ281" s="370"/>
      <c r="BA281" s="370"/>
      <c r="BB281" s="32" t="s">
        <v>100</v>
      </c>
      <c r="BC281" s="52">
        <v>5407200</v>
      </c>
      <c r="BD281" s="42">
        <f>IFERROR(BC281/AZ276,"-")</f>
        <v>3.8070433399694209E-2</v>
      </c>
      <c r="BE281" s="52">
        <v>53</v>
      </c>
      <c r="BF281" s="42">
        <f>IFERROR(BE281/BA276,"-")</f>
        <v>0.39552238805970147</v>
      </c>
      <c r="BG281" s="55">
        <f t="shared" si="54"/>
        <v>102022.64150943396</v>
      </c>
      <c r="BH281" s="370"/>
      <c r="BI281" s="370"/>
      <c r="BJ281" s="32" t="s">
        <v>100</v>
      </c>
      <c r="BK281" s="52">
        <v>5373285</v>
      </c>
      <c r="BL281" s="42">
        <f>IFERROR(BK281/BH276,"-")</f>
        <v>1.7979237541413961E-2</v>
      </c>
      <c r="BM281" s="52">
        <v>226</v>
      </c>
      <c r="BN281" s="42">
        <f>IFERROR(BM281/BI276,"-")</f>
        <v>0.31043956043956045</v>
      </c>
      <c r="BO281" s="96">
        <f t="shared" si="55"/>
        <v>23775.597345132745</v>
      </c>
      <c r="BP281" s="140"/>
    </row>
    <row r="282" spans="2:68" s="8" customFormat="1" ht="13.15" customHeight="1">
      <c r="B282" s="395"/>
      <c r="C282" s="391"/>
      <c r="D282" s="370"/>
      <c r="E282" s="370"/>
      <c r="F282" s="32" t="s">
        <v>101</v>
      </c>
      <c r="G282" s="52">
        <v>8198586</v>
      </c>
      <c r="H282" s="42">
        <f>IFERROR(G282/D276,"-")</f>
        <v>6.0269269258305051E-2</v>
      </c>
      <c r="I282" s="52">
        <v>81</v>
      </c>
      <c r="J282" s="42">
        <f>IFERROR(I282/E276,"-")</f>
        <v>0.5436241610738255</v>
      </c>
      <c r="K282" s="55">
        <f t="shared" si="48"/>
        <v>101217.11111111111</v>
      </c>
      <c r="L282" s="370"/>
      <c r="M282" s="370"/>
      <c r="N282" s="32" t="s">
        <v>101</v>
      </c>
      <c r="O282" s="52">
        <v>45132233</v>
      </c>
      <c r="P282" s="42">
        <f>IFERROR(O282/L276,"-")</f>
        <v>5.0971194907062922E-2</v>
      </c>
      <c r="Q282" s="52">
        <v>794</v>
      </c>
      <c r="R282" s="42">
        <f>IFERROR(Q282/M276,"-")</f>
        <v>0.50930083386786407</v>
      </c>
      <c r="S282" s="55">
        <f t="shared" si="49"/>
        <v>56841.603274559195</v>
      </c>
      <c r="T282" s="370"/>
      <c r="U282" s="370"/>
      <c r="V282" s="32" t="s">
        <v>101</v>
      </c>
      <c r="W282" s="52">
        <v>0</v>
      </c>
      <c r="X282" s="42">
        <f>IFERROR(W282/T276,"-")</f>
        <v>0</v>
      </c>
      <c r="Y282" s="52">
        <v>0</v>
      </c>
      <c r="Z282" s="42">
        <f>IFERROR(Y282/U276,"-")</f>
        <v>0</v>
      </c>
      <c r="AA282" s="96" t="str">
        <f t="shared" si="50"/>
        <v>-</v>
      </c>
      <c r="AB282" s="370"/>
      <c r="AC282" s="370"/>
      <c r="AD282" s="32" t="s">
        <v>101</v>
      </c>
      <c r="AE282" s="52">
        <v>0</v>
      </c>
      <c r="AF282" s="42">
        <f>IFERROR(AE282/AB276,"-")</f>
        <v>0</v>
      </c>
      <c r="AG282" s="52">
        <v>0</v>
      </c>
      <c r="AH282" s="42">
        <f>IFERROR(AG282/AC276,"-")</f>
        <v>0</v>
      </c>
      <c r="AI282" s="55" t="str">
        <f t="shared" si="51"/>
        <v>-</v>
      </c>
      <c r="AJ282" s="370"/>
      <c r="AK282" s="370"/>
      <c r="AL282" s="32" t="s">
        <v>101</v>
      </c>
      <c r="AM282" s="52">
        <v>21189418</v>
      </c>
      <c r="AN282" s="42">
        <f>IFERROR(AM282/AJ276,"-")</f>
        <v>5.2373037066323465E-2</v>
      </c>
      <c r="AO282" s="52">
        <v>344</v>
      </c>
      <c r="AP282" s="42">
        <f>IFERROR(AO282/AK276,"-")</f>
        <v>0.62093862815884482</v>
      </c>
      <c r="AQ282" s="55">
        <f t="shared" si="52"/>
        <v>61597.145348837206</v>
      </c>
      <c r="AR282" s="370"/>
      <c r="AS282" s="370"/>
      <c r="AT282" s="32" t="s">
        <v>101</v>
      </c>
      <c r="AU282" s="52">
        <v>23942815</v>
      </c>
      <c r="AV282" s="42">
        <f>IFERROR(AU282/AR276,"-")</f>
        <v>5.6066509730119028E-2</v>
      </c>
      <c r="AW282" s="55">
        <v>450</v>
      </c>
      <c r="AX282" s="42">
        <f>IFERROR(AW282/AS276,"-")</f>
        <v>0.56675062972292189</v>
      </c>
      <c r="AY282" s="138">
        <f t="shared" si="53"/>
        <v>53206.255555555559</v>
      </c>
      <c r="AZ282" s="370"/>
      <c r="BA282" s="370"/>
      <c r="BB282" s="32" t="s">
        <v>101</v>
      </c>
      <c r="BC282" s="52">
        <v>9312804</v>
      </c>
      <c r="BD282" s="42">
        <f>IFERROR(BC282/AZ276,"-")</f>
        <v>6.5568590850422742E-2</v>
      </c>
      <c r="BE282" s="52">
        <v>91</v>
      </c>
      <c r="BF282" s="42">
        <f>IFERROR(BE282/BA276,"-")</f>
        <v>0.67910447761194026</v>
      </c>
      <c r="BG282" s="55">
        <f t="shared" si="54"/>
        <v>102338.5054945055</v>
      </c>
      <c r="BH282" s="370"/>
      <c r="BI282" s="370"/>
      <c r="BJ282" s="32" t="s">
        <v>101</v>
      </c>
      <c r="BK282" s="52">
        <v>12966881</v>
      </c>
      <c r="BL282" s="42">
        <f>IFERROR(BK282/BH276,"-")</f>
        <v>4.3387729046616252E-2</v>
      </c>
      <c r="BM282" s="52">
        <v>256</v>
      </c>
      <c r="BN282" s="42">
        <f>IFERROR(BM282/BI276,"-")</f>
        <v>0.35164835164835168</v>
      </c>
      <c r="BO282" s="96">
        <f t="shared" si="55"/>
        <v>50651.87890625</v>
      </c>
      <c r="BP282" s="140"/>
    </row>
    <row r="283" spans="2:68" s="8" customFormat="1" ht="13.15" customHeight="1">
      <c r="B283" s="395"/>
      <c r="C283" s="391"/>
      <c r="D283" s="370"/>
      <c r="E283" s="370"/>
      <c r="F283" s="32" t="s">
        <v>102</v>
      </c>
      <c r="G283" s="52">
        <v>12152635</v>
      </c>
      <c r="H283" s="42">
        <f>IFERROR(G283/D276,"-")</f>
        <v>8.9336189315194353E-2</v>
      </c>
      <c r="I283" s="52">
        <v>44</v>
      </c>
      <c r="J283" s="42">
        <f>IFERROR(I283/E276,"-")</f>
        <v>0.29530201342281881</v>
      </c>
      <c r="K283" s="55">
        <f t="shared" si="48"/>
        <v>276196.25</v>
      </c>
      <c r="L283" s="370"/>
      <c r="M283" s="370"/>
      <c r="N283" s="32" t="s">
        <v>102</v>
      </c>
      <c r="O283" s="52">
        <v>18812261</v>
      </c>
      <c r="P283" s="42">
        <f>IFERROR(O283/L276,"-")</f>
        <v>2.1246088623036632E-2</v>
      </c>
      <c r="Q283" s="52">
        <v>174</v>
      </c>
      <c r="R283" s="42">
        <f>IFERROR(Q283/M276,"-")</f>
        <v>0.11161000641436819</v>
      </c>
      <c r="S283" s="55">
        <f t="shared" si="49"/>
        <v>108116.44252873563</v>
      </c>
      <c r="T283" s="370"/>
      <c r="U283" s="370"/>
      <c r="V283" s="32" t="s">
        <v>102</v>
      </c>
      <c r="W283" s="52">
        <v>18295</v>
      </c>
      <c r="X283" s="42">
        <f>IFERROR(W283/T276,"-")</f>
        <v>1.3258774018165861E-3</v>
      </c>
      <c r="Y283" s="52">
        <v>1</v>
      </c>
      <c r="Z283" s="42">
        <f>IFERROR(Y283/U276,"-")</f>
        <v>1.3888888888888888E-2</v>
      </c>
      <c r="AA283" s="96">
        <f t="shared" si="50"/>
        <v>18295</v>
      </c>
      <c r="AB283" s="370"/>
      <c r="AC283" s="370"/>
      <c r="AD283" s="32" t="s">
        <v>102</v>
      </c>
      <c r="AE283" s="52">
        <v>31307</v>
      </c>
      <c r="AF283" s="42">
        <f>IFERROR(AE283/AB276,"-")</f>
        <v>8.1862127411222332E-4</v>
      </c>
      <c r="AG283" s="52">
        <v>2</v>
      </c>
      <c r="AH283" s="42">
        <f>IFERROR(AG283/AC276,"-")</f>
        <v>1.5037593984962405E-2</v>
      </c>
      <c r="AI283" s="55">
        <f t="shared" si="51"/>
        <v>15653.5</v>
      </c>
      <c r="AJ283" s="370"/>
      <c r="AK283" s="370"/>
      <c r="AL283" s="32" t="s">
        <v>102</v>
      </c>
      <c r="AM283" s="52">
        <v>16377558</v>
      </c>
      <c r="AN283" s="42">
        <f>IFERROR(AM283/AJ276,"-")</f>
        <v>4.0479755139563645E-2</v>
      </c>
      <c r="AO283" s="52">
        <v>80</v>
      </c>
      <c r="AP283" s="42">
        <f>IFERROR(AO283/AK276,"-")</f>
        <v>0.1444043321299639</v>
      </c>
      <c r="AQ283" s="55">
        <f t="shared" si="52"/>
        <v>204719.47500000001</v>
      </c>
      <c r="AR283" s="370"/>
      <c r="AS283" s="370"/>
      <c r="AT283" s="32" t="s">
        <v>102</v>
      </c>
      <c r="AU283" s="52">
        <v>2375723</v>
      </c>
      <c r="AV283" s="42">
        <f>IFERROR(AU283/AR276,"-")</f>
        <v>5.5631928282270727E-3</v>
      </c>
      <c r="AW283" s="55">
        <v>90</v>
      </c>
      <c r="AX283" s="42">
        <f>IFERROR(AW283/AS276,"-")</f>
        <v>0.11335012594458438</v>
      </c>
      <c r="AY283" s="138">
        <f t="shared" si="53"/>
        <v>26396.922222222223</v>
      </c>
      <c r="AZ283" s="370"/>
      <c r="BA283" s="370"/>
      <c r="BB283" s="32" t="s">
        <v>102</v>
      </c>
      <c r="BC283" s="52">
        <v>13841532</v>
      </c>
      <c r="BD283" s="42">
        <f>IFERROR(BC283/AZ276,"-")</f>
        <v>9.7453972879815096E-2</v>
      </c>
      <c r="BE283" s="52">
        <v>33</v>
      </c>
      <c r="BF283" s="42">
        <f>IFERROR(BE283/BA276,"-")</f>
        <v>0.2462686567164179</v>
      </c>
      <c r="BG283" s="55">
        <f t="shared" si="54"/>
        <v>419440.36363636365</v>
      </c>
      <c r="BH283" s="370"/>
      <c r="BI283" s="370"/>
      <c r="BJ283" s="32" t="s">
        <v>102</v>
      </c>
      <c r="BK283" s="52">
        <v>4258885</v>
      </c>
      <c r="BL283" s="42">
        <f>IFERROR(BK283/BH276,"-")</f>
        <v>1.4250408284050595E-2</v>
      </c>
      <c r="BM283" s="52">
        <v>68</v>
      </c>
      <c r="BN283" s="42">
        <f>IFERROR(BM283/BI276,"-")</f>
        <v>9.3406593406593408E-2</v>
      </c>
      <c r="BO283" s="96">
        <f t="shared" si="55"/>
        <v>62630.661764705881</v>
      </c>
      <c r="BP283" s="140"/>
    </row>
    <row r="284" spans="2:68" s="8" customFormat="1" ht="13.15" customHeight="1">
      <c r="B284" s="395"/>
      <c r="C284" s="391"/>
      <c r="D284" s="370"/>
      <c r="E284" s="370"/>
      <c r="F284" s="32" t="s">
        <v>112</v>
      </c>
      <c r="G284" s="52">
        <v>0</v>
      </c>
      <c r="H284" s="42">
        <f>IFERROR(G284/D276,"-")</f>
        <v>0</v>
      </c>
      <c r="I284" s="52">
        <v>0</v>
      </c>
      <c r="J284" s="42">
        <f>IFERROR(I284/E276,"-")</f>
        <v>0</v>
      </c>
      <c r="K284" s="55" t="str">
        <f t="shared" si="48"/>
        <v>-</v>
      </c>
      <c r="L284" s="370"/>
      <c r="M284" s="370"/>
      <c r="N284" s="32" t="s">
        <v>112</v>
      </c>
      <c r="O284" s="52">
        <v>10222</v>
      </c>
      <c r="P284" s="42">
        <f>IFERROR(O284/L276,"-")</f>
        <v>1.1544466553205935E-5</v>
      </c>
      <c r="Q284" s="52">
        <v>6</v>
      </c>
      <c r="R284" s="42">
        <f>IFERROR(Q284/M276,"-")</f>
        <v>3.8486209108402822E-3</v>
      </c>
      <c r="S284" s="55">
        <f t="shared" si="49"/>
        <v>1703.6666666666667</v>
      </c>
      <c r="T284" s="370"/>
      <c r="U284" s="370"/>
      <c r="V284" s="32" t="s">
        <v>112</v>
      </c>
      <c r="W284" s="52">
        <v>0</v>
      </c>
      <c r="X284" s="42">
        <f>IFERROR(W284/T276,"-")</f>
        <v>0</v>
      </c>
      <c r="Y284" s="52">
        <v>0</v>
      </c>
      <c r="Z284" s="42">
        <f>IFERROR(Y284/U276,"-")</f>
        <v>0</v>
      </c>
      <c r="AA284" s="96" t="str">
        <f t="shared" si="50"/>
        <v>-</v>
      </c>
      <c r="AB284" s="370"/>
      <c r="AC284" s="370"/>
      <c r="AD284" s="32" t="s">
        <v>112</v>
      </c>
      <c r="AE284" s="52">
        <v>0</v>
      </c>
      <c r="AF284" s="42">
        <f>IFERROR(AE284/AB276,"-")</f>
        <v>0</v>
      </c>
      <c r="AG284" s="52">
        <v>0</v>
      </c>
      <c r="AH284" s="42">
        <f>IFERROR(AG284/AC276,"-")</f>
        <v>0</v>
      </c>
      <c r="AI284" s="55" t="str">
        <f t="shared" si="51"/>
        <v>-</v>
      </c>
      <c r="AJ284" s="370"/>
      <c r="AK284" s="370"/>
      <c r="AL284" s="32" t="s">
        <v>112</v>
      </c>
      <c r="AM284" s="52">
        <v>10222</v>
      </c>
      <c r="AN284" s="42">
        <f>IFERROR(AM284/AJ276,"-")</f>
        <v>2.5265308603188556E-5</v>
      </c>
      <c r="AO284" s="52">
        <v>6</v>
      </c>
      <c r="AP284" s="42">
        <f>IFERROR(AO284/AK276,"-")</f>
        <v>1.0830324909747292E-2</v>
      </c>
      <c r="AQ284" s="55">
        <f t="shared" si="52"/>
        <v>1703.6666666666667</v>
      </c>
      <c r="AR284" s="370"/>
      <c r="AS284" s="370"/>
      <c r="AT284" s="32" t="s">
        <v>112</v>
      </c>
      <c r="AU284" s="52">
        <v>0</v>
      </c>
      <c r="AV284" s="42">
        <f>IFERROR(AU284/AR276,"-")</f>
        <v>0</v>
      </c>
      <c r="AW284" s="55">
        <v>0</v>
      </c>
      <c r="AX284" s="42">
        <f>IFERROR(AW284/AS276,"-")</f>
        <v>0</v>
      </c>
      <c r="AY284" s="138" t="str">
        <f t="shared" si="53"/>
        <v>-</v>
      </c>
      <c r="AZ284" s="370"/>
      <c r="BA284" s="370"/>
      <c r="BB284" s="32" t="s">
        <v>112</v>
      </c>
      <c r="BC284" s="52">
        <v>4350</v>
      </c>
      <c r="BD284" s="42">
        <f>IFERROR(BC284/AZ276,"-")</f>
        <v>3.0627013110051378E-5</v>
      </c>
      <c r="BE284" s="52">
        <v>2</v>
      </c>
      <c r="BF284" s="42">
        <f>IFERROR(BE284/BA276,"-")</f>
        <v>1.4925373134328358E-2</v>
      </c>
      <c r="BG284" s="55">
        <f t="shared" si="54"/>
        <v>2175</v>
      </c>
      <c r="BH284" s="370"/>
      <c r="BI284" s="370"/>
      <c r="BJ284" s="32" t="s">
        <v>112</v>
      </c>
      <c r="BK284" s="52">
        <v>6798</v>
      </c>
      <c r="BL284" s="42">
        <f>IFERROR(BK284/BH276,"-")</f>
        <v>2.2746393836644085E-5</v>
      </c>
      <c r="BM284" s="52">
        <v>2</v>
      </c>
      <c r="BN284" s="42">
        <f>IFERROR(BM284/BI276,"-")</f>
        <v>2.7472527472527475E-3</v>
      </c>
      <c r="BO284" s="96">
        <f t="shared" si="55"/>
        <v>3399</v>
      </c>
      <c r="BP284" s="140"/>
    </row>
    <row r="285" spans="2:68" s="8" customFormat="1" ht="13.15" customHeight="1">
      <c r="B285" s="395"/>
      <c r="C285" s="391"/>
      <c r="D285" s="370"/>
      <c r="E285" s="370"/>
      <c r="F285" s="32" t="s">
        <v>103</v>
      </c>
      <c r="G285" s="52">
        <v>8646</v>
      </c>
      <c r="H285" s="42">
        <f>IFERROR(G285/D276,"-")</f>
        <v>6.3558289442509406E-5</v>
      </c>
      <c r="I285" s="52">
        <v>1</v>
      </c>
      <c r="J285" s="42">
        <f>IFERROR(I285/E276,"-")</f>
        <v>6.7114093959731542E-3</v>
      </c>
      <c r="K285" s="55">
        <f t="shared" si="48"/>
        <v>8646</v>
      </c>
      <c r="L285" s="370"/>
      <c r="M285" s="370"/>
      <c r="N285" s="32" t="s">
        <v>103</v>
      </c>
      <c r="O285" s="52">
        <v>690430</v>
      </c>
      <c r="P285" s="42">
        <f>IFERROR(O285/L276,"-")</f>
        <v>7.7975406401193249E-4</v>
      </c>
      <c r="Q285" s="52">
        <v>20</v>
      </c>
      <c r="R285" s="42">
        <f>IFERROR(Q285/M276,"-")</f>
        <v>1.2828736369467608E-2</v>
      </c>
      <c r="S285" s="55">
        <f t="shared" si="49"/>
        <v>34521.5</v>
      </c>
      <c r="T285" s="370"/>
      <c r="U285" s="370"/>
      <c r="V285" s="32" t="s">
        <v>103</v>
      </c>
      <c r="W285" s="52">
        <v>0</v>
      </c>
      <c r="X285" s="42">
        <f>IFERROR(W285/T276,"-")</f>
        <v>0</v>
      </c>
      <c r="Y285" s="52">
        <v>0</v>
      </c>
      <c r="Z285" s="42">
        <f>IFERROR(Y285/U276,"-")</f>
        <v>0</v>
      </c>
      <c r="AA285" s="96" t="str">
        <f t="shared" si="50"/>
        <v>-</v>
      </c>
      <c r="AB285" s="370"/>
      <c r="AC285" s="370"/>
      <c r="AD285" s="32" t="s">
        <v>103</v>
      </c>
      <c r="AE285" s="52">
        <v>1372</v>
      </c>
      <c r="AF285" s="42">
        <f>IFERROR(AE285/AB276,"-")</f>
        <v>3.5875311849809001E-5</v>
      </c>
      <c r="AG285" s="52">
        <v>1</v>
      </c>
      <c r="AH285" s="42">
        <f>IFERROR(AG285/AC276,"-")</f>
        <v>7.5187969924812026E-3</v>
      </c>
      <c r="AI285" s="55">
        <f t="shared" si="51"/>
        <v>1372</v>
      </c>
      <c r="AJ285" s="370"/>
      <c r="AK285" s="370"/>
      <c r="AL285" s="32" t="s">
        <v>103</v>
      </c>
      <c r="AM285" s="52">
        <v>351174</v>
      </c>
      <c r="AN285" s="42">
        <f>IFERROR(AM285/AJ276,"-")</f>
        <v>8.6798273169791992E-4</v>
      </c>
      <c r="AO285" s="52">
        <v>13</v>
      </c>
      <c r="AP285" s="42">
        <f>IFERROR(AO285/AK276,"-")</f>
        <v>2.3465703971119134E-2</v>
      </c>
      <c r="AQ285" s="55">
        <f t="shared" si="52"/>
        <v>27013.384615384617</v>
      </c>
      <c r="AR285" s="370"/>
      <c r="AS285" s="370"/>
      <c r="AT285" s="32" t="s">
        <v>103</v>
      </c>
      <c r="AU285" s="52">
        <v>337884</v>
      </c>
      <c r="AV285" s="42">
        <f>IFERROR(AU285/AR276,"-")</f>
        <v>7.9121759799971473E-4</v>
      </c>
      <c r="AW285" s="55">
        <v>6</v>
      </c>
      <c r="AX285" s="42">
        <f>IFERROR(AW285/AS276,"-")</f>
        <v>7.556675062972292E-3</v>
      </c>
      <c r="AY285" s="138">
        <f t="shared" si="53"/>
        <v>56314</v>
      </c>
      <c r="AZ285" s="370"/>
      <c r="BA285" s="370"/>
      <c r="BB285" s="32" t="s">
        <v>103</v>
      </c>
      <c r="BC285" s="52">
        <v>424963</v>
      </c>
      <c r="BD285" s="42">
        <f>IFERROR(BC285/AZ276,"-")</f>
        <v>2.9920338786866125E-3</v>
      </c>
      <c r="BE285" s="52">
        <v>7</v>
      </c>
      <c r="BF285" s="42">
        <f>IFERROR(BE285/BA276,"-")</f>
        <v>5.2238805970149252E-2</v>
      </c>
      <c r="BG285" s="55">
        <f t="shared" si="54"/>
        <v>60709</v>
      </c>
      <c r="BH285" s="370"/>
      <c r="BI285" s="370"/>
      <c r="BJ285" s="32" t="s">
        <v>103</v>
      </c>
      <c r="BK285" s="52">
        <v>45273</v>
      </c>
      <c r="BL285" s="42">
        <f>IFERROR(BK285/BH276,"-")</f>
        <v>1.5148536160141036E-4</v>
      </c>
      <c r="BM285" s="52">
        <v>4</v>
      </c>
      <c r="BN285" s="42">
        <f>IFERROR(BM285/BI276,"-")</f>
        <v>5.4945054945054949E-3</v>
      </c>
      <c r="BO285" s="96">
        <f t="shared" si="55"/>
        <v>11318.25</v>
      </c>
      <c r="BP285" s="140"/>
    </row>
    <row r="286" spans="2:68" s="8" customFormat="1" ht="13.15" customHeight="1">
      <c r="B286" s="395"/>
      <c r="C286" s="391"/>
      <c r="D286" s="370"/>
      <c r="E286" s="370"/>
      <c r="F286" s="32" t="s">
        <v>104</v>
      </c>
      <c r="G286" s="52">
        <v>17166</v>
      </c>
      <c r="H286" s="42">
        <f>IFERROR(G286/D276,"-")</f>
        <v>1.261903303921023E-4</v>
      </c>
      <c r="I286" s="52">
        <v>5</v>
      </c>
      <c r="J286" s="42">
        <f>IFERROR(I286/E276,"-")</f>
        <v>3.3557046979865772E-2</v>
      </c>
      <c r="K286" s="55">
        <f t="shared" ref="K286:K353" si="88">IFERROR(G286/I286,"-")</f>
        <v>3433.2</v>
      </c>
      <c r="L286" s="370"/>
      <c r="M286" s="370"/>
      <c r="N286" s="32" t="s">
        <v>104</v>
      </c>
      <c r="O286" s="52">
        <v>1709918</v>
      </c>
      <c r="P286" s="42">
        <f>IFERROR(O286/L276,"-")</f>
        <v>1.931137855578633E-3</v>
      </c>
      <c r="Q286" s="52">
        <v>84</v>
      </c>
      <c r="R286" s="42">
        <f>IFERROR(Q286/M276,"-")</f>
        <v>5.3880692751763951E-2</v>
      </c>
      <c r="S286" s="55">
        <f t="shared" ref="S286:S353" si="89">IFERROR(O286/Q286,"-")</f>
        <v>20356.166666666668</v>
      </c>
      <c r="T286" s="370"/>
      <c r="U286" s="370"/>
      <c r="V286" s="32" t="s">
        <v>104</v>
      </c>
      <c r="W286" s="52">
        <v>17779</v>
      </c>
      <c r="X286" s="42">
        <f>IFERROR(W286/T276,"-")</f>
        <v>1.2884817888437871E-3</v>
      </c>
      <c r="Y286" s="52">
        <v>1</v>
      </c>
      <c r="Z286" s="42">
        <f>IFERROR(Y286/U276,"-")</f>
        <v>1.3888888888888888E-2</v>
      </c>
      <c r="AA286" s="96">
        <f t="shared" ref="AA286:AA353" si="90">IFERROR(W286/Y286,"-")</f>
        <v>17779</v>
      </c>
      <c r="AB286" s="370"/>
      <c r="AC286" s="370"/>
      <c r="AD286" s="32" t="s">
        <v>104</v>
      </c>
      <c r="AE286" s="52">
        <v>9119</v>
      </c>
      <c r="AF286" s="42">
        <f>IFERROR(AE286/AB276,"-")</f>
        <v>2.3844531250612848E-4</v>
      </c>
      <c r="AG286" s="52">
        <v>3</v>
      </c>
      <c r="AH286" s="42">
        <f>IFERROR(AG286/AC276,"-")</f>
        <v>2.2556390977443608E-2</v>
      </c>
      <c r="AI286" s="55">
        <f t="shared" ref="AI286:AI353" si="91">IFERROR(AE286/AG286,"-")</f>
        <v>3039.6666666666665</v>
      </c>
      <c r="AJ286" s="370"/>
      <c r="AK286" s="370"/>
      <c r="AL286" s="32" t="s">
        <v>104</v>
      </c>
      <c r="AM286" s="52">
        <v>892284</v>
      </c>
      <c r="AN286" s="42">
        <f>IFERROR(AM286/AJ276,"-")</f>
        <v>2.2054226787015748E-3</v>
      </c>
      <c r="AO286" s="52">
        <v>45</v>
      </c>
      <c r="AP286" s="42">
        <f>IFERROR(AO286/AK276,"-")</f>
        <v>8.1227436823104696E-2</v>
      </c>
      <c r="AQ286" s="55">
        <f t="shared" ref="AQ286:AQ353" si="92">IFERROR(AM286/AO286,"-")</f>
        <v>19828.533333333333</v>
      </c>
      <c r="AR286" s="370"/>
      <c r="AS286" s="370"/>
      <c r="AT286" s="32" t="s">
        <v>104</v>
      </c>
      <c r="AU286" s="52">
        <v>790736</v>
      </c>
      <c r="AV286" s="42">
        <f>IFERROR(AU286/AR276,"-")</f>
        <v>1.8516539361789915E-3</v>
      </c>
      <c r="AW286" s="55">
        <v>35</v>
      </c>
      <c r="AX286" s="42">
        <f>IFERROR(AW286/AS276,"-")</f>
        <v>4.4080604534005037E-2</v>
      </c>
      <c r="AY286" s="138">
        <f t="shared" ref="AY286:AY353" si="93">IFERROR(AU286/AW286,"-")</f>
        <v>22592.457142857143</v>
      </c>
      <c r="AZ286" s="370"/>
      <c r="BA286" s="370"/>
      <c r="BB286" s="32" t="s">
        <v>104</v>
      </c>
      <c r="BC286" s="52">
        <v>182810</v>
      </c>
      <c r="BD286" s="42">
        <f>IFERROR(BC286/AZ276,"-")</f>
        <v>1.2871090268157454E-3</v>
      </c>
      <c r="BE286" s="52">
        <v>11</v>
      </c>
      <c r="BF286" s="42">
        <f>IFERROR(BE286/BA276,"-")</f>
        <v>8.2089552238805971E-2</v>
      </c>
      <c r="BG286" s="55">
        <f t="shared" ref="BG286:BG353" si="94">IFERROR(BC286/BE286,"-")</f>
        <v>16619.090909090908</v>
      </c>
      <c r="BH286" s="370"/>
      <c r="BI286" s="370"/>
      <c r="BJ286" s="32" t="s">
        <v>104</v>
      </c>
      <c r="BK286" s="52">
        <v>317445</v>
      </c>
      <c r="BL286" s="42">
        <f>IFERROR(BK286/BH276,"-")</f>
        <v>1.06218431766306E-3</v>
      </c>
      <c r="BM286" s="52">
        <v>30</v>
      </c>
      <c r="BN286" s="42">
        <f>IFERROR(BM286/BI276,"-")</f>
        <v>4.1208791208791208E-2</v>
      </c>
      <c r="BO286" s="96">
        <f t="shared" ref="BO286:BO353" si="95">IFERROR(BK286/BM286,"-")</f>
        <v>10581.5</v>
      </c>
      <c r="BP286" s="140"/>
    </row>
    <row r="287" spans="2:68" s="8" customFormat="1" ht="13.15" customHeight="1">
      <c r="B287" s="395"/>
      <c r="C287" s="391"/>
      <c r="D287" s="370"/>
      <c r="E287" s="370"/>
      <c r="F287" s="32" t="s">
        <v>105</v>
      </c>
      <c r="G287" s="52">
        <v>0</v>
      </c>
      <c r="H287" s="42">
        <f>IFERROR(G287/D276,"-")</f>
        <v>0</v>
      </c>
      <c r="I287" s="52">
        <v>0</v>
      </c>
      <c r="J287" s="42">
        <f>IFERROR(I287/E276,"-")</f>
        <v>0</v>
      </c>
      <c r="K287" s="55" t="str">
        <f t="shared" si="88"/>
        <v>-</v>
      </c>
      <c r="L287" s="370"/>
      <c r="M287" s="370"/>
      <c r="N287" s="32" t="s">
        <v>105</v>
      </c>
      <c r="O287" s="52">
        <v>60790</v>
      </c>
      <c r="P287" s="42">
        <f>IFERROR(O287/L276,"-")</f>
        <v>6.8654678318273225E-5</v>
      </c>
      <c r="Q287" s="52">
        <v>6</v>
      </c>
      <c r="R287" s="42">
        <f>IFERROR(Q287/M276,"-")</f>
        <v>3.8486209108402822E-3</v>
      </c>
      <c r="S287" s="55">
        <f t="shared" si="89"/>
        <v>10131.666666666666</v>
      </c>
      <c r="T287" s="370"/>
      <c r="U287" s="370"/>
      <c r="V287" s="32" t="s">
        <v>105</v>
      </c>
      <c r="W287" s="52">
        <v>0</v>
      </c>
      <c r="X287" s="42">
        <f>IFERROR(W287/T276,"-")</f>
        <v>0</v>
      </c>
      <c r="Y287" s="52">
        <v>0</v>
      </c>
      <c r="Z287" s="42">
        <f>IFERROR(Y287/U276,"-")</f>
        <v>0</v>
      </c>
      <c r="AA287" s="96" t="str">
        <f t="shared" si="90"/>
        <v>-</v>
      </c>
      <c r="AB287" s="370"/>
      <c r="AC287" s="370"/>
      <c r="AD287" s="32" t="s">
        <v>105</v>
      </c>
      <c r="AE287" s="52">
        <v>9866</v>
      </c>
      <c r="AF287" s="42">
        <f>IFERROR(AE287/AB276,"-")</f>
        <v>2.5797800780627962E-4</v>
      </c>
      <c r="AG287" s="52">
        <v>1</v>
      </c>
      <c r="AH287" s="42">
        <f>IFERROR(AG287/AC276,"-")</f>
        <v>7.5187969924812026E-3</v>
      </c>
      <c r="AI287" s="55">
        <f t="shared" si="91"/>
        <v>9866</v>
      </c>
      <c r="AJ287" s="370"/>
      <c r="AK287" s="370"/>
      <c r="AL287" s="32" t="s">
        <v>105</v>
      </c>
      <c r="AM287" s="52">
        <v>38950</v>
      </c>
      <c r="AN287" s="42">
        <f>IFERROR(AM287/AJ276,"-")</f>
        <v>9.6271157316982412E-5</v>
      </c>
      <c r="AO287" s="52">
        <v>3</v>
      </c>
      <c r="AP287" s="42">
        <f>IFERROR(AO287/AK276,"-")</f>
        <v>5.415162454873646E-3</v>
      </c>
      <c r="AQ287" s="55">
        <f t="shared" si="92"/>
        <v>12983.333333333334</v>
      </c>
      <c r="AR287" s="370"/>
      <c r="AS287" s="370"/>
      <c r="AT287" s="32" t="s">
        <v>105</v>
      </c>
      <c r="AU287" s="52">
        <v>11974</v>
      </c>
      <c r="AV287" s="42">
        <f>IFERROR(AU287/AR276,"-")</f>
        <v>2.8039325681146735E-5</v>
      </c>
      <c r="AW287" s="55">
        <v>2</v>
      </c>
      <c r="AX287" s="42">
        <f>IFERROR(AW287/AS276,"-")</f>
        <v>2.5188916876574307E-3</v>
      </c>
      <c r="AY287" s="138">
        <f t="shared" si="93"/>
        <v>5987</v>
      </c>
      <c r="AZ287" s="370"/>
      <c r="BA287" s="370"/>
      <c r="BB287" s="32" t="s">
        <v>105</v>
      </c>
      <c r="BC287" s="52">
        <v>0</v>
      </c>
      <c r="BD287" s="42">
        <f>IFERROR(BC287/AZ276,"-")</f>
        <v>0</v>
      </c>
      <c r="BE287" s="52">
        <v>0</v>
      </c>
      <c r="BF287" s="42">
        <f>IFERROR(BE287/BA276,"-")</f>
        <v>0</v>
      </c>
      <c r="BG287" s="55" t="str">
        <f t="shared" si="94"/>
        <v>-</v>
      </c>
      <c r="BH287" s="370"/>
      <c r="BI287" s="370"/>
      <c r="BJ287" s="32" t="s">
        <v>105</v>
      </c>
      <c r="BK287" s="52">
        <v>0</v>
      </c>
      <c r="BL287" s="42">
        <f>IFERROR(BK287/BH276,"-")</f>
        <v>0</v>
      </c>
      <c r="BM287" s="52">
        <v>0</v>
      </c>
      <c r="BN287" s="42">
        <f>IFERROR(BM287/BI276,"-")</f>
        <v>0</v>
      </c>
      <c r="BO287" s="96" t="str">
        <f t="shared" si="95"/>
        <v>-</v>
      </c>
      <c r="BP287" s="140"/>
    </row>
    <row r="288" spans="2:68" s="8" customFormat="1" ht="13.15" customHeight="1">
      <c r="B288" s="395"/>
      <c r="C288" s="391"/>
      <c r="D288" s="370"/>
      <c r="E288" s="370"/>
      <c r="F288" s="32" t="s">
        <v>106</v>
      </c>
      <c r="G288" s="52">
        <v>3175</v>
      </c>
      <c r="H288" s="42">
        <f>IFERROR(G288/D276,"-")</f>
        <v>2.3339991785793128E-5</v>
      </c>
      <c r="I288" s="52">
        <v>1</v>
      </c>
      <c r="J288" s="42">
        <f>IFERROR(I288/E276,"-")</f>
        <v>6.7114093959731542E-3</v>
      </c>
      <c r="K288" s="55">
        <f t="shared" si="88"/>
        <v>3175</v>
      </c>
      <c r="L288" s="370"/>
      <c r="M288" s="370"/>
      <c r="N288" s="32" t="s">
        <v>106</v>
      </c>
      <c r="O288" s="52">
        <v>51198</v>
      </c>
      <c r="P288" s="42">
        <f>IFERROR(O288/L276,"-")</f>
        <v>5.782171772559553E-5</v>
      </c>
      <c r="Q288" s="52">
        <v>6</v>
      </c>
      <c r="R288" s="42">
        <f>IFERROR(Q288/M276,"-")</f>
        <v>3.8486209108402822E-3</v>
      </c>
      <c r="S288" s="55">
        <f t="shared" si="89"/>
        <v>8533</v>
      </c>
      <c r="T288" s="370"/>
      <c r="U288" s="370"/>
      <c r="V288" s="32" t="s">
        <v>106</v>
      </c>
      <c r="W288" s="52">
        <v>0</v>
      </c>
      <c r="X288" s="42">
        <f>IFERROR(W288/T276,"-")</f>
        <v>0</v>
      </c>
      <c r="Y288" s="52">
        <v>0</v>
      </c>
      <c r="Z288" s="42">
        <f>IFERROR(Y288/U276,"-")</f>
        <v>0</v>
      </c>
      <c r="AA288" s="96" t="str">
        <f t="shared" si="90"/>
        <v>-</v>
      </c>
      <c r="AB288" s="370"/>
      <c r="AC288" s="370"/>
      <c r="AD288" s="32" t="s">
        <v>106</v>
      </c>
      <c r="AE288" s="52">
        <v>0</v>
      </c>
      <c r="AF288" s="42">
        <f>IFERROR(AE288/AB276,"-")</f>
        <v>0</v>
      </c>
      <c r="AG288" s="52">
        <v>0</v>
      </c>
      <c r="AH288" s="42">
        <f>IFERROR(AG288/AC276,"-")</f>
        <v>0</v>
      </c>
      <c r="AI288" s="55" t="str">
        <f t="shared" si="91"/>
        <v>-</v>
      </c>
      <c r="AJ288" s="370"/>
      <c r="AK288" s="370"/>
      <c r="AL288" s="32" t="s">
        <v>106</v>
      </c>
      <c r="AM288" s="52">
        <v>50948</v>
      </c>
      <c r="AN288" s="42">
        <f>IFERROR(AM288/AJ276,"-")</f>
        <v>1.259261340946244E-4</v>
      </c>
      <c r="AO288" s="52">
        <v>5</v>
      </c>
      <c r="AP288" s="42">
        <f>IFERROR(AO288/AK276,"-")</f>
        <v>9.0252707581227436E-3</v>
      </c>
      <c r="AQ288" s="55">
        <f t="shared" si="92"/>
        <v>10189.6</v>
      </c>
      <c r="AR288" s="370"/>
      <c r="AS288" s="370"/>
      <c r="AT288" s="32" t="s">
        <v>106</v>
      </c>
      <c r="AU288" s="52">
        <v>250</v>
      </c>
      <c r="AV288" s="42">
        <f>IFERROR(AU288/AR276,"-")</f>
        <v>5.8542103059016903E-7</v>
      </c>
      <c r="AW288" s="55">
        <v>1</v>
      </c>
      <c r="AX288" s="42">
        <f>IFERROR(AW288/AS276,"-")</f>
        <v>1.2594458438287153E-3</v>
      </c>
      <c r="AY288" s="138">
        <f t="shared" si="93"/>
        <v>250</v>
      </c>
      <c r="AZ288" s="370"/>
      <c r="BA288" s="370"/>
      <c r="BB288" s="32" t="s">
        <v>106</v>
      </c>
      <c r="BC288" s="52">
        <v>26872</v>
      </c>
      <c r="BD288" s="42">
        <f>IFERROR(BC288/AZ276,"-")</f>
        <v>1.8919749340075875E-4</v>
      </c>
      <c r="BE288" s="52">
        <v>4</v>
      </c>
      <c r="BF288" s="42">
        <f>IFERROR(BE288/BA276,"-")</f>
        <v>2.9850746268656716E-2</v>
      </c>
      <c r="BG288" s="55">
        <f t="shared" si="94"/>
        <v>6718</v>
      </c>
      <c r="BH288" s="370"/>
      <c r="BI288" s="370"/>
      <c r="BJ288" s="32" t="s">
        <v>106</v>
      </c>
      <c r="BK288" s="52">
        <v>6399</v>
      </c>
      <c r="BL288" s="42">
        <f>IFERROR(BK288/BH276,"-")</f>
        <v>2.1411323059824286E-5</v>
      </c>
      <c r="BM288" s="52">
        <v>2</v>
      </c>
      <c r="BN288" s="42">
        <f>IFERROR(BM288/BI276,"-")</f>
        <v>2.7472527472527475E-3</v>
      </c>
      <c r="BO288" s="96">
        <f t="shared" si="95"/>
        <v>3199.5</v>
      </c>
      <c r="BP288" s="140"/>
    </row>
    <row r="289" spans="2:68" s="8" customFormat="1" ht="13.15" customHeight="1">
      <c r="B289" s="395"/>
      <c r="C289" s="391"/>
      <c r="D289" s="370"/>
      <c r="E289" s="370"/>
      <c r="F289" s="32" t="s">
        <v>107</v>
      </c>
      <c r="G289" s="52">
        <v>2538209</v>
      </c>
      <c r="H289" s="42">
        <f>IFERROR(G289/D276,"-")</f>
        <v>1.8658827467913759E-2</v>
      </c>
      <c r="I289" s="52">
        <v>22</v>
      </c>
      <c r="J289" s="42">
        <f>IFERROR(I289/E276,"-")</f>
        <v>0.1476510067114094</v>
      </c>
      <c r="K289" s="55">
        <f t="shared" si="88"/>
        <v>115373.13636363637</v>
      </c>
      <c r="L289" s="370"/>
      <c r="M289" s="370"/>
      <c r="N289" s="32" t="s">
        <v>107</v>
      </c>
      <c r="O289" s="52">
        <v>7134580</v>
      </c>
      <c r="P289" s="42">
        <f>IFERROR(O289/L276,"-")</f>
        <v>8.0576130093105072E-3</v>
      </c>
      <c r="Q289" s="52">
        <v>173</v>
      </c>
      <c r="R289" s="42">
        <f>IFERROR(Q289/M276,"-")</f>
        <v>0.11096856959589481</v>
      </c>
      <c r="S289" s="55">
        <f t="shared" si="89"/>
        <v>41240.346820809245</v>
      </c>
      <c r="T289" s="370"/>
      <c r="U289" s="370"/>
      <c r="V289" s="32" t="s">
        <v>107</v>
      </c>
      <c r="W289" s="52">
        <v>91359</v>
      </c>
      <c r="X289" s="42">
        <f>IFERROR(W289/T276,"-")</f>
        <v>6.6209802433758675E-3</v>
      </c>
      <c r="Y289" s="52">
        <v>4</v>
      </c>
      <c r="Z289" s="42">
        <f>IFERROR(Y289/U276,"-")</f>
        <v>5.5555555555555552E-2</v>
      </c>
      <c r="AA289" s="96">
        <f t="shared" si="90"/>
        <v>22839.75</v>
      </c>
      <c r="AB289" s="370"/>
      <c r="AC289" s="370"/>
      <c r="AD289" s="32" t="s">
        <v>107</v>
      </c>
      <c r="AE289" s="52">
        <v>219122</v>
      </c>
      <c r="AF289" s="42">
        <f>IFERROR(AE289/AB276,"-")</f>
        <v>5.7296429177506178E-3</v>
      </c>
      <c r="AG289" s="52">
        <v>7</v>
      </c>
      <c r="AH289" s="42">
        <f>IFERROR(AG289/AC276,"-")</f>
        <v>5.2631578947368418E-2</v>
      </c>
      <c r="AI289" s="55">
        <f t="shared" si="91"/>
        <v>31303.142857142859</v>
      </c>
      <c r="AJ289" s="370"/>
      <c r="AK289" s="370"/>
      <c r="AL289" s="32" t="s">
        <v>107</v>
      </c>
      <c r="AM289" s="52">
        <v>2585617</v>
      </c>
      <c r="AN289" s="42">
        <f>IFERROR(AM289/AJ276,"-")</f>
        <v>6.3907661352622363E-3</v>
      </c>
      <c r="AO289" s="52">
        <v>71</v>
      </c>
      <c r="AP289" s="42">
        <f>IFERROR(AO289/AK276,"-")</f>
        <v>0.12815884476534295</v>
      </c>
      <c r="AQ289" s="55">
        <f t="shared" si="92"/>
        <v>36417.140845070426</v>
      </c>
      <c r="AR289" s="370"/>
      <c r="AS289" s="370"/>
      <c r="AT289" s="32" t="s">
        <v>107</v>
      </c>
      <c r="AU289" s="52">
        <v>4238482</v>
      </c>
      <c r="AV289" s="42">
        <f>IFERROR(AU289/AR276,"-")</f>
        <v>9.9251860023115233E-3</v>
      </c>
      <c r="AW289" s="55">
        <v>91</v>
      </c>
      <c r="AX289" s="42">
        <f>IFERROR(AW289/AS276,"-")</f>
        <v>0.11460957178841309</v>
      </c>
      <c r="AY289" s="138">
        <f t="shared" si="93"/>
        <v>46576.725274725271</v>
      </c>
      <c r="AZ289" s="370"/>
      <c r="BA289" s="370"/>
      <c r="BB289" s="32" t="s">
        <v>107</v>
      </c>
      <c r="BC289" s="52">
        <v>1001800</v>
      </c>
      <c r="BD289" s="42">
        <f>IFERROR(BC289/AZ276,"-")</f>
        <v>7.0533659157814869E-3</v>
      </c>
      <c r="BE289" s="52">
        <v>25</v>
      </c>
      <c r="BF289" s="42">
        <f>IFERROR(BE289/BA276,"-")</f>
        <v>0.18656716417910449</v>
      </c>
      <c r="BG289" s="55">
        <f t="shared" si="94"/>
        <v>40072</v>
      </c>
      <c r="BH289" s="370"/>
      <c r="BI289" s="370"/>
      <c r="BJ289" s="32" t="s">
        <v>107</v>
      </c>
      <c r="BK289" s="52">
        <v>1904480</v>
      </c>
      <c r="BL289" s="42">
        <f>IFERROR(BK289/BH276,"-")</f>
        <v>6.3724701579893983E-3</v>
      </c>
      <c r="BM289" s="52">
        <v>63</v>
      </c>
      <c r="BN289" s="42">
        <f>IFERROR(BM289/BI276,"-")</f>
        <v>8.6538461538461536E-2</v>
      </c>
      <c r="BO289" s="96">
        <f t="shared" si="95"/>
        <v>30229.841269841269</v>
      </c>
      <c r="BP289" s="140"/>
    </row>
    <row r="290" spans="2:68" s="8" customFormat="1" ht="13.15" customHeight="1">
      <c r="B290" s="395"/>
      <c r="C290" s="391"/>
      <c r="D290" s="370"/>
      <c r="E290" s="370"/>
      <c r="F290" s="32" t="s">
        <v>108</v>
      </c>
      <c r="G290" s="52">
        <v>1429246</v>
      </c>
      <c r="H290" s="42">
        <f>IFERROR(G290/D276,"-")</f>
        <v>1.0506642488150452E-2</v>
      </c>
      <c r="I290" s="52">
        <v>38</v>
      </c>
      <c r="J290" s="42">
        <f>IFERROR(I290/E276,"-")</f>
        <v>0.25503355704697989</v>
      </c>
      <c r="K290" s="55">
        <f t="shared" si="88"/>
        <v>37611.73684210526</v>
      </c>
      <c r="L290" s="370"/>
      <c r="M290" s="370"/>
      <c r="N290" s="32" t="s">
        <v>108</v>
      </c>
      <c r="O290" s="52">
        <v>8665917</v>
      </c>
      <c r="P290" s="42">
        <f>IFERROR(O290/L276,"-")</f>
        <v>9.7870660300683546E-3</v>
      </c>
      <c r="Q290" s="52">
        <v>226</v>
      </c>
      <c r="R290" s="42">
        <f>IFERROR(Q290/M276,"-")</f>
        <v>0.14496472097498397</v>
      </c>
      <c r="S290" s="55">
        <f t="shared" si="89"/>
        <v>38344.765486725664</v>
      </c>
      <c r="T290" s="370"/>
      <c r="U290" s="370"/>
      <c r="V290" s="32" t="s">
        <v>108</v>
      </c>
      <c r="W290" s="52">
        <v>132397</v>
      </c>
      <c r="X290" s="42">
        <f>IFERROR(W290/T276,"-")</f>
        <v>9.5950910286040202E-3</v>
      </c>
      <c r="Y290" s="52">
        <v>7</v>
      </c>
      <c r="Z290" s="42">
        <f>IFERROR(Y290/U276,"-")</f>
        <v>9.7222222222222224E-2</v>
      </c>
      <c r="AA290" s="96">
        <f t="shared" si="90"/>
        <v>18913.857142857141</v>
      </c>
      <c r="AB290" s="370"/>
      <c r="AC290" s="370"/>
      <c r="AD290" s="32" t="s">
        <v>108</v>
      </c>
      <c r="AE290" s="52">
        <v>341161</v>
      </c>
      <c r="AF290" s="42">
        <f>IFERROR(AE290/AB276,"-")</f>
        <v>8.9207414475165371E-3</v>
      </c>
      <c r="AG290" s="52">
        <v>8</v>
      </c>
      <c r="AH290" s="42">
        <f>IFERROR(AG290/AC276,"-")</f>
        <v>6.0150375939849621E-2</v>
      </c>
      <c r="AI290" s="55">
        <f t="shared" si="91"/>
        <v>42645.125</v>
      </c>
      <c r="AJ290" s="370"/>
      <c r="AK290" s="370"/>
      <c r="AL290" s="32" t="s">
        <v>108</v>
      </c>
      <c r="AM290" s="52">
        <v>2488649</v>
      </c>
      <c r="AN290" s="42">
        <f>IFERROR(AM290/AJ276,"-")</f>
        <v>6.1510942075930931E-3</v>
      </c>
      <c r="AO290" s="52">
        <v>95</v>
      </c>
      <c r="AP290" s="42">
        <f>IFERROR(AO290/AK276,"-")</f>
        <v>0.17148014440433212</v>
      </c>
      <c r="AQ290" s="55">
        <f t="shared" si="92"/>
        <v>26196.305263157894</v>
      </c>
      <c r="AR290" s="370"/>
      <c r="AS290" s="370"/>
      <c r="AT290" s="32" t="s">
        <v>108</v>
      </c>
      <c r="AU290" s="52">
        <v>5626528</v>
      </c>
      <c r="AV290" s="42">
        <f>IFERROR(AU290/AR276,"-")</f>
        <v>1.317555128161777E-2</v>
      </c>
      <c r="AW290" s="55">
        <v>114</v>
      </c>
      <c r="AX290" s="42">
        <f>IFERROR(AW290/AS276,"-")</f>
        <v>0.14357682619647355</v>
      </c>
      <c r="AY290" s="138">
        <f t="shared" si="93"/>
        <v>49355.508771929824</v>
      </c>
      <c r="AZ290" s="370"/>
      <c r="BA290" s="370"/>
      <c r="BB290" s="32" t="s">
        <v>108</v>
      </c>
      <c r="BC290" s="52">
        <v>2873805</v>
      </c>
      <c r="BD290" s="42">
        <f>IFERROR(BC290/AZ276,"-")</f>
        <v>2.023357779557039E-2</v>
      </c>
      <c r="BE290" s="52">
        <v>58</v>
      </c>
      <c r="BF290" s="42">
        <f>IFERROR(BE290/BA276,"-")</f>
        <v>0.43283582089552236</v>
      </c>
      <c r="BG290" s="55">
        <f t="shared" si="94"/>
        <v>49548.362068965514</v>
      </c>
      <c r="BH290" s="370"/>
      <c r="BI290" s="370"/>
      <c r="BJ290" s="32" t="s">
        <v>108</v>
      </c>
      <c r="BK290" s="52">
        <v>1466915</v>
      </c>
      <c r="BL290" s="42">
        <f>IFERROR(BK290/BH276,"-")</f>
        <v>4.9083592696205882E-3</v>
      </c>
      <c r="BM290" s="52">
        <v>58</v>
      </c>
      <c r="BN290" s="42">
        <f>IFERROR(BM290/BI276,"-")</f>
        <v>7.9670329670329665E-2</v>
      </c>
      <c r="BO290" s="96">
        <f t="shared" si="95"/>
        <v>25291.637931034482</v>
      </c>
      <c r="BP290" s="140"/>
    </row>
    <row r="291" spans="2:68" s="8" customFormat="1" ht="13.15" customHeight="1">
      <c r="B291" s="395"/>
      <c r="C291" s="391"/>
      <c r="D291" s="370"/>
      <c r="E291" s="370"/>
      <c r="F291" s="32" t="s">
        <v>109</v>
      </c>
      <c r="G291" s="52">
        <v>217063</v>
      </c>
      <c r="H291" s="42">
        <f>IFERROR(G291/D276,"-")</f>
        <v>1.5956688620471224E-3</v>
      </c>
      <c r="I291" s="52">
        <v>7</v>
      </c>
      <c r="J291" s="42">
        <f>IFERROR(I291/E276,"-")</f>
        <v>4.6979865771812082E-2</v>
      </c>
      <c r="K291" s="55">
        <f t="shared" si="88"/>
        <v>31009</v>
      </c>
      <c r="L291" s="370"/>
      <c r="M291" s="370"/>
      <c r="N291" s="32" t="s">
        <v>109</v>
      </c>
      <c r="O291" s="52">
        <v>2858775</v>
      </c>
      <c r="P291" s="42">
        <f>IFERROR(O291/L276,"-")</f>
        <v>3.2286277020779981E-3</v>
      </c>
      <c r="Q291" s="52">
        <v>77</v>
      </c>
      <c r="R291" s="42">
        <f>IFERROR(Q291/M276,"-")</f>
        <v>4.9390635022450287E-2</v>
      </c>
      <c r="S291" s="55">
        <f t="shared" si="89"/>
        <v>37126.948051948049</v>
      </c>
      <c r="T291" s="370"/>
      <c r="U291" s="370"/>
      <c r="V291" s="32" t="s">
        <v>109</v>
      </c>
      <c r="W291" s="52">
        <v>263725</v>
      </c>
      <c r="X291" s="42">
        <f>IFERROR(W291/T276,"-")</f>
        <v>1.9112709362890362E-2</v>
      </c>
      <c r="Y291" s="52">
        <v>2</v>
      </c>
      <c r="Z291" s="42">
        <f>IFERROR(Y291/U276,"-")</f>
        <v>2.7777777777777776E-2</v>
      </c>
      <c r="AA291" s="96">
        <f t="shared" si="90"/>
        <v>131862.5</v>
      </c>
      <c r="AB291" s="370"/>
      <c r="AC291" s="370"/>
      <c r="AD291" s="32" t="s">
        <v>109</v>
      </c>
      <c r="AE291" s="52">
        <v>194828</v>
      </c>
      <c r="AF291" s="42">
        <f>IFERROR(AE291/AB276,"-")</f>
        <v>5.0943988754187956E-3</v>
      </c>
      <c r="AG291" s="52">
        <v>5</v>
      </c>
      <c r="AH291" s="42">
        <f>IFERROR(AG291/AC276,"-")</f>
        <v>3.7593984962406013E-2</v>
      </c>
      <c r="AI291" s="55">
        <f t="shared" si="91"/>
        <v>38965.599999999999</v>
      </c>
      <c r="AJ291" s="370"/>
      <c r="AK291" s="370"/>
      <c r="AL291" s="32" t="s">
        <v>109</v>
      </c>
      <c r="AM291" s="52">
        <v>745802</v>
      </c>
      <c r="AN291" s="42">
        <f>IFERROR(AM291/AJ276,"-")</f>
        <v>1.8433689773894766E-3</v>
      </c>
      <c r="AO291" s="52">
        <v>43</v>
      </c>
      <c r="AP291" s="42">
        <f>IFERROR(AO291/AK276,"-")</f>
        <v>7.7617328519855602E-2</v>
      </c>
      <c r="AQ291" s="55">
        <f t="shared" si="92"/>
        <v>17344.232558139534</v>
      </c>
      <c r="AR291" s="370"/>
      <c r="AS291" s="370"/>
      <c r="AT291" s="32" t="s">
        <v>109</v>
      </c>
      <c r="AU291" s="52">
        <v>1654420</v>
      </c>
      <c r="AV291" s="42">
        <f>IFERROR(AU291/AR276,"-")</f>
        <v>3.8741290457159497E-3</v>
      </c>
      <c r="AW291" s="55">
        <v>27</v>
      </c>
      <c r="AX291" s="42">
        <f>IFERROR(AW291/AS276,"-")</f>
        <v>3.4005037783375318E-2</v>
      </c>
      <c r="AY291" s="138">
        <f t="shared" si="93"/>
        <v>61274.814814814818</v>
      </c>
      <c r="AZ291" s="370"/>
      <c r="BA291" s="370"/>
      <c r="BB291" s="32" t="s">
        <v>109</v>
      </c>
      <c r="BC291" s="52">
        <v>749031</v>
      </c>
      <c r="BD291" s="42">
        <f>IFERROR(BC291/AZ276,"-")</f>
        <v>5.2736970705367569E-3</v>
      </c>
      <c r="BE291" s="52">
        <v>13</v>
      </c>
      <c r="BF291" s="42">
        <f>IFERROR(BE291/BA276,"-")</f>
        <v>9.7014925373134331E-2</v>
      </c>
      <c r="BG291" s="55">
        <f t="shared" si="94"/>
        <v>57617.769230769234</v>
      </c>
      <c r="BH291" s="370"/>
      <c r="BI291" s="370"/>
      <c r="BJ291" s="32" t="s">
        <v>109</v>
      </c>
      <c r="BK291" s="52">
        <v>648560</v>
      </c>
      <c r="BL291" s="42">
        <f>IFERROR(BK291/BH276,"-")</f>
        <v>2.1701090301108985E-3</v>
      </c>
      <c r="BM291" s="52">
        <v>26</v>
      </c>
      <c r="BN291" s="42">
        <f>IFERROR(BM291/BI276,"-")</f>
        <v>3.5714285714285712E-2</v>
      </c>
      <c r="BO291" s="96">
        <f t="shared" si="95"/>
        <v>24944.615384615383</v>
      </c>
      <c r="BP291" s="140"/>
    </row>
    <row r="292" spans="2:68" s="8" customFormat="1" ht="13.15" customHeight="1">
      <c r="B292" s="395"/>
      <c r="C292" s="391"/>
      <c r="D292" s="370"/>
      <c r="E292" s="370"/>
      <c r="F292" s="33" t="s">
        <v>110</v>
      </c>
      <c r="G292" s="53">
        <v>241244</v>
      </c>
      <c r="H292" s="43">
        <f>IFERROR(G292/D276,"-")</f>
        <v>1.7734277097234258E-3</v>
      </c>
      <c r="I292" s="53">
        <v>12</v>
      </c>
      <c r="J292" s="43">
        <f>IFERROR(I292/E276,"-")</f>
        <v>8.0536912751677847E-2</v>
      </c>
      <c r="K292" s="56">
        <f t="shared" si="88"/>
        <v>20103.666666666668</v>
      </c>
      <c r="L292" s="370"/>
      <c r="M292" s="370"/>
      <c r="N292" s="33" t="s">
        <v>110</v>
      </c>
      <c r="O292" s="53">
        <v>865716</v>
      </c>
      <c r="P292" s="43">
        <f>IFERROR(O292/L276,"-")</f>
        <v>9.7771760972170121E-4</v>
      </c>
      <c r="Q292" s="53">
        <v>114</v>
      </c>
      <c r="R292" s="43">
        <f>IFERROR(Q292/M276,"-")</f>
        <v>7.3123797305965368E-2</v>
      </c>
      <c r="S292" s="56">
        <f t="shared" si="89"/>
        <v>7594</v>
      </c>
      <c r="T292" s="370"/>
      <c r="U292" s="370"/>
      <c r="V292" s="33" t="s">
        <v>110</v>
      </c>
      <c r="W292" s="53">
        <v>5544</v>
      </c>
      <c r="X292" s="43">
        <f>IFERROR(W292/T276,"-")</f>
        <v>4.0178542310309666E-4</v>
      </c>
      <c r="Y292" s="53">
        <v>1</v>
      </c>
      <c r="Z292" s="43">
        <f>IFERROR(Y292/U276,"-")</f>
        <v>1.3888888888888888E-2</v>
      </c>
      <c r="AA292" s="97">
        <f t="shared" si="90"/>
        <v>5544</v>
      </c>
      <c r="AB292" s="370"/>
      <c r="AC292" s="370"/>
      <c r="AD292" s="33" t="s">
        <v>110</v>
      </c>
      <c r="AE292" s="53">
        <v>41086</v>
      </c>
      <c r="AF292" s="43">
        <f>IFERROR(AE292/AB276,"-")</f>
        <v>1.0743243896947905E-3</v>
      </c>
      <c r="AG292" s="53">
        <v>7</v>
      </c>
      <c r="AH292" s="43">
        <f>IFERROR(AG292/AC276,"-")</f>
        <v>5.2631578947368418E-2</v>
      </c>
      <c r="AI292" s="56">
        <f t="shared" si="91"/>
        <v>5869.4285714285716</v>
      </c>
      <c r="AJ292" s="370"/>
      <c r="AK292" s="370"/>
      <c r="AL292" s="33" t="s">
        <v>110</v>
      </c>
      <c r="AM292" s="53">
        <v>550109</v>
      </c>
      <c r="AN292" s="43">
        <f>IFERROR(AM292/AJ276,"-")</f>
        <v>1.3596824154168904E-3</v>
      </c>
      <c r="AO292" s="53">
        <v>61</v>
      </c>
      <c r="AP292" s="43">
        <f>IFERROR(AO292/AK276,"-")</f>
        <v>0.11010830324909747</v>
      </c>
      <c r="AQ292" s="56">
        <f t="shared" si="92"/>
        <v>9018.1803278688531</v>
      </c>
      <c r="AR292" s="370"/>
      <c r="AS292" s="370"/>
      <c r="AT292" s="33" t="s">
        <v>110</v>
      </c>
      <c r="AU292" s="53">
        <v>253208</v>
      </c>
      <c r="AV292" s="43">
        <f>IFERROR(AU292/AR276,"-")</f>
        <v>5.9293315325470203E-4</v>
      </c>
      <c r="AW292" s="56">
        <v>43</v>
      </c>
      <c r="AX292" s="43">
        <f>IFERROR(AW292/AS276,"-")</f>
        <v>5.4156171284634763E-2</v>
      </c>
      <c r="AY292" s="139">
        <f t="shared" si="93"/>
        <v>5888.5581395348836</v>
      </c>
      <c r="AZ292" s="370"/>
      <c r="BA292" s="370"/>
      <c r="BB292" s="33" t="s">
        <v>110</v>
      </c>
      <c r="BC292" s="53">
        <v>209999</v>
      </c>
      <c r="BD292" s="43">
        <f>IFERROR(BC292/AZ276,"-")</f>
        <v>1.47853841979257E-3</v>
      </c>
      <c r="BE292" s="53">
        <v>22</v>
      </c>
      <c r="BF292" s="43">
        <f>IFERROR(BE292/BA276,"-")</f>
        <v>0.16417910447761194</v>
      </c>
      <c r="BG292" s="56">
        <f t="shared" si="94"/>
        <v>9545.4090909090901</v>
      </c>
      <c r="BH292" s="370"/>
      <c r="BI292" s="370"/>
      <c r="BJ292" s="33" t="s">
        <v>110</v>
      </c>
      <c r="BK292" s="53">
        <v>186690</v>
      </c>
      <c r="BL292" s="43">
        <f>IFERROR(BK292/BH276,"-")</f>
        <v>6.2467258978568464E-4</v>
      </c>
      <c r="BM292" s="53">
        <v>35</v>
      </c>
      <c r="BN292" s="43">
        <f>IFERROR(BM292/BI276,"-")</f>
        <v>4.807692307692308E-2</v>
      </c>
      <c r="BO292" s="97">
        <f t="shared" si="95"/>
        <v>5334</v>
      </c>
      <c r="BP292" s="140"/>
    </row>
    <row r="293" spans="2:68" s="8" customFormat="1" ht="13.15" customHeight="1">
      <c r="B293" s="395"/>
      <c r="C293" s="391"/>
      <c r="D293" s="371"/>
      <c r="E293" s="371"/>
      <c r="F293" s="34" t="s">
        <v>64</v>
      </c>
      <c r="G293" s="100">
        <f>SUM(G276:G292)</f>
        <v>35422045</v>
      </c>
      <c r="H293" s="76">
        <f>IFERROR(G293/D276,"-")</f>
        <v>0.26039377616881715</v>
      </c>
      <c r="I293" s="99">
        <v>132</v>
      </c>
      <c r="J293" s="76">
        <f>IFERROR(I293/E276,"-")</f>
        <v>0.88590604026845643</v>
      </c>
      <c r="K293" s="113">
        <f t="shared" si="88"/>
        <v>268348.82575757575</v>
      </c>
      <c r="L293" s="371"/>
      <c r="M293" s="371"/>
      <c r="N293" s="34" t="s">
        <v>64</v>
      </c>
      <c r="O293" s="100">
        <f>SUM(O276:O292)</f>
        <v>179816963</v>
      </c>
      <c r="P293" s="76">
        <f>IFERROR(O293/L276,"-")</f>
        <v>0.20308069996601147</v>
      </c>
      <c r="Q293" s="99">
        <v>1299</v>
      </c>
      <c r="R293" s="76">
        <f>IFERROR(Q293/M276,"-")</f>
        <v>0.83322642719692108</v>
      </c>
      <c r="S293" s="113">
        <f t="shared" si="89"/>
        <v>138427.22324865282</v>
      </c>
      <c r="T293" s="371"/>
      <c r="U293" s="371"/>
      <c r="V293" s="34" t="s">
        <v>64</v>
      </c>
      <c r="W293" s="100">
        <f>SUM(W276:W292)</f>
        <v>958894</v>
      </c>
      <c r="X293" s="76">
        <f>IFERROR(W293/T276,"-")</f>
        <v>6.9493079275075892E-2</v>
      </c>
      <c r="Y293" s="99">
        <v>27</v>
      </c>
      <c r="Z293" s="76">
        <f>IFERROR(Y293/U276,"-")</f>
        <v>0.375</v>
      </c>
      <c r="AA293" s="113">
        <f t="shared" si="90"/>
        <v>35514.592592592591</v>
      </c>
      <c r="AB293" s="371"/>
      <c r="AC293" s="371"/>
      <c r="AD293" s="34" t="s">
        <v>64</v>
      </c>
      <c r="AE293" s="100">
        <f>SUM(AE276:AE292)</f>
        <v>1585202</v>
      </c>
      <c r="AF293" s="76">
        <f>IFERROR(AE293/AB276,"-")</f>
        <v>4.1450157503601259E-2</v>
      </c>
      <c r="AG293" s="99">
        <v>55</v>
      </c>
      <c r="AH293" s="76">
        <f>IFERROR(AG293/AC276,"-")</f>
        <v>0.41353383458646614</v>
      </c>
      <c r="AI293" s="113">
        <f t="shared" si="91"/>
        <v>28821.854545454546</v>
      </c>
      <c r="AJ293" s="371"/>
      <c r="AK293" s="371"/>
      <c r="AL293" s="34" t="s">
        <v>64</v>
      </c>
      <c r="AM293" s="100">
        <f>SUM(AM276:AM292)</f>
        <v>99016860</v>
      </c>
      <c r="AN293" s="76">
        <f>IFERROR(AM293/AJ276,"-")</f>
        <v>0.2447360129934178</v>
      </c>
      <c r="AO293" s="99">
        <v>509</v>
      </c>
      <c r="AP293" s="76">
        <f>IFERROR(AO293/AK276,"-")</f>
        <v>0.91877256317689526</v>
      </c>
      <c r="AQ293" s="113">
        <f t="shared" si="92"/>
        <v>194532.14145383105</v>
      </c>
      <c r="AR293" s="371"/>
      <c r="AS293" s="371"/>
      <c r="AT293" s="34" t="s">
        <v>64</v>
      </c>
      <c r="AU293" s="100">
        <f>SUM(AU276:AU292)</f>
        <v>78121624</v>
      </c>
      <c r="AV293" s="76">
        <f>IFERROR(AU293/AR276,"-")</f>
        <v>0.18293616653383074</v>
      </c>
      <c r="AW293" s="112">
        <v>705</v>
      </c>
      <c r="AX293" s="76">
        <f>IFERROR(AW293/AS276,"-")</f>
        <v>0.88790931989924438</v>
      </c>
      <c r="AY293" s="114">
        <f t="shared" si="93"/>
        <v>110810.81418439717</v>
      </c>
      <c r="AZ293" s="371"/>
      <c r="BA293" s="371"/>
      <c r="BB293" s="34" t="s">
        <v>64</v>
      </c>
      <c r="BC293" s="100">
        <f>SUM(BC276:BC292)</f>
        <v>41486099</v>
      </c>
      <c r="BD293" s="76">
        <f>IFERROR(BC293/AZ276,"-")</f>
        <v>0.29209087309376769</v>
      </c>
      <c r="BE293" s="99">
        <v>128</v>
      </c>
      <c r="BF293" s="76">
        <f>IFERROR(BE293/BA276,"-")</f>
        <v>0.95522388059701491</v>
      </c>
      <c r="BG293" s="113">
        <f t="shared" si="94"/>
        <v>324110.1484375</v>
      </c>
      <c r="BH293" s="371"/>
      <c r="BI293" s="371"/>
      <c r="BJ293" s="34" t="s">
        <v>64</v>
      </c>
      <c r="BK293" s="100">
        <f>SUM(BK276:BK292)</f>
        <v>54948444</v>
      </c>
      <c r="BL293" s="76">
        <f>IFERROR(BK293/BH276,"-")</f>
        <v>0.18385980405042404</v>
      </c>
      <c r="BM293" s="99">
        <v>519</v>
      </c>
      <c r="BN293" s="76">
        <f>IFERROR(BM293/BI276,"-")</f>
        <v>0.71291208791208793</v>
      </c>
      <c r="BO293" s="113">
        <f t="shared" si="95"/>
        <v>105873.68786127168</v>
      </c>
      <c r="BP293" s="140"/>
    </row>
    <row r="294" spans="2:68" s="8" customFormat="1" ht="13.15" customHeight="1">
      <c r="B294" s="395">
        <v>17</v>
      </c>
      <c r="C294" s="391" t="s">
        <v>87</v>
      </c>
      <c r="D294" s="369">
        <v>182242030</v>
      </c>
      <c r="E294" s="369">
        <v>225</v>
      </c>
      <c r="F294" s="30" t="s">
        <v>96</v>
      </c>
      <c r="G294" s="51">
        <v>7013256</v>
      </c>
      <c r="H294" s="41">
        <f>IFERROR(G294/D294,"-")</f>
        <v>3.848319731732576E-2</v>
      </c>
      <c r="I294" s="51">
        <v>61</v>
      </c>
      <c r="J294" s="41">
        <f>IFERROR(I294/E294,"-")</f>
        <v>0.27111111111111114</v>
      </c>
      <c r="K294" s="95">
        <f t="shared" si="88"/>
        <v>114971.40983606558</v>
      </c>
      <c r="L294" s="369">
        <v>1262935700</v>
      </c>
      <c r="M294" s="369">
        <v>2177</v>
      </c>
      <c r="N294" s="30" t="s">
        <v>96</v>
      </c>
      <c r="O294" s="51">
        <v>24664659</v>
      </c>
      <c r="P294" s="41">
        <f>IFERROR(O294/L294,"-")</f>
        <v>1.9529623717185286E-2</v>
      </c>
      <c r="Q294" s="51">
        <v>479</v>
      </c>
      <c r="R294" s="41">
        <f>IFERROR(Q294/M294,"-")</f>
        <v>0.22002756086357372</v>
      </c>
      <c r="S294" s="95">
        <f t="shared" si="89"/>
        <v>51491.981210855949</v>
      </c>
      <c r="T294" s="369">
        <v>33507900</v>
      </c>
      <c r="U294" s="369">
        <v>109</v>
      </c>
      <c r="V294" s="30" t="s">
        <v>96</v>
      </c>
      <c r="W294" s="51">
        <v>244800</v>
      </c>
      <c r="X294" s="41">
        <f>IFERROR(W294/T294,"-")</f>
        <v>7.3057398404555345E-3</v>
      </c>
      <c r="Y294" s="51">
        <v>16</v>
      </c>
      <c r="Z294" s="41">
        <f>IFERROR(Y294/U294,"-")</f>
        <v>0.14678899082568808</v>
      </c>
      <c r="AA294" s="95">
        <f t="shared" si="90"/>
        <v>15300</v>
      </c>
      <c r="AB294" s="369">
        <v>45322310</v>
      </c>
      <c r="AC294" s="369">
        <v>214</v>
      </c>
      <c r="AD294" s="30" t="s">
        <v>96</v>
      </c>
      <c r="AE294" s="51">
        <v>532672</v>
      </c>
      <c r="AF294" s="41">
        <f>IFERROR(AE294/AB294,"-")</f>
        <v>1.1752975521327135E-2</v>
      </c>
      <c r="AG294" s="51">
        <v>27</v>
      </c>
      <c r="AH294" s="41">
        <f>IFERROR(AG294/AC294,"-")</f>
        <v>0.12616822429906541</v>
      </c>
      <c r="AI294" s="95">
        <f t="shared" si="91"/>
        <v>19728.592592592591</v>
      </c>
      <c r="AJ294" s="369">
        <v>535841460</v>
      </c>
      <c r="AK294" s="369">
        <v>745</v>
      </c>
      <c r="AL294" s="30" t="s">
        <v>96</v>
      </c>
      <c r="AM294" s="51">
        <v>12346222</v>
      </c>
      <c r="AN294" s="41">
        <f>IFERROR(AM294/AJ294,"-")</f>
        <v>2.3040811362375728E-2</v>
      </c>
      <c r="AO294" s="51">
        <v>184</v>
      </c>
      <c r="AP294" s="41">
        <f>IFERROR(AO294/AK294,"-")</f>
        <v>0.24697986577181208</v>
      </c>
      <c r="AQ294" s="95">
        <f t="shared" si="92"/>
        <v>67099.032608695648</v>
      </c>
      <c r="AR294" s="369">
        <v>636314780</v>
      </c>
      <c r="AS294" s="369">
        <v>1097</v>
      </c>
      <c r="AT294" s="30" t="s">
        <v>96</v>
      </c>
      <c r="AU294" s="51">
        <v>11387741</v>
      </c>
      <c r="AV294" s="41">
        <f>IFERROR(AU294/AR294,"-")</f>
        <v>1.7896395554414121E-2</v>
      </c>
      <c r="AW294" s="51">
        <v>249</v>
      </c>
      <c r="AX294" s="41">
        <f>IFERROR(AW294/AS294,"-")</f>
        <v>0.22698268003646307</v>
      </c>
      <c r="AY294" s="95">
        <f t="shared" si="93"/>
        <v>45733.899598393575</v>
      </c>
      <c r="AZ294" s="369">
        <v>211175090</v>
      </c>
      <c r="BA294" s="369">
        <v>168</v>
      </c>
      <c r="BB294" s="30" t="s">
        <v>96</v>
      </c>
      <c r="BC294" s="51">
        <v>11030305</v>
      </c>
      <c r="BD294" s="41">
        <f>IFERROR(BC294/AZ294,"-")</f>
        <v>5.2232983539867321E-2</v>
      </c>
      <c r="BE294" s="51">
        <v>55</v>
      </c>
      <c r="BF294" s="41">
        <f>IFERROR(BE294/BA294,"-")</f>
        <v>0.32738095238095238</v>
      </c>
      <c r="BG294" s="95">
        <f t="shared" si="94"/>
        <v>200551</v>
      </c>
      <c r="BH294" s="369">
        <v>475134490</v>
      </c>
      <c r="BI294" s="369">
        <v>1019</v>
      </c>
      <c r="BJ294" s="30" t="s">
        <v>96</v>
      </c>
      <c r="BK294" s="51">
        <v>4513410</v>
      </c>
      <c r="BL294" s="41">
        <f>IFERROR(BK294/BH294,"-")</f>
        <v>9.4992262085625487E-3</v>
      </c>
      <c r="BM294" s="51">
        <v>169</v>
      </c>
      <c r="BN294" s="41">
        <f>IFERROR(BM294/BI294,"-")</f>
        <v>0.16584887144259078</v>
      </c>
      <c r="BO294" s="95">
        <f t="shared" si="95"/>
        <v>26706.568047337278</v>
      </c>
      <c r="BP294" s="140"/>
    </row>
    <row r="295" spans="2:68" s="8" customFormat="1" ht="13.15" customHeight="1">
      <c r="B295" s="395"/>
      <c r="C295" s="391"/>
      <c r="D295" s="370"/>
      <c r="E295" s="370"/>
      <c r="F295" s="31" t="s">
        <v>97</v>
      </c>
      <c r="G295" s="52">
        <v>2715451</v>
      </c>
      <c r="H295" s="42">
        <f>IFERROR(G295/D294,"-")</f>
        <v>1.4900245569038054E-2</v>
      </c>
      <c r="I295" s="52">
        <v>79</v>
      </c>
      <c r="J295" s="42">
        <f>IFERROR(I295/E294,"-")</f>
        <v>0.3511111111111111</v>
      </c>
      <c r="K295" s="55">
        <f t="shared" si="88"/>
        <v>34372.797468354431</v>
      </c>
      <c r="L295" s="370"/>
      <c r="M295" s="370"/>
      <c r="N295" s="31" t="s">
        <v>97</v>
      </c>
      <c r="O295" s="52">
        <v>39918414</v>
      </c>
      <c r="P295" s="42">
        <f>IFERROR(O295/L294,"-")</f>
        <v>3.1607637665163793E-2</v>
      </c>
      <c r="Q295" s="52">
        <v>616</v>
      </c>
      <c r="R295" s="42">
        <f>IFERROR(Q295/M294,"-")</f>
        <v>0.28295819935691319</v>
      </c>
      <c r="S295" s="55">
        <f t="shared" si="89"/>
        <v>64802.620129870127</v>
      </c>
      <c r="T295" s="370"/>
      <c r="U295" s="370"/>
      <c r="V295" s="31" t="s">
        <v>97</v>
      </c>
      <c r="W295" s="52">
        <v>596558</v>
      </c>
      <c r="X295" s="42">
        <f>IFERROR(W295/T294,"-")</f>
        <v>1.7803503054503563E-2</v>
      </c>
      <c r="Y295" s="52">
        <v>32</v>
      </c>
      <c r="Z295" s="42">
        <f>IFERROR(Y295/U294,"-")</f>
        <v>0.29357798165137616</v>
      </c>
      <c r="AA295" s="96">
        <f t="shared" si="90"/>
        <v>18642.4375</v>
      </c>
      <c r="AB295" s="370"/>
      <c r="AC295" s="370"/>
      <c r="AD295" s="31" t="s">
        <v>97</v>
      </c>
      <c r="AE295" s="52">
        <v>1028994</v>
      </c>
      <c r="AF295" s="42">
        <f>IFERROR(AE295/AB294,"-")</f>
        <v>2.2703917783537513E-2</v>
      </c>
      <c r="AG295" s="52">
        <v>34</v>
      </c>
      <c r="AH295" s="42">
        <f>IFERROR(AG295/AC294,"-")</f>
        <v>0.15887850467289719</v>
      </c>
      <c r="AI295" s="55">
        <f t="shared" si="91"/>
        <v>30264.529411764706</v>
      </c>
      <c r="AJ295" s="370"/>
      <c r="AK295" s="370"/>
      <c r="AL295" s="31" t="s">
        <v>97</v>
      </c>
      <c r="AM295" s="52">
        <v>20763657</v>
      </c>
      <c r="AN295" s="42">
        <f>IFERROR(AM295/AJ294,"-")</f>
        <v>3.8749627548417029E-2</v>
      </c>
      <c r="AO295" s="52">
        <v>240</v>
      </c>
      <c r="AP295" s="42">
        <f>IFERROR(AO295/AK294,"-")</f>
        <v>0.32214765100671139</v>
      </c>
      <c r="AQ295" s="55">
        <f t="shared" si="92"/>
        <v>86515.237500000003</v>
      </c>
      <c r="AR295" s="370"/>
      <c r="AS295" s="370"/>
      <c r="AT295" s="31" t="s">
        <v>97</v>
      </c>
      <c r="AU295" s="52">
        <v>17522080</v>
      </c>
      <c r="AV295" s="42">
        <f>IFERROR(AU295/AR294,"-")</f>
        <v>2.7536811261872622E-2</v>
      </c>
      <c r="AW295" s="52">
        <v>308</v>
      </c>
      <c r="AX295" s="42">
        <f>IFERROR(AW295/AS294,"-")</f>
        <v>0.28076572470373745</v>
      </c>
      <c r="AY295" s="96">
        <f t="shared" si="93"/>
        <v>56889.870129870127</v>
      </c>
      <c r="AZ295" s="370"/>
      <c r="BA295" s="370"/>
      <c r="BB295" s="31" t="s">
        <v>97</v>
      </c>
      <c r="BC295" s="52">
        <v>5138431</v>
      </c>
      <c r="BD295" s="42">
        <f>IFERROR(BC295/AZ294,"-")</f>
        <v>2.4332562140733548E-2</v>
      </c>
      <c r="BE295" s="52">
        <v>63</v>
      </c>
      <c r="BF295" s="42">
        <f>IFERROR(BE295/BA294,"-")</f>
        <v>0.375</v>
      </c>
      <c r="BG295" s="55">
        <f t="shared" si="94"/>
        <v>81562.39682539682</v>
      </c>
      <c r="BH295" s="370"/>
      <c r="BI295" s="370"/>
      <c r="BJ295" s="31" t="s">
        <v>97</v>
      </c>
      <c r="BK295" s="52">
        <v>13545951</v>
      </c>
      <c r="BL295" s="42">
        <f>IFERROR(BK295/BH294,"-")</f>
        <v>2.8509719427019495E-2</v>
      </c>
      <c r="BM295" s="52">
        <v>218</v>
      </c>
      <c r="BN295" s="42">
        <f>IFERROR(BM295/BI294,"-")</f>
        <v>0.2139352306182532</v>
      </c>
      <c r="BO295" s="96">
        <f t="shared" si="95"/>
        <v>62137.389908256882</v>
      </c>
      <c r="BP295" s="140"/>
    </row>
    <row r="296" spans="2:68" s="8" customFormat="1" ht="13.15" customHeight="1">
      <c r="B296" s="395"/>
      <c r="C296" s="391"/>
      <c r="D296" s="370"/>
      <c r="E296" s="370"/>
      <c r="F296" s="31" t="s">
        <v>292</v>
      </c>
      <c r="G296" s="52">
        <v>227190</v>
      </c>
      <c r="H296" s="42">
        <f>IFERROR(G296/D294,"-")</f>
        <v>1.2466388790774554E-3</v>
      </c>
      <c r="I296" s="52">
        <v>20</v>
      </c>
      <c r="J296" s="42">
        <f>IFERROR(I296/E294,"-")</f>
        <v>8.8888888888888892E-2</v>
      </c>
      <c r="K296" s="55">
        <f t="shared" si="88"/>
        <v>11359.5</v>
      </c>
      <c r="L296" s="370"/>
      <c r="M296" s="370"/>
      <c r="N296" s="31" t="s">
        <v>292</v>
      </c>
      <c r="O296" s="52">
        <v>12383448</v>
      </c>
      <c r="P296" s="42">
        <f>IFERROR(O296/L294,"-")</f>
        <v>9.8052877909777982E-3</v>
      </c>
      <c r="Q296" s="52">
        <v>172</v>
      </c>
      <c r="R296" s="42">
        <f>IFERROR(Q296/M294,"-")</f>
        <v>7.9007808911345886E-2</v>
      </c>
      <c r="S296" s="55">
        <f t="shared" si="89"/>
        <v>71996.790697674413</v>
      </c>
      <c r="T296" s="370"/>
      <c r="U296" s="370"/>
      <c r="V296" s="31" t="s">
        <v>292</v>
      </c>
      <c r="W296" s="52">
        <v>0</v>
      </c>
      <c r="X296" s="42">
        <f>IFERROR(W296/T294,"-")</f>
        <v>0</v>
      </c>
      <c r="Y296" s="52">
        <v>0</v>
      </c>
      <c r="Z296" s="42">
        <f>IFERROR(Y296/U294,"-")</f>
        <v>0</v>
      </c>
      <c r="AA296" s="96" t="str">
        <f t="shared" si="90"/>
        <v>-</v>
      </c>
      <c r="AB296" s="370"/>
      <c r="AC296" s="370"/>
      <c r="AD296" s="31" t="s">
        <v>292</v>
      </c>
      <c r="AE296" s="52">
        <v>0</v>
      </c>
      <c r="AF296" s="42">
        <f>IFERROR(AE296/AB294,"-")</f>
        <v>0</v>
      </c>
      <c r="AG296" s="52">
        <v>0</v>
      </c>
      <c r="AH296" s="42">
        <f>IFERROR(AG296/AC294,"-")</f>
        <v>0</v>
      </c>
      <c r="AI296" s="55" t="str">
        <f t="shared" si="91"/>
        <v>-</v>
      </c>
      <c r="AJ296" s="370"/>
      <c r="AK296" s="370"/>
      <c r="AL296" s="31" t="s">
        <v>292</v>
      </c>
      <c r="AM296" s="52">
        <v>8637365</v>
      </c>
      <c r="AN296" s="42">
        <f>IFERROR(AM296/AJ294,"-")</f>
        <v>1.6119254751209434E-2</v>
      </c>
      <c r="AO296" s="52">
        <v>80</v>
      </c>
      <c r="AP296" s="42">
        <f>IFERROR(AO296/AK294,"-")</f>
        <v>0.10738255033557047</v>
      </c>
      <c r="AQ296" s="55">
        <f t="shared" si="92"/>
        <v>107967.0625</v>
      </c>
      <c r="AR296" s="370"/>
      <c r="AS296" s="370"/>
      <c r="AT296" s="31" t="s">
        <v>292</v>
      </c>
      <c r="AU296" s="52">
        <v>3746083</v>
      </c>
      <c r="AV296" s="42">
        <f>IFERROR(AU296/AR294,"-")</f>
        <v>5.8871538391737496E-3</v>
      </c>
      <c r="AW296" s="52">
        <v>92</v>
      </c>
      <c r="AX296" s="42">
        <f>IFERROR(AW296/AS294,"-")</f>
        <v>8.3865086599817687E-2</v>
      </c>
      <c r="AY296" s="96">
        <f t="shared" si="93"/>
        <v>40718.293478260872</v>
      </c>
      <c r="AZ296" s="370"/>
      <c r="BA296" s="370"/>
      <c r="BB296" s="31" t="s">
        <v>292</v>
      </c>
      <c r="BC296" s="52">
        <v>1548718</v>
      </c>
      <c r="BD296" s="42">
        <f>IFERROR(BC296/AZ294,"-")</f>
        <v>7.3338100625409937E-3</v>
      </c>
      <c r="BE296" s="52">
        <v>14</v>
      </c>
      <c r="BF296" s="42">
        <f>IFERROR(BE296/BA294,"-")</f>
        <v>8.3333333333333329E-2</v>
      </c>
      <c r="BG296" s="55">
        <f t="shared" si="94"/>
        <v>110622.71428571429</v>
      </c>
      <c r="BH296" s="370"/>
      <c r="BI296" s="370"/>
      <c r="BJ296" s="31" t="s">
        <v>292</v>
      </c>
      <c r="BK296" s="52">
        <v>7213529</v>
      </c>
      <c r="BL296" s="42">
        <f>IFERROR(BK296/BH294,"-")</f>
        <v>1.518207823641681E-2</v>
      </c>
      <c r="BM296" s="52">
        <v>67</v>
      </c>
      <c r="BN296" s="42">
        <f>IFERROR(BM296/BI294,"-")</f>
        <v>6.5750736015701666E-2</v>
      </c>
      <c r="BO296" s="96">
        <f t="shared" si="95"/>
        <v>107664.61194029851</v>
      </c>
      <c r="BP296" s="140"/>
    </row>
    <row r="297" spans="2:68" s="8" customFormat="1" ht="13.15" customHeight="1">
      <c r="B297" s="395"/>
      <c r="C297" s="391"/>
      <c r="D297" s="370"/>
      <c r="E297" s="370"/>
      <c r="F297" s="32" t="s">
        <v>98</v>
      </c>
      <c r="G297" s="52">
        <v>2882359</v>
      </c>
      <c r="H297" s="42">
        <f>IFERROR(G297/D294,"-")</f>
        <v>1.5816104550635219E-2</v>
      </c>
      <c r="I297" s="52">
        <v>76</v>
      </c>
      <c r="J297" s="42">
        <f>IFERROR(I297/E294,"-")</f>
        <v>0.33777777777777779</v>
      </c>
      <c r="K297" s="55">
        <f t="shared" si="88"/>
        <v>37925.776315789473</v>
      </c>
      <c r="L297" s="370"/>
      <c r="M297" s="370"/>
      <c r="N297" s="32" t="s">
        <v>98</v>
      </c>
      <c r="O297" s="52">
        <v>37665927</v>
      </c>
      <c r="P297" s="42">
        <f>IFERROR(O297/L294,"-")</f>
        <v>2.9824105059347045E-2</v>
      </c>
      <c r="Q297" s="52">
        <v>667</v>
      </c>
      <c r="R297" s="42">
        <f>IFERROR(Q297/M294,"-")</f>
        <v>0.30638493339457967</v>
      </c>
      <c r="S297" s="55">
        <f t="shared" si="89"/>
        <v>56470.65517241379</v>
      </c>
      <c r="T297" s="370"/>
      <c r="U297" s="370"/>
      <c r="V297" s="32" t="s">
        <v>98</v>
      </c>
      <c r="W297" s="52">
        <v>0</v>
      </c>
      <c r="X297" s="42">
        <f>IFERROR(W297/T294,"-")</f>
        <v>0</v>
      </c>
      <c r="Y297" s="52">
        <v>0</v>
      </c>
      <c r="Z297" s="42">
        <f>IFERROR(Y297/U294,"-")</f>
        <v>0</v>
      </c>
      <c r="AA297" s="96" t="str">
        <f t="shared" si="90"/>
        <v>-</v>
      </c>
      <c r="AB297" s="370"/>
      <c r="AC297" s="370"/>
      <c r="AD297" s="32" t="s">
        <v>98</v>
      </c>
      <c r="AE297" s="52">
        <v>0</v>
      </c>
      <c r="AF297" s="42">
        <f>IFERROR(AE297/AB294,"-")</f>
        <v>0</v>
      </c>
      <c r="AG297" s="52">
        <v>0</v>
      </c>
      <c r="AH297" s="42">
        <f>IFERROR(AG297/AC294,"-")</f>
        <v>0</v>
      </c>
      <c r="AI297" s="55" t="str">
        <f t="shared" si="91"/>
        <v>-</v>
      </c>
      <c r="AJ297" s="370"/>
      <c r="AK297" s="370"/>
      <c r="AL297" s="32" t="s">
        <v>98</v>
      </c>
      <c r="AM297" s="52">
        <v>18098278</v>
      </c>
      <c r="AN297" s="42">
        <f>IFERROR(AM297/AJ294,"-")</f>
        <v>3.3775434248779483E-2</v>
      </c>
      <c r="AO297" s="52">
        <v>278</v>
      </c>
      <c r="AP297" s="42">
        <f>IFERROR(AO297/AK294,"-")</f>
        <v>0.37315436241610739</v>
      </c>
      <c r="AQ297" s="55">
        <f t="shared" si="92"/>
        <v>65101.719424460432</v>
      </c>
      <c r="AR297" s="370"/>
      <c r="AS297" s="370"/>
      <c r="AT297" s="32" t="s">
        <v>98</v>
      </c>
      <c r="AU297" s="52">
        <v>19567649</v>
      </c>
      <c r="AV297" s="42">
        <f>IFERROR(AU297/AR294,"-")</f>
        <v>3.0751523640547843E-2</v>
      </c>
      <c r="AW297" s="52">
        <v>389</v>
      </c>
      <c r="AX297" s="42">
        <f>IFERROR(AW297/AS294,"-")</f>
        <v>0.35460346399270737</v>
      </c>
      <c r="AY297" s="96">
        <f t="shared" si="93"/>
        <v>50302.439588688947</v>
      </c>
      <c r="AZ297" s="370"/>
      <c r="BA297" s="370"/>
      <c r="BB297" s="32" t="s">
        <v>98</v>
      </c>
      <c r="BC297" s="52">
        <v>1280517</v>
      </c>
      <c r="BD297" s="42">
        <f>IFERROR(BC297/AZ294,"-")</f>
        <v>6.0637691689867396E-3</v>
      </c>
      <c r="BE297" s="52">
        <v>52</v>
      </c>
      <c r="BF297" s="42">
        <f>IFERROR(BE297/BA294,"-")</f>
        <v>0.30952380952380953</v>
      </c>
      <c r="BG297" s="55">
        <f t="shared" si="94"/>
        <v>24625.326923076922</v>
      </c>
      <c r="BH297" s="370"/>
      <c r="BI297" s="370"/>
      <c r="BJ297" s="32" t="s">
        <v>98</v>
      </c>
      <c r="BK297" s="52">
        <v>12025135</v>
      </c>
      <c r="BL297" s="42">
        <f>IFERROR(BK297/BH294,"-")</f>
        <v>2.5308907799978908E-2</v>
      </c>
      <c r="BM297" s="52">
        <v>238</v>
      </c>
      <c r="BN297" s="42">
        <f>IFERROR(BM297/BI294,"-")</f>
        <v>0.23356231599607458</v>
      </c>
      <c r="BO297" s="96">
        <f t="shared" si="95"/>
        <v>50525.777310924372</v>
      </c>
      <c r="BP297" s="140"/>
    </row>
    <row r="298" spans="2:68" s="8" customFormat="1" ht="13.15" customHeight="1">
      <c r="B298" s="395"/>
      <c r="C298" s="391"/>
      <c r="D298" s="370"/>
      <c r="E298" s="370"/>
      <c r="F298" s="32" t="s">
        <v>99</v>
      </c>
      <c r="G298" s="52">
        <v>237182</v>
      </c>
      <c r="H298" s="42">
        <f>IFERROR(G298/D294,"-")</f>
        <v>1.3014670655281881E-3</v>
      </c>
      <c r="I298" s="52">
        <v>16</v>
      </c>
      <c r="J298" s="42">
        <f>IFERROR(I298/E294,"-")</f>
        <v>7.1111111111111111E-2</v>
      </c>
      <c r="K298" s="55">
        <f t="shared" si="88"/>
        <v>14823.875</v>
      </c>
      <c r="L298" s="370"/>
      <c r="M298" s="370"/>
      <c r="N298" s="32" t="s">
        <v>99</v>
      </c>
      <c r="O298" s="52">
        <v>1589960</v>
      </c>
      <c r="P298" s="42">
        <f>IFERROR(O298/L294,"-")</f>
        <v>1.2589397860872885E-3</v>
      </c>
      <c r="Q298" s="52">
        <v>123</v>
      </c>
      <c r="R298" s="42">
        <f>IFERROR(Q298/M294,"-")</f>
        <v>5.6499770326136886E-2</v>
      </c>
      <c r="S298" s="55">
        <f t="shared" si="89"/>
        <v>12926.50406504065</v>
      </c>
      <c r="T298" s="370"/>
      <c r="U298" s="370"/>
      <c r="V298" s="32" t="s">
        <v>99</v>
      </c>
      <c r="W298" s="52">
        <v>0</v>
      </c>
      <c r="X298" s="42">
        <f>IFERROR(W298/T294,"-")</f>
        <v>0</v>
      </c>
      <c r="Y298" s="52">
        <v>0</v>
      </c>
      <c r="Z298" s="42">
        <f>IFERROR(Y298/U294,"-")</f>
        <v>0</v>
      </c>
      <c r="AA298" s="96" t="str">
        <f t="shared" si="90"/>
        <v>-</v>
      </c>
      <c r="AB298" s="370"/>
      <c r="AC298" s="370"/>
      <c r="AD298" s="32" t="s">
        <v>99</v>
      </c>
      <c r="AE298" s="52">
        <v>0</v>
      </c>
      <c r="AF298" s="42">
        <f>IFERROR(AE298/AB294,"-")</f>
        <v>0</v>
      </c>
      <c r="AG298" s="52">
        <v>0</v>
      </c>
      <c r="AH298" s="42">
        <f>IFERROR(AG298/AC294,"-")</f>
        <v>0</v>
      </c>
      <c r="AI298" s="55" t="str">
        <f t="shared" si="91"/>
        <v>-</v>
      </c>
      <c r="AJ298" s="370"/>
      <c r="AK298" s="370"/>
      <c r="AL298" s="32" t="s">
        <v>99</v>
      </c>
      <c r="AM298" s="52">
        <v>692481</v>
      </c>
      <c r="AN298" s="42">
        <f>IFERROR(AM298/AJ294,"-")</f>
        <v>1.2923244125230622E-3</v>
      </c>
      <c r="AO298" s="52">
        <v>49</v>
      </c>
      <c r="AP298" s="42">
        <f>IFERROR(AO298/AK294,"-")</f>
        <v>6.5771812080536909E-2</v>
      </c>
      <c r="AQ298" s="55">
        <f t="shared" si="92"/>
        <v>14132.265306122448</v>
      </c>
      <c r="AR298" s="370"/>
      <c r="AS298" s="370"/>
      <c r="AT298" s="32" t="s">
        <v>99</v>
      </c>
      <c r="AU298" s="52">
        <v>897479</v>
      </c>
      <c r="AV298" s="42">
        <f>IFERROR(AU298/AR294,"-")</f>
        <v>1.4104324277993353E-3</v>
      </c>
      <c r="AW298" s="52">
        <v>74</v>
      </c>
      <c r="AX298" s="42">
        <f>IFERROR(AW298/AS294,"-")</f>
        <v>6.7456700091157701E-2</v>
      </c>
      <c r="AY298" s="96">
        <f t="shared" si="93"/>
        <v>12128.094594594595</v>
      </c>
      <c r="AZ298" s="370"/>
      <c r="BA298" s="370"/>
      <c r="BB298" s="32" t="s">
        <v>99</v>
      </c>
      <c r="BC298" s="52">
        <v>43998</v>
      </c>
      <c r="BD298" s="42">
        <f>IFERROR(BC298/AZ294,"-")</f>
        <v>2.0834843730858598E-4</v>
      </c>
      <c r="BE298" s="52">
        <v>4</v>
      </c>
      <c r="BF298" s="42">
        <f>IFERROR(BE298/BA294,"-")</f>
        <v>2.3809523809523808E-2</v>
      </c>
      <c r="BG298" s="55">
        <f t="shared" si="94"/>
        <v>10999.5</v>
      </c>
      <c r="BH298" s="370"/>
      <c r="BI298" s="370"/>
      <c r="BJ298" s="32" t="s">
        <v>99</v>
      </c>
      <c r="BK298" s="52">
        <v>2122043</v>
      </c>
      <c r="BL298" s="42">
        <f>IFERROR(BK298/BH294,"-")</f>
        <v>4.4661944031888744E-3</v>
      </c>
      <c r="BM298" s="52">
        <v>41</v>
      </c>
      <c r="BN298" s="42">
        <f>IFERROR(BM298/BI294,"-")</f>
        <v>4.0235525024533855E-2</v>
      </c>
      <c r="BO298" s="96">
        <f t="shared" si="95"/>
        <v>51757.146341463413</v>
      </c>
      <c r="BP298" s="140"/>
    </row>
    <row r="299" spans="2:68" s="8" customFormat="1" ht="13.15" customHeight="1">
      <c r="B299" s="395"/>
      <c r="C299" s="391"/>
      <c r="D299" s="370"/>
      <c r="E299" s="370"/>
      <c r="F299" s="32" t="s">
        <v>100</v>
      </c>
      <c r="G299" s="52">
        <v>3918203</v>
      </c>
      <c r="H299" s="42">
        <f>IFERROR(G299/D294,"-")</f>
        <v>2.1499996460750573E-2</v>
      </c>
      <c r="I299" s="52">
        <v>80</v>
      </c>
      <c r="J299" s="42">
        <f>IFERROR(I299/E294,"-")</f>
        <v>0.35555555555555557</v>
      </c>
      <c r="K299" s="55">
        <f t="shared" si="88"/>
        <v>48977.537499999999</v>
      </c>
      <c r="L299" s="370"/>
      <c r="M299" s="370"/>
      <c r="N299" s="32" t="s">
        <v>100</v>
      </c>
      <c r="O299" s="52">
        <v>41204843</v>
      </c>
      <c r="P299" s="42">
        <f>IFERROR(O299/L294,"-")</f>
        <v>3.2626239799856793E-2</v>
      </c>
      <c r="Q299" s="52">
        <v>858</v>
      </c>
      <c r="R299" s="42">
        <f>IFERROR(Q299/M294,"-")</f>
        <v>0.39412034910427196</v>
      </c>
      <c r="S299" s="55">
        <f t="shared" si="89"/>
        <v>48024.292540792543</v>
      </c>
      <c r="T299" s="370"/>
      <c r="U299" s="370"/>
      <c r="V299" s="32" t="s">
        <v>100</v>
      </c>
      <c r="W299" s="52">
        <v>0</v>
      </c>
      <c r="X299" s="42">
        <f>IFERROR(W299/T294,"-")</f>
        <v>0</v>
      </c>
      <c r="Y299" s="52">
        <v>0</v>
      </c>
      <c r="Z299" s="42">
        <f>IFERROR(Y299/U294,"-")</f>
        <v>0</v>
      </c>
      <c r="AA299" s="96" t="str">
        <f t="shared" si="90"/>
        <v>-</v>
      </c>
      <c r="AB299" s="370"/>
      <c r="AC299" s="370"/>
      <c r="AD299" s="32" t="s">
        <v>100</v>
      </c>
      <c r="AE299" s="52">
        <v>0</v>
      </c>
      <c r="AF299" s="42">
        <f>IFERROR(AE299/AB294,"-")</f>
        <v>0</v>
      </c>
      <c r="AG299" s="52">
        <v>0</v>
      </c>
      <c r="AH299" s="42">
        <f>IFERROR(AG299/AC294,"-")</f>
        <v>0</v>
      </c>
      <c r="AI299" s="55" t="str">
        <f t="shared" si="91"/>
        <v>-</v>
      </c>
      <c r="AJ299" s="370"/>
      <c r="AK299" s="370"/>
      <c r="AL299" s="32" t="s">
        <v>100</v>
      </c>
      <c r="AM299" s="52">
        <v>20243144</v>
      </c>
      <c r="AN299" s="42">
        <f>IFERROR(AM299/AJ294,"-")</f>
        <v>3.7778233882835417E-2</v>
      </c>
      <c r="AO299" s="52">
        <v>362</v>
      </c>
      <c r="AP299" s="42">
        <f>IFERROR(AO299/AK294,"-")</f>
        <v>0.48590604026845635</v>
      </c>
      <c r="AQ299" s="55">
        <f t="shared" si="92"/>
        <v>55920.28729281768</v>
      </c>
      <c r="AR299" s="370"/>
      <c r="AS299" s="370"/>
      <c r="AT299" s="32" t="s">
        <v>100</v>
      </c>
      <c r="AU299" s="52">
        <v>20961699</v>
      </c>
      <c r="AV299" s="42">
        <f>IFERROR(AU299/AR294,"-")</f>
        <v>3.2942341839050163E-2</v>
      </c>
      <c r="AW299" s="52">
        <v>496</v>
      </c>
      <c r="AX299" s="42">
        <f>IFERROR(AW299/AS294,"-")</f>
        <v>0.45214220601640837</v>
      </c>
      <c r="AY299" s="96">
        <f t="shared" si="93"/>
        <v>42261.489919354841</v>
      </c>
      <c r="AZ299" s="370"/>
      <c r="BA299" s="370"/>
      <c r="BB299" s="32" t="s">
        <v>100</v>
      </c>
      <c r="BC299" s="52">
        <v>7700965</v>
      </c>
      <c r="BD299" s="42">
        <f>IFERROR(BC299/AZ294,"-")</f>
        <v>3.6467203589211211E-2</v>
      </c>
      <c r="BE299" s="52">
        <v>79</v>
      </c>
      <c r="BF299" s="42">
        <f>IFERROR(BE299/BA294,"-")</f>
        <v>0.47023809523809523</v>
      </c>
      <c r="BG299" s="55">
        <f t="shared" si="94"/>
        <v>97480.569620253169</v>
      </c>
      <c r="BH299" s="370"/>
      <c r="BI299" s="370"/>
      <c r="BJ299" s="32" t="s">
        <v>100</v>
      </c>
      <c r="BK299" s="52">
        <v>8018934</v>
      </c>
      <c r="BL299" s="42">
        <f>IFERROR(BK299/BH294,"-")</f>
        <v>1.6877187762142882E-2</v>
      </c>
      <c r="BM299" s="52">
        <v>304</v>
      </c>
      <c r="BN299" s="42">
        <f>IFERROR(BM299/BI294,"-")</f>
        <v>0.2983316977428852</v>
      </c>
      <c r="BO299" s="96">
        <f t="shared" si="95"/>
        <v>26378.072368421053</v>
      </c>
      <c r="BP299" s="140"/>
    </row>
    <row r="300" spans="2:68" s="8" customFormat="1" ht="13.15" customHeight="1">
      <c r="B300" s="395"/>
      <c r="C300" s="391"/>
      <c r="D300" s="370"/>
      <c r="E300" s="370"/>
      <c r="F300" s="32" t="s">
        <v>101</v>
      </c>
      <c r="G300" s="52">
        <v>6141699</v>
      </c>
      <c r="H300" s="42">
        <f>IFERROR(G300/D294,"-")</f>
        <v>3.3700782415560231E-2</v>
      </c>
      <c r="I300" s="52">
        <v>108</v>
      </c>
      <c r="J300" s="42">
        <f>IFERROR(I300/E294,"-")</f>
        <v>0.48</v>
      </c>
      <c r="K300" s="55">
        <f t="shared" si="88"/>
        <v>56867.583333333336</v>
      </c>
      <c r="L300" s="370"/>
      <c r="M300" s="370"/>
      <c r="N300" s="32" t="s">
        <v>101</v>
      </c>
      <c r="O300" s="52">
        <v>48322997</v>
      </c>
      <c r="P300" s="42">
        <f>IFERROR(O300/L294,"-")</f>
        <v>3.8262436480337045E-2</v>
      </c>
      <c r="Q300" s="52">
        <v>941</v>
      </c>
      <c r="R300" s="42">
        <f>IFERROR(Q300/M294,"-")</f>
        <v>0.4322462103812586</v>
      </c>
      <c r="S300" s="55">
        <f t="shared" si="89"/>
        <v>51352.812964930927</v>
      </c>
      <c r="T300" s="370"/>
      <c r="U300" s="370"/>
      <c r="V300" s="32" t="s">
        <v>101</v>
      </c>
      <c r="W300" s="52">
        <v>0</v>
      </c>
      <c r="X300" s="42">
        <f>IFERROR(W300/T294,"-")</f>
        <v>0</v>
      </c>
      <c r="Y300" s="52">
        <v>0</v>
      </c>
      <c r="Z300" s="42">
        <f>IFERROR(Y300/U294,"-")</f>
        <v>0</v>
      </c>
      <c r="AA300" s="96" t="str">
        <f t="shared" si="90"/>
        <v>-</v>
      </c>
      <c r="AB300" s="370"/>
      <c r="AC300" s="370"/>
      <c r="AD300" s="32" t="s">
        <v>101</v>
      </c>
      <c r="AE300" s="52">
        <v>0</v>
      </c>
      <c r="AF300" s="42">
        <f>IFERROR(AE300/AB294,"-")</f>
        <v>0</v>
      </c>
      <c r="AG300" s="52">
        <v>0</v>
      </c>
      <c r="AH300" s="42">
        <f>IFERROR(AG300/AC294,"-")</f>
        <v>0</v>
      </c>
      <c r="AI300" s="55" t="str">
        <f t="shared" si="91"/>
        <v>-</v>
      </c>
      <c r="AJ300" s="370"/>
      <c r="AK300" s="370"/>
      <c r="AL300" s="32" t="s">
        <v>101</v>
      </c>
      <c r="AM300" s="52">
        <v>21959705</v>
      </c>
      <c r="AN300" s="42">
        <f>IFERROR(AM300/AJ294,"-")</f>
        <v>4.098172060071649E-2</v>
      </c>
      <c r="AO300" s="52">
        <v>396</v>
      </c>
      <c r="AP300" s="42">
        <f>IFERROR(AO300/AK294,"-")</f>
        <v>0.53154362416107381</v>
      </c>
      <c r="AQ300" s="55">
        <f t="shared" si="92"/>
        <v>55453.800505050502</v>
      </c>
      <c r="AR300" s="370"/>
      <c r="AS300" s="370"/>
      <c r="AT300" s="32" t="s">
        <v>101</v>
      </c>
      <c r="AU300" s="52">
        <v>26363292</v>
      </c>
      <c r="AV300" s="42">
        <f>IFERROR(AU300/AR294,"-")</f>
        <v>4.1431211137355636E-2</v>
      </c>
      <c r="AW300" s="52">
        <v>545</v>
      </c>
      <c r="AX300" s="42">
        <f>IFERROR(AW300/AS294,"-")</f>
        <v>0.49680948040109391</v>
      </c>
      <c r="AY300" s="96">
        <f t="shared" si="93"/>
        <v>48373.012844036697</v>
      </c>
      <c r="AZ300" s="370"/>
      <c r="BA300" s="370"/>
      <c r="BB300" s="32" t="s">
        <v>101</v>
      </c>
      <c r="BC300" s="52">
        <v>6321846</v>
      </c>
      <c r="BD300" s="42">
        <f>IFERROR(BC300/AZ294,"-")</f>
        <v>2.9936513818935747E-2</v>
      </c>
      <c r="BE300" s="52">
        <v>95</v>
      </c>
      <c r="BF300" s="42">
        <f>IFERROR(BE300/BA294,"-")</f>
        <v>0.56547619047619047</v>
      </c>
      <c r="BG300" s="55">
        <f t="shared" si="94"/>
        <v>66545.747368421056</v>
      </c>
      <c r="BH300" s="370"/>
      <c r="BI300" s="370"/>
      <c r="BJ300" s="32" t="s">
        <v>101</v>
      </c>
      <c r="BK300" s="52">
        <v>17198685</v>
      </c>
      <c r="BL300" s="42">
        <f>IFERROR(BK300/BH294,"-")</f>
        <v>3.6197509046333384E-2</v>
      </c>
      <c r="BM300" s="52">
        <v>355</v>
      </c>
      <c r="BN300" s="42">
        <f>IFERROR(BM300/BI294,"-")</f>
        <v>0.34838076545632973</v>
      </c>
      <c r="BO300" s="96">
        <f t="shared" si="95"/>
        <v>48447</v>
      </c>
      <c r="BP300" s="140"/>
    </row>
    <row r="301" spans="2:68" s="8" customFormat="1" ht="13.15" customHeight="1">
      <c r="B301" s="395"/>
      <c r="C301" s="391"/>
      <c r="D301" s="370"/>
      <c r="E301" s="370"/>
      <c r="F301" s="32" t="s">
        <v>102</v>
      </c>
      <c r="G301" s="52">
        <v>11695087</v>
      </c>
      <c r="H301" s="42">
        <f>IFERROR(G301/D294,"-")</f>
        <v>6.4173379763164409E-2</v>
      </c>
      <c r="I301" s="52">
        <v>57</v>
      </c>
      <c r="J301" s="42">
        <f>IFERROR(I301/E294,"-")</f>
        <v>0.25333333333333335</v>
      </c>
      <c r="K301" s="55">
        <f t="shared" si="88"/>
        <v>205176.9649122807</v>
      </c>
      <c r="L301" s="370"/>
      <c r="M301" s="370"/>
      <c r="N301" s="32" t="s">
        <v>102</v>
      </c>
      <c r="O301" s="52">
        <v>25007833</v>
      </c>
      <c r="P301" s="42">
        <f>IFERROR(O301/L294,"-")</f>
        <v>1.9801350931801201E-2</v>
      </c>
      <c r="Q301" s="52">
        <v>293</v>
      </c>
      <c r="R301" s="42">
        <f>IFERROR(Q301/M294,"-")</f>
        <v>0.13458888378502526</v>
      </c>
      <c r="S301" s="55">
        <f t="shared" si="89"/>
        <v>85350.965870307162</v>
      </c>
      <c r="T301" s="370"/>
      <c r="U301" s="370"/>
      <c r="V301" s="32" t="s">
        <v>102</v>
      </c>
      <c r="W301" s="52">
        <v>33654</v>
      </c>
      <c r="X301" s="42">
        <f>IFERROR(W301/T294,"-")</f>
        <v>1.0043601658116445E-3</v>
      </c>
      <c r="Y301" s="52">
        <v>2</v>
      </c>
      <c r="Z301" s="42">
        <f>IFERROR(Y301/U294,"-")</f>
        <v>1.834862385321101E-2</v>
      </c>
      <c r="AA301" s="96">
        <f t="shared" si="90"/>
        <v>16827</v>
      </c>
      <c r="AB301" s="370"/>
      <c r="AC301" s="370"/>
      <c r="AD301" s="32" t="s">
        <v>102</v>
      </c>
      <c r="AE301" s="52">
        <v>87608</v>
      </c>
      <c r="AF301" s="42">
        <f>IFERROR(AE301/AB294,"-")</f>
        <v>1.9329994433205191E-3</v>
      </c>
      <c r="AG301" s="52">
        <v>4</v>
      </c>
      <c r="AH301" s="42">
        <f>IFERROR(AG301/AC294,"-")</f>
        <v>1.8691588785046728E-2</v>
      </c>
      <c r="AI301" s="55">
        <f t="shared" si="91"/>
        <v>21902</v>
      </c>
      <c r="AJ301" s="370"/>
      <c r="AK301" s="370"/>
      <c r="AL301" s="32" t="s">
        <v>102</v>
      </c>
      <c r="AM301" s="52">
        <v>10974697</v>
      </c>
      <c r="AN301" s="42">
        <f>IFERROR(AM301/AJ294,"-")</f>
        <v>2.0481238984381686E-2</v>
      </c>
      <c r="AO301" s="52">
        <v>135</v>
      </c>
      <c r="AP301" s="42">
        <f>IFERROR(AO301/AK294,"-")</f>
        <v>0.18120805369127516</v>
      </c>
      <c r="AQ301" s="55">
        <f t="shared" si="92"/>
        <v>81294.051851851851</v>
      </c>
      <c r="AR301" s="370"/>
      <c r="AS301" s="370"/>
      <c r="AT301" s="32" t="s">
        <v>102</v>
      </c>
      <c r="AU301" s="52">
        <v>13893322</v>
      </c>
      <c r="AV301" s="42">
        <f>IFERROR(AU301/AR294,"-")</f>
        <v>2.1834039435639073E-2</v>
      </c>
      <c r="AW301" s="52">
        <v>151</v>
      </c>
      <c r="AX301" s="42">
        <f>IFERROR(AW301/AS294,"-")</f>
        <v>0.13764813126709208</v>
      </c>
      <c r="AY301" s="96">
        <f t="shared" si="93"/>
        <v>92008.754966887413</v>
      </c>
      <c r="AZ301" s="370"/>
      <c r="BA301" s="370"/>
      <c r="BB301" s="32" t="s">
        <v>102</v>
      </c>
      <c r="BC301" s="52">
        <v>5917514</v>
      </c>
      <c r="BD301" s="42">
        <f>IFERROR(BC301/AZ294,"-")</f>
        <v>2.802183723468521E-2</v>
      </c>
      <c r="BE301" s="52">
        <v>51</v>
      </c>
      <c r="BF301" s="42">
        <f>IFERROR(BE301/BA294,"-")</f>
        <v>0.30357142857142855</v>
      </c>
      <c r="BG301" s="55">
        <f t="shared" si="94"/>
        <v>116029.6862745098</v>
      </c>
      <c r="BH301" s="370"/>
      <c r="BI301" s="370"/>
      <c r="BJ301" s="32" t="s">
        <v>102</v>
      </c>
      <c r="BK301" s="52">
        <v>4820353</v>
      </c>
      <c r="BL301" s="42">
        <f>IFERROR(BK301/BH294,"-")</f>
        <v>1.0145239087989592E-2</v>
      </c>
      <c r="BM301" s="52">
        <v>76</v>
      </c>
      <c r="BN301" s="42">
        <f>IFERROR(BM301/BI294,"-")</f>
        <v>7.4582924435721301E-2</v>
      </c>
      <c r="BO301" s="96">
        <f t="shared" si="95"/>
        <v>63425.697368421053</v>
      </c>
      <c r="BP301" s="140"/>
    </row>
    <row r="302" spans="2:68" s="8" customFormat="1" ht="13.15" customHeight="1">
      <c r="B302" s="395"/>
      <c r="C302" s="391"/>
      <c r="D302" s="370"/>
      <c r="E302" s="370"/>
      <c r="F302" s="32" t="s">
        <v>112</v>
      </c>
      <c r="G302" s="52">
        <v>0</v>
      </c>
      <c r="H302" s="42">
        <f>IFERROR(G302/D294,"-")</f>
        <v>0</v>
      </c>
      <c r="I302" s="52">
        <v>0</v>
      </c>
      <c r="J302" s="42">
        <f>IFERROR(I302/E294,"-")</f>
        <v>0</v>
      </c>
      <c r="K302" s="55" t="str">
        <f t="shared" si="88"/>
        <v>-</v>
      </c>
      <c r="L302" s="370"/>
      <c r="M302" s="370"/>
      <c r="N302" s="32" t="s">
        <v>112</v>
      </c>
      <c r="O302" s="52">
        <v>6363</v>
      </c>
      <c r="P302" s="42">
        <f>IFERROR(O302/L294,"-")</f>
        <v>5.0382612511468322E-6</v>
      </c>
      <c r="Q302" s="52">
        <v>2</v>
      </c>
      <c r="R302" s="42">
        <f>IFERROR(Q302/M294,"-")</f>
        <v>9.1869545245751034E-4</v>
      </c>
      <c r="S302" s="55">
        <f t="shared" si="89"/>
        <v>3181.5</v>
      </c>
      <c r="T302" s="370"/>
      <c r="U302" s="370"/>
      <c r="V302" s="32" t="s">
        <v>112</v>
      </c>
      <c r="W302" s="52">
        <v>0</v>
      </c>
      <c r="X302" s="42">
        <f>IFERROR(W302/T294,"-")</f>
        <v>0</v>
      </c>
      <c r="Y302" s="52">
        <v>0</v>
      </c>
      <c r="Z302" s="42">
        <f>IFERROR(Y302/U294,"-")</f>
        <v>0</v>
      </c>
      <c r="AA302" s="96" t="str">
        <f t="shared" si="90"/>
        <v>-</v>
      </c>
      <c r="AB302" s="370"/>
      <c r="AC302" s="370"/>
      <c r="AD302" s="32" t="s">
        <v>112</v>
      </c>
      <c r="AE302" s="52">
        <v>0</v>
      </c>
      <c r="AF302" s="42">
        <f>IFERROR(AE302/AB294,"-")</f>
        <v>0</v>
      </c>
      <c r="AG302" s="52">
        <v>0</v>
      </c>
      <c r="AH302" s="42">
        <f>IFERROR(AG302/AC294,"-")</f>
        <v>0</v>
      </c>
      <c r="AI302" s="55" t="str">
        <f t="shared" si="91"/>
        <v>-</v>
      </c>
      <c r="AJ302" s="370"/>
      <c r="AK302" s="370"/>
      <c r="AL302" s="32" t="s">
        <v>112</v>
      </c>
      <c r="AM302" s="52">
        <v>4836</v>
      </c>
      <c r="AN302" s="42">
        <f>IFERROR(AM302/AJ294,"-")</f>
        <v>9.0250575235443715E-6</v>
      </c>
      <c r="AO302" s="52">
        <v>1</v>
      </c>
      <c r="AP302" s="42">
        <f>IFERROR(AO302/AK294,"-")</f>
        <v>1.3422818791946308E-3</v>
      </c>
      <c r="AQ302" s="55">
        <f t="shared" si="92"/>
        <v>4836</v>
      </c>
      <c r="AR302" s="370"/>
      <c r="AS302" s="370"/>
      <c r="AT302" s="32" t="s">
        <v>112</v>
      </c>
      <c r="AU302" s="52">
        <v>1527</v>
      </c>
      <c r="AV302" s="42">
        <f>IFERROR(AU302/AR294,"-")</f>
        <v>2.3997556680987357E-6</v>
      </c>
      <c r="AW302" s="52">
        <v>1</v>
      </c>
      <c r="AX302" s="42">
        <f>IFERROR(AW302/AS294,"-")</f>
        <v>9.1157702825888785E-4</v>
      </c>
      <c r="AY302" s="96">
        <f t="shared" si="93"/>
        <v>1527</v>
      </c>
      <c r="AZ302" s="370"/>
      <c r="BA302" s="370"/>
      <c r="BB302" s="32" t="s">
        <v>112</v>
      </c>
      <c r="BC302" s="52">
        <v>4836</v>
      </c>
      <c r="BD302" s="42">
        <f>IFERROR(BC302/AZ294,"-")</f>
        <v>2.2900428265473924E-5</v>
      </c>
      <c r="BE302" s="52">
        <v>1</v>
      </c>
      <c r="BF302" s="42">
        <f>IFERROR(BE302/BA294,"-")</f>
        <v>5.9523809523809521E-3</v>
      </c>
      <c r="BG302" s="55">
        <f t="shared" si="94"/>
        <v>4836</v>
      </c>
      <c r="BH302" s="370"/>
      <c r="BI302" s="370"/>
      <c r="BJ302" s="32" t="s">
        <v>112</v>
      </c>
      <c r="BK302" s="52">
        <v>25800</v>
      </c>
      <c r="BL302" s="42">
        <f>IFERROR(BK302/BH294,"-")</f>
        <v>5.4300415025648842E-5</v>
      </c>
      <c r="BM302" s="52">
        <v>1</v>
      </c>
      <c r="BN302" s="42">
        <f>IFERROR(BM302/BI294,"-")</f>
        <v>9.813542688910696E-4</v>
      </c>
      <c r="BO302" s="96">
        <f t="shared" si="95"/>
        <v>25800</v>
      </c>
      <c r="BP302" s="140"/>
    </row>
    <row r="303" spans="2:68" s="8" customFormat="1" ht="13.15" customHeight="1">
      <c r="B303" s="395"/>
      <c r="C303" s="391"/>
      <c r="D303" s="370"/>
      <c r="E303" s="370"/>
      <c r="F303" s="32" t="s">
        <v>103</v>
      </c>
      <c r="G303" s="52">
        <v>1478757</v>
      </c>
      <c r="H303" s="42">
        <f>IFERROR(G303/D294,"-")</f>
        <v>8.1142478494121255E-3</v>
      </c>
      <c r="I303" s="52">
        <v>4</v>
      </c>
      <c r="J303" s="42">
        <f>IFERROR(I303/E294,"-")</f>
        <v>1.7777777777777778E-2</v>
      </c>
      <c r="K303" s="55">
        <f t="shared" si="88"/>
        <v>369689.25</v>
      </c>
      <c r="L303" s="370"/>
      <c r="M303" s="370"/>
      <c r="N303" s="32" t="s">
        <v>103</v>
      </c>
      <c r="O303" s="52">
        <v>601461</v>
      </c>
      <c r="P303" s="42">
        <f>IFERROR(O303/L294,"-")</f>
        <v>4.7624039767028522E-4</v>
      </c>
      <c r="Q303" s="52">
        <v>36</v>
      </c>
      <c r="R303" s="42">
        <f>IFERROR(Q303/M294,"-")</f>
        <v>1.6536518144235186E-2</v>
      </c>
      <c r="S303" s="55">
        <f t="shared" si="89"/>
        <v>16707.25</v>
      </c>
      <c r="T303" s="370"/>
      <c r="U303" s="370"/>
      <c r="V303" s="32" t="s">
        <v>103</v>
      </c>
      <c r="W303" s="52">
        <v>46382</v>
      </c>
      <c r="X303" s="42">
        <f>IFERROR(W303/T294,"-")</f>
        <v>1.3842108875817345E-3</v>
      </c>
      <c r="Y303" s="52">
        <v>2</v>
      </c>
      <c r="Z303" s="42">
        <f>IFERROR(Y303/U294,"-")</f>
        <v>1.834862385321101E-2</v>
      </c>
      <c r="AA303" s="96">
        <f t="shared" si="90"/>
        <v>23191</v>
      </c>
      <c r="AB303" s="370"/>
      <c r="AC303" s="370"/>
      <c r="AD303" s="32" t="s">
        <v>103</v>
      </c>
      <c r="AE303" s="52">
        <v>7206</v>
      </c>
      <c r="AF303" s="42">
        <f>IFERROR(AE303/AB294,"-")</f>
        <v>1.5899454374677726E-4</v>
      </c>
      <c r="AG303" s="52">
        <v>2</v>
      </c>
      <c r="AH303" s="42">
        <f>IFERROR(AG303/AC294,"-")</f>
        <v>9.3457943925233638E-3</v>
      </c>
      <c r="AI303" s="55">
        <f t="shared" si="91"/>
        <v>3603</v>
      </c>
      <c r="AJ303" s="370"/>
      <c r="AK303" s="370"/>
      <c r="AL303" s="32" t="s">
        <v>103</v>
      </c>
      <c r="AM303" s="52">
        <v>208381</v>
      </c>
      <c r="AN303" s="42">
        <f>IFERROR(AM303/AJ294,"-")</f>
        <v>3.8888554834857309E-4</v>
      </c>
      <c r="AO303" s="52">
        <v>14</v>
      </c>
      <c r="AP303" s="42">
        <f>IFERROR(AO303/AK294,"-")</f>
        <v>1.8791946308724831E-2</v>
      </c>
      <c r="AQ303" s="55">
        <f t="shared" si="92"/>
        <v>14884.357142857143</v>
      </c>
      <c r="AR303" s="370"/>
      <c r="AS303" s="370"/>
      <c r="AT303" s="32" t="s">
        <v>103</v>
      </c>
      <c r="AU303" s="52">
        <v>339492</v>
      </c>
      <c r="AV303" s="42">
        <f>IFERROR(AU303/AR294,"-")</f>
        <v>5.3352838983246624E-4</v>
      </c>
      <c r="AW303" s="52">
        <v>18</v>
      </c>
      <c r="AX303" s="42">
        <f>IFERROR(AW303/AS294,"-")</f>
        <v>1.6408386508659983E-2</v>
      </c>
      <c r="AY303" s="96">
        <f t="shared" si="93"/>
        <v>18860.666666666668</v>
      </c>
      <c r="AZ303" s="370"/>
      <c r="BA303" s="370"/>
      <c r="BB303" s="32" t="s">
        <v>103</v>
      </c>
      <c r="BC303" s="52">
        <v>111665</v>
      </c>
      <c r="BD303" s="42">
        <f>IFERROR(BC303/AZ294,"-")</f>
        <v>5.2877922296611785E-4</v>
      </c>
      <c r="BE303" s="52">
        <v>5</v>
      </c>
      <c r="BF303" s="42">
        <f>IFERROR(BE303/BA294,"-")</f>
        <v>2.976190476190476E-2</v>
      </c>
      <c r="BG303" s="55">
        <f t="shared" si="94"/>
        <v>22333</v>
      </c>
      <c r="BH303" s="370"/>
      <c r="BI303" s="370"/>
      <c r="BJ303" s="32" t="s">
        <v>103</v>
      </c>
      <c r="BK303" s="52">
        <v>176330</v>
      </c>
      <c r="BL303" s="42">
        <f>IFERROR(BK303/BH294,"-")</f>
        <v>3.7111597602607212E-4</v>
      </c>
      <c r="BM303" s="52">
        <v>9</v>
      </c>
      <c r="BN303" s="42">
        <f>IFERROR(BM303/BI294,"-")</f>
        <v>8.832188420019628E-3</v>
      </c>
      <c r="BO303" s="96">
        <f t="shared" si="95"/>
        <v>19592.222222222223</v>
      </c>
      <c r="BP303" s="140"/>
    </row>
    <row r="304" spans="2:68" s="8" customFormat="1" ht="13.15" customHeight="1">
      <c r="B304" s="395"/>
      <c r="C304" s="391"/>
      <c r="D304" s="370"/>
      <c r="E304" s="370"/>
      <c r="F304" s="32" t="s">
        <v>104</v>
      </c>
      <c r="G304" s="52">
        <v>370691</v>
      </c>
      <c r="H304" s="42">
        <f>IFERROR(G304/D294,"-")</f>
        <v>2.0340587733795545E-3</v>
      </c>
      <c r="I304" s="52">
        <v>18</v>
      </c>
      <c r="J304" s="42">
        <f>IFERROR(I304/E294,"-")</f>
        <v>0.08</v>
      </c>
      <c r="K304" s="55">
        <f t="shared" si="88"/>
        <v>20593.944444444445</v>
      </c>
      <c r="L304" s="370"/>
      <c r="M304" s="370"/>
      <c r="N304" s="32" t="s">
        <v>104</v>
      </c>
      <c r="O304" s="52">
        <v>1522764</v>
      </c>
      <c r="P304" s="42">
        <f>IFERROR(O304/L294,"-")</f>
        <v>1.2057335935629976E-3</v>
      </c>
      <c r="Q304" s="52">
        <v>101</v>
      </c>
      <c r="R304" s="42">
        <f>IFERROR(Q304/M294,"-")</f>
        <v>4.639412034910427E-2</v>
      </c>
      <c r="S304" s="55">
        <f t="shared" si="89"/>
        <v>15076.871287128713</v>
      </c>
      <c r="T304" s="370"/>
      <c r="U304" s="370"/>
      <c r="V304" s="32" t="s">
        <v>104</v>
      </c>
      <c r="W304" s="52">
        <v>593</v>
      </c>
      <c r="X304" s="42">
        <f>IFERROR(W304/T294,"-")</f>
        <v>1.7697319139665571E-5</v>
      </c>
      <c r="Y304" s="52">
        <v>1</v>
      </c>
      <c r="Z304" s="42">
        <f>IFERROR(Y304/U294,"-")</f>
        <v>9.1743119266055051E-3</v>
      </c>
      <c r="AA304" s="96">
        <f t="shared" si="90"/>
        <v>593</v>
      </c>
      <c r="AB304" s="370"/>
      <c r="AC304" s="370"/>
      <c r="AD304" s="32" t="s">
        <v>104</v>
      </c>
      <c r="AE304" s="52">
        <v>123602</v>
      </c>
      <c r="AF304" s="42">
        <f>IFERROR(AE304/AB294,"-")</f>
        <v>2.7271778512613326E-3</v>
      </c>
      <c r="AG304" s="52">
        <v>2</v>
      </c>
      <c r="AH304" s="42">
        <f>IFERROR(AG304/AC294,"-")</f>
        <v>9.3457943925233638E-3</v>
      </c>
      <c r="AI304" s="55">
        <f t="shared" si="91"/>
        <v>61801</v>
      </c>
      <c r="AJ304" s="370"/>
      <c r="AK304" s="370"/>
      <c r="AL304" s="32" t="s">
        <v>104</v>
      </c>
      <c r="AM304" s="52">
        <v>567702</v>
      </c>
      <c r="AN304" s="42">
        <f>IFERROR(AM304/AJ294,"-")</f>
        <v>1.0594588929344886E-3</v>
      </c>
      <c r="AO304" s="52">
        <v>48</v>
      </c>
      <c r="AP304" s="42">
        <f>IFERROR(AO304/AK294,"-")</f>
        <v>6.4429530201342289E-2</v>
      </c>
      <c r="AQ304" s="55">
        <f t="shared" si="92"/>
        <v>11827.125</v>
      </c>
      <c r="AR304" s="370"/>
      <c r="AS304" s="370"/>
      <c r="AT304" s="32" t="s">
        <v>104</v>
      </c>
      <c r="AU304" s="52">
        <v>830867</v>
      </c>
      <c r="AV304" s="42">
        <f>IFERROR(AU304/AR294,"-")</f>
        <v>1.3057483907571658E-3</v>
      </c>
      <c r="AW304" s="52">
        <v>50</v>
      </c>
      <c r="AX304" s="42">
        <f>IFERROR(AW304/AS294,"-")</f>
        <v>4.5578851412944391E-2</v>
      </c>
      <c r="AY304" s="96">
        <f t="shared" si="93"/>
        <v>16617.34</v>
      </c>
      <c r="AZ304" s="370"/>
      <c r="BA304" s="370"/>
      <c r="BB304" s="32" t="s">
        <v>104</v>
      </c>
      <c r="BC304" s="52">
        <v>364743</v>
      </c>
      <c r="BD304" s="42">
        <f>IFERROR(BC304/AZ294,"-")</f>
        <v>1.7272065564172365E-3</v>
      </c>
      <c r="BE304" s="52">
        <v>11</v>
      </c>
      <c r="BF304" s="42">
        <f>IFERROR(BE304/BA294,"-")</f>
        <v>6.5476190476190479E-2</v>
      </c>
      <c r="BG304" s="55">
        <f t="shared" si="94"/>
        <v>33158.454545454544</v>
      </c>
      <c r="BH304" s="370"/>
      <c r="BI304" s="370"/>
      <c r="BJ304" s="32" t="s">
        <v>104</v>
      </c>
      <c r="BK304" s="52">
        <v>173764</v>
      </c>
      <c r="BL304" s="42">
        <f>IFERROR(BK304/BH294,"-")</f>
        <v>3.65715399864994E-4</v>
      </c>
      <c r="BM304" s="52">
        <v>41</v>
      </c>
      <c r="BN304" s="42">
        <f>IFERROR(BM304/BI294,"-")</f>
        <v>4.0235525024533855E-2</v>
      </c>
      <c r="BO304" s="96">
        <f t="shared" si="95"/>
        <v>4238.1463414634145</v>
      </c>
      <c r="BP304" s="140"/>
    </row>
    <row r="305" spans="2:68" s="8" customFormat="1" ht="13.15" customHeight="1">
      <c r="B305" s="395"/>
      <c r="C305" s="391"/>
      <c r="D305" s="370"/>
      <c r="E305" s="370"/>
      <c r="F305" s="32" t="s">
        <v>105</v>
      </c>
      <c r="G305" s="52">
        <v>494936</v>
      </c>
      <c r="H305" s="42">
        <f>IFERROR(G305/D294,"-")</f>
        <v>2.7158169825039812E-3</v>
      </c>
      <c r="I305" s="52">
        <v>3</v>
      </c>
      <c r="J305" s="42">
        <f>IFERROR(I305/E294,"-")</f>
        <v>1.3333333333333334E-2</v>
      </c>
      <c r="K305" s="55">
        <f t="shared" si="88"/>
        <v>164978.66666666666</v>
      </c>
      <c r="L305" s="370"/>
      <c r="M305" s="370"/>
      <c r="N305" s="32" t="s">
        <v>105</v>
      </c>
      <c r="O305" s="52">
        <v>43645</v>
      </c>
      <c r="P305" s="42">
        <f>IFERROR(O305/L294,"-")</f>
        <v>3.455837062805335E-5</v>
      </c>
      <c r="Q305" s="52">
        <v>10</v>
      </c>
      <c r="R305" s="42">
        <f>IFERROR(Q305/M294,"-")</f>
        <v>4.5934772622875514E-3</v>
      </c>
      <c r="S305" s="55">
        <f t="shared" si="89"/>
        <v>4364.5</v>
      </c>
      <c r="T305" s="370"/>
      <c r="U305" s="370"/>
      <c r="V305" s="32" t="s">
        <v>105</v>
      </c>
      <c r="W305" s="52">
        <v>0</v>
      </c>
      <c r="X305" s="42">
        <f>IFERROR(W305/T294,"-")</f>
        <v>0</v>
      </c>
      <c r="Y305" s="52">
        <v>0</v>
      </c>
      <c r="Z305" s="42">
        <f>IFERROR(Y305/U294,"-")</f>
        <v>0</v>
      </c>
      <c r="AA305" s="96" t="str">
        <f t="shared" si="90"/>
        <v>-</v>
      </c>
      <c r="AB305" s="370"/>
      <c r="AC305" s="370"/>
      <c r="AD305" s="32" t="s">
        <v>105</v>
      </c>
      <c r="AE305" s="52">
        <v>0</v>
      </c>
      <c r="AF305" s="42">
        <f>IFERROR(AE305/AB294,"-")</f>
        <v>0</v>
      </c>
      <c r="AG305" s="52">
        <v>0</v>
      </c>
      <c r="AH305" s="42">
        <f>IFERROR(AG305/AC294,"-")</f>
        <v>0</v>
      </c>
      <c r="AI305" s="55" t="str">
        <f t="shared" si="91"/>
        <v>-</v>
      </c>
      <c r="AJ305" s="370"/>
      <c r="AK305" s="370"/>
      <c r="AL305" s="32" t="s">
        <v>105</v>
      </c>
      <c r="AM305" s="52">
        <v>31275</v>
      </c>
      <c r="AN305" s="42">
        <f>IFERROR(AM305/AJ294,"-")</f>
        <v>5.8366144344261827E-5</v>
      </c>
      <c r="AO305" s="52">
        <v>5</v>
      </c>
      <c r="AP305" s="42">
        <f>IFERROR(AO305/AK294,"-")</f>
        <v>6.7114093959731542E-3</v>
      </c>
      <c r="AQ305" s="55">
        <f t="shared" si="92"/>
        <v>6255</v>
      </c>
      <c r="AR305" s="370"/>
      <c r="AS305" s="370"/>
      <c r="AT305" s="32" t="s">
        <v>105</v>
      </c>
      <c r="AU305" s="52">
        <v>12370</v>
      </c>
      <c r="AV305" s="42">
        <f>IFERROR(AU305/AR294,"-")</f>
        <v>1.9440063925593555E-5</v>
      </c>
      <c r="AW305" s="52">
        <v>5</v>
      </c>
      <c r="AX305" s="42">
        <f>IFERROR(AW305/AS294,"-")</f>
        <v>4.5578851412944391E-3</v>
      </c>
      <c r="AY305" s="96">
        <f t="shared" si="93"/>
        <v>2474</v>
      </c>
      <c r="AZ305" s="370"/>
      <c r="BA305" s="370"/>
      <c r="BB305" s="32" t="s">
        <v>105</v>
      </c>
      <c r="BC305" s="52">
        <v>10904</v>
      </c>
      <c r="BD305" s="42">
        <f>IFERROR(BC305/AZ294,"-")</f>
        <v>5.1634877958380415E-5</v>
      </c>
      <c r="BE305" s="52">
        <v>1</v>
      </c>
      <c r="BF305" s="42">
        <f>IFERROR(BE305/BA294,"-")</f>
        <v>5.9523809523809521E-3</v>
      </c>
      <c r="BG305" s="55">
        <f t="shared" si="94"/>
        <v>10904</v>
      </c>
      <c r="BH305" s="370"/>
      <c r="BI305" s="370"/>
      <c r="BJ305" s="32" t="s">
        <v>105</v>
      </c>
      <c r="BK305" s="52">
        <v>53278</v>
      </c>
      <c r="BL305" s="42">
        <f>IFERROR(BK305/BH294,"-")</f>
        <v>1.1213246169521392E-4</v>
      </c>
      <c r="BM305" s="52">
        <v>2</v>
      </c>
      <c r="BN305" s="42">
        <f>IFERROR(BM305/BI294,"-")</f>
        <v>1.9627085377821392E-3</v>
      </c>
      <c r="BO305" s="96">
        <f t="shared" si="95"/>
        <v>26639</v>
      </c>
      <c r="BP305" s="140"/>
    </row>
    <row r="306" spans="2:68" s="8" customFormat="1" ht="13.15" customHeight="1">
      <c r="B306" s="395"/>
      <c r="C306" s="391"/>
      <c r="D306" s="370"/>
      <c r="E306" s="370"/>
      <c r="F306" s="32" t="s">
        <v>106</v>
      </c>
      <c r="G306" s="52">
        <v>2269115</v>
      </c>
      <c r="H306" s="42">
        <f>IFERROR(G306/D294,"-")</f>
        <v>1.2451106915347683E-2</v>
      </c>
      <c r="I306" s="52">
        <v>2</v>
      </c>
      <c r="J306" s="42">
        <f>IFERROR(I306/E294,"-")</f>
        <v>8.8888888888888889E-3</v>
      </c>
      <c r="K306" s="55">
        <f t="shared" si="88"/>
        <v>1134557.5</v>
      </c>
      <c r="L306" s="370"/>
      <c r="M306" s="370"/>
      <c r="N306" s="32" t="s">
        <v>106</v>
      </c>
      <c r="O306" s="52">
        <v>4841456</v>
      </c>
      <c r="P306" s="42">
        <f>IFERROR(O306/L294,"-")</f>
        <v>3.8334936608411655E-3</v>
      </c>
      <c r="Q306" s="52">
        <v>8</v>
      </c>
      <c r="R306" s="42">
        <f>IFERROR(Q306/M294,"-")</f>
        <v>3.6747818098300414E-3</v>
      </c>
      <c r="S306" s="55">
        <f t="shared" si="89"/>
        <v>605182</v>
      </c>
      <c r="T306" s="370"/>
      <c r="U306" s="370"/>
      <c r="V306" s="32" t="s">
        <v>106</v>
      </c>
      <c r="W306" s="52">
        <v>867754</v>
      </c>
      <c r="X306" s="42">
        <f>IFERROR(W306/T294,"-")</f>
        <v>2.5896997424487957E-2</v>
      </c>
      <c r="Y306" s="52">
        <v>1</v>
      </c>
      <c r="Z306" s="42">
        <f>IFERROR(Y306/U294,"-")</f>
        <v>9.1743119266055051E-3</v>
      </c>
      <c r="AA306" s="96">
        <f t="shared" si="90"/>
        <v>867754</v>
      </c>
      <c r="AB306" s="370"/>
      <c r="AC306" s="370"/>
      <c r="AD306" s="32" t="s">
        <v>106</v>
      </c>
      <c r="AE306" s="52">
        <v>0</v>
      </c>
      <c r="AF306" s="42">
        <f>IFERROR(AE306/AB294,"-")</f>
        <v>0</v>
      </c>
      <c r="AG306" s="52">
        <v>0</v>
      </c>
      <c r="AH306" s="42">
        <f>IFERROR(AG306/AC294,"-")</f>
        <v>0</v>
      </c>
      <c r="AI306" s="55" t="str">
        <f t="shared" si="91"/>
        <v>-</v>
      </c>
      <c r="AJ306" s="370"/>
      <c r="AK306" s="370"/>
      <c r="AL306" s="32" t="s">
        <v>106</v>
      </c>
      <c r="AM306" s="52">
        <v>3126671</v>
      </c>
      <c r="AN306" s="42">
        <f>IFERROR(AM306/AJ294,"-")</f>
        <v>5.8350673350285364E-3</v>
      </c>
      <c r="AO306" s="52">
        <v>4</v>
      </c>
      <c r="AP306" s="42">
        <f>IFERROR(AO306/AK294,"-")</f>
        <v>5.3691275167785232E-3</v>
      </c>
      <c r="AQ306" s="55">
        <f t="shared" si="92"/>
        <v>781667.75</v>
      </c>
      <c r="AR306" s="370"/>
      <c r="AS306" s="370"/>
      <c r="AT306" s="32" t="s">
        <v>106</v>
      </c>
      <c r="AU306" s="52">
        <v>847031</v>
      </c>
      <c r="AV306" s="42">
        <f>IFERROR(AU306/AR294,"-")</f>
        <v>1.3311509124461953E-3</v>
      </c>
      <c r="AW306" s="52">
        <v>3</v>
      </c>
      <c r="AX306" s="42">
        <f>IFERROR(AW306/AS294,"-")</f>
        <v>2.7347310847766638E-3</v>
      </c>
      <c r="AY306" s="96">
        <f t="shared" si="93"/>
        <v>282343.66666666669</v>
      </c>
      <c r="AZ306" s="370"/>
      <c r="BA306" s="370"/>
      <c r="BB306" s="32" t="s">
        <v>106</v>
      </c>
      <c r="BC306" s="52">
        <v>780</v>
      </c>
      <c r="BD306" s="42">
        <f>IFERROR(BC306/AZ294,"-")</f>
        <v>3.6936174621732137E-6</v>
      </c>
      <c r="BE306" s="52">
        <v>1</v>
      </c>
      <c r="BF306" s="42">
        <f>IFERROR(BE306/BA294,"-")</f>
        <v>5.9523809523809521E-3</v>
      </c>
      <c r="BG306" s="55">
        <f t="shared" si="94"/>
        <v>780</v>
      </c>
      <c r="BH306" s="370"/>
      <c r="BI306" s="370"/>
      <c r="BJ306" s="32" t="s">
        <v>106</v>
      </c>
      <c r="BK306" s="52">
        <v>639462</v>
      </c>
      <c r="BL306" s="42">
        <f>IFERROR(BK306/BH294,"-")</f>
        <v>1.3458547284159481E-3</v>
      </c>
      <c r="BM306" s="52">
        <v>1</v>
      </c>
      <c r="BN306" s="42">
        <f>IFERROR(BM306/BI294,"-")</f>
        <v>9.813542688910696E-4</v>
      </c>
      <c r="BO306" s="96">
        <f t="shared" si="95"/>
        <v>639462</v>
      </c>
      <c r="BP306" s="140"/>
    </row>
    <row r="307" spans="2:68" s="8" customFormat="1" ht="13.15" customHeight="1">
      <c r="B307" s="395"/>
      <c r="C307" s="391"/>
      <c r="D307" s="370"/>
      <c r="E307" s="370"/>
      <c r="F307" s="32" t="s">
        <v>107</v>
      </c>
      <c r="G307" s="52">
        <v>1536676</v>
      </c>
      <c r="H307" s="42">
        <f>IFERROR(G307/D294,"-")</f>
        <v>8.4320614734153254E-3</v>
      </c>
      <c r="I307" s="52">
        <v>38</v>
      </c>
      <c r="J307" s="42">
        <f>IFERROR(I307/E294,"-")</f>
        <v>0.16888888888888889</v>
      </c>
      <c r="K307" s="55">
        <f t="shared" si="88"/>
        <v>40438.84210526316</v>
      </c>
      <c r="L307" s="370"/>
      <c r="M307" s="370"/>
      <c r="N307" s="32" t="s">
        <v>107</v>
      </c>
      <c r="O307" s="52">
        <v>8200152</v>
      </c>
      <c r="P307" s="42">
        <f>IFERROR(O307/L294,"-")</f>
        <v>6.4929291332884165E-3</v>
      </c>
      <c r="Q307" s="52">
        <v>291</v>
      </c>
      <c r="R307" s="42">
        <f>IFERROR(Q307/M294,"-")</f>
        <v>0.13367018833256775</v>
      </c>
      <c r="S307" s="55">
        <f t="shared" si="89"/>
        <v>28179.216494845361</v>
      </c>
      <c r="T307" s="370"/>
      <c r="U307" s="370"/>
      <c r="V307" s="32" t="s">
        <v>107</v>
      </c>
      <c r="W307" s="52">
        <v>57573</v>
      </c>
      <c r="X307" s="42">
        <f>IFERROR(W307/T294,"-")</f>
        <v>1.7181918293894872E-3</v>
      </c>
      <c r="Y307" s="52">
        <v>4</v>
      </c>
      <c r="Z307" s="42">
        <f>IFERROR(Y307/U294,"-")</f>
        <v>3.669724770642202E-2</v>
      </c>
      <c r="AA307" s="96">
        <f t="shared" si="90"/>
        <v>14393.25</v>
      </c>
      <c r="AB307" s="370"/>
      <c r="AC307" s="370"/>
      <c r="AD307" s="32" t="s">
        <v>107</v>
      </c>
      <c r="AE307" s="52">
        <v>524125</v>
      </c>
      <c r="AF307" s="42">
        <f>IFERROR(AE307/AB294,"-")</f>
        <v>1.1564392900538388E-2</v>
      </c>
      <c r="AG307" s="52">
        <v>15</v>
      </c>
      <c r="AH307" s="42">
        <f>IFERROR(AG307/AC294,"-")</f>
        <v>7.0093457943925228E-2</v>
      </c>
      <c r="AI307" s="55">
        <f t="shared" si="91"/>
        <v>34941.666666666664</v>
      </c>
      <c r="AJ307" s="370"/>
      <c r="AK307" s="370"/>
      <c r="AL307" s="32" t="s">
        <v>107</v>
      </c>
      <c r="AM307" s="52">
        <v>4451721</v>
      </c>
      <c r="AN307" s="42">
        <f>IFERROR(AM307/AJ294,"-")</f>
        <v>8.3079069693487318E-3</v>
      </c>
      <c r="AO307" s="52">
        <v>119</v>
      </c>
      <c r="AP307" s="42">
        <f>IFERROR(AO307/AK294,"-")</f>
        <v>0.15973154362416109</v>
      </c>
      <c r="AQ307" s="55">
        <f t="shared" si="92"/>
        <v>37409.420168067227</v>
      </c>
      <c r="AR307" s="370"/>
      <c r="AS307" s="370"/>
      <c r="AT307" s="32" t="s">
        <v>107</v>
      </c>
      <c r="AU307" s="52">
        <v>3154711</v>
      </c>
      <c r="AV307" s="42">
        <f>IFERROR(AU307/AR294,"-")</f>
        <v>4.9577836302969417E-3</v>
      </c>
      <c r="AW307" s="52">
        <v>152</v>
      </c>
      <c r="AX307" s="42">
        <f>IFERROR(AW307/AS294,"-")</f>
        <v>0.13855970829535097</v>
      </c>
      <c r="AY307" s="96">
        <f t="shared" si="93"/>
        <v>20754.677631578947</v>
      </c>
      <c r="AZ307" s="370"/>
      <c r="BA307" s="370"/>
      <c r="BB307" s="32" t="s">
        <v>107</v>
      </c>
      <c r="BC307" s="52">
        <v>1848368</v>
      </c>
      <c r="BD307" s="42">
        <f>IFERROR(BC307/AZ294,"-")</f>
        <v>8.7527747709258696E-3</v>
      </c>
      <c r="BE307" s="52">
        <v>31</v>
      </c>
      <c r="BF307" s="42">
        <f>IFERROR(BE307/BA294,"-")</f>
        <v>0.18452380952380953</v>
      </c>
      <c r="BG307" s="55">
        <f t="shared" si="94"/>
        <v>59624.774193548386</v>
      </c>
      <c r="BH307" s="370"/>
      <c r="BI307" s="370"/>
      <c r="BJ307" s="32" t="s">
        <v>107</v>
      </c>
      <c r="BK307" s="52">
        <v>2384262</v>
      </c>
      <c r="BL307" s="42">
        <f>IFERROR(BK307/BH294,"-")</f>
        <v>5.0180781445691306E-3</v>
      </c>
      <c r="BM307" s="52">
        <v>96</v>
      </c>
      <c r="BN307" s="42">
        <f>IFERROR(BM307/BI294,"-")</f>
        <v>9.4210009813542689E-2</v>
      </c>
      <c r="BO307" s="96">
        <f t="shared" si="95"/>
        <v>24836.0625</v>
      </c>
      <c r="BP307" s="140"/>
    </row>
    <row r="308" spans="2:68" s="8" customFormat="1" ht="13.15" customHeight="1">
      <c r="B308" s="395"/>
      <c r="C308" s="391"/>
      <c r="D308" s="370"/>
      <c r="E308" s="370"/>
      <c r="F308" s="32" t="s">
        <v>108</v>
      </c>
      <c r="G308" s="52">
        <v>1962399</v>
      </c>
      <c r="H308" s="42">
        <f>IFERROR(G308/D294,"-")</f>
        <v>1.0768092300113207E-2</v>
      </c>
      <c r="I308" s="52">
        <v>56</v>
      </c>
      <c r="J308" s="42">
        <f>IFERROR(I308/E294,"-")</f>
        <v>0.24888888888888888</v>
      </c>
      <c r="K308" s="55">
        <f t="shared" si="88"/>
        <v>35042.839285714283</v>
      </c>
      <c r="L308" s="370"/>
      <c r="M308" s="370"/>
      <c r="N308" s="32" t="s">
        <v>108</v>
      </c>
      <c r="O308" s="52">
        <v>15042597</v>
      </c>
      <c r="P308" s="42">
        <f>IFERROR(O308/L294,"-")</f>
        <v>1.1910817787477225E-2</v>
      </c>
      <c r="Q308" s="52">
        <v>312</v>
      </c>
      <c r="R308" s="42">
        <f>IFERROR(Q308/M294,"-")</f>
        <v>0.14331649058337162</v>
      </c>
      <c r="S308" s="55">
        <f t="shared" si="89"/>
        <v>48213.451923076922</v>
      </c>
      <c r="T308" s="370"/>
      <c r="U308" s="370"/>
      <c r="V308" s="32" t="s">
        <v>108</v>
      </c>
      <c r="W308" s="52">
        <v>595755</v>
      </c>
      <c r="X308" s="42">
        <f>IFERROR(W308/T294,"-")</f>
        <v>1.7779538556579193E-2</v>
      </c>
      <c r="Y308" s="52">
        <v>14</v>
      </c>
      <c r="Z308" s="42">
        <f>IFERROR(Y308/U294,"-")</f>
        <v>0.12844036697247707</v>
      </c>
      <c r="AA308" s="96">
        <f t="shared" si="90"/>
        <v>42553.928571428572</v>
      </c>
      <c r="AB308" s="370"/>
      <c r="AC308" s="370"/>
      <c r="AD308" s="32" t="s">
        <v>108</v>
      </c>
      <c r="AE308" s="52">
        <v>359075</v>
      </c>
      <c r="AF308" s="42">
        <f>IFERROR(AE308/AB294,"-")</f>
        <v>7.9226985561856849E-3</v>
      </c>
      <c r="AG308" s="52">
        <v>18</v>
      </c>
      <c r="AH308" s="42">
        <f>IFERROR(AG308/AC294,"-")</f>
        <v>8.4112149532710276E-2</v>
      </c>
      <c r="AI308" s="55">
        <f t="shared" si="91"/>
        <v>19948.611111111109</v>
      </c>
      <c r="AJ308" s="370"/>
      <c r="AK308" s="370"/>
      <c r="AL308" s="32" t="s">
        <v>108</v>
      </c>
      <c r="AM308" s="52">
        <v>7247955</v>
      </c>
      <c r="AN308" s="42">
        <f>IFERROR(AM308/AJ294,"-")</f>
        <v>1.3526304963412126E-2</v>
      </c>
      <c r="AO308" s="52">
        <v>132</v>
      </c>
      <c r="AP308" s="42">
        <f>IFERROR(AO308/AK294,"-")</f>
        <v>0.17718120805369128</v>
      </c>
      <c r="AQ308" s="55">
        <f t="shared" si="92"/>
        <v>54908.75</v>
      </c>
      <c r="AR308" s="370"/>
      <c r="AS308" s="370"/>
      <c r="AT308" s="32" t="s">
        <v>108</v>
      </c>
      <c r="AU308" s="52">
        <v>6485715</v>
      </c>
      <c r="AV308" s="42">
        <f>IFERROR(AU308/AR294,"-")</f>
        <v>1.0192620388292726E-2</v>
      </c>
      <c r="AW308" s="52">
        <v>142</v>
      </c>
      <c r="AX308" s="42">
        <f>IFERROR(AW308/AS294,"-")</f>
        <v>0.12944393801276208</v>
      </c>
      <c r="AY308" s="96">
        <f t="shared" si="93"/>
        <v>45674.049295774646</v>
      </c>
      <c r="AZ308" s="370"/>
      <c r="BA308" s="370"/>
      <c r="BB308" s="32" t="s">
        <v>108</v>
      </c>
      <c r="BC308" s="52">
        <v>5689535</v>
      </c>
      <c r="BD308" s="42">
        <f>IFERROR(BC308/AZ294,"-")</f>
        <v>2.6942263881597019E-2</v>
      </c>
      <c r="BE308" s="52">
        <v>68</v>
      </c>
      <c r="BF308" s="42">
        <f>IFERROR(BE308/BA294,"-")</f>
        <v>0.40476190476190477</v>
      </c>
      <c r="BG308" s="55">
        <f t="shared" si="94"/>
        <v>83669.632352941175</v>
      </c>
      <c r="BH308" s="370"/>
      <c r="BI308" s="370"/>
      <c r="BJ308" s="32" t="s">
        <v>108</v>
      </c>
      <c r="BK308" s="52">
        <v>4389831</v>
      </c>
      <c r="BL308" s="42">
        <f>IFERROR(BK308/BH294,"-")</f>
        <v>9.2391335345914372E-3</v>
      </c>
      <c r="BM308" s="52">
        <v>108</v>
      </c>
      <c r="BN308" s="42">
        <f>IFERROR(BM308/BI294,"-")</f>
        <v>0.10598626104023552</v>
      </c>
      <c r="BO308" s="96">
        <f t="shared" si="95"/>
        <v>40646.583333333336</v>
      </c>
      <c r="BP308" s="140"/>
    </row>
    <row r="309" spans="2:68" s="8" customFormat="1" ht="13.15" customHeight="1">
      <c r="B309" s="395"/>
      <c r="C309" s="391"/>
      <c r="D309" s="370"/>
      <c r="E309" s="370"/>
      <c r="F309" s="32" t="s">
        <v>109</v>
      </c>
      <c r="G309" s="52">
        <v>1058995</v>
      </c>
      <c r="H309" s="42">
        <f>IFERROR(G309/D294,"-")</f>
        <v>5.8109262720570003E-3</v>
      </c>
      <c r="I309" s="52">
        <v>18</v>
      </c>
      <c r="J309" s="42">
        <f>IFERROR(I309/E294,"-")</f>
        <v>0.08</v>
      </c>
      <c r="K309" s="55">
        <f t="shared" si="88"/>
        <v>58833.055555555555</v>
      </c>
      <c r="L309" s="370"/>
      <c r="M309" s="370"/>
      <c r="N309" s="32" t="s">
        <v>109</v>
      </c>
      <c r="O309" s="52">
        <v>3022786</v>
      </c>
      <c r="P309" s="42">
        <f>IFERROR(O309/L294,"-")</f>
        <v>2.3934599362422015E-3</v>
      </c>
      <c r="Q309" s="52">
        <v>116</v>
      </c>
      <c r="R309" s="42">
        <f>IFERROR(Q309/M294,"-")</f>
        <v>5.3284336242535597E-2</v>
      </c>
      <c r="S309" s="55">
        <f t="shared" si="89"/>
        <v>26058.5</v>
      </c>
      <c r="T309" s="370"/>
      <c r="U309" s="370"/>
      <c r="V309" s="32" t="s">
        <v>109</v>
      </c>
      <c r="W309" s="52">
        <v>0</v>
      </c>
      <c r="X309" s="42">
        <f>IFERROR(W309/T294,"-")</f>
        <v>0</v>
      </c>
      <c r="Y309" s="52">
        <v>0</v>
      </c>
      <c r="Z309" s="42">
        <f>IFERROR(Y309/U294,"-")</f>
        <v>0</v>
      </c>
      <c r="AA309" s="96" t="str">
        <f t="shared" si="90"/>
        <v>-</v>
      </c>
      <c r="AB309" s="370"/>
      <c r="AC309" s="370"/>
      <c r="AD309" s="32" t="s">
        <v>109</v>
      </c>
      <c r="AE309" s="52">
        <v>222332</v>
      </c>
      <c r="AF309" s="42">
        <f>IFERROR(AE309/AB294,"-")</f>
        <v>4.905575201264013E-3</v>
      </c>
      <c r="AG309" s="52">
        <v>8</v>
      </c>
      <c r="AH309" s="42">
        <f>IFERROR(AG309/AC294,"-")</f>
        <v>3.7383177570093455E-2</v>
      </c>
      <c r="AI309" s="55">
        <f t="shared" si="91"/>
        <v>27791.5</v>
      </c>
      <c r="AJ309" s="370"/>
      <c r="AK309" s="370"/>
      <c r="AL309" s="32" t="s">
        <v>109</v>
      </c>
      <c r="AM309" s="52">
        <v>1287936</v>
      </c>
      <c r="AN309" s="42">
        <f>IFERROR(AM309/AJ294,"-")</f>
        <v>2.4035766101413655E-3</v>
      </c>
      <c r="AO309" s="52">
        <v>55</v>
      </c>
      <c r="AP309" s="42">
        <f>IFERROR(AO309/AK294,"-")</f>
        <v>7.3825503355704702E-2</v>
      </c>
      <c r="AQ309" s="55">
        <f t="shared" si="92"/>
        <v>23417.018181818181</v>
      </c>
      <c r="AR309" s="370"/>
      <c r="AS309" s="370"/>
      <c r="AT309" s="32" t="s">
        <v>109</v>
      </c>
      <c r="AU309" s="52">
        <v>1512518</v>
      </c>
      <c r="AV309" s="42">
        <f>IFERROR(AU309/AR294,"-")</f>
        <v>2.3769964922078345E-3</v>
      </c>
      <c r="AW309" s="52">
        <v>53</v>
      </c>
      <c r="AX309" s="42">
        <f>IFERROR(AW309/AS294,"-")</f>
        <v>4.831358249772106E-2</v>
      </c>
      <c r="AY309" s="96">
        <f t="shared" si="93"/>
        <v>28538.075471698114</v>
      </c>
      <c r="AZ309" s="370"/>
      <c r="BA309" s="370"/>
      <c r="BB309" s="32" t="s">
        <v>109</v>
      </c>
      <c r="BC309" s="52">
        <v>435771</v>
      </c>
      <c r="BD309" s="42">
        <f>IFERROR(BC309/AZ294,"-")</f>
        <v>2.0635530450111325E-3</v>
      </c>
      <c r="BE309" s="52">
        <v>18</v>
      </c>
      <c r="BF309" s="42">
        <f>IFERROR(BE309/BA294,"-")</f>
        <v>0.10714285714285714</v>
      </c>
      <c r="BG309" s="55">
        <f t="shared" si="94"/>
        <v>24209.5</v>
      </c>
      <c r="BH309" s="370"/>
      <c r="BI309" s="370"/>
      <c r="BJ309" s="32" t="s">
        <v>109</v>
      </c>
      <c r="BK309" s="52">
        <v>1219572</v>
      </c>
      <c r="BL309" s="42">
        <f>IFERROR(BK309/BH294,"-")</f>
        <v>2.5667932462659152E-3</v>
      </c>
      <c r="BM309" s="52">
        <v>38</v>
      </c>
      <c r="BN309" s="42">
        <f>IFERROR(BM309/BI294,"-")</f>
        <v>3.7291462217860651E-2</v>
      </c>
      <c r="BO309" s="96">
        <f t="shared" si="95"/>
        <v>32094</v>
      </c>
      <c r="BP309" s="140"/>
    </row>
    <row r="310" spans="2:68" s="8" customFormat="1" ht="13.15" customHeight="1">
      <c r="B310" s="395"/>
      <c r="C310" s="391"/>
      <c r="D310" s="370"/>
      <c r="E310" s="370"/>
      <c r="F310" s="33" t="s">
        <v>110</v>
      </c>
      <c r="G310" s="53">
        <v>250071</v>
      </c>
      <c r="H310" s="43">
        <f>IFERROR(G310/D294,"-")</f>
        <v>1.3721916947479129E-3</v>
      </c>
      <c r="I310" s="53">
        <v>24</v>
      </c>
      <c r="J310" s="43">
        <f>IFERROR(I310/E294,"-")</f>
        <v>0.10666666666666667</v>
      </c>
      <c r="K310" s="56">
        <f t="shared" si="88"/>
        <v>10419.625</v>
      </c>
      <c r="L310" s="370"/>
      <c r="M310" s="370"/>
      <c r="N310" s="33" t="s">
        <v>110</v>
      </c>
      <c r="O310" s="53">
        <v>2517091</v>
      </c>
      <c r="P310" s="43">
        <f>IFERROR(O310/L294,"-")</f>
        <v>1.9930476270486296E-3</v>
      </c>
      <c r="Q310" s="53">
        <v>146</v>
      </c>
      <c r="R310" s="43">
        <f>IFERROR(Q310/M294,"-")</f>
        <v>6.7064768029398258E-2</v>
      </c>
      <c r="S310" s="56">
        <f t="shared" si="89"/>
        <v>17240.349315068492</v>
      </c>
      <c r="T310" s="370"/>
      <c r="U310" s="370"/>
      <c r="V310" s="33" t="s">
        <v>110</v>
      </c>
      <c r="W310" s="53">
        <v>33805</v>
      </c>
      <c r="X310" s="43">
        <f>IFERROR(W310/T294,"-")</f>
        <v>1.0088665657949319E-3</v>
      </c>
      <c r="Y310" s="53">
        <v>6</v>
      </c>
      <c r="Z310" s="43">
        <f>IFERROR(Y310/U294,"-")</f>
        <v>5.5045871559633031E-2</v>
      </c>
      <c r="AA310" s="97">
        <f t="shared" si="90"/>
        <v>5634.166666666667</v>
      </c>
      <c r="AB310" s="370"/>
      <c r="AC310" s="370"/>
      <c r="AD310" s="33" t="s">
        <v>110</v>
      </c>
      <c r="AE310" s="53">
        <v>30007</v>
      </c>
      <c r="AF310" s="43">
        <f>IFERROR(AE310/AB294,"-")</f>
        <v>6.6208011021503534E-4</v>
      </c>
      <c r="AG310" s="53">
        <v>7</v>
      </c>
      <c r="AH310" s="43">
        <f>IFERROR(AG310/AC294,"-")</f>
        <v>3.2710280373831772E-2</v>
      </c>
      <c r="AI310" s="56">
        <f t="shared" si="91"/>
        <v>4286.7142857142853</v>
      </c>
      <c r="AJ310" s="370"/>
      <c r="AK310" s="370"/>
      <c r="AL310" s="33" t="s">
        <v>110</v>
      </c>
      <c r="AM310" s="53">
        <v>1490202</v>
      </c>
      <c r="AN310" s="43">
        <f>IFERROR(AM310/AJ294,"-")</f>
        <v>2.7810502009307007E-3</v>
      </c>
      <c r="AO310" s="53">
        <v>69</v>
      </c>
      <c r="AP310" s="43">
        <f>IFERROR(AO310/AK294,"-")</f>
        <v>9.261744966442953E-2</v>
      </c>
      <c r="AQ310" s="56">
        <f t="shared" si="92"/>
        <v>21597.130434782608</v>
      </c>
      <c r="AR310" s="370"/>
      <c r="AS310" s="370"/>
      <c r="AT310" s="33" t="s">
        <v>110</v>
      </c>
      <c r="AU310" s="53">
        <v>953996</v>
      </c>
      <c r="AV310" s="43">
        <f>IFERROR(AU310/AR294,"-")</f>
        <v>1.4992516754050566E-3</v>
      </c>
      <c r="AW310" s="53">
        <v>63</v>
      </c>
      <c r="AX310" s="45">
        <f>IFERROR(AW310/AS294,"-")</f>
        <v>5.7429352780309938E-2</v>
      </c>
      <c r="AY310" s="97">
        <f t="shared" si="93"/>
        <v>15142.79365079365</v>
      </c>
      <c r="AZ310" s="370"/>
      <c r="BA310" s="370"/>
      <c r="BB310" s="33" t="s">
        <v>110</v>
      </c>
      <c r="BC310" s="53">
        <v>1187641</v>
      </c>
      <c r="BD310" s="43">
        <f>IFERROR(BC310/AZ294,"-")</f>
        <v>5.6239635081959715E-3</v>
      </c>
      <c r="BE310" s="53">
        <v>30</v>
      </c>
      <c r="BF310" s="43">
        <f>IFERROR(BE310/BA294,"-")</f>
        <v>0.17857142857142858</v>
      </c>
      <c r="BG310" s="56">
        <f t="shared" si="94"/>
        <v>39588.033333333333</v>
      </c>
      <c r="BH310" s="370"/>
      <c r="BI310" s="370"/>
      <c r="BJ310" s="33" t="s">
        <v>110</v>
      </c>
      <c r="BK310" s="53">
        <v>1174789</v>
      </c>
      <c r="BL310" s="43">
        <f>IFERROR(BK310/BH294,"-")</f>
        <v>2.4725399328514334E-3</v>
      </c>
      <c r="BM310" s="53">
        <v>64</v>
      </c>
      <c r="BN310" s="43">
        <f>IFERROR(BM310/BI294,"-")</f>
        <v>6.2806673209028455E-2</v>
      </c>
      <c r="BO310" s="97">
        <f t="shared" si="95"/>
        <v>18356.078125</v>
      </c>
      <c r="BP310" s="140"/>
    </row>
    <row r="311" spans="2:68" s="8" customFormat="1" ht="13.15" customHeight="1">
      <c r="B311" s="395"/>
      <c r="C311" s="391"/>
      <c r="D311" s="371"/>
      <c r="E311" s="371"/>
      <c r="F311" s="34" t="s">
        <v>64</v>
      </c>
      <c r="G311" s="49">
        <f>SUM(G294:G310)</f>
        <v>44252067</v>
      </c>
      <c r="H311" s="43">
        <f>IFERROR(G311/D294,"-")</f>
        <v>0.24282031428205667</v>
      </c>
      <c r="I311" s="53">
        <v>197</v>
      </c>
      <c r="J311" s="43">
        <f>IFERROR(I311/E294,"-")</f>
        <v>0.87555555555555553</v>
      </c>
      <c r="K311" s="56">
        <f t="shared" si="88"/>
        <v>224629.78172588832</v>
      </c>
      <c r="L311" s="371"/>
      <c r="M311" s="371"/>
      <c r="N311" s="34" t="s">
        <v>64</v>
      </c>
      <c r="O311" s="49">
        <f>SUM(O294:O310)</f>
        <v>266556396</v>
      </c>
      <c r="P311" s="43">
        <f>IFERROR(O311/L294,"-")</f>
        <v>0.21106093999876638</v>
      </c>
      <c r="Q311" s="53">
        <v>1813</v>
      </c>
      <c r="R311" s="43">
        <f>IFERROR(Q311/M294,"-")</f>
        <v>0.83279742765273312</v>
      </c>
      <c r="S311" s="56">
        <f t="shared" si="89"/>
        <v>147025.03916161059</v>
      </c>
      <c r="T311" s="371"/>
      <c r="U311" s="371"/>
      <c r="V311" s="34" t="s">
        <v>64</v>
      </c>
      <c r="W311" s="49">
        <f>SUM(W294:W310)</f>
        <v>2476874</v>
      </c>
      <c r="X311" s="43">
        <f>IFERROR(W311/T294,"-")</f>
        <v>7.391910564374371E-2</v>
      </c>
      <c r="Y311" s="53">
        <v>56</v>
      </c>
      <c r="Z311" s="43">
        <f>IFERROR(Y311/U294,"-")</f>
        <v>0.51376146788990829</v>
      </c>
      <c r="AA311" s="97">
        <f t="shared" si="90"/>
        <v>44229.892857142855</v>
      </c>
      <c r="AB311" s="371"/>
      <c r="AC311" s="371"/>
      <c r="AD311" s="34" t="s">
        <v>64</v>
      </c>
      <c r="AE311" s="49">
        <f>SUM(AE294:AE310)</f>
        <v>2915621</v>
      </c>
      <c r="AF311" s="43">
        <f>IFERROR(AE311/AB294,"-")</f>
        <v>6.4330811911396391E-2</v>
      </c>
      <c r="AG311" s="53">
        <v>85</v>
      </c>
      <c r="AH311" s="43">
        <f>IFERROR(AG311/AC294,"-")</f>
        <v>0.39719626168224298</v>
      </c>
      <c r="AI311" s="56">
        <f t="shared" si="91"/>
        <v>34301.423529411768</v>
      </c>
      <c r="AJ311" s="371"/>
      <c r="AK311" s="371"/>
      <c r="AL311" s="34" t="s">
        <v>64</v>
      </c>
      <c r="AM311" s="49">
        <f>SUM(AM294:AM310)</f>
        <v>132132228</v>
      </c>
      <c r="AN311" s="43">
        <f>IFERROR(AM311/AJ294,"-")</f>
        <v>0.24658828751325065</v>
      </c>
      <c r="AO311" s="53">
        <v>690</v>
      </c>
      <c r="AP311" s="43">
        <f>IFERROR(AO311/AK294,"-")</f>
        <v>0.9261744966442953</v>
      </c>
      <c r="AQ311" s="56">
        <f t="shared" si="92"/>
        <v>191495.98260869566</v>
      </c>
      <c r="AR311" s="371"/>
      <c r="AS311" s="371"/>
      <c r="AT311" s="34" t="s">
        <v>64</v>
      </c>
      <c r="AU311" s="49">
        <f>SUM(AU294:AU310)</f>
        <v>128477572</v>
      </c>
      <c r="AV311" s="43">
        <f>IFERROR(AU311/AR294,"-")</f>
        <v>0.20190882883468461</v>
      </c>
      <c r="AW311" s="53">
        <v>972</v>
      </c>
      <c r="AX311" s="76">
        <f>IFERROR(AW311/AS294,"-")</f>
        <v>0.886052871467639</v>
      </c>
      <c r="AY311" s="136">
        <f t="shared" si="93"/>
        <v>132178.57201646091</v>
      </c>
      <c r="AZ311" s="371"/>
      <c r="BA311" s="371"/>
      <c r="BB311" s="34" t="s">
        <v>64</v>
      </c>
      <c r="BC311" s="49">
        <f>SUM(BC294:BC310)</f>
        <v>48636537</v>
      </c>
      <c r="BD311" s="43">
        <f>IFERROR(BC311/AZ294,"-")</f>
        <v>0.23031379790106873</v>
      </c>
      <c r="BE311" s="53">
        <v>164</v>
      </c>
      <c r="BF311" s="43">
        <f>IFERROR(BE311/BA294,"-")</f>
        <v>0.97619047619047616</v>
      </c>
      <c r="BG311" s="56">
        <f t="shared" si="94"/>
        <v>296564.25</v>
      </c>
      <c r="BH311" s="371"/>
      <c r="BI311" s="371"/>
      <c r="BJ311" s="34" t="s">
        <v>64</v>
      </c>
      <c r="BK311" s="49">
        <f>SUM(BK294:BK310)</f>
        <v>79695128</v>
      </c>
      <c r="BL311" s="43">
        <f>IFERROR(BK311/BH294,"-")</f>
        <v>0.16773172581093829</v>
      </c>
      <c r="BM311" s="53">
        <v>740</v>
      </c>
      <c r="BN311" s="43">
        <f>IFERROR(BM311/BI294,"-")</f>
        <v>0.72620215897939155</v>
      </c>
      <c r="BO311" s="97">
        <f t="shared" si="95"/>
        <v>107696.11891891892</v>
      </c>
      <c r="BP311" s="140"/>
    </row>
    <row r="312" spans="2:68" s="8" customFormat="1" ht="13.15" customHeight="1">
      <c r="B312" s="372">
        <v>18</v>
      </c>
      <c r="C312" s="392" t="s">
        <v>54</v>
      </c>
      <c r="D312" s="369">
        <v>192292160</v>
      </c>
      <c r="E312" s="369">
        <v>173</v>
      </c>
      <c r="F312" s="30" t="s">
        <v>96</v>
      </c>
      <c r="G312" s="51">
        <v>1140576</v>
      </c>
      <c r="H312" s="41">
        <f>IFERROR(G312/D312,"-")</f>
        <v>5.9314742733141074E-3</v>
      </c>
      <c r="I312" s="51">
        <v>31</v>
      </c>
      <c r="J312" s="41">
        <f>IFERROR(I312/E312,"-")</f>
        <v>0.1791907514450867</v>
      </c>
      <c r="K312" s="54">
        <f t="shared" si="88"/>
        <v>36792.774193548386</v>
      </c>
      <c r="L312" s="369">
        <v>1165021720</v>
      </c>
      <c r="M312" s="369">
        <v>1934</v>
      </c>
      <c r="N312" s="30" t="s">
        <v>96</v>
      </c>
      <c r="O312" s="51">
        <v>19464605</v>
      </c>
      <c r="P312" s="41">
        <f>IFERROR(O312/L312,"-")</f>
        <v>1.6707503959668666E-2</v>
      </c>
      <c r="Q312" s="51">
        <v>341</v>
      </c>
      <c r="R312" s="41">
        <f>IFERROR(Q312/M312,"-")</f>
        <v>0.17631851085832473</v>
      </c>
      <c r="S312" s="54">
        <f t="shared" si="89"/>
        <v>57080.953079178886</v>
      </c>
      <c r="T312" s="369">
        <v>17287780</v>
      </c>
      <c r="U312" s="369">
        <v>83</v>
      </c>
      <c r="V312" s="30" t="s">
        <v>96</v>
      </c>
      <c r="W312" s="51">
        <v>268208</v>
      </c>
      <c r="X312" s="41">
        <f>IFERROR(W312/T312,"-")</f>
        <v>1.5514311264951312E-2</v>
      </c>
      <c r="Y312" s="51">
        <v>9</v>
      </c>
      <c r="Z312" s="41">
        <f>IFERROR(Y312/U312,"-")</f>
        <v>0.10843373493975904</v>
      </c>
      <c r="AA312" s="95">
        <f t="shared" si="90"/>
        <v>29800.888888888891</v>
      </c>
      <c r="AB312" s="369">
        <v>56363670</v>
      </c>
      <c r="AC312" s="369">
        <v>183</v>
      </c>
      <c r="AD312" s="30" t="s">
        <v>96</v>
      </c>
      <c r="AE312" s="51">
        <v>861094</v>
      </c>
      <c r="AF312" s="41">
        <f>IFERROR(AE312/AB312,"-")</f>
        <v>1.5277465076351486E-2</v>
      </c>
      <c r="AG312" s="51">
        <v>21</v>
      </c>
      <c r="AH312" s="41">
        <f>IFERROR(AG312/AC312,"-")</f>
        <v>0.11475409836065574</v>
      </c>
      <c r="AI312" s="54">
        <f t="shared" si="91"/>
        <v>41004.476190476191</v>
      </c>
      <c r="AJ312" s="369">
        <v>494550810</v>
      </c>
      <c r="AK312" s="369">
        <v>685</v>
      </c>
      <c r="AL312" s="30" t="s">
        <v>96</v>
      </c>
      <c r="AM312" s="51">
        <v>9531242</v>
      </c>
      <c r="AN312" s="41">
        <f>IFERROR(AM312/AJ312,"-")</f>
        <v>1.9272523282289237E-2</v>
      </c>
      <c r="AO312" s="51">
        <v>124</v>
      </c>
      <c r="AP312" s="41">
        <f>IFERROR(AO312/AK312,"-")</f>
        <v>0.18102189781021899</v>
      </c>
      <c r="AQ312" s="54">
        <f t="shared" si="92"/>
        <v>76864.854838709682</v>
      </c>
      <c r="AR312" s="369">
        <v>588740510</v>
      </c>
      <c r="AS312" s="369">
        <v>966</v>
      </c>
      <c r="AT312" s="30" t="s">
        <v>96</v>
      </c>
      <c r="AU312" s="51">
        <v>8696015</v>
      </c>
      <c r="AV312" s="41">
        <f>IFERROR(AU312/AR312,"-")</f>
        <v>1.4770539570990282E-2</v>
      </c>
      <c r="AW312" s="51">
        <v>182</v>
      </c>
      <c r="AX312" s="41">
        <f>IFERROR(AW312/AS312,"-")</f>
        <v>0.18840579710144928</v>
      </c>
      <c r="AY312" s="95">
        <f t="shared" si="93"/>
        <v>47780.302197802201</v>
      </c>
      <c r="AZ312" s="369">
        <v>229832380</v>
      </c>
      <c r="BA312" s="369">
        <v>178</v>
      </c>
      <c r="BB312" s="30" t="s">
        <v>96</v>
      </c>
      <c r="BC312" s="51">
        <v>6382466</v>
      </c>
      <c r="BD312" s="41">
        <f>IFERROR(BC312/AZ312,"-")</f>
        <v>2.7770090532935349E-2</v>
      </c>
      <c r="BE312" s="51">
        <v>49</v>
      </c>
      <c r="BF312" s="41">
        <f>IFERROR(BE312/BA312,"-")</f>
        <v>0.2752808988764045</v>
      </c>
      <c r="BG312" s="54">
        <f t="shared" si="94"/>
        <v>130254.40816326531</v>
      </c>
      <c r="BH312" s="369">
        <v>349535120</v>
      </c>
      <c r="BI312" s="369">
        <v>911</v>
      </c>
      <c r="BJ312" s="30" t="s">
        <v>96</v>
      </c>
      <c r="BK312" s="51">
        <v>4178623</v>
      </c>
      <c r="BL312" s="41">
        <f>IFERROR(BK312/BH312,"-")</f>
        <v>1.1954801566148775E-2</v>
      </c>
      <c r="BM312" s="51">
        <v>138</v>
      </c>
      <c r="BN312" s="41">
        <f>IFERROR(BM312/BI312,"-")</f>
        <v>0.15148188803512624</v>
      </c>
      <c r="BO312" s="95">
        <f t="shared" si="95"/>
        <v>30279.876811594204</v>
      </c>
      <c r="BP312" s="140"/>
    </row>
    <row r="313" spans="2:68" s="8" customFormat="1" ht="13.15" customHeight="1">
      <c r="B313" s="373"/>
      <c r="C313" s="393"/>
      <c r="D313" s="370"/>
      <c r="E313" s="370"/>
      <c r="F313" s="31" t="s">
        <v>97</v>
      </c>
      <c r="G313" s="52">
        <v>4622314</v>
      </c>
      <c r="H313" s="42">
        <f>IFERROR(G313/D312,"-")</f>
        <v>2.403797429910819E-2</v>
      </c>
      <c r="I313" s="52">
        <v>58</v>
      </c>
      <c r="J313" s="42">
        <f>IFERROR(I313/E312,"-")</f>
        <v>0.33526011560693642</v>
      </c>
      <c r="K313" s="55">
        <f t="shared" si="88"/>
        <v>79695.068965517246</v>
      </c>
      <c r="L313" s="370"/>
      <c r="M313" s="370"/>
      <c r="N313" s="31" t="s">
        <v>97</v>
      </c>
      <c r="O313" s="52">
        <v>31266555</v>
      </c>
      <c r="P313" s="42">
        <f>IFERROR(O313/L312,"-")</f>
        <v>2.6837744278278348E-2</v>
      </c>
      <c r="Q313" s="52">
        <v>473</v>
      </c>
      <c r="R313" s="42">
        <f>IFERROR(Q313/M312,"-")</f>
        <v>0.24457083764219234</v>
      </c>
      <c r="S313" s="55">
        <f t="shared" si="89"/>
        <v>66102.653276955607</v>
      </c>
      <c r="T313" s="370"/>
      <c r="U313" s="370"/>
      <c r="V313" s="31" t="s">
        <v>97</v>
      </c>
      <c r="W313" s="52">
        <v>579608</v>
      </c>
      <c r="X313" s="42">
        <f>IFERROR(W313/T312,"-")</f>
        <v>3.3527034703125562E-2</v>
      </c>
      <c r="Y313" s="52">
        <v>13</v>
      </c>
      <c r="Z313" s="42">
        <f>IFERROR(Y313/U312,"-")</f>
        <v>0.15662650602409639</v>
      </c>
      <c r="AA313" s="96">
        <f t="shared" si="90"/>
        <v>44585.230769230766</v>
      </c>
      <c r="AB313" s="370"/>
      <c r="AC313" s="370"/>
      <c r="AD313" s="31" t="s">
        <v>97</v>
      </c>
      <c r="AE313" s="52">
        <v>2839818</v>
      </c>
      <c r="AF313" s="42">
        <f>IFERROR(AE313/AB312,"-")</f>
        <v>5.0383837674161387E-2</v>
      </c>
      <c r="AG313" s="52">
        <v>27</v>
      </c>
      <c r="AH313" s="42">
        <f>IFERROR(AG313/AC312,"-")</f>
        <v>0.14754098360655737</v>
      </c>
      <c r="AI313" s="55">
        <f t="shared" si="91"/>
        <v>105178.44444444444</v>
      </c>
      <c r="AJ313" s="370"/>
      <c r="AK313" s="370"/>
      <c r="AL313" s="31" t="s">
        <v>97</v>
      </c>
      <c r="AM313" s="52">
        <v>11031438</v>
      </c>
      <c r="AN313" s="42">
        <f>IFERROR(AM313/AJ312,"-")</f>
        <v>2.2305974991730374E-2</v>
      </c>
      <c r="AO313" s="52">
        <v>204</v>
      </c>
      <c r="AP313" s="42">
        <f>IFERROR(AO313/AK312,"-")</f>
        <v>0.29781021897810217</v>
      </c>
      <c r="AQ313" s="55">
        <f t="shared" si="92"/>
        <v>54075.676470588238</v>
      </c>
      <c r="AR313" s="370"/>
      <c r="AS313" s="370"/>
      <c r="AT313" s="31" t="s">
        <v>97</v>
      </c>
      <c r="AU313" s="52">
        <v>16719972</v>
      </c>
      <c r="AV313" s="42">
        <f>IFERROR(AU313/AR312,"-")</f>
        <v>2.839956095428188E-2</v>
      </c>
      <c r="AW313" s="52">
        <v>226</v>
      </c>
      <c r="AX313" s="42">
        <f>IFERROR(AW313/AS312,"-")</f>
        <v>0.23395445134575568</v>
      </c>
      <c r="AY313" s="96">
        <f t="shared" si="93"/>
        <v>73982.176991150438</v>
      </c>
      <c r="AZ313" s="370"/>
      <c r="BA313" s="370"/>
      <c r="BB313" s="31" t="s">
        <v>97</v>
      </c>
      <c r="BC313" s="52">
        <v>4715840</v>
      </c>
      <c r="BD313" s="42">
        <f>IFERROR(BC313/AZ312,"-")</f>
        <v>2.0518605776957972E-2</v>
      </c>
      <c r="BE313" s="52">
        <v>61</v>
      </c>
      <c r="BF313" s="42">
        <f>IFERROR(BE313/BA312,"-")</f>
        <v>0.34269662921348315</v>
      </c>
      <c r="BG313" s="55">
        <f t="shared" si="94"/>
        <v>77308.852459016387</v>
      </c>
      <c r="BH313" s="370"/>
      <c r="BI313" s="370"/>
      <c r="BJ313" s="31" t="s">
        <v>97</v>
      </c>
      <c r="BK313" s="52">
        <v>11163059</v>
      </c>
      <c r="BL313" s="42">
        <f>IFERROR(BK313/BH312,"-")</f>
        <v>3.1936873753916344E-2</v>
      </c>
      <c r="BM313" s="52">
        <v>165</v>
      </c>
      <c r="BN313" s="42">
        <f>IFERROR(BM313/BI312,"-")</f>
        <v>0.18111964873765093</v>
      </c>
      <c r="BO313" s="96">
        <f t="shared" si="95"/>
        <v>67654.90303030303</v>
      </c>
      <c r="BP313" s="140"/>
    </row>
    <row r="314" spans="2:68" s="8" customFormat="1" ht="13.15" customHeight="1">
      <c r="B314" s="373"/>
      <c r="C314" s="393"/>
      <c r="D314" s="370"/>
      <c r="E314" s="370"/>
      <c r="F314" s="31" t="s">
        <v>292</v>
      </c>
      <c r="G314" s="52">
        <v>180571</v>
      </c>
      <c r="H314" s="42">
        <f>IFERROR(G314/D312,"-")</f>
        <v>9.3904504479017765E-4</v>
      </c>
      <c r="I314" s="52">
        <v>14</v>
      </c>
      <c r="J314" s="42">
        <f>IFERROR(I314/E312,"-")</f>
        <v>8.0924855491329481E-2</v>
      </c>
      <c r="K314" s="55">
        <f t="shared" ref="K314" si="96">IFERROR(G314/I314,"-")</f>
        <v>12897.928571428571</v>
      </c>
      <c r="L314" s="370"/>
      <c r="M314" s="370"/>
      <c r="N314" s="31" t="s">
        <v>292</v>
      </c>
      <c r="O314" s="52">
        <v>13697322</v>
      </c>
      <c r="P314" s="42">
        <f>IFERROR(O314/L312,"-")</f>
        <v>1.1757138742443361E-2</v>
      </c>
      <c r="Q314" s="52">
        <v>127</v>
      </c>
      <c r="R314" s="42">
        <f>IFERROR(Q314/M312,"-")</f>
        <v>6.5667011375387802E-2</v>
      </c>
      <c r="S314" s="55">
        <f t="shared" ref="S314" si="97">IFERROR(O314/Q314,"-")</f>
        <v>107852.92913385827</v>
      </c>
      <c r="T314" s="370"/>
      <c r="U314" s="370"/>
      <c r="V314" s="31" t="s">
        <v>292</v>
      </c>
      <c r="W314" s="52">
        <v>0</v>
      </c>
      <c r="X314" s="42">
        <f>IFERROR(W314/T312,"-")</f>
        <v>0</v>
      </c>
      <c r="Y314" s="52">
        <v>0</v>
      </c>
      <c r="Z314" s="42">
        <f>IFERROR(Y314/U312,"-")</f>
        <v>0</v>
      </c>
      <c r="AA314" s="96" t="str">
        <f t="shared" ref="AA314" si="98">IFERROR(W314/Y314,"-")</f>
        <v>-</v>
      </c>
      <c r="AB314" s="370"/>
      <c r="AC314" s="370"/>
      <c r="AD314" s="31" t="s">
        <v>292</v>
      </c>
      <c r="AE314" s="52">
        <v>0</v>
      </c>
      <c r="AF314" s="42">
        <f>IFERROR(AE314/AB312,"-")</f>
        <v>0</v>
      </c>
      <c r="AG314" s="52">
        <v>0</v>
      </c>
      <c r="AH314" s="42">
        <f>IFERROR(AG314/AC312,"-")</f>
        <v>0</v>
      </c>
      <c r="AI314" s="55" t="str">
        <f t="shared" ref="AI314" si="99">IFERROR(AE314/AG314,"-")</f>
        <v>-</v>
      </c>
      <c r="AJ314" s="370"/>
      <c r="AK314" s="370"/>
      <c r="AL314" s="31" t="s">
        <v>292</v>
      </c>
      <c r="AM314" s="52">
        <v>7414392</v>
      </c>
      <c r="AN314" s="42">
        <f>IFERROR(AM314/AJ312,"-")</f>
        <v>1.4992174413787735E-2</v>
      </c>
      <c r="AO314" s="52">
        <v>53</v>
      </c>
      <c r="AP314" s="42">
        <f>IFERROR(AO314/AK312,"-")</f>
        <v>7.7372262773722625E-2</v>
      </c>
      <c r="AQ314" s="55">
        <f t="shared" ref="AQ314" si="100">IFERROR(AM314/AO314,"-")</f>
        <v>139894.18867924527</v>
      </c>
      <c r="AR314" s="370"/>
      <c r="AS314" s="370"/>
      <c r="AT314" s="31" t="s">
        <v>292</v>
      </c>
      <c r="AU314" s="52">
        <v>6282930</v>
      </c>
      <c r="AV314" s="42">
        <f>IFERROR(AU314/AR312,"-")</f>
        <v>1.0671815329982983E-2</v>
      </c>
      <c r="AW314" s="52">
        <v>74</v>
      </c>
      <c r="AX314" s="42">
        <f>IFERROR(AW314/AS312,"-")</f>
        <v>7.6604554865424432E-2</v>
      </c>
      <c r="AY314" s="96">
        <f t="shared" ref="AY314" si="101">IFERROR(AU314/AW314,"-")</f>
        <v>84904.459459459453</v>
      </c>
      <c r="AZ314" s="370"/>
      <c r="BA314" s="370"/>
      <c r="BB314" s="31" t="s">
        <v>292</v>
      </c>
      <c r="BC314" s="52">
        <v>1455543</v>
      </c>
      <c r="BD314" s="42">
        <f>IFERROR(BC314/AZ312,"-")</f>
        <v>6.3330632524451081E-3</v>
      </c>
      <c r="BE314" s="52">
        <v>18</v>
      </c>
      <c r="BF314" s="42">
        <f>IFERROR(BE314/BA312,"-")</f>
        <v>0.10112359550561797</v>
      </c>
      <c r="BG314" s="55">
        <f t="shared" ref="BG314" si="102">IFERROR(BC314/BE314,"-")</f>
        <v>80863.5</v>
      </c>
      <c r="BH314" s="370"/>
      <c r="BI314" s="370"/>
      <c r="BJ314" s="31" t="s">
        <v>292</v>
      </c>
      <c r="BK314" s="52">
        <v>4351771</v>
      </c>
      <c r="BL314" s="42">
        <f>IFERROR(BK314/BH312,"-")</f>
        <v>1.2450168097557694E-2</v>
      </c>
      <c r="BM314" s="52">
        <v>52</v>
      </c>
      <c r="BN314" s="42">
        <f>IFERROR(BM314/BI312,"-")</f>
        <v>5.7080131723380903E-2</v>
      </c>
      <c r="BO314" s="96">
        <f t="shared" ref="BO314" si="103">IFERROR(BK314/BM314,"-")</f>
        <v>83687.903846153844</v>
      </c>
      <c r="BP314" s="140"/>
    </row>
    <row r="315" spans="2:68" s="8" customFormat="1" ht="13.15" customHeight="1">
      <c r="B315" s="373"/>
      <c r="C315" s="393"/>
      <c r="D315" s="370"/>
      <c r="E315" s="370"/>
      <c r="F315" s="32" t="s">
        <v>98</v>
      </c>
      <c r="G315" s="52">
        <v>2689187</v>
      </c>
      <c r="H315" s="42">
        <f>IFERROR(G315/D312,"-")</f>
        <v>1.3984901932559289E-2</v>
      </c>
      <c r="I315" s="52">
        <v>74</v>
      </c>
      <c r="J315" s="42">
        <f>IFERROR(I315/E312,"-")</f>
        <v>0.4277456647398844</v>
      </c>
      <c r="K315" s="55">
        <f t="shared" si="88"/>
        <v>36340.364864864867</v>
      </c>
      <c r="L315" s="370"/>
      <c r="M315" s="370"/>
      <c r="N315" s="32" t="s">
        <v>98</v>
      </c>
      <c r="O315" s="52">
        <v>21057565</v>
      </c>
      <c r="P315" s="42">
        <f>IFERROR(O315/L312,"-")</f>
        <v>1.8074826107104681E-2</v>
      </c>
      <c r="Q315" s="52">
        <v>651</v>
      </c>
      <c r="R315" s="42">
        <f>IFERROR(Q315/M312,"-")</f>
        <v>0.33660806618407446</v>
      </c>
      <c r="S315" s="55">
        <f t="shared" si="89"/>
        <v>32346.490015360981</v>
      </c>
      <c r="T315" s="370"/>
      <c r="U315" s="370"/>
      <c r="V315" s="32" t="s">
        <v>98</v>
      </c>
      <c r="W315" s="52">
        <v>0</v>
      </c>
      <c r="X315" s="42">
        <f>IFERROR(W315/T312,"-")</f>
        <v>0</v>
      </c>
      <c r="Y315" s="52">
        <v>0</v>
      </c>
      <c r="Z315" s="42">
        <f>IFERROR(Y315/U312,"-")</f>
        <v>0</v>
      </c>
      <c r="AA315" s="96" t="str">
        <f t="shared" si="90"/>
        <v>-</v>
      </c>
      <c r="AB315" s="370"/>
      <c r="AC315" s="370"/>
      <c r="AD315" s="32" t="s">
        <v>98</v>
      </c>
      <c r="AE315" s="52">
        <v>0</v>
      </c>
      <c r="AF315" s="42">
        <f>IFERROR(AE315/AB312,"-")</f>
        <v>0</v>
      </c>
      <c r="AG315" s="52">
        <v>0</v>
      </c>
      <c r="AH315" s="42">
        <f>IFERROR(AG315/AC312,"-")</f>
        <v>0</v>
      </c>
      <c r="AI315" s="55" t="str">
        <f t="shared" si="91"/>
        <v>-</v>
      </c>
      <c r="AJ315" s="370"/>
      <c r="AK315" s="370"/>
      <c r="AL315" s="32" t="s">
        <v>98</v>
      </c>
      <c r="AM315" s="52">
        <v>8625095</v>
      </c>
      <c r="AN315" s="42">
        <f>IFERROR(AM315/AJ312,"-")</f>
        <v>1.744026058717809E-2</v>
      </c>
      <c r="AO315" s="52">
        <v>282</v>
      </c>
      <c r="AP315" s="42">
        <f>IFERROR(AO315/AK312,"-")</f>
        <v>0.4116788321167883</v>
      </c>
      <c r="AQ315" s="55">
        <f t="shared" si="92"/>
        <v>30585.443262411347</v>
      </c>
      <c r="AR315" s="370"/>
      <c r="AS315" s="370"/>
      <c r="AT315" s="32" t="s">
        <v>98</v>
      </c>
      <c r="AU315" s="52">
        <v>12432470</v>
      </c>
      <c r="AV315" s="42">
        <f>IFERROR(AU315/AR312,"-")</f>
        <v>2.1117062252094729E-2</v>
      </c>
      <c r="AW315" s="52">
        <v>369</v>
      </c>
      <c r="AX315" s="42">
        <f>IFERROR(AW315/AS312,"-")</f>
        <v>0.38198757763975155</v>
      </c>
      <c r="AY315" s="96">
        <f t="shared" si="93"/>
        <v>33692.330623306232</v>
      </c>
      <c r="AZ315" s="370"/>
      <c r="BA315" s="370"/>
      <c r="BB315" s="32" t="s">
        <v>98</v>
      </c>
      <c r="BC315" s="52">
        <v>2253126</v>
      </c>
      <c r="BD315" s="42">
        <f>IFERROR(BC315/AZ312,"-")</f>
        <v>9.8033445069837417E-3</v>
      </c>
      <c r="BE315" s="52">
        <v>60</v>
      </c>
      <c r="BF315" s="42">
        <f>IFERROR(BE315/BA312,"-")</f>
        <v>0.33707865168539325</v>
      </c>
      <c r="BG315" s="55">
        <f t="shared" si="94"/>
        <v>37552.1</v>
      </c>
      <c r="BH315" s="370"/>
      <c r="BI315" s="370"/>
      <c r="BJ315" s="32" t="s">
        <v>98</v>
      </c>
      <c r="BK315" s="52">
        <v>9421004</v>
      </c>
      <c r="BL315" s="42">
        <f>IFERROR(BK315/BH312,"-")</f>
        <v>2.6952953969260656E-2</v>
      </c>
      <c r="BM315" s="52">
        <v>202</v>
      </c>
      <c r="BN315" s="42">
        <f>IFERROR(BM315/BI312,"-")</f>
        <v>0.22173435784851811</v>
      </c>
      <c r="BO315" s="96">
        <f t="shared" si="95"/>
        <v>46638.633663366338</v>
      </c>
      <c r="BP315" s="140"/>
    </row>
    <row r="316" spans="2:68" s="8" customFormat="1" ht="13.15" customHeight="1">
      <c r="B316" s="373"/>
      <c r="C316" s="393"/>
      <c r="D316" s="370"/>
      <c r="E316" s="370"/>
      <c r="F316" s="32" t="s">
        <v>99</v>
      </c>
      <c r="G316" s="52">
        <v>2771141</v>
      </c>
      <c r="H316" s="42">
        <f>IFERROR(G316/D312,"-")</f>
        <v>1.4411097155495056E-2</v>
      </c>
      <c r="I316" s="52">
        <v>9</v>
      </c>
      <c r="J316" s="42">
        <f>IFERROR(I316/E312,"-")</f>
        <v>5.2023121387283239E-2</v>
      </c>
      <c r="K316" s="55">
        <f t="shared" si="88"/>
        <v>307904.55555555556</v>
      </c>
      <c r="L316" s="370"/>
      <c r="M316" s="370"/>
      <c r="N316" s="32" t="s">
        <v>99</v>
      </c>
      <c r="O316" s="52">
        <v>9758857</v>
      </c>
      <c r="P316" s="42">
        <f>IFERROR(O316/L312,"-")</f>
        <v>8.3765451171159289E-3</v>
      </c>
      <c r="Q316" s="52">
        <v>138</v>
      </c>
      <c r="R316" s="42">
        <f>IFERROR(Q316/M312,"-")</f>
        <v>7.1354705274043431E-2</v>
      </c>
      <c r="S316" s="55">
        <f t="shared" si="89"/>
        <v>70716.355072463775</v>
      </c>
      <c r="T316" s="370"/>
      <c r="U316" s="370"/>
      <c r="V316" s="32" t="s">
        <v>99</v>
      </c>
      <c r="W316" s="52">
        <v>0</v>
      </c>
      <c r="X316" s="42">
        <f>IFERROR(W316/T312,"-")</f>
        <v>0</v>
      </c>
      <c r="Y316" s="52">
        <v>0</v>
      </c>
      <c r="Z316" s="42">
        <f>IFERROR(Y316/U312,"-")</f>
        <v>0</v>
      </c>
      <c r="AA316" s="96" t="str">
        <f t="shared" si="90"/>
        <v>-</v>
      </c>
      <c r="AB316" s="370"/>
      <c r="AC316" s="370"/>
      <c r="AD316" s="32" t="s">
        <v>99</v>
      </c>
      <c r="AE316" s="52">
        <v>0</v>
      </c>
      <c r="AF316" s="42">
        <f>IFERROR(AE316/AB312,"-")</f>
        <v>0</v>
      </c>
      <c r="AG316" s="52">
        <v>0</v>
      </c>
      <c r="AH316" s="42">
        <f>IFERROR(AG316/AC312,"-")</f>
        <v>0</v>
      </c>
      <c r="AI316" s="55" t="str">
        <f t="shared" si="91"/>
        <v>-</v>
      </c>
      <c r="AJ316" s="370"/>
      <c r="AK316" s="370"/>
      <c r="AL316" s="32" t="s">
        <v>99</v>
      </c>
      <c r="AM316" s="52">
        <v>5754720</v>
      </c>
      <c r="AN316" s="42">
        <f>IFERROR(AM316/AJ312,"-")</f>
        <v>1.1636256343407869E-2</v>
      </c>
      <c r="AO316" s="52">
        <v>51</v>
      </c>
      <c r="AP316" s="42">
        <f>IFERROR(AO316/AK312,"-")</f>
        <v>7.4452554744525543E-2</v>
      </c>
      <c r="AQ316" s="55">
        <f t="shared" si="92"/>
        <v>112837.64705882352</v>
      </c>
      <c r="AR316" s="370"/>
      <c r="AS316" s="370"/>
      <c r="AT316" s="32" t="s">
        <v>99</v>
      </c>
      <c r="AU316" s="52">
        <v>4004137</v>
      </c>
      <c r="AV316" s="42">
        <f>IFERROR(AU316/AR312,"-")</f>
        <v>6.8011915809904093E-3</v>
      </c>
      <c r="AW316" s="52">
        <v>87</v>
      </c>
      <c r="AX316" s="42">
        <f>IFERROR(AW316/AS312,"-")</f>
        <v>9.0062111801242239E-2</v>
      </c>
      <c r="AY316" s="96">
        <f t="shared" si="93"/>
        <v>46024.563218390802</v>
      </c>
      <c r="AZ316" s="370"/>
      <c r="BA316" s="370"/>
      <c r="BB316" s="32" t="s">
        <v>99</v>
      </c>
      <c r="BC316" s="52">
        <v>2104944</v>
      </c>
      <c r="BD316" s="42">
        <f>IFERROR(BC316/AZ312,"-")</f>
        <v>9.158605066875259E-3</v>
      </c>
      <c r="BE316" s="52">
        <v>12</v>
      </c>
      <c r="BF316" s="42">
        <f>IFERROR(BE316/BA312,"-")</f>
        <v>6.741573033707865E-2</v>
      </c>
      <c r="BG316" s="55">
        <f t="shared" si="94"/>
        <v>175412</v>
      </c>
      <c r="BH316" s="370"/>
      <c r="BI316" s="370"/>
      <c r="BJ316" s="32" t="s">
        <v>99</v>
      </c>
      <c r="BK316" s="52">
        <v>4906674</v>
      </c>
      <c r="BL316" s="42">
        <f>IFERROR(BK316/BH312,"-")</f>
        <v>1.4037713864060355E-2</v>
      </c>
      <c r="BM316" s="52">
        <v>36</v>
      </c>
      <c r="BN316" s="42">
        <f>IFERROR(BM316/BI312,"-")</f>
        <v>3.951701427003293E-2</v>
      </c>
      <c r="BO316" s="96">
        <f t="shared" si="95"/>
        <v>136296.5</v>
      </c>
      <c r="BP316" s="140"/>
    </row>
    <row r="317" spans="2:68" s="8" customFormat="1" ht="13.15" customHeight="1">
      <c r="B317" s="373"/>
      <c r="C317" s="393"/>
      <c r="D317" s="370"/>
      <c r="E317" s="370"/>
      <c r="F317" s="32" t="s">
        <v>100</v>
      </c>
      <c r="G317" s="52">
        <v>9212439</v>
      </c>
      <c r="H317" s="42">
        <f>IFERROR(G317/D312,"-")</f>
        <v>4.7908552277950385E-2</v>
      </c>
      <c r="I317" s="52">
        <v>73</v>
      </c>
      <c r="J317" s="42">
        <f>IFERROR(I317/E312,"-")</f>
        <v>0.42196531791907516</v>
      </c>
      <c r="K317" s="55">
        <f t="shared" si="88"/>
        <v>126197.79452054795</v>
      </c>
      <c r="L317" s="370"/>
      <c r="M317" s="370"/>
      <c r="N317" s="32" t="s">
        <v>100</v>
      </c>
      <c r="O317" s="52">
        <v>51089459</v>
      </c>
      <c r="P317" s="42">
        <f>IFERROR(O317/L312,"-")</f>
        <v>4.3852795293807915E-2</v>
      </c>
      <c r="Q317" s="52">
        <v>777</v>
      </c>
      <c r="R317" s="42">
        <f>IFERROR(Q317/M312,"-")</f>
        <v>0.40175801447776627</v>
      </c>
      <c r="S317" s="55">
        <f t="shared" si="89"/>
        <v>65752.199485199482</v>
      </c>
      <c r="T317" s="370"/>
      <c r="U317" s="370"/>
      <c r="V317" s="32" t="s">
        <v>100</v>
      </c>
      <c r="W317" s="52">
        <v>0</v>
      </c>
      <c r="X317" s="42">
        <f>IFERROR(W317/T312,"-")</f>
        <v>0</v>
      </c>
      <c r="Y317" s="52">
        <v>0</v>
      </c>
      <c r="Z317" s="42">
        <f>IFERROR(Y317/U312,"-")</f>
        <v>0</v>
      </c>
      <c r="AA317" s="96" t="str">
        <f t="shared" si="90"/>
        <v>-</v>
      </c>
      <c r="AB317" s="370"/>
      <c r="AC317" s="370"/>
      <c r="AD317" s="32" t="s">
        <v>100</v>
      </c>
      <c r="AE317" s="52">
        <v>0</v>
      </c>
      <c r="AF317" s="42">
        <f>IFERROR(AE317/AB312,"-")</f>
        <v>0</v>
      </c>
      <c r="AG317" s="52">
        <v>0</v>
      </c>
      <c r="AH317" s="42">
        <f>IFERROR(AG317/AC312,"-")</f>
        <v>0</v>
      </c>
      <c r="AI317" s="55" t="str">
        <f t="shared" si="91"/>
        <v>-</v>
      </c>
      <c r="AJ317" s="370"/>
      <c r="AK317" s="370"/>
      <c r="AL317" s="32" t="s">
        <v>100</v>
      </c>
      <c r="AM317" s="52">
        <v>23569139</v>
      </c>
      <c r="AN317" s="42">
        <f>IFERROR(AM317/AJ312,"-")</f>
        <v>4.7657669390936797E-2</v>
      </c>
      <c r="AO317" s="52">
        <v>318</v>
      </c>
      <c r="AP317" s="42">
        <f>IFERROR(AO317/AK312,"-")</f>
        <v>0.46423357664233578</v>
      </c>
      <c r="AQ317" s="55">
        <f t="shared" si="92"/>
        <v>74116.789308176099</v>
      </c>
      <c r="AR317" s="370"/>
      <c r="AS317" s="370"/>
      <c r="AT317" s="32" t="s">
        <v>100</v>
      </c>
      <c r="AU317" s="52">
        <v>27520320</v>
      </c>
      <c r="AV317" s="42">
        <f>IFERROR(AU317/AR312,"-")</f>
        <v>4.6744396780170602E-2</v>
      </c>
      <c r="AW317" s="52">
        <v>459</v>
      </c>
      <c r="AX317" s="42">
        <f>IFERROR(AW317/AS312,"-")</f>
        <v>0.4751552795031056</v>
      </c>
      <c r="AY317" s="96">
        <f t="shared" si="93"/>
        <v>59957.124183006534</v>
      </c>
      <c r="AZ317" s="370"/>
      <c r="BA317" s="370"/>
      <c r="BB317" s="32" t="s">
        <v>100</v>
      </c>
      <c r="BC317" s="52">
        <v>10802962</v>
      </c>
      <c r="BD317" s="42">
        <f>IFERROR(BC317/AZ312,"-")</f>
        <v>4.700365544663463E-2</v>
      </c>
      <c r="BE317" s="52">
        <v>75</v>
      </c>
      <c r="BF317" s="42">
        <f>IFERROR(BE317/BA312,"-")</f>
        <v>0.42134831460674155</v>
      </c>
      <c r="BG317" s="55">
        <f t="shared" si="94"/>
        <v>144039.49333333335</v>
      </c>
      <c r="BH317" s="370"/>
      <c r="BI317" s="370"/>
      <c r="BJ317" s="32" t="s">
        <v>100</v>
      </c>
      <c r="BK317" s="52">
        <v>11119478</v>
      </c>
      <c r="BL317" s="42">
        <f>IFERROR(BK317/BH312,"-")</f>
        <v>3.1812191003868222E-2</v>
      </c>
      <c r="BM317" s="52">
        <v>270</v>
      </c>
      <c r="BN317" s="42">
        <f>IFERROR(BM317/BI312,"-")</f>
        <v>0.29637760702524696</v>
      </c>
      <c r="BO317" s="96">
        <f t="shared" si="95"/>
        <v>41183.251851851855</v>
      </c>
      <c r="BP317" s="140"/>
    </row>
    <row r="318" spans="2:68" s="8" customFormat="1" ht="13.15" customHeight="1">
      <c r="B318" s="373"/>
      <c r="C318" s="393"/>
      <c r="D318" s="370"/>
      <c r="E318" s="370"/>
      <c r="F318" s="32" t="s">
        <v>101</v>
      </c>
      <c r="G318" s="52">
        <v>6320012</v>
      </c>
      <c r="H318" s="42">
        <f>IFERROR(G318/D312,"-")</f>
        <v>3.2866716978996957E-2</v>
      </c>
      <c r="I318" s="52">
        <v>82</v>
      </c>
      <c r="J318" s="42">
        <f>IFERROR(I318/E312,"-")</f>
        <v>0.47398843930635837</v>
      </c>
      <c r="K318" s="55">
        <f t="shared" si="88"/>
        <v>77073.317073170736</v>
      </c>
      <c r="L318" s="370"/>
      <c r="M318" s="370"/>
      <c r="N318" s="32" t="s">
        <v>101</v>
      </c>
      <c r="O318" s="52">
        <v>58556665</v>
      </c>
      <c r="P318" s="42">
        <f>IFERROR(O318/L312,"-")</f>
        <v>5.0262294680651964E-2</v>
      </c>
      <c r="Q318" s="52">
        <v>883</v>
      </c>
      <c r="R318" s="42">
        <f>IFERROR(Q318/M312,"-")</f>
        <v>0.45656670113753878</v>
      </c>
      <c r="S318" s="55">
        <f t="shared" si="89"/>
        <v>66315.588901472249</v>
      </c>
      <c r="T318" s="370"/>
      <c r="U318" s="370"/>
      <c r="V318" s="32" t="s">
        <v>101</v>
      </c>
      <c r="W318" s="52">
        <v>0</v>
      </c>
      <c r="X318" s="42">
        <f>IFERROR(W318/T312,"-")</f>
        <v>0</v>
      </c>
      <c r="Y318" s="52">
        <v>0</v>
      </c>
      <c r="Z318" s="42">
        <f>IFERROR(Y318/U312,"-")</f>
        <v>0</v>
      </c>
      <c r="AA318" s="96" t="str">
        <f t="shared" si="90"/>
        <v>-</v>
      </c>
      <c r="AB318" s="370"/>
      <c r="AC318" s="370"/>
      <c r="AD318" s="32" t="s">
        <v>101</v>
      </c>
      <c r="AE318" s="52">
        <v>0</v>
      </c>
      <c r="AF318" s="42">
        <f>IFERROR(AE318/AB312,"-")</f>
        <v>0</v>
      </c>
      <c r="AG318" s="52">
        <v>0</v>
      </c>
      <c r="AH318" s="42">
        <f>IFERROR(AG318/AC312,"-")</f>
        <v>0</v>
      </c>
      <c r="AI318" s="55" t="str">
        <f t="shared" si="91"/>
        <v>-</v>
      </c>
      <c r="AJ318" s="370"/>
      <c r="AK318" s="370"/>
      <c r="AL318" s="32" t="s">
        <v>101</v>
      </c>
      <c r="AM318" s="52">
        <v>23727275</v>
      </c>
      <c r="AN318" s="42">
        <f>IFERROR(AM318/AJ312,"-")</f>
        <v>4.7977426222393607E-2</v>
      </c>
      <c r="AO318" s="52">
        <v>372</v>
      </c>
      <c r="AP318" s="42">
        <f>IFERROR(AO318/AK312,"-")</f>
        <v>0.54306569343065692</v>
      </c>
      <c r="AQ318" s="55">
        <f t="shared" si="92"/>
        <v>63782.997311827959</v>
      </c>
      <c r="AR318" s="370"/>
      <c r="AS318" s="370"/>
      <c r="AT318" s="32" t="s">
        <v>101</v>
      </c>
      <c r="AU318" s="52">
        <v>34829390</v>
      </c>
      <c r="AV318" s="42">
        <f>IFERROR(AU318/AR312,"-")</f>
        <v>5.91591531556067E-2</v>
      </c>
      <c r="AW318" s="52">
        <v>511</v>
      </c>
      <c r="AX318" s="42">
        <f>IFERROR(AW318/AS312,"-")</f>
        <v>0.52898550724637683</v>
      </c>
      <c r="AY318" s="96">
        <f t="shared" si="93"/>
        <v>68159.275929549898</v>
      </c>
      <c r="AZ318" s="370"/>
      <c r="BA318" s="370"/>
      <c r="BB318" s="32" t="s">
        <v>101</v>
      </c>
      <c r="BC318" s="52">
        <v>12755172</v>
      </c>
      <c r="BD318" s="42">
        <f>IFERROR(BC318/AZ312,"-")</f>
        <v>5.5497715334975863E-2</v>
      </c>
      <c r="BE318" s="52">
        <v>108</v>
      </c>
      <c r="BF318" s="42">
        <f>IFERROR(BE318/BA312,"-")</f>
        <v>0.6067415730337079</v>
      </c>
      <c r="BG318" s="55">
        <f t="shared" si="94"/>
        <v>118103.44444444444</v>
      </c>
      <c r="BH318" s="370"/>
      <c r="BI318" s="370"/>
      <c r="BJ318" s="32" t="s">
        <v>101</v>
      </c>
      <c r="BK318" s="52">
        <v>17080334</v>
      </c>
      <c r="BL318" s="42">
        <f>IFERROR(BK318/BH312,"-")</f>
        <v>4.8865859316225509E-2</v>
      </c>
      <c r="BM318" s="52">
        <v>315</v>
      </c>
      <c r="BN318" s="42">
        <f>IFERROR(BM318/BI312,"-")</f>
        <v>0.34577387486278816</v>
      </c>
      <c r="BO318" s="96">
        <f t="shared" si="95"/>
        <v>54223.282539682543</v>
      </c>
      <c r="BP318" s="140"/>
    </row>
    <row r="319" spans="2:68" s="8" customFormat="1" ht="13.15" customHeight="1">
      <c r="B319" s="373"/>
      <c r="C319" s="393"/>
      <c r="D319" s="370"/>
      <c r="E319" s="370"/>
      <c r="F319" s="32" t="s">
        <v>102</v>
      </c>
      <c r="G319" s="52">
        <v>1373601</v>
      </c>
      <c r="H319" s="42">
        <f>IFERROR(G319/D312,"-")</f>
        <v>7.1433021502280694E-3</v>
      </c>
      <c r="I319" s="52">
        <v>35</v>
      </c>
      <c r="J319" s="42">
        <f>IFERROR(I319/E312,"-")</f>
        <v>0.20231213872832371</v>
      </c>
      <c r="K319" s="55">
        <f t="shared" si="88"/>
        <v>39245.742857142854</v>
      </c>
      <c r="L319" s="370"/>
      <c r="M319" s="370"/>
      <c r="N319" s="32" t="s">
        <v>102</v>
      </c>
      <c r="O319" s="52">
        <v>31577333</v>
      </c>
      <c r="P319" s="42">
        <f>IFERROR(O319/L312,"-")</f>
        <v>2.7104501536675214E-2</v>
      </c>
      <c r="Q319" s="52">
        <v>230</v>
      </c>
      <c r="R319" s="42">
        <f>IFERROR(Q319/M312,"-")</f>
        <v>0.11892450879007239</v>
      </c>
      <c r="S319" s="55">
        <f t="shared" si="89"/>
        <v>137292.75217391303</v>
      </c>
      <c r="T319" s="370"/>
      <c r="U319" s="370"/>
      <c r="V319" s="32" t="s">
        <v>102</v>
      </c>
      <c r="W319" s="52">
        <v>6122</v>
      </c>
      <c r="X319" s="42">
        <f>IFERROR(W319/T312,"-")</f>
        <v>3.5412297009795358E-4</v>
      </c>
      <c r="Y319" s="52">
        <v>1</v>
      </c>
      <c r="Z319" s="42">
        <f>IFERROR(Y319/U312,"-")</f>
        <v>1.2048192771084338E-2</v>
      </c>
      <c r="AA319" s="96">
        <f t="shared" si="90"/>
        <v>6122</v>
      </c>
      <c r="AB319" s="370"/>
      <c r="AC319" s="370"/>
      <c r="AD319" s="32" t="s">
        <v>102</v>
      </c>
      <c r="AE319" s="52">
        <v>121754</v>
      </c>
      <c r="AF319" s="42">
        <f>IFERROR(AE319/AB312,"-")</f>
        <v>2.1601503237812583E-3</v>
      </c>
      <c r="AG319" s="52">
        <v>4</v>
      </c>
      <c r="AH319" s="42">
        <f>IFERROR(AG319/AC312,"-")</f>
        <v>2.185792349726776E-2</v>
      </c>
      <c r="AI319" s="55">
        <f t="shared" si="91"/>
        <v>30438.5</v>
      </c>
      <c r="AJ319" s="370"/>
      <c r="AK319" s="370"/>
      <c r="AL319" s="32" t="s">
        <v>102</v>
      </c>
      <c r="AM319" s="52">
        <v>14759023</v>
      </c>
      <c r="AN319" s="42">
        <f>IFERROR(AM319/AJ312,"-")</f>
        <v>2.9843289509524817E-2</v>
      </c>
      <c r="AO319" s="52">
        <v>89</v>
      </c>
      <c r="AP319" s="42">
        <f>IFERROR(AO319/AK312,"-")</f>
        <v>0.12992700729927006</v>
      </c>
      <c r="AQ319" s="55">
        <f t="shared" si="92"/>
        <v>165831.7191011236</v>
      </c>
      <c r="AR319" s="370"/>
      <c r="AS319" s="370"/>
      <c r="AT319" s="32" t="s">
        <v>102</v>
      </c>
      <c r="AU319" s="52">
        <v>16690434</v>
      </c>
      <c r="AV319" s="42">
        <f>IFERROR(AU319/AR312,"-")</f>
        <v>2.8349389444935598E-2</v>
      </c>
      <c r="AW319" s="52">
        <v>136</v>
      </c>
      <c r="AX319" s="42">
        <f>IFERROR(AW319/AS312,"-")</f>
        <v>0.14078674948240166</v>
      </c>
      <c r="AY319" s="96">
        <f t="shared" si="93"/>
        <v>122723.7794117647</v>
      </c>
      <c r="AZ319" s="370"/>
      <c r="BA319" s="370"/>
      <c r="BB319" s="32" t="s">
        <v>102</v>
      </c>
      <c r="BC319" s="52">
        <v>17039915</v>
      </c>
      <c r="BD319" s="42">
        <f>IFERROR(BC319/AZ312,"-")</f>
        <v>7.4140619350502313E-2</v>
      </c>
      <c r="BE319" s="52">
        <v>38</v>
      </c>
      <c r="BF319" s="42">
        <f>IFERROR(BE319/BA312,"-")</f>
        <v>0.21348314606741572</v>
      </c>
      <c r="BG319" s="55">
        <f t="shared" si="94"/>
        <v>448418.81578947371</v>
      </c>
      <c r="BH319" s="370"/>
      <c r="BI319" s="370"/>
      <c r="BJ319" s="32" t="s">
        <v>102</v>
      </c>
      <c r="BK319" s="52">
        <v>5243088</v>
      </c>
      <c r="BL319" s="42">
        <f>IFERROR(BK319/BH312,"-")</f>
        <v>1.5000175089702002E-2</v>
      </c>
      <c r="BM319" s="52">
        <v>58</v>
      </c>
      <c r="BN319" s="42">
        <f>IFERROR(BM319/BI312,"-")</f>
        <v>6.3666300768386391E-2</v>
      </c>
      <c r="BO319" s="96">
        <f t="shared" si="95"/>
        <v>90398.068965517246</v>
      </c>
      <c r="BP319" s="140"/>
    </row>
    <row r="320" spans="2:68" s="8" customFormat="1" ht="13.15" customHeight="1">
      <c r="B320" s="373"/>
      <c r="C320" s="393"/>
      <c r="D320" s="370"/>
      <c r="E320" s="370"/>
      <c r="F320" s="32" t="s">
        <v>112</v>
      </c>
      <c r="G320" s="52">
        <v>0</v>
      </c>
      <c r="H320" s="42">
        <f>IFERROR(G320/D312,"-")</f>
        <v>0</v>
      </c>
      <c r="I320" s="52">
        <v>0</v>
      </c>
      <c r="J320" s="42">
        <f>IFERROR(I320/E312,"-")</f>
        <v>0</v>
      </c>
      <c r="K320" s="55" t="str">
        <f t="shared" si="88"/>
        <v>-</v>
      </c>
      <c r="L320" s="370"/>
      <c r="M320" s="370"/>
      <c r="N320" s="32" t="s">
        <v>112</v>
      </c>
      <c r="O320" s="52">
        <v>1042</v>
      </c>
      <c r="P320" s="42">
        <f>IFERROR(O320/L312,"-")</f>
        <v>8.9440392579118607E-7</v>
      </c>
      <c r="Q320" s="52">
        <v>1</v>
      </c>
      <c r="R320" s="42">
        <f>IFERROR(Q320/M312,"-")</f>
        <v>5.1706308169596695E-4</v>
      </c>
      <c r="S320" s="55">
        <f t="shared" si="89"/>
        <v>1042</v>
      </c>
      <c r="T320" s="370"/>
      <c r="U320" s="370"/>
      <c r="V320" s="32" t="s">
        <v>112</v>
      </c>
      <c r="W320" s="52">
        <v>0</v>
      </c>
      <c r="X320" s="42">
        <f>IFERROR(W320/T312,"-")</f>
        <v>0</v>
      </c>
      <c r="Y320" s="52">
        <v>0</v>
      </c>
      <c r="Z320" s="42">
        <f>IFERROR(Y320/U312,"-")</f>
        <v>0</v>
      </c>
      <c r="AA320" s="96" t="str">
        <f t="shared" si="90"/>
        <v>-</v>
      </c>
      <c r="AB320" s="370"/>
      <c r="AC320" s="370"/>
      <c r="AD320" s="32" t="s">
        <v>112</v>
      </c>
      <c r="AE320" s="52">
        <v>0</v>
      </c>
      <c r="AF320" s="42">
        <f>IFERROR(AE320/AB312,"-")</f>
        <v>0</v>
      </c>
      <c r="AG320" s="52">
        <v>0</v>
      </c>
      <c r="AH320" s="42">
        <f>IFERROR(AG320/AC312,"-")</f>
        <v>0</v>
      </c>
      <c r="AI320" s="55" t="str">
        <f t="shared" si="91"/>
        <v>-</v>
      </c>
      <c r="AJ320" s="370"/>
      <c r="AK320" s="370"/>
      <c r="AL320" s="32" t="s">
        <v>112</v>
      </c>
      <c r="AM320" s="52">
        <v>0</v>
      </c>
      <c r="AN320" s="42">
        <f>IFERROR(AM320/AJ312,"-")</f>
        <v>0</v>
      </c>
      <c r="AO320" s="52">
        <v>0</v>
      </c>
      <c r="AP320" s="42">
        <f>IFERROR(AO320/AK312,"-")</f>
        <v>0</v>
      </c>
      <c r="AQ320" s="55" t="str">
        <f t="shared" si="92"/>
        <v>-</v>
      </c>
      <c r="AR320" s="370"/>
      <c r="AS320" s="370"/>
      <c r="AT320" s="32" t="s">
        <v>112</v>
      </c>
      <c r="AU320" s="52">
        <v>1042</v>
      </c>
      <c r="AV320" s="42">
        <f>IFERROR(AU320/AR312,"-")</f>
        <v>1.7698799085525812E-6</v>
      </c>
      <c r="AW320" s="52">
        <v>1</v>
      </c>
      <c r="AX320" s="42">
        <f>IFERROR(AW320/AS312,"-")</f>
        <v>1.0351966873706005E-3</v>
      </c>
      <c r="AY320" s="96">
        <f t="shared" si="93"/>
        <v>1042</v>
      </c>
      <c r="AZ320" s="370"/>
      <c r="BA320" s="370"/>
      <c r="BB320" s="32" t="s">
        <v>112</v>
      </c>
      <c r="BC320" s="52">
        <v>0</v>
      </c>
      <c r="BD320" s="42">
        <f>IFERROR(BC320/AZ312,"-")</f>
        <v>0</v>
      </c>
      <c r="BE320" s="52">
        <v>0</v>
      </c>
      <c r="BF320" s="42">
        <f>IFERROR(BE320/BA312,"-")</f>
        <v>0</v>
      </c>
      <c r="BG320" s="55" t="str">
        <f t="shared" si="94"/>
        <v>-</v>
      </c>
      <c r="BH320" s="370"/>
      <c r="BI320" s="370"/>
      <c r="BJ320" s="32" t="s">
        <v>112</v>
      </c>
      <c r="BK320" s="52">
        <v>0</v>
      </c>
      <c r="BL320" s="42">
        <f>IFERROR(BK320/BH312,"-")</f>
        <v>0</v>
      </c>
      <c r="BM320" s="52">
        <v>0</v>
      </c>
      <c r="BN320" s="42">
        <f>IFERROR(BM320/BI312,"-")</f>
        <v>0</v>
      </c>
      <c r="BO320" s="96" t="str">
        <f t="shared" si="95"/>
        <v>-</v>
      </c>
      <c r="BP320" s="140"/>
    </row>
    <row r="321" spans="2:68" s="8" customFormat="1" ht="13.15" customHeight="1">
      <c r="B321" s="373"/>
      <c r="C321" s="393"/>
      <c r="D321" s="370"/>
      <c r="E321" s="370"/>
      <c r="F321" s="32" t="s">
        <v>103</v>
      </c>
      <c r="G321" s="52">
        <v>24559</v>
      </c>
      <c r="H321" s="42">
        <f>IFERROR(G321/D312,"-")</f>
        <v>1.2771711545598116E-4</v>
      </c>
      <c r="I321" s="52">
        <v>1</v>
      </c>
      <c r="J321" s="42">
        <f>IFERROR(I321/E312,"-")</f>
        <v>5.7803468208092483E-3</v>
      </c>
      <c r="K321" s="55">
        <f t="shared" si="88"/>
        <v>24559</v>
      </c>
      <c r="L321" s="370"/>
      <c r="M321" s="370"/>
      <c r="N321" s="32" t="s">
        <v>103</v>
      </c>
      <c r="O321" s="52">
        <v>176370</v>
      </c>
      <c r="P321" s="42">
        <f>IFERROR(O321/L312,"-")</f>
        <v>1.5138773550075959E-4</v>
      </c>
      <c r="Q321" s="52">
        <v>10</v>
      </c>
      <c r="R321" s="42">
        <f>IFERROR(Q321/M312,"-")</f>
        <v>5.170630816959669E-3</v>
      </c>
      <c r="S321" s="55">
        <f t="shared" si="89"/>
        <v>17637</v>
      </c>
      <c r="T321" s="370"/>
      <c r="U321" s="370"/>
      <c r="V321" s="32" t="s">
        <v>103</v>
      </c>
      <c r="W321" s="52">
        <v>0</v>
      </c>
      <c r="X321" s="42">
        <f>IFERROR(W321/T312,"-")</f>
        <v>0</v>
      </c>
      <c r="Y321" s="52">
        <v>0</v>
      </c>
      <c r="Z321" s="42">
        <f>IFERROR(Y321/U312,"-")</f>
        <v>0</v>
      </c>
      <c r="AA321" s="96" t="str">
        <f t="shared" si="90"/>
        <v>-</v>
      </c>
      <c r="AB321" s="370"/>
      <c r="AC321" s="370"/>
      <c r="AD321" s="32" t="s">
        <v>103</v>
      </c>
      <c r="AE321" s="52">
        <v>0</v>
      </c>
      <c r="AF321" s="42">
        <f>IFERROR(AE321/AB312,"-")</f>
        <v>0</v>
      </c>
      <c r="AG321" s="52">
        <v>0</v>
      </c>
      <c r="AH321" s="42">
        <f>IFERROR(AG321/AC312,"-")</f>
        <v>0</v>
      </c>
      <c r="AI321" s="55" t="str">
        <f t="shared" si="91"/>
        <v>-</v>
      </c>
      <c r="AJ321" s="370"/>
      <c r="AK321" s="370"/>
      <c r="AL321" s="32" t="s">
        <v>103</v>
      </c>
      <c r="AM321" s="52">
        <v>151549</v>
      </c>
      <c r="AN321" s="42">
        <f>IFERROR(AM321/AJ312,"-")</f>
        <v>3.064376742199654E-4</v>
      </c>
      <c r="AO321" s="52">
        <v>6</v>
      </c>
      <c r="AP321" s="42">
        <f>IFERROR(AO321/AK312,"-")</f>
        <v>8.7591240875912416E-3</v>
      </c>
      <c r="AQ321" s="55">
        <f t="shared" si="92"/>
        <v>25258.166666666668</v>
      </c>
      <c r="AR321" s="370"/>
      <c r="AS321" s="370"/>
      <c r="AT321" s="32" t="s">
        <v>103</v>
      </c>
      <c r="AU321" s="52">
        <v>24821</v>
      </c>
      <c r="AV321" s="42">
        <f>IFERROR(AU321/AR312,"-")</f>
        <v>4.2159490604782745E-5</v>
      </c>
      <c r="AW321" s="52">
        <v>4</v>
      </c>
      <c r="AX321" s="42">
        <f>IFERROR(AW321/AS312,"-")</f>
        <v>4.140786749482402E-3</v>
      </c>
      <c r="AY321" s="96">
        <f t="shared" si="93"/>
        <v>6205.25</v>
      </c>
      <c r="AZ321" s="370"/>
      <c r="BA321" s="370"/>
      <c r="BB321" s="32" t="s">
        <v>103</v>
      </c>
      <c r="BC321" s="52">
        <v>11437</v>
      </c>
      <c r="BD321" s="42">
        <f>IFERROR(BC321/AZ312,"-")</f>
        <v>4.976235289387857E-5</v>
      </c>
      <c r="BE321" s="52">
        <v>1</v>
      </c>
      <c r="BF321" s="42">
        <f>IFERROR(BE321/BA312,"-")</f>
        <v>5.6179775280898875E-3</v>
      </c>
      <c r="BG321" s="55">
        <f t="shared" si="94"/>
        <v>11437</v>
      </c>
      <c r="BH321" s="370"/>
      <c r="BI321" s="370"/>
      <c r="BJ321" s="32" t="s">
        <v>103</v>
      </c>
      <c r="BK321" s="52">
        <v>62422</v>
      </c>
      <c r="BL321" s="42">
        <f>IFERROR(BK321/BH312,"-")</f>
        <v>1.7858577415625645E-4</v>
      </c>
      <c r="BM321" s="52">
        <v>3</v>
      </c>
      <c r="BN321" s="42">
        <f>IFERROR(BM321/BI312,"-")</f>
        <v>3.2930845225027441E-3</v>
      </c>
      <c r="BO321" s="96">
        <f t="shared" si="95"/>
        <v>20807.333333333332</v>
      </c>
      <c r="BP321" s="140"/>
    </row>
    <row r="322" spans="2:68" s="8" customFormat="1" ht="13.15" customHeight="1">
      <c r="B322" s="373"/>
      <c r="C322" s="393"/>
      <c r="D322" s="370"/>
      <c r="E322" s="370"/>
      <c r="F322" s="32" t="s">
        <v>104</v>
      </c>
      <c r="G322" s="52">
        <v>117966</v>
      </c>
      <c r="H322" s="42">
        <f>IFERROR(G322/D312,"-")</f>
        <v>6.1347274896698858E-4</v>
      </c>
      <c r="I322" s="52">
        <v>16</v>
      </c>
      <c r="J322" s="42">
        <f>IFERROR(I322/E312,"-")</f>
        <v>9.2485549132947972E-2</v>
      </c>
      <c r="K322" s="55">
        <f t="shared" si="88"/>
        <v>7372.875</v>
      </c>
      <c r="L322" s="370"/>
      <c r="M322" s="370"/>
      <c r="N322" s="32" t="s">
        <v>104</v>
      </c>
      <c r="O322" s="52">
        <v>1018707</v>
      </c>
      <c r="P322" s="42">
        <f>IFERROR(O322/L312,"-")</f>
        <v>8.7441030713144132E-4</v>
      </c>
      <c r="Q322" s="52">
        <v>71</v>
      </c>
      <c r="R322" s="42">
        <f>IFERROR(Q322/M312,"-")</f>
        <v>3.6711478800413651E-2</v>
      </c>
      <c r="S322" s="55">
        <f t="shared" si="89"/>
        <v>14347.985915492958</v>
      </c>
      <c r="T322" s="370"/>
      <c r="U322" s="370"/>
      <c r="V322" s="32" t="s">
        <v>104</v>
      </c>
      <c r="W322" s="52">
        <v>13823</v>
      </c>
      <c r="X322" s="42">
        <f>IFERROR(W322/T312,"-")</f>
        <v>7.9958213258151138E-4</v>
      </c>
      <c r="Y322" s="52">
        <v>1</v>
      </c>
      <c r="Z322" s="42">
        <f>IFERROR(Y322/U312,"-")</f>
        <v>1.2048192771084338E-2</v>
      </c>
      <c r="AA322" s="96">
        <f t="shared" si="90"/>
        <v>13823</v>
      </c>
      <c r="AB322" s="370"/>
      <c r="AC322" s="370"/>
      <c r="AD322" s="32" t="s">
        <v>104</v>
      </c>
      <c r="AE322" s="52">
        <v>15854</v>
      </c>
      <c r="AF322" s="42">
        <f>IFERROR(AE322/AB312,"-")</f>
        <v>2.8128047730036033E-4</v>
      </c>
      <c r="AG322" s="52">
        <v>6</v>
      </c>
      <c r="AH322" s="42">
        <f>IFERROR(AG322/AC312,"-")</f>
        <v>3.2786885245901641E-2</v>
      </c>
      <c r="AI322" s="55">
        <f t="shared" si="91"/>
        <v>2642.3333333333335</v>
      </c>
      <c r="AJ322" s="370"/>
      <c r="AK322" s="370"/>
      <c r="AL322" s="32" t="s">
        <v>104</v>
      </c>
      <c r="AM322" s="52">
        <v>471790</v>
      </c>
      <c r="AN322" s="42">
        <f>IFERROR(AM322/AJ312,"-")</f>
        <v>9.5397680169606841E-4</v>
      </c>
      <c r="AO322" s="52">
        <v>29</v>
      </c>
      <c r="AP322" s="42">
        <f>IFERROR(AO322/AK312,"-")</f>
        <v>4.2335766423357665E-2</v>
      </c>
      <c r="AQ322" s="55">
        <f t="shared" si="92"/>
        <v>16268.620689655172</v>
      </c>
      <c r="AR322" s="370"/>
      <c r="AS322" s="370"/>
      <c r="AT322" s="32" t="s">
        <v>104</v>
      </c>
      <c r="AU322" s="52">
        <v>517111</v>
      </c>
      <c r="AV322" s="42">
        <f>IFERROR(AU322/AR312,"-")</f>
        <v>8.7833432763103052E-4</v>
      </c>
      <c r="AW322" s="52">
        <v>34</v>
      </c>
      <c r="AX322" s="42">
        <f>IFERROR(AW322/AS312,"-")</f>
        <v>3.5196687370600416E-2</v>
      </c>
      <c r="AY322" s="96">
        <f t="shared" si="93"/>
        <v>15209.14705882353</v>
      </c>
      <c r="AZ322" s="370"/>
      <c r="BA322" s="370"/>
      <c r="BB322" s="32" t="s">
        <v>104</v>
      </c>
      <c r="BC322" s="52">
        <v>140412</v>
      </c>
      <c r="BD322" s="42">
        <f>IFERROR(BC322/AZ312,"-")</f>
        <v>6.1093219327929341E-4</v>
      </c>
      <c r="BE322" s="52">
        <v>17</v>
      </c>
      <c r="BF322" s="42">
        <f>IFERROR(BE322/BA312,"-")</f>
        <v>9.5505617977528087E-2</v>
      </c>
      <c r="BG322" s="55">
        <f t="shared" si="94"/>
        <v>8259.5294117647063</v>
      </c>
      <c r="BH322" s="370"/>
      <c r="BI322" s="370"/>
      <c r="BJ322" s="32" t="s">
        <v>104</v>
      </c>
      <c r="BK322" s="52">
        <v>200546</v>
      </c>
      <c r="BL322" s="42">
        <f>IFERROR(BK322/BH312,"-")</f>
        <v>5.7375064342604545E-4</v>
      </c>
      <c r="BM322" s="52">
        <v>27</v>
      </c>
      <c r="BN322" s="42">
        <f>IFERROR(BM322/BI312,"-")</f>
        <v>2.9637760702524697E-2</v>
      </c>
      <c r="BO322" s="96">
        <f t="shared" si="95"/>
        <v>7427.6296296296296</v>
      </c>
      <c r="BP322" s="140"/>
    </row>
    <row r="323" spans="2:68" s="8" customFormat="1" ht="13.15" customHeight="1">
      <c r="B323" s="373"/>
      <c r="C323" s="393"/>
      <c r="D323" s="370"/>
      <c r="E323" s="370"/>
      <c r="F323" s="32" t="s">
        <v>105</v>
      </c>
      <c r="G323" s="52">
        <v>116911</v>
      </c>
      <c r="H323" s="42">
        <f>IFERROR(G323/D312,"-")</f>
        <v>6.0798630583794994E-4</v>
      </c>
      <c r="I323" s="52">
        <v>4</v>
      </c>
      <c r="J323" s="42">
        <f>IFERROR(I323/E312,"-")</f>
        <v>2.3121387283236993E-2</v>
      </c>
      <c r="K323" s="55">
        <f t="shared" si="88"/>
        <v>29227.75</v>
      </c>
      <c r="L323" s="370"/>
      <c r="M323" s="370"/>
      <c r="N323" s="32" t="s">
        <v>105</v>
      </c>
      <c r="O323" s="52">
        <v>12953</v>
      </c>
      <c r="P323" s="42">
        <f>IFERROR(O323/L312,"-")</f>
        <v>1.1118247649494466E-5</v>
      </c>
      <c r="Q323" s="52">
        <v>3</v>
      </c>
      <c r="R323" s="42">
        <f>IFERROR(Q323/M312,"-")</f>
        <v>1.5511892450879006E-3</v>
      </c>
      <c r="S323" s="55">
        <f t="shared" si="89"/>
        <v>4317.666666666667</v>
      </c>
      <c r="T323" s="370"/>
      <c r="U323" s="370"/>
      <c r="V323" s="32" t="s">
        <v>105</v>
      </c>
      <c r="W323" s="52">
        <v>0</v>
      </c>
      <c r="X323" s="42">
        <f>IFERROR(W323/T312,"-")</f>
        <v>0</v>
      </c>
      <c r="Y323" s="52">
        <v>0</v>
      </c>
      <c r="Z323" s="42">
        <f>IFERROR(Y323/U312,"-")</f>
        <v>0</v>
      </c>
      <c r="AA323" s="96" t="str">
        <f t="shared" si="90"/>
        <v>-</v>
      </c>
      <c r="AB323" s="370"/>
      <c r="AC323" s="370"/>
      <c r="AD323" s="32" t="s">
        <v>105</v>
      </c>
      <c r="AE323" s="52">
        <v>0</v>
      </c>
      <c r="AF323" s="42">
        <f>IFERROR(AE323/AB312,"-")</f>
        <v>0</v>
      </c>
      <c r="AG323" s="52">
        <v>0</v>
      </c>
      <c r="AH323" s="42">
        <f>IFERROR(AG323/AC312,"-")</f>
        <v>0</v>
      </c>
      <c r="AI323" s="55" t="str">
        <f t="shared" si="91"/>
        <v>-</v>
      </c>
      <c r="AJ323" s="370"/>
      <c r="AK323" s="370"/>
      <c r="AL323" s="32" t="s">
        <v>105</v>
      </c>
      <c r="AM323" s="52">
        <v>12228</v>
      </c>
      <c r="AN323" s="42">
        <f>IFERROR(AM323/AJ312,"-")</f>
        <v>2.4725467540938817E-5</v>
      </c>
      <c r="AO323" s="52">
        <v>2</v>
      </c>
      <c r="AP323" s="42">
        <f>IFERROR(AO323/AK312,"-")</f>
        <v>2.9197080291970801E-3</v>
      </c>
      <c r="AQ323" s="55">
        <f t="shared" si="92"/>
        <v>6114</v>
      </c>
      <c r="AR323" s="370"/>
      <c r="AS323" s="370"/>
      <c r="AT323" s="32" t="s">
        <v>105</v>
      </c>
      <c r="AU323" s="52">
        <v>725</v>
      </c>
      <c r="AV323" s="42">
        <f>IFERROR(AU323/AR312,"-")</f>
        <v>1.2314423547990607E-6</v>
      </c>
      <c r="AW323" s="52">
        <v>1</v>
      </c>
      <c r="AX323" s="42">
        <f>IFERROR(AW323/AS312,"-")</f>
        <v>1.0351966873706005E-3</v>
      </c>
      <c r="AY323" s="96">
        <f t="shared" si="93"/>
        <v>725</v>
      </c>
      <c r="AZ323" s="370"/>
      <c r="BA323" s="370"/>
      <c r="BB323" s="32" t="s">
        <v>105</v>
      </c>
      <c r="BC323" s="52">
        <v>8895</v>
      </c>
      <c r="BD323" s="42">
        <f>IFERROR(BC323/AZ312,"-")</f>
        <v>3.8702118474342041E-5</v>
      </c>
      <c r="BE323" s="52">
        <v>2</v>
      </c>
      <c r="BF323" s="42">
        <f>IFERROR(BE323/BA312,"-")</f>
        <v>1.1235955056179775E-2</v>
      </c>
      <c r="BG323" s="55">
        <f t="shared" si="94"/>
        <v>4447.5</v>
      </c>
      <c r="BH323" s="370"/>
      <c r="BI323" s="370"/>
      <c r="BJ323" s="32" t="s">
        <v>105</v>
      </c>
      <c r="BK323" s="52">
        <v>7846</v>
      </c>
      <c r="BL323" s="42">
        <f>IFERROR(BK323/BH312,"-")</f>
        <v>2.2446957547499091E-5</v>
      </c>
      <c r="BM323" s="52">
        <v>3</v>
      </c>
      <c r="BN323" s="42">
        <f>IFERROR(BM323/BI312,"-")</f>
        <v>3.2930845225027441E-3</v>
      </c>
      <c r="BO323" s="96">
        <f t="shared" si="95"/>
        <v>2615.3333333333335</v>
      </c>
      <c r="BP323" s="140"/>
    </row>
    <row r="324" spans="2:68" s="8" customFormat="1" ht="13.15" customHeight="1">
      <c r="B324" s="373"/>
      <c r="C324" s="393"/>
      <c r="D324" s="370"/>
      <c r="E324" s="370"/>
      <c r="F324" s="32" t="s">
        <v>106</v>
      </c>
      <c r="G324" s="52">
        <v>1357531</v>
      </c>
      <c r="H324" s="42">
        <f>IFERROR(G324/D312,"-")</f>
        <v>7.0597314003857468E-3</v>
      </c>
      <c r="I324" s="52">
        <v>3</v>
      </c>
      <c r="J324" s="42">
        <f>IFERROR(I324/E312,"-")</f>
        <v>1.7341040462427744E-2</v>
      </c>
      <c r="K324" s="55">
        <f t="shared" si="88"/>
        <v>452510.33333333331</v>
      </c>
      <c r="L324" s="370"/>
      <c r="M324" s="370"/>
      <c r="N324" s="32" t="s">
        <v>106</v>
      </c>
      <c r="O324" s="52">
        <v>3281762</v>
      </c>
      <c r="P324" s="42">
        <f>IFERROR(O324/L312,"-")</f>
        <v>2.8169105722767127E-3</v>
      </c>
      <c r="Q324" s="52">
        <v>7</v>
      </c>
      <c r="R324" s="42">
        <f>IFERROR(Q324/M312,"-")</f>
        <v>3.6194415718717684E-3</v>
      </c>
      <c r="S324" s="55">
        <f t="shared" si="89"/>
        <v>468823.14285714284</v>
      </c>
      <c r="T324" s="370"/>
      <c r="U324" s="370"/>
      <c r="V324" s="32" t="s">
        <v>106</v>
      </c>
      <c r="W324" s="52">
        <v>0</v>
      </c>
      <c r="X324" s="42">
        <f>IFERROR(W324/T312,"-")</f>
        <v>0</v>
      </c>
      <c r="Y324" s="52">
        <v>0</v>
      </c>
      <c r="Z324" s="42">
        <f>IFERROR(Y324/U312,"-")</f>
        <v>0</v>
      </c>
      <c r="AA324" s="96" t="str">
        <f t="shared" si="90"/>
        <v>-</v>
      </c>
      <c r="AB324" s="370"/>
      <c r="AC324" s="370"/>
      <c r="AD324" s="32" t="s">
        <v>106</v>
      </c>
      <c r="AE324" s="52">
        <v>1508814</v>
      </c>
      <c r="AF324" s="42">
        <f>IFERROR(AE324/AB312,"-")</f>
        <v>2.6769264669954954E-2</v>
      </c>
      <c r="AG324" s="52">
        <v>2</v>
      </c>
      <c r="AH324" s="42">
        <f>IFERROR(AG324/AC312,"-")</f>
        <v>1.092896174863388E-2</v>
      </c>
      <c r="AI324" s="55">
        <f t="shared" si="91"/>
        <v>754407</v>
      </c>
      <c r="AJ324" s="370"/>
      <c r="AK324" s="370"/>
      <c r="AL324" s="32" t="s">
        <v>106</v>
      </c>
      <c r="AM324" s="52">
        <v>1060345</v>
      </c>
      <c r="AN324" s="42">
        <f>IFERROR(AM324/AJ312,"-")</f>
        <v>2.1440567451502103E-3</v>
      </c>
      <c r="AO324" s="52">
        <v>3</v>
      </c>
      <c r="AP324" s="42">
        <f>IFERROR(AO324/AK312,"-")</f>
        <v>4.3795620437956208E-3</v>
      </c>
      <c r="AQ324" s="55">
        <f t="shared" si="92"/>
        <v>353448.33333333331</v>
      </c>
      <c r="AR324" s="370"/>
      <c r="AS324" s="370"/>
      <c r="AT324" s="32" t="s">
        <v>106</v>
      </c>
      <c r="AU324" s="52">
        <v>712603</v>
      </c>
      <c r="AV324" s="42">
        <f>IFERROR(AU324/AR312,"-")</f>
        <v>1.2103855398025863E-3</v>
      </c>
      <c r="AW324" s="52">
        <v>2</v>
      </c>
      <c r="AX324" s="42">
        <f>IFERROR(AW324/AS312,"-")</f>
        <v>2.070393374741201E-3</v>
      </c>
      <c r="AY324" s="96">
        <f t="shared" si="93"/>
        <v>356301.5</v>
      </c>
      <c r="AZ324" s="370"/>
      <c r="BA324" s="370"/>
      <c r="BB324" s="32" t="s">
        <v>106</v>
      </c>
      <c r="BC324" s="52">
        <v>1763014</v>
      </c>
      <c r="BD324" s="42">
        <f>IFERROR(BC324/AZ312,"-")</f>
        <v>7.6708686565400402E-3</v>
      </c>
      <c r="BE324" s="52">
        <v>4</v>
      </c>
      <c r="BF324" s="42">
        <f>IFERROR(BE324/BA312,"-")</f>
        <v>2.247191011235955E-2</v>
      </c>
      <c r="BG324" s="55">
        <f t="shared" si="94"/>
        <v>440753.5</v>
      </c>
      <c r="BH324" s="370"/>
      <c r="BI324" s="370"/>
      <c r="BJ324" s="32" t="s">
        <v>106</v>
      </c>
      <c r="BK324" s="52">
        <v>439903</v>
      </c>
      <c r="BL324" s="42">
        <f>IFERROR(BK324/BH312,"-")</f>
        <v>1.2585373395382988E-3</v>
      </c>
      <c r="BM324" s="52">
        <v>1</v>
      </c>
      <c r="BN324" s="42">
        <f>IFERROR(BM324/BI312,"-")</f>
        <v>1.0976948408342481E-3</v>
      </c>
      <c r="BO324" s="96">
        <f t="shared" si="95"/>
        <v>439903</v>
      </c>
      <c r="BP324" s="140"/>
    </row>
    <row r="325" spans="2:68" s="8" customFormat="1" ht="13.15" customHeight="1">
      <c r="B325" s="373"/>
      <c r="C325" s="393"/>
      <c r="D325" s="370"/>
      <c r="E325" s="370"/>
      <c r="F325" s="32" t="s">
        <v>107</v>
      </c>
      <c r="G325" s="52">
        <v>2724554</v>
      </c>
      <c r="H325" s="42">
        <f>IFERROR(G325/D312,"-")</f>
        <v>1.4168825187672759E-2</v>
      </c>
      <c r="I325" s="52">
        <v>39</v>
      </c>
      <c r="J325" s="42">
        <f>IFERROR(I325/E312,"-")</f>
        <v>0.22543352601156069</v>
      </c>
      <c r="K325" s="55">
        <f t="shared" si="88"/>
        <v>69860.358974358969</v>
      </c>
      <c r="L325" s="370"/>
      <c r="M325" s="370"/>
      <c r="N325" s="32" t="s">
        <v>107</v>
      </c>
      <c r="O325" s="52">
        <v>5689353</v>
      </c>
      <c r="P325" s="42">
        <f>IFERROR(O325/L312,"-")</f>
        <v>4.8834737604720362E-3</v>
      </c>
      <c r="Q325" s="52">
        <v>227</v>
      </c>
      <c r="R325" s="42">
        <f>IFERROR(Q325/M312,"-")</f>
        <v>0.11737331954498449</v>
      </c>
      <c r="S325" s="55">
        <f t="shared" si="89"/>
        <v>25063.229074889867</v>
      </c>
      <c r="T325" s="370"/>
      <c r="U325" s="370"/>
      <c r="V325" s="32" t="s">
        <v>107</v>
      </c>
      <c r="W325" s="52">
        <v>46958</v>
      </c>
      <c r="X325" s="42">
        <f>IFERROR(W325/T312,"-")</f>
        <v>2.7162539088303995E-3</v>
      </c>
      <c r="Y325" s="52">
        <v>5</v>
      </c>
      <c r="Z325" s="42">
        <f>IFERROR(Y325/U312,"-")</f>
        <v>6.0240963855421686E-2</v>
      </c>
      <c r="AA325" s="96">
        <f t="shared" si="90"/>
        <v>9391.6</v>
      </c>
      <c r="AB325" s="370"/>
      <c r="AC325" s="370"/>
      <c r="AD325" s="32" t="s">
        <v>107</v>
      </c>
      <c r="AE325" s="52">
        <v>510600</v>
      </c>
      <c r="AF325" s="42">
        <f>IFERROR(AE325/AB312,"-")</f>
        <v>9.0590268518710715E-3</v>
      </c>
      <c r="AG325" s="52">
        <v>15</v>
      </c>
      <c r="AH325" s="42">
        <f>IFERROR(AG325/AC312,"-")</f>
        <v>8.1967213114754092E-2</v>
      </c>
      <c r="AI325" s="55">
        <f t="shared" si="91"/>
        <v>34040</v>
      </c>
      <c r="AJ325" s="370"/>
      <c r="AK325" s="370"/>
      <c r="AL325" s="32" t="s">
        <v>107</v>
      </c>
      <c r="AM325" s="52">
        <v>2405977</v>
      </c>
      <c r="AN325" s="42">
        <f>IFERROR(AM325/AJ312,"-")</f>
        <v>4.8649743390370747E-3</v>
      </c>
      <c r="AO325" s="52">
        <v>98</v>
      </c>
      <c r="AP325" s="42">
        <f>IFERROR(AO325/AK312,"-")</f>
        <v>0.14306569343065692</v>
      </c>
      <c r="AQ325" s="55">
        <f t="shared" si="92"/>
        <v>24550.785714285714</v>
      </c>
      <c r="AR325" s="370"/>
      <c r="AS325" s="370"/>
      <c r="AT325" s="32" t="s">
        <v>107</v>
      </c>
      <c r="AU325" s="52">
        <v>2434698</v>
      </c>
      <c r="AV325" s="42">
        <f>IFERROR(AU325/AR312,"-")</f>
        <v>4.1354348115097434E-3</v>
      </c>
      <c r="AW325" s="52">
        <v>107</v>
      </c>
      <c r="AX325" s="42">
        <f>IFERROR(AW325/AS312,"-")</f>
        <v>0.11076604554865424</v>
      </c>
      <c r="AY325" s="96">
        <f t="shared" si="93"/>
        <v>22754.186915887851</v>
      </c>
      <c r="AZ325" s="370"/>
      <c r="BA325" s="370"/>
      <c r="BB325" s="32" t="s">
        <v>107</v>
      </c>
      <c r="BC325" s="52">
        <v>1274191</v>
      </c>
      <c r="BD325" s="42">
        <f>IFERROR(BC325/AZ312,"-")</f>
        <v>5.5440012412524293E-3</v>
      </c>
      <c r="BE325" s="52">
        <v>32</v>
      </c>
      <c r="BF325" s="42">
        <f>IFERROR(BE325/BA312,"-")</f>
        <v>0.1797752808988764</v>
      </c>
      <c r="BG325" s="55">
        <f t="shared" si="94"/>
        <v>39818.46875</v>
      </c>
      <c r="BH325" s="370"/>
      <c r="BI325" s="370"/>
      <c r="BJ325" s="32" t="s">
        <v>107</v>
      </c>
      <c r="BK325" s="52">
        <v>2047746</v>
      </c>
      <c r="BL325" s="42">
        <f>IFERROR(BK325/BH312,"-")</f>
        <v>5.8584842633266727E-3</v>
      </c>
      <c r="BM325" s="52">
        <v>92</v>
      </c>
      <c r="BN325" s="42">
        <f>IFERROR(BM325/BI312,"-")</f>
        <v>0.10098792535675083</v>
      </c>
      <c r="BO325" s="96">
        <f t="shared" si="95"/>
        <v>22258.108695652172</v>
      </c>
      <c r="BP325" s="140"/>
    </row>
    <row r="326" spans="2:68" s="8" customFormat="1" ht="13.15" customHeight="1">
      <c r="B326" s="373"/>
      <c r="C326" s="393"/>
      <c r="D326" s="370"/>
      <c r="E326" s="370"/>
      <c r="F326" s="32" t="s">
        <v>108</v>
      </c>
      <c r="G326" s="52">
        <v>4152755</v>
      </c>
      <c r="H326" s="42">
        <f>IFERROR(G326/D312,"-")</f>
        <v>2.1596070271403679E-2</v>
      </c>
      <c r="I326" s="52">
        <v>34</v>
      </c>
      <c r="J326" s="42">
        <f>IFERROR(I326/E312,"-")</f>
        <v>0.19653179190751446</v>
      </c>
      <c r="K326" s="55">
        <f t="shared" si="88"/>
        <v>122139.85294117648</v>
      </c>
      <c r="L326" s="370"/>
      <c r="M326" s="370"/>
      <c r="N326" s="32" t="s">
        <v>108</v>
      </c>
      <c r="O326" s="52">
        <v>12154790</v>
      </c>
      <c r="P326" s="42">
        <f>IFERROR(O326/L312,"-")</f>
        <v>1.0433101624920778E-2</v>
      </c>
      <c r="Q326" s="52">
        <v>187</v>
      </c>
      <c r="R326" s="42">
        <f>IFERROR(Q326/M312,"-")</f>
        <v>9.6690796277145816E-2</v>
      </c>
      <c r="S326" s="55">
        <f t="shared" si="89"/>
        <v>64998.877005347596</v>
      </c>
      <c r="T326" s="370"/>
      <c r="U326" s="370"/>
      <c r="V326" s="32" t="s">
        <v>108</v>
      </c>
      <c r="W326" s="52">
        <v>475398</v>
      </c>
      <c r="X326" s="42">
        <f>IFERROR(W326/T312,"-")</f>
        <v>2.7499077382983819E-2</v>
      </c>
      <c r="Y326" s="52">
        <v>7</v>
      </c>
      <c r="Z326" s="42">
        <f>IFERROR(Y326/U312,"-")</f>
        <v>8.4337349397590355E-2</v>
      </c>
      <c r="AA326" s="96">
        <f t="shared" si="90"/>
        <v>67914</v>
      </c>
      <c r="AB326" s="370"/>
      <c r="AC326" s="370"/>
      <c r="AD326" s="32" t="s">
        <v>108</v>
      </c>
      <c r="AE326" s="52">
        <v>712176</v>
      </c>
      <c r="AF326" s="42">
        <f>IFERROR(AE326/AB312,"-")</f>
        <v>1.2635373104696696E-2</v>
      </c>
      <c r="AG326" s="52">
        <v>10</v>
      </c>
      <c r="AH326" s="42">
        <f>IFERROR(AG326/AC312,"-")</f>
        <v>5.4644808743169397E-2</v>
      </c>
      <c r="AI326" s="55">
        <f t="shared" si="91"/>
        <v>71217.600000000006</v>
      </c>
      <c r="AJ326" s="370"/>
      <c r="AK326" s="370"/>
      <c r="AL326" s="32" t="s">
        <v>108</v>
      </c>
      <c r="AM326" s="52">
        <v>3008379</v>
      </c>
      <c r="AN326" s="42">
        <f>IFERROR(AM326/AJ312,"-")</f>
        <v>6.0830534278166482E-3</v>
      </c>
      <c r="AO326" s="52">
        <v>69</v>
      </c>
      <c r="AP326" s="42">
        <f>IFERROR(AO326/AK312,"-")</f>
        <v>0.10072992700729927</v>
      </c>
      <c r="AQ326" s="55">
        <f t="shared" si="92"/>
        <v>43599.695652173912</v>
      </c>
      <c r="AR326" s="370"/>
      <c r="AS326" s="370"/>
      <c r="AT326" s="32" t="s">
        <v>108</v>
      </c>
      <c r="AU326" s="52">
        <v>7877908</v>
      </c>
      <c r="AV326" s="42">
        <f>IFERROR(AU326/AR312,"-")</f>
        <v>1.3380951142634979E-2</v>
      </c>
      <c r="AW326" s="52">
        <v>97</v>
      </c>
      <c r="AX326" s="42">
        <f>IFERROR(AW326/AS312,"-")</f>
        <v>0.10041407867494824</v>
      </c>
      <c r="AY326" s="96">
        <f t="shared" si="93"/>
        <v>81215.546391752578</v>
      </c>
      <c r="AZ326" s="370"/>
      <c r="BA326" s="370"/>
      <c r="BB326" s="32" t="s">
        <v>108</v>
      </c>
      <c r="BC326" s="52">
        <v>5500131</v>
      </c>
      <c r="BD326" s="42">
        <f>IFERROR(BC326/AZ312,"-")</f>
        <v>2.3931053579134498E-2</v>
      </c>
      <c r="BE326" s="52">
        <v>55</v>
      </c>
      <c r="BF326" s="42">
        <f>IFERROR(BE326/BA312,"-")</f>
        <v>0.3089887640449438</v>
      </c>
      <c r="BG326" s="55">
        <f t="shared" si="94"/>
        <v>100002.38181818182</v>
      </c>
      <c r="BH326" s="370"/>
      <c r="BI326" s="370"/>
      <c r="BJ326" s="32" t="s">
        <v>108</v>
      </c>
      <c r="BK326" s="52">
        <v>3477574</v>
      </c>
      <c r="BL326" s="42">
        <f>IFERROR(BK326/BH312,"-")</f>
        <v>9.9491404468884277E-3</v>
      </c>
      <c r="BM326" s="52">
        <v>76</v>
      </c>
      <c r="BN326" s="42">
        <f>IFERROR(BM326/BI312,"-")</f>
        <v>8.3424807903402856E-2</v>
      </c>
      <c r="BO326" s="96">
        <f t="shared" si="95"/>
        <v>45757.552631578947</v>
      </c>
      <c r="BP326" s="140"/>
    </row>
    <row r="327" spans="2:68" s="8" customFormat="1" ht="13.15" customHeight="1">
      <c r="B327" s="373"/>
      <c r="C327" s="393"/>
      <c r="D327" s="370"/>
      <c r="E327" s="370"/>
      <c r="F327" s="32" t="s">
        <v>109</v>
      </c>
      <c r="G327" s="52">
        <v>503407</v>
      </c>
      <c r="H327" s="42">
        <f>IFERROR(G327/D312,"-")</f>
        <v>2.6179278447961687E-3</v>
      </c>
      <c r="I327" s="52">
        <v>12</v>
      </c>
      <c r="J327" s="42">
        <f>IFERROR(I327/E312,"-")</f>
        <v>6.9364161849710976E-2</v>
      </c>
      <c r="K327" s="55">
        <f t="shared" si="88"/>
        <v>41950.583333333336</v>
      </c>
      <c r="L327" s="370"/>
      <c r="M327" s="370"/>
      <c r="N327" s="32" t="s">
        <v>109</v>
      </c>
      <c r="O327" s="52">
        <v>3582369</v>
      </c>
      <c r="P327" s="42">
        <f>IFERROR(O327/L312,"-")</f>
        <v>3.074937521336512E-3</v>
      </c>
      <c r="Q327" s="52">
        <v>88</v>
      </c>
      <c r="R327" s="42">
        <f>IFERROR(Q327/M312,"-")</f>
        <v>4.5501551189245086E-2</v>
      </c>
      <c r="S327" s="55">
        <f t="shared" si="89"/>
        <v>40708.73863636364</v>
      </c>
      <c r="T327" s="370"/>
      <c r="U327" s="370"/>
      <c r="V327" s="32" t="s">
        <v>109</v>
      </c>
      <c r="W327" s="52">
        <v>5005</v>
      </c>
      <c r="X327" s="42">
        <f>IFERROR(W327/T312,"-")</f>
        <v>2.8951085680174087E-4</v>
      </c>
      <c r="Y327" s="52">
        <v>1</v>
      </c>
      <c r="Z327" s="42">
        <f>IFERROR(Y327/U312,"-")</f>
        <v>1.2048192771084338E-2</v>
      </c>
      <c r="AA327" s="96">
        <f t="shared" si="90"/>
        <v>5005</v>
      </c>
      <c r="AB327" s="370"/>
      <c r="AC327" s="370"/>
      <c r="AD327" s="32" t="s">
        <v>109</v>
      </c>
      <c r="AE327" s="52">
        <v>18063</v>
      </c>
      <c r="AF327" s="42">
        <f>IFERROR(AE327/AB312,"-")</f>
        <v>3.2047238939550957E-4</v>
      </c>
      <c r="AG327" s="52">
        <v>3</v>
      </c>
      <c r="AH327" s="42">
        <f>IFERROR(AG327/AC312,"-")</f>
        <v>1.6393442622950821E-2</v>
      </c>
      <c r="AI327" s="55">
        <f t="shared" si="91"/>
        <v>6021</v>
      </c>
      <c r="AJ327" s="370"/>
      <c r="AK327" s="370"/>
      <c r="AL327" s="32" t="s">
        <v>109</v>
      </c>
      <c r="AM327" s="52">
        <v>2203306</v>
      </c>
      <c r="AN327" s="42">
        <f>IFERROR(AM327/AJ312,"-")</f>
        <v>4.4551660930451211E-3</v>
      </c>
      <c r="AO327" s="52">
        <v>36</v>
      </c>
      <c r="AP327" s="42">
        <f>IFERROR(AO327/AK312,"-")</f>
        <v>5.2554744525547446E-2</v>
      </c>
      <c r="AQ327" s="55">
        <f t="shared" si="92"/>
        <v>61202.944444444445</v>
      </c>
      <c r="AR327" s="370"/>
      <c r="AS327" s="370"/>
      <c r="AT327" s="32" t="s">
        <v>109</v>
      </c>
      <c r="AU327" s="52">
        <v>1338799</v>
      </c>
      <c r="AV327" s="42">
        <f>IFERROR(AU327/AR312,"-")</f>
        <v>2.2740052319484521E-3</v>
      </c>
      <c r="AW327" s="52">
        <v>46</v>
      </c>
      <c r="AX327" s="42">
        <f>IFERROR(AW327/AS312,"-")</f>
        <v>4.7619047619047616E-2</v>
      </c>
      <c r="AY327" s="96">
        <f t="shared" si="93"/>
        <v>29104.32608695652</v>
      </c>
      <c r="AZ327" s="370"/>
      <c r="BA327" s="370"/>
      <c r="BB327" s="32" t="s">
        <v>109</v>
      </c>
      <c r="BC327" s="52">
        <v>867386</v>
      </c>
      <c r="BD327" s="42">
        <f>IFERROR(BC327/AZ312,"-")</f>
        <v>3.7739938993800611E-3</v>
      </c>
      <c r="BE327" s="52">
        <v>22</v>
      </c>
      <c r="BF327" s="42">
        <f>IFERROR(BE327/BA312,"-")</f>
        <v>0.12359550561797752</v>
      </c>
      <c r="BG327" s="55">
        <f t="shared" si="94"/>
        <v>39426.63636363636</v>
      </c>
      <c r="BH327" s="370"/>
      <c r="BI327" s="370"/>
      <c r="BJ327" s="32" t="s">
        <v>109</v>
      </c>
      <c r="BK327" s="52">
        <v>597193</v>
      </c>
      <c r="BL327" s="42">
        <f>IFERROR(BK327/BH312,"-")</f>
        <v>1.7085350393402528E-3</v>
      </c>
      <c r="BM327" s="52">
        <v>31</v>
      </c>
      <c r="BN327" s="42">
        <f>IFERROR(BM327/BI312,"-")</f>
        <v>3.4028540065861687E-2</v>
      </c>
      <c r="BO327" s="96">
        <f t="shared" si="95"/>
        <v>19264.290322580644</v>
      </c>
      <c r="BP327" s="140"/>
    </row>
    <row r="328" spans="2:68" s="8" customFormat="1" ht="13.15" customHeight="1">
      <c r="B328" s="373"/>
      <c r="C328" s="393"/>
      <c r="D328" s="370"/>
      <c r="E328" s="370"/>
      <c r="F328" s="33" t="s">
        <v>110</v>
      </c>
      <c r="G328" s="53">
        <v>602470</v>
      </c>
      <c r="H328" s="43">
        <f>IFERROR(G328/D312,"-")</f>
        <v>3.133097053982856E-3</v>
      </c>
      <c r="I328" s="53">
        <v>22</v>
      </c>
      <c r="J328" s="43">
        <f>IFERROR(I328/E312,"-")</f>
        <v>0.12716763005780346</v>
      </c>
      <c r="K328" s="56">
        <f t="shared" si="88"/>
        <v>27385</v>
      </c>
      <c r="L328" s="370"/>
      <c r="M328" s="370"/>
      <c r="N328" s="33" t="s">
        <v>110</v>
      </c>
      <c r="O328" s="53">
        <v>2456581</v>
      </c>
      <c r="P328" s="43">
        <f>IFERROR(O328/L312,"-")</f>
        <v>2.108613906357042E-3</v>
      </c>
      <c r="Q328" s="53">
        <v>155</v>
      </c>
      <c r="R328" s="43">
        <f>IFERROR(Q328/M312,"-")</f>
        <v>8.0144777662874866E-2</v>
      </c>
      <c r="S328" s="56">
        <f t="shared" si="89"/>
        <v>15848.909677419355</v>
      </c>
      <c r="T328" s="370"/>
      <c r="U328" s="370"/>
      <c r="V328" s="33" t="s">
        <v>110</v>
      </c>
      <c r="W328" s="53">
        <v>3513</v>
      </c>
      <c r="X328" s="43">
        <f>IFERROR(W328/T312,"-")</f>
        <v>2.032071208680351E-4</v>
      </c>
      <c r="Y328" s="53">
        <v>1</v>
      </c>
      <c r="Z328" s="43">
        <f>IFERROR(Y328/U312,"-")</f>
        <v>1.2048192771084338E-2</v>
      </c>
      <c r="AA328" s="97">
        <f t="shared" si="90"/>
        <v>3513</v>
      </c>
      <c r="AB328" s="370"/>
      <c r="AC328" s="370"/>
      <c r="AD328" s="33" t="s">
        <v>110</v>
      </c>
      <c r="AE328" s="53">
        <v>304564</v>
      </c>
      <c r="AF328" s="43">
        <f>IFERROR(AE328/AB312,"-")</f>
        <v>5.4035516140095207E-3</v>
      </c>
      <c r="AG328" s="53">
        <v>8</v>
      </c>
      <c r="AH328" s="43">
        <f>IFERROR(AG328/AC312,"-")</f>
        <v>4.3715846994535519E-2</v>
      </c>
      <c r="AI328" s="56">
        <f t="shared" si="91"/>
        <v>38070.5</v>
      </c>
      <c r="AJ328" s="370"/>
      <c r="AK328" s="370"/>
      <c r="AL328" s="33" t="s">
        <v>110</v>
      </c>
      <c r="AM328" s="53">
        <v>1592343</v>
      </c>
      <c r="AN328" s="43">
        <f>IFERROR(AM328/AJ312,"-")</f>
        <v>3.2197763461351927E-3</v>
      </c>
      <c r="AO328" s="53">
        <v>81</v>
      </c>
      <c r="AP328" s="43">
        <f>IFERROR(AO328/AK312,"-")</f>
        <v>0.11824817518248175</v>
      </c>
      <c r="AQ328" s="56">
        <f t="shared" si="92"/>
        <v>19658.555555555555</v>
      </c>
      <c r="AR328" s="370"/>
      <c r="AS328" s="370"/>
      <c r="AT328" s="33" t="s">
        <v>110</v>
      </c>
      <c r="AU328" s="53">
        <v>553408</v>
      </c>
      <c r="AV328" s="43">
        <f>IFERROR(AU328/AR312,"-")</f>
        <v>9.3998627680639808E-4</v>
      </c>
      <c r="AW328" s="53">
        <v>64</v>
      </c>
      <c r="AX328" s="43">
        <f>IFERROR(AW328/AS312,"-")</f>
        <v>6.6252587991718431E-2</v>
      </c>
      <c r="AY328" s="136">
        <f t="shared" si="93"/>
        <v>8647</v>
      </c>
      <c r="AZ328" s="370"/>
      <c r="BA328" s="370"/>
      <c r="BB328" s="33" t="s">
        <v>110</v>
      </c>
      <c r="BC328" s="53">
        <v>961225</v>
      </c>
      <c r="BD328" s="43">
        <f>IFERROR(BC328/AZ312,"-")</f>
        <v>4.1822871085440616E-3</v>
      </c>
      <c r="BE328" s="53">
        <v>37</v>
      </c>
      <c r="BF328" s="43">
        <f>IFERROR(BE328/BA312,"-")</f>
        <v>0.20786516853932585</v>
      </c>
      <c r="BG328" s="56">
        <f t="shared" si="94"/>
        <v>25979.054054054053</v>
      </c>
      <c r="BH328" s="370"/>
      <c r="BI328" s="370"/>
      <c r="BJ328" s="33" t="s">
        <v>110</v>
      </c>
      <c r="BK328" s="53">
        <v>1017169</v>
      </c>
      <c r="BL328" s="43">
        <f>IFERROR(BK328/BH312,"-")</f>
        <v>2.9100623708427351E-3</v>
      </c>
      <c r="BM328" s="53">
        <v>58</v>
      </c>
      <c r="BN328" s="43">
        <f>IFERROR(BM328/BI312,"-")</f>
        <v>6.3666300768386391E-2</v>
      </c>
      <c r="BO328" s="97">
        <f t="shared" si="95"/>
        <v>17537.396551724138</v>
      </c>
      <c r="BP328" s="140"/>
    </row>
    <row r="329" spans="2:68" s="8" customFormat="1" ht="13.15" customHeight="1">
      <c r="B329" s="374"/>
      <c r="C329" s="394"/>
      <c r="D329" s="371"/>
      <c r="E329" s="371"/>
      <c r="F329" s="34" t="s">
        <v>64</v>
      </c>
      <c r="G329" s="49">
        <f>SUM(G312:G328)</f>
        <v>37909994</v>
      </c>
      <c r="H329" s="43">
        <f>IFERROR(G329/D312,"-")</f>
        <v>0.19714789204094435</v>
      </c>
      <c r="I329" s="53">
        <v>154</v>
      </c>
      <c r="J329" s="43">
        <f>IFERROR(I329/E312,"-")</f>
        <v>0.89017341040462428</v>
      </c>
      <c r="K329" s="56">
        <f t="shared" si="88"/>
        <v>246168.7922077922</v>
      </c>
      <c r="L329" s="371"/>
      <c r="M329" s="371"/>
      <c r="N329" s="34" t="s">
        <v>64</v>
      </c>
      <c r="O329" s="49">
        <f>SUM(O312:O328)</f>
        <v>264842288</v>
      </c>
      <c r="P329" s="43">
        <f>IFERROR(O329/L312,"-")</f>
        <v>0.22732819779531663</v>
      </c>
      <c r="Q329" s="53">
        <v>1597</v>
      </c>
      <c r="R329" s="43">
        <f>IFERROR(Q329/M312,"-")</f>
        <v>0.82574974146845914</v>
      </c>
      <c r="S329" s="56">
        <f t="shared" si="89"/>
        <v>165837.37507827175</v>
      </c>
      <c r="T329" s="371"/>
      <c r="U329" s="371"/>
      <c r="V329" s="34" t="s">
        <v>64</v>
      </c>
      <c r="W329" s="49">
        <f>SUM(W312:W328)</f>
        <v>1398635</v>
      </c>
      <c r="X329" s="43">
        <f>IFERROR(W329/T312,"-")</f>
        <v>8.0903100340240328E-2</v>
      </c>
      <c r="Y329" s="53">
        <v>27</v>
      </c>
      <c r="Z329" s="43">
        <f>IFERROR(Y329/U312,"-")</f>
        <v>0.3253012048192771</v>
      </c>
      <c r="AA329" s="97">
        <f t="shared" si="90"/>
        <v>51801.296296296299</v>
      </c>
      <c r="AB329" s="371"/>
      <c r="AC329" s="371"/>
      <c r="AD329" s="34" t="s">
        <v>64</v>
      </c>
      <c r="AE329" s="49">
        <f>SUM(AE312:AE328)</f>
        <v>6892737</v>
      </c>
      <c r="AF329" s="43">
        <f>IFERROR(AE329/AB312,"-")</f>
        <v>0.12229042218152225</v>
      </c>
      <c r="AG329" s="53">
        <v>72</v>
      </c>
      <c r="AH329" s="43">
        <f>IFERROR(AG329/AC312,"-")</f>
        <v>0.39344262295081966</v>
      </c>
      <c r="AI329" s="56">
        <f t="shared" si="91"/>
        <v>95732.458333333328</v>
      </c>
      <c r="AJ329" s="371"/>
      <c r="AK329" s="371"/>
      <c r="AL329" s="34" t="s">
        <v>64</v>
      </c>
      <c r="AM329" s="49">
        <f>SUM(AM312:AM328)</f>
        <v>115318241</v>
      </c>
      <c r="AN329" s="43">
        <f>IFERROR(AM329/AJ312,"-")</f>
        <v>0.23317774163588975</v>
      </c>
      <c r="AO329" s="53">
        <v>625</v>
      </c>
      <c r="AP329" s="43">
        <f>IFERROR(AO329/AK312,"-")</f>
        <v>0.91240875912408759</v>
      </c>
      <c r="AQ329" s="56">
        <f t="shared" si="92"/>
        <v>184509.1856</v>
      </c>
      <c r="AR329" s="371"/>
      <c r="AS329" s="371"/>
      <c r="AT329" s="34" t="s">
        <v>64</v>
      </c>
      <c r="AU329" s="49">
        <f>SUM(AU312:AU328)</f>
        <v>140636783</v>
      </c>
      <c r="AV329" s="43">
        <f>IFERROR(AU329/AR312,"-")</f>
        <v>0.2388773672122545</v>
      </c>
      <c r="AW329" s="53">
        <v>861</v>
      </c>
      <c r="AX329" s="76">
        <f>IFERROR(AW329/AS312,"-")</f>
        <v>0.89130434782608692</v>
      </c>
      <c r="AY329" s="113">
        <f t="shared" si="93"/>
        <v>163341.21138211383</v>
      </c>
      <c r="AZ329" s="371"/>
      <c r="BA329" s="371"/>
      <c r="BB329" s="34" t="s">
        <v>64</v>
      </c>
      <c r="BC329" s="49">
        <f>SUM(BC312:BC328)</f>
        <v>68036659</v>
      </c>
      <c r="BD329" s="43">
        <f>IFERROR(BC329/AZ312,"-")</f>
        <v>0.29602730041780884</v>
      </c>
      <c r="BE329" s="53">
        <v>169</v>
      </c>
      <c r="BF329" s="43">
        <f>IFERROR(BE329/BA312,"-")</f>
        <v>0.949438202247191</v>
      </c>
      <c r="BG329" s="56">
        <f t="shared" si="94"/>
        <v>402583.78106508875</v>
      </c>
      <c r="BH329" s="371"/>
      <c r="BI329" s="371"/>
      <c r="BJ329" s="34" t="s">
        <v>64</v>
      </c>
      <c r="BK329" s="49">
        <f>SUM(BK312:BK328)</f>
        <v>75314430</v>
      </c>
      <c r="BL329" s="43">
        <f>IFERROR(BK329/BH312,"-")</f>
        <v>0.21547027949580574</v>
      </c>
      <c r="BM329" s="53">
        <v>663</v>
      </c>
      <c r="BN329" s="43">
        <f>IFERROR(BM329/BI312,"-")</f>
        <v>0.7277716794731065</v>
      </c>
      <c r="BO329" s="97">
        <f t="shared" si="95"/>
        <v>113596.42533936651</v>
      </c>
      <c r="BP329" s="140"/>
    </row>
    <row r="330" spans="2:68" s="8" customFormat="1" ht="13.15" customHeight="1">
      <c r="B330" s="372">
        <v>19</v>
      </c>
      <c r="C330" s="392" t="s">
        <v>88</v>
      </c>
      <c r="D330" s="369">
        <v>125740840</v>
      </c>
      <c r="E330" s="369">
        <v>138</v>
      </c>
      <c r="F330" s="30" t="s">
        <v>96</v>
      </c>
      <c r="G330" s="51">
        <v>766655</v>
      </c>
      <c r="H330" s="41">
        <f>IFERROR(G330/D330,"-")</f>
        <v>6.0971041707690195E-3</v>
      </c>
      <c r="I330" s="51">
        <v>33</v>
      </c>
      <c r="J330" s="41">
        <f>IFERROR(I330/E330,"-")</f>
        <v>0.2391304347826087</v>
      </c>
      <c r="K330" s="54">
        <f t="shared" si="88"/>
        <v>23231.969696969696</v>
      </c>
      <c r="L330" s="369">
        <v>751160420</v>
      </c>
      <c r="M330" s="369">
        <v>1258</v>
      </c>
      <c r="N330" s="30" t="s">
        <v>96</v>
      </c>
      <c r="O330" s="51">
        <v>13086028</v>
      </c>
      <c r="P330" s="41">
        <f>IFERROR(O330/L330,"-")</f>
        <v>1.7421082969201172E-2</v>
      </c>
      <c r="Q330" s="51">
        <v>245</v>
      </c>
      <c r="R330" s="41">
        <f>IFERROR(Q330/M330,"-")</f>
        <v>0.19475357710651828</v>
      </c>
      <c r="S330" s="54">
        <f t="shared" si="89"/>
        <v>53412.35918367347</v>
      </c>
      <c r="T330" s="369">
        <v>14090090</v>
      </c>
      <c r="U330" s="369">
        <v>46</v>
      </c>
      <c r="V330" s="30" t="s">
        <v>96</v>
      </c>
      <c r="W330" s="51">
        <v>278136</v>
      </c>
      <c r="X330" s="41">
        <f>IFERROR(W330/T330,"-")</f>
        <v>1.973983132825979E-2</v>
      </c>
      <c r="Y330" s="51">
        <v>9</v>
      </c>
      <c r="Z330" s="41">
        <f>IFERROR(Y330/U330,"-")</f>
        <v>0.19565217391304349</v>
      </c>
      <c r="AA330" s="95">
        <f t="shared" si="90"/>
        <v>30904</v>
      </c>
      <c r="AB330" s="369">
        <v>39913860</v>
      </c>
      <c r="AC330" s="369">
        <v>125</v>
      </c>
      <c r="AD330" s="30" t="s">
        <v>96</v>
      </c>
      <c r="AE330" s="51">
        <v>955219</v>
      </c>
      <c r="AF330" s="41">
        <f>IFERROR(AE330/AB330,"-")</f>
        <v>2.3932012589110648E-2</v>
      </c>
      <c r="AG330" s="51">
        <v>18</v>
      </c>
      <c r="AH330" s="41">
        <f>IFERROR(AG330/AC330,"-")</f>
        <v>0.14399999999999999</v>
      </c>
      <c r="AI330" s="54">
        <f t="shared" si="91"/>
        <v>53067.722222222219</v>
      </c>
      <c r="AJ330" s="369">
        <v>314527040</v>
      </c>
      <c r="AK330" s="369">
        <v>471</v>
      </c>
      <c r="AL330" s="30" t="s">
        <v>96</v>
      </c>
      <c r="AM330" s="51">
        <v>2392693</v>
      </c>
      <c r="AN330" s="41">
        <f>IFERROR(AM330/AJ330,"-")</f>
        <v>7.6072728119019589E-3</v>
      </c>
      <c r="AO330" s="51">
        <v>102</v>
      </c>
      <c r="AP330" s="41">
        <f>IFERROR(AO330/AK330,"-")</f>
        <v>0.21656050955414013</v>
      </c>
      <c r="AQ330" s="54">
        <f t="shared" si="92"/>
        <v>23457.774509803923</v>
      </c>
      <c r="AR330" s="369">
        <v>377505870</v>
      </c>
      <c r="AS330" s="369">
        <v>610</v>
      </c>
      <c r="AT330" s="30" t="s">
        <v>96</v>
      </c>
      <c r="AU330" s="51">
        <v>9459980</v>
      </c>
      <c r="AV330" s="41">
        <f>IFERROR(AU330/AR330,"-")</f>
        <v>2.5059160007233794E-2</v>
      </c>
      <c r="AW330" s="54">
        <v>116</v>
      </c>
      <c r="AX330" s="41">
        <f>IFERROR(AW330/AS330,"-")</f>
        <v>0.1901639344262295</v>
      </c>
      <c r="AY330" s="137">
        <f t="shared" si="93"/>
        <v>81551.551724137928</v>
      </c>
      <c r="AZ330" s="369">
        <v>183573370</v>
      </c>
      <c r="BA330" s="369">
        <v>145</v>
      </c>
      <c r="BB330" s="30" t="s">
        <v>96</v>
      </c>
      <c r="BC330" s="51">
        <v>4344782</v>
      </c>
      <c r="BD330" s="41">
        <f>IFERROR(BC330/AZ330,"-")</f>
        <v>2.3667822843803542E-2</v>
      </c>
      <c r="BE330" s="51">
        <v>44</v>
      </c>
      <c r="BF330" s="41">
        <f>IFERROR(BE330/BA330,"-")</f>
        <v>0.30344827586206896</v>
      </c>
      <c r="BG330" s="54">
        <f t="shared" si="94"/>
        <v>98745.045454545456</v>
      </c>
      <c r="BH330" s="369">
        <v>265652850</v>
      </c>
      <c r="BI330" s="369">
        <v>563</v>
      </c>
      <c r="BJ330" s="30" t="s">
        <v>96</v>
      </c>
      <c r="BK330" s="51">
        <v>1817569</v>
      </c>
      <c r="BL330" s="41">
        <f>IFERROR(BK330/BH330,"-")</f>
        <v>6.8418953532777835E-3</v>
      </c>
      <c r="BM330" s="51">
        <v>81</v>
      </c>
      <c r="BN330" s="41">
        <f>IFERROR(BM330/BI330,"-")</f>
        <v>0.14387211367673181</v>
      </c>
      <c r="BO330" s="95">
        <f t="shared" si="95"/>
        <v>22439.123456790123</v>
      </c>
      <c r="BP330" s="140"/>
    </row>
    <row r="331" spans="2:68" s="8" customFormat="1" ht="13.15" customHeight="1">
      <c r="B331" s="373"/>
      <c r="C331" s="393"/>
      <c r="D331" s="370"/>
      <c r="E331" s="370"/>
      <c r="F331" s="31" t="s">
        <v>97</v>
      </c>
      <c r="G331" s="52">
        <v>4588399</v>
      </c>
      <c r="H331" s="42">
        <f>IFERROR(G331/D330,"-")</f>
        <v>3.6490920531467741E-2</v>
      </c>
      <c r="I331" s="52">
        <v>31</v>
      </c>
      <c r="J331" s="42">
        <f>IFERROR(I331/E330,"-")</f>
        <v>0.22463768115942029</v>
      </c>
      <c r="K331" s="55">
        <f t="shared" si="88"/>
        <v>148012.87096774194</v>
      </c>
      <c r="L331" s="370"/>
      <c r="M331" s="370"/>
      <c r="N331" s="31" t="s">
        <v>97</v>
      </c>
      <c r="O331" s="52">
        <v>15713889</v>
      </c>
      <c r="P331" s="42">
        <f>IFERROR(O331/L330,"-")</f>
        <v>2.0919484815240932E-2</v>
      </c>
      <c r="Q331" s="52">
        <v>270</v>
      </c>
      <c r="R331" s="42">
        <f>IFERROR(Q331/M330,"-")</f>
        <v>0.21462639109697934</v>
      </c>
      <c r="S331" s="55">
        <f t="shared" si="89"/>
        <v>58199.588888888888</v>
      </c>
      <c r="T331" s="370"/>
      <c r="U331" s="370"/>
      <c r="V331" s="31" t="s">
        <v>97</v>
      </c>
      <c r="W331" s="52">
        <v>981652</v>
      </c>
      <c r="X331" s="42">
        <f>IFERROR(W331/T330,"-")</f>
        <v>6.9669675637274137E-2</v>
      </c>
      <c r="Y331" s="52">
        <v>11</v>
      </c>
      <c r="Z331" s="42">
        <f>IFERROR(Y331/U330,"-")</f>
        <v>0.2391304347826087</v>
      </c>
      <c r="AA331" s="96">
        <f t="shared" si="90"/>
        <v>89241.090909090912</v>
      </c>
      <c r="AB331" s="370"/>
      <c r="AC331" s="370"/>
      <c r="AD331" s="31" t="s">
        <v>97</v>
      </c>
      <c r="AE331" s="52">
        <v>1710549</v>
      </c>
      <c r="AF331" s="42">
        <f>IFERROR(AE331/AB330,"-")</f>
        <v>4.2856015429226839E-2</v>
      </c>
      <c r="AG331" s="52">
        <v>22</v>
      </c>
      <c r="AH331" s="42">
        <f>IFERROR(AG331/AC330,"-")</f>
        <v>0.17599999999999999</v>
      </c>
      <c r="AI331" s="55">
        <f t="shared" si="91"/>
        <v>77752.227272727279</v>
      </c>
      <c r="AJ331" s="370"/>
      <c r="AK331" s="370"/>
      <c r="AL331" s="31" t="s">
        <v>97</v>
      </c>
      <c r="AM331" s="52">
        <v>3486909</v>
      </c>
      <c r="AN331" s="42">
        <f>IFERROR(AM331/AJ330,"-")</f>
        <v>1.1086197867121377E-2</v>
      </c>
      <c r="AO331" s="52">
        <v>110</v>
      </c>
      <c r="AP331" s="42">
        <f>IFERROR(AO331/AK330,"-")</f>
        <v>0.23354564755838642</v>
      </c>
      <c r="AQ331" s="55">
        <f t="shared" si="92"/>
        <v>31699.172727272726</v>
      </c>
      <c r="AR331" s="370"/>
      <c r="AS331" s="370"/>
      <c r="AT331" s="31" t="s">
        <v>97</v>
      </c>
      <c r="AU331" s="52">
        <v>7261828</v>
      </c>
      <c r="AV331" s="42">
        <f>IFERROR(AU331/AR330,"-")</f>
        <v>1.923633134499339E-2</v>
      </c>
      <c r="AW331" s="55">
        <v>125</v>
      </c>
      <c r="AX331" s="42">
        <f>IFERROR(AW331/AS330,"-")</f>
        <v>0.20491803278688525</v>
      </c>
      <c r="AY331" s="138">
        <f t="shared" si="93"/>
        <v>58094.624000000003</v>
      </c>
      <c r="AZ331" s="370"/>
      <c r="BA331" s="370"/>
      <c r="BB331" s="31" t="s">
        <v>97</v>
      </c>
      <c r="BC331" s="52">
        <v>4756280</v>
      </c>
      <c r="BD331" s="42">
        <f>IFERROR(BC331/AZ330,"-")</f>
        <v>2.5909422483228368E-2</v>
      </c>
      <c r="BE331" s="52">
        <v>42</v>
      </c>
      <c r="BF331" s="42">
        <f>IFERROR(BE331/BA330,"-")</f>
        <v>0.28965517241379313</v>
      </c>
      <c r="BG331" s="55">
        <f t="shared" si="94"/>
        <v>113244.76190476191</v>
      </c>
      <c r="BH331" s="370"/>
      <c r="BI331" s="370"/>
      <c r="BJ331" s="31" t="s">
        <v>97</v>
      </c>
      <c r="BK331" s="52">
        <v>3798281</v>
      </c>
      <c r="BL331" s="42">
        <f>IFERROR(BK331/BH330,"-")</f>
        <v>1.4297911729537252E-2</v>
      </c>
      <c r="BM331" s="52">
        <v>106</v>
      </c>
      <c r="BN331" s="42">
        <f>IFERROR(BM331/BI330,"-")</f>
        <v>0.18827708703374779</v>
      </c>
      <c r="BO331" s="96">
        <f t="shared" si="95"/>
        <v>35832.839622641506</v>
      </c>
      <c r="BP331" s="140"/>
    </row>
    <row r="332" spans="2:68" s="8" customFormat="1" ht="13.15" customHeight="1">
      <c r="B332" s="373"/>
      <c r="C332" s="393"/>
      <c r="D332" s="370"/>
      <c r="E332" s="370"/>
      <c r="F332" s="31" t="s">
        <v>292</v>
      </c>
      <c r="G332" s="52">
        <v>3471070</v>
      </c>
      <c r="H332" s="42">
        <f>IFERROR(G332/D330,"-")</f>
        <v>2.7604953171936817E-2</v>
      </c>
      <c r="I332" s="52">
        <v>12</v>
      </c>
      <c r="J332" s="42">
        <f>IFERROR(I332/E330,"-")</f>
        <v>8.6956521739130432E-2</v>
      </c>
      <c r="K332" s="55">
        <f t="shared" si="88"/>
        <v>289255.83333333331</v>
      </c>
      <c r="L332" s="370"/>
      <c r="M332" s="370"/>
      <c r="N332" s="31" t="s">
        <v>292</v>
      </c>
      <c r="O332" s="52">
        <v>8083004</v>
      </c>
      <c r="P332" s="42">
        <f>IFERROR(O332/L330,"-")</f>
        <v>1.0760689441011814E-2</v>
      </c>
      <c r="Q332" s="52">
        <v>70</v>
      </c>
      <c r="R332" s="42">
        <f>IFERROR(Q332/M330,"-")</f>
        <v>5.5643879173290937E-2</v>
      </c>
      <c r="S332" s="55">
        <f t="shared" si="89"/>
        <v>115471.48571428571</v>
      </c>
      <c r="T332" s="370"/>
      <c r="U332" s="370"/>
      <c r="V332" s="31" t="s">
        <v>292</v>
      </c>
      <c r="W332" s="52">
        <v>0</v>
      </c>
      <c r="X332" s="42">
        <f>IFERROR(W332/T330,"-")</f>
        <v>0</v>
      </c>
      <c r="Y332" s="52">
        <v>0</v>
      </c>
      <c r="Z332" s="42">
        <f>IFERROR(Y332/U330,"-")</f>
        <v>0</v>
      </c>
      <c r="AA332" s="96" t="str">
        <f t="shared" si="90"/>
        <v>-</v>
      </c>
      <c r="AB332" s="370"/>
      <c r="AC332" s="370"/>
      <c r="AD332" s="31" t="s">
        <v>292</v>
      </c>
      <c r="AE332" s="52">
        <v>0</v>
      </c>
      <c r="AF332" s="42">
        <f>IFERROR(AE332/AB330,"-")</f>
        <v>0</v>
      </c>
      <c r="AG332" s="52">
        <v>0</v>
      </c>
      <c r="AH332" s="42">
        <f>IFERROR(AG332/AC330,"-")</f>
        <v>0</v>
      </c>
      <c r="AI332" s="55" t="str">
        <f t="shared" si="91"/>
        <v>-</v>
      </c>
      <c r="AJ332" s="370"/>
      <c r="AK332" s="370"/>
      <c r="AL332" s="31" t="s">
        <v>292</v>
      </c>
      <c r="AM332" s="52">
        <v>5627785</v>
      </c>
      <c r="AN332" s="42">
        <f>IFERROR(AM332/AJ330,"-")</f>
        <v>1.7892849530520491E-2</v>
      </c>
      <c r="AO332" s="52">
        <v>31</v>
      </c>
      <c r="AP332" s="42">
        <f>IFERROR(AO332/AK330,"-")</f>
        <v>6.5817409766454352E-2</v>
      </c>
      <c r="AQ332" s="55">
        <f t="shared" si="92"/>
        <v>181541.45161290321</v>
      </c>
      <c r="AR332" s="370"/>
      <c r="AS332" s="370"/>
      <c r="AT332" s="31" t="s">
        <v>292</v>
      </c>
      <c r="AU332" s="52">
        <v>2455219</v>
      </c>
      <c r="AV332" s="42">
        <f>IFERROR(AU332/AR330,"-")</f>
        <v>6.5037902589435235E-3</v>
      </c>
      <c r="AW332" s="52">
        <v>39</v>
      </c>
      <c r="AX332" s="42">
        <f>IFERROR(AW332/AS330,"-")</f>
        <v>6.3934426229508193E-2</v>
      </c>
      <c r="AY332" s="96">
        <f t="shared" si="93"/>
        <v>62954.333333333336</v>
      </c>
      <c r="AZ332" s="370"/>
      <c r="BA332" s="370"/>
      <c r="BB332" s="31" t="s">
        <v>292</v>
      </c>
      <c r="BC332" s="52">
        <v>2800601</v>
      </c>
      <c r="BD332" s="42">
        <f>IFERROR(BC332/AZ330,"-")</f>
        <v>1.5256030872015915E-2</v>
      </c>
      <c r="BE332" s="52">
        <v>9</v>
      </c>
      <c r="BF332" s="42">
        <f>IFERROR(BE332/BA330,"-")</f>
        <v>6.2068965517241378E-2</v>
      </c>
      <c r="BG332" s="55">
        <f t="shared" si="94"/>
        <v>311177.88888888888</v>
      </c>
      <c r="BH332" s="370"/>
      <c r="BI332" s="370"/>
      <c r="BJ332" s="31" t="s">
        <v>292</v>
      </c>
      <c r="BK332" s="52">
        <v>1544759</v>
      </c>
      <c r="BL332" s="42">
        <f>IFERROR(BK332/BH330,"-")</f>
        <v>5.8149536133340939E-3</v>
      </c>
      <c r="BM332" s="52">
        <v>28</v>
      </c>
      <c r="BN332" s="42">
        <f>IFERROR(BM332/BI330,"-")</f>
        <v>4.9733570159857902E-2</v>
      </c>
      <c r="BO332" s="96">
        <f t="shared" si="95"/>
        <v>55169.964285714283</v>
      </c>
      <c r="BP332" s="140"/>
    </row>
    <row r="333" spans="2:68" s="8" customFormat="1" ht="13.15" customHeight="1">
      <c r="B333" s="373"/>
      <c r="C333" s="393"/>
      <c r="D333" s="370"/>
      <c r="E333" s="370"/>
      <c r="F333" s="32" t="s">
        <v>98</v>
      </c>
      <c r="G333" s="52">
        <v>3906705</v>
      </c>
      <c r="H333" s="42">
        <f>IFERROR(G333/D330,"-")</f>
        <v>3.1069499774297675E-2</v>
      </c>
      <c r="I333" s="52">
        <v>56</v>
      </c>
      <c r="J333" s="42">
        <f>IFERROR(I333/E330,"-")</f>
        <v>0.40579710144927539</v>
      </c>
      <c r="K333" s="55">
        <f t="shared" si="88"/>
        <v>69762.58928571429</v>
      </c>
      <c r="L333" s="370"/>
      <c r="M333" s="370"/>
      <c r="N333" s="32" t="s">
        <v>98</v>
      </c>
      <c r="O333" s="52">
        <v>21522207</v>
      </c>
      <c r="P333" s="42">
        <f>IFERROR(O333/L330,"-")</f>
        <v>2.865194494672656E-2</v>
      </c>
      <c r="Q333" s="52">
        <v>403</v>
      </c>
      <c r="R333" s="42">
        <f>IFERROR(Q333/M330,"-")</f>
        <v>0.32034976152623212</v>
      </c>
      <c r="S333" s="55">
        <f t="shared" si="89"/>
        <v>53404.980148883376</v>
      </c>
      <c r="T333" s="370"/>
      <c r="U333" s="370"/>
      <c r="V333" s="32" t="s">
        <v>98</v>
      </c>
      <c r="W333" s="52">
        <v>0</v>
      </c>
      <c r="X333" s="42">
        <f>IFERROR(W333/T330,"-")</f>
        <v>0</v>
      </c>
      <c r="Y333" s="52">
        <v>0</v>
      </c>
      <c r="Z333" s="42">
        <f>IFERROR(Y333/U330,"-")</f>
        <v>0</v>
      </c>
      <c r="AA333" s="96" t="str">
        <f t="shared" si="90"/>
        <v>-</v>
      </c>
      <c r="AB333" s="370"/>
      <c r="AC333" s="370"/>
      <c r="AD333" s="32" t="s">
        <v>98</v>
      </c>
      <c r="AE333" s="52">
        <v>0</v>
      </c>
      <c r="AF333" s="42">
        <f>IFERROR(AE333/AB330,"-")</f>
        <v>0</v>
      </c>
      <c r="AG333" s="52">
        <v>0</v>
      </c>
      <c r="AH333" s="42">
        <f>IFERROR(AG333/AC330,"-")</f>
        <v>0</v>
      </c>
      <c r="AI333" s="55" t="str">
        <f t="shared" si="91"/>
        <v>-</v>
      </c>
      <c r="AJ333" s="370"/>
      <c r="AK333" s="370"/>
      <c r="AL333" s="32" t="s">
        <v>98</v>
      </c>
      <c r="AM333" s="52">
        <v>12473255</v>
      </c>
      <c r="AN333" s="42">
        <f>IFERROR(AM333/AJ330,"-")</f>
        <v>3.965717860060617E-2</v>
      </c>
      <c r="AO333" s="52">
        <v>182</v>
      </c>
      <c r="AP333" s="42">
        <f>IFERROR(AO333/AK330,"-")</f>
        <v>0.386411889596603</v>
      </c>
      <c r="AQ333" s="55">
        <f t="shared" si="92"/>
        <v>68534.368131868134</v>
      </c>
      <c r="AR333" s="370"/>
      <c r="AS333" s="370"/>
      <c r="AT333" s="32" t="s">
        <v>98</v>
      </c>
      <c r="AU333" s="52">
        <v>9048952</v>
      </c>
      <c r="AV333" s="42">
        <f>IFERROR(AU333/AR330,"-")</f>
        <v>2.3970361043657414E-2</v>
      </c>
      <c r="AW333" s="55">
        <v>221</v>
      </c>
      <c r="AX333" s="42">
        <f>IFERROR(AW333/AS330,"-")</f>
        <v>0.36229508196721311</v>
      </c>
      <c r="AY333" s="138">
        <f t="shared" si="93"/>
        <v>40945.484162895926</v>
      </c>
      <c r="AZ333" s="370"/>
      <c r="BA333" s="370"/>
      <c r="BB333" s="32" t="s">
        <v>98</v>
      </c>
      <c r="BC333" s="52">
        <v>4368593</v>
      </c>
      <c r="BD333" s="42">
        <f>IFERROR(BC333/AZ330,"-")</f>
        <v>2.3797531199650581E-2</v>
      </c>
      <c r="BE333" s="52">
        <v>43</v>
      </c>
      <c r="BF333" s="42">
        <f>IFERROR(BE333/BA330,"-")</f>
        <v>0.29655172413793102</v>
      </c>
      <c r="BG333" s="55">
        <f t="shared" si="94"/>
        <v>101595.18604651163</v>
      </c>
      <c r="BH333" s="370"/>
      <c r="BI333" s="370"/>
      <c r="BJ333" s="32" t="s">
        <v>98</v>
      </c>
      <c r="BK333" s="52">
        <v>3937132</v>
      </c>
      <c r="BL333" s="42">
        <f>IFERROR(BK333/BH330,"-")</f>
        <v>1.4820590104717491E-2</v>
      </c>
      <c r="BM333" s="52">
        <v>126</v>
      </c>
      <c r="BN333" s="42">
        <f>IFERROR(BM333/BI330,"-")</f>
        <v>0.22380106571936056</v>
      </c>
      <c r="BO333" s="96">
        <f t="shared" si="95"/>
        <v>31247.079365079364</v>
      </c>
      <c r="BP333" s="140"/>
    </row>
    <row r="334" spans="2:68" s="8" customFormat="1" ht="13.15" customHeight="1">
      <c r="B334" s="373"/>
      <c r="C334" s="393"/>
      <c r="D334" s="370"/>
      <c r="E334" s="370"/>
      <c r="F334" s="32" t="s">
        <v>99</v>
      </c>
      <c r="G334" s="52">
        <v>632726</v>
      </c>
      <c r="H334" s="42">
        <f>IFERROR(G334/D330,"-")</f>
        <v>5.031984834839659E-3</v>
      </c>
      <c r="I334" s="52">
        <v>12</v>
      </c>
      <c r="J334" s="42">
        <f>IFERROR(I334/E330,"-")</f>
        <v>8.6956521739130432E-2</v>
      </c>
      <c r="K334" s="55">
        <f t="shared" si="88"/>
        <v>52727.166666666664</v>
      </c>
      <c r="L334" s="370"/>
      <c r="M334" s="370"/>
      <c r="N334" s="32" t="s">
        <v>99</v>
      </c>
      <c r="O334" s="52">
        <v>7004081</v>
      </c>
      <c r="P334" s="42">
        <f>IFERROR(O334/L330,"-")</f>
        <v>9.3243477871211584E-3</v>
      </c>
      <c r="Q334" s="52">
        <v>92</v>
      </c>
      <c r="R334" s="42">
        <f>IFERROR(Q334/M330,"-")</f>
        <v>7.3131955484896663E-2</v>
      </c>
      <c r="S334" s="55">
        <f t="shared" si="89"/>
        <v>76131.315217391311</v>
      </c>
      <c r="T334" s="370"/>
      <c r="U334" s="370"/>
      <c r="V334" s="32" t="s">
        <v>99</v>
      </c>
      <c r="W334" s="52">
        <v>0</v>
      </c>
      <c r="X334" s="42">
        <f>IFERROR(W334/T330,"-")</f>
        <v>0</v>
      </c>
      <c r="Y334" s="52">
        <v>0</v>
      </c>
      <c r="Z334" s="42">
        <f>IFERROR(Y334/U330,"-")</f>
        <v>0</v>
      </c>
      <c r="AA334" s="96" t="str">
        <f t="shared" si="90"/>
        <v>-</v>
      </c>
      <c r="AB334" s="370"/>
      <c r="AC334" s="370"/>
      <c r="AD334" s="32" t="s">
        <v>99</v>
      </c>
      <c r="AE334" s="52">
        <v>0</v>
      </c>
      <c r="AF334" s="42">
        <f>IFERROR(AE334/AB330,"-")</f>
        <v>0</v>
      </c>
      <c r="AG334" s="52">
        <v>0</v>
      </c>
      <c r="AH334" s="42">
        <f>IFERROR(AG334/AC330,"-")</f>
        <v>0</v>
      </c>
      <c r="AI334" s="55" t="str">
        <f t="shared" si="91"/>
        <v>-</v>
      </c>
      <c r="AJ334" s="370"/>
      <c r="AK334" s="370"/>
      <c r="AL334" s="32" t="s">
        <v>99</v>
      </c>
      <c r="AM334" s="52">
        <v>5470171</v>
      </c>
      <c r="AN334" s="42">
        <f>IFERROR(AM334/AJ330,"-")</f>
        <v>1.7391735222510599E-2</v>
      </c>
      <c r="AO334" s="52">
        <v>40</v>
      </c>
      <c r="AP334" s="42">
        <f>IFERROR(AO334/AK330,"-")</f>
        <v>8.4925690021231418E-2</v>
      </c>
      <c r="AQ334" s="55">
        <f t="shared" si="92"/>
        <v>136754.27499999999</v>
      </c>
      <c r="AR334" s="370"/>
      <c r="AS334" s="370"/>
      <c r="AT334" s="32" t="s">
        <v>99</v>
      </c>
      <c r="AU334" s="52">
        <v>1533910</v>
      </c>
      <c r="AV334" s="42">
        <f>IFERROR(AU334/AR330,"-")</f>
        <v>4.0632745657703286E-3</v>
      </c>
      <c r="AW334" s="55">
        <v>52</v>
      </c>
      <c r="AX334" s="42">
        <f>IFERROR(AW334/AS330,"-")</f>
        <v>8.5245901639344257E-2</v>
      </c>
      <c r="AY334" s="138">
        <f t="shared" si="93"/>
        <v>29498.26923076923</v>
      </c>
      <c r="AZ334" s="370"/>
      <c r="BA334" s="370"/>
      <c r="BB334" s="32" t="s">
        <v>99</v>
      </c>
      <c r="BC334" s="52">
        <v>2617035</v>
      </c>
      <c r="BD334" s="42">
        <f>IFERROR(BC334/AZ330,"-")</f>
        <v>1.4256071019451241E-2</v>
      </c>
      <c r="BE334" s="52">
        <v>14</v>
      </c>
      <c r="BF334" s="42">
        <f>IFERROR(BE334/BA330,"-")</f>
        <v>9.6551724137931033E-2</v>
      </c>
      <c r="BG334" s="55">
        <f t="shared" si="94"/>
        <v>186931.07142857142</v>
      </c>
      <c r="BH334" s="370"/>
      <c r="BI334" s="370"/>
      <c r="BJ334" s="32" t="s">
        <v>99</v>
      </c>
      <c r="BK334" s="52">
        <v>1407001</v>
      </c>
      <c r="BL334" s="42">
        <f>IFERROR(BK334/BH330,"-")</f>
        <v>5.2963896303013505E-3</v>
      </c>
      <c r="BM334" s="52">
        <v>17</v>
      </c>
      <c r="BN334" s="42">
        <f>IFERROR(BM334/BI330,"-")</f>
        <v>3.0195381882770871E-2</v>
      </c>
      <c r="BO334" s="96">
        <f t="shared" si="95"/>
        <v>82764.76470588235</v>
      </c>
      <c r="BP334" s="140"/>
    </row>
    <row r="335" spans="2:68" s="8" customFormat="1" ht="13.15" customHeight="1">
      <c r="B335" s="373"/>
      <c r="C335" s="393"/>
      <c r="D335" s="370"/>
      <c r="E335" s="370"/>
      <c r="F335" s="32" t="s">
        <v>100</v>
      </c>
      <c r="G335" s="52">
        <v>2623222</v>
      </c>
      <c r="H335" s="42">
        <f>IFERROR(G335/D330,"-")</f>
        <v>2.0862131985121143E-2</v>
      </c>
      <c r="I335" s="52">
        <v>67</v>
      </c>
      <c r="J335" s="42">
        <f>IFERROR(I335/E330,"-")</f>
        <v>0.48550724637681159</v>
      </c>
      <c r="K335" s="55">
        <f t="shared" si="88"/>
        <v>39152.567164179105</v>
      </c>
      <c r="L335" s="370"/>
      <c r="M335" s="370"/>
      <c r="N335" s="32" t="s">
        <v>100</v>
      </c>
      <c r="O335" s="52">
        <v>19683883</v>
      </c>
      <c r="P335" s="42">
        <f>IFERROR(O335/L330,"-")</f>
        <v>2.6204632826633757E-2</v>
      </c>
      <c r="Q335" s="52">
        <v>471</v>
      </c>
      <c r="R335" s="42">
        <f>IFERROR(Q335/M330,"-")</f>
        <v>0.37440381558028618</v>
      </c>
      <c r="S335" s="55">
        <f t="shared" si="89"/>
        <v>41791.683651804669</v>
      </c>
      <c r="T335" s="370"/>
      <c r="U335" s="370"/>
      <c r="V335" s="32" t="s">
        <v>100</v>
      </c>
      <c r="W335" s="52">
        <v>0</v>
      </c>
      <c r="X335" s="42">
        <f>IFERROR(W335/T330,"-")</f>
        <v>0</v>
      </c>
      <c r="Y335" s="52">
        <v>0</v>
      </c>
      <c r="Z335" s="42">
        <f>IFERROR(Y335/U330,"-")</f>
        <v>0</v>
      </c>
      <c r="AA335" s="96" t="str">
        <f t="shared" si="90"/>
        <v>-</v>
      </c>
      <c r="AB335" s="370"/>
      <c r="AC335" s="370"/>
      <c r="AD335" s="32" t="s">
        <v>100</v>
      </c>
      <c r="AE335" s="52">
        <v>0</v>
      </c>
      <c r="AF335" s="42">
        <f>IFERROR(AE335/AB330,"-")</f>
        <v>0</v>
      </c>
      <c r="AG335" s="52">
        <v>0</v>
      </c>
      <c r="AH335" s="42">
        <f>IFERROR(AG335/AC330,"-")</f>
        <v>0</v>
      </c>
      <c r="AI335" s="55" t="str">
        <f t="shared" si="91"/>
        <v>-</v>
      </c>
      <c r="AJ335" s="370"/>
      <c r="AK335" s="370"/>
      <c r="AL335" s="32" t="s">
        <v>100</v>
      </c>
      <c r="AM335" s="52">
        <v>9548679</v>
      </c>
      <c r="AN335" s="42">
        <f>IFERROR(AM335/AJ330,"-")</f>
        <v>3.0358849274135541E-2</v>
      </c>
      <c r="AO335" s="52">
        <v>219</v>
      </c>
      <c r="AP335" s="42">
        <f>IFERROR(AO335/AK330,"-")</f>
        <v>0.46496815286624205</v>
      </c>
      <c r="AQ335" s="55">
        <f t="shared" si="92"/>
        <v>43601.273972602743</v>
      </c>
      <c r="AR335" s="370"/>
      <c r="AS335" s="370"/>
      <c r="AT335" s="32" t="s">
        <v>100</v>
      </c>
      <c r="AU335" s="52">
        <v>10135204</v>
      </c>
      <c r="AV335" s="42">
        <f>IFERROR(AU335/AR330,"-")</f>
        <v>2.6847805042077889E-2</v>
      </c>
      <c r="AW335" s="55">
        <v>252</v>
      </c>
      <c r="AX335" s="42">
        <f>IFERROR(AW335/AS330,"-")</f>
        <v>0.41311475409836068</v>
      </c>
      <c r="AY335" s="138">
        <f t="shared" si="93"/>
        <v>40219.063492063491</v>
      </c>
      <c r="AZ335" s="370"/>
      <c r="BA335" s="370"/>
      <c r="BB335" s="32" t="s">
        <v>100</v>
      </c>
      <c r="BC335" s="52">
        <v>3478092</v>
      </c>
      <c r="BD335" s="42">
        <f>IFERROR(BC335/AZ330,"-")</f>
        <v>1.8946604292332817E-2</v>
      </c>
      <c r="BE335" s="52">
        <v>61</v>
      </c>
      <c r="BF335" s="42">
        <f>IFERROR(BE335/BA330,"-")</f>
        <v>0.4206896551724138</v>
      </c>
      <c r="BG335" s="55">
        <f t="shared" si="94"/>
        <v>57017.901639344265</v>
      </c>
      <c r="BH335" s="370"/>
      <c r="BI335" s="370"/>
      <c r="BJ335" s="32" t="s">
        <v>100</v>
      </c>
      <c r="BK335" s="52">
        <v>5419241</v>
      </c>
      <c r="BL335" s="42">
        <f>IFERROR(BK335/BH330,"-")</f>
        <v>2.0399709621033615E-2</v>
      </c>
      <c r="BM335" s="52">
        <v>137</v>
      </c>
      <c r="BN335" s="42">
        <f>IFERROR(BM335/BI330,"-")</f>
        <v>0.2433392539964476</v>
      </c>
      <c r="BO335" s="96">
        <f t="shared" si="95"/>
        <v>39556.503649635037</v>
      </c>
      <c r="BP335" s="140"/>
    </row>
    <row r="336" spans="2:68" s="8" customFormat="1" ht="13.15" customHeight="1">
      <c r="B336" s="373"/>
      <c r="C336" s="393"/>
      <c r="D336" s="370"/>
      <c r="E336" s="370"/>
      <c r="F336" s="32" t="s">
        <v>101</v>
      </c>
      <c r="G336" s="52">
        <v>6328209</v>
      </c>
      <c r="H336" s="42">
        <f>IFERROR(G336/D330,"-")</f>
        <v>5.0327395617843815E-2</v>
      </c>
      <c r="I336" s="52">
        <v>73</v>
      </c>
      <c r="J336" s="42">
        <f>IFERROR(I336/E330,"-")</f>
        <v>0.52898550724637683</v>
      </c>
      <c r="K336" s="55">
        <f t="shared" si="88"/>
        <v>86687.794520547948</v>
      </c>
      <c r="L336" s="370"/>
      <c r="M336" s="370"/>
      <c r="N336" s="32" t="s">
        <v>101</v>
      </c>
      <c r="O336" s="52">
        <v>29360626</v>
      </c>
      <c r="P336" s="42">
        <f>IFERROR(O336/L330,"-")</f>
        <v>3.9087024846170673E-2</v>
      </c>
      <c r="Q336" s="52">
        <v>600</v>
      </c>
      <c r="R336" s="42">
        <f>IFERROR(Q336/M330,"-")</f>
        <v>0.47694753577106519</v>
      </c>
      <c r="S336" s="55">
        <f t="shared" si="89"/>
        <v>48934.376666666663</v>
      </c>
      <c r="T336" s="370"/>
      <c r="U336" s="370"/>
      <c r="V336" s="32" t="s">
        <v>101</v>
      </c>
      <c r="W336" s="52">
        <v>0</v>
      </c>
      <c r="X336" s="42">
        <f>IFERROR(W336/T330,"-")</f>
        <v>0</v>
      </c>
      <c r="Y336" s="52">
        <v>0</v>
      </c>
      <c r="Z336" s="42">
        <f>IFERROR(Y336/U330,"-")</f>
        <v>0</v>
      </c>
      <c r="AA336" s="96" t="str">
        <f t="shared" si="90"/>
        <v>-</v>
      </c>
      <c r="AB336" s="370"/>
      <c r="AC336" s="370"/>
      <c r="AD336" s="32" t="s">
        <v>101</v>
      </c>
      <c r="AE336" s="52">
        <v>0</v>
      </c>
      <c r="AF336" s="42">
        <f>IFERROR(AE336/AB330,"-")</f>
        <v>0</v>
      </c>
      <c r="AG336" s="52">
        <v>0</v>
      </c>
      <c r="AH336" s="42">
        <f>IFERROR(AG336/AC330,"-")</f>
        <v>0</v>
      </c>
      <c r="AI336" s="55" t="str">
        <f t="shared" si="91"/>
        <v>-</v>
      </c>
      <c r="AJ336" s="370"/>
      <c r="AK336" s="370"/>
      <c r="AL336" s="32" t="s">
        <v>101</v>
      </c>
      <c r="AM336" s="52">
        <v>12189753</v>
      </c>
      <c r="AN336" s="42">
        <f>IFERROR(AM336/AJ330,"-")</f>
        <v>3.8755818895570948E-2</v>
      </c>
      <c r="AO336" s="52">
        <v>260</v>
      </c>
      <c r="AP336" s="42">
        <f>IFERROR(AO336/AK330,"-")</f>
        <v>0.55201698513800423</v>
      </c>
      <c r="AQ336" s="55">
        <f t="shared" si="92"/>
        <v>46883.665384615386</v>
      </c>
      <c r="AR336" s="370"/>
      <c r="AS336" s="370"/>
      <c r="AT336" s="32" t="s">
        <v>101</v>
      </c>
      <c r="AU336" s="52">
        <v>17170873</v>
      </c>
      <c r="AV336" s="42">
        <f>IFERROR(AU336/AR330,"-")</f>
        <v>4.5485049013939835E-2</v>
      </c>
      <c r="AW336" s="55">
        <v>340</v>
      </c>
      <c r="AX336" s="42">
        <f>IFERROR(AW336/AS330,"-")</f>
        <v>0.55737704918032782</v>
      </c>
      <c r="AY336" s="138">
        <f t="shared" si="93"/>
        <v>50502.567647058822</v>
      </c>
      <c r="AZ336" s="370"/>
      <c r="BA336" s="370"/>
      <c r="BB336" s="32" t="s">
        <v>101</v>
      </c>
      <c r="BC336" s="52">
        <v>7557549</v>
      </c>
      <c r="BD336" s="42">
        <f>IFERROR(BC336/AZ330,"-")</f>
        <v>4.1169092227265863E-2</v>
      </c>
      <c r="BE336" s="52">
        <v>83</v>
      </c>
      <c r="BF336" s="42">
        <f>IFERROR(BE336/BA330,"-")</f>
        <v>0.57241379310344831</v>
      </c>
      <c r="BG336" s="55">
        <f t="shared" si="94"/>
        <v>91054.80722891567</v>
      </c>
      <c r="BH336" s="370"/>
      <c r="BI336" s="370"/>
      <c r="BJ336" s="32" t="s">
        <v>101</v>
      </c>
      <c r="BK336" s="52">
        <v>8462855</v>
      </c>
      <c r="BL336" s="42">
        <f>IFERROR(BK336/BH330,"-")</f>
        <v>3.1856819906129374E-2</v>
      </c>
      <c r="BM336" s="52">
        <v>222</v>
      </c>
      <c r="BN336" s="42">
        <f>IFERROR(BM336/BI330,"-")</f>
        <v>0.39431616341030196</v>
      </c>
      <c r="BO336" s="96">
        <f t="shared" si="95"/>
        <v>38120.968468468469</v>
      </c>
      <c r="BP336" s="140"/>
    </row>
    <row r="337" spans="2:68" s="8" customFormat="1" ht="13.15" customHeight="1">
      <c r="B337" s="373"/>
      <c r="C337" s="393"/>
      <c r="D337" s="370"/>
      <c r="E337" s="370"/>
      <c r="F337" s="32" t="s">
        <v>102</v>
      </c>
      <c r="G337" s="52">
        <v>8522801</v>
      </c>
      <c r="H337" s="42">
        <f>IFERROR(G337/D330,"-")</f>
        <v>6.7780690824079115E-2</v>
      </c>
      <c r="I337" s="52">
        <v>32</v>
      </c>
      <c r="J337" s="42">
        <f>IFERROR(I337/E330,"-")</f>
        <v>0.2318840579710145</v>
      </c>
      <c r="K337" s="55">
        <f t="shared" si="88"/>
        <v>266337.53125</v>
      </c>
      <c r="L337" s="370"/>
      <c r="M337" s="370"/>
      <c r="N337" s="32" t="s">
        <v>102</v>
      </c>
      <c r="O337" s="52">
        <v>17682782</v>
      </c>
      <c r="P337" s="42">
        <f>IFERROR(O337/L330,"-")</f>
        <v>2.3540619991665696E-2</v>
      </c>
      <c r="Q337" s="52">
        <v>144</v>
      </c>
      <c r="R337" s="42">
        <f>IFERROR(Q337/M330,"-")</f>
        <v>0.11446740858505565</v>
      </c>
      <c r="S337" s="55">
        <f t="shared" si="89"/>
        <v>122797.09722222222</v>
      </c>
      <c r="T337" s="370"/>
      <c r="U337" s="370"/>
      <c r="V337" s="32" t="s">
        <v>102</v>
      </c>
      <c r="W337" s="52">
        <v>0</v>
      </c>
      <c r="X337" s="42">
        <f>IFERROR(W337/T330,"-")</f>
        <v>0</v>
      </c>
      <c r="Y337" s="52">
        <v>0</v>
      </c>
      <c r="Z337" s="42">
        <f>IFERROR(Y337/U330,"-")</f>
        <v>0</v>
      </c>
      <c r="AA337" s="96" t="str">
        <f t="shared" si="90"/>
        <v>-</v>
      </c>
      <c r="AB337" s="370"/>
      <c r="AC337" s="370"/>
      <c r="AD337" s="32" t="s">
        <v>102</v>
      </c>
      <c r="AE337" s="52">
        <v>37934</v>
      </c>
      <c r="AF337" s="42">
        <f>IFERROR(AE337/AB330,"-")</f>
        <v>9.5039667924876222E-4</v>
      </c>
      <c r="AG337" s="52">
        <v>4</v>
      </c>
      <c r="AH337" s="42">
        <f>IFERROR(AG337/AC330,"-")</f>
        <v>3.2000000000000001E-2</v>
      </c>
      <c r="AI337" s="55">
        <f t="shared" si="91"/>
        <v>9483.5</v>
      </c>
      <c r="AJ337" s="370"/>
      <c r="AK337" s="370"/>
      <c r="AL337" s="32" t="s">
        <v>102</v>
      </c>
      <c r="AM337" s="52">
        <v>11003100</v>
      </c>
      <c r="AN337" s="42">
        <f>IFERROR(AM337/AJ330,"-")</f>
        <v>3.4983001779433656E-2</v>
      </c>
      <c r="AO337" s="52">
        <v>62</v>
      </c>
      <c r="AP337" s="42">
        <f>IFERROR(AO337/AK330,"-")</f>
        <v>0.1316348195329087</v>
      </c>
      <c r="AQ337" s="55">
        <f t="shared" si="92"/>
        <v>177469.35483870967</v>
      </c>
      <c r="AR337" s="370"/>
      <c r="AS337" s="370"/>
      <c r="AT337" s="32" t="s">
        <v>102</v>
      </c>
      <c r="AU337" s="52">
        <v>6641748</v>
      </c>
      <c r="AV337" s="42">
        <f>IFERROR(AU337/AR330,"-")</f>
        <v>1.7593760859930471E-2</v>
      </c>
      <c r="AW337" s="55">
        <v>78</v>
      </c>
      <c r="AX337" s="42">
        <f>IFERROR(AW337/AS330,"-")</f>
        <v>0.12786885245901639</v>
      </c>
      <c r="AY337" s="138">
        <f t="shared" si="93"/>
        <v>85150.61538461539</v>
      </c>
      <c r="AZ337" s="370"/>
      <c r="BA337" s="370"/>
      <c r="BB337" s="32" t="s">
        <v>102</v>
      </c>
      <c r="BC337" s="52">
        <v>12578298</v>
      </c>
      <c r="BD337" s="42">
        <f>IFERROR(BC337/AZ330,"-")</f>
        <v>6.8519186633660426E-2</v>
      </c>
      <c r="BE337" s="52">
        <v>38</v>
      </c>
      <c r="BF337" s="42">
        <f>IFERROR(BE337/BA330,"-")</f>
        <v>0.2620689655172414</v>
      </c>
      <c r="BG337" s="55">
        <f t="shared" si="94"/>
        <v>331007.84210526315</v>
      </c>
      <c r="BH337" s="370"/>
      <c r="BI337" s="370"/>
      <c r="BJ337" s="32" t="s">
        <v>102</v>
      </c>
      <c r="BK337" s="52">
        <v>8112054</v>
      </c>
      <c r="BL337" s="42">
        <f>IFERROR(BK337/BH330,"-")</f>
        <v>3.0536295770965755E-2</v>
      </c>
      <c r="BM337" s="52">
        <v>43</v>
      </c>
      <c r="BN337" s="42">
        <f>IFERROR(BM337/BI330,"-")</f>
        <v>7.6376554174067496E-2</v>
      </c>
      <c r="BO337" s="96">
        <f t="shared" si="95"/>
        <v>188652.41860465117</v>
      </c>
      <c r="BP337" s="140"/>
    </row>
    <row r="338" spans="2:68" s="8" customFormat="1" ht="13.15" customHeight="1">
      <c r="B338" s="373"/>
      <c r="C338" s="393"/>
      <c r="D338" s="370"/>
      <c r="E338" s="370"/>
      <c r="F338" s="32" t="s">
        <v>112</v>
      </c>
      <c r="G338" s="52">
        <v>0</v>
      </c>
      <c r="H338" s="42">
        <f>IFERROR(G338/D330,"-")</f>
        <v>0</v>
      </c>
      <c r="I338" s="52">
        <v>0</v>
      </c>
      <c r="J338" s="42">
        <f>IFERROR(I338/E330,"-")</f>
        <v>0</v>
      </c>
      <c r="K338" s="55" t="str">
        <f t="shared" si="88"/>
        <v>-</v>
      </c>
      <c r="L338" s="370"/>
      <c r="M338" s="370"/>
      <c r="N338" s="32" t="s">
        <v>112</v>
      </c>
      <c r="O338" s="52">
        <v>0</v>
      </c>
      <c r="P338" s="42">
        <f>IFERROR(O338/L330,"-")</f>
        <v>0</v>
      </c>
      <c r="Q338" s="52">
        <v>0</v>
      </c>
      <c r="R338" s="42">
        <f>IFERROR(Q338/M330,"-")</f>
        <v>0</v>
      </c>
      <c r="S338" s="55" t="str">
        <f t="shared" si="89"/>
        <v>-</v>
      </c>
      <c r="T338" s="370"/>
      <c r="U338" s="370"/>
      <c r="V338" s="32" t="s">
        <v>112</v>
      </c>
      <c r="W338" s="52">
        <v>0</v>
      </c>
      <c r="X338" s="42">
        <f>IFERROR(W338/T330,"-")</f>
        <v>0</v>
      </c>
      <c r="Y338" s="52">
        <v>0</v>
      </c>
      <c r="Z338" s="42">
        <f>IFERROR(Y338/U330,"-")</f>
        <v>0</v>
      </c>
      <c r="AA338" s="96" t="str">
        <f t="shared" si="90"/>
        <v>-</v>
      </c>
      <c r="AB338" s="370"/>
      <c r="AC338" s="370"/>
      <c r="AD338" s="32" t="s">
        <v>112</v>
      </c>
      <c r="AE338" s="52">
        <v>0</v>
      </c>
      <c r="AF338" s="42">
        <f>IFERROR(AE338/AB330,"-")</f>
        <v>0</v>
      </c>
      <c r="AG338" s="52">
        <v>0</v>
      </c>
      <c r="AH338" s="42">
        <f>IFERROR(AG338/AC330,"-")</f>
        <v>0</v>
      </c>
      <c r="AI338" s="55" t="str">
        <f t="shared" si="91"/>
        <v>-</v>
      </c>
      <c r="AJ338" s="370"/>
      <c r="AK338" s="370"/>
      <c r="AL338" s="32" t="s">
        <v>112</v>
      </c>
      <c r="AM338" s="52">
        <v>0</v>
      </c>
      <c r="AN338" s="42">
        <f>IFERROR(AM338/AJ330,"-")</f>
        <v>0</v>
      </c>
      <c r="AO338" s="52">
        <v>0</v>
      </c>
      <c r="AP338" s="42">
        <f>IFERROR(AO338/AK330,"-")</f>
        <v>0</v>
      </c>
      <c r="AQ338" s="55" t="str">
        <f t="shared" si="92"/>
        <v>-</v>
      </c>
      <c r="AR338" s="370"/>
      <c r="AS338" s="370"/>
      <c r="AT338" s="32" t="s">
        <v>112</v>
      </c>
      <c r="AU338" s="52">
        <v>0</v>
      </c>
      <c r="AV338" s="42">
        <f>IFERROR(AU338/AR330,"-")</f>
        <v>0</v>
      </c>
      <c r="AW338" s="55">
        <v>0</v>
      </c>
      <c r="AX338" s="42">
        <f>IFERROR(AW338/AS330,"-")</f>
        <v>0</v>
      </c>
      <c r="AY338" s="138" t="str">
        <f t="shared" si="93"/>
        <v>-</v>
      </c>
      <c r="AZ338" s="370"/>
      <c r="BA338" s="370"/>
      <c r="BB338" s="32" t="s">
        <v>112</v>
      </c>
      <c r="BC338" s="52">
        <v>0</v>
      </c>
      <c r="BD338" s="42">
        <f>IFERROR(BC338/AZ330,"-")</f>
        <v>0</v>
      </c>
      <c r="BE338" s="52">
        <v>0</v>
      </c>
      <c r="BF338" s="42">
        <f>IFERROR(BE338/BA330,"-")</f>
        <v>0</v>
      </c>
      <c r="BG338" s="55" t="str">
        <f t="shared" si="94"/>
        <v>-</v>
      </c>
      <c r="BH338" s="370"/>
      <c r="BI338" s="370"/>
      <c r="BJ338" s="32" t="s">
        <v>112</v>
      </c>
      <c r="BK338" s="52">
        <v>0</v>
      </c>
      <c r="BL338" s="42">
        <f>IFERROR(BK338/BH330,"-")</f>
        <v>0</v>
      </c>
      <c r="BM338" s="52">
        <v>0</v>
      </c>
      <c r="BN338" s="42">
        <f>IFERROR(BM338/BI330,"-")</f>
        <v>0</v>
      </c>
      <c r="BO338" s="96" t="str">
        <f t="shared" si="95"/>
        <v>-</v>
      </c>
      <c r="BP338" s="140"/>
    </row>
    <row r="339" spans="2:68" s="8" customFormat="1" ht="13.15" customHeight="1">
      <c r="B339" s="373"/>
      <c r="C339" s="393"/>
      <c r="D339" s="370"/>
      <c r="E339" s="370"/>
      <c r="F339" s="32" t="s">
        <v>103</v>
      </c>
      <c r="G339" s="52">
        <v>39132</v>
      </c>
      <c r="H339" s="42">
        <f>IFERROR(G339/D330,"-")</f>
        <v>3.1121153636320546E-4</v>
      </c>
      <c r="I339" s="52">
        <v>1</v>
      </c>
      <c r="J339" s="42">
        <f>IFERROR(I339/E330,"-")</f>
        <v>7.246376811594203E-3</v>
      </c>
      <c r="K339" s="55">
        <f t="shared" si="88"/>
        <v>39132</v>
      </c>
      <c r="L339" s="370"/>
      <c r="M339" s="370"/>
      <c r="N339" s="32" t="s">
        <v>103</v>
      </c>
      <c r="O339" s="52">
        <v>157099</v>
      </c>
      <c r="P339" s="42">
        <f>IFERROR(O339/L330,"-")</f>
        <v>2.0914174365044421E-4</v>
      </c>
      <c r="Q339" s="52">
        <v>6</v>
      </c>
      <c r="R339" s="42">
        <f>IFERROR(Q339/M330,"-")</f>
        <v>4.7694753577106515E-3</v>
      </c>
      <c r="S339" s="55">
        <f t="shared" si="89"/>
        <v>26183.166666666668</v>
      </c>
      <c r="T339" s="370"/>
      <c r="U339" s="370"/>
      <c r="V339" s="32" t="s">
        <v>103</v>
      </c>
      <c r="W339" s="52">
        <v>0</v>
      </c>
      <c r="X339" s="42">
        <f>IFERROR(W339/T330,"-")</f>
        <v>0</v>
      </c>
      <c r="Y339" s="52">
        <v>0</v>
      </c>
      <c r="Z339" s="42">
        <f>IFERROR(Y339/U330,"-")</f>
        <v>0</v>
      </c>
      <c r="AA339" s="96" t="str">
        <f t="shared" si="90"/>
        <v>-</v>
      </c>
      <c r="AB339" s="370"/>
      <c r="AC339" s="370"/>
      <c r="AD339" s="32" t="s">
        <v>103</v>
      </c>
      <c r="AE339" s="52">
        <v>0</v>
      </c>
      <c r="AF339" s="42">
        <f>IFERROR(AE339/AB330,"-")</f>
        <v>0</v>
      </c>
      <c r="AG339" s="52">
        <v>0</v>
      </c>
      <c r="AH339" s="42">
        <f>IFERROR(AG339/AC330,"-")</f>
        <v>0</v>
      </c>
      <c r="AI339" s="55" t="str">
        <f t="shared" si="91"/>
        <v>-</v>
      </c>
      <c r="AJ339" s="370"/>
      <c r="AK339" s="370"/>
      <c r="AL339" s="32" t="s">
        <v>103</v>
      </c>
      <c r="AM339" s="52">
        <v>59234</v>
      </c>
      <c r="AN339" s="42">
        <f>IFERROR(AM339/AJ330,"-")</f>
        <v>1.8832721027737392E-4</v>
      </c>
      <c r="AO339" s="52">
        <v>1</v>
      </c>
      <c r="AP339" s="42">
        <f>IFERROR(AO339/AK330,"-")</f>
        <v>2.1231422505307855E-3</v>
      </c>
      <c r="AQ339" s="55">
        <f t="shared" si="92"/>
        <v>59234</v>
      </c>
      <c r="AR339" s="370"/>
      <c r="AS339" s="370"/>
      <c r="AT339" s="32" t="s">
        <v>103</v>
      </c>
      <c r="AU339" s="52">
        <v>91247</v>
      </c>
      <c r="AV339" s="42">
        <f>IFERROR(AU339/AR330,"-")</f>
        <v>2.4171014877199127E-4</v>
      </c>
      <c r="AW339" s="55">
        <v>4</v>
      </c>
      <c r="AX339" s="42">
        <f>IFERROR(AW339/AS330,"-")</f>
        <v>6.5573770491803279E-3</v>
      </c>
      <c r="AY339" s="138">
        <f t="shared" si="93"/>
        <v>22811.75</v>
      </c>
      <c r="AZ339" s="370"/>
      <c r="BA339" s="370"/>
      <c r="BB339" s="32" t="s">
        <v>103</v>
      </c>
      <c r="BC339" s="52">
        <v>9489</v>
      </c>
      <c r="BD339" s="42">
        <f>IFERROR(BC339/AZ330,"-")</f>
        <v>5.1690503911324392E-5</v>
      </c>
      <c r="BE339" s="52">
        <v>2</v>
      </c>
      <c r="BF339" s="42">
        <f>IFERROR(BE339/BA330,"-")</f>
        <v>1.3793103448275862E-2</v>
      </c>
      <c r="BG339" s="55">
        <f t="shared" si="94"/>
        <v>4744.5</v>
      </c>
      <c r="BH339" s="370"/>
      <c r="BI339" s="370"/>
      <c r="BJ339" s="32" t="s">
        <v>103</v>
      </c>
      <c r="BK339" s="52">
        <v>62900</v>
      </c>
      <c r="BL339" s="42">
        <f>IFERROR(BK339/BH330,"-")</f>
        <v>2.3677517481931776E-4</v>
      </c>
      <c r="BM339" s="52">
        <v>4</v>
      </c>
      <c r="BN339" s="42">
        <f>IFERROR(BM339/BI330,"-")</f>
        <v>7.104795737122558E-3</v>
      </c>
      <c r="BO339" s="96">
        <f t="shared" si="95"/>
        <v>15725</v>
      </c>
      <c r="BP339" s="140"/>
    </row>
    <row r="340" spans="2:68" s="8" customFormat="1" ht="13.15" customHeight="1">
      <c r="B340" s="373"/>
      <c r="C340" s="393"/>
      <c r="D340" s="370"/>
      <c r="E340" s="370"/>
      <c r="F340" s="32" t="s">
        <v>104</v>
      </c>
      <c r="G340" s="52">
        <v>136867</v>
      </c>
      <c r="H340" s="42">
        <f>IFERROR(G340/D330,"-")</f>
        <v>1.0884848550399377E-3</v>
      </c>
      <c r="I340" s="52">
        <v>12</v>
      </c>
      <c r="J340" s="42">
        <f>IFERROR(I340/E330,"-")</f>
        <v>8.6956521739130432E-2</v>
      </c>
      <c r="K340" s="55">
        <f t="shared" si="88"/>
        <v>11405.583333333334</v>
      </c>
      <c r="L340" s="370"/>
      <c r="M340" s="370"/>
      <c r="N340" s="32" t="s">
        <v>104</v>
      </c>
      <c r="O340" s="52">
        <v>1562917</v>
      </c>
      <c r="P340" s="42">
        <f>IFERROR(O340/L330,"-")</f>
        <v>2.0806700651240383E-3</v>
      </c>
      <c r="Q340" s="52">
        <v>46</v>
      </c>
      <c r="R340" s="42">
        <f>IFERROR(Q340/M330,"-")</f>
        <v>3.6565977742448331E-2</v>
      </c>
      <c r="S340" s="55">
        <f t="shared" si="89"/>
        <v>33976.456521739128</v>
      </c>
      <c r="T340" s="370"/>
      <c r="U340" s="370"/>
      <c r="V340" s="32" t="s">
        <v>104</v>
      </c>
      <c r="W340" s="52">
        <v>0</v>
      </c>
      <c r="X340" s="42">
        <f>IFERROR(W340/T330,"-")</f>
        <v>0</v>
      </c>
      <c r="Y340" s="52">
        <v>0</v>
      </c>
      <c r="Z340" s="42">
        <f>IFERROR(Y340/U330,"-")</f>
        <v>0</v>
      </c>
      <c r="AA340" s="96" t="str">
        <f t="shared" si="90"/>
        <v>-</v>
      </c>
      <c r="AB340" s="370"/>
      <c r="AC340" s="370"/>
      <c r="AD340" s="32" t="s">
        <v>104</v>
      </c>
      <c r="AE340" s="52">
        <v>40018</v>
      </c>
      <c r="AF340" s="42">
        <f>IFERROR(AE340/AB330,"-")</f>
        <v>1.0026091187372006E-3</v>
      </c>
      <c r="AG340" s="52">
        <v>2</v>
      </c>
      <c r="AH340" s="42">
        <f>IFERROR(AG340/AC330,"-")</f>
        <v>1.6E-2</v>
      </c>
      <c r="AI340" s="55">
        <f t="shared" si="91"/>
        <v>20009</v>
      </c>
      <c r="AJ340" s="370"/>
      <c r="AK340" s="370"/>
      <c r="AL340" s="32" t="s">
        <v>104</v>
      </c>
      <c r="AM340" s="52">
        <v>286382</v>
      </c>
      <c r="AN340" s="42">
        <f>IFERROR(AM340/AJ330,"-")</f>
        <v>9.105163104577591E-4</v>
      </c>
      <c r="AO340" s="52">
        <v>15</v>
      </c>
      <c r="AP340" s="42">
        <f>IFERROR(AO340/AK330,"-")</f>
        <v>3.1847133757961783E-2</v>
      </c>
      <c r="AQ340" s="55">
        <f t="shared" si="92"/>
        <v>19092.133333333335</v>
      </c>
      <c r="AR340" s="370"/>
      <c r="AS340" s="370"/>
      <c r="AT340" s="32" t="s">
        <v>104</v>
      </c>
      <c r="AU340" s="52">
        <v>1236517</v>
      </c>
      <c r="AV340" s="42">
        <f>IFERROR(AU340/AR330,"-")</f>
        <v>3.2754907890571346E-3</v>
      </c>
      <c r="AW340" s="55">
        <v>29</v>
      </c>
      <c r="AX340" s="42">
        <f>IFERROR(AW340/AS330,"-")</f>
        <v>4.7540983606557376E-2</v>
      </c>
      <c r="AY340" s="138">
        <f t="shared" si="93"/>
        <v>42638.517241379312</v>
      </c>
      <c r="AZ340" s="370"/>
      <c r="BA340" s="370"/>
      <c r="BB340" s="32" t="s">
        <v>104</v>
      </c>
      <c r="BC340" s="52">
        <v>270416</v>
      </c>
      <c r="BD340" s="42">
        <f>IFERROR(BC340/AZ330,"-")</f>
        <v>1.4730676895020232E-3</v>
      </c>
      <c r="BE340" s="52">
        <v>10</v>
      </c>
      <c r="BF340" s="42">
        <f>IFERROR(BE340/BA330,"-")</f>
        <v>6.8965517241379309E-2</v>
      </c>
      <c r="BG340" s="55">
        <f t="shared" si="94"/>
        <v>27041.599999999999</v>
      </c>
      <c r="BH340" s="370"/>
      <c r="BI340" s="370"/>
      <c r="BJ340" s="32" t="s">
        <v>104</v>
      </c>
      <c r="BK340" s="52">
        <v>173769</v>
      </c>
      <c r="BL340" s="42">
        <f>IFERROR(BK340/BH330,"-")</f>
        <v>6.5412059385020719E-4</v>
      </c>
      <c r="BM340" s="52">
        <v>17</v>
      </c>
      <c r="BN340" s="42">
        <f>IFERROR(BM340/BI330,"-")</f>
        <v>3.0195381882770871E-2</v>
      </c>
      <c r="BO340" s="96">
        <f t="shared" si="95"/>
        <v>10221.705882352941</v>
      </c>
      <c r="BP340" s="140"/>
    </row>
    <row r="341" spans="2:68" s="8" customFormat="1" ht="13.15" customHeight="1">
      <c r="B341" s="373"/>
      <c r="C341" s="393"/>
      <c r="D341" s="370"/>
      <c r="E341" s="370"/>
      <c r="F341" s="32" t="s">
        <v>105</v>
      </c>
      <c r="G341" s="52">
        <v>2403</v>
      </c>
      <c r="H341" s="42">
        <f>IFERROR(G341/D330,"-")</f>
        <v>1.9110736018623702E-5</v>
      </c>
      <c r="I341" s="52">
        <v>1</v>
      </c>
      <c r="J341" s="42">
        <f>IFERROR(I341/E330,"-")</f>
        <v>7.246376811594203E-3</v>
      </c>
      <c r="K341" s="55">
        <f t="shared" si="88"/>
        <v>2403</v>
      </c>
      <c r="L341" s="370"/>
      <c r="M341" s="370"/>
      <c r="N341" s="32" t="s">
        <v>105</v>
      </c>
      <c r="O341" s="52">
        <v>43584</v>
      </c>
      <c r="P341" s="42">
        <f>IFERROR(O341/L330,"-")</f>
        <v>5.8022226463955594E-5</v>
      </c>
      <c r="Q341" s="52">
        <v>4</v>
      </c>
      <c r="R341" s="42">
        <f>IFERROR(Q341/M330,"-")</f>
        <v>3.1796502384737681E-3</v>
      </c>
      <c r="S341" s="55">
        <f t="shared" si="89"/>
        <v>10896</v>
      </c>
      <c r="T341" s="370"/>
      <c r="U341" s="370"/>
      <c r="V341" s="32" t="s">
        <v>105</v>
      </c>
      <c r="W341" s="52">
        <v>0</v>
      </c>
      <c r="X341" s="42">
        <f>IFERROR(W341/T330,"-")</f>
        <v>0</v>
      </c>
      <c r="Y341" s="52">
        <v>0</v>
      </c>
      <c r="Z341" s="42">
        <f>IFERROR(Y341/U330,"-")</f>
        <v>0</v>
      </c>
      <c r="AA341" s="96" t="str">
        <f t="shared" si="90"/>
        <v>-</v>
      </c>
      <c r="AB341" s="370"/>
      <c r="AC341" s="370"/>
      <c r="AD341" s="32" t="s">
        <v>105</v>
      </c>
      <c r="AE341" s="52">
        <v>0</v>
      </c>
      <c r="AF341" s="42">
        <f>IFERROR(AE341/AB330,"-")</f>
        <v>0</v>
      </c>
      <c r="AG341" s="52">
        <v>0</v>
      </c>
      <c r="AH341" s="42">
        <f>IFERROR(AG341/AC330,"-")</f>
        <v>0</v>
      </c>
      <c r="AI341" s="55" t="str">
        <f t="shared" si="91"/>
        <v>-</v>
      </c>
      <c r="AJ341" s="370"/>
      <c r="AK341" s="370"/>
      <c r="AL341" s="32" t="s">
        <v>105</v>
      </c>
      <c r="AM341" s="52">
        <v>10874</v>
      </c>
      <c r="AN341" s="42">
        <f>IFERROR(AM341/AJ330,"-")</f>
        <v>3.4572544223860686E-5</v>
      </c>
      <c r="AO341" s="52">
        <v>1</v>
      </c>
      <c r="AP341" s="42">
        <f>IFERROR(AO341/AK330,"-")</f>
        <v>2.1231422505307855E-3</v>
      </c>
      <c r="AQ341" s="55">
        <f t="shared" si="92"/>
        <v>10874</v>
      </c>
      <c r="AR341" s="370"/>
      <c r="AS341" s="370"/>
      <c r="AT341" s="32" t="s">
        <v>105</v>
      </c>
      <c r="AU341" s="52">
        <v>32710</v>
      </c>
      <c r="AV341" s="42">
        <f>IFERROR(AU341/AR330,"-")</f>
        <v>8.6647659280106025E-5</v>
      </c>
      <c r="AW341" s="55">
        <v>3</v>
      </c>
      <c r="AX341" s="42">
        <f>IFERROR(AW341/AS330,"-")</f>
        <v>4.9180327868852463E-3</v>
      </c>
      <c r="AY341" s="138">
        <f t="shared" si="93"/>
        <v>10903.333333333334</v>
      </c>
      <c r="AZ341" s="370"/>
      <c r="BA341" s="370"/>
      <c r="BB341" s="32" t="s">
        <v>105</v>
      </c>
      <c r="BC341" s="52">
        <v>10874</v>
      </c>
      <c r="BD341" s="42">
        <f>IFERROR(BC341/AZ330,"-")</f>
        <v>5.9235171201574609E-5</v>
      </c>
      <c r="BE341" s="52">
        <v>1</v>
      </c>
      <c r="BF341" s="42">
        <f>IFERROR(BE341/BA330,"-")</f>
        <v>6.8965517241379309E-3</v>
      </c>
      <c r="BG341" s="55">
        <f t="shared" si="94"/>
        <v>10874</v>
      </c>
      <c r="BH341" s="370"/>
      <c r="BI341" s="370"/>
      <c r="BJ341" s="32" t="s">
        <v>105</v>
      </c>
      <c r="BK341" s="52">
        <v>263</v>
      </c>
      <c r="BL341" s="42">
        <f>IFERROR(BK341/BH330,"-")</f>
        <v>9.9001384701876897E-7</v>
      </c>
      <c r="BM341" s="52">
        <v>1</v>
      </c>
      <c r="BN341" s="42">
        <f>IFERROR(BM341/BI330,"-")</f>
        <v>1.7761989342806395E-3</v>
      </c>
      <c r="BO341" s="96">
        <f t="shared" si="95"/>
        <v>263</v>
      </c>
      <c r="BP341" s="140"/>
    </row>
    <row r="342" spans="2:68" s="8" customFormat="1" ht="13.15" customHeight="1">
      <c r="B342" s="373"/>
      <c r="C342" s="393"/>
      <c r="D342" s="370"/>
      <c r="E342" s="370"/>
      <c r="F342" s="32" t="s">
        <v>106</v>
      </c>
      <c r="G342" s="52">
        <v>2360016</v>
      </c>
      <c r="H342" s="42">
        <f>IFERROR(G342/D330,"-")</f>
        <v>1.8768890043998433E-2</v>
      </c>
      <c r="I342" s="52">
        <v>2</v>
      </c>
      <c r="J342" s="42">
        <f>IFERROR(I342/E330,"-")</f>
        <v>1.4492753623188406E-2</v>
      </c>
      <c r="K342" s="55">
        <f t="shared" si="88"/>
        <v>1180008</v>
      </c>
      <c r="L342" s="370"/>
      <c r="M342" s="370"/>
      <c r="N342" s="32" t="s">
        <v>106</v>
      </c>
      <c r="O342" s="52">
        <v>4129950</v>
      </c>
      <c r="P342" s="42">
        <f>IFERROR(O342/L330,"-")</f>
        <v>5.4980932035796027E-3</v>
      </c>
      <c r="Q342" s="52">
        <v>8</v>
      </c>
      <c r="R342" s="42">
        <f>IFERROR(Q342/M330,"-")</f>
        <v>6.3593004769475362E-3</v>
      </c>
      <c r="S342" s="55">
        <f t="shared" si="89"/>
        <v>516243.75</v>
      </c>
      <c r="T342" s="370"/>
      <c r="U342" s="370"/>
      <c r="V342" s="32" t="s">
        <v>106</v>
      </c>
      <c r="W342" s="52">
        <v>826</v>
      </c>
      <c r="X342" s="42">
        <f>IFERROR(W342/T330,"-")</f>
        <v>5.8622762523163442E-5</v>
      </c>
      <c r="Y342" s="52">
        <v>1</v>
      </c>
      <c r="Z342" s="42">
        <f>IFERROR(Y342/U330,"-")</f>
        <v>2.1739130434782608E-2</v>
      </c>
      <c r="AA342" s="96">
        <f t="shared" si="90"/>
        <v>826</v>
      </c>
      <c r="AB342" s="370"/>
      <c r="AC342" s="370"/>
      <c r="AD342" s="32" t="s">
        <v>106</v>
      </c>
      <c r="AE342" s="52">
        <v>0</v>
      </c>
      <c r="AF342" s="42">
        <f>IFERROR(AE342/AB330,"-")</f>
        <v>0</v>
      </c>
      <c r="AG342" s="52">
        <v>0</v>
      </c>
      <c r="AH342" s="42">
        <f>IFERROR(AG342/AC330,"-")</f>
        <v>0</v>
      </c>
      <c r="AI342" s="55" t="str">
        <f t="shared" si="91"/>
        <v>-</v>
      </c>
      <c r="AJ342" s="370"/>
      <c r="AK342" s="370"/>
      <c r="AL342" s="32" t="s">
        <v>106</v>
      </c>
      <c r="AM342" s="52">
        <v>2135686</v>
      </c>
      <c r="AN342" s="42">
        <f>IFERROR(AM342/AJ330,"-")</f>
        <v>6.7901506973772428E-3</v>
      </c>
      <c r="AO342" s="52">
        <v>5</v>
      </c>
      <c r="AP342" s="42">
        <f>IFERROR(AO342/AK330,"-")</f>
        <v>1.0615711252653927E-2</v>
      </c>
      <c r="AQ342" s="55">
        <f t="shared" si="92"/>
        <v>427137.2</v>
      </c>
      <c r="AR342" s="370"/>
      <c r="AS342" s="370"/>
      <c r="AT342" s="32" t="s">
        <v>106</v>
      </c>
      <c r="AU342" s="52">
        <v>1993438</v>
      </c>
      <c r="AV342" s="42">
        <f>IFERROR(AU342/AR330,"-")</f>
        <v>5.2805483527977991E-3</v>
      </c>
      <c r="AW342" s="55">
        <v>2</v>
      </c>
      <c r="AX342" s="42">
        <f>IFERROR(AW342/AS330,"-")</f>
        <v>3.2786885245901639E-3</v>
      </c>
      <c r="AY342" s="138">
        <f t="shared" si="93"/>
        <v>996719</v>
      </c>
      <c r="AZ342" s="370"/>
      <c r="BA342" s="370"/>
      <c r="BB342" s="32" t="s">
        <v>106</v>
      </c>
      <c r="BC342" s="52">
        <v>2933281</v>
      </c>
      <c r="BD342" s="42">
        <f>IFERROR(BC342/AZ330,"-")</f>
        <v>1.5978793656182266E-2</v>
      </c>
      <c r="BE342" s="52">
        <v>6</v>
      </c>
      <c r="BF342" s="42">
        <f>IFERROR(BE342/BA330,"-")</f>
        <v>4.1379310344827586E-2</v>
      </c>
      <c r="BG342" s="55">
        <f t="shared" si="94"/>
        <v>488880.16666666669</v>
      </c>
      <c r="BH342" s="370"/>
      <c r="BI342" s="370"/>
      <c r="BJ342" s="32" t="s">
        <v>106</v>
      </c>
      <c r="BK342" s="52">
        <v>399864</v>
      </c>
      <c r="BL342" s="42">
        <f>IFERROR(BK342/BH330,"-")</f>
        <v>1.50521253583389E-3</v>
      </c>
      <c r="BM342" s="52">
        <v>2</v>
      </c>
      <c r="BN342" s="42">
        <f>IFERROR(BM342/BI330,"-")</f>
        <v>3.552397868561279E-3</v>
      </c>
      <c r="BO342" s="96">
        <f t="shared" si="95"/>
        <v>199932</v>
      </c>
      <c r="BP342" s="140"/>
    </row>
    <row r="343" spans="2:68" s="8" customFormat="1" ht="13.15" customHeight="1">
      <c r="B343" s="373"/>
      <c r="C343" s="393"/>
      <c r="D343" s="370"/>
      <c r="E343" s="370"/>
      <c r="F343" s="32" t="s">
        <v>107</v>
      </c>
      <c r="G343" s="52">
        <v>555334</v>
      </c>
      <c r="H343" s="42">
        <f>IFERROR(G343/D330,"-")</f>
        <v>4.4164966609098527E-3</v>
      </c>
      <c r="I343" s="52">
        <v>34</v>
      </c>
      <c r="J343" s="42">
        <f>IFERROR(I343/E330,"-")</f>
        <v>0.24637681159420291</v>
      </c>
      <c r="K343" s="55">
        <f t="shared" si="88"/>
        <v>16333.35294117647</v>
      </c>
      <c r="L343" s="370"/>
      <c r="M343" s="370"/>
      <c r="N343" s="32" t="s">
        <v>107</v>
      </c>
      <c r="O343" s="52">
        <v>5944350</v>
      </c>
      <c r="P343" s="42">
        <f>IFERROR(O343/L330,"-")</f>
        <v>7.9135559352288554E-3</v>
      </c>
      <c r="Q343" s="52">
        <v>212</v>
      </c>
      <c r="R343" s="42">
        <f>IFERROR(Q343/M330,"-")</f>
        <v>0.16852146263910969</v>
      </c>
      <c r="S343" s="55">
        <f t="shared" si="89"/>
        <v>28039.386792452831</v>
      </c>
      <c r="T343" s="370"/>
      <c r="U343" s="370"/>
      <c r="V343" s="32" t="s">
        <v>107</v>
      </c>
      <c r="W343" s="52">
        <v>193789</v>
      </c>
      <c r="X343" s="42">
        <f>IFERROR(W343/T330,"-")</f>
        <v>1.3753567223488281E-2</v>
      </c>
      <c r="Y343" s="52">
        <v>4</v>
      </c>
      <c r="Z343" s="42">
        <f>IFERROR(Y343/U330,"-")</f>
        <v>8.6956521739130432E-2</v>
      </c>
      <c r="AA343" s="96">
        <f t="shared" si="90"/>
        <v>48447.25</v>
      </c>
      <c r="AB343" s="370"/>
      <c r="AC343" s="370"/>
      <c r="AD343" s="32" t="s">
        <v>107</v>
      </c>
      <c r="AE343" s="52">
        <v>366170</v>
      </c>
      <c r="AF343" s="42">
        <f>IFERROR(AE343/AB330,"-")</f>
        <v>9.1740062223999389E-3</v>
      </c>
      <c r="AG343" s="52">
        <v>20</v>
      </c>
      <c r="AH343" s="42">
        <f>IFERROR(AG343/AC330,"-")</f>
        <v>0.16</v>
      </c>
      <c r="AI343" s="55">
        <f t="shared" si="91"/>
        <v>18308.5</v>
      </c>
      <c r="AJ343" s="370"/>
      <c r="AK343" s="370"/>
      <c r="AL343" s="32" t="s">
        <v>107</v>
      </c>
      <c r="AM343" s="52">
        <v>3358248</v>
      </c>
      <c r="AN343" s="42">
        <f>IFERROR(AM343/AJ330,"-")</f>
        <v>1.0677136057999973E-2</v>
      </c>
      <c r="AO343" s="52">
        <v>86</v>
      </c>
      <c r="AP343" s="42">
        <f>IFERROR(AO343/AK330,"-")</f>
        <v>0.18259023354564755</v>
      </c>
      <c r="AQ343" s="55">
        <f t="shared" si="92"/>
        <v>39049.395348837206</v>
      </c>
      <c r="AR343" s="370"/>
      <c r="AS343" s="370"/>
      <c r="AT343" s="32" t="s">
        <v>107</v>
      </c>
      <c r="AU343" s="52">
        <v>2026143</v>
      </c>
      <c r="AV343" s="42">
        <f>IFERROR(AU343/AR330,"-")</f>
        <v>5.3671827672507454E-3</v>
      </c>
      <c r="AW343" s="55">
        <v>102</v>
      </c>
      <c r="AX343" s="42">
        <f>IFERROR(AW343/AS330,"-")</f>
        <v>0.16721311475409836</v>
      </c>
      <c r="AY343" s="138">
        <f t="shared" si="93"/>
        <v>19864.147058823528</v>
      </c>
      <c r="AZ343" s="370"/>
      <c r="BA343" s="370"/>
      <c r="BB343" s="32" t="s">
        <v>107</v>
      </c>
      <c r="BC343" s="52">
        <v>2450667</v>
      </c>
      <c r="BD343" s="42">
        <f>IFERROR(BC343/AZ330,"-")</f>
        <v>1.3349795779202615E-2</v>
      </c>
      <c r="BE343" s="52">
        <v>33</v>
      </c>
      <c r="BF343" s="42">
        <f>IFERROR(BE343/BA330,"-")</f>
        <v>0.22758620689655173</v>
      </c>
      <c r="BG343" s="55">
        <f t="shared" si="94"/>
        <v>74262.636363636368</v>
      </c>
      <c r="BH343" s="370"/>
      <c r="BI343" s="370"/>
      <c r="BJ343" s="32" t="s">
        <v>107</v>
      </c>
      <c r="BK343" s="52">
        <v>1147077</v>
      </c>
      <c r="BL343" s="42">
        <f>IFERROR(BK343/BH330,"-")</f>
        <v>4.3179548045503748E-3</v>
      </c>
      <c r="BM343" s="52">
        <v>71</v>
      </c>
      <c r="BN343" s="42">
        <f>IFERROR(BM343/BI330,"-")</f>
        <v>0.12611012433392541</v>
      </c>
      <c r="BO343" s="96">
        <f t="shared" si="95"/>
        <v>16156.014084507042</v>
      </c>
      <c r="BP343" s="140"/>
    </row>
    <row r="344" spans="2:68" s="8" customFormat="1" ht="13.15" customHeight="1">
      <c r="B344" s="373"/>
      <c r="C344" s="393"/>
      <c r="D344" s="370"/>
      <c r="E344" s="370"/>
      <c r="F344" s="32" t="s">
        <v>108</v>
      </c>
      <c r="G344" s="52">
        <v>590917</v>
      </c>
      <c r="H344" s="42">
        <f>IFERROR(G344/D330,"-")</f>
        <v>4.6994834772855027E-3</v>
      </c>
      <c r="I344" s="52">
        <v>31</v>
      </c>
      <c r="J344" s="42">
        <f>IFERROR(I344/E330,"-")</f>
        <v>0.22463768115942029</v>
      </c>
      <c r="K344" s="55">
        <f t="shared" si="88"/>
        <v>19061.83870967742</v>
      </c>
      <c r="L344" s="370"/>
      <c r="M344" s="370"/>
      <c r="N344" s="32" t="s">
        <v>108</v>
      </c>
      <c r="O344" s="52">
        <v>6403313</v>
      </c>
      <c r="P344" s="42">
        <f>IFERROR(O344/L330,"-")</f>
        <v>8.5245612381972952E-3</v>
      </c>
      <c r="Q344" s="52">
        <v>125</v>
      </c>
      <c r="R344" s="42">
        <f>IFERROR(Q344/M330,"-")</f>
        <v>9.9364069952305248E-2</v>
      </c>
      <c r="S344" s="55">
        <f t="shared" si="89"/>
        <v>51226.504000000001</v>
      </c>
      <c r="T344" s="370"/>
      <c r="U344" s="370"/>
      <c r="V344" s="32" t="s">
        <v>108</v>
      </c>
      <c r="W344" s="52">
        <v>0</v>
      </c>
      <c r="X344" s="42">
        <f>IFERROR(W344/T330,"-")</f>
        <v>0</v>
      </c>
      <c r="Y344" s="52">
        <v>0</v>
      </c>
      <c r="Z344" s="42">
        <f>IFERROR(Y344/U330,"-")</f>
        <v>0</v>
      </c>
      <c r="AA344" s="96" t="str">
        <f t="shared" si="90"/>
        <v>-</v>
      </c>
      <c r="AB344" s="370"/>
      <c r="AC344" s="370"/>
      <c r="AD344" s="32" t="s">
        <v>108</v>
      </c>
      <c r="AE344" s="52">
        <v>1446040</v>
      </c>
      <c r="AF344" s="42">
        <f>IFERROR(AE344/AB330,"-")</f>
        <v>3.6229019192831766E-2</v>
      </c>
      <c r="AG344" s="52">
        <v>9</v>
      </c>
      <c r="AH344" s="42">
        <f>IFERROR(AG344/AC330,"-")</f>
        <v>7.1999999999999995E-2</v>
      </c>
      <c r="AI344" s="55">
        <f t="shared" si="91"/>
        <v>160671.11111111112</v>
      </c>
      <c r="AJ344" s="370"/>
      <c r="AK344" s="370"/>
      <c r="AL344" s="32" t="s">
        <v>108</v>
      </c>
      <c r="AM344" s="52">
        <v>2722571</v>
      </c>
      <c r="AN344" s="42">
        <f>IFERROR(AM344/AJ330,"-")</f>
        <v>8.6560792992551611E-3</v>
      </c>
      <c r="AO344" s="52">
        <v>57</v>
      </c>
      <c r="AP344" s="42">
        <f>IFERROR(AO344/AK330,"-")</f>
        <v>0.12101910828025478</v>
      </c>
      <c r="AQ344" s="55">
        <f t="shared" si="92"/>
        <v>47764.403508771931</v>
      </c>
      <c r="AR344" s="370"/>
      <c r="AS344" s="370"/>
      <c r="AT344" s="32" t="s">
        <v>108</v>
      </c>
      <c r="AU344" s="52">
        <v>2231590</v>
      </c>
      <c r="AV344" s="42">
        <f>IFERROR(AU344/AR330,"-")</f>
        <v>5.9114047683549928E-3</v>
      </c>
      <c r="AW344" s="55">
        <v>57</v>
      </c>
      <c r="AX344" s="42">
        <f>IFERROR(AW344/AS330,"-")</f>
        <v>9.3442622950819676E-2</v>
      </c>
      <c r="AY344" s="138">
        <f t="shared" si="93"/>
        <v>39150.701754385962</v>
      </c>
      <c r="AZ344" s="370"/>
      <c r="BA344" s="370"/>
      <c r="BB344" s="32" t="s">
        <v>108</v>
      </c>
      <c r="BC344" s="52">
        <v>3143222</v>
      </c>
      <c r="BD344" s="42">
        <f>IFERROR(BC344/AZ330,"-")</f>
        <v>1.7122429032054048E-2</v>
      </c>
      <c r="BE344" s="52">
        <v>47</v>
      </c>
      <c r="BF344" s="42">
        <f>IFERROR(BE344/BA330,"-")</f>
        <v>0.32413793103448274</v>
      </c>
      <c r="BG344" s="55">
        <f t="shared" si="94"/>
        <v>66877.063829787236</v>
      </c>
      <c r="BH344" s="370"/>
      <c r="BI344" s="370"/>
      <c r="BJ344" s="32" t="s">
        <v>108</v>
      </c>
      <c r="BK344" s="52">
        <v>1766769</v>
      </c>
      <c r="BL344" s="42">
        <f>IFERROR(BK344/BH330,"-")</f>
        <v>6.6506683440437399E-3</v>
      </c>
      <c r="BM344" s="52">
        <v>52</v>
      </c>
      <c r="BN344" s="42">
        <f>IFERROR(BM344/BI330,"-")</f>
        <v>9.236234458259325E-2</v>
      </c>
      <c r="BO344" s="96">
        <f t="shared" si="95"/>
        <v>33976.326923076922</v>
      </c>
      <c r="BP344" s="140"/>
    </row>
    <row r="345" spans="2:68" s="8" customFormat="1" ht="13.15" customHeight="1">
      <c r="B345" s="373"/>
      <c r="C345" s="393"/>
      <c r="D345" s="370"/>
      <c r="E345" s="370"/>
      <c r="F345" s="32" t="s">
        <v>109</v>
      </c>
      <c r="G345" s="52">
        <v>398350</v>
      </c>
      <c r="H345" s="42">
        <f>IFERROR(G345/D330,"-")</f>
        <v>3.1680240087468797E-3</v>
      </c>
      <c r="I345" s="52">
        <v>14</v>
      </c>
      <c r="J345" s="42">
        <f>IFERROR(I345/E330,"-")</f>
        <v>0.10144927536231885</v>
      </c>
      <c r="K345" s="55">
        <f t="shared" si="88"/>
        <v>28453.571428571428</v>
      </c>
      <c r="L345" s="370"/>
      <c r="M345" s="370"/>
      <c r="N345" s="32" t="s">
        <v>109</v>
      </c>
      <c r="O345" s="52">
        <v>2429680</v>
      </c>
      <c r="P345" s="42">
        <f>IFERROR(O345/L330,"-")</f>
        <v>3.2345687223509462E-3</v>
      </c>
      <c r="Q345" s="52">
        <v>63</v>
      </c>
      <c r="R345" s="42">
        <f>IFERROR(Q345/M330,"-")</f>
        <v>5.0079491255961846E-2</v>
      </c>
      <c r="S345" s="55">
        <f t="shared" si="89"/>
        <v>38566.349206349209</v>
      </c>
      <c r="T345" s="370"/>
      <c r="U345" s="370"/>
      <c r="V345" s="32" t="s">
        <v>109</v>
      </c>
      <c r="W345" s="52">
        <v>0</v>
      </c>
      <c r="X345" s="42">
        <f>IFERROR(W345/T330,"-")</f>
        <v>0</v>
      </c>
      <c r="Y345" s="52">
        <v>0</v>
      </c>
      <c r="Z345" s="42">
        <f>IFERROR(Y345/U330,"-")</f>
        <v>0</v>
      </c>
      <c r="AA345" s="96" t="str">
        <f t="shared" si="90"/>
        <v>-</v>
      </c>
      <c r="AB345" s="370"/>
      <c r="AC345" s="370"/>
      <c r="AD345" s="32" t="s">
        <v>109</v>
      </c>
      <c r="AE345" s="52">
        <v>58067</v>
      </c>
      <c r="AF345" s="42">
        <f>IFERROR(AE345/AB330,"-")</f>
        <v>1.4548079288748319E-3</v>
      </c>
      <c r="AG345" s="52">
        <v>2</v>
      </c>
      <c r="AH345" s="42">
        <f>IFERROR(AG345/AC330,"-")</f>
        <v>1.6E-2</v>
      </c>
      <c r="AI345" s="55">
        <f t="shared" si="91"/>
        <v>29033.5</v>
      </c>
      <c r="AJ345" s="370"/>
      <c r="AK345" s="370"/>
      <c r="AL345" s="32" t="s">
        <v>109</v>
      </c>
      <c r="AM345" s="52">
        <v>1940803</v>
      </c>
      <c r="AN345" s="42">
        <f>IFERROR(AM345/AJ330,"-")</f>
        <v>6.1705441923212709E-3</v>
      </c>
      <c r="AO345" s="52">
        <v>30</v>
      </c>
      <c r="AP345" s="42">
        <f>IFERROR(AO345/AK330,"-")</f>
        <v>6.3694267515923567E-2</v>
      </c>
      <c r="AQ345" s="55">
        <f t="shared" si="92"/>
        <v>64693.433333333334</v>
      </c>
      <c r="AR345" s="370"/>
      <c r="AS345" s="370"/>
      <c r="AT345" s="32" t="s">
        <v>109</v>
      </c>
      <c r="AU345" s="52">
        <v>430810</v>
      </c>
      <c r="AV345" s="42">
        <f>IFERROR(AU345/AR330,"-")</f>
        <v>1.1412007977518335E-3</v>
      </c>
      <c r="AW345" s="55">
        <v>31</v>
      </c>
      <c r="AX345" s="42">
        <f>IFERROR(AW345/AS330,"-")</f>
        <v>5.0819672131147541E-2</v>
      </c>
      <c r="AY345" s="138">
        <f t="shared" si="93"/>
        <v>13897.096774193549</v>
      </c>
      <c r="AZ345" s="370"/>
      <c r="BA345" s="370"/>
      <c r="BB345" s="32" t="s">
        <v>109</v>
      </c>
      <c r="BC345" s="52">
        <v>1253625</v>
      </c>
      <c r="BD345" s="42">
        <f>IFERROR(BC345/AZ330,"-")</f>
        <v>6.8290133803176351E-3</v>
      </c>
      <c r="BE345" s="52">
        <v>13</v>
      </c>
      <c r="BF345" s="42">
        <f>IFERROR(BE345/BA330,"-")</f>
        <v>8.9655172413793102E-2</v>
      </c>
      <c r="BG345" s="55">
        <f t="shared" si="94"/>
        <v>96432.692307692312</v>
      </c>
      <c r="BH345" s="370"/>
      <c r="BI345" s="370"/>
      <c r="BJ345" s="32" t="s">
        <v>109</v>
      </c>
      <c r="BK345" s="52">
        <v>846319</v>
      </c>
      <c r="BL345" s="42">
        <f>IFERROR(BK345/BH330,"-")</f>
        <v>3.185808095038318E-3</v>
      </c>
      <c r="BM345" s="52">
        <v>23</v>
      </c>
      <c r="BN345" s="42">
        <f>IFERROR(BM345/BI330,"-")</f>
        <v>4.0852575488454709E-2</v>
      </c>
      <c r="BO345" s="96">
        <f t="shared" si="95"/>
        <v>36796.478260869568</v>
      </c>
      <c r="BP345" s="140"/>
    </row>
    <row r="346" spans="2:68" s="8" customFormat="1" ht="13.15" customHeight="1">
      <c r="B346" s="373"/>
      <c r="C346" s="393"/>
      <c r="D346" s="370"/>
      <c r="E346" s="370"/>
      <c r="F346" s="33" t="s">
        <v>110</v>
      </c>
      <c r="G346" s="53">
        <v>1149880</v>
      </c>
      <c r="H346" s="43">
        <f>IFERROR(G346/D330,"-")</f>
        <v>9.1448410874303051E-3</v>
      </c>
      <c r="I346" s="53">
        <v>23</v>
      </c>
      <c r="J346" s="43">
        <f>IFERROR(I346/E330,"-")</f>
        <v>0.16666666666666666</v>
      </c>
      <c r="K346" s="56">
        <f t="shared" si="88"/>
        <v>49994.782608695656</v>
      </c>
      <c r="L346" s="370"/>
      <c r="M346" s="370"/>
      <c r="N346" s="33" t="s">
        <v>110</v>
      </c>
      <c r="O346" s="53">
        <v>1255097</v>
      </c>
      <c r="P346" s="43">
        <f>IFERROR(O346/L330,"-")</f>
        <v>1.6708774405339408E-3</v>
      </c>
      <c r="Q346" s="53">
        <v>92</v>
      </c>
      <c r="R346" s="43">
        <f>IFERROR(Q346/M330,"-")</f>
        <v>7.3131955484896663E-2</v>
      </c>
      <c r="S346" s="56">
        <f t="shared" si="89"/>
        <v>13642.358695652174</v>
      </c>
      <c r="T346" s="370"/>
      <c r="U346" s="370"/>
      <c r="V346" s="33" t="s">
        <v>110</v>
      </c>
      <c r="W346" s="53">
        <v>7557</v>
      </c>
      <c r="X346" s="43">
        <f>IFERROR(W346/T330,"-")</f>
        <v>5.3633440240623016E-4</v>
      </c>
      <c r="Y346" s="53">
        <v>3</v>
      </c>
      <c r="Z346" s="43">
        <f>IFERROR(Y346/U330,"-")</f>
        <v>6.5217391304347824E-2</v>
      </c>
      <c r="AA346" s="97">
        <f t="shared" si="90"/>
        <v>2519</v>
      </c>
      <c r="AB346" s="370"/>
      <c r="AC346" s="370"/>
      <c r="AD346" s="33" t="s">
        <v>110</v>
      </c>
      <c r="AE346" s="53">
        <v>75639</v>
      </c>
      <c r="AF346" s="43">
        <f>IFERROR(AE346/AB330,"-")</f>
        <v>1.8950560031026815E-3</v>
      </c>
      <c r="AG346" s="53">
        <v>6</v>
      </c>
      <c r="AH346" s="43">
        <f>IFERROR(AG346/AC330,"-")</f>
        <v>4.8000000000000001E-2</v>
      </c>
      <c r="AI346" s="56">
        <f t="shared" si="91"/>
        <v>12606.5</v>
      </c>
      <c r="AJ346" s="370"/>
      <c r="AK346" s="370"/>
      <c r="AL346" s="33" t="s">
        <v>110</v>
      </c>
      <c r="AM346" s="53">
        <v>577656</v>
      </c>
      <c r="AN346" s="43">
        <f>IFERROR(AM346/AJ330,"-")</f>
        <v>1.8365861326263078E-3</v>
      </c>
      <c r="AO346" s="53">
        <v>32</v>
      </c>
      <c r="AP346" s="43">
        <f>IFERROR(AO346/AK330,"-")</f>
        <v>6.7940552016985137E-2</v>
      </c>
      <c r="AQ346" s="56">
        <f t="shared" si="92"/>
        <v>18051.75</v>
      </c>
      <c r="AR346" s="370"/>
      <c r="AS346" s="370"/>
      <c r="AT346" s="33" t="s">
        <v>110</v>
      </c>
      <c r="AU346" s="53">
        <v>592858</v>
      </c>
      <c r="AV346" s="43">
        <f>IFERROR(AU346/AR330,"-")</f>
        <v>1.570460348073528E-3</v>
      </c>
      <c r="AW346" s="56">
        <v>50</v>
      </c>
      <c r="AX346" s="45">
        <f>IFERROR(AW346/AS330,"-")</f>
        <v>8.1967213114754092E-2</v>
      </c>
      <c r="AY346" s="139">
        <f t="shared" si="93"/>
        <v>11857.16</v>
      </c>
      <c r="AZ346" s="370"/>
      <c r="BA346" s="370"/>
      <c r="BB346" s="33" t="s">
        <v>110</v>
      </c>
      <c r="BC346" s="53">
        <v>499102</v>
      </c>
      <c r="BD346" s="43">
        <f>IFERROR(BC346/AZ330,"-")</f>
        <v>2.7188148259194673E-3</v>
      </c>
      <c r="BE346" s="53">
        <v>19</v>
      </c>
      <c r="BF346" s="43">
        <f>IFERROR(BE346/BA330,"-")</f>
        <v>0.1310344827586207</v>
      </c>
      <c r="BG346" s="56">
        <f t="shared" si="94"/>
        <v>26268.526315789473</v>
      </c>
      <c r="BH346" s="370"/>
      <c r="BI346" s="370"/>
      <c r="BJ346" s="33" t="s">
        <v>110</v>
      </c>
      <c r="BK346" s="53">
        <v>3275905</v>
      </c>
      <c r="BL346" s="43">
        <f>IFERROR(BK346/BH330,"-")</f>
        <v>1.2331525899308063E-2</v>
      </c>
      <c r="BM346" s="53">
        <v>40</v>
      </c>
      <c r="BN346" s="43">
        <f>IFERROR(BM346/BI330,"-")</f>
        <v>7.1047957371225573E-2</v>
      </c>
      <c r="BO346" s="97">
        <f t="shared" si="95"/>
        <v>81897.625</v>
      </c>
      <c r="BP346" s="140"/>
    </row>
    <row r="347" spans="2:68" s="8" customFormat="1" ht="13.15" customHeight="1">
      <c r="B347" s="374"/>
      <c r="C347" s="394"/>
      <c r="D347" s="371"/>
      <c r="E347" s="371"/>
      <c r="F347" s="34" t="s">
        <v>64</v>
      </c>
      <c r="G347" s="49">
        <f>SUM(G330:G346)</f>
        <v>36072686</v>
      </c>
      <c r="H347" s="43">
        <f>IFERROR(G347/D330,"-")</f>
        <v>0.28688122331614774</v>
      </c>
      <c r="I347" s="53">
        <v>125</v>
      </c>
      <c r="J347" s="43">
        <f>IFERROR(I347/E330,"-")</f>
        <v>0.90579710144927539</v>
      </c>
      <c r="K347" s="56">
        <f t="shared" si="88"/>
        <v>288581.48800000001</v>
      </c>
      <c r="L347" s="371"/>
      <c r="M347" s="371"/>
      <c r="N347" s="34" t="s">
        <v>64</v>
      </c>
      <c r="O347" s="49">
        <f>SUM(O330:O346)</f>
        <v>154062490</v>
      </c>
      <c r="P347" s="43">
        <f>IFERROR(O347/L330,"-")</f>
        <v>0.20509931819890084</v>
      </c>
      <c r="Q347" s="53">
        <v>1036</v>
      </c>
      <c r="R347" s="43">
        <f>IFERROR(Q347/M330,"-")</f>
        <v>0.82352941176470584</v>
      </c>
      <c r="S347" s="56">
        <f t="shared" si="89"/>
        <v>148708.96718146719</v>
      </c>
      <c r="T347" s="371"/>
      <c r="U347" s="371"/>
      <c r="V347" s="34" t="s">
        <v>64</v>
      </c>
      <c r="W347" s="49">
        <f>SUM(W330:W346)</f>
        <v>1461960</v>
      </c>
      <c r="X347" s="43">
        <f>IFERROR(W347/T330,"-")</f>
        <v>0.1037580313539516</v>
      </c>
      <c r="Y347" s="53">
        <v>19</v>
      </c>
      <c r="Z347" s="43">
        <f>IFERROR(Y347/U330,"-")</f>
        <v>0.41304347826086957</v>
      </c>
      <c r="AA347" s="97">
        <f t="shared" si="90"/>
        <v>76945.263157894733</v>
      </c>
      <c r="AB347" s="371"/>
      <c r="AC347" s="371"/>
      <c r="AD347" s="34" t="s">
        <v>64</v>
      </c>
      <c r="AE347" s="49">
        <f>SUM(AE330:AE346)</f>
        <v>4689636</v>
      </c>
      <c r="AF347" s="43">
        <f>IFERROR(AE347/AB330,"-")</f>
        <v>0.11749392316353267</v>
      </c>
      <c r="AG347" s="53">
        <v>55</v>
      </c>
      <c r="AH347" s="43">
        <f>IFERROR(AG347/AC330,"-")</f>
        <v>0.44</v>
      </c>
      <c r="AI347" s="56">
        <f t="shared" si="91"/>
        <v>85266.109090909085</v>
      </c>
      <c r="AJ347" s="371"/>
      <c r="AK347" s="371"/>
      <c r="AL347" s="34" t="s">
        <v>64</v>
      </c>
      <c r="AM347" s="49">
        <f>SUM(AM330:AM346)</f>
        <v>73283799</v>
      </c>
      <c r="AN347" s="43">
        <f>IFERROR(AM347/AJ330,"-")</f>
        <v>0.23299681642633968</v>
      </c>
      <c r="AO347" s="53">
        <v>423</v>
      </c>
      <c r="AP347" s="43">
        <f>IFERROR(AO347/AK330,"-")</f>
        <v>0.89808917197452232</v>
      </c>
      <c r="AQ347" s="56">
        <f t="shared" si="92"/>
        <v>173247.75177304965</v>
      </c>
      <c r="AR347" s="371"/>
      <c r="AS347" s="371"/>
      <c r="AT347" s="34" t="s">
        <v>64</v>
      </c>
      <c r="AU347" s="49">
        <f>SUM(AU330:AU346)</f>
        <v>72343027</v>
      </c>
      <c r="AV347" s="43">
        <f>IFERROR(AU347/AR330,"-")</f>
        <v>0.19163417776788477</v>
      </c>
      <c r="AW347" s="56">
        <v>535</v>
      </c>
      <c r="AX347" s="76">
        <f>IFERROR(AW347/AS330,"-")</f>
        <v>0.87704918032786883</v>
      </c>
      <c r="AY347" s="114">
        <f t="shared" si="93"/>
        <v>135220.61121495327</v>
      </c>
      <c r="AZ347" s="371"/>
      <c r="BA347" s="371"/>
      <c r="BB347" s="34" t="s">
        <v>64</v>
      </c>
      <c r="BC347" s="49">
        <f>SUM(BC330:BC346)</f>
        <v>53071906</v>
      </c>
      <c r="BD347" s="43">
        <f>IFERROR(BC347/AZ330,"-")</f>
        <v>0.2891046016096997</v>
      </c>
      <c r="BE347" s="53">
        <v>132</v>
      </c>
      <c r="BF347" s="43">
        <f>IFERROR(BE347/BA330,"-")</f>
        <v>0.91034482758620694</v>
      </c>
      <c r="BG347" s="56">
        <f t="shared" si="94"/>
        <v>402059.89393939392</v>
      </c>
      <c r="BH347" s="371"/>
      <c r="BI347" s="371"/>
      <c r="BJ347" s="34" t="s">
        <v>64</v>
      </c>
      <c r="BK347" s="49">
        <f>SUM(BK330:BK346)</f>
        <v>42171758</v>
      </c>
      <c r="BL347" s="43">
        <f>IFERROR(BK347/BH330,"-")</f>
        <v>0.15874762119058763</v>
      </c>
      <c r="BM347" s="53">
        <v>406</v>
      </c>
      <c r="BN347" s="43">
        <f>IFERROR(BM347/BI330,"-")</f>
        <v>0.72113676731793963</v>
      </c>
      <c r="BO347" s="97">
        <f t="shared" si="95"/>
        <v>103871.32512315271</v>
      </c>
      <c r="BP347" s="140"/>
    </row>
    <row r="348" spans="2:68" s="8" customFormat="1" ht="13.15" customHeight="1">
      <c r="B348" s="372">
        <v>20</v>
      </c>
      <c r="C348" s="392" t="s">
        <v>89</v>
      </c>
      <c r="D348" s="369">
        <v>101373530</v>
      </c>
      <c r="E348" s="369">
        <v>145</v>
      </c>
      <c r="F348" s="30" t="s">
        <v>96</v>
      </c>
      <c r="G348" s="51">
        <v>1349737</v>
      </c>
      <c r="H348" s="41">
        <f>IFERROR(G348/D348,"-")</f>
        <v>1.3314491465375626E-2</v>
      </c>
      <c r="I348" s="51">
        <v>30</v>
      </c>
      <c r="J348" s="41">
        <f>IFERROR(I348/E348,"-")</f>
        <v>0.20689655172413793</v>
      </c>
      <c r="K348" s="54">
        <f t="shared" si="88"/>
        <v>44991.23333333333</v>
      </c>
      <c r="L348" s="369">
        <v>957493190</v>
      </c>
      <c r="M348" s="369">
        <v>1781</v>
      </c>
      <c r="N348" s="30" t="s">
        <v>96</v>
      </c>
      <c r="O348" s="51">
        <v>20989628</v>
      </c>
      <c r="P348" s="41">
        <f>IFERROR(O348/L348,"-")</f>
        <v>2.1921438417749999E-2</v>
      </c>
      <c r="Q348" s="51">
        <v>268</v>
      </c>
      <c r="R348" s="41">
        <f>IFERROR(Q348/M348,"-")</f>
        <v>0.15047725996631106</v>
      </c>
      <c r="S348" s="54">
        <f t="shared" si="89"/>
        <v>78319.507462686568</v>
      </c>
      <c r="T348" s="369">
        <v>26774650</v>
      </c>
      <c r="U348" s="369">
        <v>94</v>
      </c>
      <c r="V348" s="30" t="s">
        <v>96</v>
      </c>
      <c r="W348" s="51">
        <v>161820</v>
      </c>
      <c r="X348" s="41">
        <f>IFERROR(W348/T348,"-")</f>
        <v>6.0437764826057486E-3</v>
      </c>
      <c r="Y348" s="51">
        <v>11</v>
      </c>
      <c r="Z348" s="41">
        <f>IFERROR(Y348/U348,"-")</f>
        <v>0.11702127659574468</v>
      </c>
      <c r="AA348" s="95">
        <f t="shared" si="90"/>
        <v>14710.90909090909</v>
      </c>
      <c r="AB348" s="369">
        <v>67682610</v>
      </c>
      <c r="AC348" s="369">
        <v>213</v>
      </c>
      <c r="AD348" s="30" t="s">
        <v>96</v>
      </c>
      <c r="AE348" s="51">
        <v>2808687</v>
      </c>
      <c r="AF348" s="41">
        <f>IFERROR(AE348/AB348,"-")</f>
        <v>4.1497912092929037E-2</v>
      </c>
      <c r="AG348" s="51">
        <v>28</v>
      </c>
      <c r="AH348" s="41">
        <f>IFERROR(AG348/AC348,"-")</f>
        <v>0.13145539906103287</v>
      </c>
      <c r="AI348" s="54">
        <f t="shared" si="91"/>
        <v>100310.25</v>
      </c>
      <c r="AJ348" s="369">
        <v>398640040</v>
      </c>
      <c r="AK348" s="369">
        <v>598</v>
      </c>
      <c r="AL348" s="30" t="s">
        <v>96</v>
      </c>
      <c r="AM348" s="51">
        <v>10502523</v>
      </c>
      <c r="AN348" s="41">
        <f>IFERROR(AM348/AJ348,"-")</f>
        <v>2.6345880860337061E-2</v>
      </c>
      <c r="AO348" s="51">
        <v>102</v>
      </c>
      <c r="AP348" s="41">
        <f>IFERROR(AO348/AK348,"-")</f>
        <v>0.1705685618729097</v>
      </c>
      <c r="AQ348" s="54">
        <f t="shared" si="92"/>
        <v>102965.91176470589</v>
      </c>
      <c r="AR348" s="369">
        <v>457402860</v>
      </c>
      <c r="AS348" s="369">
        <v>869</v>
      </c>
      <c r="AT348" s="30" t="s">
        <v>96</v>
      </c>
      <c r="AU348" s="51">
        <v>7457947</v>
      </c>
      <c r="AV348" s="41">
        <f>IFERROR(AU348/AR348,"-")</f>
        <v>1.6304985500090664E-2</v>
      </c>
      <c r="AW348" s="54">
        <v>125</v>
      </c>
      <c r="AX348" s="44">
        <f>IFERROR(AW348/AS348,"-")</f>
        <v>0.14384349827387802</v>
      </c>
      <c r="AY348" s="138">
        <f t="shared" si="93"/>
        <v>59663.576000000001</v>
      </c>
      <c r="AZ348" s="369">
        <v>155875250</v>
      </c>
      <c r="BA348" s="369">
        <v>125</v>
      </c>
      <c r="BB348" s="30" t="s">
        <v>96</v>
      </c>
      <c r="BC348" s="51">
        <v>9775055</v>
      </c>
      <c r="BD348" s="41">
        <f>IFERROR(BC348/AZ348,"-")</f>
        <v>6.2710757480741813E-2</v>
      </c>
      <c r="BE348" s="51">
        <v>34</v>
      </c>
      <c r="BF348" s="41">
        <f>IFERROR(BE348/BA348,"-")</f>
        <v>0.27200000000000002</v>
      </c>
      <c r="BG348" s="54">
        <f t="shared" si="94"/>
        <v>287501.6176470588</v>
      </c>
      <c r="BH348" s="369">
        <v>457303320</v>
      </c>
      <c r="BI348" s="369">
        <v>1051</v>
      </c>
      <c r="BJ348" s="30" t="s">
        <v>96</v>
      </c>
      <c r="BK348" s="51">
        <v>6068621</v>
      </c>
      <c r="BL348" s="41">
        <f>IFERROR(BK348/BH348,"-")</f>
        <v>1.3270450343548785E-2</v>
      </c>
      <c r="BM348" s="51">
        <v>104</v>
      </c>
      <c r="BN348" s="41">
        <f>IFERROR(BM348/BI348,"-")</f>
        <v>9.8953377735490011E-2</v>
      </c>
      <c r="BO348" s="95">
        <f t="shared" si="95"/>
        <v>58352.125</v>
      </c>
      <c r="BP348" s="140"/>
    </row>
    <row r="349" spans="2:68" s="8" customFormat="1" ht="13.15" customHeight="1">
      <c r="B349" s="373"/>
      <c r="C349" s="393"/>
      <c r="D349" s="370"/>
      <c r="E349" s="370"/>
      <c r="F349" s="31" t="s">
        <v>97</v>
      </c>
      <c r="G349" s="52">
        <v>1522683</v>
      </c>
      <c r="H349" s="42">
        <f>IFERROR(G349/D348,"-")</f>
        <v>1.5020518669913142E-2</v>
      </c>
      <c r="I349" s="52">
        <v>48</v>
      </c>
      <c r="J349" s="42">
        <f>IFERROR(I349/E348,"-")</f>
        <v>0.33103448275862069</v>
      </c>
      <c r="K349" s="55">
        <f t="shared" si="88"/>
        <v>31722.5625</v>
      </c>
      <c r="L349" s="370"/>
      <c r="M349" s="370"/>
      <c r="N349" s="31" t="s">
        <v>97</v>
      </c>
      <c r="O349" s="52">
        <v>17522003</v>
      </c>
      <c r="P349" s="42">
        <f>IFERROR(O349/L348,"-")</f>
        <v>1.8299872190213697E-2</v>
      </c>
      <c r="Q349" s="52">
        <v>427</v>
      </c>
      <c r="R349" s="42">
        <f>IFERROR(Q349/M348,"-")</f>
        <v>0.23975294778214487</v>
      </c>
      <c r="S349" s="55">
        <f t="shared" si="89"/>
        <v>41035.135831381733</v>
      </c>
      <c r="T349" s="370"/>
      <c r="U349" s="370"/>
      <c r="V349" s="31" t="s">
        <v>97</v>
      </c>
      <c r="W349" s="52">
        <v>203838</v>
      </c>
      <c r="X349" s="42">
        <f>IFERROR(W349/T348,"-")</f>
        <v>7.613096716483689E-3</v>
      </c>
      <c r="Y349" s="52">
        <v>17</v>
      </c>
      <c r="Z349" s="42">
        <f>IFERROR(Y349/U348,"-")</f>
        <v>0.18085106382978725</v>
      </c>
      <c r="AA349" s="96">
        <f t="shared" si="90"/>
        <v>11990.470588235294</v>
      </c>
      <c r="AB349" s="370"/>
      <c r="AC349" s="370"/>
      <c r="AD349" s="31" t="s">
        <v>97</v>
      </c>
      <c r="AE349" s="52">
        <v>756896</v>
      </c>
      <c r="AF349" s="42">
        <f>IFERROR(AE349/AB348,"-")</f>
        <v>1.1183020276552574E-2</v>
      </c>
      <c r="AG349" s="52">
        <v>35</v>
      </c>
      <c r="AH349" s="42">
        <f>IFERROR(AG349/AC348,"-")</f>
        <v>0.16431924882629109</v>
      </c>
      <c r="AI349" s="55">
        <f t="shared" si="91"/>
        <v>21625.599999999999</v>
      </c>
      <c r="AJ349" s="370"/>
      <c r="AK349" s="370"/>
      <c r="AL349" s="31" t="s">
        <v>97</v>
      </c>
      <c r="AM349" s="52">
        <v>4964172</v>
      </c>
      <c r="AN349" s="42">
        <f>IFERROR(AM349/AJ348,"-")</f>
        <v>1.2452768166489247E-2</v>
      </c>
      <c r="AO349" s="52">
        <v>151</v>
      </c>
      <c r="AP349" s="42">
        <f>IFERROR(AO349/AK348,"-")</f>
        <v>0.25250836120401338</v>
      </c>
      <c r="AQ349" s="55">
        <f t="shared" si="92"/>
        <v>32875.311258278147</v>
      </c>
      <c r="AR349" s="370"/>
      <c r="AS349" s="370"/>
      <c r="AT349" s="31" t="s">
        <v>97</v>
      </c>
      <c r="AU349" s="52">
        <v>11533746</v>
      </c>
      <c r="AV349" s="42">
        <f>IFERROR(AU349/AR348,"-")</f>
        <v>2.5215727772231245E-2</v>
      </c>
      <c r="AW349" s="55">
        <v>222</v>
      </c>
      <c r="AX349" s="42">
        <f>IFERROR(AW349/AS348,"-")</f>
        <v>0.25546605293440738</v>
      </c>
      <c r="AY349" s="138">
        <f t="shared" si="93"/>
        <v>51953.810810810814</v>
      </c>
      <c r="AZ349" s="370"/>
      <c r="BA349" s="370"/>
      <c r="BB349" s="31" t="s">
        <v>97</v>
      </c>
      <c r="BC349" s="52">
        <v>1508317</v>
      </c>
      <c r="BD349" s="42">
        <f>IFERROR(BC349/AZ348,"-")</f>
        <v>9.6764367659394283E-3</v>
      </c>
      <c r="BE349" s="52">
        <v>47</v>
      </c>
      <c r="BF349" s="42">
        <f>IFERROR(BE349/BA348,"-")</f>
        <v>0.376</v>
      </c>
      <c r="BG349" s="55">
        <f t="shared" si="94"/>
        <v>32091.851063829788</v>
      </c>
      <c r="BH349" s="370"/>
      <c r="BI349" s="370"/>
      <c r="BJ349" s="31" t="s">
        <v>97</v>
      </c>
      <c r="BK349" s="52">
        <v>17216571</v>
      </c>
      <c r="BL349" s="42">
        <f>IFERROR(BK349/BH348,"-")</f>
        <v>3.7648034131919271E-2</v>
      </c>
      <c r="BM349" s="52">
        <v>202</v>
      </c>
      <c r="BN349" s="42">
        <f>IFERROR(BM349/BI348,"-")</f>
        <v>0.19219790675547099</v>
      </c>
      <c r="BO349" s="96">
        <f t="shared" si="95"/>
        <v>85230.549504950497</v>
      </c>
      <c r="BP349" s="140"/>
    </row>
    <row r="350" spans="2:68" s="8" customFormat="1" ht="13.15" customHeight="1">
      <c r="B350" s="373"/>
      <c r="C350" s="393"/>
      <c r="D350" s="370"/>
      <c r="E350" s="370"/>
      <c r="F350" s="31" t="s">
        <v>292</v>
      </c>
      <c r="G350" s="52">
        <v>583670</v>
      </c>
      <c r="H350" s="42">
        <f>IFERROR(G350/D348,"-")</f>
        <v>5.7576173977565938E-3</v>
      </c>
      <c r="I350" s="52">
        <v>18</v>
      </c>
      <c r="J350" s="42">
        <f>IFERROR(I350/E348,"-")</f>
        <v>0.12413793103448276</v>
      </c>
      <c r="K350" s="55">
        <f t="shared" ref="K350" si="104">IFERROR(G350/I350,"-")</f>
        <v>32426.111111111109</v>
      </c>
      <c r="L350" s="370"/>
      <c r="M350" s="370"/>
      <c r="N350" s="31" t="s">
        <v>292</v>
      </c>
      <c r="O350" s="52">
        <v>9324170</v>
      </c>
      <c r="P350" s="42">
        <f>IFERROR(O350/L348,"-")</f>
        <v>9.7381058135776397E-3</v>
      </c>
      <c r="Q350" s="52">
        <v>104</v>
      </c>
      <c r="R350" s="42">
        <f>IFERROR(Q350/M348,"-")</f>
        <v>5.8394160583941604E-2</v>
      </c>
      <c r="S350" s="55">
        <f t="shared" ref="S350" si="105">IFERROR(O350/Q350,"-")</f>
        <v>89655.480769230766</v>
      </c>
      <c r="T350" s="370"/>
      <c r="U350" s="370"/>
      <c r="V350" s="31" t="s">
        <v>292</v>
      </c>
      <c r="W350" s="52">
        <v>0</v>
      </c>
      <c r="X350" s="42">
        <f>IFERROR(W350/T348,"-")</f>
        <v>0</v>
      </c>
      <c r="Y350" s="52">
        <v>0</v>
      </c>
      <c r="Z350" s="42">
        <f>IFERROR(Y350/U348,"-")</f>
        <v>0</v>
      </c>
      <c r="AA350" s="96" t="str">
        <f t="shared" ref="AA350" si="106">IFERROR(W350/Y350,"-")</f>
        <v>-</v>
      </c>
      <c r="AB350" s="370"/>
      <c r="AC350" s="370"/>
      <c r="AD350" s="31" t="s">
        <v>292</v>
      </c>
      <c r="AE350" s="52">
        <v>0</v>
      </c>
      <c r="AF350" s="42">
        <f>IFERROR(AE350/AB348,"-")</f>
        <v>0</v>
      </c>
      <c r="AG350" s="52">
        <v>0</v>
      </c>
      <c r="AH350" s="42">
        <f>IFERROR(AG350/AC348,"-")</f>
        <v>0</v>
      </c>
      <c r="AI350" s="55" t="str">
        <f t="shared" ref="AI350" si="107">IFERROR(AE350/AG350,"-")</f>
        <v>-</v>
      </c>
      <c r="AJ350" s="370"/>
      <c r="AK350" s="370"/>
      <c r="AL350" s="31" t="s">
        <v>292</v>
      </c>
      <c r="AM350" s="52">
        <v>4052591</v>
      </c>
      <c r="AN350" s="42">
        <f>IFERROR(AM350/AJ348,"-")</f>
        <v>1.0166041022873669E-2</v>
      </c>
      <c r="AO350" s="52">
        <v>48</v>
      </c>
      <c r="AP350" s="42">
        <f>IFERROR(AO350/AK348,"-")</f>
        <v>8.0267558528428096E-2</v>
      </c>
      <c r="AQ350" s="55">
        <f t="shared" ref="AQ350" si="108">IFERROR(AM350/AO350,"-")</f>
        <v>84428.979166666672</v>
      </c>
      <c r="AR350" s="370"/>
      <c r="AS350" s="370"/>
      <c r="AT350" s="31" t="s">
        <v>292</v>
      </c>
      <c r="AU350" s="52">
        <v>5271579</v>
      </c>
      <c r="AV350" s="42">
        <f>IFERROR(AU350/AR348,"-")</f>
        <v>1.1525024132992959E-2</v>
      </c>
      <c r="AW350" s="52">
        <v>56</v>
      </c>
      <c r="AX350" s="42">
        <f>IFERROR(AW350/AS348,"-")</f>
        <v>6.4441887226697359E-2</v>
      </c>
      <c r="AY350" s="96">
        <f t="shared" ref="AY350" si="109">IFERROR(AU350/AW350,"-")</f>
        <v>94135.33928571429</v>
      </c>
      <c r="AZ350" s="370"/>
      <c r="BA350" s="370"/>
      <c r="BB350" s="31" t="s">
        <v>292</v>
      </c>
      <c r="BC350" s="52">
        <v>1907610</v>
      </c>
      <c r="BD350" s="42">
        <f>IFERROR(BC350/AZ348,"-")</f>
        <v>1.2238055752917799E-2</v>
      </c>
      <c r="BE350" s="52">
        <v>11</v>
      </c>
      <c r="BF350" s="42">
        <f>IFERROR(BE350/BA348,"-")</f>
        <v>8.7999999999999995E-2</v>
      </c>
      <c r="BG350" s="55">
        <f t="shared" ref="BG350" si="110">IFERROR(BC350/BE350,"-")</f>
        <v>173419.09090909091</v>
      </c>
      <c r="BH350" s="370"/>
      <c r="BI350" s="370"/>
      <c r="BJ350" s="31" t="s">
        <v>292</v>
      </c>
      <c r="BK350" s="52">
        <v>2143696</v>
      </c>
      <c r="BL350" s="42">
        <f>IFERROR(BK350/BH348,"-")</f>
        <v>4.6876895623674895E-3</v>
      </c>
      <c r="BM350" s="52">
        <v>57</v>
      </c>
      <c r="BN350" s="42">
        <f>IFERROR(BM350/BI348,"-")</f>
        <v>5.423406279733587E-2</v>
      </c>
      <c r="BO350" s="96">
        <f t="shared" ref="BO350" si="111">IFERROR(BK350/BM350,"-")</f>
        <v>37608.701754385962</v>
      </c>
      <c r="BP350" s="140"/>
    </row>
    <row r="351" spans="2:68" s="8" customFormat="1" ht="13.15" customHeight="1">
      <c r="B351" s="373"/>
      <c r="C351" s="393"/>
      <c r="D351" s="370"/>
      <c r="E351" s="370"/>
      <c r="F351" s="32" t="s">
        <v>98</v>
      </c>
      <c r="G351" s="52">
        <v>3555184</v>
      </c>
      <c r="H351" s="42">
        <f>IFERROR(G351/D348,"-")</f>
        <v>3.5070141091071802E-2</v>
      </c>
      <c r="I351" s="52">
        <v>50</v>
      </c>
      <c r="J351" s="42">
        <f>IFERROR(I351/E348,"-")</f>
        <v>0.34482758620689657</v>
      </c>
      <c r="K351" s="55">
        <f t="shared" si="88"/>
        <v>71103.679999999993</v>
      </c>
      <c r="L351" s="370"/>
      <c r="M351" s="370"/>
      <c r="N351" s="32" t="s">
        <v>98</v>
      </c>
      <c r="O351" s="52">
        <v>13453586</v>
      </c>
      <c r="P351" s="42">
        <f>IFERROR(O351/L348,"-")</f>
        <v>1.4050842492153912E-2</v>
      </c>
      <c r="Q351" s="52">
        <v>503</v>
      </c>
      <c r="R351" s="42">
        <f>IFERROR(Q351/M348,"-")</f>
        <v>0.28242560359348678</v>
      </c>
      <c r="S351" s="55">
        <f t="shared" si="89"/>
        <v>26746.691848906561</v>
      </c>
      <c r="T351" s="370"/>
      <c r="U351" s="370"/>
      <c r="V351" s="32" t="s">
        <v>98</v>
      </c>
      <c r="W351" s="52">
        <v>0</v>
      </c>
      <c r="X351" s="42">
        <f>IFERROR(W351/T348,"-")</f>
        <v>0</v>
      </c>
      <c r="Y351" s="52">
        <v>0</v>
      </c>
      <c r="Z351" s="42">
        <f>IFERROR(Y351/U348,"-")</f>
        <v>0</v>
      </c>
      <c r="AA351" s="96" t="str">
        <f t="shared" si="90"/>
        <v>-</v>
      </c>
      <c r="AB351" s="370"/>
      <c r="AC351" s="370"/>
      <c r="AD351" s="32" t="s">
        <v>98</v>
      </c>
      <c r="AE351" s="52">
        <v>0</v>
      </c>
      <c r="AF351" s="42">
        <f>IFERROR(AE351/AB348,"-")</f>
        <v>0</v>
      </c>
      <c r="AG351" s="52">
        <v>0</v>
      </c>
      <c r="AH351" s="42">
        <f>IFERROR(AG351/AC348,"-")</f>
        <v>0</v>
      </c>
      <c r="AI351" s="55" t="str">
        <f t="shared" si="91"/>
        <v>-</v>
      </c>
      <c r="AJ351" s="370"/>
      <c r="AK351" s="370"/>
      <c r="AL351" s="32" t="s">
        <v>98</v>
      </c>
      <c r="AM351" s="52">
        <v>6726141</v>
      </c>
      <c r="AN351" s="42">
        <f>IFERROR(AM351/AJ348,"-")</f>
        <v>1.6872718054112175E-2</v>
      </c>
      <c r="AO351" s="52">
        <v>230</v>
      </c>
      <c r="AP351" s="42">
        <f>IFERROR(AO351/AK348,"-")</f>
        <v>0.38461538461538464</v>
      </c>
      <c r="AQ351" s="55">
        <f t="shared" si="92"/>
        <v>29244.091304347825</v>
      </c>
      <c r="AR351" s="370"/>
      <c r="AS351" s="370"/>
      <c r="AT351" s="32" t="s">
        <v>98</v>
      </c>
      <c r="AU351" s="52">
        <v>6727445</v>
      </c>
      <c r="AV351" s="42">
        <f>IFERROR(AU351/AR348,"-")</f>
        <v>1.470792071566846E-2</v>
      </c>
      <c r="AW351" s="55">
        <v>273</v>
      </c>
      <c r="AX351" s="42">
        <f>IFERROR(AW351/AS348,"-")</f>
        <v>0.31415420023014962</v>
      </c>
      <c r="AY351" s="138">
        <f t="shared" si="93"/>
        <v>24642.655677655679</v>
      </c>
      <c r="AZ351" s="370"/>
      <c r="BA351" s="370"/>
      <c r="BB351" s="32" t="s">
        <v>98</v>
      </c>
      <c r="BC351" s="52">
        <v>1233931</v>
      </c>
      <c r="BD351" s="42">
        <f>IFERROR(BC351/AZ348,"-")</f>
        <v>7.9161444809230461E-3</v>
      </c>
      <c r="BE351" s="52">
        <v>37</v>
      </c>
      <c r="BF351" s="42">
        <f>IFERROR(BE351/BA348,"-")</f>
        <v>0.29599999999999999</v>
      </c>
      <c r="BG351" s="55">
        <f t="shared" si="94"/>
        <v>33349.486486486487</v>
      </c>
      <c r="BH351" s="370"/>
      <c r="BI351" s="370"/>
      <c r="BJ351" s="32" t="s">
        <v>98</v>
      </c>
      <c r="BK351" s="52">
        <v>4497120</v>
      </c>
      <c r="BL351" s="42">
        <f>IFERROR(BK351/BH348,"-")</f>
        <v>9.8339981437265758E-3</v>
      </c>
      <c r="BM351" s="52">
        <v>220</v>
      </c>
      <c r="BN351" s="42">
        <f>IFERROR(BM351/BI348,"-")</f>
        <v>0.20932445290199811</v>
      </c>
      <c r="BO351" s="96">
        <f t="shared" si="95"/>
        <v>20441.454545454544</v>
      </c>
      <c r="BP351" s="140"/>
    </row>
    <row r="352" spans="2:68" s="8" customFormat="1" ht="13.15" customHeight="1">
      <c r="B352" s="373"/>
      <c r="C352" s="393"/>
      <c r="D352" s="370"/>
      <c r="E352" s="370"/>
      <c r="F352" s="32" t="s">
        <v>99</v>
      </c>
      <c r="G352" s="52">
        <v>2057889</v>
      </c>
      <c r="H352" s="42">
        <f>IFERROR(G352/D348,"-")</f>
        <v>2.0300062550845373E-2</v>
      </c>
      <c r="I352" s="52">
        <v>12</v>
      </c>
      <c r="J352" s="42">
        <f>IFERROR(I352/E348,"-")</f>
        <v>8.2758620689655171E-2</v>
      </c>
      <c r="K352" s="55">
        <f t="shared" si="88"/>
        <v>171490.75</v>
      </c>
      <c r="L352" s="370"/>
      <c r="M352" s="370"/>
      <c r="N352" s="32" t="s">
        <v>99</v>
      </c>
      <c r="O352" s="52">
        <v>7634617</v>
      </c>
      <c r="P352" s="42">
        <f>IFERROR(O352/L348,"-")</f>
        <v>7.9735470494573437E-3</v>
      </c>
      <c r="Q352" s="52">
        <v>141</v>
      </c>
      <c r="R352" s="42">
        <f>IFERROR(Q352/M348,"-")</f>
        <v>7.9169006176305443E-2</v>
      </c>
      <c r="S352" s="55">
        <f t="shared" si="89"/>
        <v>54146.21985815603</v>
      </c>
      <c r="T352" s="370"/>
      <c r="U352" s="370"/>
      <c r="V352" s="32" t="s">
        <v>99</v>
      </c>
      <c r="W352" s="52">
        <v>0</v>
      </c>
      <c r="X352" s="42">
        <f>IFERROR(W352/T348,"-")</f>
        <v>0</v>
      </c>
      <c r="Y352" s="52">
        <v>0</v>
      </c>
      <c r="Z352" s="42">
        <f>IFERROR(Y352/U348,"-")</f>
        <v>0</v>
      </c>
      <c r="AA352" s="96" t="str">
        <f t="shared" si="90"/>
        <v>-</v>
      </c>
      <c r="AB352" s="370"/>
      <c r="AC352" s="370"/>
      <c r="AD352" s="32" t="s">
        <v>99</v>
      </c>
      <c r="AE352" s="52">
        <v>0</v>
      </c>
      <c r="AF352" s="42">
        <f>IFERROR(AE352/AB348,"-")</f>
        <v>0</v>
      </c>
      <c r="AG352" s="52">
        <v>0</v>
      </c>
      <c r="AH352" s="42">
        <f>IFERROR(AG352/AC348,"-")</f>
        <v>0</v>
      </c>
      <c r="AI352" s="55" t="str">
        <f t="shared" si="91"/>
        <v>-</v>
      </c>
      <c r="AJ352" s="370"/>
      <c r="AK352" s="370"/>
      <c r="AL352" s="32" t="s">
        <v>99</v>
      </c>
      <c r="AM352" s="52">
        <v>4747245</v>
      </c>
      <c r="AN352" s="42">
        <f>IFERROR(AM352/AJ348,"-")</f>
        <v>1.1908600551013391E-2</v>
      </c>
      <c r="AO352" s="52">
        <v>58</v>
      </c>
      <c r="AP352" s="42">
        <f>IFERROR(AO352/AK348,"-")</f>
        <v>9.6989966555183951E-2</v>
      </c>
      <c r="AQ352" s="55">
        <f t="shared" si="92"/>
        <v>81849.051724137928</v>
      </c>
      <c r="AR352" s="370"/>
      <c r="AS352" s="370"/>
      <c r="AT352" s="32" t="s">
        <v>99</v>
      </c>
      <c r="AU352" s="52">
        <v>2887372</v>
      </c>
      <c r="AV352" s="42">
        <f>IFERROR(AU352/AR348,"-")</f>
        <v>6.3125359557218335E-3</v>
      </c>
      <c r="AW352" s="55">
        <v>83</v>
      </c>
      <c r="AX352" s="42">
        <f>IFERROR(AW352/AS348,"-")</f>
        <v>9.5512082853855013E-2</v>
      </c>
      <c r="AY352" s="138">
        <f t="shared" si="93"/>
        <v>34787.614457831325</v>
      </c>
      <c r="AZ352" s="370"/>
      <c r="BA352" s="370"/>
      <c r="BB352" s="32" t="s">
        <v>99</v>
      </c>
      <c r="BC352" s="52">
        <v>1718167</v>
      </c>
      <c r="BD352" s="42">
        <f>IFERROR(BC352/AZ348,"-")</f>
        <v>1.1022705657248345E-2</v>
      </c>
      <c r="BE352" s="52">
        <v>11</v>
      </c>
      <c r="BF352" s="42">
        <f>IFERROR(BE352/BA348,"-")</f>
        <v>8.7999999999999995E-2</v>
      </c>
      <c r="BG352" s="55">
        <f t="shared" si="94"/>
        <v>156197</v>
      </c>
      <c r="BH352" s="370"/>
      <c r="BI352" s="370"/>
      <c r="BJ352" s="32" t="s">
        <v>99</v>
      </c>
      <c r="BK352" s="52">
        <v>1079860</v>
      </c>
      <c r="BL352" s="42">
        <f>IFERROR(BK352/BH348,"-")</f>
        <v>2.3613648814095642E-3</v>
      </c>
      <c r="BM352" s="52">
        <v>64</v>
      </c>
      <c r="BN352" s="42">
        <f>IFERROR(BM352/BI348,"-")</f>
        <v>6.0894386298763085E-2</v>
      </c>
      <c r="BO352" s="96">
        <f t="shared" si="95"/>
        <v>16872.8125</v>
      </c>
      <c r="BP352" s="140"/>
    </row>
    <row r="353" spans="2:68" s="8" customFormat="1" ht="13.15" customHeight="1">
      <c r="B353" s="373"/>
      <c r="C353" s="393"/>
      <c r="D353" s="370"/>
      <c r="E353" s="370"/>
      <c r="F353" s="32" t="s">
        <v>100</v>
      </c>
      <c r="G353" s="52">
        <v>4362104</v>
      </c>
      <c r="H353" s="42">
        <f>IFERROR(G353/D348,"-")</f>
        <v>4.3030009904952503E-2</v>
      </c>
      <c r="I353" s="52">
        <v>65</v>
      </c>
      <c r="J353" s="42">
        <f>IFERROR(I353/E348,"-")</f>
        <v>0.44827586206896552</v>
      </c>
      <c r="K353" s="55">
        <f t="shared" si="88"/>
        <v>67109.292307692303</v>
      </c>
      <c r="L353" s="370"/>
      <c r="M353" s="370"/>
      <c r="N353" s="32" t="s">
        <v>100</v>
      </c>
      <c r="O353" s="52">
        <v>26710763</v>
      </c>
      <c r="P353" s="42">
        <f>IFERROR(O353/L348,"-")</f>
        <v>2.7896556632428893E-2</v>
      </c>
      <c r="Q353" s="52">
        <v>641</v>
      </c>
      <c r="R353" s="42">
        <f>IFERROR(Q353/M348,"-")</f>
        <v>0.35991016282987087</v>
      </c>
      <c r="S353" s="55">
        <f t="shared" si="89"/>
        <v>41670.457098283929</v>
      </c>
      <c r="T353" s="370"/>
      <c r="U353" s="370"/>
      <c r="V353" s="32" t="s">
        <v>100</v>
      </c>
      <c r="W353" s="52">
        <v>0</v>
      </c>
      <c r="X353" s="42">
        <f>IFERROR(W353/T348,"-")</f>
        <v>0</v>
      </c>
      <c r="Y353" s="52">
        <v>0</v>
      </c>
      <c r="Z353" s="42">
        <f>IFERROR(Y353/U348,"-")</f>
        <v>0</v>
      </c>
      <c r="AA353" s="96" t="str">
        <f t="shared" si="90"/>
        <v>-</v>
      </c>
      <c r="AB353" s="370"/>
      <c r="AC353" s="370"/>
      <c r="AD353" s="32" t="s">
        <v>100</v>
      </c>
      <c r="AE353" s="52">
        <v>0</v>
      </c>
      <c r="AF353" s="42">
        <f>IFERROR(AE353/AB348,"-")</f>
        <v>0</v>
      </c>
      <c r="AG353" s="52">
        <v>0</v>
      </c>
      <c r="AH353" s="42">
        <f>IFERROR(AG353/AC348,"-")</f>
        <v>0</v>
      </c>
      <c r="AI353" s="55" t="str">
        <f t="shared" si="91"/>
        <v>-</v>
      </c>
      <c r="AJ353" s="370"/>
      <c r="AK353" s="370"/>
      <c r="AL353" s="32" t="s">
        <v>100</v>
      </c>
      <c r="AM353" s="52">
        <v>8648969</v>
      </c>
      <c r="AN353" s="42">
        <f>IFERROR(AM353/AJ348,"-")</f>
        <v>2.1696187367430526E-2</v>
      </c>
      <c r="AO353" s="52">
        <v>276</v>
      </c>
      <c r="AP353" s="42">
        <f>IFERROR(AO353/AK348,"-")</f>
        <v>0.46153846153846156</v>
      </c>
      <c r="AQ353" s="55">
        <f t="shared" si="92"/>
        <v>31336.844202898552</v>
      </c>
      <c r="AR353" s="370"/>
      <c r="AS353" s="370"/>
      <c r="AT353" s="32" t="s">
        <v>100</v>
      </c>
      <c r="AU353" s="52">
        <v>18061794</v>
      </c>
      <c r="AV353" s="42">
        <f>IFERROR(AU353/AR348,"-")</f>
        <v>3.9487715490016832E-2</v>
      </c>
      <c r="AW353" s="55">
        <v>365</v>
      </c>
      <c r="AX353" s="42">
        <f>IFERROR(AW353/AS348,"-")</f>
        <v>0.42002301495972383</v>
      </c>
      <c r="AY353" s="138">
        <f t="shared" si="93"/>
        <v>49484.367123287673</v>
      </c>
      <c r="AZ353" s="370"/>
      <c r="BA353" s="370"/>
      <c r="BB353" s="32" t="s">
        <v>100</v>
      </c>
      <c r="BC353" s="52">
        <v>2260218</v>
      </c>
      <c r="BD353" s="42">
        <f>IFERROR(BC353/AZ348,"-")</f>
        <v>1.4500172413516579E-2</v>
      </c>
      <c r="BE353" s="52">
        <v>54</v>
      </c>
      <c r="BF353" s="42">
        <f>IFERROR(BE353/BA348,"-")</f>
        <v>0.432</v>
      </c>
      <c r="BG353" s="55">
        <f t="shared" si="94"/>
        <v>41855.888888888891</v>
      </c>
      <c r="BH353" s="370"/>
      <c r="BI353" s="370"/>
      <c r="BJ353" s="32" t="s">
        <v>100</v>
      </c>
      <c r="BK353" s="52">
        <v>8887245</v>
      </c>
      <c r="BL353" s="42">
        <f>IFERROR(BK353/BH348,"-")</f>
        <v>1.9434026851149911E-2</v>
      </c>
      <c r="BM353" s="52">
        <v>268</v>
      </c>
      <c r="BN353" s="42">
        <f>IFERROR(BM353/BI348,"-")</f>
        <v>0.25499524262607043</v>
      </c>
      <c r="BO353" s="96">
        <f t="shared" si="95"/>
        <v>33161.361940298506</v>
      </c>
      <c r="BP353" s="140"/>
    </row>
    <row r="354" spans="2:68" s="8" customFormat="1" ht="13.15" customHeight="1">
      <c r="B354" s="373"/>
      <c r="C354" s="393"/>
      <c r="D354" s="370"/>
      <c r="E354" s="370"/>
      <c r="F354" s="32" t="s">
        <v>101</v>
      </c>
      <c r="G354" s="52">
        <v>6181243</v>
      </c>
      <c r="H354" s="42">
        <f>IFERROR(G354/D348,"-")</f>
        <v>6.0974921165318011E-2</v>
      </c>
      <c r="I354" s="52">
        <v>69</v>
      </c>
      <c r="J354" s="42">
        <f>IFERROR(I354/E348,"-")</f>
        <v>0.47586206896551725</v>
      </c>
      <c r="K354" s="55">
        <f t="shared" ref="K354:K420" si="112">IFERROR(G354/I354,"-")</f>
        <v>89583.231884057968</v>
      </c>
      <c r="L354" s="370"/>
      <c r="M354" s="370"/>
      <c r="N354" s="32" t="s">
        <v>101</v>
      </c>
      <c r="O354" s="52">
        <v>56062446</v>
      </c>
      <c r="P354" s="42">
        <f>IFERROR(O354/L348,"-")</f>
        <v>5.8551273873812093E-2</v>
      </c>
      <c r="Q354" s="52">
        <v>792</v>
      </c>
      <c r="R354" s="42">
        <f>IFERROR(Q354/M348,"-")</f>
        <v>0.4446939921392476</v>
      </c>
      <c r="S354" s="55">
        <f t="shared" ref="S354:S420" si="113">IFERROR(O354/Q354,"-")</f>
        <v>70785.916666666672</v>
      </c>
      <c r="T354" s="370"/>
      <c r="U354" s="370"/>
      <c r="V354" s="32" t="s">
        <v>101</v>
      </c>
      <c r="W354" s="52">
        <v>0</v>
      </c>
      <c r="X354" s="42">
        <f>IFERROR(W354/T348,"-")</f>
        <v>0</v>
      </c>
      <c r="Y354" s="52">
        <v>0</v>
      </c>
      <c r="Z354" s="42">
        <f>IFERROR(Y354/U348,"-")</f>
        <v>0</v>
      </c>
      <c r="AA354" s="96" t="str">
        <f t="shared" ref="AA354:AA420" si="114">IFERROR(W354/Y354,"-")</f>
        <v>-</v>
      </c>
      <c r="AB354" s="370"/>
      <c r="AC354" s="370"/>
      <c r="AD354" s="32" t="s">
        <v>101</v>
      </c>
      <c r="AE354" s="52">
        <v>0</v>
      </c>
      <c r="AF354" s="42">
        <f>IFERROR(AE354/AB348,"-")</f>
        <v>0</v>
      </c>
      <c r="AG354" s="52">
        <v>0</v>
      </c>
      <c r="AH354" s="42">
        <f>IFERROR(AG354/AC348,"-")</f>
        <v>0</v>
      </c>
      <c r="AI354" s="55" t="str">
        <f t="shared" ref="AI354:AI420" si="115">IFERROR(AE354/AG354,"-")</f>
        <v>-</v>
      </c>
      <c r="AJ354" s="370"/>
      <c r="AK354" s="370"/>
      <c r="AL354" s="32" t="s">
        <v>101</v>
      </c>
      <c r="AM354" s="52">
        <v>30606557</v>
      </c>
      <c r="AN354" s="42">
        <f>IFERROR(AM354/AJ348,"-")</f>
        <v>7.6777428077721449E-2</v>
      </c>
      <c r="AO354" s="52">
        <v>354</v>
      </c>
      <c r="AP354" s="42">
        <f>IFERROR(AO354/AK348,"-")</f>
        <v>0.59197324414715724</v>
      </c>
      <c r="AQ354" s="55">
        <f t="shared" ref="AQ354:AQ420" si="116">IFERROR(AM354/AO354,"-")</f>
        <v>86459.200564971747</v>
      </c>
      <c r="AR354" s="370"/>
      <c r="AS354" s="370"/>
      <c r="AT354" s="32" t="s">
        <v>101</v>
      </c>
      <c r="AU354" s="52">
        <v>25455889</v>
      </c>
      <c r="AV354" s="42">
        <f>IFERROR(AU354/AR348,"-")</f>
        <v>5.5653104136690355E-2</v>
      </c>
      <c r="AW354" s="55">
        <v>438</v>
      </c>
      <c r="AX354" s="42">
        <f>IFERROR(AW354/AS348,"-")</f>
        <v>0.50402761795166862</v>
      </c>
      <c r="AY354" s="138">
        <f t="shared" ref="AY354:AY420" si="117">IFERROR(AU354/AW354,"-")</f>
        <v>58118.468036529681</v>
      </c>
      <c r="AZ354" s="370"/>
      <c r="BA354" s="370"/>
      <c r="BB354" s="32" t="s">
        <v>101</v>
      </c>
      <c r="BC354" s="52">
        <v>11464234</v>
      </c>
      <c r="BD354" s="42">
        <f>IFERROR(BC354/AZ348,"-")</f>
        <v>7.3547493909392289E-2</v>
      </c>
      <c r="BE354" s="52">
        <v>83</v>
      </c>
      <c r="BF354" s="42">
        <f>IFERROR(BE354/BA348,"-")</f>
        <v>0.66400000000000003</v>
      </c>
      <c r="BG354" s="55">
        <f t="shared" ref="BG354:BG420" si="118">IFERROR(BC354/BE354,"-")</f>
        <v>138123.30120481929</v>
      </c>
      <c r="BH354" s="370"/>
      <c r="BI354" s="370"/>
      <c r="BJ354" s="32" t="s">
        <v>101</v>
      </c>
      <c r="BK354" s="52">
        <v>18890135</v>
      </c>
      <c r="BL354" s="42">
        <f>IFERROR(BK354/BH348,"-")</f>
        <v>4.1307670803702012E-2</v>
      </c>
      <c r="BM354" s="52">
        <v>354</v>
      </c>
      <c r="BN354" s="42">
        <f>IFERROR(BM354/BI348,"-")</f>
        <v>0.3368220742150333</v>
      </c>
      <c r="BO354" s="96">
        <f t="shared" ref="BO354:BO420" si="119">IFERROR(BK354/BM354,"-")</f>
        <v>53361.963276836155</v>
      </c>
      <c r="BP354" s="140"/>
    </row>
    <row r="355" spans="2:68" s="8" customFormat="1" ht="13.15" customHeight="1">
      <c r="B355" s="373"/>
      <c r="C355" s="393"/>
      <c r="D355" s="370"/>
      <c r="E355" s="370"/>
      <c r="F355" s="32" t="s">
        <v>102</v>
      </c>
      <c r="G355" s="52">
        <v>7628375</v>
      </c>
      <c r="H355" s="42">
        <f>IFERROR(G355/D348,"-")</f>
        <v>7.5250166389589077E-2</v>
      </c>
      <c r="I355" s="52">
        <v>30</v>
      </c>
      <c r="J355" s="42">
        <f>IFERROR(I355/E348,"-")</f>
        <v>0.20689655172413793</v>
      </c>
      <c r="K355" s="55">
        <f t="shared" si="112"/>
        <v>254279.16666666666</v>
      </c>
      <c r="L355" s="370"/>
      <c r="M355" s="370"/>
      <c r="N355" s="32" t="s">
        <v>102</v>
      </c>
      <c r="O355" s="52">
        <v>27769088</v>
      </c>
      <c r="P355" s="42">
        <f>IFERROR(O355/L348,"-")</f>
        <v>2.9001864754777004E-2</v>
      </c>
      <c r="Q355" s="52">
        <v>227</v>
      </c>
      <c r="R355" s="42">
        <f>IFERROR(Q355/M348,"-")</f>
        <v>0.12745648512071869</v>
      </c>
      <c r="S355" s="55">
        <f t="shared" si="113"/>
        <v>122330.78414096916</v>
      </c>
      <c r="T355" s="370"/>
      <c r="U355" s="370"/>
      <c r="V355" s="32" t="s">
        <v>102</v>
      </c>
      <c r="W355" s="52">
        <v>16461</v>
      </c>
      <c r="X355" s="42">
        <f>IFERROR(W355/T348,"-")</f>
        <v>6.1479795254092953E-4</v>
      </c>
      <c r="Y355" s="52">
        <v>1</v>
      </c>
      <c r="Z355" s="42">
        <f>IFERROR(Y355/U348,"-")</f>
        <v>1.0638297872340425E-2</v>
      </c>
      <c r="AA355" s="96">
        <f t="shared" si="114"/>
        <v>16461</v>
      </c>
      <c r="AB355" s="370"/>
      <c r="AC355" s="370"/>
      <c r="AD355" s="32" t="s">
        <v>102</v>
      </c>
      <c r="AE355" s="52">
        <v>22700</v>
      </c>
      <c r="AF355" s="42">
        <f>IFERROR(AE355/AB348,"-")</f>
        <v>3.3538895737029051E-4</v>
      </c>
      <c r="AG355" s="52">
        <v>1</v>
      </c>
      <c r="AH355" s="42">
        <f>IFERROR(AG355/AC348,"-")</f>
        <v>4.6948356807511738E-3</v>
      </c>
      <c r="AI355" s="55">
        <f t="shared" si="115"/>
        <v>22700</v>
      </c>
      <c r="AJ355" s="370"/>
      <c r="AK355" s="370"/>
      <c r="AL355" s="32" t="s">
        <v>102</v>
      </c>
      <c r="AM355" s="52">
        <v>16050197</v>
      </c>
      <c r="AN355" s="42">
        <f>IFERROR(AM355/AJ348,"-")</f>
        <v>4.0262380567692095E-2</v>
      </c>
      <c r="AO355" s="52">
        <v>112</v>
      </c>
      <c r="AP355" s="42">
        <f>IFERROR(AO355/AK348,"-")</f>
        <v>0.18729096989966554</v>
      </c>
      <c r="AQ355" s="55">
        <f t="shared" si="116"/>
        <v>143305.33035714287</v>
      </c>
      <c r="AR355" s="370"/>
      <c r="AS355" s="370"/>
      <c r="AT355" s="32" t="s">
        <v>102</v>
      </c>
      <c r="AU355" s="52">
        <v>9622852</v>
      </c>
      <c r="AV355" s="42">
        <f>IFERROR(AU355/AR348,"-")</f>
        <v>2.1038023242793018E-2</v>
      </c>
      <c r="AW355" s="55">
        <v>112</v>
      </c>
      <c r="AX355" s="42">
        <f>IFERROR(AW355/AS348,"-")</f>
        <v>0.12888377445339472</v>
      </c>
      <c r="AY355" s="138">
        <f t="shared" si="117"/>
        <v>85918.321428571435</v>
      </c>
      <c r="AZ355" s="370"/>
      <c r="BA355" s="370"/>
      <c r="BB355" s="32" t="s">
        <v>102</v>
      </c>
      <c r="BC355" s="52">
        <v>18398347</v>
      </c>
      <c r="BD355" s="42">
        <f>IFERROR(BC355/AZ348,"-")</f>
        <v>0.11803250997191664</v>
      </c>
      <c r="BE355" s="52">
        <v>44</v>
      </c>
      <c r="BF355" s="42">
        <f>IFERROR(BE355/BA348,"-")</f>
        <v>0.35199999999999998</v>
      </c>
      <c r="BG355" s="55">
        <f t="shared" si="118"/>
        <v>418144.25</v>
      </c>
      <c r="BH355" s="370"/>
      <c r="BI355" s="370"/>
      <c r="BJ355" s="32" t="s">
        <v>102</v>
      </c>
      <c r="BK355" s="52">
        <v>9278351</v>
      </c>
      <c r="BL355" s="42">
        <f>IFERROR(BK355/BH348,"-")</f>
        <v>2.0289271024754422E-2</v>
      </c>
      <c r="BM355" s="52">
        <v>87</v>
      </c>
      <c r="BN355" s="42">
        <f>IFERROR(BM355/BI348,"-")</f>
        <v>8.2778306374881067E-2</v>
      </c>
      <c r="BO355" s="96">
        <f t="shared" si="119"/>
        <v>106647.71264367815</v>
      </c>
      <c r="BP355" s="140"/>
    </row>
    <row r="356" spans="2:68" s="8" customFormat="1" ht="13.15" customHeight="1">
      <c r="B356" s="373"/>
      <c r="C356" s="393"/>
      <c r="D356" s="370"/>
      <c r="E356" s="370"/>
      <c r="F356" s="32" t="s">
        <v>112</v>
      </c>
      <c r="G356" s="52">
        <v>0</v>
      </c>
      <c r="H356" s="42">
        <f>IFERROR(G356/D348,"-")</f>
        <v>0</v>
      </c>
      <c r="I356" s="52">
        <v>0</v>
      </c>
      <c r="J356" s="42">
        <f>IFERROR(I356/E348,"-")</f>
        <v>0</v>
      </c>
      <c r="K356" s="55" t="str">
        <f t="shared" si="112"/>
        <v>-</v>
      </c>
      <c r="L356" s="370"/>
      <c r="M356" s="370"/>
      <c r="N356" s="32" t="s">
        <v>112</v>
      </c>
      <c r="O356" s="52">
        <v>1055</v>
      </c>
      <c r="P356" s="42">
        <f>IFERROR(O356/L348,"-")</f>
        <v>1.1018355127935687E-6</v>
      </c>
      <c r="Q356" s="52">
        <v>1</v>
      </c>
      <c r="R356" s="42">
        <f>IFERROR(Q356/M348,"-")</f>
        <v>5.6148231330713087E-4</v>
      </c>
      <c r="S356" s="55">
        <f t="shared" si="113"/>
        <v>1055</v>
      </c>
      <c r="T356" s="370"/>
      <c r="U356" s="370"/>
      <c r="V356" s="32" t="s">
        <v>112</v>
      </c>
      <c r="W356" s="52">
        <v>0</v>
      </c>
      <c r="X356" s="42">
        <f>IFERROR(W356/T348,"-")</f>
        <v>0</v>
      </c>
      <c r="Y356" s="52">
        <v>0</v>
      </c>
      <c r="Z356" s="42">
        <f>IFERROR(Y356/U348,"-")</f>
        <v>0</v>
      </c>
      <c r="AA356" s="96" t="str">
        <f t="shared" si="114"/>
        <v>-</v>
      </c>
      <c r="AB356" s="370"/>
      <c r="AC356" s="370"/>
      <c r="AD356" s="32" t="s">
        <v>112</v>
      </c>
      <c r="AE356" s="52">
        <v>0</v>
      </c>
      <c r="AF356" s="42">
        <f>IFERROR(AE356/AB348,"-")</f>
        <v>0</v>
      </c>
      <c r="AG356" s="52">
        <v>0</v>
      </c>
      <c r="AH356" s="42">
        <f>IFERROR(AG356/AC348,"-")</f>
        <v>0</v>
      </c>
      <c r="AI356" s="55" t="str">
        <f t="shared" si="115"/>
        <v>-</v>
      </c>
      <c r="AJ356" s="370"/>
      <c r="AK356" s="370"/>
      <c r="AL356" s="32" t="s">
        <v>112</v>
      </c>
      <c r="AM356" s="52">
        <v>1055</v>
      </c>
      <c r="AN356" s="42">
        <f>IFERROR(AM356/AJ348,"-")</f>
        <v>2.6464978279652993E-6</v>
      </c>
      <c r="AO356" s="52">
        <v>1</v>
      </c>
      <c r="AP356" s="42">
        <f>IFERROR(AO356/AK348,"-")</f>
        <v>1.6722408026755853E-3</v>
      </c>
      <c r="AQ356" s="55">
        <f t="shared" si="116"/>
        <v>1055</v>
      </c>
      <c r="AR356" s="370"/>
      <c r="AS356" s="370"/>
      <c r="AT356" s="32" t="s">
        <v>112</v>
      </c>
      <c r="AU356" s="52">
        <v>0</v>
      </c>
      <c r="AV356" s="42">
        <f>IFERROR(AU356/AR348,"-")</f>
        <v>0</v>
      </c>
      <c r="AW356" s="55">
        <v>0</v>
      </c>
      <c r="AX356" s="42">
        <f>IFERROR(AW356/AS348,"-")</f>
        <v>0</v>
      </c>
      <c r="AY356" s="138" t="str">
        <f t="shared" si="117"/>
        <v>-</v>
      </c>
      <c r="AZ356" s="370"/>
      <c r="BA356" s="370"/>
      <c r="BB356" s="32" t="s">
        <v>112</v>
      </c>
      <c r="BC356" s="52">
        <v>1055</v>
      </c>
      <c r="BD356" s="42">
        <f>IFERROR(BC356/AZ348,"-")</f>
        <v>6.7682329298589738E-6</v>
      </c>
      <c r="BE356" s="52">
        <v>1</v>
      </c>
      <c r="BF356" s="42">
        <f>IFERROR(BE356/BA348,"-")</f>
        <v>8.0000000000000002E-3</v>
      </c>
      <c r="BG356" s="55">
        <f t="shared" si="118"/>
        <v>1055</v>
      </c>
      <c r="BH356" s="370"/>
      <c r="BI356" s="370"/>
      <c r="BJ356" s="32" t="s">
        <v>112</v>
      </c>
      <c r="BK356" s="52">
        <v>0</v>
      </c>
      <c r="BL356" s="42">
        <f>IFERROR(BK356/BH348,"-")</f>
        <v>0</v>
      </c>
      <c r="BM356" s="52">
        <v>0</v>
      </c>
      <c r="BN356" s="42">
        <f>IFERROR(BM356/BI348,"-")</f>
        <v>0</v>
      </c>
      <c r="BO356" s="96" t="str">
        <f t="shared" si="119"/>
        <v>-</v>
      </c>
      <c r="BP356" s="140"/>
    </row>
    <row r="357" spans="2:68" s="8" customFormat="1" ht="13.15" customHeight="1">
      <c r="B357" s="373"/>
      <c r="C357" s="393"/>
      <c r="D357" s="370"/>
      <c r="E357" s="370"/>
      <c r="F357" s="32" t="s">
        <v>103</v>
      </c>
      <c r="G357" s="52">
        <v>21135</v>
      </c>
      <c r="H357" s="42">
        <f>IFERROR(G357/D348,"-")</f>
        <v>2.0848637706509776E-4</v>
      </c>
      <c r="I357" s="52">
        <v>1</v>
      </c>
      <c r="J357" s="42">
        <f>IFERROR(I357/E348,"-")</f>
        <v>6.8965517241379309E-3</v>
      </c>
      <c r="K357" s="55">
        <f t="shared" si="112"/>
        <v>21135</v>
      </c>
      <c r="L357" s="370"/>
      <c r="M357" s="370"/>
      <c r="N357" s="32" t="s">
        <v>103</v>
      </c>
      <c r="O357" s="52">
        <v>292651</v>
      </c>
      <c r="P357" s="42">
        <f>IFERROR(O357/L348,"-")</f>
        <v>3.0564290488583007E-4</v>
      </c>
      <c r="Q357" s="52">
        <v>11</v>
      </c>
      <c r="R357" s="42">
        <f>IFERROR(Q357/M348,"-")</f>
        <v>6.1763054463784394E-3</v>
      </c>
      <c r="S357" s="55">
        <f t="shared" si="113"/>
        <v>26604.636363636364</v>
      </c>
      <c r="T357" s="370"/>
      <c r="U357" s="370"/>
      <c r="V357" s="32" t="s">
        <v>103</v>
      </c>
      <c r="W357" s="52">
        <v>0</v>
      </c>
      <c r="X357" s="42">
        <f>IFERROR(W357/T348,"-")</f>
        <v>0</v>
      </c>
      <c r="Y357" s="52">
        <v>0</v>
      </c>
      <c r="Z357" s="42">
        <f>IFERROR(Y357/U348,"-")</f>
        <v>0</v>
      </c>
      <c r="AA357" s="96" t="str">
        <f t="shared" si="114"/>
        <v>-</v>
      </c>
      <c r="AB357" s="370"/>
      <c r="AC357" s="370"/>
      <c r="AD357" s="32" t="s">
        <v>103</v>
      </c>
      <c r="AE357" s="52">
        <v>0</v>
      </c>
      <c r="AF357" s="42">
        <f>IFERROR(AE357/AB348,"-")</f>
        <v>0</v>
      </c>
      <c r="AG357" s="52">
        <v>0</v>
      </c>
      <c r="AH357" s="42">
        <f>IFERROR(AG357/AC348,"-")</f>
        <v>0</v>
      </c>
      <c r="AI357" s="55" t="str">
        <f t="shared" si="115"/>
        <v>-</v>
      </c>
      <c r="AJ357" s="370"/>
      <c r="AK357" s="370"/>
      <c r="AL357" s="32" t="s">
        <v>103</v>
      </c>
      <c r="AM357" s="52">
        <v>142747</v>
      </c>
      <c r="AN357" s="42">
        <f>IFERROR(AM357/AJ348,"-")</f>
        <v>3.5808495303181286E-4</v>
      </c>
      <c r="AO357" s="52">
        <v>6</v>
      </c>
      <c r="AP357" s="42">
        <f>IFERROR(AO357/AK348,"-")</f>
        <v>1.0033444816053512E-2</v>
      </c>
      <c r="AQ357" s="55">
        <f t="shared" si="116"/>
        <v>23791.166666666668</v>
      </c>
      <c r="AR357" s="370"/>
      <c r="AS357" s="370"/>
      <c r="AT357" s="32" t="s">
        <v>103</v>
      </c>
      <c r="AU357" s="52">
        <v>149904</v>
      </c>
      <c r="AV357" s="42">
        <f>IFERROR(AU357/AR348,"-")</f>
        <v>3.2772860230913291E-4</v>
      </c>
      <c r="AW357" s="55">
        <v>5</v>
      </c>
      <c r="AX357" s="42">
        <f>IFERROR(AW357/AS348,"-")</f>
        <v>5.7537399309551211E-3</v>
      </c>
      <c r="AY357" s="138">
        <f t="shared" si="117"/>
        <v>29980.799999999999</v>
      </c>
      <c r="AZ357" s="370"/>
      <c r="BA357" s="370"/>
      <c r="BB357" s="32" t="s">
        <v>103</v>
      </c>
      <c r="BC357" s="52">
        <v>49672</v>
      </c>
      <c r="BD357" s="42">
        <f>IFERROR(BC357/AZ348,"-")</f>
        <v>3.1866508634308528E-4</v>
      </c>
      <c r="BE357" s="52">
        <v>1</v>
      </c>
      <c r="BF357" s="42">
        <f>IFERROR(BE357/BA348,"-")</f>
        <v>8.0000000000000002E-3</v>
      </c>
      <c r="BG357" s="55">
        <f t="shared" si="118"/>
        <v>49672</v>
      </c>
      <c r="BH357" s="370"/>
      <c r="BI357" s="370"/>
      <c r="BJ357" s="32" t="s">
        <v>103</v>
      </c>
      <c r="BK357" s="52">
        <v>2650</v>
      </c>
      <c r="BL357" s="42">
        <f>IFERROR(BK357/BH348,"-")</f>
        <v>5.7948409383951113E-6</v>
      </c>
      <c r="BM357" s="52">
        <v>1</v>
      </c>
      <c r="BN357" s="42">
        <f>IFERROR(BM357/BI348,"-")</f>
        <v>9.5147478591817321E-4</v>
      </c>
      <c r="BO357" s="96">
        <f t="shared" si="119"/>
        <v>2650</v>
      </c>
      <c r="BP357" s="140"/>
    </row>
    <row r="358" spans="2:68" s="8" customFormat="1" ht="13.15" customHeight="1">
      <c r="B358" s="373"/>
      <c r="C358" s="393"/>
      <c r="D358" s="370"/>
      <c r="E358" s="370"/>
      <c r="F358" s="32" t="s">
        <v>104</v>
      </c>
      <c r="G358" s="52">
        <v>209123</v>
      </c>
      <c r="H358" s="42">
        <f>IFERROR(G358/D348,"-")</f>
        <v>2.0628955112838628E-3</v>
      </c>
      <c r="I358" s="52">
        <v>9</v>
      </c>
      <c r="J358" s="42">
        <f>IFERROR(I358/E348,"-")</f>
        <v>6.2068965517241378E-2</v>
      </c>
      <c r="K358" s="55">
        <f t="shared" si="112"/>
        <v>23235.888888888891</v>
      </c>
      <c r="L358" s="370"/>
      <c r="M358" s="370"/>
      <c r="N358" s="32" t="s">
        <v>104</v>
      </c>
      <c r="O358" s="52">
        <v>872706</v>
      </c>
      <c r="P358" s="42">
        <f>IFERROR(O358/L348,"-")</f>
        <v>9.1144878012135004E-4</v>
      </c>
      <c r="Q358" s="52">
        <v>77</v>
      </c>
      <c r="R358" s="42">
        <f>IFERROR(Q358/M348,"-")</f>
        <v>4.3234138124649074E-2</v>
      </c>
      <c r="S358" s="55">
        <f t="shared" si="113"/>
        <v>11333.844155844155</v>
      </c>
      <c r="T358" s="370"/>
      <c r="U358" s="370"/>
      <c r="V358" s="32" t="s">
        <v>104</v>
      </c>
      <c r="W358" s="52">
        <v>110927</v>
      </c>
      <c r="X358" s="42">
        <f>IFERROR(W358/T348,"-")</f>
        <v>4.1429859960821153E-3</v>
      </c>
      <c r="Y358" s="52">
        <v>3</v>
      </c>
      <c r="Z358" s="42">
        <f>IFERROR(Y358/U348,"-")</f>
        <v>3.1914893617021274E-2</v>
      </c>
      <c r="AA358" s="96">
        <f t="shared" si="114"/>
        <v>36975.666666666664</v>
      </c>
      <c r="AB358" s="370"/>
      <c r="AC358" s="370"/>
      <c r="AD358" s="32" t="s">
        <v>104</v>
      </c>
      <c r="AE358" s="52">
        <v>868</v>
      </c>
      <c r="AF358" s="42">
        <f>IFERROR(AE358/AB348,"-")</f>
        <v>1.2824564537330933E-5</v>
      </c>
      <c r="AG358" s="52">
        <v>1</v>
      </c>
      <c r="AH358" s="42">
        <f>IFERROR(AG358/AC348,"-")</f>
        <v>4.6948356807511738E-3</v>
      </c>
      <c r="AI358" s="55">
        <f t="shared" si="115"/>
        <v>868</v>
      </c>
      <c r="AJ358" s="370"/>
      <c r="AK358" s="370"/>
      <c r="AL358" s="32" t="s">
        <v>104</v>
      </c>
      <c r="AM358" s="52">
        <v>258280</v>
      </c>
      <c r="AN358" s="42">
        <f>IFERROR(AM358/AJ348,"-")</f>
        <v>6.4790280474585546E-4</v>
      </c>
      <c r="AO358" s="52">
        <v>30</v>
      </c>
      <c r="AP358" s="42">
        <f>IFERROR(AO358/AK348,"-")</f>
        <v>5.016722408026756E-2</v>
      </c>
      <c r="AQ358" s="55">
        <f t="shared" si="116"/>
        <v>8609.3333333333339</v>
      </c>
      <c r="AR358" s="370"/>
      <c r="AS358" s="370"/>
      <c r="AT358" s="32" t="s">
        <v>104</v>
      </c>
      <c r="AU358" s="52">
        <v>470081</v>
      </c>
      <c r="AV358" s="42">
        <f>IFERROR(AU358/AR348,"-")</f>
        <v>1.0277176666538552E-3</v>
      </c>
      <c r="AW358" s="55">
        <v>42</v>
      </c>
      <c r="AX358" s="42">
        <f>IFERROR(AW358/AS348,"-")</f>
        <v>4.8331415420023012E-2</v>
      </c>
      <c r="AY358" s="138">
        <f t="shared" si="117"/>
        <v>11192.404761904761</v>
      </c>
      <c r="AZ358" s="370"/>
      <c r="BA358" s="370"/>
      <c r="BB358" s="32" t="s">
        <v>104</v>
      </c>
      <c r="BC358" s="52">
        <v>180428</v>
      </c>
      <c r="BD358" s="42">
        <f>IFERROR(BC358/AZ348,"-")</f>
        <v>1.1575153848991421E-3</v>
      </c>
      <c r="BE358" s="52">
        <v>8</v>
      </c>
      <c r="BF358" s="42">
        <f>IFERROR(BE358/BA348,"-")</f>
        <v>6.4000000000000001E-2</v>
      </c>
      <c r="BG358" s="55">
        <f t="shared" si="118"/>
        <v>22553.5</v>
      </c>
      <c r="BH358" s="370"/>
      <c r="BI358" s="370"/>
      <c r="BJ358" s="32" t="s">
        <v>104</v>
      </c>
      <c r="BK358" s="52">
        <v>368550</v>
      </c>
      <c r="BL358" s="42">
        <f>IFERROR(BK358/BH348,"-")</f>
        <v>8.0592023692283715E-4</v>
      </c>
      <c r="BM358" s="52">
        <v>35</v>
      </c>
      <c r="BN358" s="42">
        <f>IFERROR(BM358/BI348,"-")</f>
        <v>3.3301617507136061E-2</v>
      </c>
      <c r="BO358" s="96">
        <f t="shared" si="119"/>
        <v>10530</v>
      </c>
      <c r="BP358" s="140"/>
    </row>
    <row r="359" spans="2:68" s="8" customFormat="1" ht="13.15" customHeight="1">
      <c r="B359" s="373"/>
      <c r="C359" s="393"/>
      <c r="D359" s="370"/>
      <c r="E359" s="370"/>
      <c r="F359" s="32" t="s">
        <v>105</v>
      </c>
      <c r="G359" s="52">
        <v>0</v>
      </c>
      <c r="H359" s="42">
        <f>IFERROR(G359/D348,"-")</f>
        <v>0</v>
      </c>
      <c r="I359" s="52">
        <v>0</v>
      </c>
      <c r="J359" s="42">
        <f>IFERROR(I359/E348,"-")</f>
        <v>0</v>
      </c>
      <c r="K359" s="55" t="str">
        <f t="shared" si="112"/>
        <v>-</v>
      </c>
      <c r="L359" s="370"/>
      <c r="M359" s="370"/>
      <c r="N359" s="32" t="s">
        <v>105</v>
      </c>
      <c r="O359" s="52">
        <v>917104</v>
      </c>
      <c r="P359" s="42">
        <f>IFERROR(O359/L348,"-")</f>
        <v>9.5781777831756688E-4</v>
      </c>
      <c r="Q359" s="52">
        <v>7</v>
      </c>
      <c r="R359" s="42">
        <f>IFERROR(Q359/M348,"-")</f>
        <v>3.9303761931499155E-3</v>
      </c>
      <c r="S359" s="55">
        <f t="shared" si="113"/>
        <v>131014.85714285714</v>
      </c>
      <c r="T359" s="370"/>
      <c r="U359" s="370"/>
      <c r="V359" s="32" t="s">
        <v>105</v>
      </c>
      <c r="W359" s="52">
        <v>7660</v>
      </c>
      <c r="X359" s="42">
        <f>IFERROR(W359/T348,"-")</f>
        <v>2.8609150819898673E-4</v>
      </c>
      <c r="Y359" s="52">
        <v>1</v>
      </c>
      <c r="Z359" s="42">
        <f>IFERROR(Y359/U348,"-")</f>
        <v>1.0638297872340425E-2</v>
      </c>
      <c r="AA359" s="96">
        <f t="shared" si="114"/>
        <v>7660</v>
      </c>
      <c r="AB359" s="370"/>
      <c r="AC359" s="370"/>
      <c r="AD359" s="32" t="s">
        <v>105</v>
      </c>
      <c r="AE359" s="52">
        <v>0</v>
      </c>
      <c r="AF359" s="42">
        <f>IFERROR(AE359/AB348,"-")</f>
        <v>0</v>
      </c>
      <c r="AG359" s="52">
        <v>0</v>
      </c>
      <c r="AH359" s="42">
        <f>IFERROR(AG359/AC348,"-")</f>
        <v>0</v>
      </c>
      <c r="AI359" s="55" t="str">
        <f t="shared" si="115"/>
        <v>-</v>
      </c>
      <c r="AJ359" s="370"/>
      <c r="AK359" s="370"/>
      <c r="AL359" s="32" t="s">
        <v>105</v>
      </c>
      <c r="AM359" s="52">
        <v>866554</v>
      </c>
      <c r="AN359" s="42">
        <f>IFERROR(AM359/AJ348,"-")</f>
        <v>2.1737756197295183E-3</v>
      </c>
      <c r="AO359" s="52">
        <v>4</v>
      </c>
      <c r="AP359" s="42">
        <f>IFERROR(AO359/AK348,"-")</f>
        <v>6.688963210702341E-3</v>
      </c>
      <c r="AQ359" s="55">
        <f t="shared" si="116"/>
        <v>216638.5</v>
      </c>
      <c r="AR359" s="370"/>
      <c r="AS359" s="370"/>
      <c r="AT359" s="32" t="s">
        <v>105</v>
      </c>
      <c r="AU359" s="52">
        <v>42890</v>
      </c>
      <c r="AV359" s="42">
        <f>IFERROR(AU359/AR348,"-")</f>
        <v>9.3768543554799804E-5</v>
      </c>
      <c r="AW359" s="55">
        <v>2</v>
      </c>
      <c r="AX359" s="42">
        <f>IFERROR(AW359/AS348,"-")</f>
        <v>2.3014959723820483E-3</v>
      </c>
      <c r="AY359" s="138">
        <f t="shared" si="117"/>
        <v>21445</v>
      </c>
      <c r="AZ359" s="370"/>
      <c r="BA359" s="370"/>
      <c r="BB359" s="32" t="s">
        <v>105</v>
      </c>
      <c r="BC359" s="52">
        <v>862446</v>
      </c>
      <c r="BD359" s="42">
        <f>IFERROR(BC359/AZ348,"-")</f>
        <v>5.5329245662797651E-3</v>
      </c>
      <c r="BE359" s="52">
        <v>2</v>
      </c>
      <c r="BF359" s="42">
        <f>IFERROR(BE359/BA348,"-")</f>
        <v>1.6E-2</v>
      </c>
      <c r="BG359" s="55">
        <f t="shared" si="118"/>
        <v>431223</v>
      </c>
      <c r="BH359" s="370"/>
      <c r="BI359" s="370"/>
      <c r="BJ359" s="32" t="s">
        <v>105</v>
      </c>
      <c r="BK359" s="52">
        <v>0</v>
      </c>
      <c r="BL359" s="42">
        <f>IFERROR(BK359/BH348,"-")</f>
        <v>0</v>
      </c>
      <c r="BM359" s="52">
        <v>0</v>
      </c>
      <c r="BN359" s="42">
        <f>IFERROR(BM359/BI348,"-")</f>
        <v>0</v>
      </c>
      <c r="BO359" s="96" t="str">
        <f t="shared" si="119"/>
        <v>-</v>
      </c>
      <c r="BP359" s="140"/>
    </row>
    <row r="360" spans="2:68" s="8" customFormat="1" ht="13.15" customHeight="1">
      <c r="B360" s="373"/>
      <c r="C360" s="393"/>
      <c r="D360" s="370"/>
      <c r="E360" s="370"/>
      <c r="F360" s="32" t="s">
        <v>106</v>
      </c>
      <c r="G360" s="52">
        <v>733142</v>
      </c>
      <c r="H360" s="42">
        <f>IFERROR(G360/D348,"-")</f>
        <v>7.2320851409633262E-3</v>
      </c>
      <c r="I360" s="52">
        <v>4</v>
      </c>
      <c r="J360" s="42">
        <f>IFERROR(I360/E348,"-")</f>
        <v>2.7586206896551724E-2</v>
      </c>
      <c r="K360" s="55">
        <f t="shared" si="112"/>
        <v>183285.5</v>
      </c>
      <c r="L360" s="370"/>
      <c r="M360" s="370"/>
      <c r="N360" s="32" t="s">
        <v>106</v>
      </c>
      <c r="O360" s="52">
        <v>1354042</v>
      </c>
      <c r="P360" s="42">
        <f>IFERROR(O360/L348,"-")</f>
        <v>1.4141531387810706E-3</v>
      </c>
      <c r="Q360" s="52">
        <v>10</v>
      </c>
      <c r="R360" s="42">
        <f>IFERROR(Q360/M348,"-")</f>
        <v>5.614823133071308E-3</v>
      </c>
      <c r="S360" s="55">
        <f t="shared" si="113"/>
        <v>135404.20000000001</v>
      </c>
      <c r="T360" s="370"/>
      <c r="U360" s="370"/>
      <c r="V360" s="32" t="s">
        <v>106</v>
      </c>
      <c r="W360" s="52">
        <v>4542</v>
      </c>
      <c r="X360" s="42">
        <f>IFERROR(W360/T348,"-")</f>
        <v>1.6963807183287177E-4</v>
      </c>
      <c r="Y360" s="52">
        <v>2</v>
      </c>
      <c r="Z360" s="42">
        <f>IFERROR(Y360/U348,"-")</f>
        <v>2.1276595744680851E-2</v>
      </c>
      <c r="AA360" s="96">
        <f t="shared" si="114"/>
        <v>2271</v>
      </c>
      <c r="AB360" s="370"/>
      <c r="AC360" s="370"/>
      <c r="AD360" s="32" t="s">
        <v>106</v>
      </c>
      <c r="AE360" s="52">
        <v>0</v>
      </c>
      <c r="AF360" s="42">
        <f>IFERROR(AE360/AB348,"-")</f>
        <v>0</v>
      </c>
      <c r="AG360" s="52">
        <v>0</v>
      </c>
      <c r="AH360" s="42">
        <f>IFERROR(AG360/AC348,"-")</f>
        <v>0</v>
      </c>
      <c r="AI360" s="55" t="str">
        <f t="shared" si="115"/>
        <v>-</v>
      </c>
      <c r="AJ360" s="370"/>
      <c r="AK360" s="370"/>
      <c r="AL360" s="32" t="s">
        <v>106</v>
      </c>
      <c r="AM360" s="52">
        <v>1348273</v>
      </c>
      <c r="AN360" s="42">
        <f>IFERROR(AM360/AJ348,"-")</f>
        <v>3.3821815791509552E-3</v>
      </c>
      <c r="AO360" s="52">
        <v>5</v>
      </c>
      <c r="AP360" s="42">
        <f>IFERROR(AO360/AK348,"-")</f>
        <v>8.3612040133779261E-3</v>
      </c>
      <c r="AQ360" s="55">
        <f t="shared" si="116"/>
        <v>269654.59999999998</v>
      </c>
      <c r="AR360" s="370"/>
      <c r="AS360" s="370"/>
      <c r="AT360" s="32" t="s">
        <v>106</v>
      </c>
      <c r="AU360" s="52">
        <v>1227</v>
      </c>
      <c r="AV360" s="42">
        <f>IFERROR(AU360/AR348,"-")</f>
        <v>2.6825367904345855E-6</v>
      </c>
      <c r="AW360" s="55">
        <v>3</v>
      </c>
      <c r="AX360" s="42">
        <f>IFERROR(AW360/AS348,"-")</f>
        <v>3.4522439585730723E-3</v>
      </c>
      <c r="AY360" s="138">
        <f t="shared" si="117"/>
        <v>409</v>
      </c>
      <c r="AZ360" s="370"/>
      <c r="BA360" s="370"/>
      <c r="BB360" s="32" t="s">
        <v>106</v>
      </c>
      <c r="BC360" s="52">
        <v>1346803</v>
      </c>
      <c r="BD360" s="42">
        <f>IFERROR(BC360/AZ348,"-")</f>
        <v>8.640262004391332E-3</v>
      </c>
      <c r="BE360" s="52">
        <v>4</v>
      </c>
      <c r="BF360" s="42">
        <f>IFERROR(BE360/BA348,"-")</f>
        <v>3.2000000000000001E-2</v>
      </c>
      <c r="BG360" s="55">
        <f t="shared" si="118"/>
        <v>336700.75</v>
      </c>
      <c r="BH360" s="370"/>
      <c r="BI360" s="370"/>
      <c r="BJ360" s="32" t="s">
        <v>106</v>
      </c>
      <c r="BK360" s="52">
        <v>19537</v>
      </c>
      <c r="BL360" s="42">
        <f>IFERROR(BK360/BH348,"-")</f>
        <v>4.2722191476764262E-5</v>
      </c>
      <c r="BM360" s="52">
        <v>2</v>
      </c>
      <c r="BN360" s="42">
        <f>IFERROR(BM360/BI348,"-")</f>
        <v>1.9029495718363464E-3</v>
      </c>
      <c r="BO360" s="96">
        <f t="shared" si="119"/>
        <v>9768.5</v>
      </c>
      <c r="BP360" s="140"/>
    </row>
    <row r="361" spans="2:68" s="8" customFormat="1" ht="13.15" customHeight="1">
      <c r="B361" s="373"/>
      <c r="C361" s="393"/>
      <c r="D361" s="370"/>
      <c r="E361" s="370"/>
      <c r="F361" s="32" t="s">
        <v>107</v>
      </c>
      <c r="G361" s="52">
        <v>468177</v>
      </c>
      <c r="H361" s="42">
        <f>IFERROR(G361/D348,"-")</f>
        <v>4.6183357726617587E-3</v>
      </c>
      <c r="I361" s="52">
        <v>24</v>
      </c>
      <c r="J361" s="42">
        <f>IFERROR(I361/E348,"-")</f>
        <v>0.16551724137931034</v>
      </c>
      <c r="K361" s="55">
        <f t="shared" si="112"/>
        <v>19507.375</v>
      </c>
      <c r="L361" s="370"/>
      <c r="M361" s="370"/>
      <c r="N361" s="32" t="s">
        <v>107</v>
      </c>
      <c r="O361" s="52">
        <v>8236013</v>
      </c>
      <c r="P361" s="42">
        <f>IFERROR(O361/L348,"-")</f>
        <v>8.6016413338668232E-3</v>
      </c>
      <c r="Q361" s="52">
        <v>189</v>
      </c>
      <c r="R361" s="42">
        <f>IFERROR(Q361/M348,"-")</f>
        <v>0.10612015721504772</v>
      </c>
      <c r="S361" s="55">
        <f t="shared" si="113"/>
        <v>43576.788359788363</v>
      </c>
      <c r="T361" s="370"/>
      <c r="U361" s="370"/>
      <c r="V361" s="32" t="s">
        <v>107</v>
      </c>
      <c r="W361" s="52">
        <v>198684</v>
      </c>
      <c r="X361" s="42">
        <f>IFERROR(W361/T348,"-")</f>
        <v>7.4206012030035877E-3</v>
      </c>
      <c r="Y361" s="52">
        <v>9</v>
      </c>
      <c r="Z361" s="42">
        <f>IFERROR(Y361/U348,"-")</f>
        <v>9.5744680851063829E-2</v>
      </c>
      <c r="AA361" s="96">
        <f t="shared" si="114"/>
        <v>22076</v>
      </c>
      <c r="AB361" s="370"/>
      <c r="AC361" s="370"/>
      <c r="AD361" s="32" t="s">
        <v>107</v>
      </c>
      <c r="AE361" s="52">
        <v>312583</v>
      </c>
      <c r="AF361" s="42">
        <f>IFERROR(AE361/AB348,"-")</f>
        <v>4.6183650423646484E-3</v>
      </c>
      <c r="AG361" s="52">
        <v>14</v>
      </c>
      <c r="AH361" s="42">
        <f>IFERROR(AG361/AC348,"-")</f>
        <v>6.5727699530516437E-2</v>
      </c>
      <c r="AI361" s="55">
        <f t="shared" si="115"/>
        <v>22327.357142857141</v>
      </c>
      <c r="AJ361" s="370"/>
      <c r="AK361" s="370"/>
      <c r="AL361" s="32" t="s">
        <v>107</v>
      </c>
      <c r="AM361" s="52">
        <v>3236026</v>
      </c>
      <c r="AN361" s="42">
        <f>IFERROR(AM361/AJ348,"-")</f>
        <v>8.1176642466722609E-3</v>
      </c>
      <c r="AO361" s="52">
        <v>67</v>
      </c>
      <c r="AP361" s="42">
        <f>IFERROR(AO361/AK348,"-")</f>
        <v>0.11204013377926421</v>
      </c>
      <c r="AQ361" s="55">
        <f t="shared" si="116"/>
        <v>48298.895522388062</v>
      </c>
      <c r="AR361" s="370"/>
      <c r="AS361" s="370"/>
      <c r="AT361" s="32" t="s">
        <v>107</v>
      </c>
      <c r="AU361" s="52">
        <v>4488720</v>
      </c>
      <c r="AV361" s="42">
        <f>IFERROR(AU361/AR348,"-")</f>
        <v>9.8134935142294467E-3</v>
      </c>
      <c r="AW361" s="55">
        <v>99</v>
      </c>
      <c r="AX361" s="42">
        <f>IFERROR(AW361/AS348,"-")</f>
        <v>0.11392405063291139</v>
      </c>
      <c r="AY361" s="138">
        <f t="shared" si="117"/>
        <v>45340.606060606064</v>
      </c>
      <c r="AZ361" s="370"/>
      <c r="BA361" s="370"/>
      <c r="BB361" s="32" t="s">
        <v>107</v>
      </c>
      <c r="BC361" s="52">
        <v>739568</v>
      </c>
      <c r="BD361" s="42">
        <f>IFERROR(BC361/AZ348,"-")</f>
        <v>4.7446146838577641E-3</v>
      </c>
      <c r="BE361" s="52">
        <v>22</v>
      </c>
      <c r="BF361" s="42">
        <f>IFERROR(BE361/BA348,"-")</f>
        <v>0.17599999999999999</v>
      </c>
      <c r="BG361" s="55">
        <f t="shared" si="118"/>
        <v>33616.727272727272</v>
      </c>
      <c r="BH361" s="370"/>
      <c r="BI361" s="370"/>
      <c r="BJ361" s="32" t="s">
        <v>107</v>
      </c>
      <c r="BK361" s="52">
        <v>1827201</v>
      </c>
      <c r="BL361" s="42">
        <f>IFERROR(BK361/BH348,"-")</f>
        <v>3.9955996820665984E-3</v>
      </c>
      <c r="BM361" s="52">
        <v>81</v>
      </c>
      <c r="BN361" s="42">
        <f>IFERROR(BM361/BI348,"-")</f>
        <v>7.7069457659372023E-2</v>
      </c>
      <c r="BO361" s="96">
        <f t="shared" si="119"/>
        <v>22558.037037037036</v>
      </c>
      <c r="BP361" s="140"/>
    </row>
    <row r="362" spans="2:68" s="8" customFormat="1" ht="13.15" customHeight="1">
      <c r="B362" s="373"/>
      <c r="C362" s="393"/>
      <c r="D362" s="370"/>
      <c r="E362" s="370"/>
      <c r="F362" s="32" t="s">
        <v>108</v>
      </c>
      <c r="G362" s="52">
        <v>560727</v>
      </c>
      <c r="H362" s="42">
        <f>IFERROR(G362/D348,"-")</f>
        <v>5.5312959901859986E-3</v>
      </c>
      <c r="I362" s="52">
        <v>17</v>
      </c>
      <c r="J362" s="42">
        <f>IFERROR(I362/E348,"-")</f>
        <v>0.11724137931034483</v>
      </c>
      <c r="K362" s="55">
        <f t="shared" si="112"/>
        <v>32983.941176470587</v>
      </c>
      <c r="L362" s="370"/>
      <c r="M362" s="370"/>
      <c r="N362" s="32" t="s">
        <v>108</v>
      </c>
      <c r="O362" s="52">
        <v>9757193</v>
      </c>
      <c r="P362" s="42">
        <f>IFERROR(O362/L348,"-")</f>
        <v>1.0190352372114521E-2</v>
      </c>
      <c r="Q362" s="52">
        <v>141</v>
      </c>
      <c r="R362" s="42">
        <f>IFERROR(Q362/M348,"-")</f>
        <v>7.9169006176305443E-2</v>
      </c>
      <c r="S362" s="55">
        <f t="shared" si="113"/>
        <v>69199.950354609929</v>
      </c>
      <c r="T362" s="370"/>
      <c r="U362" s="370"/>
      <c r="V362" s="32" t="s">
        <v>108</v>
      </c>
      <c r="W362" s="52">
        <v>68820</v>
      </c>
      <c r="X362" s="42">
        <f>IFERROR(W362/T348,"-")</f>
        <v>2.570341722487502E-3</v>
      </c>
      <c r="Y362" s="52">
        <v>3</v>
      </c>
      <c r="Z362" s="42">
        <f>IFERROR(Y362/U348,"-")</f>
        <v>3.1914893617021274E-2</v>
      </c>
      <c r="AA362" s="96">
        <f t="shared" si="114"/>
        <v>22940</v>
      </c>
      <c r="AB362" s="370"/>
      <c r="AC362" s="370"/>
      <c r="AD362" s="32" t="s">
        <v>108</v>
      </c>
      <c r="AE362" s="52">
        <v>1201459</v>
      </c>
      <c r="AF362" s="42">
        <f>IFERROR(AE362/AB348,"-")</f>
        <v>1.7751369221724753E-2</v>
      </c>
      <c r="AG362" s="52">
        <v>12</v>
      </c>
      <c r="AH362" s="42">
        <f>IFERROR(AG362/AC348,"-")</f>
        <v>5.6338028169014086E-2</v>
      </c>
      <c r="AI362" s="55">
        <f t="shared" si="115"/>
        <v>100121.58333333333</v>
      </c>
      <c r="AJ362" s="370"/>
      <c r="AK362" s="370"/>
      <c r="AL362" s="32" t="s">
        <v>108</v>
      </c>
      <c r="AM362" s="52">
        <v>3939901</v>
      </c>
      <c r="AN362" s="42">
        <f>IFERROR(AM362/AJ348,"-")</f>
        <v>9.8833549183870249E-3</v>
      </c>
      <c r="AO362" s="52">
        <v>57</v>
      </c>
      <c r="AP362" s="42">
        <f>IFERROR(AO362/AK348,"-")</f>
        <v>9.5317725752508367E-2</v>
      </c>
      <c r="AQ362" s="55">
        <f t="shared" si="116"/>
        <v>69121.070175438595</v>
      </c>
      <c r="AR362" s="370"/>
      <c r="AS362" s="370"/>
      <c r="AT362" s="32" t="s">
        <v>108</v>
      </c>
      <c r="AU362" s="52">
        <v>4499294</v>
      </c>
      <c r="AV362" s="42">
        <f>IFERROR(AU362/AR348,"-")</f>
        <v>9.8366109910200394E-3</v>
      </c>
      <c r="AW362" s="55">
        <v>67</v>
      </c>
      <c r="AX362" s="42">
        <f>IFERROR(AW362/AS348,"-")</f>
        <v>7.7100115074798622E-2</v>
      </c>
      <c r="AY362" s="138">
        <f t="shared" si="117"/>
        <v>67153.641791044778</v>
      </c>
      <c r="AZ362" s="370"/>
      <c r="BA362" s="370"/>
      <c r="BB362" s="32" t="s">
        <v>108</v>
      </c>
      <c r="BC362" s="52">
        <v>2681537</v>
      </c>
      <c r="BD362" s="42">
        <f>IFERROR(BC362/AZ348,"-")</f>
        <v>1.7203096707142412E-2</v>
      </c>
      <c r="BE362" s="52">
        <v>40</v>
      </c>
      <c r="BF362" s="42">
        <f>IFERROR(BE362/BA348,"-")</f>
        <v>0.32</v>
      </c>
      <c r="BG362" s="55">
        <f t="shared" si="118"/>
        <v>67038.425000000003</v>
      </c>
      <c r="BH362" s="370"/>
      <c r="BI362" s="370"/>
      <c r="BJ362" s="32" t="s">
        <v>108</v>
      </c>
      <c r="BK362" s="52">
        <v>5107130</v>
      </c>
      <c r="BL362" s="42">
        <f>IFERROR(BK362/BH348,"-")</f>
        <v>1.1167926793096538E-2</v>
      </c>
      <c r="BM362" s="52">
        <v>37</v>
      </c>
      <c r="BN362" s="42">
        <f>IFERROR(BM362/BI348,"-")</f>
        <v>3.5204567078972404E-2</v>
      </c>
      <c r="BO362" s="96">
        <f t="shared" si="119"/>
        <v>138030.54054054053</v>
      </c>
      <c r="BP362" s="140"/>
    </row>
    <row r="363" spans="2:68" s="8" customFormat="1" ht="13.15" customHeight="1">
      <c r="B363" s="373"/>
      <c r="C363" s="393"/>
      <c r="D363" s="370"/>
      <c r="E363" s="370"/>
      <c r="F363" s="32" t="s">
        <v>109</v>
      </c>
      <c r="G363" s="52">
        <v>97818</v>
      </c>
      <c r="H363" s="42">
        <f>IFERROR(G363/D348,"-")</f>
        <v>9.6492644578915229E-4</v>
      </c>
      <c r="I363" s="52">
        <v>7</v>
      </c>
      <c r="J363" s="42">
        <f>IFERROR(I363/E348,"-")</f>
        <v>4.8275862068965517E-2</v>
      </c>
      <c r="K363" s="55">
        <f t="shared" si="112"/>
        <v>13974</v>
      </c>
      <c r="L363" s="370"/>
      <c r="M363" s="370"/>
      <c r="N363" s="32" t="s">
        <v>109</v>
      </c>
      <c r="O363" s="52">
        <v>4409098</v>
      </c>
      <c r="P363" s="42">
        <f>IFERROR(O363/L348,"-")</f>
        <v>4.6048348396086243E-3</v>
      </c>
      <c r="Q363" s="52">
        <v>95</v>
      </c>
      <c r="R363" s="42">
        <f>IFERROR(Q363/M348,"-")</f>
        <v>5.3340819764177427E-2</v>
      </c>
      <c r="S363" s="55">
        <f t="shared" si="113"/>
        <v>46411.557894736841</v>
      </c>
      <c r="T363" s="370"/>
      <c r="U363" s="370"/>
      <c r="V363" s="32" t="s">
        <v>109</v>
      </c>
      <c r="W363" s="52">
        <v>0</v>
      </c>
      <c r="X363" s="42">
        <f>IFERROR(W363/T348,"-")</f>
        <v>0</v>
      </c>
      <c r="Y363" s="52">
        <v>0</v>
      </c>
      <c r="Z363" s="42">
        <f>IFERROR(Y363/U348,"-")</f>
        <v>0</v>
      </c>
      <c r="AA363" s="96" t="str">
        <f t="shared" si="114"/>
        <v>-</v>
      </c>
      <c r="AB363" s="370"/>
      <c r="AC363" s="370"/>
      <c r="AD363" s="32" t="s">
        <v>109</v>
      </c>
      <c r="AE363" s="52">
        <v>239542</v>
      </c>
      <c r="AF363" s="42">
        <f>IFERROR(AE363/AB348,"-")</f>
        <v>3.5391956663609753E-3</v>
      </c>
      <c r="AG363" s="52">
        <v>8</v>
      </c>
      <c r="AH363" s="42">
        <f>IFERROR(AG363/AC348,"-")</f>
        <v>3.7558685446009391E-2</v>
      </c>
      <c r="AI363" s="55">
        <f t="shared" si="115"/>
        <v>29942.75</v>
      </c>
      <c r="AJ363" s="370"/>
      <c r="AK363" s="370"/>
      <c r="AL363" s="32" t="s">
        <v>109</v>
      </c>
      <c r="AM363" s="52">
        <v>1511956</v>
      </c>
      <c r="AN363" s="42">
        <f>IFERROR(AM363/AJ348,"-")</f>
        <v>3.7927850900275847E-3</v>
      </c>
      <c r="AO363" s="52">
        <v>42</v>
      </c>
      <c r="AP363" s="42">
        <f>IFERROR(AO363/AK348,"-")</f>
        <v>7.0234113712374577E-2</v>
      </c>
      <c r="AQ363" s="55">
        <f t="shared" si="116"/>
        <v>35998.952380952382</v>
      </c>
      <c r="AR363" s="370"/>
      <c r="AS363" s="370"/>
      <c r="AT363" s="32" t="s">
        <v>109</v>
      </c>
      <c r="AU363" s="52">
        <v>2564600</v>
      </c>
      <c r="AV363" s="42">
        <f>IFERROR(AU363/AR348,"-")</f>
        <v>5.60687355562228E-3</v>
      </c>
      <c r="AW363" s="55">
        <v>44</v>
      </c>
      <c r="AX363" s="42">
        <f>IFERROR(AW363/AS348,"-")</f>
        <v>5.0632911392405063E-2</v>
      </c>
      <c r="AY363" s="138">
        <f t="shared" si="117"/>
        <v>58286.36363636364</v>
      </c>
      <c r="AZ363" s="370"/>
      <c r="BA363" s="370"/>
      <c r="BB363" s="32" t="s">
        <v>109</v>
      </c>
      <c r="BC363" s="52">
        <v>1898261</v>
      </c>
      <c r="BD363" s="42">
        <f>IFERROR(BC363/AZ348,"-")</f>
        <v>1.2178078303001921E-2</v>
      </c>
      <c r="BE363" s="52">
        <v>21</v>
      </c>
      <c r="BF363" s="42">
        <f>IFERROR(BE363/BA348,"-")</f>
        <v>0.16800000000000001</v>
      </c>
      <c r="BG363" s="55">
        <f t="shared" si="118"/>
        <v>90393.380952380947</v>
      </c>
      <c r="BH363" s="370"/>
      <c r="BI363" s="370"/>
      <c r="BJ363" s="32" t="s">
        <v>109</v>
      </c>
      <c r="BK363" s="52">
        <v>737594</v>
      </c>
      <c r="BL363" s="42">
        <f>IFERROR(BK363/BH348,"-")</f>
        <v>1.6129207196658882E-3</v>
      </c>
      <c r="BM363" s="52">
        <v>35</v>
      </c>
      <c r="BN363" s="42">
        <f>IFERROR(BM363/BI348,"-")</f>
        <v>3.3301617507136061E-2</v>
      </c>
      <c r="BO363" s="96">
        <f t="shared" si="119"/>
        <v>21074.114285714284</v>
      </c>
      <c r="BP363" s="140"/>
    </row>
    <row r="364" spans="2:68" s="8" customFormat="1" ht="13.15" customHeight="1">
      <c r="B364" s="373"/>
      <c r="C364" s="393"/>
      <c r="D364" s="370"/>
      <c r="E364" s="370"/>
      <c r="F364" s="33" t="s">
        <v>110</v>
      </c>
      <c r="G364" s="53">
        <v>323278</v>
      </c>
      <c r="H364" s="43">
        <f>IFERROR(G364/D348,"-")</f>
        <v>3.1889784246439874E-3</v>
      </c>
      <c r="I364" s="53">
        <v>26</v>
      </c>
      <c r="J364" s="43">
        <f>IFERROR(I364/E348,"-")</f>
        <v>0.1793103448275862</v>
      </c>
      <c r="K364" s="56">
        <f t="shared" si="112"/>
        <v>12433.76923076923</v>
      </c>
      <c r="L364" s="370"/>
      <c r="M364" s="370"/>
      <c r="N364" s="33" t="s">
        <v>110</v>
      </c>
      <c r="O364" s="53">
        <v>1817002</v>
      </c>
      <c r="P364" s="43">
        <f>IFERROR(O364/L348,"-")</f>
        <v>1.8976657160350143E-3</v>
      </c>
      <c r="Q364" s="53">
        <v>145</v>
      </c>
      <c r="R364" s="43">
        <f>IFERROR(Q364/M348,"-")</f>
        <v>8.1414935429533972E-2</v>
      </c>
      <c r="S364" s="56">
        <f t="shared" si="113"/>
        <v>12531.048275862069</v>
      </c>
      <c r="T364" s="370"/>
      <c r="U364" s="370"/>
      <c r="V364" s="33" t="s">
        <v>110</v>
      </c>
      <c r="W364" s="53">
        <v>75244</v>
      </c>
      <c r="X364" s="43">
        <f>IFERROR(W364/T348,"-")</f>
        <v>2.8102701622616916E-3</v>
      </c>
      <c r="Y364" s="53">
        <v>5</v>
      </c>
      <c r="Z364" s="43">
        <f>IFERROR(Y364/U348,"-")</f>
        <v>5.3191489361702128E-2</v>
      </c>
      <c r="AA364" s="97">
        <f t="shared" si="114"/>
        <v>15048.8</v>
      </c>
      <c r="AB364" s="370"/>
      <c r="AC364" s="370"/>
      <c r="AD364" s="33" t="s">
        <v>110</v>
      </c>
      <c r="AE364" s="53">
        <v>38892</v>
      </c>
      <c r="AF364" s="43">
        <f>IFERROR(AE364/AB348,"-")</f>
        <v>5.746232303984731E-4</v>
      </c>
      <c r="AG364" s="53">
        <v>6</v>
      </c>
      <c r="AH364" s="43">
        <f>IFERROR(AG364/AC348,"-")</f>
        <v>2.8169014084507043E-2</v>
      </c>
      <c r="AI364" s="56">
        <f t="shared" si="115"/>
        <v>6482</v>
      </c>
      <c r="AJ364" s="370"/>
      <c r="AK364" s="370"/>
      <c r="AL364" s="33" t="s">
        <v>110</v>
      </c>
      <c r="AM364" s="53">
        <v>998712</v>
      </c>
      <c r="AN364" s="43">
        <f>IFERROR(AM364/AJ348,"-")</f>
        <v>2.5052977618605496E-3</v>
      </c>
      <c r="AO364" s="53">
        <v>63</v>
      </c>
      <c r="AP364" s="43">
        <f>IFERROR(AO364/AK348,"-")</f>
        <v>0.10535117056856187</v>
      </c>
      <c r="AQ364" s="56">
        <f t="shared" si="116"/>
        <v>15852.571428571429</v>
      </c>
      <c r="AR364" s="370"/>
      <c r="AS364" s="370"/>
      <c r="AT364" s="33" t="s">
        <v>110</v>
      </c>
      <c r="AU364" s="53">
        <v>699428</v>
      </c>
      <c r="AV364" s="43">
        <f>IFERROR(AU364/AR348,"-")</f>
        <v>1.5291290482967246E-3</v>
      </c>
      <c r="AW364" s="56">
        <v>70</v>
      </c>
      <c r="AX364" s="45">
        <f>IFERROR(AW364/AS348,"-")</f>
        <v>8.0552359033371698E-2</v>
      </c>
      <c r="AY364" s="139">
        <f t="shared" si="117"/>
        <v>9991.8285714285721</v>
      </c>
      <c r="AZ364" s="370"/>
      <c r="BA364" s="370"/>
      <c r="BB364" s="33" t="s">
        <v>110</v>
      </c>
      <c r="BC364" s="53">
        <v>544282</v>
      </c>
      <c r="BD364" s="43">
        <f>IFERROR(BC364/AZ348,"-")</f>
        <v>3.4917794839142199E-3</v>
      </c>
      <c r="BE364" s="53">
        <v>19</v>
      </c>
      <c r="BF364" s="43">
        <f>IFERROR(BE364/BA348,"-")</f>
        <v>0.152</v>
      </c>
      <c r="BG364" s="56">
        <f t="shared" si="118"/>
        <v>28646.42105263158</v>
      </c>
      <c r="BH364" s="370"/>
      <c r="BI364" s="370"/>
      <c r="BJ364" s="33" t="s">
        <v>110</v>
      </c>
      <c r="BK364" s="53">
        <v>861896</v>
      </c>
      <c r="BL364" s="43">
        <f>IFERROR(BK364/BH348,"-")</f>
        <v>1.8847359341279219E-3</v>
      </c>
      <c r="BM364" s="53">
        <v>67</v>
      </c>
      <c r="BN364" s="43">
        <f>IFERROR(BM364/BI348,"-")</f>
        <v>6.3748810656517607E-2</v>
      </c>
      <c r="BO364" s="97">
        <f t="shared" si="119"/>
        <v>12864.119402985074</v>
      </c>
      <c r="BP364" s="140"/>
    </row>
    <row r="365" spans="2:68" s="8" customFormat="1" ht="13.15" customHeight="1">
      <c r="B365" s="374"/>
      <c r="C365" s="394"/>
      <c r="D365" s="371"/>
      <c r="E365" s="371"/>
      <c r="F365" s="34" t="s">
        <v>64</v>
      </c>
      <c r="G365" s="49">
        <f>SUM(G348:G364)</f>
        <v>29654285</v>
      </c>
      <c r="H365" s="43">
        <f>IFERROR(G365/D348,"-")</f>
        <v>0.29252493229741533</v>
      </c>
      <c r="I365" s="53">
        <v>129</v>
      </c>
      <c r="J365" s="43">
        <f>IFERROR(I365/E348,"-")</f>
        <v>0.8896551724137931</v>
      </c>
      <c r="K365" s="56">
        <f t="shared" si="112"/>
        <v>229878.17829457365</v>
      </c>
      <c r="L365" s="371"/>
      <c r="M365" s="371"/>
      <c r="N365" s="34" t="s">
        <v>64</v>
      </c>
      <c r="O365" s="49">
        <f>SUM(O348:O364)</f>
        <v>207123165</v>
      </c>
      <c r="P365" s="43">
        <f>IFERROR(O365/L348,"-")</f>
        <v>0.21631815992341419</v>
      </c>
      <c r="Q365" s="53">
        <v>1423</v>
      </c>
      <c r="R365" s="43">
        <f>IFERROR(Q365/M348,"-")</f>
        <v>0.79898933183604715</v>
      </c>
      <c r="S365" s="56">
        <f t="shared" si="113"/>
        <v>145553.8756148981</v>
      </c>
      <c r="T365" s="371"/>
      <c r="U365" s="371"/>
      <c r="V365" s="34" t="s">
        <v>64</v>
      </c>
      <c r="W365" s="49">
        <f>SUM(W348:W364)</f>
        <v>847996</v>
      </c>
      <c r="X365" s="43">
        <f>IFERROR(W365/T348,"-")</f>
        <v>3.1671599815497123E-2</v>
      </c>
      <c r="Y365" s="53">
        <v>39</v>
      </c>
      <c r="Z365" s="43">
        <f>IFERROR(Y365/U348,"-")</f>
        <v>0.41489361702127658</v>
      </c>
      <c r="AA365" s="97">
        <f t="shared" si="114"/>
        <v>21743.48717948718</v>
      </c>
      <c r="AB365" s="371"/>
      <c r="AC365" s="371"/>
      <c r="AD365" s="34" t="s">
        <v>64</v>
      </c>
      <c r="AE365" s="49">
        <f>SUM(AE348:AE364)</f>
        <v>5381627</v>
      </c>
      <c r="AF365" s="43">
        <f>IFERROR(AE365/AB348,"-")</f>
        <v>7.9512699052238081E-2</v>
      </c>
      <c r="AG365" s="53">
        <v>78</v>
      </c>
      <c r="AH365" s="43">
        <f>IFERROR(AG365/AC348,"-")</f>
        <v>0.36619718309859156</v>
      </c>
      <c r="AI365" s="56">
        <f t="shared" si="115"/>
        <v>68995.217948717953</v>
      </c>
      <c r="AJ365" s="371"/>
      <c r="AK365" s="371"/>
      <c r="AL365" s="34" t="s">
        <v>64</v>
      </c>
      <c r="AM365" s="49">
        <f>SUM(AM348:AM364)</f>
        <v>98601899</v>
      </c>
      <c r="AN365" s="43">
        <f>IFERROR(AM365/AJ348,"-")</f>
        <v>0.24734569813910315</v>
      </c>
      <c r="AO365" s="53">
        <v>547</v>
      </c>
      <c r="AP365" s="43">
        <f>IFERROR(AO365/AK348,"-")</f>
        <v>0.9147157190635451</v>
      </c>
      <c r="AQ365" s="56">
        <f t="shared" si="116"/>
        <v>180259.41316270566</v>
      </c>
      <c r="AR365" s="371"/>
      <c r="AS365" s="371"/>
      <c r="AT365" s="34" t="s">
        <v>64</v>
      </c>
      <c r="AU365" s="49">
        <f>SUM(AU348:AU364)</f>
        <v>99934768</v>
      </c>
      <c r="AV365" s="43">
        <f>IFERROR(AU365/AR348,"-")</f>
        <v>0.21848304140468208</v>
      </c>
      <c r="AW365" s="56">
        <v>754</v>
      </c>
      <c r="AX365" s="76">
        <f>IFERROR(AW365/AS348,"-")</f>
        <v>0.86766398158803226</v>
      </c>
      <c r="AY365" s="114">
        <f t="shared" si="117"/>
        <v>132539.48010610079</v>
      </c>
      <c r="AZ365" s="371"/>
      <c r="BA365" s="371"/>
      <c r="BB365" s="34" t="s">
        <v>64</v>
      </c>
      <c r="BC365" s="49">
        <f>SUM(BC348:BC364)</f>
        <v>56569931</v>
      </c>
      <c r="BD365" s="43">
        <f>IFERROR(BC365/AZ348,"-")</f>
        <v>0.36291798088535543</v>
      </c>
      <c r="BE365" s="53">
        <v>121</v>
      </c>
      <c r="BF365" s="43">
        <f>IFERROR(BE365/BA348,"-")</f>
        <v>0.96799999999999997</v>
      </c>
      <c r="BG365" s="56">
        <f t="shared" si="118"/>
        <v>467520.09090909088</v>
      </c>
      <c r="BH365" s="371"/>
      <c r="BI365" s="371"/>
      <c r="BJ365" s="34" t="s">
        <v>64</v>
      </c>
      <c r="BK365" s="49">
        <f>SUM(BK348:BK364)</f>
        <v>76986157</v>
      </c>
      <c r="BL365" s="43">
        <f>IFERROR(BK365/BH348,"-")</f>
        <v>0.16834812614087297</v>
      </c>
      <c r="BM365" s="53">
        <v>709</v>
      </c>
      <c r="BN365" s="43">
        <f>IFERROR(BM365/BI348,"-")</f>
        <v>0.67459562321598476</v>
      </c>
      <c r="BO365" s="97">
        <f t="shared" si="119"/>
        <v>108584.14245416078</v>
      </c>
      <c r="BP365" s="140"/>
    </row>
    <row r="366" spans="2:68" s="8" customFormat="1" ht="13.15" customHeight="1">
      <c r="B366" s="372">
        <v>21</v>
      </c>
      <c r="C366" s="392" t="s">
        <v>90</v>
      </c>
      <c r="D366" s="369">
        <v>115947690</v>
      </c>
      <c r="E366" s="369">
        <v>133</v>
      </c>
      <c r="F366" s="30" t="s">
        <v>96</v>
      </c>
      <c r="G366" s="51">
        <v>5853860</v>
      </c>
      <c r="H366" s="41">
        <f>IFERROR(G366/D366,"-")</f>
        <v>5.0487077405336839E-2</v>
      </c>
      <c r="I366" s="51">
        <v>35</v>
      </c>
      <c r="J366" s="41">
        <f>IFERROR(I366/E366,"-")</f>
        <v>0.26315789473684209</v>
      </c>
      <c r="K366" s="54">
        <f t="shared" si="112"/>
        <v>167253.14285714287</v>
      </c>
      <c r="L366" s="369">
        <v>852255140</v>
      </c>
      <c r="M366" s="369">
        <v>1355</v>
      </c>
      <c r="N366" s="30" t="s">
        <v>96</v>
      </c>
      <c r="O366" s="51">
        <v>13452347</v>
      </c>
      <c r="P366" s="41">
        <f>IFERROR(O366/L366,"-")</f>
        <v>1.5784412869601468E-2</v>
      </c>
      <c r="Q366" s="51">
        <v>259</v>
      </c>
      <c r="R366" s="41">
        <f>IFERROR(Q366/M366,"-")</f>
        <v>0.19114391143911438</v>
      </c>
      <c r="S366" s="54">
        <f t="shared" si="113"/>
        <v>51939.563706563706</v>
      </c>
      <c r="T366" s="369">
        <v>9778600</v>
      </c>
      <c r="U366" s="369">
        <v>53</v>
      </c>
      <c r="V366" s="30" t="s">
        <v>96</v>
      </c>
      <c r="W366" s="51">
        <v>175917</v>
      </c>
      <c r="X366" s="41">
        <f>IFERROR(W366/T366,"-")</f>
        <v>1.7989998568302211E-2</v>
      </c>
      <c r="Y366" s="51">
        <v>5</v>
      </c>
      <c r="Z366" s="41">
        <f>IFERROR(Y366/U366,"-")</f>
        <v>9.4339622641509441E-2</v>
      </c>
      <c r="AA366" s="95">
        <f t="shared" si="114"/>
        <v>35183.4</v>
      </c>
      <c r="AB366" s="369">
        <v>39705520</v>
      </c>
      <c r="AC366" s="369">
        <v>156</v>
      </c>
      <c r="AD366" s="30" t="s">
        <v>96</v>
      </c>
      <c r="AE366" s="51">
        <v>267152</v>
      </c>
      <c r="AF366" s="41">
        <f>IFERROR(AE366/AB366,"-")</f>
        <v>6.7283339948702343E-3</v>
      </c>
      <c r="AG366" s="51">
        <v>19</v>
      </c>
      <c r="AH366" s="41">
        <f>IFERROR(AG366/AC366,"-")</f>
        <v>0.12179487179487179</v>
      </c>
      <c r="AI366" s="54">
        <f t="shared" si="115"/>
        <v>14060.631578947368</v>
      </c>
      <c r="AJ366" s="369">
        <v>315901980</v>
      </c>
      <c r="AK366" s="369">
        <v>422</v>
      </c>
      <c r="AL366" s="30" t="s">
        <v>96</v>
      </c>
      <c r="AM366" s="51">
        <v>3622492</v>
      </c>
      <c r="AN366" s="41">
        <f>IFERROR(AM366/AJ366,"-")</f>
        <v>1.1467139268959314E-2</v>
      </c>
      <c r="AO366" s="51">
        <v>94</v>
      </c>
      <c r="AP366" s="41">
        <f>IFERROR(AO366/AK366,"-")</f>
        <v>0.22274881516587677</v>
      </c>
      <c r="AQ366" s="54">
        <f t="shared" si="116"/>
        <v>38537.148936170212</v>
      </c>
      <c r="AR366" s="369">
        <v>473285580</v>
      </c>
      <c r="AS366" s="369">
        <v>712</v>
      </c>
      <c r="AT366" s="30" t="s">
        <v>96</v>
      </c>
      <c r="AU366" s="51">
        <v>9184074</v>
      </c>
      <c r="AV366" s="41">
        <f>IFERROR(AU366/AR366,"-")</f>
        <v>1.9404930950991578E-2</v>
      </c>
      <c r="AW366" s="54">
        <v>138</v>
      </c>
      <c r="AX366" s="41">
        <f>IFERROR(AW366/AS366,"-")</f>
        <v>0.19382022471910113</v>
      </c>
      <c r="AY366" s="138">
        <f t="shared" si="117"/>
        <v>66551.260869565216</v>
      </c>
      <c r="AZ366" s="369">
        <v>178291190</v>
      </c>
      <c r="BA366" s="369">
        <v>104</v>
      </c>
      <c r="BB366" s="30" t="s">
        <v>96</v>
      </c>
      <c r="BC366" s="51">
        <v>1202586</v>
      </c>
      <c r="BD366" s="41">
        <f>IFERROR(BC366/AZ366,"-")</f>
        <v>6.7450668762713403E-3</v>
      </c>
      <c r="BE366" s="51">
        <v>31</v>
      </c>
      <c r="BF366" s="41">
        <f>IFERROR(BE366/BA366,"-")</f>
        <v>0.29807692307692307</v>
      </c>
      <c r="BG366" s="54">
        <f t="shared" si="118"/>
        <v>38793.096774193546</v>
      </c>
      <c r="BH366" s="369">
        <v>436973060</v>
      </c>
      <c r="BI366" s="369">
        <v>922</v>
      </c>
      <c r="BJ366" s="30" t="s">
        <v>96</v>
      </c>
      <c r="BK366" s="51">
        <v>6352775</v>
      </c>
      <c r="BL366" s="41">
        <f>IFERROR(BK366/BH366,"-")</f>
        <v>1.4538138804254889E-2</v>
      </c>
      <c r="BM366" s="51">
        <v>161</v>
      </c>
      <c r="BN366" s="41">
        <f>IFERROR(BM366/BI366,"-")</f>
        <v>0.17462039045553146</v>
      </c>
      <c r="BO366" s="95">
        <f t="shared" si="119"/>
        <v>39458.229813664599</v>
      </c>
      <c r="BP366" s="140"/>
    </row>
    <row r="367" spans="2:68" s="8" customFormat="1" ht="13.15" customHeight="1">
      <c r="B367" s="373"/>
      <c r="C367" s="393"/>
      <c r="D367" s="370"/>
      <c r="E367" s="370"/>
      <c r="F367" s="31" t="s">
        <v>97</v>
      </c>
      <c r="G367" s="52">
        <v>1689286</v>
      </c>
      <c r="H367" s="42">
        <f>IFERROR(G367/D366,"-")</f>
        <v>1.4569380381791133E-2</v>
      </c>
      <c r="I367" s="52">
        <v>38</v>
      </c>
      <c r="J367" s="42">
        <f>IFERROR(I367/E366,"-")</f>
        <v>0.2857142857142857</v>
      </c>
      <c r="K367" s="55">
        <f t="shared" si="112"/>
        <v>44454.894736842107</v>
      </c>
      <c r="L367" s="370"/>
      <c r="M367" s="370"/>
      <c r="N367" s="31" t="s">
        <v>97</v>
      </c>
      <c r="O367" s="52">
        <v>9354356</v>
      </c>
      <c r="P367" s="42">
        <f>IFERROR(O367/L366,"-")</f>
        <v>1.0976004204562498E-2</v>
      </c>
      <c r="Q367" s="52">
        <v>328</v>
      </c>
      <c r="R367" s="42">
        <f>IFERROR(Q367/M366,"-")</f>
        <v>0.24206642066420664</v>
      </c>
      <c r="S367" s="55">
        <f t="shared" si="113"/>
        <v>28519.378048780487</v>
      </c>
      <c r="T367" s="370"/>
      <c r="U367" s="370"/>
      <c r="V367" s="31" t="s">
        <v>97</v>
      </c>
      <c r="W367" s="52">
        <v>134285</v>
      </c>
      <c r="X367" s="42">
        <f>IFERROR(W367/T366,"-")</f>
        <v>1.3732538400179985E-2</v>
      </c>
      <c r="Y367" s="52">
        <v>9</v>
      </c>
      <c r="Z367" s="42">
        <f>IFERROR(Y367/U366,"-")</f>
        <v>0.16981132075471697</v>
      </c>
      <c r="AA367" s="96">
        <f t="shared" si="114"/>
        <v>14920.555555555555</v>
      </c>
      <c r="AB367" s="370"/>
      <c r="AC367" s="370"/>
      <c r="AD367" s="31" t="s">
        <v>97</v>
      </c>
      <c r="AE367" s="52">
        <v>406440</v>
      </c>
      <c r="AF367" s="42">
        <f>IFERROR(AE367/AB366,"-")</f>
        <v>1.0236360082930534E-2</v>
      </c>
      <c r="AG367" s="52">
        <v>25</v>
      </c>
      <c r="AH367" s="42">
        <f>IFERROR(AG367/AC366,"-")</f>
        <v>0.16025641025641027</v>
      </c>
      <c r="AI367" s="55">
        <f t="shared" si="115"/>
        <v>16257.6</v>
      </c>
      <c r="AJ367" s="370"/>
      <c r="AK367" s="370"/>
      <c r="AL367" s="31" t="s">
        <v>97</v>
      </c>
      <c r="AM367" s="52">
        <v>4951405</v>
      </c>
      <c r="AN367" s="42">
        <f>IFERROR(AM367/AJ366,"-")</f>
        <v>1.5673865038769306E-2</v>
      </c>
      <c r="AO367" s="52">
        <v>110</v>
      </c>
      <c r="AP367" s="42">
        <f>IFERROR(AO367/AK366,"-")</f>
        <v>0.26066350710900477</v>
      </c>
      <c r="AQ367" s="55">
        <f t="shared" si="116"/>
        <v>45012.772727272728</v>
      </c>
      <c r="AR367" s="370"/>
      <c r="AS367" s="370"/>
      <c r="AT367" s="31" t="s">
        <v>97</v>
      </c>
      <c r="AU367" s="52">
        <v>3820028</v>
      </c>
      <c r="AV367" s="42">
        <f>IFERROR(AU367/AR366,"-")</f>
        <v>8.0712959815931861E-3</v>
      </c>
      <c r="AW367" s="55">
        <v>180</v>
      </c>
      <c r="AX367" s="42">
        <f>IFERROR(AW367/AS366,"-")</f>
        <v>0.25280898876404495</v>
      </c>
      <c r="AY367" s="138">
        <f t="shared" si="117"/>
        <v>21222.37777777778</v>
      </c>
      <c r="AZ367" s="370"/>
      <c r="BA367" s="370"/>
      <c r="BB367" s="31" t="s">
        <v>97</v>
      </c>
      <c r="BC367" s="52">
        <v>1499765</v>
      </c>
      <c r="BD367" s="42">
        <f>IFERROR(BC367/AZ366,"-")</f>
        <v>8.4118850740746084E-3</v>
      </c>
      <c r="BE367" s="52">
        <v>34</v>
      </c>
      <c r="BF367" s="42">
        <f>IFERROR(BE367/BA366,"-")</f>
        <v>0.32692307692307693</v>
      </c>
      <c r="BG367" s="55">
        <f t="shared" si="118"/>
        <v>44110.73529411765</v>
      </c>
      <c r="BH367" s="370"/>
      <c r="BI367" s="370"/>
      <c r="BJ367" s="31" t="s">
        <v>97</v>
      </c>
      <c r="BK367" s="52">
        <v>5134010</v>
      </c>
      <c r="BL367" s="42">
        <f>IFERROR(BK367/BH366,"-")</f>
        <v>1.1749030935682855E-2</v>
      </c>
      <c r="BM367" s="52">
        <v>183</v>
      </c>
      <c r="BN367" s="42">
        <f>IFERROR(BM367/BI366,"-")</f>
        <v>0.19848156182212581</v>
      </c>
      <c r="BO367" s="96">
        <f t="shared" si="119"/>
        <v>28054.699453551912</v>
      </c>
      <c r="BP367" s="140"/>
    </row>
    <row r="368" spans="2:68" s="8" customFormat="1" ht="13.15" customHeight="1">
      <c r="B368" s="373"/>
      <c r="C368" s="393"/>
      <c r="D368" s="370"/>
      <c r="E368" s="370"/>
      <c r="F368" s="31" t="s">
        <v>292</v>
      </c>
      <c r="G368" s="52">
        <v>990413</v>
      </c>
      <c r="H368" s="42">
        <f>IFERROR(G368/D366,"-")</f>
        <v>8.5418950562965081E-3</v>
      </c>
      <c r="I368" s="52">
        <v>13</v>
      </c>
      <c r="J368" s="42">
        <f>IFERROR(I368/E366,"-")</f>
        <v>9.7744360902255634E-2</v>
      </c>
      <c r="K368" s="55">
        <f t="shared" si="112"/>
        <v>76185.61538461539</v>
      </c>
      <c r="L368" s="370"/>
      <c r="M368" s="370"/>
      <c r="N368" s="31" t="s">
        <v>292</v>
      </c>
      <c r="O368" s="52">
        <v>7244778</v>
      </c>
      <c r="P368" s="42">
        <f>IFERROR(O368/L366,"-")</f>
        <v>8.5007149384866126E-3</v>
      </c>
      <c r="Q368" s="52">
        <v>131</v>
      </c>
      <c r="R368" s="42">
        <f>IFERROR(Q368/M366,"-")</f>
        <v>9.6678966789667892E-2</v>
      </c>
      <c r="S368" s="55">
        <f t="shared" si="113"/>
        <v>55303.64885496183</v>
      </c>
      <c r="T368" s="370"/>
      <c r="U368" s="370"/>
      <c r="V368" s="31" t="s">
        <v>292</v>
      </c>
      <c r="W368" s="52">
        <v>0</v>
      </c>
      <c r="X368" s="42">
        <f>IFERROR(W368/T366,"-")</f>
        <v>0</v>
      </c>
      <c r="Y368" s="52">
        <v>0</v>
      </c>
      <c r="Z368" s="42">
        <f>IFERROR(Y368/U366,"-")</f>
        <v>0</v>
      </c>
      <c r="AA368" s="96" t="str">
        <f t="shared" si="114"/>
        <v>-</v>
      </c>
      <c r="AB368" s="370"/>
      <c r="AC368" s="370"/>
      <c r="AD368" s="31" t="s">
        <v>292</v>
      </c>
      <c r="AE368" s="52">
        <v>0</v>
      </c>
      <c r="AF368" s="42">
        <f>IFERROR(AE368/AB366,"-")</f>
        <v>0</v>
      </c>
      <c r="AG368" s="52">
        <v>0</v>
      </c>
      <c r="AH368" s="42">
        <f>IFERROR(AG368/AC366,"-")</f>
        <v>0</v>
      </c>
      <c r="AI368" s="55" t="str">
        <f t="shared" si="115"/>
        <v>-</v>
      </c>
      <c r="AJ368" s="370"/>
      <c r="AK368" s="370"/>
      <c r="AL368" s="31" t="s">
        <v>292</v>
      </c>
      <c r="AM368" s="52">
        <v>5072329</v>
      </c>
      <c r="AN368" s="42">
        <f>IFERROR(AM368/AJ366,"-")</f>
        <v>1.6056654662310127E-2</v>
      </c>
      <c r="AO368" s="52">
        <v>55</v>
      </c>
      <c r="AP368" s="42">
        <f>IFERROR(AO368/AK366,"-")</f>
        <v>0.13033175355450238</v>
      </c>
      <c r="AQ368" s="55">
        <f t="shared" si="116"/>
        <v>92224.163636363635</v>
      </c>
      <c r="AR368" s="370"/>
      <c r="AS368" s="370"/>
      <c r="AT368" s="31" t="s">
        <v>292</v>
      </c>
      <c r="AU368" s="52">
        <v>2172449</v>
      </c>
      <c r="AV368" s="42">
        <f>IFERROR(AU368/AR366,"-")</f>
        <v>4.5901440732675604E-3</v>
      </c>
      <c r="AW368" s="52">
        <v>76</v>
      </c>
      <c r="AX368" s="42">
        <f>IFERROR(AW368/AS366,"-")</f>
        <v>0.10674157303370786</v>
      </c>
      <c r="AY368" s="96">
        <f t="shared" si="117"/>
        <v>28584.855263157893</v>
      </c>
      <c r="AZ368" s="370"/>
      <c r="BA368" s="370"/>
      <c r="BB368" s="31" t="s">
        <v>292</v>
      </c>
      <c r="BC368" s="52">
        <v>1236015</v>
      </c>
      <c r="BD368" s="42">
        <f>IFERROR(BC368/AZ366,"-")</f>
        <v>6.9325635215065871E-3</v>
      </c>
      <c r="BE368" s="52">
        <v>9</v>
      </c>
      <c r="BF368" s="42">
        <f>IFERROR(BE368/BA366,"-")</f>
        <v>8.6538461538461536E-2</v>
      </c>
      <c r="BG368" s="55">
        <f t="shared" si="118"/>
        <v>137335</v>
      </c>
      <c r="BH368" s="370"/>
      <c r="BI368" s="370"/>
      <c r="BJ368" s="31" t="s">
        <v>292</v>
      </c>
      <c r="BK368" s="52">
        <v>6556876</v>
      </c>
      <c r="BL368" s="42">
        <f>IFERROR(BK368/BH366,"-")</f>
        <v>1.5005217941810875E-2</v>
      </c>
      <c r="BM368" s="52">
        <v>102</v>
      </c>
      <c r="BN368" s="42">
        <f>IFERROR(BM368/BI366,"-")</f>
        <v>0.11062906724511931</v>
      </c>
      <c r="BO368" s="96">
        <f t="shared" si="119"/>
        <v>64283.098039215685</v>
      </c>
      <c r="BP368" s="140"/>
    </row>
    <row r="369" spans="2:68" s="8" customFormat="1" ht="13.15" customHeight="1">
      <c r="B369" s="373"/>
      <c r="C369" s="393"/>
      <c r="D369" s="370"/>
      <c r="E369" s="370"/>
      <c r="F369" s="32" t="s">
        <v>98</v>
      </c>
      <c r="G369" s="52">
        <v>1581184</v>
      </c>
      <c r="H369" s="42">
        <f>IFERROR(G369/D366,"-")</f>
        <v>1.3637046154175214E-2</v>
      </c>
      <c r="I369" s="52">
        <v>52</v>
      </c>
      <c r="J369" s="42">
        <f>IFERROR(I369/E366,"-")</f>
        <v>0.39097744360902253</v>
      </c>
      <c r="K369" s="55">
        <f t="shared" si="112"/>
        <v>30407.384615384617</v>
      </c>
      <c r="L369" s="370"/>
      <c r="M369" s="370"/>
      <c r="N369" s="32" t="s">
        <v>98</v>
      </c>
      <c r="O369" s="52">
        <v>21767042</v>
      </c>
      <c r="P369" s="42">
        <f>IFERROR(O369/L366,"-")</f>
        <v>2.5540522994088367E-2</v>
      </c>
      <c r="Q369" s="52">
        <v>429</v>
      </c>
      <c r="R369" s="42">
        <f>IFERROR(Q369/M366,"-")</f>
        <v>0.3166051660516605</v>
      </c>
      <c r="S369" s="55">
        <f t="shared" si="113"/>
        <v>50739.025641025641</v>
      </c>
      <c r="T369" s="370"/>
      <c r="U369" s="370"/>
      <c r="V369" s="32" t="s">
        <v>98</v>
      </c>
      <c r="W369" s="52">
        <v>0</v>
      </c>
      <c r="X369" s="42">
        <f>IFERROR(W369/T366,"-")</f>
        <v>0</v>
      </c>
      <c r="Y369" s="52">
        <v>0</v>
      </c>
      <c r="Z369" s="42">
        <f>IFERROR(Y369/U366,"-")</f>
        <v>0</v>
      </c>
      <c r="AA369" s="96" t="str">
        <f t="shared" si="114"/>
        <v>-</v>
      </c>
      <c r="AB369" s="370"/>
      <c r="AC369" s="370"/>
      <c r="AD369" s="32" t="s">
        <v>98</v>
      </c>
      <c r="AE369" s="52">
        <v>0</v>
      </c>
      <c r="AF369" s="42">
        <f>IFERROR(AE369/AB366,"-")</f>
        <v>0</v>
      </c>
      <c r="AG369" s="52">
        <v>0</v>
      </c>
      <c r="AH369" s="42">
        <f>IFERROR(AG369/AC366,"-")</f>
        <v>0</v>
      </c>
      <c r="AI369" s="55" t="str">
        <f t="shared" si="115"/>
        <v>-</v>
      </c>
      <c r="AJ369" s="370"/>
      <c r="AK369" s="370"/>
      <c r="AL369" s="32" t="s">
        <v>98</v>
      </c>
      <c r="AM369" s="52">
        <v>7017538</v>
      </c>
      <c r="AN369" s="42">
        <f>IFERROR(AM369/AJ366,"-")</f>
        <v>2.2214289381788616E-2</v>
      </c>
      <c r="AO369" s="52">
        <v>174</v>
      </c>
      <c r="AP369" s="42">
        <f>IFERROR(AO369/AK366,"-")</f>
        <v>0.41232227488151657</v>
      </c>
      <c r="AQ369" s="55">
        <f t="shared" si="116"/>
        <v>40330.678160919539</v>
      </c>
      <c r="AR369" s="370"/>
      <c r="AS369" s="370"/>
      <c r="AT369" s="32" t="s">
        <v>98</v>
      </c>
      <c r="AU369" s="52">
        <v>14749504</v>
      </c>
      <c r="AV369" s="42">
        <f>IFERROR(AU369/AR366,"-")</f>
        <v>3.1164068003086E-2</v>
      </c>
      <c r="AW369" s="55">
        <v>255</v>
      </c>
      <c r="AX369" s="42">
        <f>IFERROR(AW369/AS366,"-")</f>
        <v>0.35814606741573035</v>
      </c>
      <c r="AY369" s="138">
        <f t="shared" si="117"/>
        <v>57841.192156862744</v>
      </c>
      <c r="AZ369" s="370"/>
      <c r="BA369" s="370"/>
      <c r="BB369" s="32" t="s">
        <v>98</v>
      </c>
      <c r="BC369" s="52">
        <v>1756238</v>
      </c>
      <c r="BD369" s="42">
        <f>IFERROR(BC369/AZ366,"-")</f>
        <v>9.8503913737969899E-3</v>
      </c>
      <c r="BE369" s="52">
        <v>30</v>
      </c>
      <c r="BF369" s="42">
        <f>IFERROR(BE369/BA366,"-")</f>
        <v>0.28846153846153844</v>
      </c>
      <c r="BG369" s="55">
        <f t="shared" si="118"/>
        <v>58541.26666666667</v>
      </c>
      <c r="BH369" s="370"/>
      <c r="BI369" s="370"/>
      <c r="BJ369" s="32" t="s">
        <v>98</v>
      </c>
      <c r="BK369" s="52">
        <v>10645029</v>
      </c>
      <c r="BL369" s="42">
        <f>IFERROR(BK369/BH366,"-")</f>
        <v>2.4360835883109132E-2</v>
      </c>
      <c r="BM369" s="52">
        <v>224</v>
      </c>
      <c r="BN369" s="42">
        <f>IFERROR(BM369/BI366,"-")</f>
        <v>0.24295010845986983</v>
      </c>
      <c r="BO369" s="96">
        <f t="shared" si="119"/>
        <v>47522.450892857145</v>
      </c>
      <c r="BP369" s="140"/>
    </row>
    <row r="370" spans="2:68" s="8" customFormat="1" ht="13.15" customHeight="1">
      <c r="B370" s="373"/>
      <c r="C370" s="393"/>
      <c r="D370" s="370"/>
      <c r="E370" s="370"/>
      <c r="F370" s="32" t="s">
        <v>99</v>
      </c>
      <c r="G370" s="52">
        <v>37121</v>
      </c>
      <c r="H370" s="42">
        <f>IFERROR(G370/D366,"-")</f>
        <v>3.2015299312991921E-4</v>
      </c>
      <c r="I370" s="52">
        <v>8</v>
      </c>
      <c r="J370" s="42">
        <f>IFERROR(I370/E366,"-")</f>
        <v>6.0150375939849621E-2</v>
      </c>
      <c r="K370" s="55">
        <f t="shared" si="112"/>
        <v>4640.125</v>
      </c>
      <c r="L370" s="370"/>
      <c r="M370" s="370"/>
      <c r="N370" s="32" t="s">
        <v>99</v>
      </c>
      <c r="O370" s="52">
        <v>2782697</v>
      </c>
      <c r="P370" s="42">
        <f>IFERROR(O370/L366,"-")</f>
        <v>3.2650985243691225E-3</v>
      </c>
      <c r="Q370" s="52">
        <v>70</v>
      </c>
      <c r="R370" s="42">
        <f>IFERROR(Q370/M366,"-")</f>
        <v>5.1660516605166053E-2</v>
      </c>
      <c r="S370" s="55">
        <f t="shared" si="113"/>
        <v>39752.814285714288</v>
      </c>
      <c r="T370" s="370"/>
      <c r="U370" s="370"/>
      <c r="V370" s="32" t="s">
        <v>99</v>
      </c>
      <c r="W370" s="52">
        <v>0</v>
      </c>
      <c r="X370" s="42">
        <f>IFERROR(W370/T366,"-")</f>
        <v>0</v>
      </c>
      <c r="Y370" s="52">
        <v>0</v>
      </c>
      <c r="Z370" s="42">
        <f>IFERROR(Y370/U366,"-")</f>
        <v>0</v>
      </c>
      <c r="AA370" s="96" t="str">
        <f t="shared" si="114"/>
        <v>-</v>
      </c>
      <c r="AB370" s="370"/>
      <c r="AC370" s="370"/>
      <c r="AD370" s="32" t="s">
        <v>99</v>
      </c>
      <c r="AE370" s="52">
        <v>0</v>
      </c>
      <c r="AF370" s="42">
        <f>IFERROR(AE370/AB366,"-")</f>
        <v>0</v>
      </c>
      <c r="AG370" s="52">
        <v>0</v>
      </c>
      <c r="AH370" s="42">
        <f>IFERROR(AG370/AC366,"-")</f>
        <v>0</v>
      </c>
      <c r="AI370" s="55" t="str">
        <f t="shared" si="115"/>
        <v>-</v>
      </c>
      <c r="AJ370" s="370"/>
      <c r="AK370" s="370"/>
      <c r="AL370" s="32" t="s">
        <v>99</v>
      </c>
      <c r="AM370" s="52">
        <v>611910</v>
      </c>
      <c r="AN370" s="42">
        <f>IFERROR(AM370/AJ366,"-")</f>
        <v>1.9370248961402521E-3</v>
      </c>
      <c r="AO370" s="52">
        <v>31</v>
      </c>
      <c r="AP370" s="42">
        <f>IFERROR(AO370/AK366,"-")</f>
        <v>7.3459715639810422E-2</v>
      </c>
      <c r="AQ370" s="55">
        <f t="shared" si="116"/>
        <v>19739.032258064515</v>
      </c>
      <c r="AR370" s="370"/>
      <c r="AS370" s="370"/>
      <c r="AT370" s="32" t="s">
        <v>99</v>
      </c>
      <c r="AU370" s="52">
        <v>2170787</v>
      </c>
      <c r="AV370" s="42">
        <f>IFERROR(AU370/AR366,"-")</f>
        <v>4.5866324513837925E-3</v>
      </c>
      <c r="AW370" s="55">
        <v>39</v>
      </c>
      <c r="AX370" s="42">
        <f>IFERROR(AW370/AS366,"-")</f>
        <v>5.4775280898876406E-2</v>
      </c>
      <c r="AY370" s="138">
        <f t="shared" si="117"/>
        <v>55661.205128205125</v>
      </c>
      <c r="AZ370" s="370"/>
      <c r="BA370" s="370"/>
      <c r="BB370" s="32" t="s">
        <v>99</v>
      </c>
      <c r="BC370" s="52">
        <v>305897</v>
      </c>
      <c r="BD370" s="42">
        <f>IFERROR(BC370/AZ366,"-")</f>
        <v>1.7157157344678668E-3</v>
      </c>
      <c r="BE370" s="52">
        <v>8</v>
      </c>
      <c r="BF370" s="42">
        <f>IFERROR(BE370/BA366,"-")</f>
        <v>7.6923076923076927E-2</v>
      </c>
      <c r="BG370" s="55">
        <f t="shared" si="118"/>
        <v>38237.125</v>
      </c>
      <c r="BH370" s="370"/>
      <c r="BI370" s="370"/>
      <c r="BJ370" s="32" t="s">
        <v>99</v>
      </c>
      <c r="BK370" s="52">
        <v>457106</v>
      </c>
      <c r="BL370" s="42">
        <f>IFERROR(BK370/BH366,"-")</f>
        <v>1.0460736412446112E-3</v>
      </c>
      <c r="BM370" s="52">
        <v>37</v>
      </c>
      <c r="BN370" s="42">
        <f>IFERROR(BM370/BI366,"-")</f>
        <v>4.0130151843817789E-2</v>
      </c>
      <c r="BO370" s="96">
        <f t="shared" si="119"/>
        <v>12354.216216216217</v>
      </c>
      <c r="BP370" s="140"/>
    </row>
    <row r="371" spans="2:68" s="8" customFormat="1" ht="13.15" customHeight="1">
      <c r="B371" s="373"/>
      <c r="C371" s="393"/>
      <c r="D371" s="370"/>
      <c r="E371" s="370"/>
      <c r="F371" s="32" t="s">
        <v>100</v>
      </c>
      <c r="G371" s="52">
        <v>2496236</v>
      </c>
      <c r="H371" s="42">
        <f>IFERROR(G371/D366,"-")</f>
        <v>2.1528984320429323E-2</v>
      </c>
      <c r="I371" s="52">
        <v>58</v>
      </c>
      <c r="J371" s="42">
        <f>IFERROR(I371/E366,"-")</f>
        <v>0.43609022556390975</v>
      </c>
      <c r="K371" s="55">
        <f t="shared" si="112"/>
        <v>43038.551724137928</v>
      </c>
      <c r="L371" s="370"/>
      <c r="M371" s="370"/>
      <c r="N371" s="32" t="s">
        <v>100</v>
      </c>
      <c r="O371" s="52">
        <v>29055709</v>
      </c>
      <c r="P371" s="42">
        <f>IFERROR(O371/L366,"-")</f>
        <v>3.4092735421930101E-2</v>
      </c>
      <c r="Q371" s="52">
        <v>513</v>
      </c>
      <c r="R371" s="42">
        <f>IFERROR(Q371/M366,"-")</f>
        <v>0.37859778597785976</v>
      </c>
      <c r="S371" s="55">
        <f t="shared" si="113"/>
        <v>56638.808966861601</v>
      </c>
      <c r="T371" s="370"/>
      <c r="U371" s="370"/>
      <c r="V371" s="32" t="s">
        <v>100</v>
      </c>
      <c r="W371" s="52">
        <v>0</v>
      </c>
      <c r="X371" s="42">
        <f>IFERROR(W371/T366,"-")</f>
        <v>0</v>
      </c>
      <c r="Y371" s="52">
        <v>0</v>
      </c>
      <c r="Z371" s="42">
        <f>IFERROR(Y371/U366,"-")</f>
        <v>0</v>
      </c>
      <c r="AA371" s="96" t="str">
        <f t="shared" si="114"/>
        <v>-</v>
      </c>
      <c r="AB371" s="370"/>
      <c r="AC371" s="370"/>
      <c r="AD371" s="32" t="s">
        <v>100</v>
      </c>
      <c r="AE371" s="52">
        <v>0</v>
      </c>
      <c r="AF371" s="42">
        <f>IFERROR(AE371/AB366,"-")</f>
        <v>0</v>
      </c>
      <c r="AG371" s="52">
        <v>0</v>
      </c>
      <c r="AH371" s="42">
        <f>IFERROR(AG371/AC366,"-")</f>
        <v>0</v>
      </c>
      <c r="AI371" s="55" t="str">
        <f t="shared" si="115"/>
        <v>-</v>
      </c>
      <c r="AJ371" s="370"/>
      <c r="AK371" s="370"/>
      <c r="AL371" s="32" t="s">
        <v>100</v>
      </c>
      <c r="AM371" s="52">
        <v>13068130</v>
      </c>
      <c r="AN371" s="42">
        <f>IFERROR(AM371/AJ366,"-")</f>
        <v>4.1367673605591203E-2</v>
      </c>
      <c r="AO371" s="52">
        <v>197</v>
      </c>
      <c r="AP371" s="42">
        <f>IFERROR(AO371/AK366,"-")</f>
        <v>0.46682464454976302</v>
      </c>
      <c r="AQ371" s="55">
        <f t="shared" si="116"/>
        <v>66335.685279187819</v>
      </c>
      <c r="AR371" s="370"/>
      <c r="AS371" s="370"/>
      <c r="AT371" s="32" t="s">
        <v>100</v>
      </c>
      <c r="AU371" s="52">
        <v>15987579</v>
      </c>
      <c r="AV371" s="42">
        <f>IFERROR(AU371/AR366,"-")</f>
        <v>3.3779983324233119E-2</v>
      </c>
      <c r="AW371" s="55">
        <v>316</v>
      </c>
      <c r="AX371" s="42">
        <f>IFERROR(AW371/AS366,"-")</f>
        <v>0.4438202247191011</v>
      </c>
      <c r="AY371" s="138">
        <f t="shared" si="117"/>
        <v>50593.604430379746</v>
      </c>
      <c r="AZ371" s="370"/>
      <c r="BA371" s="370"/>
      <c r="BB371" s="32" t="s">
        <v>100</v>
      </c>
      <c r="BC371" s="52">
        <v>3667161</v>
      </c>
      <c r="BD371" s="42">
        <f>IFERROR(BC371/AZ366,"-")</f>
        <v>2.0568380299665956E-2</v>
      </c>
      <c r="BE371" s="52">
        <v>39</v>
      </c>
      <c r="BF371" s="42">
        <f>IFERROR(BE371/BA366,"-")</f>
        <v>0.375</v>
      </c>
      <c r="BG371" s="55">
        <f t="shared" si="118"/>
        <v>94029.769230769234</v>
      </c>
      <c r="BH371" s="370"/>
      <c r="BI371" s="370"/>
      <c r="BJ371" s="32" t="s">
        <v>100</v>
      </c>
      <c r="BK371" s="52">
        <v>13034787</v>
      </c>
      <c r="BL371" s="42">
        <f>IFERROR(BK371/BH366,"-")</f>
        <v>2.9829726802837686E-2</v>
      </c>
      <c r="BM371" s="52">
        <v>278</v>
      </c>
      <c r="BN371" s="42">
        <f>IFERROR(BM371/BI366,"-")</f>
        <v>0.30151843817787416</v>
      </c>
      <c r="BO371" s="96">
        <f t="shared" si="119"/>
        <v>46887.723021582737</v>
      </c>
      <c r="BP371" s="140"/>
    </row>
    <row r="372" spans="2:68" s="8" customFormat="1" ht="13.15" customHeight="1">
      <c r="B372" s="373"/>
      <c r="C372" s="393"/>
      <c r="D372" s="370"/>
      <c r="E372" s="370"/>
      <c r="F372" s="32" t="s">
        <v>101</v>
      </c>
      <c r="G372" s="52">
        <v>5265182</v>
      </c>
      <c r="H372" s="42">
        <f>IFERROR(G372/D366,"-")</f>
        <v>4.54099775510836E-2</v>
      </c>
      <c r="I372" s="52">
        <v>66</v>
      </c>
      <c r="J372" s="42">
        <f>IFERROR(I372/E366,"-")</f>
        <v>0.49624060150375937</v>
      </c>
      <c r="K372" s="55">
        <f t="shared" si="112"/>
        <v>79775.484848484848</v>
      </c>
      <c r="L372" s="370"/>
      <c r="M372" s="370"/>
      <c r="N372" s="32" t="s">
        <v>101</v>
      </c>
      <c r="O372" s="52">
        <v>37654958</v>
      </c>
      <c r="P372" s="42">
        <f>IFERROR(O372/L366,"-")</f>
        <v>4.4182729129682928E-2</v>
      </c>
      <c r="Q372" s="52">
        <v>566</v>
      </c>
      <c r="R372" s="42">
        <f>IFERROR(Q372/M366,"-")</f>
        <v>0.41771217712177122</v>
      </c>
      <c r="S372" s="55">
        <f t="shared" si="113"/>
        <v>66528.194346289747</v>
      </c>
      <c r="T372" s="370"/>
      <c r="U372" s="370"/>
      <c r="V372" s="32" t="s">
        <v>101</v>
      </c>
      <c r="W372" s="52">
        <v>0</v>
      </c>
      <c r="X372" s="42">
        <f>IFERROR(W372/T366,"-")</f>
        <v>0</v>
      </c>
      <c r="Y372" s="52">
        <v>0</v>
      </c>
      <c r="Z372" s="42">
        <f>IFERROR(Y372/U366,"-")</f>
        <v>0</v>
      </c>
      <c r="AA372" s="96" t="str">
        <f t="shared" si="114"/>
        <v>-</v>
      </c>
      <c r="AB372" s="370"/>
      <c r="AC372" s="370"/>
      <c r="AD372" s="32" t="s">
        <v>101</v>
      </c>
      <c r="AE372" s="52">
        <v>0</v>
      </c>
      <c r="AF372" s="42">
        <f>IFERROR(AE372/AB366,"-")</f>
        <v>0</v>
      </c>
      <c r="AG372" s="52">
        <v>0</v>
      </c>
      <c r="AH372" s="42">
        <f>IFERROR(AG372/AC366,"-")</f>
        <v>0</v>
      </c>
      <c r="AI372" s="55" t="str">
        <f t="shared" si="115"/>
        <v>-</v>
      </c>
      <c r="AJ372" s="370"/>
      <c r="AK372" s="370"/>
      <c r="AL372" s="32" t="s">
        <v>101</v>
      </c>
      <c r="AM372" s="52">
        <v>15909148</v>
      </c>
      <c r="AN372" s="42">
        <f>IFERROR(AM372/AJ366,"-")</f>
        <v>5.0361026543739931E-2</v>
      </c>
      <c r="AO372" s="52">
        <v>220</v>
      </c>
      <c r="AP372" s="42">
        <f>IFERROR(AO372/AK366,"-")</f>
        <v>0.52132701421800953</v>
      </c>
      <c r="AQ372" s="55">
        <f t="shared" si="116"/>
        <v>72314.309090909097</v>
      </c>
      <c r="AR372" s="370"/>
      <c r="AS372" s="370"/>
      <c r="AT372" s="32" t="s">
        <v>101</v>
      </c>
      <c r="AU372" s="52">
        <v>21745810</v>
      </c>
      <c r="AV372" s="42">
        <f>IFERROR(AU372/AR366,"-")</f>
        <v>4.5946487530847652E-2</v>
      </c>
      <c r="AW372" s="55">
        <v>346</v>
      </c>
      <c r="AX372" s="42">
        <f>IFERROR(AW372/AS366,"-")</f>
        <v>0.4859550561797753</v>
      </c>
      <c r="AY372" s="138">
        <f t="shared" si="117"/>
        <v>62849.161849710981</v>
      </c>
      <c r="AZ372" s="370"/>
      <c r="BA372" s="370"/>
      <c r="BB372" s="32" t="s">
        <v>101</v>
      </c>
      <c r="BC372" s="52">
        <v>9436135</v>
      </c>
      <c r="BD372" s="42">
        <f>IFERROR(BC372/AZ366,"-")</f>
        <v>5.2925413757123951E-2</v>
      </c>
      <c r="BE372" s="52">
        <v>59</v>
      </c>
      <c r="BF372" s="42">
        <f>IFERROR(BE372/BA366,"-")</f>
        <v>0.56730769230769229</v>
      </c>
      <c r="BG372" s="55">
        <f t="shared" si="118"/>
        <v>159934.49152542374</v>
      </c>
      <c r="BH372" s="370"/>
      <c r="BI372" s="370"/>
      <c r="BJ372" s="32" t="s">
        <v>101</v>
      </c>
      <c r="BK372" s="52">
        <v>14448455</v>
      </c>
      <c r="BL372" s="42">
        <f>IFERROR(BK372/BH366,"-")</f>
        <v>3.3064864456403789E-2</v>
      </c>
      <c r="BM372" s="52">
        <v>317</v>
      </c>
      <c r="BN372" s="42">
        <f>IFERROR(BM372/BI366,"-")</f>
        <v>0.3438177874186551</v>
      </c>
      <c r="BO372" s="96">
        <f t="shared" si="119"/>
        <v>45578.72239747634</v>
      </c>
      <c r="BP372" s="140"/>
    </row>
    <row r="373" spans="2:68" s="8" customFormat="1" ht="13.15" customHeight="1">
      <c r="B373" s="373"/>
      <c r="C373" s="393"/>
      <c r="D373" s="370"/>
      <c r="E373" s="370"/>
      <c r="F373" s="32" t="s">
        <v>102</v>
      </c>
      <c r="G373" s="52">
        <v>5426592</v>
      </c>
      <c r="H373" s="42">
        <f>IFERROR(G373/D366,"-")</f>
        <v>4.680207083038912E-2</v>
      </c>
      <c r="I373" s="52">
        <v>28</v>
      </c>
      <c r="J373" s="42">
        <f>IFERROR(I373/E366,"-")</f>
        <v>0.21052631578947367</v>
      </c>
      <c r="K373" s="55">
        <f t="shared" si="112"/>
        <v>193806.85714285713</v>
      </c>
      <c r="L373" s="370"/>
      <c r="M373" s="370"/>
      <c r="N373" s="32" t="s">
        <v>102</v>
      </c>
      <c r="O373" s="52">
        <v>28770694</v>
      </c>
      <c r="P373" s="42">
        <f>IFERROR(O373/L366,"-")</f>
        <v>3.3758310920835283E-2</v>
      </c>
      <c r="Q373" s="52">
        <v>175</v>
      </c>
      <c r="R373" s="42">
        <f>IFERROR(Q373/M366,"-")</f>
        <v>0.12915129151291513</v>
      </c>
      <c r="S373" s="55">
        <f t="shared" si="113"/>
        <v>164403.9657142857</v>
      </c>
      <c r="T373" s="370"/>
      <c r="U373" s="370"/>
      <c r="V373" s="32" t="s">
        <v>102</v>
      </c>
      <c r="W373" s="52">
        <v>0</v>
      </c>
      <c r="X373" s="42">
        <f>IFERROR(W373/T366,"-")</f>
        <v>0</v>
      </c>
      <c r="Y373" s="52">
        <v>0</v>
      </c>
      <c r="Z373" s="42">
        <f>IFERROR(Y373/U366,"-")</f>
        <v>0</v>
      </c>
      <c r="AA373" s="96" t="str">
        <f t="shared" si="114"/>
        <v>-</v>
      </c>
      <c r="AB373" s="370"/>
      <c r="AC373" s="370"/>
      <c r="AD373" s="32" t="s">
        <v>102</v>
      </c>
      <c r="AE373" s="52">
        <v>46256</v>
      </c>
      <c r="AF373" s="42">
        <f>IFERROR(AE373/AB366,"-")</f>
        <v>1.1649765574156944E-3</v>
      </c>
      <c r="AG373" s="52">
        <v>5</v>
      </c>
      <c r="AH373" s="42">
        <f>IFERROR(AG373/AC366,"-")</f>
        <v>3.2051282051282048E-2</v>
      </c>
      <c r="AI373" s="55">
        <f t="shared" si="115"/>
        <v>9251.2000000000007</v>
      </c>
      <c r="AJ373" s="370"/>
      <c r="AK373" s="370"/>
      <c r="AL373" s="32" t="s">
        <v>102</v>
      </c>
      <c r="AM373" s="52">
        <v>7372825</v>
      </c>
      <c r="AN373" s="42">
        <f>IFERROR(AM373/AJ366,"-")</f>
        <v>2.3338964193893308E-2</v>
      </c>
      <c r="AO373" s="52">
        <v>73</v>
      </c>
      <c r="AP373" s="42">
        <f>IFERROR(AO373/AK366,"-")</f>
        <v>0.17298578199052134</v>
      </c>
      <c r="AQ373" s="55">
        <f t="shared" si="116"/>
        <v>100997.60273972603</v>
      </c>
      <c r="AR373" s="370"/>
      <c r="AS373" s="370"/>
      <c r="AT373" s="32" t="s">
        <v>102</v>
      </c>
      <c r="AU373" s="52">
        <v>21351613</v>
      </c>
      <c r="AV373" s="42">
        <f>IFERROR(AU373/AR366,"-")</f>
        <v>4.5113592938960868E-2</v>
      </c>
      <c r="AW373" s="55">
        <v>97</v>
      </c>
      <c r="AX373" s="42">
        <f>IFERROR(AW373/AS366,"-")</f>
        <v>0.13623595505617977</v>
      </c>
      <c r="AY373" s="138">
        <f t="shared" si="117"/>
        <v>220119.72164948453</v>
      </c>
      <c r="AZ373" s="370"/>
      <c r="BA373" s="370"/>
      <c r="BB373" s="32" t="s">
        <v>102</v>
      </c>
      <c r="BC373" s="52">
        <v>11774235</v>
      </c>
      <c r="BD373" s="42">
        <f>IFERROR(BC373/AZ366,"-")</f>
        <v>6.6039353935547801E-2</v>
      </c>
      <c r="BE373" s="52">
        <v>31</v>
      </c>
      <c r="BF373" s="42">
        <f>IFERROR(BE373/BA366,"-")</f>
        <v>0.29807692307692307</v>
      </c>
      <c r="BG373" s="55">
        <f t="shared" si="118"/>
        <v>379814.03225806454</v>
      </c>
      <c r="BH373" s="370"/>
      <c r="BI373" s="370"/>
      <c r="BJ373" s="32" t="s">
        <v>102</v>
      </c>
      <c r="BK373" s="52">
        <v>4296465</v>
      </c>
      <c r="BL373" s="42">
        <f>IFERROR(BK373/BH366,"-")</f>
        <v>9.8323338285431147E-3</v>
      </c>
      <c r="BM373" s="52">
        <v>84</v>
      </c>
      <c r="BN373" s="42">
        <f>IFERROR(BM373/BI366,"-")</f>
        <v>9.1106290672451198E-2</v>
      </c>
      <c r="BO373" s="96">
        <f t="shared" si="119"/>
        <v>51148.392857142855</v>
      </c>
      <c r="BP373" s="140"/>
    </row>
    <row r="374" spans="2:68" s="8" customFormat="1" ht="13.15" customHeight="1">
      <c r="B374" s="373"/>
      <c r="C374" s="393"/>
      <c r="D374" s="370"/>
      <c r="E374" s="370"/>
      <c r="F374" s="32" t="s">
        <v>112</v>
      </c>
      <c r="G374" s="52">
        <v>668</v>
      </c>
      <c r="H374" s="42">
        <f>IFERROR(G374/D366,"-")</f>
        <v>5.7612187012953858E-6</v>
      </c>
      <c r="I374" s="52">
        <v>1</v>
      </c>
      <c r="J374" s="42">
        <f>IFERROR(I374/E366,"-")</f>
        <v>7.5187969924812026E-3</v>
      </c>
      <c r="K374" s="55">
        <f t="shared" si="112"/>
        <v>668</v>
      </c>
      <c r="L374" s="370"/>
      <c r="M374" s="370"/>
      <c r="N374" s="32" t="s">
        <v>112</v>
      </c>
      <c r="O374" s="52">
        <v>0</v>
      </c>
      <c r="P374" s="42">
        <f>IFERROR(O374/L366,"-")</f>
        <v>0</v>
      </c>
      <c r="Q374" s="52">
        <v>0</v>
      </c>
      <c r="R374" s="42">
        <f>IFERROR(Q374/M366,"-")</f>
        <v>0</v>
      </c>
      <c r="S374" s="55" t="str">
        <f t="shared" si="113"/>
        <v>-</v>
      </c>
      <c r="T374" s="370"/>
      <c r="U374" s="370"/>
      <c r="V374" s="32" t="s">
        <v>112</v>
      </c>
      <c r="W374" s="52">
        <v>0</v>
      </c>
      <c r="X374" s="42">
        <f>IFERROR(W374/T366,"-")</f>
        <v>0</v>
      </c>
      <c r="Y374" s="52">
        <v>0</v>
      </c>
      <c r="Z374" s="42">
        <f>IFERROR(Y374/U366,"-")</f>
        <v>0</v>
      </c>
      <c r="AA374" s="96" t="str">
        <f t="shared" si="114"/>
        <v>-</v>
      </c>
      <c r="AB374" s="370"/>
      <c r="AC374" s="370"/>
      <c r="AD374" s="32" t="s">
        <v>112</v>
      </c>
      <c r="AE374" s="52">
        <v>0</v>
      </c>
      <c r="AF374" s="42">
        <f>IFERROR(AE374/AB366,"-")</f>
        <v>0</v>
      </c>
      <c r="AG374" s="52">
        <v>0</v>
      </c>
      <c r="AH374" s="42">
        <f>IFERROR(AG374/AC366,"-")</f>
        <v>0</v>
      </c>
      <c r="AI374" s="55" t="str">
        <f t="shared" si="115"/>
        <v>-</v>
      </c>
      <c r="AJ374" s="370"/>
      <c r="AK374" s="370"/>
      <c r="AL374" s="32" t="s">
        <v>112</v>
      </c>
      <c r="AM374" s="52">
        <v>0</v>
      </c>
      <c r="AN374" s="42">
        <f>IFERROR(AM374/AJ366,"-")</f>
        <v>0</v>
      </c>
      <c r="AO374" s="52">
        <v>0</v>
      </c>
      <c r="AP374" s="42">
        <f>IFERROR(AO374/AK366,"-")</f>
        <v>0</v>
      </c>
      <c r="AQ374" s="55" t="str">
        <f t="shared" si="116"/>
        <v>-</v>
      </c>
      <c r="AR374" s="370"/>
      <c r="AS374" s="370"/>
      <c r="AT374" s="32" t="s">
        <v>112</v>
      </c>
      <c r="AU374" s="52">
        <v>0</v>
      </c>
      <c r="AV374" s="42">
        <f>IFERROR(AU374/AR366,"-")</f>
        <v>0</v>
      </c>
      <c r="AW374" s="55">
        <v>0</v>
      </c>
      <c r="AX374" s="42">
        <f>IFERROR(AW374/AS366,"-")</f>
        <v>0</v>
      </c>
      <c r="AY374" s="138" t="str">
        <f t="shared" si="117"/>
        <v>-</v>
      </c>
      <c r="AZ374" s="370"/>
      <c r="BA374" s="370"/>
      <c r="BB374" s="32" t="s">
        <v>112</v>
      </c>
      <c r="BC374" s="52">
        <v>0</v>
      </c>
      <c r="BD374" s="42">
        <f>IFERROR(BC374/AZ366,"-")</f>
        <v>0</v>
      </c>
      <c r="BE374" s="52">
        <v>0</v>
      </c>
      <c r="BF374" s="42">
        <f>IFERROR(BE374/BA366,"-")</f>
        <v>0</v>
      </c>
      <c r="BG374" s="55" t="str">
        <f t="shared" si="118"/>
        <v>-</v>
      </c>
      <c r="BH374" s="370"/>
      <c r="BI374" s="370"/>
      <c r="BJ374" s="32" t="s">
        <v>112</v>
      </c>
      <c r="BK374" s="52">
        <v>0</v>
      </c>
      <c r="BL374" s="42">
        <f>IFERROR(BK374/BH366,"-")</f>
        <v>0</v>
      </c>
      <c r="BM374" s="52">
        <v>0</v>
      </c>
      <c r="BN374" s="42">
        <f>IFERROR(BM374/BI366,"-")</f>
        <v>0</v>
      </c>
      <c r="BO374" s="96" t="str">
        <f t="shared" si="119"/>
        <v>-</v>
      </c>
      <c r="BP374" s="140"/>
    </row>
    <row r="375" spans="2:68" s="8" customFormat="1" ht="13.15" customHeight="1">
      <c r="B375" s="373"/>
      <c r="C375" s="393"/>
      <c r="D375" s="370"/>
      <c r="E375" s="370"/>
      <c r="F375" s="32" t="s">
        <v>103</v>
      </c>
      <c r="G375" s="52">
        <v>0</v>
      </c>
      <c r="H375" s="42">
        <f>IFERROR(G375/D366,"-")</f>
        <v>0</v>
      </c>
      <c r="I375" s="52">
        <v>0</v>
      </c>
      <c r="J375" s="42">
        <f>IFERROR(I375/E366,"-")</f>
        <v>0</v>
      </c>
      <c r="K375" s="55" t="str">
        <f t="shared" si="112"/>
        <v>-</v>
      </c>
      <c r="L375" s="370"/>
      <c r="M375" s="370"/>
      <c r="N375" s="32" t="s">
        <v>103</v>
      </c>
      <c r="O375" s="52">
        <v>309848</v>
      </c>
      <c r="P375" s="42">
        <f>IFERROR(O375/L366,"-")</f>
        <v>3.6356248904524061E-4</v>
      </c>
      <c r="Q375" s="52">
        <v>14</v>
      </c>
      <c r="R375" s="42">
        <f>IFERROR(Q375/M366,"-")</f>
        <v>1.0332103321033211E-2</v>
      </c>
      <c r="S375" s="55">
        <f t="shared" si="113"/>
        <v>22132</v>
      </c>
      <c r="T375" s="370"/>
      <c r="U375" s="370"/>
      <c r="V375" s="32" t="s">
        <v>103</v>
      </c>
      <c r="W375" s="52">
        <v>0</v>
      </c>
      <c r="X375" s="42">
        <f>IFERROR(W375/T366,"-")</f>
        <v>0</v>
      </c>
      <c r="Y375" s="52">
        <v>0</v>
      </c>
      <c r="Z375" s="42">
        <f>IFERROR(Y375/U366,"-")</f>
        <v>0</v>
      </c>
      <c r="AA375" s="96" t="str">
        <f t="shared" si="114"/>
        <v>-</v>
      </c>
      <c r="AB375" s="370"/>
      <c r="AC375" s="370"/>
      <c r="AD375" s="32" t="s">
        <v>103</v>
      </c>
      <c r="AE375" s="52">
        <v>40373</v>
      </c>
      <c r="AF375" s="42">
        <f>IFERROR(AE375/AB366,"-")</f>
        <v>1.0168107608211653E-3</v>
      </c>
      <c r="AG375" s="52">
        <v>1</v>
      </c>
      <c r="AH375" s="42">
        <f>IFERROR(AG375/AC366,"-")</f>
        <v>6.41025641025641E-3</v>
      </c>
      <c r="AI375" s="55">
        <f t="shared" si="115"/>
        <v>40373</v>
      </c>
      <c r="AJ375" s="370"/>
      <c r="AK375" s="370"/>
      <c r="AL375" s="32" t="s">
        <v>103</v>
      </c>
      <c r="AM375" s="52">
        <v>147488</v>
      </c>
      <c r="AN375" s="42">
        <f>IFERROR(AM375/AJ366,"-")</f>
        <v>4.6687899835259027E-4</v>
      </c>
      <c r="AO375" s="52">
        <v>7</v>
      </c>
      <c r="AP375" s="42">
        <f>IFERROR(AO375/AK366,"-")</f>
        <v>1.6587677725118485E-2</v>
      </c>
      <c r="AQ375" s="55">
        <f t="shared" si="116"/>
        <v>21069.714285714286</v>
      </c>
      <c r="AR375" s="370"/>
      <c r="AS375" s="370"/>
      <c r="AT375" s="32" t="s">
        <v>103</v>
      </c>
      <c r="AU375" s="52">
        <v>121987</v>
      </c>
      <c r="AV375" s="42">
        <f>IFERROR(AU375/AR366,"-")</f>
        <v>2.577450172895612E-4</v>
      </c>
      <c r="AW375" s="55">
        <v>6</v>
      </c>
      <c r="AX375" s="42">
        <f>IFERROR(AW375/AS366,"-")</f>
        <v>8.4269662921348312E-3</v>
      </c>
      <c r="AY375" s="138">
        <f t="shared" si="117"/>
        <v>20331.166666666668</v>
      </c>
      <c r="AZ375" s="370"/>
      <c r="BA375" s="370"/>
      <c r="BB375" s="32" t="s">
        <v>103</v>
      </c>
      <c r="BC375" s="52">
        <v>0</v>
      </c>
      <c r="BD375" s="42">
        <f>IFERROR(BC375/AZ366,"-")</f>
        <v>0</v>
      </c>
      <c r="BE375" s="52">
        <v>0</v>
      </c>
      <c r="BF375" s="42">
        <f>IFERROR(BE375/BA366,"-")</f>
        <v>0</v>
      </c>
      <c r="BG375" s="55" t="str">
        <f t="shared" si="118"/>
        <v>-</v>
      </c>
      <c r="BH375" s="370"/>
      <c r="BI375" s="370"/>
      <c r="BJ375" s="32" t="s">
        <v>103</v>
      </c>
      <c r="BK375" s="52">
        <v>52796</v>
      </c>
      <c r="BL375" s="42">
        <f>IFERROR(BK375/BH366,"-")</f>
        <v>1.2082209370069633E-4</v>
      </c>
      <c r="BM375" s="52">
        <v>3</v>
      </c>
      <c r="BN375" s="42">
        <f>IFERROR(BM375/BI366,"-")</f>
        <v>3.2537960954446853E-3</v>
      </c>
      <c r="BO375" s="96">
        <f t="shared" si="119"/>
        <v>17598.666666666668</v>
      </c>
      <c r="BP375" s="140"/>
    </row>
    <row r="376" spans="2:68" s="8" customFormat="1" ht="13.15" customHeight="1">
      <c r="B376" s="373"/>
      <c r="C376" s="393"/>
      <c r="D376" s="370"/>
      <c r="E376" s="370"/>
      <c r="F376" s="32" t="s">
        <v>104</v>
      </c>
      <c r="G376" s="52">
        <v>156263</v>
      </c>
      <c r="H376" s="42">
        <f>IFERROR(G376/D366,"-")</f>
        <v>1.3477025717373067E-3</v>
      </c>
      <c r="I376" s="52">
        <v>6</v>
      </c>
      <c r="J376" s="42">
        <f>IFERROR(I376/E366,"-")</f>
        <v>4.5112781954887216E-2</v>
      </c>
      <c r="K376" s="55">
        <f t="shared" si="112"/>
        <v>26043.833333333332</v>
      </c>
      <c r="L376" s="370"/>
      <c r="M376" s="370"/>
      <c r="N376" s="32" t="s">
        <v>104</v>
      </c>
      <c r="O376" s="52">
        <v>518359</v>
      </c>
      <c r="P376" s="42">
        <f>IFERROR(O376/L366,"-")</f>
        <v>6.0822044440823203E-4</v>
      </c>
      <c r="Q376" s="52">
        <v>49</v>
      </c>
      <c r="R376" s="42">
        <f>IFERROR(Q376/M366,"-")</f>
        <v>3.6162361623616239E-2</v>
      </c>
      <c r="S376" s="55">
        <f t="shared" si="113"/>
        <v>10578.755102040815</v>
      </c>
      <c r="T376" s="370"/>
      <c r="U376" s="370"/>
      <c r="V376" s="32" t="s">
        <v>104</v>
      </c>
      <c r="W376" s="52">
        <v>2408</v>
      </c>
      <c r="X376" s="42">
        <f>IFERROR(W376/T366,"-")</f>
        <v>2.4625201971652385E-4</v>
      </c>
      <c r="Y376" s="52">
        <v>1</v>
      </c>
      <c r="Z376" s="42">
        <f>IFERROR(Y376/U366,"-")</f>
        <v>1.8867924528301886E-2</v>
      </c>
      <c r="AA376" s="96">
        <f t="shared" si="114"/>
        <v>2408</v>
      </c>
      <c r="AB376" s="370"/>
      <c r="AC376" s="370"/>
      <c r="AD376" s="32" t="s">
        <v>104</v>
      </c>
      <c r="AE376" s="52">
        <v>1176</v>
      </c>
      <c r="AF376" s="42">
        <f>IFERROR(AE376/AB366,"-")</f>
        <v>2.9618048069890533E-5</v>
      </c>
      <c r="AG376" s="52">
        <v>2</v>
      </c>
      <c r="AH376" s="42">
        <f>IFERROR(AG376/AC366,"-")</f>
        <v>1.282051282051282E-2</v>
      </c>
      <c r="AI376" s="55">
        <f t="shared" si="115"/>
        <v>588</v>
      </c>
      <c r="AJ376" s="370"/>
      <c r="AK376" s="370"/>
      <c r="AL376" s="32" t="s">
        <v>104</v>
      </c>
      <c r="AM376" s="52">
        <v>232380</v>
      </c>
      <c r="AN376" s="42">
        <f>IFERROR(AM376/AJ366,"-")</f>
        <v>7.3560792496457292E-4</v>
      </c>
      <c r="AO376" s="52">
        <v>21</v>
      </c>
      <c r="AP376" s="42">
        <f>IFERROR(AO376/AK366,"-")</f>
        <v>4.9763033175355451E-2</v>
      </c>
      <c r="AQ376" s="55">
        <f t="shared" si="116"/>
        <v>11065.714285714286</v>
      </c>
      <c r="AR376" s="370"/>
      <c r="AS376" s="370"/>
      <c r="AT376" s="32" t="s">
        <v>104</v>
      </c>
      <c r="AU376" s="52">
        <v>282395</v>
      </c>
      <c r="AV376" s="42">
        <f>IFERROR(AU376/AR366,"-")</f>
        <v>5.9666935130370973E-4</v>
      </c>
      <c r="AW376" s="55">
        <v>25</v>
      </c>
      <c r="AX376" s="42">
        <f>IFERROR(AW376/AS366,"-")</f>
        <v>3.51123595505618E-2</v>
      </c>
      <c r="AY376" s="138">
        <f t="shared" si="117"/>
        <v>11295.8</v>
      </c>
      <c r="AZ376" s="370"/>
      <c r="BA376" s="370"/>
      <c r="BB376" s="32" t="s">
        <v>104</v>
      </c>
      <c r="BC376" s="52">
        <v>73704</v>
      </c>
      <c r="BD376" s="42">
        <f>IFERROR(BC376/AZ366,"-")</f>
        <v>4.1339114961316933E-4</v>
      </c>
      <c r="BE376" s="52">
        <v>8</v>
      </c>
      <c r="BF376" s="42">
        <f>IFERROR(BE376/BA366,"-")</f>
        <v>7.6923076923076927E-2</v>
      </c>
      <c r="BG376" s="55">
        <f t="shared" si="118"/>
        <v>9213</v>
      </c>
      <c r="BH376" s="370"/>
      <c r="BI376" s="370"/>
      <c r="BJ376" s="32" t="s">
        <v>104</v>
      </c>
      <c r="BK376" s="52">
        <v>217377</v>
      </c>
      <c r="BL376" s="42">
        <f>IFERROR(BK376/BH366,"-")</f>
        <v>4.974608732172185E-4</v>
      </c>
      <c r="BM376" s="52">
        <v>33</v>
      </c>
      <c r="BN376" s="42">
        <f>IFERROR(BM376/BI366,"-")</f>
        <v>3.5791757049891543E-2</v>
      </c>
      <c r="BO376" s="96">
        <f t="shared" si="119"/>
        <v>6587.181818181818</v>
      </c>
      <c r="BP376" s="140"/>
    </row>
    <row r="377" spans="2:68" s="8" customFormat="1" ht="13.15" customHeight="1">
      <c r="B377" s="373"/>
      <c r="C377" s="393"/>
      <c r="D377" s="370"/>
      <c r="E377" s="370"/>
      <c r="F377" s="32" t="s">
        <v>105</v>
      </c>
      <c r="G377" s="52">
        <v>42889</v>
      </c>
      <c r="H377" s="42">
        <f>IFERROR(G377/D366,"-")</f>
        <v>3.6989956419140391E-4</v>
      </c>
      <c r="I377" s="52">
        <v>2</v>
      </c>
      <c r="J377" s="42">
        <f>IFERROR(I377/E366,"-")</f>
        <v>1.5037593984962405E-2</v>
      </c>
      <c r="K377" s="55">
        <f t="shared" si="112"/>
        <v>21444.5</v>
      </c>
      <c r="L377" s="370"/>
      <c r="M377" s="370"/>
      <c r="N377" s="32" t="s">
        <v>105</v>
      </c>
      <c r="O377" s="52">
        <v>260219</v>
      </c>
      <c r="P377" s="42">
        <f>IFERROR(O377/L366,"-")</f>
        <v>3.0532992737362664E-4</v>
      </c>
      <c r="Q377" s="52">
        <v>5</v>
      </c>
      <c r="R377" s="42">
        <f>IFERROR(Q377/M366,"-")</f>
        <v>3.6900369003690036E-3</v>
      </c>
      <c r="S377" s="55">
        <f t="shared" si="113"/>
        <v>52043.8</v>
      </c>
      <c r="T377" s="370"/>
      <c r="U377" s="370"/>
      <c r="V377" s="32" t="s">
        <v>105</v>
      </c>
      <c r="W377" s="52">
        <v>0</v>
      </c>
      <c r="X377" s="42">
        <f>IFERROR(W377/T366,"-")</f>
        <v>0</v>
      </c>
      <c r="Y377" s="52">
        <v>0</v>
      </c>
      <c r="Z377" s="42">
        <f>IFERROR(Y377/U366,"-")</f>
        <v>0</v>
      </c>
      <c r="AA377" s="96" t="str">
        <f t="shared" si="114"/>
        <v>-</v>
      </c>
      <c r="AB377" s="370"/>
      <c r="AC377" s="370"/>
      <c r="AD377" s="32" t="s">
        <v>105</v>
      </c>
      <c r="AE377" s="52">
        <v>0</v>
      </c>
      <c r="AF377" s="42">
        <f>IFERROR(AE377/AB366,"-")</f>
        <v>0</v>
      </c>
      <c r="AG377" s="52">
        <v>0</v>
      </c>
      <c r="AH377" s="42">
        <f>IFERROR(AG377/AC366,"-")</f>
        <v>0</v>
      </c>
      <c r="AI377" s="55" t="str">
        <f t="shared" si="115"/>
        <v>-</v>
      </c>
      <c r="AJ377" s="370"/>
      <c r="AK377" s="370"/>
      <c r="AL377" s="32" t="s">
        <v>105</v>
      </c>
      <c r="AM377" s="52">
        <v>0</v>
      </c>
      <c r="AN377" s="42">
        <f>IFERROR(AM377/AJ366,"-")</f>
        <v>0</v>
      </c>
      <c r="AO377" s="52">
        <v>0</v>
      </c>
      <c r="AP377" s="42">
        <f>IFERROR(AO377/AK366,"-")</f>
        <v>0</v>
      </c>
      <c r="AQ377" s="55" t="str">
        <f t="shared" si="116"/>
        <v>-</v>
      </c>
      <c r="AR377" s="370"/>
      <c r="AS377" s="370"/>
      <c r="AT377" s="32" t="s">
        <v>105</v>
      </c>
      <c r="AU377" s="52">
        <v>260219</v>
      </c>
      <c r="AV377" s="42">
        <f>IFERROR(AU377/AR366,"-")</f>
        <v>5.4981391995927707E-4</v>
      </c>
      <c r="AW377" s="55">
        <v>5</v>
      </c>
      <c r="AX377" s="42">
        <f>IFERROR(AW377/AS366,"-")</f>
        <v>7.0224719101123594E-3</v>
      </c>
      <c r="AY377" s="138">
        <f t="shared" si="117"/>
        <v>52043.8</v>
      </c>
      <c r="AZ377" s="370"/>
      <c r="BA377" s="370"/>
      <c r="BB377" s="32" t="s">
        <v>105</v>
      </c>
      <c r="BC377" s="52">
        <v>245409</v>
      </c>
      <c r="BD377" s="42">
        <f>IFERROR(BC377/AZ366,"-")</f>
        <v>1.3764505133428073E-3</v>
      </c>
      <c r="BE377" s="52">
        <v>3</v>
      </c>
      <c r="BF377" s="42">
        <f>IFERROR(BE377/BA366,"-")</f>
        <v>2.8846153846153848E-2</v>
      </c>
      <c r="BG377" s="55">
        <f t="shared" si="118"/>
        <v>81803</v>
      </c>
      <c r="BH377" s="370"/>
      <c r="BI377" s="370"/>
      <c r="BJ377" s="32" t="s">
        <v>105</v>
      </c>
      <c r="BK377" s="52">
        <v>59555</v>
      </c>
      <c r="BL377" s="42">
        <f>IFERROR(BK377/BH366,"-")</f>
        <v>1.3628986647369062E-4</v>
      </c>
      <c r="BM377" s="52">
        <v>4</v>
      </c>
      <c r="BN377" s="42">
        <f>IFERROR(BM377/BI366,"-")</f>
        <v>4.3383947939262474E-3</v>
      </c>
      <c r="BO377" s="96">
        <f t="shared" si="119"/>
        <v>14888.75</v>
      </c>
      <c r="BP377" s="140"/>
    </row>
    <row r="378" spans="2:68" s="8" customFormat="1" ht="13.15" customHeight="1">
      <c r="B378" s="373"/>
      <c r="C378" s="393"/>
      <c r="D378" s="370"/>
      <c r="E378" s="370"/>
      <c r="F378" s="32" t="s">
        <v>106</v>
      </c>
      <c r="G378" s="52">
        <v>1484</v>
      </c>
      <c r="H378" s="42">
        <f>IFERROR(G378/D366,"-")</f>
        <v>1.2798875078925678E-5</v>
      </c>
      <c r="I378" s="52">
        <v>1</v>
      </c>
      <c r="J378" s="42">
        <f>IFERROR(I378/E366,"-")</f>
        <v>7.5187969924812026E-3</v>
      </c>
      <c r="K378" s="55">
        <f t="shared" si="112"/>
        <v>1484</v>
      </c>
      <c r="L378" s="370"/>
      <c r="M378" s="370"/>
      <c r="N378" s="32" t="s">
        <v>106</v>
      </c>
      <c r="O378" s="52">
        <v>2525017</v>
      </c>
      <c r="P378" s="42">
        <f>IFERROR(O378/L366,"-")</f>
        <v>2.9627477518058736E-3</v>
      </c>
      <c r="Q378" s="52">
        <v>25</v>
      </c>
      <c r="R378" s="42">
        <f>IFERROR(Q378/M366,"-")</f>
        <v>1.8450184501845018E-2</v>
      </c>
      <c r="S378" s="55">
        <f t="shared" si="113"/>
        <v>101000.68</v>
      </c>
      <c r="T378" s="370"/>
      <c r="U378" s="370"/>
      <c r="V378" s="32" t="s">
        <v>106</v>
      </c>
      <c r="W378" s="52">
        <v>0</v>
      </c>
      <c r="X378" s="42">
        <f>IFERROR(W378/T366,"-")</f>
        <v>0</v>
      </c>
      <c r="Y378" s="52">
        <v>0</v>
      </c>
      <c r="Z378" s="42">
        <f>IFERROR(Y378/U366,"-")</f>
        <v>0</v>
      </c>
      <c r="AA378" s="96" t="str">
        <f t="shared" si="114"/>
        <v>-</v>
      </c>
      <c r="AB378" s="370"/>
      <c r="AC378" s="370"/>
      <c r="AD378" s="32" t="s">
        <v>106</v>
      </c>
      <c r="AE378" s="52">
        <v>0</v>
      </c>
      <c r="AF378" s="42">
        <f>IFERROR(AE378/AB366,"-")</f>
        <v>0</v>
      </c>
      <c r="AG378" s="52">
        <v>0</v>
      </c>
      <c r="AH378" s="42">
        <f>IFERROR(AG378/AC366,"-")</f>
        <v>0</v>
      </c>
      <c r="AI378" s="55" t="str">
        <f t="shared" si="115"/>
        <v>-</v>
      </c>
      <c r="AJ378" s="370"/>
      <c r="AK378" s="370"/>
      <c r="AL378" s="32" t="s">
        <v>106</v>
      </c>
      <c r="AM378" s="52">
        <v>1661500</v>
      </c>
      <c r="AN378" s="42">
        <f>IFERROR(AM378/AJ366,"-")</f>
        <v>5.2595428493357336E-3</v>
      </c>
      <c r="AO378" s="52">
        <v>10</v>
      </c>
      <c r="AP378" s="42">
        <f>IFERROR(AO378/AK366,"-")</f>
        <v>2.3696682464454975E-2</v>
      </c>
      <c r="AQ378" s="55">
        <f t="shared" si="116"/>
        <v>166150</v>
      </c>
      <c r="AR378" s="370"/>
      <c r="AS378" s="370"/>
      <c r="AT378" s="32" t="s">
        <v>106</v>
      </c>
      <c r="AU378" s="52">
        <v>863517</v>
      </c>
      <c r="AV378" s="42">
        <f>IFERROR(AU378/AR366,"-")</f>
        <v>1.8245157606534305E-3</v>
      </c>
      <c r="AW378" s="55">
        <v>15</v>
      </c>
      <c r="AX378" s="42">
        <f>IFERROR(AW378/AS366,"-")</f>
        <v>2.1067415730337078E-2</v>
      </c>
      <c r="AY378" s="138">
        <f t="shared" si="117"/>
        <v>57567.8</v>
      </c>
      <c r="AZ378" s="370"/>
      <c r="BA378" s="370"/>
      <c r="BB378" s="32" t="s">
        <v>106</v>
      </c>
      <c r="BC378" s="52">
        <v>946833</v>
      </c>
      <c r="BD378" s="42">
        <f>IFERROR(BC378/AZ366,"-")</f>
        <v>5.3105989140573911E-3</v>
      </c>
      <c r="BE378" s="52">
        <v>8</v>
      </c>
      <c r="BF378" s="42">
        <f>IFERROR(BE378/BA366,"-")</f>
        <v>7.6923076923076927E-2</v>
      </c>
      <c r="BG378" s="55">
        <f t="shared" si="118"/>
        <v>118354.125</v>
      </c>
      <c r="BH378" s="370"/>
      <c r="BI378" s="370"/>
      <c r="BJ378" s="32" t="s">
        <v>106</v>
      </c>
      <c r="BK378" s="52">
        <v>30054</v>
      </c>
      <c r="BL378" s="42">
        <f>IFERROR(BK378/BH366,"-")</f>
        <v>6.8777695357237809E-5</v>
      </c>
      <c r="BM378" s="52">
        <v>9</v>
      </c>
      <c r="BN378" s="42">
        <f>IFERROR(BM378/BI366,"-")</f>
        <v>9.7613882863340565E-3</v>
      </c>
      <c r="BO378" s="96">
        <f t="shared" si="119"/>
        <v>3339.3333333333335</v>
      </c>
      <c r="BP378" s="140"/>
    </row>
    <row r="379" spans="2:68" s="8" customFormat="1" ht="13.15" customHeight="1">
      <c r="B379" s="373"/>
      <c r="C379" s="393"/>
      <c r="D379" s="370"/>
      <c r="E379" s="370"/>
      <c r="F379" s="32" t="s">
        <v>107</v>
      </c>
      <c r="G379" s="52">
        <v>341183</v>
      </c>
      <c r="H379" s="42">
        <f>IFERROR(G379/D366,"-")</f>
        <v>2.9425597008444068E-3</v>
      </c>
      <c r="I379" s="52">
        <v>12</v>
      </c>
      <c r="J379" s="42">
        <f>IFERROR(I379/E366,"-")</f>
        <v>9.0225563909774431E-2</v>
      </c>
      <c r="K379" s="55">
        <f t="shared" si="112"/>
        <v>28431.916666666668</v>
      </c>
      <c r="L379" s="370"/>
      <c r="M379" s="370"/>
      <c r="N379" s="32" t="s">
        <v>107</v>
      </c>
      <c r="O379" s="52">
        <v>8800886</v>
      </c>
      <c r="P379" s="42">
        <f>IFERROR(O379/L366,"-")</f>
        <v>1.0326586003341675E-2</v>
      </c>
      <c r="Q379" s="52">
        <v>161</v>
      </c>
      <c r="R379" s="42">
        <f>IFERROR(Q379/M366,"-")</f>
        <v>0.11881918819188192</v>
      </c>
      <c r="S379" s="55">
        <f t="shared" si="113"/>
        <v>54663.888198757762</v>
      </c>
      <c r="T379" s="370"/>
      <c r="U379" s="370"/>
      <c r="V379" s="32" t="s">
        <v>107</v>
      </c>
      <c r="W379" s="52">
        <v>91345</v>
      </c>
      <c r="X379" s="42">
        <f>IFERROR(W379/T366,"-")</f>
        <v>9.3413167529094142E-3</v>
      </c>
      <c r="Y379" s="52">
        <v>4</v>
      </c>
      <c r="Z379" s="42">
        <f>IFERROR(Y379/U366,"-")</f>
        <v>7.5471698113207544E-2</v>
      </c>
      <c r="AA379" s="96">
        <f t="shared" si="114"/>
        <v>22836.25</v>
      </c>
      <c r="AB379" s="370"/>
      <c r="AC379" s="370"/>
      <c r="AD379" s="32" t="s">
        <v>107</v>
      </c>
      <c r="AE379" s="52">
        <v>873499</v>
      </c>
      <c r="AF379" s="42">
        <f>IFERROR(AE379/AB366,"-")</f>
        <v>2.1999434839286829E-2</v>
      </c>
      <c r="AG379" s="52">
        <v>12</v>
      </c>
      <c r="AH379" s="42">
        <f>IFERROR(AG379/AC366,"-")</f>
        <v>7.6923076923076927E-2</v>
      </c>
      <c r="AI379" s="55">
        <f t="shared" si="115"/>
        <v>72791.583333333328</v>
      </c>
      <c r="AJ379" s="370"/>
      <c r="AK379" s="370"/>
      <c r="AL379" s="32" t="s">
        <v>107</v>
      </c>
      <c r="AM379" s="52">
        <v>2100308</v>
      </c>
      <c r="AN379" s="42">
        <f>IFERROR(AM379/AJ366,"-")</f>
        <v>6.6486066342477503E-3</v>
      </c>
      <c r="AO379" s="52">
        <v>54</v>
      </c>
      <c r="AP379" s="42">
        <f>IFERROR(AO379/AK366,"-")</f>
        <v>0.12796208530805686</v>
      </c>
      <c r="AQ379" s="55">
        <f t="shared" si="116"/>
        <v>38894.592592592591</v>
      </c>
      <c r="AR379" s="370"/>
      <c r="AS379" s="370"/>
      <c r="AT379" s="32" t="s">
        <v>107</v>
      </c>
      <c r="AU379" s="52">
        <v>5018537</v>
      </c>
      <c r="AV379" s="42">
        <f>IFERROR(AU379/AR366,"-")</f>
        <v>1.0603612727858728E-2</v>
      </c>
      <c r="AW379" s="55">
        <v>89</v>
      </c>
      <c r="AX379" s="42">
        <f>IFERROR(AW379/AS366,"-")</f>
        <v>0.125</v>
      </c>
      <c r="AY379" s="138">
        <f t="shared" si="117"/>
        <v>56388.056179775282</v>
      </c>
      <c r="AZ379" s="370"/>
      <c r="BA379" s="370"/>
      <c r="BB379" s="32" t="s">
        <v>107</v>
      </c>
      <c r="BC379" s="52">
        <v>3419368</v>
      </c>
      <c r="BD379" s="42">
        <f>IFERROR(BC379/AZ366,"-")</f>
        <v>1.9178558402128561E-2</v>
      </c>
      <c r="BE379" s="52">
        <v>25</v>
      </c>
      <c r="BF379" s="42">
        <f>IFERROR(BE379/BA366,"-")</f>
        <v>0.24038461538461539</v>
      </c>
      <c r="BG379" s="55">
        <f t="shared" si="118"/>
        <v>136774.72</v>
      </c>
      <c r="BH379" s="370"/>
      <c r="BI379" s="370"/>
      <c r="BJ379" s="32" t="s">
        <v>107</v>
      </c>
      <c r="BK379" s="52">
        <v>3062733</v>
      </c>
      <c r="BL379" s="42">
        <f>IFERROR(BK379/BH366,"-")</f>
        <v>7.0089744205283503E-3</v>
      </c>
      <c r="BM379" s="52">
        <v>100</v>
      </c>
      <c r="BN379" s="42">
        <f>IFERROR(BM379/BI366,"-")</f>
        <v>0.10845986984815618</v>
      </c>
      <c r="BO379" s="96">
        <f t="shared" si="119"/>
        <v>30627.33</v>
      </c>
      <c r="BP379" s="140"/>
    </row>
    <row r="380" spans="2:68" s="8" customFormat="1" ht="13.15" customHeight="1">
      <c r="B380" s="373"/>
      <c r="C380" s="393"/>
      <c r="D380" s="370"/>
      <c r="E380" s="370"/>
      <c r="F380" s="32" t="s">
        <v>108</v>
      </c>
      <c r="G380" s="52">
        <v>613693</v>
      </c>
      <c r="H380" s="42">
        <f>IFERROR(G380/D366,"-")</f>
        <v>5.2928436952905224E-3</v>
      </c>
      <c r="I380" s="52">
        <v>27</v>
      </c>
      <c r="J380" s="42">
        <f>IFERROR(I380/E366,"-")</f>
        <v>0.20300751879699247</v>
      </c>
      <c r="K380" s="55">
        <f t="shared" si="112"/>
        <v>22729.370370370369</v>
      </c>
      <c r="L380" s="370"/>
      <c r="M380" s="370"/>
      <c r="N380" s="32" t="s">
        <v>108</v>
      </c>
      <c r="O380" s="52">
        <v>4709479</v>
      </c>
      <c r="P380" s="42">
        <f>IFERROR(O380/L366,"-")</f>
        <v>5.5259027243883801E-3</v>
      </c>
      <c r="Q380" s="52">
        <v>116</v>
      </c>
      <c r="R380" s="42">
        <f>IFERROR(Q380/M366,"-")</f>
        <v>8.5608856088560892E-2</v>
      </c>
      <c r="S380" s="55">
        <f t="shared" si="113"/>
        <v>40598.956896551725</v>
      </c>
      <c r="T380" s="370"/>
      <c r="U380" s="370"/>
      <c r="V380" s="32" t="s">
        <v>108</v>
      </c>
      <c r="W380" s="52">
        <v>49025</v>
      </c>
      <c r="X380" s="42">
        <f>IFERROR(W380/T366,"-")</f>
        <v>5.0134988648681813E-3</v>
      </c>
      <c r="Y380" s="52">
        <v>3</v>
      </c>
      <c r="Z380" s="42">
        <f>IFERROR(Y380/U366,"-")</f>
        <v>5.6603773584905662E-2</v>
      </c>
      <c r="AA380" s="96">
        <f t="shared" si="114"/>
        <v>16341.666666666666</v>
      </c>
      <c r="AB380" s="370"/>
      <c r="AC380" s="370"/>
      <c r="AD380" s="32" t="s">
        <v>108</v>
      </c>
      <c r="AE380" s="52">
        <v>387567</v>
      </c>
      <c r="AF380" s="42">
        <f>IFERROR(AE380/AB366,"-")</f>
        <v>9.7610357451558376E-3</v>
      </c>
      <c r="AG380" s="52">
        <v>9</v>
      </c>
      <c r="AH380" s="42">
        <f>IFERROR(AG380/AC366,"-")</f>
        <v>5.7692307692307696E-2</v>
      </c>
      <c r="AI380" s="55">
        <f t="shared" si="115"/>
        <v>43063</v>
      </c>
      <c r="AJ380" s="370"/>
      <c r="AK380" s="370"/>
      <c r="AL380" s="32" t="s">
        <v>108</v>
      </c>
      <c r="AM380" s="52">
        <v>2658833</v>
      </c>
      <c r="AN380" s="42">
        <f>IFERROR(AM380/AJ366,"-")</f>
        <v>8.4166392372722696E-3</v>
      </c>
      <c r="AO380" s="52">
        <v>54</v>
      </c>
      <c r="AP380" s="42">
        <f>IFERROR(AO380/AK366,"-")</f>
        <v>0.12796208530805686</v>
      </c>
      <c r="AQ380" s="55">
        <f t="shared" si="116"/>
        <v>49237.648148148146</v>
      </c>
      <c r="AR380" s="370"/>
      <c r="AS380" s="370"/>
      <c r="AT380" s="32" t="s">
        <v>108</v>
      </c>
      <c r="AU380" s="52">
        <v>1221506</v>
      </c>
      <c r="AV380" s="42">
        <f>IFERROR(AU380/AR366,"-")</f>
        <v>2.5809068596596581E-3</v>
      </c>
      <c r="AW380" s="55">
        <v>46</v>
      </c>
      <c r="AX380" s="42">
        <f>IFERROR(AW380/AS366,"-")</f>
        <v>6.4606741573033713E-2</v>
      </c>
      <c r="AY380" s="138">
        <f t="shared" si="117"/>
        <v>26554.478260869564</v>
      </c>
      <c r="AZ380" s="370"/>
      <c r="BA380" s="370"/>
      <c r="BB380" s="32" t="s">
        <v>108</v>
      </c>
      <c r="BC380" s="52">
        <v>1687933</v>
      </c>
      <c r="BD380" s="42">
        <f>IFERROR(BC380/AZ366,"-")</f>
        <v>9.4672821466949657E-3</v>
      </c>
      <c r="BE380" s="52">
        <v>38</v>
      </c>
      <c r="BF380" s="42">
        <f>IFERROR(BE380/BA366,"-")</f>
        <v>0.36538461538461536</v>
      </c>
      <c r="BG380" s="55">
        <f t="shared" si="118"/>
        <v>44419.289473684214</v>
      </c>
      <c r="BH380" s="370"/>
      <c r="BI380" s="370"/>
      <c r="BJ380" s="32" t="s">
        <v>108</v>
      </c>
      <c r="BK380" s="52">
        <v>1295521</v>
      </c>
      <c r="BL380" s="42">
        <f>IFERROR(BK380/BH366,"-")</f>
        <v>2.9647617178047542E-3</v>
      </c>
      <c r="BM380" s="52">
        <v>87</v>
      </c>
      <c r="BN380" s="42">
        <f>IFERROR(BM380/BI366,"-")</f>
        <v>9.4360086767895882E-2</v>
      </c>
      <c r="BO380" s="96">
        <f t="shared" si="119"/>
        <v>14891.045977011494</v>
      </c>
      <c r="BP380" s="140"/>
    </row>
    <row r="381" spans="2:68" s="8" customFormat="1" ht="13.15" customHeight="1">
      <c r="B381" s="373"/>
      <c r="C381" s="393"/>
      <c r="D381" s="370"/>
      <c r="E381" s="370"/>
      <c r="F381" s="32" t="s">
        <v>109</v>
      </c>
      <c r="G381" s="52">
        <v>365429</v>
      </c>
      <c r="H381" s="42">
        <f>IFERROR(G381/D366,"-")</f>
        <v>3.1516712407120831E-3</v>
      </c>
      <c r="I381" s="52">
        <v>8</v>
      </c>
      <c r="J381" s="42">
        <f>IFERROR(I381/E366,"-")</f>
        <v>6.0150375939849621E-2</v>
      </c>
      <c r="K381" s="55">
        <f t="shared" si="112"/>
        <v>45678.625</v>
      </c>
      <c r="L381" s="370"/>
      <c r="M381" s="370"/>
      <c r="N381" s="32" t="s">
        <v>109</v>
      </c>
      <c r="O381" s="52">
        <v>1646146</v>
      </c>
      <c r="P381" s="42">
        <f>IFERROR(O381/L366,"-")</f>
        <v>1.9315178316202351E-3</v>
      </c>
      <c r="Q381" s="52">
        <v>55</v>
      </c>
      <c r="R381" s="42">
        <f>IFERROR(Q381/M366,"-")</f>
        <v>4.0590405904059039E-2</v>
      </c>
      <c r="S381" s="55">
        <f t="shared" si="113"/>
        <v>29929.927272727273</v>
      </c>
      <c r="T381" s="370"/>
      <c r="U381" s="370"/>
      <c r="V381" s="32" t="s">
        <v>109</v>
      </c>
      <c r="W381" s="52">
        <v>0</v>
      </c>
      <c r="X381" s="42">
        <f>IFERROR(W381/T366,"-")</f>
        <v>0</v>
      </c>
      <c r="Y381" s="52">
        <v>0</v>
      </c>
      <c r="Z381" s="42">
        <f>IFERROR(Y381/U366,"-")</f>
        <v>0</v>
      </c>
      <c r="AA381" s="96" t="str">
        <f t="shared" si="114"/>
        <v>-</v>
      </c>
      <c r="AB381" s="370"/>
      <c r="AC381" s="370"/>
      <c r="AD381" s="32" t="s">
        <v>109</v>
      </c>
      <c r="AE381" s="52">
        <v>9470</v>
      </c>
      <c r="AF381" s="42">
        <f>IFERROR(AE381/AB366,"-")</f>
        <v>2.3850588029070014E-4</v>
      </c>
      <c r="AG381" s="52">
        <v>1</v>
      </c>
      <c r="AH381" s="42">
        <f>IFERROR(AG381/AC366,"-")</f>
        <v>6.41025641025641E-3</v>
      </c>
      <c r="AI381" s="55">
        <f t="shared" si="115"/>
        <v>9470</v>
      </c>
      <c r="AJ381" s="370"/>
      <c r="AK381" s="370"/>
      <c r="AL381" s="32" t="s">
        <v>109</v>
      </c>
      <c r="AM381" s="52">
        <v>614086</v>
      </c>
      <c r="AN381" s="42">
        <f>IFERROR(AM381/AJ366,"-")</f>
        <v>1.9439131087434147E-3</v>
      </c>
      <c r="AO381" s="52">
        <v>24</v>
      </c>
      <c r="AP381" s="42">
        <f>IFERROR(AO381/AK366,"-")</f>
        <v>5.6872037914691941E-2</v>
      </c>
      <c r="AQ381" s="55">
        <f t="shared" si="116"/>
        <v>25586.916666666668</v>
      </c>
      <c r="AR381" s="370"/>
      <c r="AS381" s="370"/>
      <c r="AT381" s="32" t="s">
        <v>109</v>
      </c>
      <c r="AU381" s="52">
        <v>905949</v>
      </c>
      <c r="AV381" s="42">
        <f>IFERROR(AU381/AR366,"-")</f>
        <v>1.9141698760397475E-3</v>
      </c>
      <c r="AW381" s="55">
        <v>29</v>
      </c>
      <c r="AX381" s="42">
        <f>IFERROR(AW381/AS366,"-")</f>
        <v>4.0730337078651688E-2</v>
      </c>
      <c r="AY381" s="138">
        <f t="shared" si="117"/>
        <v>31239.620689655174</v>
      </c>
      <c r="AZ381" s="370"/>
      <c r="BA381" s="370"/>
      <c r="BB381" s="32" t="s">
        <v>109</v>
      </c>
      <c r="BC381" s="52">
        <v>374353</v>
      </c>
      <c r="BD381" s="42">
        <f>IFERROR(BC381/AZ366,"-")</f>
        <v>2.0996718906862418E-3</v>
      </c>
      <c r="BE381" s="52">
        <v>11</v>
      </c>
      <c r="BF381" s="42">
        <f>IFERROR(BE381/BA366,"-")</f>
        <v>0.10576923076923077</v>
      </c>
      <c r="BG381" s="55">
        <f t="shared" si="118"/>
        <v>34032.090909090912</v>
      </c>
      <c r="BH381" s="370"/>
      <c r="BI381" s="370"/>
      <c r="BJ381" s="32" t="s">
        <v>109</v>
      </c>
      <c r="BK381" s="52">
        <v>917102</v>
      </c>
      <c r="BL381" s="42">
        <f>IFERROR(BK381/BH366,"-")</f>
        <v>2.0987609625179181E-3</v>
      </c>
      <c r="BM381" s="52">
        <v>30</v>
      </c>
      <c r="BN381" s="42">
        <f>IFERROR(BM381/BI366,"-")</f>
        <v>3.2537960954446853E-2</v>
      </c>
      <c r="BO381" s="96">
        <f t="shared" si="119"/>
        <v>30570.066666666666</v>
      </c>
      <c r="BP381" s="140"/>
    </row>
    <row r="382" spans="2:68" s="8" customFormat="1" ht="13.15" customHeight="1">
      <c r="B382" s="373"/>
      <c r="C382" s="393"/>
      <c r="D382" s="370"/>
      <c r="E382" s="370"/>
      <c r="F382" s="33" t="s">
        <v>110</v>
      </c>
      <c r="G382" s="53">
        <v>55799</v>
      </c>
      <c r="H382" s="43">
        <f>IFERROR(G382/D366,"-")</f>
        <v>4.8124287771494196E-4</v>
      </c>
      <c r="I382" s="53">
        <v>16</v>
      </c>
      <c r="J382" s="43">
        <f>IFERROR(I382/E366,"-")</f>
        <v>0.12030075187969924</v>
      </c>
      <c r="K382" s="56">
        <f t="shared" si="112"/>
        <v>3487.4375</v>
      </c>
      <c r="L382" s="370"/>
      <c r="M382" s="370"/>
      <c r="N382" s="33" t="s">
        <v>110</v>
      </c>
      <c r="O382" s="53">
        <v>1212517</v>
      </c>
      <c r="P382" s="43">
        <f>IFERROR(O382/L366,"-")</f>
        <v>1.422715972120743E-3</v>
      </c>
      <c r="Q382" s="53">
        <v>151</v>
      </c>
      <c r="R382" s="43">
        <f>IFERROR(Q382/M366,"-")</f>
        <v>0.11143911439114391</v>
      </c>
      <c r="S382" s="56">
        <f t="shared" si="113"/>
        <v>8029.9139072847684</v>
      </c>
      <c r="T382" s="370"/>
      <c r="U382" s="370"/>
      <c r="V382" s="33" t="s">
        <v>110</v>
      </c>
      <c r="W382" s="53">
        <v>9471</v>
      </c>
      <c r="X382" s="43">
        <f>IFERROR(W382/T366,"-")</f>
        <v>9.6854355429202546E-4</v>
      </c>
      <c r="Y382" s="53">
        <v>2</v>
      </c>
      <c r="Z382" s="43">
        <f>IFERROR(Y382/U366,"-")</f>
        <v>3.7735849056603772E-2</v>
      </c>
      <c r="AA382" s="97">
        <f t="shared" si="114"/>
        <v>4735.5</v>
      </c>
      <c r="AB382" s="370"/>
      <c r="AC382" s="370"/>
      <c r="AD382" s="33" t="s">
        <v>110</v>
      </c>
      <c r="AE382" s="53">
        <v>13421</v>
      </c>
      <c r="AF382" s="43">
        <f>IFERROR(AE382/AB366,"-")</f>
        <v>3.3801345505612317E-4</v>
      </c>
      <c r="AG382" s="53">
        <v>6</v>
      </c>
      <c r="AH382" s="43">
        <f>IFERROR(AG382/AC366,"-")</f>
        <v>3.8461538461538464E-2</v>
      </c>
      <c r="AI382" s="56">
        <f t="shared" si="115"/>
        <v>2236.8333333333335</v>
      </c>
      <c r="AJ382" s="370"/>
      <c r="AK382" s="370"/>
      <c r="AL382" s="33" t="s">
        <v>110</v>
      </c>
      <c r="AM382" s="53">
        <v>459495</v>
      </c>
      <c r="AN382" s="43">
        <f>IFERROR(AM382/AJ366,"-")</f>
        <v>1.4545492877252621E-3</v>
      </c>
      <c r="AO382" s="53">
        <v>63</v>
      </c>
      <c r="AP382" s="43">
        <f>IFERROR(AO382/AK366,"-")</f>
        <v>0.14928909952606634</v>
      </c>
      <c r="AQ382" s="56">
        <f t="shared" si="116"/>
        <v>7293.5714285714284</v>
      </c>
      <c r="AR382" s="370"/>
      <c r="AS382" s="370"/>
      <c r="AT382" s="33" t="s">
        <v>110</v>
      </c>
      <c r="AU382" s="53">
        <v>530081</v>
      </c>
      <c r="AV382" s="43">
        <f>IFERROR(AU382/AR366,"-")</f>
        <v>1.1200024306677588E-3</v>
      </c>
      <c r="AW382" s="56">
        <v>77</v>
      </c>
      <c r="AX382" s="45">
        <f>IFERROR(AW382/AS366,"-")</f>
        <v>0.10814606741573034</v>
      </c>
      <c r="AY382" s="141">
        <f t="shared" si="117"/>
        <v>6884.1688311688313</v>
      </c>
      <c r="AZ382" s="370"/>
      <c r="BA382" s="370"/>
      <c r="BB382" s="33" t="s">
        <v>110</v>
      </c>
      <c r="BC382" s="53">
        <v>434419</v>
      </c>
      <c r="BD382" s="43">
        <f>IFERROR(BC382/AZ366,"-")</f>
        <v>2.4365701973271927E-3</v>
      </c>
      <c r="BE382" s="53">
        <v>29</v>
      </c>
      <c r="BF382" s="43">
        <f>IFERROR(BE382/BA366,"-")</f>
        <v>0.27884615384615385</v>
      </c>
      <c r="BG382" s="56">
        <f t="shared" si="118"/>
        <v>14979.965517241379</v>
      </c>
      <c r="BH382" s="370"/>
      <c r="BI382" s="370"/>
      <c r="BJ382" s="33" t="s">
        <v>110</v>
      </c>
      <c r="BK382" s="53">
        <v>1449386</v>
      </c>
      <c r="BL382" s="43">
        <f>IFERROR(BK382/BH366,"-")</f>
        <v>3.316877246391345E-3</v>
      </c>
      <c r="BM382" s="53">
        <v>73</v>
      </c>
      <c r="BN382" s="43">
        <f>IFERROR(BM382/BI366,"-")</f>
        <v>7.9175704989154008E-2</v>
      </c>
      <c r="BO382" s="97">
        <f t="shared" si="119"/>
        <v>19854.602739726026</v>
      </c>
      <c r="BP382" s="140"/>
    </row>
    <row r="383" spans="2:68" s="8" customFormat="1" ht="13.15" customHeight="1">
      <c r="B383" s="374"/>
      <c r="C383" s="394"/>
      <c r="D383" s="371"/>
      <c r="E383" s="371"/>
      <c r="F383" s="34" t="s">
        <v>64</v>
      </c>
      <c r="G383" s="49">
        <f>SUM(G366:G382)</f>
        <v>24917282</v>
      </c>
      <c r="H383" s="43">
        <f>IFERROR(G383/D366,"-")</f>
        <v>0.21490106443690254</v>
      </c>
      <c r="I383" s="53">
        <v>117</v>
      </c>
      <c r="J383" s="43">
        <f>IFERROR(I383/E366,"-")</f>
        <v>0.87969924812030076</v>
      </c>
      <c r="K383" s="56">
        <f t="shared" si="112"/>
        <v>212968.22222222222</v>
      </c>
      <c r="L383" s="371"/>
      <c r="M383" s="371"/>
      <c r="N383" s="34" t="s">
        <v>64</v>
      </c>
      <c r="O383" s="49">
        <f>SUM(O366:O382)</f>
        <v>170065052</v>
      </c>
      <c r="P383" s="43">
        <f>IFERROR(O383/L366,"-")</f>
        <v>0.19954711214766038</v>
      </c>
      <c r="Q383" s="53">
        <v>1105</v>
      </c>
      <c r="R383" s="43">
        <f>IFERROR(Q383/M366,"-")</f>
        <v>0.81549815498154976</v>
      </c>
      <c r="S383" s="56">
        <f t="shared" si="113"/>
        <v>153905.02443438914</v>
      </c>
      <c r="T383" s="371"/>
      <c r="U383" s="371"/>
      <c r="V383" s="34" t="s">
        <v>64</v>
      </c>
      <c r="W383" s="49">
        <f>SUM(W366:W382)</f>
        <v>462451</v>
      </c>
      <c r="X383" s="43">
        <f>IFERROR(W383/T366,"-")</f>
        <v>4.7292148160268339E-2</v>
      </c>
      <c r="Y383" s="53">
        <v>17</v>
      </c>
      <c r="Z383" s="43">
        <f>IFERROR(Y383/U366,"-")</f>
        <v>0.32075471698113206</v>
      </c>
      <c r="AA383" s="97">
        <f t="shared" si="114"/>
        <v>27203</v>
      </c>
      <c r="AB383" s="371"/>
      <c r="AC383" s="371"/>
      <c r="AD383" s="34" t="s">
        <v>64</v>
      </c>
      <c r="AE383" s="49">
        <f>SUM(AE366:AE382)</f>
        <v>2045354</v>
      </c>
      <c r="AF383" s="43">
        <f>IFERROR(AE383/AB366,"-")</f>
        <v>5.1513089363897008E-2</v>
      </c>
      <c r="AG383" s="53">
        <v>56</v>
      </c>
      <c r="AH383" s="43">
        <f>IFERROR(AG383/AC366,"-")</f>
        <v>0.35897435897435898</v>
      </c>
      <c r="AI383" s="56">
        <f t="shared" si="115"/>
        <v>36524.178571428572</v>
      </c>
      <c r="AJ383" s="371"/>
      <c r="AK383" s="371"/>
      <c r="AL383" s="34" t="s">
        <v>64</v>
      </c>
      <c r="AM383" s="49">
        <f>SUM(AM366:AM382)</f>
        <v>65499867</v>
      </c>
      <c r="AN383" s="43">
        <f>IFERROR(AM383/AJ366,"-")</f>
        <v>0.20734237563183364</v>
      </c>
      <c r="AO383" s="53">
        <v>388</v>
      </c>
      <c r="AP383" s="43">
        <f>IFERROR(AO383/AK366,"-")</f>
        <v>0.91943127962085303</v>
      </c>
      <c r="AQ383" s="56">
        <f t="shared" si="116"/>
        <v>168814.09020618556</v>
      </c>
      <c r="AR383" s="371"/>
      <c r="AS383" s="371"/>
      <c r="AT383" s="34" t="s">
        <v>64</v>
      </c>
      <c r="AU383" s="49">
        <f>SUM(AU366:AU382)</f>
        <v>100386035</v>
      </c>
      <c r="AV383" s="43">
        <f>IFERROR(AU383/AR366,"-")</f>
        <v>0.21210457119779563</v>
      </c>
      <c r="AW383" s="56">
        <v>635</v>
      </c>
      <c r="AX383" s="76">
        <f>IFERROR(AW383/AS366,"-")</f>
        <v>0.8918539325842697</v>
      </c>
      <c r="AY383" s="113">
        <f t="shared" si="117"/>
        <v>158088.24409448818</v>
      </c>
      <c r="AZ383" s="371"/>
      <c r="BA383" s="371"/>
      <c r="BB383" s="34" t="s">
        <v>64</v>
      </c>
      <c r="BC383" s="49">
        <f>SUM(BC366:BC382)</f>
        <v>38060051</v>
      </c>
      <c r="BD383" s="43">
        <f>IFERROR(BC383/AZ366,"-")</f>
        <v>0.21347129378630542</v>
      </c>
      <c r="BE383" s="53">
        <v>99</v>
      </c>
      <c r="BF383" s="43">
        <f>IFERROR(BE383/BA366,"-")</f>
        <v>0.95192307692307687</v>
      </c>
      <c r="BG383" s="56">
        <f t="shared" si="118"/>
        <v>384444.95959595958</v>
      </c>
      <c r="BH383" s="371"/>
      <c r="BI383" s="371"/>
      <c r="BJ383" s="34" t="s">
        <v>64</v>
      </c>
      <c r="BK383" s="49">
        <f>SUM(BK366:BK382)</f>
        <v>68010027</v>
      </c>
      <c r="BL383" s="43">
        <f>IFERROR(BK383/BH366,"-")</f>
        <v>0.15563894716987817</v>
      </c>
      <c r="BM383" s="53">
        <v>685</v>
      </c>
      <c r="BN383" s="43">
        <f>IFERROR(BM383/BI366,"-")</f>
        <v>0.74295010845986986</v>
      </c>
      <c r="BO383" s="97">
        <f t="shared" si="119"/>
        <v>99284.710948905107</v>
      </c>
      <c r="BP383" s="140"/>
    </row>
    <row r="384" spans="2:68" s="8" customFormat="1" ht="13.15" customHeight="1">
      <c r="B384" s="372">
        <v>22</v>
      </c>
      <c r="C384" s="392" t="s">
        <v>55</v>
      </c>
      <c r="D384" s="369">
        <v>138613470</v>
      </c>
      <c r="E384" s="369">
        <v>145</v>
      </c>
      <c r="F384" s="30" t="s">
        <v>96</v>
      </c>
      <c r="G384" s="51">
        <v>2500753</v>
      </c>
      <c r="H384" s="41">
        <f>IFERROR(G384/D384,"-")</f>
        <v>1.8041197583467176E-2</v>
      </c>
      <c r="I384" s="51">
        <v>31</v>
      </c>
      <c r="J384" s="41">
        <f>IFERROR(I384/E384,"-")</f>
        <v>0.21379310344827587</v>
      </c>
      <c r="K384" s="54">
        <f t="shared" si="112"/>
        <v>80669.451612903227</v>
      </c>
      <c r="L384" s="369">
        <v>907664880</v>
      </c>
      <c r="M384" s="369">
        <v>1613</v>
      </c>
      <c r="N384" s="30" t="s">
        <v>96</v>
      </c>
      <c r="O384" s="51">
        <v>17476584</v>
      </c>
      <c r="P384" s="41">
        <f>IFERROR(O384/L384,"-")</f>
        <v>1.9254445539415386E-2</v>
      </c>
      <c r="Q384" s="51">
        <v>314</v>
      </c>
      <c r="R384" s="41">
        <f>IFERROR(Q384/M384,"-")</f>
        <v>0.19466831990080596</v>
      </c>
      <c r="S384" s="54">
        <f t="shared" si="113"/>
        <v>55657.91082802548</v>
      </c>
      <c r="T384" s="369">
        <v>23410790</v>
      </c>
      <c r="U384" s="369">
        <v>93</v>
      </c>
      <c r="V384" s="30" t="s">
        <v>96</v>
      </c>
      <c r="W384" s="51">
        <v>232554</v>
      </c>
      <c r="X384" s="41">
        <f>IFERROR(W384/T384,"-")</f>
        <v>9.933624623517618E-3</v>
      </c>
      <c r="Y384" s="51">
        <v>9</v>
      </c>
      <c r="Z384" s="41">
        <f>IFERROR(Y384/U384,"-")</f>
        <v>9.6774193548387094E-2</v>
      </c>
      <c r="AA384" s="95">
        <f t="shared" si="114"/>
        <v>25839.333333333332</v>
      </c>
      <c r="AB384" s="369">
        <v>41721560</v>
      </c>
      <c r="AC384" s="369">
        <v>165</v>
      </c>
      <c r="AD384" s="30" t="s">
        <v>96</v>
      </c>
      <c r="AE384" s="51">
        <v>256257</v>
      </c>
      <c r="AF384" s="41">
        <f>IFERROR(AE384/AB384,"-")</f>
        <v>6.1420761831532666E-3</v>
      </c>
      <c r="AG384" s="51">
        <v>14</v>
      </c>
      <c r="AH384" s="41">
        <f>IFERROR(AG384/AC384,"-")</f>
        <v>8.4848484848484854E-2</v>
      </c>
      <c r="AI384" s="54">
        <f t="shared" si="115"/>
        <v>18304.071428571428</v>
      </c>
      <c r="AJ384" s="369">
        <v>341548600</v>
      </c>
      <c r="AK384" s="369">
        <v>520</v>
      </c>
      <c r="AL384" s="30" t="s">
        <v>96</v>
      </c>
      <c r="AM384" s="51">
        <v>9051205</v>
      </c>
      <c r="AN384" s="41">
        <f>IFERROR(AM384/AJ384,"-")</f>
        <v>2.6500489242233756E-2</v>
      </c>
      <c r="AO384" s="51">
        <v>120</v>
      </c>
      <c r="AP384" s="41">
        <f>IFERROR(AO384/AK384,"-")</f>
        <v>0.23076923076923078</v>
      </c>
      <c r="AQ384" s="54">
        <f t="shared" si="116"/>
        <v>75426.708333333328</v>
      </c>
      <c r="AR384" s="369">
        <v>496595070</v>
      </c>
      <c r="AS384" s="369">
        <v>826</v>
      </c>
      <c r="AT384" s="30" t="s">
        <v>96</v>
      </c>
      <c r="AU384" s="51">
        <v>7916149</v>
      </c>
      <c r="AV384" s="41">
        <f>IFERROR(AU384/AR384,"-")</f>
        <v>1.5940852977054325E-2</v>
      </c>
      <c r="AW384" s="54">
        <v>167</v>
      </c>
      <c r="AX384" s="44">
        <f>IFERROR(AW384/AS384,"-")</f>
        <v>0.20217917675544794</v>
      </c>
      <c r="AY384" s="95">
        <f t="shared" si="117"/>
        <v>47402.089820359281</v>
      </c>
      <c r="AZ384" s="369">
        <v>138188500</v>
      </c>
      <c r="BA384" s="369">
        <v>114</v>
      </c>
      <c r="BB384" s="30" t="s">
        <v>96</v>
      </c>
      <c r="BC384" s="51">
        <v>3623688</v>
      </c>
      <c r="BD384" s="41">
        <f>IFERROR(BC384/AZ384,"-")</f>
        <v>2.6222789884831225E-2</v>
      </c>
      <c r="BE384" s="51">
        <v>46</v>
      </c>
      <c r="BF384" s="41">
        <f>IFERROR(BE384/BA384,"-")</f>
        <v>0.40350877192982454</v>
      </c>
      <c r="BG384" s="54">
        <f t="shared" si="118"/>
        <v>78775.826086956527</v>
      </c>
      <c r="BH384" s="369">
        <v>404711790</v>
      </c>
      <c r="BI384" s="369">
        <v>891</v>
      </c>
      <c r="BJ384" s="30" t="s">
        <v>96</v>
      </c>
      <c r="BK384" s="51">
        <v>3031164</v>
      </c>
      <c r="BL384" s="41">
        <f>IFERROR(BK384/BH384,"-")</f>
        <v>7.4896854376295787E-3</v>
      </c>
      <c r="BM384" s="51">
        <v>118</v>
      </c>
      <c r="BN384" s="41">
        <f>IFERROR(BM384/BI384,"-")</f>
        <v>0.13243546576879911</v>
      </c>
      <c r="BO384" s="95">
        <f t="shared" si="119"/>
        <v>25687.830508474577</v>
      </c>
      <c r="BP384" s="140"/>
    </row>
    <row r="385" spans="2:68" s="8" customFormat="1" ht="13.15" customHeight="1">
      <c r="B385" s="373"/>
      <c r="C385" s="393"/>
      <c r="D385" s="370"/>
      <c r="E385" s="370"/>
      <c r="F385" s="31" t="s">
        <v>97</v>
      </c>
      <c r="G385" s="52">
        <v>3856572</v>
      </c>
      <c r="H385" s="42">
        <f>IFERROR(G385/D384,"-")</f>
        <v>2.7822490844504506E-2</v>
      </c>
      <c r="I385" s="52">
        <v>53</v>
      </c>
      <c r="J385" s="42">
        <f>IFERROR(I385/E384,"-")</f>
        <v>0.36551724137931035</v>
      </c>
      <c r="K385" s="55">
        <f t="shared" si="112"/>
        <v>72765.509433962259</v>
      </c>
      <c r="L385" s="370"/>
      <c r="M385" s="370"/>
      <c r="N385" s="31" t="s">
        <v>97</v>
      </c>
      <c r="O385" s="52">
        <v>20217067</v>
      </c>
      <c r="P385" s="42">
        <f>IFERROR(O385/L384,"-")</f>
        <v>2.2273712958906153E-2</v>
      </c>
      <c r="Q385" s="52">
        <v>373</v>
      </c>
      <c r="R385" s="42">
        <f>IFERROR(Q385/M384,"-")</f>
        <v>0.23124612523248606</v>
      </c>
      <c r="S385" s="55">
        <f t="shared" si="113"/>
        <v>54201.25201072386</v>
      </c>
      <c r="T385" s="370"/>
      <c r="U385" s="370"/>
      <c r="V385" s="31" t="s">
        <v>97</v>
      </c>
      <c r="W385" s="52">
        <v>142011</v>
      </c>
      <c r="X385" s="42">
        <f>IFERROR(W385/T384,"-")</f>
        <v>6.0660490312373057E-3</v>
      </c>
      <c r="Y385" s="52">
        <v>12</v>
      </c>
      <c r="Z385" s="42">
        <f>IFERROR(Y385/U384,"-")</f>
        <v>0.12903225806451613</v>
      </c>
      <c r="AA385" s="96">
        <f t="shared" si="114"/>
        <v>11834.25</v>
      </c>
      <c r="AB385" s="370"/>
      <c r="AC385" s="370"/>
      <c r="AD385" s="31" t="s">
        <v>97</v>
      </c>
      <c r="AE385" s="52">
        <v>1697319</v>
      </c>
      <c r="AF385" s="42">
        <f>IFERROR(AE385/AB384,"-")</f>
        <v>4.0682059827101387E-2</v>
      </c>
      <c r="AG385" s="52">
        <v>20</v>
      </c>
      <c r="AH385" s="42">
        <f>IFERROR(AG385/AC384,"-")</f>
        <v>0.12121212121212122</v>
      </c>
      <c r="AI385" s="55">
        <f t="shared" si="115"/>
        <v>84865.95</v>
      </c>
      <c r="AJ385" s="370"/>
      <c r="AK385" s="370"/>
      <c r="AL385" s="31" t="s">
        <v>97</v>
      </c>
      <c r="AM385" s="52">
        <v>4759285</v>
      </c>
      <c r="AN385" s="42">
        <f>IFERROR(AM385/AJ384,"-")</f>
        <v>1.3934429829312724E-2</v>
      </c>
      <c r="AO385" s="52">
        <v>151</v>
      </c>
      <c r="AP385" s="42">
        <f>IFERROR(AO385/AK384,"-")</f>
        <v>0.29038461538461541</v>
      </c>
      <c r="AQ385" s="55">
        <f t="shared" si="116"/>
        <v>31518.443708609273</v>
      </c>
      <c r="AR385" s="370"/>
      <c r="AS385" s="370"/>
      <c r="AT385" s="31" t="s">
        <v>97</v>
      </c>
      <c r="AU385" s="52">
        <v>13568903</v>
      </c>
      <c r="AV385" s="42">
        <f>IFERROR(AU385/AR384,"-")</f>
        <v>2.7323877782354948E-2</v>
      </c>
      <c r="AW385" s="55">
        <v>189</v>
      </c>
      <c r="AX385" s="42">
        <f>IFERROR(AW385/AS384,"-")</f>
        <v>0.2288135593220339</v>
      </c>
      <c r="AY385" s="138">
        <f t="shared" si="117"/>
        <v>71793.137566137564</v>
      </c>
      <c r="AZ385" s="370"/>
      <c r="BA385" s="370"/>
      <c r="BB385" s="31" t="s">
        <v>97</v>
      </c>
      <c r="BC385" s="52">
        <v>642843</v>
      </c>
      <c r="BD385" s="42">
        <f>IFERROR(BC385/AZ384,"-")</f>
        <v>4.6519283442544059E-3</v>
      </c>
      <c r="BE385" s="52">
        <v>35</v>
      </c>
      <c r="BF385" s="42">
        <f>IFERROR(BE385/BA384,"-")</f>
        <v>0.30701754385964913</v>
      </c>
      <c r="BG385" s="55">
        <f t="shared" si="118"/>
        <v>18366.942857142858</v>
      </c>
      <c r="BH385" s="370"/>
      <c r="BI385" s="370"/>
      <c r="BJ385" s="31" t="s">
        <v>97</v>
      </c>
      <c r="BK385" s="52">
        <v>13170548</v>
      </c>
      <c r="BL385" s="42">
        <f>IFERROR(BK385/BH384,"-")</f>
        <v>3.2543030189459025E-2</v>
      </c>
      <c r="BM385" s="52">
        <v>148</v>
      </c>
      <c r="BN385" s="42">
        <f>IFERROR(BM385/BI384,"-")</f>
        <v>0.16610549943883277</v>
      </c>
      <c r="BO385" s="96">
        <f t="shared" si="119"/>
        <v>88990.189189189186</v>
      </c>
      <c r="BP385" s="140"/>
    </row>
    <row r="386" spans="2:68" s="8" customFormat="1" ht="13.15" customHeight="1">
      <c r="B386" s="373"/>
      <c r="C386" s="393"/>
      <c r="D386" s="370"/>
      <c r="E386" s="370"/>
      <c r="F386" s="31" t="s">
        <v>292</v>
      </c>
      <c r="G386" s="52">
        <v>55054</v>
      </c>
      <c r="H386" s="42">
        <f>IFERROR(G386/D384,"-")</f>
        <v>3.9717640717024111E-4</v>
      </c>
      <c r="I386" s="52">
        <v>10</v>
      </c>
      <c r="J386" s="42">
        <f>IFERROR(I386/E384,"-")</f>
        <v>6.8965517241379309E-2</v>
      </c>
      <c r="K386" s="55">
        <f t="shared" ref="K386" si="120">IFERROR(G386/I386,"-")</f>
        <v>5505.4</v>
      </c>
      <c r="L386" s="370"/>
      <c r="M386" s="370"/>
      <c r="N386" s="31" t="s">
        <v>292</v>
      </c>
      <c r="O386" s="52">
        <v>9709576</v>
      </c>
      <c r="P386" s="42">
        <f>IFERROR(O386/L384,"-")</f>
        <v>1.0697313748660188E-2</v>
      </c>
      <c r="Q386" s="52">
        <v>98</v>
      </c>
      <c r="R386" s="42">
        <f>IFERROR(Q386/M384,"-")</f>
        <v>6.0756354618722877E-2</v>
      </c>
      <c r="S386" s="55">
        <f t="shared" ref="S386" si="121">IFERROR(O386/Q386,"-")</f>
        <v>99077.306122448979</v>
      </c>
      <c r="T386" s="370"/>
      <c r="U386" s="370"/>
      <c r="V386" s="31" t="s">
        <v>292</v>
      </c>
      <c r="W386" s="52">
        <v>0</v>
      </c>
      <c r="X386" s="42">
        <f>IFERROR(W386/T384,"-")</f>
        <v>0</v>
      </c>
      <c r="Y386" s="52">
        <v>0</v>
      </c>
      <c r="Z386" s="42">
        <f>IFERROR(Y386/U384,"-")</f>
        <v>0</v>
      </c>
      <c r="AA386" s="96" t="str">
        <f t="shared" ref="AA386" si="122">IFERROR(W386/Y386,"-")</f>
        <v>-</v>
      </c>
      <c r="AB386" s="370"/>
      <c r="AC386" s="370"/>
      <c r="AD386" s="31" t="s">
        <v>292</v>
      </c>
      <c r="AE386" s="52">
        <v>0</v>
      </c>
      <c r="AF386" s="42">
        <f>IFERROR(AE386/AB384,"-")</f>
        <v>0</v>
      </c>
      <c r="AG386" s="52">
        <v>0</v>
      </c>
      <c r="AH386" s="42">
        <f>IFERROR(AG386/AC384,"-")</f>
        <v>0</v>
      </c>
      <c r="AI386" s="55" t="str">
        <f t="shared" ref="AI386" si="123">IFERROR(AE386/AG386,"-")</f>
        <v>-</v>
      </c>
      <c r="AJ386" s="370"/>
      <c r="AK386" s="370"/>
      <c r="AL386" s="31" t="s">
        <v>292</v>
      </c>
      <c r="AM386" s="52">
        <v>2250237</v>
      </c>
      <c r="AN386" s="42">
        <f>IFERROR(AM386/AJ384,"-")</f>
        <v>6.5883361840745362E-3</v>
      </c>
      <c r="AO386" s="52">
        <v>45</v>
      </c>
      <c r="AP386" s="42">
        <f>IFERROR(AO386/AK384,"-")</f>
        <v>8.6538461538461536E-2</v>
      </c>
      <c r="AQ386" s="55">
        <f t="shared" ref="AQ386" si="124">IFERROR(AM386/AO386,"-")</f>
        <v>50005.26666666667</v>
      </c>
      <c r="AR386" s="370"/>
      <c r="AS386" s="370"/>
      <c r="AT386" s="31" t="s">
        <v>292</v>
      </c>
      <c r="AU386" s="52">
        <v>7459339</v>
      </c>
      <c r="AV386" s="42">
        <f>IFERROR(AU386/AR384,"-")</f>
        <v>1.5020968693869634E-2</v>
      </c>
      <c r="AW386" s="52">
        <v>53</v>
      </c>
      <c r="AX386" s="42">
        <f>IFERROR(AW386/AS384,"-")</f>
        <v>6.4164648910411626E-2</v>
      </c>
      <c r="AY386" s="96">
        <f t="shared" ref="AY386" si="125">IFERROR(AU386/AW386,"-")</f>
        <v>140742.24528301886</v>
      </c>
      <c r="AZ386" s="370"/>
      <c r="BA386" s="370"/>
      <c r="BB386" s="31" t="s">
        <v>292</v>
      </c>
      <c r="BC386" s="52">
        <v>56793</v>
      </c>
      <c r="BD386" s="42">
        <f>IFERROR(BC386/AZ384,"-")</f>
        <v>4.109821005365859E-4</v>
      </c>
      <c r="BE386" s="52">
        <v>8</v>
      </c>
      <c r="BF386" s="42">
        <f>IFERROR(BE386/BA384,"-")</f>
        <v>7.0175438596491224E-2</v>
      </c>
      <c r="BG386" s="55">
        <f t="shared" ref="BG386" si="126">IFERROR(BC386/BE386,"-")</f>
        <v>7099.125</v>
      </c>
      <c r="BH386" s="370"/>
      <c r="BI386" s="370"/>
      <c r="BJ386" s="31" t="s">
        <v>292</v>
      </c>
      <c r="BK386" s="52">
        <v>7401628</v>
      </c>
      <c r="BL386" s="42">
        <f>IFERROR(BK386/BH384,"-")</f>
        <v>1.8288639429061358E-2</v>
      </c>
      <c r="BM386" s="52">
        <v>54</v>
      </c>
      <c r="BN386" s="42">
        <f>IFERROR(BM386/BI384,"-")</f>
        <v>6.0606060606060608E-2</v>
      </c>
      <c r="BO386" s="96">
        <f t="shared" ref="BO386" si="127">IFERROR(BK386/BM386,"-")</f>
        <v>137067.1851851852</v>
      </c>
      <c r="BP386" s="140"/>
    </row>
    <row r="387" spans="2:68" s="8" customFormat="1" ht="13.15" customHeight="1">
      <c r="B387" s="373"/>
      <c r="C387" s="393"/>
      <c r="D387" s="370"/>
      <c r="E387" s="370"/>
      <c r="F387" s="32" t="s">
        <v>98</v>
      </c>
      <c r="G387" s="52">
        <v>1490457</v>
      </c>
      <c r="H387" s="42">
        <f>IFERROR(G387/D384,"-")</f>
        <v>1.0752613003628002E-2</v>
      </c>
      <c r="I387" s="52">
        <v>48</v>
      </c>
      <c r="J387" s="42">
        <f>IFERROR(I387/E384,"-")</f>
        <v>0.33103448275862069</v>
      </c>
      <c r="K387" s="55">
        <f t="shared" si="112"/>
        <v>31051.1875</v>
      </c>
      <c r="L387" s="370"/>
      <c r="M387" s="370"/>
      <c r="N387" s="32" t="s">
        <v>98</v>
      </c>
      <c r="O387" s="52">
        <v>26226671</v>
      </c>
      <c r="P387" s="42">
        <f>IFERROR(O387/L384,"-")</f>
        <v>2.8894663193314254E-2</v>
      </c>
      <c r="Q387" s="52">
        <v>510</v>
      </c>
      <c r="R387" s="42">
        <f>IFERROR(Q387/M384,"-")</f>
        <v>0.31618102913825169</v>
      </c>
      <c r="S387" s="55">
        <f t="shared" si="113"/>
        <v>51424.845098039215</v>
      </c>
      <c r="T387" s="370"/>
      <c r="U387" s="370"/>
      <c r="V387" s="32" t="s">
        <v>98</v>
      </c>
      <c r="W387" s="52">
        <v>0</v>
      </c>
      <c r="X387" s="42">
        <f>IFERROR(W387/T384,"-")</f>
        <v>0</v>
      </c>
      <c r="Y387" s="52">
        <v>0</v>
      </c>
      <c r="Z387" s="42">
        <f>IFERROR(Y387/U384,"-")</f>
        <v>0</v>
      </c>
      <c r="AA387" s="96" t="str">
        <f t="shared" si="114"/>
        <v>-</v>
      </c>
      <c r="AB387" s="370"/>
      <c r="AC387" s="370"/>
      <c r="AD387" s="32" t="s">
        <v>98</v>
      </c>
      <c r="AE387" s="52">
        <v>0</v>
      </c>
      <c r="AF387" s="42">
        <f>IFERROR(AE387/AB384,"-")</f>
        <v>0</v>
      </c>
      <c r="AG387" s="52">
        <v>0</v>
      </c>
      <c r="AH387" s="42">
        <f>IFERROR(AG387/AC384,"-")</f>
        <v>0</v>
      </c>
      <c r="AI387" s="55" t="str">
        <f t="shared" si="115"/>
        <v>-</v>
      </c>
      <c r="AJ387" s="370"/>
      <c r="AK387" s="370"/>
      <c r="AL387" s="32" t="s">
        <v>98</v>
      </c>
      <c r="AM387" s="52">
        <v>7982776</v>
      </c>
      <c r="AN387" s="42">
        <f>IFERROR(AM387/AJ384,"-")</f>
        <v>2.3372298993466815E-2</v>
      </c>
      <c r="AO387" s="52">
        <v>187</v>
      </c>
      <c r="AP387" s="42">
        <f>IFERROR(AO387/AK384,"-")</f>
        <v>0.35961538461538461</v>
      </c>
      <c r="AQ387" s="55">
        <f t="shared" si="116"/>
        <v>42688.641711229946</v>
      </c>
      <c r="AR387" s="370"/>
      <c r="AS387" s="370"/>
      <c r="AT387" s="32" t="s">
        <v>98</v>
      </c>
      <c r="AU387" s="52">
        <v>18243895</v>
      </c>
      <c r="AV387" s="42">
        <f>IFERROR(AU387/AR384,"-")</f>
        <v>3.6737970435348863E-2</v>
      </c>
      <c r="AW387" s="55">
        <v>323</v>
      </c>
      <c r="AX387" s="42">
        <f>IFERROR(AW387/AS384,"-")</f>
        <v>0.39104116222760288</v>
      </c>
      <c r="AY387" s="138">
        <f t="shared" si="117"/>
        <v>56482.647058823532</v>
      </c>
      <c r="AZ387" s="370"/>
      <c r="BA387" s="370"/>
      <c r="BB387" s="32" t="s">
        <v>98</v>
      </c>
      <c r="BC387" s="52">
        <v>1292573</v>
      </c>
      <c r="BD387" s="42">
        <f>IFERROR(BC387/AZ384,"-")</f>
        <v>9.3536944101716129E-3</v>
      </c>
      <c r="BE387" s="52">
        <v>45</v>
      </c>
      <c r="BF387" s="42">
        <f>IFERROR(BE387/BA384,"-")</f>
        <v>0.39473684210526316</v>
      </c>
      <c r="BG387" s="55">
        <f t="shared" si="118"/>
        <v>28723.844444444443</v>
      </c>
      <c r="BH387" s="370"/>
      <c r="BI387" s="370"/>
      <c r="BJ387" s="32" t="s">
        <v>98</v>
      </c>
      <c r="BK387" s="52">
        <v>6023269</v>
      </c>
      <c r="BL387" s="42">
        <f>IFERROR(BK387/BH384,"-")</f>
        <v>1.4882860220108735E-2</v>
      </c>
      <c r="BM387" s="52">
        <v>211</v>
      </c>
      <c r="BN387" s="42">
        <f>IFERROR(BM387/BI384,"-")</f>
        <v>0.23681257014590348</v>
      </c>
      <c r="BO387" s="96">
        <f t="shared" si="119"/>
        <v>28546.298578199054</v>
      </c>
      <c r="BP387" s="140"/>
    </row>
    <row r="388" spans="2:68" s="8" customFormat="1" ht="13.15" customHeight="1">
      <c r="B388" s="373"/>
      <c r="C388" s="393"/>
      <c r="D388" s="370"/>
      <c r="E388" s="370"/>
      <c r="F388" s="32" t="s">
        <v>99</v>
      </c>
      <c r="G388" s="52">
        <v>225268</v>
      </c>
      <c r="H388" s="42">
        <f>IFERROR(G388/D384,"-")</f>
        <v>1.6251523030193242E-3</v>
      </c>
      <c r="I388" s="52">
        <v>15</v>
      </c>
      <c r="J388" s="42">
        <f>IFERROR(I388/E384,"-")</f>
        <v>0.10344827586206896</v>
      </c>
      <c r="K388" s="55">
        <f t="shared" si="112"/>
        <v>15017.866666666667</v>
      </c>
      <c r="L388" s="370"/>
      <c r="M388" s="370"/>
      <c r="N388" s="32" t="s">
        <v>99</v>
      </c>
      <c r="O388" s="52">
        <v>6419697</v>
      </c>
      <c r="P388" s="42">
        <f>IFERROR(O388/L384,"-")</f>
        <v>7.0727612596402324E-3</v>
      </c>
      <c r="Q388" s="52">
        <v>141</v>
      </c>
      <c r="R388" s="42">
        <f>IFERROR(Q388/M384,"-")</f>
        <v>8.7414755114693113E-2</v>
      </c>
      <c r="S388" s="55">
        <f t="shared" si="113"/>
        <v>45529.765957446805</v>
      </c>
      <c r="T388" s="370"/>
      <c r="U388" s="370"/>
      <c r="V388" s="32" t="s">
        <v>99</v>
      </c>
      <c r="W388" s="52">
        <v>0</v>
      </c>
      <c r="X388" s="42">
        <f>IFERROR(W388/T384,"-")</f>
        <v>0</v>
      </c>
      <c r="Y388" s="52">
        <v>0</v>
      </c>
      <c r="Z388" s="42">
        <f>IFERROR(Y388/U384,"-")</f>
        <v>0</v>
      </c>
      <c r="AA388" s="96" t="str">
        <f t="shared" si="114"/>
        <v>-</v>
      </c>
      <c r="AB388" s="370"/>
      <c r="AC388" s="370"/>
      <c r="AD388" s="32" t="s">
        <v>99</v>
      </c>
      <c r="AE388" s="52">
        <v>0</v>
      </c>
      <c r="AF388" s="42">
        <f>IFERROR(AE388/AB384,"-")</f>
        <v>0</v>
      </c>
      <c r="AG388" s="52">
        <v>0</v>
      </c>
      <c r="AH388" s="42">
        <f>IFERROR(AG388/AC384,"-")</f>
        <v>0</v>
      </c>
      <c r="AI388" s="55" t="str">
        <f t="shared" si="115"/>
        <v>-</v>
      </c>
      <c r="AJ388" s="370"/>
      <c r="AK388" s="370"/>
      <c r="AL388" s="32" t="s">
        <v>99</v>
      </c>
      <c r="AM388" s="52">
        <v>2656040</v>
      </c>
      <c r="AN388" s="42">
        <f>IFERROR(AM388/AJ384,"-")</f>
        <v>7.7764628518459744E-3</v>
      </c>
      <c r="AO388" s="52">
        <v>51</v>
      </c>
      <c r="AP388" s="42">
        <f>IFERROR(AO388/AK384,"-")</f>
        <v>9.8076923076923075E-2</v>
      </c>
      <c r="AQ388" s="55">
        <f t="shared" si="116"/>
        <v>52079.215686274511</v>
      </c>
      <c r="AR388" s="370"/>
      <c r="AS388" s="370"/>
      <c r="AT388" s="32" t="s">
        <v>99</v>
      </c>
      <c r="AU388" s="52">
        <v>3763657</v>
      </c>
      <c r="AV388" s="42">
        <f>IFERROR(AU388/AR384,"-")</f>
        <v>7.5789254210679134E-3</v>
      </c>
      <c r="AW388" s="55">
        <v>90</v>
      </c>
      <c r="AX388" s="42">
        <f>IFERROR(AW388/AS384,"-")</f>
        <v>0.10895883777239709</v>
      </c>
      <c r="AY388" s="138">
        <f t="shared" si="117"/>
        <v>41818.411111111112</v>
      </c>
      <c r="AZ388" s="370"/>
      <c r="BA388" s="370"/>
      <c r="BB388" s="32" t="s">
        <v>99</v>
      </c>
      <c r="BC388" s="52">
        <v>621490</v>
      </c>
      <c r="BD388" s="42">
        <f>IFERROR(BC388/AZ384,"-")</f>
        <v>4.4974075266755193E-3</v>
      </c>
      <c r="BE388" s="52">
        <v>7</v>
      </c>
      <c r="BF388" s="42">
        <f>IFERROR(BE388/BA384,"-")</f>
        <v>6.1403508771929821E-2</v>
      </c>
      <c r="BG388" s="55">
        <f t="shared" si="118"/>
        <v>88784.28571428571</v>
      </c>
      <c r="BH388" s="370"/>
      <c r="BI388" s="370"/>
      <c r="BJ388" s="32" t="s">
        <v>99</v>
      </c>
      <c r="BK388" s="52">
        <v>5948016</v>
      </c>
      <c r="BL388" s="42">
        <f>IFERROR(BK388/BH384,"-")</f>
        <v>1.4696918021587659E-2</v>
      </c>
      <c r="BM388" s="52">
        <v>52</v>
      </c>
      <c r="BN388" s="42">
        <f>IFERROR(BM388/BI384,"-")</f>
        <v>5.8361391694725026E-2</v>
      </c>
      <c r="BO388" s="96">
        <f t="shared" si="119"/>
        <v>114384.92307692308</v>
      </c>
      <c r="BP388" s="140"/>
    </row>
    <row r="389" spans="2:68" s="8" customFormat="1" ht="13.15" customHeight="1">
      <c r="B389" s="373"/>
      <c r="C389" s="393"/>
      <c r="D389" s="370"/>
      <c r="E389" s="370"/>
      <c r="F389" s="32" t="s">
        <v>100</v>
      </c>
      <c r="G389" s="52">
        <v>3094285</v>
      </c>
      <c r="H389" s="42">
        <f>IFERROR(G389/D384,"-")</f>
        <v>2.2323119102349867E-2</v>
      </c>
      <c r="I389" s="52">
        <v>76</v>
      </c>
      <c r="J389" s="42">
        <f>IFERROR(I389/E384,"-")</f>
        <v>0.52413793103448281</v>
      </c>
      <c r="K389" s="55">
        <f t="shared" si="112"/>
        <v>40714.276315789473</v>
      </c>
      <c r="L389" s="370"/>
      <c r="M389" s="370"/>
      <c r="N389" s="32" t="s">
        <v>100</v>
      </c>
      <c r="O389" s="52">
        <v>33512676</v>
      </c>
      <c r="P389" s="42">
        <f>IFERROR(O389/L384,"-")</f>
        <v>3.6921860411741392E-2</v>
      </c>
      <c r="Q389" s="52">
        <v>661</v>
      </c>
      <c r="R389" s="42">
        <f>IFERROR(Q389/M384,"-")</f>
        <v>0.4097954122752635</v>
      </c>
      <c r="S389" s="55">
        <f t="shared" si="113"/>
        <v>50699.963691376703</v>
      </c>
      <c r="T389" s="370"/>
      <c r="U389" s="370"/>
      <c r="V389" s="32" t="s">
        <v>100</v>
      </c>
      <c r="W389" s="52">
        <v>0</v>
      </c>
      <c r="X389" s="42">
        <f>IFERROR(W389/T384,"-")</f>
        <v>0</v>
      </c>
      <c r="Y389" s="52">
        <v>0</v>
      </c>
      <c r="Z389" s="42">
        <f>IFERROR(Y389/U384,"-")</f>
        <v>0</v>
      </c>
      <c r="AA389" s="96" t="str">
        <f t="shared" si="114"/>
        <v>-</v>
      </c>
      <c r="AB389" s="370"/>
      <c r="AC389" s="370"/>
      <c r="AD389" s="32" t="s">
        <v>100</v>
      </c>
      <c r="AE389" s="52">
        <v>0</v>
      </c>
      <c r="AF389" s="42">
        <f>IFERROR(AE389/AB384,"-")</f>
        <v>0</v>
      </c>
      <c r="AG389" s="52">
        <v>0</v>
      </c>
      <c r="AH389" s="42">
        <f>IFERROR(AG389/AC384,"-")</f>
        <v>0</v>
      </c>
      <c r="AI389" s="55" t="str">
        <f t="shared" si="115"/>
        <v>-</v>
      </c>
      <c r="AJ389" s="370"/>
      <c r="AK389" s="370"/>
      <c r="AL389" s="32" t="s">
        <v>100</v>
      </c>
      <c r="AM389" s="52">
        <v>14936022</v>
      </c>
      <c r="AN389" s="42">
        <f>IFERROR(AM389/AJ384,"-")</f>
        <v>4.3730297825843818E-2</v>
      </c>
      <c r="AO389" s="52">
        <v>273</v>
      </c>
      <c r="AP389" s="42">
        <f>IFERROR(AO389/AK384,"-")</f>
        <v>0.52500000000000002</v>
      </c>
      <c r="AQ389" s="55">
        <f t="shared" si="116"/>
        <v>54710.703296703294</v>
      </c>
      <c r="AR389" s="370"/>
      <c r="AS389" s="370"/>
      <c r="AT389" s="32" t="s">
        <v>100</v>
      </c>
      <c r="AU389" s="52">
        <v>18576654</v>
      </c>
      <c r="AV389" s="42">
        <f>IFERROR(AU389/AR384,"-")</f>
        <v>3.7408051594229483E-2</v>
      </c>
      <c r="AW389" s="55">
        <v>388</v>
      </c>
      <c r="AX389" s="42">
        <f>IFERROR(AW389/AS384,"-")</f>
        <v>0.46973365617433416</v>
      </c>
      <c r="AY389" s="138">
        <f t="shared" si="117"/>
        <v>47877.974226804123</v>
      </c>
      <c r="AZ389" s="370"/>
      <c r="BA389" s="370"/>
      <c r="BB389" s="32" t="s">
        <v>100</v>
      </c>
      <c r="BC389" s="52">
        <v>8480507</v>
      </c>
      <c r="BD389" s="42">
        <f>IFERROR(BC389/AZ384,"-")</f>
        <v>6.1369122611505296E-2</v>
      </c>
      <c r="BE389" s="52">
        <v>58</v>
      </c>
      <c r="BF389" s="42">
        <f>IFERROR(BE389/BA384,"-")</f>
        <v>0.50877192982456143</v>
      </c>
      <c r="BG389" s="55">
        <f t="shared" si="118"/>
        <v>146215.63793103449</v>
      </c>
      <c r="BH389" s="370"/>
      <c r="BI389" s="370"/>
      <c r="BJ389" s="32" t="s">
        <v>100</v>
      </c>
      <c r="BK389" s="52">
        <v>12005535</v>
      </c>
      <c r="BL389" s="42">
        <f>IFERROR(BK389/BH384,"-")</f>
        <v>2.9664406366812293E-2</v>
      </c>
      <c r="BM389" s="52">
        <v>287</v>
      </c>
      <c r="BN389" s="42">
        <f>IFERROR(BM389/BI384,"-")</f>
        <v>0.32210998877665542</v>
      </c>
      <c r="BO389" s="96">
        <f t="shared" si="119"/>
        <v>41831.132404181182</v>
      </c>
      <c r="BP389" s="140"/>
    </row>
    <row r="390" spans="2:68" s="8" customFormat="1" ht="13.15" customHeight="1">
      <c r="B390" s="373"/>
      <c r="C390" s="393"/>
      <c r="D390" s="370"/>
      <c r="E390" s="370"/>
      <c r="F390" s="32" t="s">
        <v>101</v>
      </c>
      <c r="G390" s="52">
        <v>7504637</v>
      </c>
      <c r="H390" s="42">
        <f>IFERROR(G390/D384,"-")</f>
        <v>5.414074837027022E-2</v>
      </c>
      <c r="I390" s="52">
        <v>82</v>
      </c>
      <c r="J390" s="42">
        <f>IFERROR(I390/E384,"-")</f>
        <v>0.56551724137931036</v>
      </c>
      <c r="K390" s="55">
        <f t="shared" si="112"/>
        <v>91519.963414634141</v>
      </c>
      <c r="L390" s="370"/>
      <c r="M390" s="370"/>
      <c r="N390" s="32" t="s">
        <v>101</v>
      </c>
      <c r="O390" s="52">
        <v>37635713</v>
      </c>
      <c r="P390" s="42">
        <f>IFERROR(O390/L384,"-")</f>
        <v>4.1464326569515389E-2</v>
      </c>
      <c r="Q390" s="52">
        <v>656</v>
      </c>
      <c r="R390" s="42">
        <f>IFERROR(Q390/M384,"-")</f>
        <v>0.40669559826410417</v>
      </c>
      <c r="S390" s="55">
        <f t="shared" si="113"/>
        <v>57371.513719512193</v>
      </c>
      <c r="T390" s="370"/>
      <c r="U390" s="370"/>
      <c r="V390" s="32" t="s">
        <v>101</v>
      </c>
      <c r="W390" s="52">
        <v>0</v>
      </c>
      <c r="X390" s="42">
        <f>IFERROR(W390/T384,"-")</f>
        <v>0</v>
      </c>
      <c r="Y390" s="52">
        <v>0</v>
      </c>
      <c r="Z390" s="42">
        <f>IFERROR(Y390/U384,"-")</f>
        <v>0</v>
      </c>
      <c r="AA390" s="96" t="str">
        <f t="shared" si="114"/>
        <v>-</v>
      </c>
      <c r="AB390" s="370"/>
      <c r="AC390" s="370"/>
      <c r="AD390" s="32" t="s">
        <v>101</v>
      </c>
      <c r="AE390" s="52">
        <v>0</v>
      </c>
      <c r="AF390" s="42">
        <f>IFERROR(AE390/AB384,"-")</f>
        <v>0</v>
      </c>
      <c r="AG390" s="52">
        <v>0</v>
      </c>
      <c r="AH390" s="42">
        <f>IFERROR(AG390/AC384,"-")</f>
        <v>0</v>
      </c>
      <c r="AI390" s="55" t="str">
        <f t="shared" si="115"/>
        <v>-</v>
      </c>
      <c r="AJ390" s="370"/>
      <c r="AK390" s="370"/>
      <c r="AL390" s="32" t="s">
        <v>101</v>
      </c>
      <c r="AM390" s="52">
        <v>16445757</v>
      </c>
      <c r="AN390" s="42">
        <f>IFERROR(AM390/AJ384,"-")</f>
        <v>4.815056188196936E-2</v>
      </c>
      <c r="AO390" s="52">
        <v>264</v>
      </c>
      <c r="AP390" s="42">
        <f>IFERROR(AO390/AK384,"-")</f>
        <v>0.50769230769230766</v>
      </c>
      <c r="AQ390" s="55">
        <f t="shared" si="116"/>
        <v>62294.534090909088</v>
      </c>
      <c r="AR390" s="370"/>
      <c r="AS390" s="370"/>
      <c r="AT390" s="32" t="s">
        <v>101</v>
      </c>
      <c r="AU390" s="52">
        <v>21189956</v>
      </c>
      <c r="AV390" s="42">
        <f>IFERROR(AU390/AR384,"-")</f>
        <v>4.2670492077176679E-2</v>
      </c>
      <c r="AW390" s="55">
        <v>392</v>
      </c>
      <c r="AX390" s="42">
        <f>IFERROR(AW390/AS384,"-")</f>
        <v>0.47457627118644069</v>
      </c>
      <c r="AY390" s="138">
        <f t="shared" si="117"/>
        <v>54056.010204081635</v>
      </c>
      <c r="AZ390" s="370"/>
      <c r="BA390" s="370"/>
      <c r="BB390" s="32" t="s">
        <v>101</v>
      </c>
      <c r="BC390" s="52">
        <v>4731281</v>
      </c>
      <c r="BD390" s="42">
        <f>IFERROR(BC390/AZ384,"-")</f>
        <v>3.4237877971032324E-2</v>
      </c>
      <c r="BE390" s="52">
        <v>55</v>
      </c>
      <c r="BF390" s="42">
        <f>IFERROR(BE390/BA384,"-")</f>
        <v>0.48245614035087719</v>
      </c>
      <c r="BG390" s="55">
        <f t="shared" si="118"/>
        <v>86023.290909090909</v>
      </c>
      <c r="BH390" s="370"/>
      <c r="BI390" s="370"/>
      <c r="BJ390" s="32" t="s">
        <v>101</v>
      </c>
      <c r="BK390" s="52">
        <v>15855413</v>
      </c>
      <c r="BL390" s="42">
        <f>IFERROR(BK390/BH384,"-")</f>
        <v>3.9177047449000683E-2</v>
      </c>
      <c r="BM390" s="52">
        <v>294</v>
      </c>
      <c r="BN390" s="42">
        <f>IFERROR(BM390/BI384,"-")</f>
        <v>0.32996632996632996</v>
      </c>
      <c r="BO390" s="96">
        <f t="shared" si="119"/>
        <v>53929.976190476191</v>
      </c>
      <c r="BP390" s="140"/>
    </row>
    <row r="391" spans="2:68" s="8" customFormat="1" ht="13.15" customHeight="1">
      <c r="B391" s="373"/>
      <c r="C391" s="393"/>
      <c r="D391" s="370"/>
      <c r="E391" s="370"/>
      <c r="F391" s="32" t="s">
        <v>102</v>
      </c>
      <c r="G391" s="52">
        <v>15452660</v>
      </c>
      <c r="H391" s="42">
        <f>IFERROR(G391/D384,"-")</f>
        <v>0.11148021905807567</v>
      </c>
      <c r="I391" s="52">
        <v>39</v>
      </c>
      <c r="J391" s="42">
        <f>IFERROR(I391/E384,"-")</f>
        <v>0.26896551724137929</v>
      </c>
      <c r="K391" s="55">
        <f t="shared" si="112"/>
        <v>396222.05128205131</v>
      </c>
      <c r="L391" s="370"/>
      <c r="M391" s="370"/>
      <c r="N391" s="32" t="s">
        <v>102</v>
      </c>
      <c r="O391" s="52">
        <v>31562606</v>
      </c>
      <c r="P391" s="42">
        <f>IFERROR(O391/L384,"-")</f>
        <v>3.4773413288834092E-2</v>
      </c>
      <c r="Q391" s="52">
        <v>186</v>
      </c>
      <c r="R391" s="42">
        <f>IFERROR(Q391/M384,"-")</f>
        <v>0.11531308121512709</v>
      </c>
      <c r="S391" s="55">
        <f t="shared" si="113"/>
        <v>169691.43010752689</v>
      </c>
      <c r="T391" s="370"/>
      <c r="U391" s="370"/>
      <c r="V391" s="32" t="s">
        <v>102</v>
      </c>
      <c r="W391" s="52">
        <v>43638</v>
      </c>
      <c r="X391" s="42">
        <f>IFERROR(W391/T384,"-")</f>
        <v>1.8640122780991157E-3</v>
      </c>
      <c r="Y391" s="52">
        <v>4</v>
      </c>
      <c r="Z391" s="42">
        <f>IFERROR(Y391/U384,"-")</f>
        <v>4.3010752688172046E-2</v>
      </c>
      <c r="AA391" s="96">
        <f t="shared" si="114"/>
        <v>10909.5</v>
      </c>
      <c r="AB391" s="370"/>
      <c r="AC391" s="370"/>
      <c r="AD391" s="32" t="s">
        <v>102</v>
      </c>
      <c r="AE391" s="52">
        <v>60148</v>
      </c>
      <c r="AF391" s="42">
        <f>IFERROR(AE391/AB384,"-")</f>
        <v>1.4416527090549826E-3</v>
      </c>
      <c r="AG391" s="52">
        <v>3</v>
      </c>
      <c r="AH391" s="42">
        <f>IFERROR(AG391/AC384,"-")</f>
        <v>1.8181818181818181E-2</v>
      </c>
      <c r="AI391" s="55">
        <f t="shared" si="115"/>
        <v>20049.333333333332</v>
      </c>
      <c r="AJ391" s="370"/>
      <c r="AK391" s="370"/>
      <c r="AL391" s="32" t="s">
        <v>102</v>
      </c>
      <c r="AM391" s="52">
        <v>21427238</v>
      </c>
      <c r="AN391" s="42">
        <f>IFERROR(AM391/AJ384,"-")</f>
        <v>6.2735546273648898E-2</v>
      </c>
      <c r="AO391" s="52">
        <v>82</v>
      </c>
      <c r="AP391" s="42">
        <f>IFERROR(AO391/AK384,"-")</f>
        <v>0.15769230769230769</v>
      </c>
      <c r="AQ391" s="55">
        <f t="shared" si="116"/>
        <v>261307.78048780488</v>
      </c>
      <c r="AR391" s="370"/>
      <c r="AS391" s="370"/>
      <c r="AT391" s="32" t="s">
        <v>102</v>
      </c>
      <c r="AU391" s="52">
        <v>10031582</v>
      </c>
      <c r="AV391" s="42">
        <f>IFERROR(AU391/AR384,"-")</f>
        <v>2.0200728130466538E-2</v>
      </c>
      <c r="AW391" s="55">
        <v>97</v>
      </c>
      <c r="AX391" s="42">
        <f>IFERROR(AW391/AS384,"-")</f>
        <v>0.11743341404358354</v>
      </c>
      <c r="AY391" s="138">
        <f t="shared" si="117"/>
        <v>103418.37113402062</v>
      </c>
      <c r="AZ391" s="370"/>
      <c r="BA391" s="370"/>
      <c r="BB391" s="32" t="s">
        <v>102</v>
      </c>
      <c r="BC391" s="52">
        <v>11381727</v>
      </c>
      <c r="BD391" s="42">
        <f>IFERROR(BC391/AZ384,"-")</f>
        <v>8.2363778462028317E-2</v>
      </c>
      <c r="BE391" s="52">
        <v>29</v>
      </c>
      <c r="BF391" s="42">
        <f>IFERROR(BE391/BA384,"-")</f>
        <v>0.25438596491228072</v>
      </c>
      <c r="BG391" s="55">
        <f t="shared" si="118"/>
        <v>392473.3448275862</v>
      </c>
      <c r="BH391" s="370"/>
      <c r="BI391" s="370"/>
      <c r="BJ391" s="32" t="s">
        <v>102</v>
      </c>
      <c r="BK391" s="52">
        <v>2929135</v>
      </c>
      <c r="BL391" s="42">
        <f>IFERROR(BK391/BH384,"-")</f>
        <v>7.2375825769740981E-3</v>
      </c>
      <c r="BM391" s="52">
        <v>57</v>
      </c>
      <c r="BN391" s="42">
        <f>IFERROR(BM391/BI384,"-")</f>
        <v>6.3973063973063973E-2</v>
      </c>
      <c r="BO391" s="96">
        <f t="shared" si="119"/>
        <v>51388.333333333336</v>
      </c>
      <c r="BP391" s="140"/>
    </row>
    <row r="392" spans="2:68" s="8" customFormat="1" ht="13.15" customHeight="1">
      <c r="B392" s="373"/>
      <c r="C392" s="393"/>
      <c r="D392" s="370"/>
      <c r="E392" s="370"/>
      <c r="F392" s="32" t="s">
        <v>112</v>
      </c>
      <c r="G392" s="52">
        <v>0</v>
      </c>
      <c r="H392" s="42">
        <f>IFERROR(G392/D384,"-")</f>
        <v>0</v>
      </c>
      <c r="I392" s="52">
        <v>0</v>
      </c>
      <c r="J392" s="42">
        <f>IFERROR(I392/E384,"-")</f>
        <v>0</v>
      </c>
      <c r="K392" s="55" t="str">
        <f t="shared" si="112"/>
        <v>-</v>
      </c>
      <c r="L392" s="370"/>
      <c r="M392" s="370"/>
      <c r="N392" s="32" t="s">
        <v>112</v>
      </c>
      <c r="O392" s="52">
        <v>0</v>
      </c>
      <c r="P392" s="42">
        <f>IFERROR(O392/L384,"-")</f>
        <v>0</v>
      </c>
      <c r="Q392" s="52">
        <v>0</v>
      </c>
      <c r="R392" s="42">
        <f>IFERROR(Q392/M384,"-")</f>
        <v>0</v>
      </c>
      <c r="S392" s="55" t="str">
        <f t="shared" si="113"/>
        <v>-</v>
      </c>
      <c r="T392" s="370"/>
      <c r="U392" s="370"/>
      <c r="V392" s="32" t="s">
        <v>112</v>
      </c>
      <c r="W392" s="52">
        <v>0</v>
      </c>
      <c r="X392" s="42">
        <f>IFERROR(W392/T384,"-")</f>
        <v>0</v>
      </c>
      <c r="Y392" s="52">
        <v>0</v>
      </c>
      <c r="Z392" s="42">
        <f>IFERROR(Y392/U384,"-")</f>
        <v>0</v>
      </c>
      <c r="AA392" s="96" t="str">
        <f t="shared" si="114"/>
        <v>-</v>
      </c>
      <c r="AB392" s="370"/>
      <c r="AC392" s="370"/>
      <c r="AD392" s="32" t="s">
        <v>112</v>
      </c>
      <c r="AE392" s="52">
        <v>0</v>
      </c>
      <c r="AF392" s="42">
        <f>IFERROR(AE392/AB384,"-")</f>
        <v>0</v>
      </c>
      <c r="AG392" s="52">
        <v>0</v>
      </c>
      <c r="AH392" s="42">
        <f>IFERROR(AG392/AC384,"-")</f>
        <v>0</v>
      </c>
      <c r="AI392" s="55" t="str">
        <f t="shared" si="115"/>
        <v>-</v>
      </c>
      <c r="AJ392" s="370"/>
      <c r="AK392" s="370"/>
      <c r="AL392" s="32" t="s">
        <v>112</v>
      </c>
      <c r="AM392" s="52">
        <v>0</v>
      </c>
      <c r="AN392" s="42">
        <f>IFERROR(AM392/AJ384,"-")</f>
        <v>0</v>
      </c>
      <c r="AO392" s="52">
        <v>0</v>
      </c>
      <c r="AP392" s="42">
        <f>IFERROR(AO392/AK384,"-")</f>
        <v>0</v>
      </c>
      <c r="AQ392" s="55" t="str">
        <f t="shared" si="116"/>
        <v>-</v>
      </c>
      <c r="AR392" s="370"/>
      <c r="AS392" s="370"/>
      <c r="AT392" s="32" t="s">
        <v>112</v>
      </c>
      <c r="AU392" s="52">
        <v>0</v>
      </c>
      <c r="AV392" s="42">
        <f>IFERROR(AU392/AR384,"-")</f>
        <v>0</v>
      </c>
      <c r="AW392" s="55">
        <v>0</v>
      </c>
      <c r="AX392" s="42">
        <f>IFERROR(AW392/AS384,"-")</f>
        <v>0</v>
      </c>
      <c r="AY392" s="138" t="str">
        <f t="shared" si="117"/>
        <v>-</v>
      </c>
      <c r="AZ392" s="370"/>
      <c r="BA392" s="370"/>
      <c r="BB392" s="32" t="s">
        <v>112</v>
      </c>
      <c r="BC392" s="52">
        <v>0</v>
      </c>
      <c r="BD392" s="42">
        <f>IFERROR(BC392/AZ384,"-")</f>
        <v>0</v>
      </c>
      <c r="BE392" s="52">
        <v>0</v>
      </c>
      <c r="BF392" s="42">
        <f>IFERROR(BE392/BA384,"-")</f>
        <v>0</v>
      </c>
      <c r="BG392" s="55" t="str">
        <f t="shared" si="118"/>
        <v>-</v>
      </c>
      <c r="BH392" s="370"/>
      <c r="BI392" s="370"/>
      <c r="BJ392" s="32" t="s">
        <v>112</v>
      </c>
      <c r="BK392" s="52">
        <v>0</v>
      </c>
      <c r="BL392" s="42">
        <f>IFERROR(BK392/BH384,"-")</f>
        <v>0</v>
      </c>
      <c r="BM392" s="52">
        <v>0</v>
      </c>
      <c r="BN392" s="42">
        <f>IFERROR(BM392/BI384,"-")</f>
        <v>0</v>
      </c>
      <c r="BO392" s="96" t="str">
        <f t="shared" si="119"/>
        <v>-</v>
      </c>
      <c r="BP392" s="140"/>
    </row>
    <row r="393" spans="2:68" s="8" customFormat="1" ht="13.15" customHeight="1">
      <c r="B393" s="373"/>
      <c r="C393" s="393"/>
      <c r="D393" s="370"/>
      <c r="E393" s="370"/>
      <c r="F393" s="32" t="s">
        <v>103</v>
      </c>
      <c r="G393" s="52">
        <v>4938</v>
      </c>
      <c r="H393" s="42">
        <f>IFERROR(G393/D384,"-")</f>
        <v>3.5624243444738811E-5</v>
      </c>
      <c r="I393" s="52">
        <v>1</v>
      </c>
      <c r="J393" s="42">
        <f>IFERROR(I393/E384,"-")</f>
        <v>6.8965517241379309E-3</v>
      </c>
      <c r="K393" s="55">
        <f t="shared" si="112"/>
        <v>4938</v>
      </c>
      <c r="L393" s="370"/>
      <c r="M393" s="370"/>
      <c r="N393" s="32" t="s">
        <v>103</v>
      </c>
      <c r="O393" s="52">
        <v>191371</v>
      </c>
      <c r="P393" s="42">
        <f>IFERROR(O393/L384,"-")</f>
        <v>2.1083882853327983E-4</v>
      </c>
      <c r="Q393" s="52">
        <v>12</v>
      </c>
      <c r="R393" s="42">
        <f>IFERROR(Q393/M384,"-")</f>
        <v>7.4395536267823931E-3</v>
      </c>
      <c r="S393" s="55">
        <f t="shared" si="113"/>
        <v>15947.583333333334</v>
      </c>
      <c r="T393" s="370"/>
      <c r="U393" s="370"/>
      <c r="V393" s="32" t="s">
        <v>103</v>
      </c>
      <c r="W393" s="52">
        <v>50728</v>
      </c>
      <c r="X393" s="42">
        <f>IFERROR(W393/T384,"-")</f>
        <v>2.1668640827584205E-3</v>
      </c>
      <c r="Y393" s="52">
        <v>1</v>
      </c>
      <c r="Z393" s="42">
        <f>IFERROR(Y393/U384,"-")</f>
        <v>1.0752688172043012E-2</v>
      </c>
      <c r="AA393" s="96">
        <f t="shared" si="114"/>
        <v>50728</v>
      </c>
      <c r="AB393" s="370"/>
      <c r="AC393" s="370"/>
      <c r="AD393" s="32" t="s">
        <v>103</v>
      </c>
      <c r="AE393" s="52">
        <v>0</v>
      </c>
      <c r="AF393" s="42">
        <f>IFERROR(AE393/AB384,"-")</f>
        <v>0</v>
      </c>
      <c r="AG393" s="52">
        <v>0</v>
      </c>
      <c r="AH393" s="42">
        <f>IFERROR(AG393/AC384,"-")</f>
        <v>0</v>
      </c>
      <c r="AI393" s="55" t="str">
        <f t="shared" si="115"/>
        <v>-</v>
      </c>
      <c r="AJ393" s="370"/>
      <c r="AK393" s="370"/>
      <c r="AL393" s="32" t="s">
        <v>103</v>
      </c>
      <c r="AM393" s="52">
        <v>67858</v>
      </c>
      <c r="AN393" s="42">
        <f>IFERROR(AM393/AJ384,"-")</f>
        <v>1.9867743565630191E-4</v>
      </c>
      <c r="AO393" s="52">
        <v>6</v>
      </c>
      <c r="AP393" s="42">
        <f>IFERROR(AO393/AK384,"-")</f>
        <v>1.1538461538461539E-2</v>
      </c>
      <c r="AQ393" s="55">
        <f t="shared" si="116"/>
        <v>11309.666666666666</v>
      </c>
      <c r="AR393" s="370"/>
      <c r="AS393" s="370"/>
      <c r="AT393" s="32" t="s">
        <v>103</v>
      </c>
      <c r="AU393" s="52">
        <v>72785</v>
      </c>
      <c r="AV393" s="42">
        <f>IFERROR(AU393/AR384,"-")</f>
        <v>1.4656810829797405E-4</v>
      </c>
      <c r="AW393" s="55">
        <v>5</v>
      </c>
      <c r="AX393" s="42">
        <f>IFERROR(AW393/AS384,"-")</f>
        <v>6.0532687651331718E-3</v>
      </c>
      <c r="AY393" s="138">
        <f t="shared" si="117"/>
        <v>14557</v>
      </c>
      <c r="AZ393" s="370"/>
      <c r="BA393" s="370"/>
      <c r="BB393" s="32" t="s">
        <v>103</v>
      </c>
      <c r="BC393" s="52">
        <v>8602</v>
      </c>
      <c r="BD393" s="42">
        <f>IFERROR(BC393/AZ384,"-")</f>
        <v>6.2248305756267707E-5</v>
      </c>
      <c r="BE393" s="52">
        <v>1</v>
      </c>
      <c r="BF393" s="42">
        <f>IFERROR(BE393/BA384,"-")</f>
        <v>8.771929824561403E-3</v>
      </c>
      <c r="BG393" s="55">
        <f t="shared" si="118"/>
        <v>8602</v>
      </c>
      <c r="BH393" s="370"/>
      <c r="BI393" s="370"/>
      <c r="BJ393" s="32" t="s">
        <v>103</v>
      </c>
      <c r="BK393" s="52">
        <v>27434</v>
      </c>
      <c r="BL393" s="42">
        <f>IFERROR(BK393/BH384,"-")</f>
        <v>6.778651049429521E-5</v>
      </c>
      <c r="BM393" s="52">
        <v>4</v>
      </c>
      <c r="BN393" s="42">
        <f>IFERROR(BM393/BI384,"-")</f>
        <v>4.4893378226711564E-3</v>
      </c>
      <c r="BO393" s="96">
        <f t="shared" si="119"/>
        <v>6858.5</v>
      </c>
      <c r="BP393" s="140"/>
    </row>
    <row r="394" spans="2:68" s="8" customFormat="1" ht="13.15" customHeight="1">
      <c r="B394" s="373"/>
      <c r="C394" s="393"/>
      <c r="D394" s="370"/>
      <c r="E394" s="370"/>
      <c r="F394" s="32" t="s">
        <v>104</v>
      </c>
      <c r="G394" s="52">
        <v>96743</v>
      </c>
      <c r="H394" s="42">
        <f>IFERROR(G394/D384,"-")</f>
        <v>6.9793361352255305E-4</v>
      </c>
      <c r="I394" s="52">
        <v>8</v>
      </c>
      <c r="J394" s="42">
        <f>IFERROR(I394/E384,"-")</f>
        <v>5.5172413793103448E-2</v>
      </c>
      <c r="K394" s="55">
        <f t="shared" si="112"/>
        <v>12092.875</v>
      </c>
      <c r="L394" s="370"/>
      <c r="M394" s="370"/>
      <c r="N394" s="32" t="s">
        <v>104</v>
      </c>
      <c r="O394" s="52">
        <v>1168006</v>
      </c>
      <c r="P394" s="42">
        <f>IFERROR(O394/L384,"-")</f>
        <v>1.286825155116721E-3</v>
      </c>
      <c r="Q394" s="52">
        <v>90</v>
      </c>
      <c r="R394" s="42">
        <f>IFERROR(Q394/M384,"-")</f>
        <v>5.5796652200867949E-2</v>
      </c>
      <c r="S394" s="55">
        <f t="shared" si="113"/>
        <v>12977.844444444445</v>
      </c>
      <c r="T394" s="370"/>
      <c r="U394" s="370"/>
      <c r="V394" s="32" t="s">
        <v>104</v>
      </c>
      <c r="W394" s="52">
        <v>359</v>
      </c>
      <c r="X394" s="42">
        <f>IFERROR(W394/T384,"-")</f>
        <v>1.5334809290929524E-5</v>
      </c>
      <c r="Y394" s="52">
        <v>1</v>
      </c>
      <c r="Z394" s="42">
        <f>IFERROR(Y394/U384,"-")</f>
        <v>1.0752688172043012E-2</v>
      </c>
      <c r="AA394" s="96">
        <f t="shared" si="114"/>
        <v>359</v>
      </c>
      <c r="AB394" s="370"/>
      <c r="AC394" s="370"/>
      <c r="AD394" s="32" t="s">
        <v>104</v>
      </c>
      <c r="AE394" s="52">
        <v>33501</v>
      </c>
      <c r="AF394" s="42">
        <f>IFERROR(AE394/AB384,"-")</f>
        <v>8.0296614028813875E-4</v>
      </c>
      <c r="AG394" s="52">
        <v>6</v>
      </c>
      <c r="AH394" s="42">
        <f>IFERROR(AG394/AC384,"-")</f>
        <v>3.6363636363636362E-2</v>
      </c>
      <c r="AI394" s="55">
        <f t="shared" si="115"/>
        <v>5583.5</v>
      </c>
      <c r="AJ394" s="370"/>
      <c r="AK394" s="370"/>
      <c r="AL394" s="32" t="s">
        <v>104</v>
      </c>
      <c r="AM394" s="52">
        <v>395587</v>
      </c>
      <c r="AN394" s="42">
        <f>IFERROR(AM394/AJ384,"-")</f>
        <v>1.1582158439531007E-3</v>
      </c>
      <c r="AO394" s="52">
        <v>29</v>
      </c>
      <c r="AP394" s="42">
        <f>IFERROR(AO394/AK384,"-")</f>
        <v>5.5769230769230772E-2</v>
      </c>
      <c r="AQ394" s="55">
        <f t="shared" si="116"/>
        <v>13640.931034482759</v>
      </c>
      <c r="AR394" s="370"/>
      <c r="AS394" s="370"/>
      <c r="AT394" s="32" t="s">
        <v>104</v>
      </c>
      <c r="AU394" s="52">
        <v>738559</v>
      </c>
      <c r="AV394" s="42">
        <f>IFERROR(AU394/AR384,"-")</f>
        <v>1.4872459366139096E-3</v>
      </c>
      <c r="AW394" s="55">
        <v>54</v>
      </c>
      <c r="AX394" s="42">
        <f>IFERROR(AW394/AS384,"-")</f>
        <v>6.5375302663438259E-2</v>
      </c>
      <c r="AY394" s="138">
        <f t="shared" si="117"/>
        <v>13677.018518518518</v>
      </c>
      <c r="AZ394" s="370"/>
      <c r="BA394" s="370"/>
      <c r="BB394" s="32" t="s">
        <v>104</v>
      </c>
      <c r="BC394" s="52">
        <v>137201</v>
      </c>
      <c r="BD394" s="42">
        <f>IFERROR(BC394/AZ384,"-")</f>
        <v>9.9285396396950549E-4</v>
      </c>
      <c r="BE394" s="52">
        <v>10</v>
      </c>
      <c r="BF394" s="42">
        <f>IFERROR(BE394/BA384,"-")</f>
        <v>8.771929824561403E-2</v>
      </c>
      <c r="BG394" s="55">
        <f t="shared" si="118"/>
        <v>13720.1</v>
      </c>
      <c r="BH394" s="370"/>
      <c r="BI394" s="370"/>
      <c r="BJ394" s="32" t="s">
        <v>104</v>
      </c>
      <c r="BK394" s="52">
        <v>364033</v>
      </c>
      <c r="BL394" s="42">
        <f>IFERROR(BK394/BH384,"-")</f>
        <v>8.9948701519172443E-4</v>
      </c>
      <c r="BM394" s="52">
        <v>29</v>
      </c>
      <c r="BN394" s="42">
        <f>IFERROR(BM394/BI384,"-")</f>
        <v>3.2547699214365879E-2</v>
      </c>
      <c r="BO394" s="96">
        <f t="shared" si="119"/>
        <v>12552.862068965518</v>
      </c>
      <c r="BP394" s="140"/>
    </row>
    <row r="395" spans="2:68" s="8" customFormat="1" ht="13.15" customHeight="1">
      <c r="B395" s="373"/>
      <c r="C395" s="393"/>
      <c r="D395" s="370"/>
      <c r="E395" s="370"/>
      <c r="F395" s="32" t="s">
        <v>105</v>
      </c>
      <c r="G395" s="52">
        <v>0</v>
      </c>
      <c r="H395" s="42">
        <f>IFERROR(G395/D384,"-")</f>
        <v>0</v>
      </c>
      <c r="I395" s="52">
        <v>0</v>
      </c>
      <c r="J395" s="42">
        <f>IFERROR(I395/E384,"-")</f>
        <v>0</v>
      </c>
      <c r="K395" s="55" t="str">
        <f t="shared" si="112"/>
        <v>-</v>
      </c>
      <c r="L395" s="370"/>
      <c r="M395" s="370"/>
      <c r="N395" s="32" t="s">
        <v>105</v>
      </c>
      <c r="O395" s="52">
        <v>760264</v>
      </c>
      <c r="P395" s="42">
        <f>IFERROR(O395/L384,"-")</f>
        <v>8.3760429289717585E-4</v>
      </c>
      <c r="Q395" s="52">
        <v>6</v>
      </c>
      <c r="R395" s="42">
        <f>IFERROR(Q395/M384,"-")</f>
        <v>3.7197768133911966E-3</v>
      </c>
      <c r="S395" s="55">
        <f t="shared" si="113"/>
        <v>126710.66666666667</v>
      </c>
      <c r="T395" s="370"/>
      <c r="U395" s="370"/>
      <c r="V395" s="32" t="s">
        <v>105</v>
      </c>
      <c r="W395" s="52">
        <v>0</v>
      </c>
      <c r="X395" s="42">
        <f>IFERROR(W395/T384,"-")</f>
        <v>0</v>
      </c>
      <c r="Y395" s="52">
        <v>0</v>
      </c>
      <c r="Z395" s="42">
        <f>IFERROR(Y395/U384,"-")</f>
        <v>0</v>
      </c>
      <c r="AA395" s="96" t="str">
        <f t="shared" si="114"/>
        <v>-</v>
      </c>
      <c r="AB395" s="370"/>
      <c r="AC395" s="370"/>
      <c r="AD395" s="32" t="s">
        <v>105</v>
      </c>
      <c r="AE395" s="52">
        <v>0</v>
      </c>
      <c r="AF395" s="42">
        <f>IFERROR(AE395/AB384,"-")</f>
        <v>0</v>
      </c>
      <c r="AG395" s="52">
        <v>0</v>
      </c>
      <c r="AH395" s="42">
        <f>IFERROR(AG395/AC384,"-")</f>
        <v>0</v>
      </c>
      <c r="AI395" s="55" t="str">
        <f t="shared" si="115"/>
        <v>-</v>
      </c>
      <c r="AJ395" s="370"/>
      <c r="AK395" s="370"/>
      <c r="AL395" s="32" t="s">
        <v>105</v>
      </c>
      <c r="AM395" s="52">
        <v>460621</v>
      </c>
      <c r="AN395" s="42">
        <f>IFERROR(AM395/AJ384,"-")</f>
        <v>1.3486250565805276E-3</v>
      </c>
      <c r="AO395" s="52">
        <v>4</v>
      </c>
      <c r="AP395" s="42">
        <f>IFERROR(AO395/AK384,"-")</f>
        <v>7.6923076923076927E-3</v>
      </c>
      <c r="AQ395" s="55">
        <f t="shared" si="116"/>
        <v>115155.25</v>
      </c>
      <c r="AR395" s="370"/>
      <c r="AS395" s="370"/>
      <c r="AT395" s="32" t="s">
        <v>105</v>
      </c>
      <c r="AU395" s="52">
        <v>299643</v>
      </c>
      <c r="AV395" s="42">
        <f>IFERROR(AU395/AR384,"-")</f>
        <v>6.033950357179341E-4</v>
      </c>
      <c r="AW395" s="55">
        <v>2</v>
      </c>
      <c r="AX395" s="42">
        <f>IFERROR(AW395/AS384,"-")</f>
        <v>2.4213075060532689E-3</v>
      </c>
      <c r="AY395" s="138">
        <f t="shared" si="117"/>
        <v>149821.5</v>
      </c>
      <c r="AZ395" s="370"/>
      <c r="BA395" s="370"/>
      <c r="BB395" s="32" t="s">
        <v>105</v>
      </c>
      <c r="BC395" s="52">
        <v>624300</v>
      </c>
      <c r="BD395" s="42">
        <f>IFERROR(BC395/AZ384,"-")</f>
        <v>4.517742069709129E-3</v>
      </c>
      <c r="BE395" s="52">
        <v>3</v>
      </c>
      <c r="BF395" s="42">
        <f>IFERROR(BE395/BA384,"-")</f>
        <v>2.6315789473684209E-2</v>
      </c>
      <c r="BG395" s="55">
        <f t="shared" si="118"/>
        <v>208100</v>
      </c>
      <c r="BH395" s="370"/>
      <c r="BI395" s="370"/>
      <c r="BJ395" s="32" t="s">
        <v>105</v>
      </c>
      <c r="BK395" s="52">
        <v>18103</v>
      </c>
      <c r="BL395" s="42">
        <f>IFERROR(BK395/BH384,"-")</f>
        <v>4.4730597050310789E-5</v>
      </c>
      <c r="BM395" s="52">
        <v>2</v>
      </c>
      <c r="BN395" s="42">
        <f>IFERROR(BM395/BI384,"-")</f>
        <v>2.2446689113355782E-3</v>
      </c>
      <c r="BO395" s="96">
        <f t="shared" si="119"/>
        <v>9051.5</v>
      </c>
      <c r="BP395" s="140"/>
    </row>
    <row r="396" spans="2:68" s="8" customFormat="1" ht="13.15" customHeight="1">
      <c r="B396" s="373"/>
      <c r="C396" s="393"/>
      <c r="D396" s="370"/>
      <c r="E396" s="370"/>
      <c r="F396" s="32" t="s">
        <v>106</v>
      </c>
      <c r="G396" s="52">
        <v>2105</v>
      </c>
      <c r="H396" s="42">
        <f>IFERROR(G396/D384,"-")</f>
        <v>1.5186114307649898E-5</v>
      </c>
      <c r="I396" s="52">
        <v>1</v>
      </c>
      <c r="J396" s="42">
        <f>IFERROR(I396/E384,"-")</f>
        <v>6.8965517241379309E-3</v>
      </c>
      <c r="K396" s="55">
        <f t="shared" si="112"/>
        <v>2105</v>
      </c>
      <c r="L396" s="370"/>
      <c r="M396" s="370"/>
      <c r="N396" s="32" t="s">
        <v>106</v>
      </c>
      <c r="O396" s="52">
        <v>773228</v>
      </c>
      <c r="P396" s="42">
        <f>IFERROR(O396/L384,"-")</f>
        <v>8.518870973613081E-4</v>
      </c>
      <c r="Q396" s="52">
        <v>7</v>
      </c>
      <c r="R396" s="42">
        <f>IFERROR(Q396/M384,"-")</f>
        <v>4.3397396156230625E-3</v>
      </c>
      <c r="S396" s="55">
        <f t="shared" si="113"/>
        <v>110461.14285714286</v>
      </c>
      <c r="T396" s="370"/>
      <c r="U396" s="370"/>
      <c r="V396" s="32" t="s">
        <v>106</v>
      </c>
      <c r="W396" s="52">
        <v>0</v>
      </c>
      <c r="X396" s="42">
        <f>IFERROR(W396/T384,"-")</f>
        <v>0</v>
      </c>
      <c r="Y396" s="52">
        <v>0</v>
      </c>
      <c r="Z396" s="42">
        <f>IFERROR(Y396/U384,"-")</f>
        <v>0</v>
      </c>
      <c r="AA396" s="96" t="str">
        <f t="shared" si="114"/>
        <v>-</v>
      </c>
      <c r="AB396" s="370"/>
      <c r="AC396" s="370"/>
      <c r="AD396" s="32" t="s">
        <v>106</v>
      </c>
      <c r="AE396" s="52">
        <v>0</v>
      </c>
      <c r="AF396" s="42">
        <f>IFERROR(AE396/AB384,"-")</f>
        <v>0</v>
      </c>
      <c r="AG396" s="52">
        <v>0</v>
      </c>
      <c r="AH396" s="42">
        <f>IFERROR(AG396/AC384,"-")</f>
        <v>0</v>
      </c>
      <c r="AI396" s="55" t="str">
        <f t="shared" si="115"/>
        <v>-</v>
      </c>
      <c r="AJ396" s="370"/>
      <c r="AK396" s="370"/>
      <c r="AL396" s="32" t="s">
        <v>106</v>
      </c>
      <c r="AM396" s="52">
        <v>681921</v>
      </c>
      <c r="AN396" s="42">
        <f>IFERROR(AM396/AJ384,"-")</f>
        <v>1.9965562733971097E-3</v>
      </c>
      <c r="AO396" s="52">
        <v>5</v>
      </c>
      <c r="AP396" s="42">
        <f>IFERROR(AO396/AK384,"-")</f>
        <v>9.6153846153846159E-3</v>
      </c>
      <c r="AQ396" s="55">
        <f t="shared" si="116"/>
        <v>136384.20000000001</v>
      </c>
      <c r="AR396" s="370"/>
      <c r="AS396" s="370"/>
      <c r="AT396" s="32" t="s">
        <v>106</v>
      </c>
      <c r="AU396" s="52">
        <v>91307</v>
      </c>
      <c r="AV396" s="42">
        <f>IFERROR(AU396/AR384,"-")</f>
        <v>1.8386610241619998E-4</v>
      </c>
      <c r="AW396" s="55">
        <v>2</v>
      </c>
      <c r="AX396" s="42">
        <f>IFERROR(AW396/AS384,"-")</f>
        <v>2.4213075060532689E-3</v>
      </c>
      <c r="AY396" s="138">
        <f t="shared" si="117"/>
        <v>45653.5</v>
      </c>
      <c r="AZ396" s="370"/>
      <c r="BA396" s="370"/>
      <c r="BB396" s="32" t="s">
        <v>106</v>
      </c>
      <c r="BC396" s="52">
        <v>229396</v>
      </c>
      <c r="BD396" s="42">
        <f>IFERROR(BC396/AZ384,"-")</f>
        <v>1.6600223607608447E-3</v>
      </c>
      <c r="BE396" s="52">
        <v>4</v>
      </c>
      <c r="BF396" s="42">
        <f>IFERROR(BE396/BA384,"-")</f>
        <v>3.5087719298245612E-2</v>
      </c>
      <c r="BG396" s="55">
        <f t="shared" si="118"/>
        <v>57349</v>
      </c>
      <c r="BH396" s="370"/>
      <c r="BI396" s="370"/>
      <c r="BJ396" s="32" t="s">
        <v>106</v>
      </c>
      <c r="BK396" s="52">
        <v>26062</v>
      </c>
      <c r="BL396" s="42">
        <f>IFERROR(BK396/BH384,"-")</f>
        <v>6.4396443701331263E-5</v>
      </c>
      <c r="BM396" s="52">
        <v>3</v>
      </c>
      <c r="BN396" s="42">
        <f>IFERROR(BM396/BI384,"-")</f>
        <v>3.3670033670033669E-3</v>
      </c>
      <c r="BO396" s="96">
        <f t="shared" si="119"/>
        <v>8687.3333333333339</v>
      </c>
      <c r="BP396" s="140"/>
    </row>
    <row r="397" spans="2:68" s="8" customFormat="1" ht="13.15" customHeight="1">
      <c r="B397" s="373"/>
      <c r="C397" s="393"/>
      <c r="D397" s="370"/>
      <c r="E397" s="370"/>
      <c r="F397" s="32" t="s">
        <v>107</v>
      </c>
      <c r="G397" s="52">
        <v>1535365</v>
      </c>
      <c r="H397" s="42">
        <f>IFERROR(G397/D384,"-")</f>
        <v>1.1076593061265979E-2</v>
      </c>
      <c r="I397" s="52">
        <v>33</v>
      </c>
      <c r="J397" s="42">
        <f>IFERROR(I397/E384,"-")</f>
        <v>0.22758620689655173</v>
      </c>
      <c r="K397" s="55">
        <f t="shared" si="112"/>
        <v>46526.21212121212</v>
      </c>
      <c r="L397" s="370"/>
      <c r="M397" s="370"/>
      <c r="N397" s="32" t="s">
        <v>107</v>
      </c>
      <c r="O397" s="52">
        <v>10286818</v>
      </c>
      <c r="P397" s="42">
        <f>IFERROR(O397/L384,"-")</f>
        <v>1.1333277541816976E-2</v>
      </c>
      <c r="Q397" s="52">
        <v>204</v>
      </c>
      <c r="R397" s="42">
        <f>IFERROR(Q397/M384,"-")</f>
        <v>0.12647241165530068</v>
      </c>
      <c r="S397" s="55">
        <f t="shared" si="113"/>
        <v>50425.578431372553</v>
      </c>
      <c r="T397" s="370"/>
      <c r="U397" s="370"/>
      <c r="V397" s="32" t="s">
        <v>107</v>
      </c>
      <c r="W397" s="52">
        <v>690443</v>
      </c>
      <c r="X397" s="42">
        <f>IFERROR(W397/T384,"-")</f>
        <v>2.9492511786231905E-2</v>
      </c>
      <c r="Y397" s="52">
        <v>4</v>
      </c>
      <c r="Z397" s="42">
        <f>IFERROR(Y397/U384,"-")</f>
        <v>4.3010752688172046E-2</v>
      </c>
      <c r="AA397" s="96">
        <f t="shared" si="114"/>
        <v>172610.75</v>
      </c>
      <c r="AB397" s="370"/>
      <c r="AC397" s="370"/>
      <c r="AD397" s="32" t="s">
        <v>107</v>
      </c>
      <c r="AE397" s="52">
        <v>141115</v>
      </c>
      <c r="AF397" s="42">
        <f>IFERROR(AE397/AB384,"-")</f>
        <v>3.3823040173953226E-3</v>
      </c>
      <c r="AG397" s="52">
        <v>7</v>
      </c>
      <c r="AH397" s="42">
        <f>IFERROR(AG397/AC384,"-")</f>
        <v>4.2424242424242427E-2</v>
      </c>
      <c r="AI397" s="55">
        <f t="shared" si="115"/>
        <v>20159.285714285714</v>
      </c>
      <c r="AJ397" s="370"/>
      <c r="AK397" s="370"/>
      <c r="AL397" s="32" t="s">
        <v>107</v>
      </c>
      <c r="AM397" s="52">
        <v>3643526</v>
      </c>
      <c r="AN397" s="42">
        <f>IFERROR(AM397/AJ384,"-")</f>
        <v>1.0667664865263684E-2</v>
      </c>
      <c r="AO397" s="52">
        <v>85</v>
      </c>
      <c r="AP397" s="42">
        <f>IFERROR(AO397/AK384,"-")</f>
        <v>0.16346153846153846</v>
      </c>
      <c r="AQ397" s="55">
        <f t="shared" si="116"/>
        <v>42865.01176470588</v>
      </c>
      <c r="AR397" s="370"/>
      <c r="AS397" s="370"/>
      <c r="AT397" s="32" t="s">
        <v>107</v>
      </c>
      <c r="AU397" s="52">
        <v>5619658</v>
      </c>
      <c r="AV397" s="42">
        <f>IFERROR(AU397/AR384,"-")</f>
        <v>1.1316378956400031E-2</v>
      </c>
      <c r="AW397" s="55">
        <v>107</v>
      </c>
      <c r="AX397" s="42">
        <f>IFERROR(AW397/AS384,"-")</f>
        <v>0.12953995157384987</v>
      </c>
      <c r="AY397" s="138">
        <f t="shared" si="117"/>
        <v>52520.168224299065</v>
      </c>
      <c r="AZ397" s="370"/>
      <c r="BA397" s="370"/>
      <c r="BB397" s="32" t="s">
        <v>107</v>
      </c>
      <c r="BC397" s="52">
        <v>2094328</v>
      </c>
      <c r="BD397" s="42">
        <f>IFERROR(BC397/AZ384,"-")</f>
        <v>1.5155588200175847E-2</v>
      </c>
      <c r="BE397" s="52">
        <v>23</v>
      </c>
      <c r="BF397" s="42">
        <f>IFERROR(BE397/BA384,"-")</f>
        <v>0.20175438596491227</v>
      </c>
      <c r="BG397" s="55">
        <f t="shared" si="118"/>
        <v>91057.739130434784</v>
      </c>
      <c r="BH397" s="370"/>
      <c r="BI397" s="370"/>
      <c r="BJ397" s="32" t="s">
        <v>107</v>
      </c>
      <c r="BK397" s="52">
        <v>1372835</v>
      </c>
      <c r="BL397" s="42">
        <f>IFERROR(BK397/BH384,"-")</f>
        <v>3.3921299895908644E-3</v>
      </c>
      <c r="BM397" s="52">
        <v>59</v>
      </c>
      <c r="BN397" s="42">
        <f>IFERROR(BM397/BI384,"-")</f>
        <v>6.6217732884399555E-2</v>
      </c>
      <c r="BO397" s="96">
        <f t="shared" si="119"/>
        <v>23268.389830508473</v>
      </c>
      <c r="BP397" s="140"/>
    </row>
    <row r="398" spans="2:68" s="8" customFormat="1" ht="13.15" customHeight="1">
      <c r="B398" s="373"/>
      <c r="C398" s="393"/>
      <c r="D398" s="370"/>
      <c r="E398" s="370"/>
      <c r="F398" s="32" t="s">
        <v>108</v>
      </c>
      <c r="G398" s="52">
        <v>853177</v>
      </c>
      <c r="H398" s="42">
        <f>IFERROR(G398/D384,"-")</f>
        <v>6.1550800221652343E-3</v>
      </c>
      <c r="I398" s="52">
        <v>27</v>
      </c>
      <c r="J398" s="42">
        <f>IFERROR(I398/E384,"-")</f>
        <v>0.18620689655172415</v>
      </c>
      <c r="K398" s="55">
        <f t="shared" si="112"/>
        <v>31599.14814814815</v>
      </c>
      <c r="L398" s="370"/>
      <c r="M398" s="370"/>
      <c r="N398" s="32" t="s">
        <v>108</v>
      </c>
      <c r="O398" s="52">
        <v>11128595</v>
      </c>
      <c r="P398" s="42">
        <f>IFERROR(O398/L384,"-")</f>
        <v>1.2260687005979563E-2</v>
      </c>
      <c r="Q398" s="52">
        <v>167</v>
      </c>
      <c r="R398" s="42">
        <f>IFERROR(Q398/M384,"-")</f>
        <v>0.10353378797272164</v>
      </c>
      <c r="S398" s="55">
        <f t="shared" si="113"/>
        <v>66638.293413173655</v>
      </c>
      <c r="T398" s="370"/>
      <c r="U398" s="370"/>
      <c r="V398" s="32" t="s">
        <v>108</v>
      </c>
      <c r="W398" s="52">
        <v>268934</v>
      </c>
      <c r="X398" s="42">
        <f>IFERROR(W398/T384,"-")</f>
        <v>1.1487608918793428E-2</v>
      </c>
      <c r="Y398" s="52">
        <v>7</v>
      </c>
      <c r="Z398" s="42">
        <f>IFERROR(Y398/U384,"-")</f>
        <v>7.5268817204301078E-2</v>
      </c>
      <c r="AA398" s="96">
        <f t="shared" si="114"/>
        <v>38419.142857142855</v>
      </c>
      <c r="AB398" s="370"/>
      <c r="AC398" s="370"/>
      <c r="AD398" s="32" t="s">
        <v>108</v>
      </c>
      <c r="AE398" s="52">
        <v>134196</v>
      </c>
      <c r="AF398" s="42">
        <f>IFERROR(AE398/AB384,"-")</f>
        <v>3.2164664983763791E-3</v>
      </c>
      <c r="AG398" s="52">
        <v>5</v>
      </c>
      <c r="AH398" s="42">
        <f>IFERROR(AG398/AC384,"-")</f>
        <v>3.0303030303030304E-2</v>
      </c>
      <c r="AI398" s="55">
        <f t="shared" si="115"/>
        <v>26839.200000000001</v>
      </c>
      <c r="AJ398" s="370"/>
      <c r="AK398" s="370"/>
      <c r="AL398" s="32" t="s">
        <v>108</v>
      </c>
      <c r="AM398" s="52">
        <v>2489113</v>
      </c>
      <c r="AN398" s="42">
        <f>IFERROR(AM398/AJ384,"-")</f>
        <v>7.2877271345864105E-3</v>
      </c>
      <c r="AO398" s="52">
        <v>69</v>
      </c>
      <c r="AP398" s="42">
        <f>IFERROR(AO398/AK384,"-")</f>
        <v>0.13269230769230769</v>
      </c>
      <c r="AQ398" s="55">
        <f t="shared" si="116"/>
        <v>36074.10144927536</v>
      </c>
      <c r="AR398" s="370"/>
      <c r="AS398" s="370"/>
      <c r="AT398" s="32" t="s">
        <v>108</v>
      </c>
      <c r="AU398" s="52">
        <v>7951516</v>
      </c>
      <c r="AV398" s="42">
        <f>IFERROR(AU398/AR384,"-")</f>
        <v>1.601207196841483E-2</v>
      </c>
      <c r="AW398" s="55">
        <v>81</v>
      </c>
      <c r="AX398" s="42">
        <f>IFERROR(AW398/AS384,"-")</f>
        <v>9.8062953995157381E-2</v>
      </c>
      <c r="AY398" s="138">
        <f t="shared" si="117"/>
        <v>98166.864197530871</v>
      </c>
      <c r="AZ398" s="370"/>
      <c r="BA398" s="370"/>
      <c r="BB398" s="32" t="s">
        <v>108</v>
      </c>
      <c r="BC398" s="52">
        <v>3502312</v>
      </c>
      <c r="BD398" s="42">
        <f>IFERROR(BC398/AZ384,"-")</f>
        <v>2.5344453409654206E-2</v>
      </c>
      <c r="BE398" s="52">
        <v>45</v>
      </c>
      <c r="BF398" s="42">
        <f>IFERROR(BE398/BA384,"-")</f>
        <v>0.39473684210526316</v>
      </c>
      <c r="BG398" s="55">
        <f t="shared" si="118"/>
        <v>77829.155555555553</v>
      </c>
      <c r="BH398" s="370"/>
      <c r="BI398" s="370"/>
      <c r="BJ398" s="32" t="s">
        <v>108</v>
      </c>
      <c r="BK398" s="52">
        <v>2157676</v>
      </c>
      <c r="BL398" s="42">
        <f>IFERROR(BK398/BH384,"-")</f>
        <v>5.3313890361335907E-3</v>
      </c>
      <c r="BM398" s="52">
        <v>54</v>
      </c>
      <c r="BN398" s="42">
        <f>IFERROR(BM398/BI384,"-")</f>
        <v>6.0606060606060608E-2</v>
      </c>
      <c r="BO398" s="96">
        <f t="shared" si="119"/>
        <v>39956.962962962964</v>
      </c>
      <c r="BP398" s="140"/>
    </row>
    <row r="399" spans="2:68" s="8" customFormat="1" ht="13.15" customHeight="1">
      <c r="B399" s="373"/>
      <c r="C399" s="393"/>
      <c r="D399" s="370"/>
      <c r="E399" s="370"/>
      <c r="F399" s="32" t="s">
        <v>109</v>
      </c>
      <c r="G399" s="52">
        <v>248736</v>
      </c>
      <c r="H399" s="42">
        <f>IFERROR(G399/D384,"-")</f>
        <v>1.7944576382078884E-3</v>
      </c>
      <c r="I399" s="52">
        <v>11</v>
      </c>
      <c r="J399" s="42">
        <f>IFERROR(I399/E384,"-")</f>
        <v>7.586206896551724E-2</v>
      </c>
      <c r="K399" s="55">
        <f t="shared" si="112"/>
        <v>22612.363636363636</v>
      </c>
      <c r="L399" s="370"/>
      <c r="M399" s="370"/>
      <c r="N399" s="32" t="s">
        <v>109</v>
      </c>
      <c r="O399" s="52">
        <v>2733321</v>
      </c>
      <c r="P399" s="42">
        <f>IFERROR(O399/L384,"-")</f>
        <v>3.0113768420785432E-3</v>
      </c>
      <c r="Q399" s="52">
        <v>68</v>
      </c>
      <c r="R399" s="42">
        <f>IFERROR(Q399/M384,"-")</f>
        <v>4.2157470551766892E-2</v>
      </c>
      <c r="S399" s="55">
        <f t="shared" si="113"/>
        <v>40195.897058823532</v>
      </c>
      <c r="T399" s="370"/>
      <c r="U399" s="370"/>
      <c r="V399" s="32" t="s">
        <v>109</v>
      </c>
      <c r="W399" s="52">
        <v>32859</v>
      </c>
      <c r="X399" s="42">
        <f>IFERROR(W399/T384,"-")</f>
        <v>1.4035835612553015E-3</v>
      </c>
      <c r="Y399" s="52">
        <v>2</v>
      </c>
      <c r="Z399" s="42">
        <f>IFERROR(Y399/U384,"-")</f>
        <v>2.1505376344086023E-2</v>
      </c>
      <c r="AA399" s="96">
        <f t="shared" si="114"/>
        <v>16429.5</v>
      </c>
      <c r="AB399" s="370"/>
      <c r="AC399" s="370"/>
      <c r="AD399" s="32" t="s">
        <v>109</v>
      </c>
      <c r="AE399" s="52">
        <v>162926</v>
      </c>
      <c r="AF399" s="42">
        <f>IFERROR(AE399/AB384,"-")</f>
        <v>3.9050792923371034E-3</v>
      </c>
      <c r="AG399" s="52">
        <v>3</v>
      </c>
      <c r="AH399" s="42">
        <f>IFERROR(AG399/AC384,"-")</f>
        <v>1.8181818181818181E-2</v>
      </c>
      <c r="AI399" s="55">
        <f t="shared" si="115"/>
        <v>54308.666666666664</v>
      </c>
      <c r="AJ399" s="370"/>
      <c r="AK399" s="370"/>
      <c r="AL399" s="32" t="s">
        <v>109</v>
      </c>
      <c r="AM399" s="52">
        <v>1000582</v>
      </c>
      <c r="AN399" s="42">
        <f>IFERROR(AM399/AJ384,"-")</f>
        <v>2.9295450193618125E-3</v>
      </c>
      <c r="AO399" s="52">
        <v>30</v>
      </c>
      <c r="AP399" s="42">
        <f>IFERROR(AO399/AK384,"-")</f>
        <v>5.7692307692307696E-2</v>
      </c>
      <c r="AQ399" s="55">
        <f t="shared" si="116"/>
        <v>33352.73333333333</v>
      </c>
      <c r="AR399" s="370"/>
      <c r="AS399" s="370"/>
      <c r="AT399" s="32" t="s">
        <v>109</v>
      </c>
      <c r="AU399" s="52">
        <v>1536954</v>
      </c>
      <c r="AV399" s="42">
        <f>IFERROR(AU399/AR384,"-")</f>
        <v>3.0949844105379459E-3</v>
      </c>
      <c r="AW399" s="55">
        <v>33</v>
      </c>
      <c r="AX399" s="42">
        <f>IFERROR(AW399/AS384,"-")</f>
        <v>3.9951573849878935E-2</v>
      </c>
      <c r="AY399" s="138">
        <f t="shared" si="117"/>
        <v>46574.36363636364</v>
      </c>
      <c r="AZ399" s="370"/>
      <c r="BA399" s="370"/>
      <c r="BB399" s="32" t="s">
        <v>109</v>
      </c>
      <c r="BC399" s="52">
        <v>424350</v>
      </c>
      <c r="BD399" s="42">
        <f>IFERROR(BC399/AZ384,"-")</f>
        <v>3.0708054577624042E-3</v>
      </c>
      <c r="BE399" s="52">
        <v>9</v>
      </c>
      <c r="BF399" s="42">
        <f>IFERROR(BE399/BA384,"-")</f>
        <v>7.8947368421052627E-2</v>
      </c>
      <c r="BG399" s="55">
        <f t="shared" si="118"/>
        <v>47150</v>
      </c>
      <c r="BH399" s="370"/>
      <c r="BI399" s="370"/>
      <c r="BJ399" s="32" t="s">
        <v>109</v>
      </c>
      <c r="BK399" s="52">
        <v>442701</v>
      </c>
      <c r="BL399" s="42">
        <f>IFERROR(BK399/BH384,"-")</f>
        <v>1.0938673172827507E-3</v>
      </c>
      <c r="BM399" s="52">
        <v>22</v>
      </c>
      <c r="BN399" s="42">
        <f>IFERROR(BM399/BI384,"-")</f>
        <v>2.4691358024691357E-2</v>
      </c>
      <c r="BO399" s="96">
        <f t="shared" si="119"/>
        <v>20122.772727272728</v>
      </c>
      <c r="BP399" s="140"/>
    </row>
    <row r="400" spans="2:68" s="8" customFormat="1" ht="13.15" customHeight="1">
      <c r="B400" s="373"/>
      <c r="C400" s="393"/>
      <c r="D400" s="370"/>
      <c r="E400" s="370"/>
      <c r="F400" s="33" t="s">
        <v>110</v>
      </c>
      <c r="G400" s="53">
        <v>482072</v>
      </c>
      <c r="H400" s="43">
        <f>IFERROR(G400/D384,"-")</f>
        <v>3.4778149627161053E-3</v>
      </c>
      <c r="I400" s="53">
        <v>17</v>
      </c>
      <c r="J400" s="43">
        <f>IFERROR(I400/E384,"-")</f>
        <v>0.11724137931034483</v>
      </c>
      <c r="K400" s="56">
        <f t="shared" si="112"/>
        <v>28357.176470588234</v>
      </c>
      <c r="L400" s="370"/>
      <c r="M400" s="370"/>
      <c r="N400" s="33" t="s">
        <v>110</v>
      </c>
      <c r="O400" s="53">
        <v>1142590</v>
      </c>
      <c r="P400" s="43">
        <f>IFERROR(O400/L384,"-")</f>
        <v>1.2588236310299898E-3</v>
      </c>
      <c r="Q400" s="53">
        <v>106</v>
      </c>
      <c r="R400" s="43">
        <f>IFERROR(Q400/M384,"-")</f>
        <v>6.5716057036577805E-2</v>
      </c>
      <c r="S400" s="56">
        <f t="shared" si="113"/>
        <v>10779.150943396226</v>
      </c>
      <c r="T400" s="370"/>
      <c r="U400" s="370"/>
      <c r="V400" s="33" t="s">
        <v>110</v>
      </c>
      <c r="W400" s="53">
        <v>48185</v>
      </c>
      <c r="X400" s="43">
        <f>IFERROR(W400/T384,"-")</f>
        <v>2.0582389573354852E-3</v>
      </c>
      <c r="Y400" s="53">
        <v>7</v>
      </c>
      <c r="Z400" s="43">
        <f>IFERROR(Y400/U384,"-")</f>
        <v>7.5268817204301078E-2</v>
      </c>
      <c r="AA400" s="97">
        <f t="shared" si="114"/>
        <v>6883.5714285714284</v>
      </c>
      <c r="AB400" s="370"/>
      <c r="AC400" s="370"/>
      <c r="AD400" s="33" t="s">
        <v>110</v>
      </c>
      <c r="AE400" s="53">
        <v>61843</v>
      </c>
      <c r="AF400" s="43">
        <f>IFERROR(AE400/AB384,"-")</f>
        <v>1.4822791861090524E-3</v>
      </c>
      <c r="AG400" s="53">
        <v>8</v>
      </c>
      <c r="AH400" s="43">
        <f>IFERROR(AG400/AC384,"-")</f>
        <v>4.8484848484848485E-2</v>
      </c>
      <c r="AI400" s="56">
        <f t="shared" si="115"/>
        <v>7730.375</v>
      </c>
      <c r="AJ400" s="370"/>
      <c r="AK400" s="370"/>
      <c r="AL400" s="33" t="s">
        <v>110</v>
      </c>
      <c r="AM400" s="53">
        <v>534346</v>
      </c>
      <c r="AN400" s="43">
        <f>IFERROR(AM400/AJ384,"-")</f>
        <v>1.5644801354770595E-3</v>
      </c>
      <c r="AO400" s="53">
        <v>46</v>
      </c>
      <c r="AP400" s="43">
        <f>IFERROR(AO400/AK384,"-")</f>
        <v>8.8461538461538466E-2</v>
      </c>
      <c r="AQ400" s="56">
        <f t="shared" si="116"/>
        <v>11616.217391304348</v>
      </c>
      <c r="AR400" s="370"/>
      <c r="AS400" s="370"/>
      <c r="AT400" s="33" t="s">
        <v>110</v>
      </c>
      <c r="AU400" s="53">
        <v>497235</v>
      </c>
      <c r="AV400" s="43">
        <f>IFERROR(AU400/AR384,"-")</f>
        <v>1.0012886354268478E-3</v>
      </c>
      <c r="AW400" s="56">
        <v>44</v>
      </c>
      <c r="AX400" s="45">
        <f>IFERROR(AW400/AS384,"-")</f>
        <v>5.3268765133171914E-2</v>
      </c>
      <c r="AY400" s="139">
        <f t="shared" si="117"/>
        <v>11300.795454545454</v>
      </c>
      <c r="AZ400" s="370"/>
      <c r="BA400" s="370"/>
      <c r="BB400" s="33" t="s">
        <v>110</v>
      </c>
      <c r="BC400" s="53">
        <v>397733</v>
      </c>
      <c r="BD400" s="43">
        <f>IFERROR(BC400/AZ384,"-")</f>
        <v>2.8781917453333671E-3</v>
      </c>
      <c r="BE400" s="53">
        <v>21</v>
      </c>
      <c r="BF400" s="43">
        <f>IFERROR(BE400/BA384,"-")</f>
        <v>0.18421052631578946</v>
      </c>
      <c r="BG400" s="56">
        <f t="shared" si="118"/>
        <v>18939.666666666668</v>
      </c>
      <c r="BH400" s="370"/>
      <c r="BI400" s="370"/>
      <c r="BJ400" s="33" t="s">
        <v>110</v>
      </c>
      <c r="BK400" s="53">
        <v>813647</v>
      </c>
      <c r="BL400" s="43">
        <f>IFERROR(BK400/BH384,"-")</f>
        <v>2.0104356238299852E-3</v>
      </c>
      <c r="BM400" s="53">
        <v>41</v>
      </c>
      <c r="BN400" s="43">
        <f>IFERROR(BM400/BI384,"-")</f>
        <v>4.6015712682379348E-2</v>
      </c>
      <c r="BO400" s="97">
        <f t="shared" si="119"/>
        <v>19845.048780487807</v>
      </c>
      <c r="BP400" s="140"/>
    </row>
    <row r="401" spans="2:68" s="8" customFormat="1" ht="13.15" customHeight="1">
      <c r="B401" s="374"/>
      <c r="C401" s="394"/>
      <c r="D401" s="371"/>
      <c r="E401" s="371"/>
      <c r="F401" s="34" t="s">
        <v>64</v>
      </c>
      <c r="G401" s="49">
        <f>SUM(G384:G400)</f>
        <v>37402822</v>
      </c>
      <c r="H401" s="43">
        <f>IFERROR(G401/D384,"-")</f>
        <v>0.26983540632811515</v>
      </c>
      <c r="I401" s="53">
        <v>131</v>
      </c>
      <c r="J401" s="43">
        <f>IFERROR(I401/E384,"-")</f>
        <v>0.90344827586206899</v>
      </c>
      <c r="K401" s="56">
        <f t="shared" si="112"/>
        <v>285517.72519083967</v>
      </c>
      <c r="L401" s="371"/>
      <c r="M401" s="371"/>
      <c r="N401" s="34" t="s">
        <v>64</v>
      </c>
      <c r="O401" s="49">
        <f>SUM(O384:O400)</f>
        <v>210944783</v>
      </c>
      <c r="P401" s="43">
        <f>IFERROR(O401/L384,"-")</f>
        <v>0.23240381736484064</v>
      </c>
      <c r="Q401" s="53">
        <v>1276</v>
      </c>
      <c r="R401" s="43">
        <f>IFERROR(Q401/M384,"-")</f>
        <v>0.79107253564786117</v>
      </c>
      <c r="S401" s="56">
        <f t="shared" si="113"/>
        <v>165317.22805642633</v>
      </c>
      <c r="T401" s="371"/>
      <c r="U401" s="371"/>
      <c r="V401" s="34" t="s">
        <v>64</v>
      </c>
      <c r="W401" s="49">
        <f>SUM(W384:W400)</f>
        <v>1509711</v>
      </c>
      <c r="X401" s="43">
        <f>IFERROR(W401/T384,"-")</f>
        <v>6.4487828048519505E-2</v>
      </c>
      <c r="Y401" s="53">
        <v>35</v>
      </c>
      <c r="Z401" s="43">
        <f>IFERROR(Y401/U384,"-")</f>
        <v>0.37634408602150538</v>
      </c>
      <c r="AA401" s="97">
        <f t="shared" si="114"/>
        <v>43134.6</v>
      </c>
      <c r="AB401" s="371"/>
      <c r="AC401" s="371"/>
      <c r="AD401" s="34" t="s">
        <v>64</v>
      </c>
      <c r="AE401" s="49">
        <f>SUM(AE384:AE400)</f>
        <v>2547305</v>
      </c>
      <c r="AF401" s="43">
        <f>IFERROR(AE401/AB384,"-")</f>
        <v>6.1054883853815627E-2</v>
      </c>
      <c r="AG401" s="53">
        <v>49</v>
      </c>
      <c r="AH401" s="43">
        <f>IFERROR(AG401/AC384,"-")</f>
        <v>0.29696969696969699</v>
      </c>
      <c r="AI401" s="56">
        <f t="shared" si="115"/>
        <v>51985.816326530614</v>
      </c>
      <c r="AJ401" s="371"/>
      <c r="AK401" s="371"/>
      <c r="AL401" s="34" t="s">
        <v>64</v>
      </c>
      <c r="AM401" s="49">
        <f>SUM(AM384:AM400)</f>
        <v>88782114</v>
      </c>
      <c r="AN401" s="43">
        <f>IFERROR(AM401/AJ384,"-")</f>
        <v>0.25993991484667189</v>
      </c>
      <c r="AO401" s="53">
        <v>465</v>
      </c>
      <c r="AP401" s="43">
        <f>IFERROR(AO401/AK384,"-")</f>
        <v>0.89423076923076927</v>
      </c>
      <c r="AQ401" s="56">
        <f t="shared" si="116"/>
        <v>190929.27741935482</v>
      </c>
      <c r="AR401" s="371"/>
      <c r="AS401" s="371"/>
      <c r="AT401" s="34" t="s">
        <v>64</v>
      </c>
      <c r="AU401" s="49">
        <f>SUM(AU384:AU400)</f>
        <v>117557792</v>
      </c>
      <c r="AV401" s="43">
        <f>IFERROR(AU401/AR384,"-")</f>
        <v>0.23672766626539404</v>
      </c>
      <c r="AW401" s="56">
        <v>721</v>
      </c>
      <c r="AX401" s="76">
        <f>IFERROR(AW401/AS384,"-")</f>
        <v>0.8728813559322034</v>
      </c>
      <c r="AY401" s="142">
        <f t="shared" si="117"/>
        <v>163048.25520110957</v>
      </c>
      <c r="AZ401" s="371"/>
      <c r="BA401" s="371"/>
      <c r="BB401" s="34" t="s">
        <v>64</v>
      </c>
      <c r="BC401" s="49">
        <f>SUM(BC384:BC400)</f>
        <v>38249124</v>
      </c>
      <c r="BD401" s="43">
        <f>IFERROR(BC401/AZ384,"-")</f>
        <v>0.27678948682415688</v>
      </c>
      <c r="BE401" s="53">
        <v>106</v>
      </c>
      <c r="BF401" s="43">
        <f>IFERROR(BE401/BA384,"-")</f>
        <v>0.92982456140350878</v>
      </c>
      <c r="BG401" s="56">
        <f t="shared" si="118"/>
        <v>360840.79245283018</v>
      </c>
      <c r="BH401" s="371"/>
      <c r="BI401" s="371"/>
      <c r="BJ401" s="34" t="s">
        <v>64</v>
      </c>
      <c r="BK401" s="49">
        <f>SUM(BK384:BK400)</f>
        <v>71587199</v>
      </c>
      <c r="BL401" s="43">
        <f>IFERROR(BK401/BH384,"-")</f>
        <v>0.17688439222390828</v>
      </c>
      <c r="BM401" s="53">
        <v>598</v>
      </c>
      <c r="BN401" s="43">
        <f>IFERROR(BM401/BI384,"-")</f>
        <v>0.67115600448933788</v>
      </c>
      <c r="BO401" s="97">
        <f t="shared" si="119"/>
        <v>119711.03511705686</v>
      </c>
      <c r="BP401" s="140"/>
    </row>
    <row r="402" spans="2:68" s="8" customFormat="1" ht="13.15" customHeight="1">
      <c r="B402" s="372">
        <v>23</v>
      </c>
      <c r="C402" s="392" t="s">
        <v>91</v>
      </c>
      <c r="D402" s="369">
        <v>187033710</v>
      </c>
      <c r="E402" s="369">
        <v>201</v>
      </c>
      <c r="F402" s="30" t="s">
        <v>96</v>
      </c>
      <c r="G402" s="51">
        <v>4950554</v>
      </c>
      <c r="H402" s="41">
        <f>IFERROR(G402/D402,"-")</f>
        <v>2.6468779344643274E-2</v>
      </c>
      <c r="I402" s="51">
        <v>48</v>
      </c>
      <c r="J402" s="41">
        <f>IFERROR(I402/E402,"-")</f>
        <v>0.23880597014925373</v>
      </c>
      <c r="K402" s="54">
        <f t="shared" si="112"/>
        <v>103136.54166666667</v>
      </c>
      <c r="L402" s="369">
        <v>1390698940</v>
      </c>
      <c r="M402" s="369">
        <v>2442</v>
      </c>
      <c r="N402" s="30" t="s">
        <v>96</v>
      </c>
      <c r="O402" s="51">
        <v>22458790</v>
      </c>
      <c r="P402" s="41">
        <f>IFERROR(O402/L402,"-")</f>
        <v>1.6149282460803487E-2</v>
      </c>
      <c r="Q402" s="51">
        <v>509</v>
      </c>
      <c r="R402" s="41">
        <f>IFERROR(Q402/M402,"-")</f>
        <v>0.20843570843570844</v>
      </c>
      <c r="S402" s="54">
        <f t="shared" si="113"/>
        <v>44123.359528487228</v>
      </c>
      <c r="T402" s="369">
        <v>25487930</v>
      </c>
      <c r="U402" s="369">
        <v>104</v>
      </c>
      <c r="V402" s="30" t="s">
        <v>96</v>
      </c>
      <c r="W402" s="51">
        <v>139875</v>
      </c>
      <c r="X402" s="41">
        <f>IFERROR(W402/T402,"-")</f>
        <v>5.4878917197277296E-3</v>
      </c>
      <c r="Y402" s="51">
        <v>8</v>
      </c>
      <c r="Z402" s="41">
        <f>IFERROR(Y402/U402,"-")</f>
        <v>7.6923076923076927E-2</v>
      </c>
      <c r="AA402" s="95">
        <f t="shared" si="114"/>
        <v>17484.375</v>
      </c>
      <c r="AB402" s="369">
        <v>66993170</v>
      </c>
      <c r="AC402" s="369">
        <v>254</v>
      </c>
      <c r="AD402" s="30" t="s">
        <v>96</v>
      </c>
      <c r="AE402" s="51">
        <v>382899</v>
      </c>
      <c r="AF402" s="41">
        <f>IFERROR(AE402/AB402,"-")</f>
        <v>5.7154930868325831E-3</v>
      </c>
      <c r="AG402" s="51">
        <v>19</v>
      </c>
      <c r="AH402" s="41">
        <f>IFERROR(AG402/AC402,"-")</f>
        <v>7.4803149606299218E-2</v>
      </c>
      <c r="AI402" s="54">
        <f t="shared" si="115"/>
        <v>20152.57894736842</v>
      </c>
      <c r="AJ402" s="369">
        <v>512742650</v>
      </c>
      <c r="AK402" s="369">
        <v>806</v>
      </c>
      <c r="AL402" s="30" t="s">
        <v>96</v>
      </c>
      <c r="AM402" s="51">
        <v>9821048</v>
      </c>
      <c r="AN402" s="41">
        <f>IFERROR(AM402/AJ402,"-")</f>
        <v>1.9153951792385517E-2</v>
      </c>
      <c r="AO402" s="51">
        <v>189</v>
      </c>
      <c r="AP402" s="41">
        <f>IFERROR(AO402/AK402,"-")</f>
        <v>0.23449131513647642</v>
      </c>
      <c r="AQ402" s="54">
        <f t="shared" si="116"/>
        <v>51963.216931216928</v>
      </c>
      <c r="AR402" s="369">
        <v>777208300</v>
      </c>
      <c r="AS402" s="369">
        <v>1263</v>
      </c>
      <c r="AT402" s="30" t="s">
        <v>96</v>
      </c>
      <c r="AU402" s="51">
        <v>12014621</v>
      </c>
      <c r="AV402" s="41">
        <f>IFERROR(AU402/AR402,"-")</f>
        <v>1.5458688488015375E-2</v>
      </c>
      <c r="AW402" s="54">
        <v>289</v>
      </c>
      <c r="AX402" s="41">
        <f>IFERROR(AW402/AS402,"-")</f>
        <v>0.2288202692003167</v>
      </c>
      <c r="AY402" s="137">
        <f t="shared" si="117"/>
        <v>41573.083044982697</v>
      </c>
      <c r="AZ402" s="369">
        <v>190490940</v>
      </c>
      <c r="BA402" s="369">
        <v>180</v>
      </c>
      <c r="BB402" s="30" t="s">
        <v>96</v>
      </c>
      <c r="BC402" s="51">
        <v>4677382</v>
      </c>
      <c r="BD402" s="41">
        <f>IFERROR(BC402/AZ402,"-")</f>
        <v>2.4554354133587666E-2</v>
      </c>
      <c r="BE402" s="51">
        <v>54</v>
      </c>
      <c r="BF402" s="41">
        <f>IFERROR(BE402/BA402,"-")</f>
        <v>0.3</v>
      </c>
      <c r="BG402" s="54">
        <f t="shared" si="118"/>
        <v>86618.185185185182</v>
      </c>
      <c r="BH402" s="369">
        <v>397943240</v>
      </c>
      <c r="BI402" s="369">
        <v>1088</v>
      </c>
      <c r="BJ402" s="30" t="s">
        <v>96</v>
      </c>
      <c r="BK402" s="51">
        <v>4746026</v>
      </c>
      <c r="BL402" s="41">
        <f>IFERROR(BK402/BH402,"-")</f>
        <v>1.1926389301147571E-2</v>
      </c>
      <c r="BM402" s="51">
        <v>168</v>
      </c>
      <c r="BN402" s="41">
        <f>IFERROR(BM402/BI402,"-")</f>
        <v>0.15441176470588236</v>
      </c>
      <c r="BO402" s="95">
        <f t="shared" si="119"/>
        <v>28250.154761904763</v>
      </c>
      <c r="BP402" s="140"/>
    </row>
    <row r="403" spans="2:68" s="8" customFormat="1" ht="13.15" customHeight="1">
      <c r="B403" s="373"/>
      <c r="C403" s="393"/>
      <c r="D403" s="370"/>
      <c r="E403" s="370"/>
      <c r="F403" s="31" t="s">
        <v>97</v>
      </c>
      <c r="G403" s="52">
        <v>2020972</v>
      </c>
      <c r="H403" s="42">
        <f>IFERROR(G403/D402,"-")</f>
        <v>1.0805389039227207E-2</v>
      </c>
      <c r="I403" s="52">
        <v>70</v>
      </c>
      <c r="J403" s="42">
        <f>IFERROR(I403/E402,"-")</f>
        <v>0.34825870646766172</v>
      </c>
      <c r="K403" s="55">
        <f t="shared" si="112"/>
        <v>28871.028571428571</v>
      </c>
      <c r="L403" s="370"/>
      <c r="M403" s="370"/>
      <c r="N403" s="31" t="s">
        <v>97</v>
      </c>
      <c r="O403" s="52">
        <v>34336739</v>
      </c>
      <c r="P403" s="42">
        <f>IFERROR(O403/L402,"-")</f>
        <v>2.4690274805271657E-2</v>
      </c>
      <c r="Q403" s="52">
        <v>607</v>
      </c>
      <c r="R403" s="42">
        <f>IFERROR(Q403/M402,"-")</f>
        <v>0.24856674856674857</v>
      </c>
      <c r="S403" s="55">
        <f t="shared" si="113"/>
        <v>56567.939044481056</v>
      </c>
      <c r="T403" s="370"/>
      <c r="U403" s="370"/>
      <c r="V403" s="31" t="s">
        <v>97</v>
      </c>
      <c r="W403" s="52">
        <v>331954</v>
      </c>
      <c r="X403" s="42">
        <f>IFERROR(W403/T402,"-")</f>
        <v>1.3023968600039312E-2</v>
      </c>
      <c r="Y403" s="52">
        <v>13</v>
      </c>
      <c r="Z403" s="42">
        <f>IFERROR(Y403/U402,"-")</f>
        <v>0.125</v>
      </c>
      <c r="AA403" s="96">
        <f t="shared" si="114"/>
        <v>25534.923076923078</v>
      </c>
      <c r="AB403" s="370"/>
      <c r="AC403" s="370"/>
      <c r="AD403" s="31" t="s">
        <v>97</v>
      </c>
      <c r="AE403" s="52">
        <v>955322</v>
      </c>
      <c r="AF403" s="42">
        <f>IFERROR(AE403/AB402,"-")</f>
        <v>1.425999098117017E-2</v>
      </c>
      <c r="AG403" s="52">
        <v>47</v>
      </c>
      <c r="AH403" s="42">
        <f>IFERROR(AG403/AC402,"-")</f>
        <v>0.18503937007874016</v>
      </c>
      <c r="AI403" s="55">
        <f t="shared" si="115"/>
        <v>20326</v>
      </c>
      <c r="AJ403" s="370"/>
      <c r="AK403" s="370"/>
      <c r="AL403" s="31" t="s">
        <v>97</v>
      </c>
      <c r="AM403" s="52">
        <v>12500890</v>
      </c>
      <c r="AN403" s="42">
        <f>IFERROR(AM403/AJ402,"-")</f>
        <v>2.4380437242737658E-2</v>
      </c>
      <c r="AO403" s="52">
        <v>204</v>
      </c>
      <c r="AP403" s="42">
        <f>IFERROR(AO403/AK402,"-")</f>
        <v>0.25310173697270472</v>
      </c>
      <c r="AQ403" s="55">
        <f t="shared" si="116"/>
        <v>61278.872549019608</v>
      </c>
      <c r="AR403" s="370"/>
      <c r="AS403" s="370"/>
      <c r="AT403" s="31" t="s">
        <v>97</v>
      </c>
      <c r="AU403" s="52">
        <v>20473782</v>
      </c>
      <c r="AV403" s="42">
        <f>IFERROR(AU403/AR402,"-")</f>
        <v>2.6342721764551408E-2</v>
      </c>
      <c r="AW403" s="55">
        <v>339</v>
      </c>
      <c r="AX403" s="42">
        <f>IFERROR(AW403/AS402,"-")</f>
        <v>0.26840855106888362</v>
      </c>
      <c r="AY403" s="138">
        <f t="shared" si="117"/>
        <v>60394.637168141591</v>
      </c>
      <c r="AZ403" s="370"/>
      <c r="BA403" s="370"/>
      <c r="BB403" s="31" t="s">
        <v>97</v>
      </c>
      <c r="BC403" s="52">
        <v>2334623</v>
      </c>
      <c r="BD403" s="42">
        <f>IFERROR(BC403/AZ402,"-")</f>
        <v>1.2255821720445077E-2</v>
      </c>
      <c r="BE403" s="52">
        <v>65</v>
      </c>
      <c r="BF403" s="42">
        <f>IFERROR(BE403/BA402,"-")</f>
        <v>0.3611111111111111</v>
      </c>
      <c r="BG403" s="55">
        <f t="shared" si="118"/>
        <v>35917.276923076926</v>
      </c>
      <c r="BH403" s="370"/>
      <c r="BI403" s="370"/>
      <c r="BJ403" s="31" t="s">
        <v>97</v>
      </c>
      <c r="BK403" s="52">
        <v>6447915</v>
      </c>
      <c r="BL403" s="42">
        <f>IFERROR(BK403/BH402,"-")</f>
        <v>1.6203102231363446E-2</v>
      </c>
      <c r="BM403" s="52">
        <v>221</v>
      </c>
      <c r="BN403" s="42">
        <f>IFERROR(BM403/BI402,"-")</f>
        <v>0.203125</v>
      </c>
      <c r="BO403" s="96">
        <f t="shared" si="119"/>
        <v>29176.08597285068</v>
      </c>
      <c r="BP403" s="140"/>
    </row>
    <row r="404" spans="2:68" s="8" customFormat="1" ht="13.15" customHeight="1">
      <c r="B404" s="373"/>
      <c r="C404" s="393"/>
      <c r="D404" s="370"/>
      <c r="E404" s="370"/>
      <c r="F404" s="31" t="s">
        <v>292</v>
      </c>
      <c r="G404" s="52">
        <v>356472</v>
      </c>
      <c r="H404" s="42">
        <f>IFERROR(G404/D402,"-")</f>
        <v>1.9059238037891673E-3</v>
      </c>
      <c r="I404" s="52">
        <v>13</v>
      </c>
      <c r="J404" s="42">
        <f>IFERROR(I404/E402,"-")</f>
        <v>6.4676616915422883E-2</v>
      </c>
      <c r="K404" s="55">
        <f t="shared" si="112"/>
        <v>27420.923076923078</v>
      </c>
      <c r="L404" s="370"/>
      <c r="M404" s="370"/>
      <c r="N404" s="31" t="s">
        <v>292</v>
      </c>
      <c r="O404" s="52">
        <v>17065630</v>
      </c>
      <c r="P404" s="42">
        <f>IFERROR(O404/L402,"-")</f>
        <v>1.2271261240768617E-2</v>
      </c>
      <c r="Q404" s="52">
        <v>157</v>
      </c>
      <c r="R404" s="42">
        <f>IFERROR(Q404/M402,"-")</f>
        <v>6.4291564291564296E-2</v>
      </c>
      <c r="S404" s="55">
        <f t="shared" si="113"/>
        <v>108698.28025477707</v>
      </c>
      <c r="T404" s="370"/>
      <c r="U404" s="370"/>
      <c r="V404" s="31" t="s">
        <v>292</v>
      </c>
      <c r="W404" s="52">
        <v>0</v>
      </c>
      <c r="X404" s="42">
        <f>IFERROR(W404/T402,"-")</f>
        <v>0</v>
      </c>
      <c r="Y404" s="52">
        <v>0</v>
      </c>
      <c r="Z404" s="42">
        <f>IFERROR(Y404/U402,"-")</f>
        <v>0</v>
      </c>
      <c r="AA404" s="96" t="str">
        <f t="shared" si="114"/>
        <v>-</v>
      </c>
      <c r="AB404" s="370"/>
      <c r="AC404" s="370"/>
      <c r="AD404" s="31" t="s">
        <v>292</v>
      </c>
      <c r="AE404" s="52">
        <v>0</v>
      </c>
      <c r="AF404" s="42">
        <f>IFERROR(AE404/AB402,"-")</f>
        <v>0</v>
      </c>
      <c r="AG404" s="52">
        <v>0</v>
      </c>
      <c r="AH404" s="42">
        <f>IFERROR(AG404/AC402,"-")</f>
        <v>0</v>
      </c>
      <c r="AI404" s="55" t="str">
        <f t="shared" si="115"/>
        <v>-</v>
      </c>
      <c r="AJ404" s="370"/>
      <c r="AK404" s="370"/>
      <c r="AL404" s="31" t="s">
        <v>292</v>
      </c>
      <c r="AM404" s="52">
        <v>8866276</v>
      </c>
      <c r="AN404" s="42">
        <f>IFERROR(AM404/AJ402,"-")</f>
        <v>1.7291863666890204E-2</v>
      </c>
      <c r="AO404" s="52">
        <v>71</v>
      </c>
      <c r="AP404" s="42">
        <f>IFERROR(AO404/AK402,"-")</f>
        <v>8.8089330024813894E-2</v>
      </c>
      <c r="AQ404" s="55">
        <f t="shared" si="116"/>
        <v>124877.12676056338</v>
      </c>
      <c r="AR404" s="370"/>
      <c r="AS404" s="370"/>
      <c r="AT404" s="31" t="s">
        <v>292</v>
      </c>
      <c r="AU404" s="52">
        <v>8199354</v>
      </c>
      <c r="AV404" s="42">
        <f>IFERROR(AU404/AR402,"-")</f>
        <v>1.0549750948362234E-2</v>
      </c>
      <c r="AW404" s="52">
        <v>86</v>
      </c>
      <c r="AX404" s="42">
        <f>IFERROR(AW404/AS402,"-")</f>
        <v>6.8091844813935071E-2</v>
      </c>
      <c r="AY404" s="96">
        <f t="shared" si="117"/>
        <v>95341.325581395344</v>
      </c>
      <c r="AZ404" s="370"/>
      <c r="BA404" s="370"/>
      <c r="BB404" s="31" t="s">
        <v>292</v>
      </c>
      <c r="BC404" s="52">
        <v>2024753</v>
      </c>
      <c r="BD404" s="42">
        <f>IFERROR(BC404/AZ402,"-")</f>
        <v>1.0629130183304256E-2</v>
      </c>
      <c r="BE404" s="52">
        <v>13</v>
      </c>
      <c r="BF404" s="42">
        <f>IFERROR(BE404/BA402,"-")</f>
        <v>7.2222222222222215E-2</v>
      </c>
      <c r="BG404" s="55">
        <f t="shared" si="118"/>
        <v>155750.23076923078</v>
      </c>
      <c r="BH404" s="370"/>
      <c r="BI404" s="370"/>
      <c r="BJ404" s="31" t="s">
        <v>292</v>
      </c>
      <c r="BK404" s="52">
        <v>7380616</v>
      </c>
      <c r="BL404" s="42">
        <f>IFERROR(BK404/BH402,"-")</f>
        <v>1.8546906337697809E-2</v>
      </c>
      <c r="BM404" s="52">
        <v>50</v>
      </c>
      <c r="BN404" s="42">
        <f>IFERROR(BM404/BI402,"-")</f>
        <v>4.595588235294118E-2</v>
      </c>
      <c r="BO404" s="96">
        <f t="shared" si="119"/>
        <v>147612.32</v>
      </c>
      <c r="BP404" s="140"/>
    </row>
    <row r="405" spans="2:68" s="8" customFormat="1" ht="13.15" customHeight="1">
      <c r="B405" s="373"/>
      <c r="C405" s="393"/>
      <c r="D405" s="370"/>
      <c r="E405" s="370"/>
      <c r="F405" s="32" t="s">
        <v>98</v>
      </c>
      <c r="G405" s="52">
        <v>7382265</v>
      </c>
      <c r="H405" s="42">
        <f>IFERROR(G405/D402,"-")</f>
        <v>3.9470237744842894E-2</v>
      </c>
      <c r="I405" s="52">
        <v>77</v>
      </c>
      <c r="J405" s="42">
        <f>IFERROR(I405/E402,"-")</f>
        <v>0.38308457711442784</v>
      </c>
      <c r="K405" s="55">
        <f t="shared" si="112"/>
        <v>95873.571428571435</v>
      </c>
      <c r="L405" s="370"/>
      <c r="M405" s="370"/>
      <c r="N405" s="32" t="s">
        <v>98</v>
      </c>
      <c r="O405" s="52">
        <v>41361772</v>
      </c>
      <c r="P405" s="42">
        <f>IFERROR(O405/L402,"-")</f>
        <v>2.9741715342071089E-2</v>
      </c>
      <c r="Q405" s="52">
        <v>811</v>
      </c>
      <c r="R405" s="42">
        <f>IFERROR(Q405/M402,"-")</f>
        <v>0.3321048321048321</v>
      </c>
      <c r="S405" s="55">
        <f t="shared" si="113"/>
        <v>51000.951911220713</v>
      </c>
      <c r="T405" s="370"/>
      <c r="U405" s="370"/>
      <c r="V405" s="32" t="s">
        <v>98</v>
      </c>
      <c r="W405" s="52">
        <v>0</v>
      </c>
      <c r="X405" s="42">
        <f>IFERROR(W405/T402,"-")</f>
        <v>0</v>
      </c>
      <c r="Y405" s="52">
        <v>0</v>
      </c>
      <c r="Z405" s="42">
        <f>IFERROR(Y405/U402,"-")</f>
        <v>0</v>
      </c>
      <c r="AA405" s="96" t="str">
        <f t="shared" si="114"/>
        <v>-</v>
      </c>
      <c r="AB405" s="370"/>
      <c r="AC405" s="370"/>
      <c r="AD405" s="32" t="s">
        <v>98</v>
      </c>
      <c r="AE405" s="52">
        <v>0</v>
      </c>
      <c r="AF405" s="42">
        <f>IFERROR(AE405/AB402,"-")</f>
        <v>0</v>
      </c>
      <c r="AG405" s="52">
        <v>0</v>
      </c>
      <c r="AH405" s="42">
        <f>IFERROR(AG405/AC402,"-")</f>
        <v>0</v>
      </c>
      <c r="AI405" s="55" t="str">
        <f t="shared" si="115"/>
        <v>-</v>
      </c>
      <c r="AJ405" s="370"/>
      <c r="AK405" s="370"/>
      <c r="AL405" s="32" t="s">
        <v>98</v>
      </c>
      <c r="AM405" s="52">
        <v>13202158</v>
      </c>
      <c r="AN405" s="42">
        <f>IFERROR(AM405/AJ402,"-")</f>
        <v>2.574811750105048E-2</v>
      </c>
      <c r="AO405" s="52">
        <v>328</v>
      </c>
      <c r="AP405" s="42">
        <f>IFERROR(AO405/AK402,"-")</f>
        <v>0.40694789081885857</v>
      </c>
      <c r="AQ405" s="55">
        <f t="shared" si="116"/>
        <v>40250.481707317071</v>
      </c>
      <c r="AR405" s="370"/>
      <c r="AS405" s="370"/>
      <c r="AT405" s="32" t="s">
        <v>98</v>
      </c>
      <c r="AU405" s="52">
        <v>28159614</v>
      </c>
      <c r="AV405" s="42">
        <f>IFERROR(AU405/AR402,"-")</f>
        <v>3.6231746367093608E-2</v>
      </c>
      <c r="AW405" s="55">
        <v>483</v>
      </c>
      <c r="AX405" s="42">
        <f>IFERROR(AW405/AS402,"-")</f>
        <v>0.38242280285035629</v>
      </c>
      <c r="AY405" s="138">
        <f t="shared" si="117"/>
        <v>58301.478260869568</v>
      </c>
      <c r="AZ405" s="370"/>
      <c r="BA405" s="370"/>
      <c r="BB405" s="32" t="s">
        <v>98</v>
      </c>
      <c r="BC405" s="52">
        <v>2090832</v>
      </c>
      <c r="BD405" s="42">
        <f>IFERROR(BC405/AZ402,"-")</f>
        <v>1.0976018072040591E-2</v>
      </c>
      <c r="BE405" s="52">
        <v>71</v>
      </c>
      <c r="BF405" s="42">
        <f>IFERROR(BE405/BA402,"-")</f>
        <v>0.39444444444444443</v>
      </c>
      <c r="BG405" s="55">
        <f t="shared" si="118"/>
        <v>29448.338028169015</v>
      </c>
      <c r="BH405" s="370"/>
      <c r="BI405" s="370"/>
      <c r="BJ405" s="32" t="s">
        <v>98</v>
      </c>
      <c r="BK405" s="52">
        <v>8293257</v>
      </c>
      <c r="BL405" s="42">
        <f>IFERROR(BK405/BH402,"-")</f>
        <v>2.0840301244971517E-2</v>
      </c>
      <c r="BM405" s="52">
        <v>259</v>
      </c>
      <c r="BN405" s="42">
        <f>IFERROR(BM405/BI402,"-")</f>
        <v>0.23805147058823528</v>
      </c>
      <c r="BO405" s="96">
        <f t="shared" si="119"/>
        <v>32020.297297297297</v>
      </c>
      <c r="BP405" s="140"/>
    </row>
    <row r="406" spans="2:68" s="8" customFormat="1" ht="13.15" customHeight="1">
      <c r="B406" s="373"/>
      <c r="C406" s="393"/>
      <c r="D406" s="370"/>
      <c r="E406" s="370"/>
      <c r="F406" s="32" t="s">
        <v>99</v>
      </c>
      <c r="G406" s="52">
        <v>1924406</v>
      </c>
      <c r="H406" s="42">
        <f>IFERROR(G406/D402,"-")</f>
        <v>1.0289086389827801E-2</v>
      </c>
      <c r="I406" s="52">
        <v>14</v>
      </c>
      <c r="J406" s="42">
        <f>IFERROR(I406/E402,"-")</f>
        <v>6.965174129353234E-2</v>
      </c>
      <c r="K406" s="55">
        <f t="shared" si="112"/>
        <v>137457.57142857142</v>
      </c>
      <c r="L406" s="370"/>
      <c r="M406" s="370"/>
      <c r="N406" s="32" t="s">
        <v>99</v>
      </c>
      <c r="O406" s="52">
        <v>5884731</v>
      </c>
      <c r="P406" s="42">
        <f>IFERROR(O406/L402,"-")</f>
        <v>4.2314916843181026E-3</v>
      </c>
      <c r="Q406" s="52">
        <v>142</v>
      </c>
      <c r="R406" s="42">
        <f>IFERROR(Q406/M402,"-")</f>
        <v>5.8149058149058151E-2</v>
      </c>
      <c r="S406" s="55">
        <f t="shared" si="113"/>
        <v>41441.767605633802</v>
      </c>
      <c r="T406" s="370"/>
      <c r="U406" s="370"/>
      <c r="V406" s="32" t="s">
        <v>99</v>
      </c>
      <c r="W406" s="52">
        <v>0</v>
      </c>
      <c r="X406" s="42">
        <f>IFERROR(W406/T402,"-")</f>
        <v>0</v>
      </c>
      <c r="Y406" s="52">
        <v>0</v>
      </c>
      <c r="Z406" s="42">
        <f>IFERROR(Y406/U402,"-")</f>
        <v>0</v>
      </c>
      <c r="AA406" s="96" t="str">
        <f t="shared" si="114"/>
        <v>-</v>
      </c>
      <c r="AB406" s="370"/>
      <c r="AC406" s="370"/>
      <c r="AD406" s="32" t="s">
        <v>99</v>
      </c>
      <c r="AE406" s="52">
        <v>0</v>
      </c>
      <c r="AF406" s="42">
        <f>IFERROR(AE406/AB402,"-")</f>
        <v>0</v>
      </c>
      <c r="AG406" s="52">
        <v>0</v>
      </c>
      <c r="AH406" s="42">
        <f>IFERROR(AG406/AC402,"-")</f>
        <v>0</v>
      </c>
      <c r="AI406" s="55" t="str">
        <f t="shared" si="115"/>
        <v>-</v>
      </c>
      <c r="AJ406" s="370"/>
      <c r="AK406" s="370"/>
      <c r="AL406" s="32" t="s">
        <v>99</v>
      </c>
      <c r="AM406" s="52">
        <v>2752080</v>
      </c>
      <c r="AN406" s="42">
        <f>IFERROR(AM406/AJ402,"-")</f>
        <v>5.3673709413484521E-3</v>
      </c>
      <c r="AO406" s="52">
        <v>66</v>
      </c>
      <c r="AP406" s="42">
        <f>IFERROR(AO406/AK402,"-")</f>
        <v>8.1885856079404462E-2</v>
      </c>
      <c r="AQ406" s="55">
        <f t="shared" si="116"/>
        <v>41698.181818181816</v>
      </c>
      <c r="AR406" s="370"/>
      <c r="AS406" s="370"/>
      <c r="AT406" s="32" t="s">
        <v>99</v>
      </c>
      <c r="AU406" s="52">
        <v>3132651</v>
      </c>
      <c r="AV406" s="42">
        <f>IFERROR(AU406/AR402,"-")</f>
        <v>4.0306453237825687E-3</v>
      </c>
      <c r="AW406" s="55">
        <v>76</v>
      </c>
      <c r="AX406" s="42">
        <f>IFERROR(AW406/AS402,"-")</f>
        <v>6.0174188440221696E-2</v>
      </c>
      <c r="AY406" s="138">
        <f t="shared" si="117"/>
        <v>41219.09210526316</v>
      </c>
      <c r="AZ406" s="370"/>
      <c r="BA406" s="370"/>
      <c r="BB406" s="32" t="s">
        <v>99</v>
      </c>
      <c r="BC406" s="52">
        <v>166261</v>
      </c>
      <c r="BD406" s="42">
        <f>IFERROR(BC406/AZ402,"-")</f>
        <v>8.7280266452567244E-4</v>
      </c>
      <c r="BE406" s="52">
        <v>13</v>
      </c>
      <c r="BF406" s="42">
        <f>IFERROR(BE406/BA402,"-")</f>
        <v>7.2222222222222215E-2</v>
      </c>
      <c r="BG406" s="55">
        <f t="shared" si="118"/>
        <v>12789.307692307691</v>
      </c>
      <c r="BH406" s="370"/>
      <c r="BI406" s="370"/>
      <c r="BJ406" s="32" t="s">
        <v>99</v>
      </c>
      <c r="BK406" s="52">
        <v>1405314</v>
      </c>
      <c r="BL406" s="42">
        <f>IFERROR(BK406/BH402,"-")</f>
        <v>3.5314433284505601E-3</v>
      </c>
      <c r="BM406" s="52">
        <v>37</v>
      </c>
      <c r="BN406" s="42">
        <f>IFERROR(BM406/BI402,"-")</f>
        <v>3.4007352941176468E-2</v>
      </c>
      <c r="BO406" s="96">
        <f t="shared" si="119"/>
        <v>37981.45945945946</v>
      </c>
      <c r="BP406" s="140"/>
    </row>
    <row r="407" spans="2:68" s="8" customFormat="1" ht="13.15" customHeight="1">
      <c r="B407" s="373"/>
      <c r="C407" s="393"/>
      <c r="D407" s="370"/>
      <c r="E407" s="370"/>
      <c r="F407" s="32" t="s">
        <v>100</v>
      </c>
      <c r="G407" s="52">
        <v>2609027</v>
      </c>
      <c r="H407" s="42">
        <f>IFERROR(G407/D402,"-")</f>
        <v>1.394950140271505E-2</v>
      </c>
      <c r="I407" s="52">
        <v>88</v>
      </c>
      <c r="J407" s="42">
        <f>IFERROR(I407/E402,"-")</f>
        <v>0.43781094527363185</v>
      </c>
      <c r="K407" s="55">
        <f t="shared" si="112"/>
        <v>29648.034090909092</v>
      </c>
      <c r="L407" s="370"/>
      <c r="M407" s="370"/>
      <c r="N407" s="32" t="s">
        <v>100</v>
      </c>
      <c r="O407" s="52">
        <v>41977339</v>
      </c>
      <c r="P407" s="42">
        <f>IFERROR(O407/L402,"-")</f>
        <v>3.018434672855938E-2</v>
      </c>
      <c r="Q407" s="52">
        <v>947</v>
      </c>
      <c r="R407" s="42">
        <f>IFERROR(Q407/M402,"-")</f>
        <v>0.38779688779688781</v>
      </c>
      <c r="S407" s="55">
        <f t="shared" si="113"/>
        <v>44326.651531151001</v>
      </c>
      <c r="T407" s="370"/>
      <c r="U407" s="370"/>
      <c r="V407" s="32" t="s">
        <v>100</v>
      </c>
      <c r="W407" s="52">
        <v>0</v>
      </c>
      <c r="X407" s="42">
        <f>IFERROR(W407/T402,"-")</f>
        <v>0</v>
      </c>
      <c r="Y407" s="52">
        <v>0</v>
      </c>
      <c r="Z407" s="42">
        <f>IFERROR(Y407/U402,"-")</f>
        <v>0</v>
      </c>
      <c r="AA407" s="96" t="str">
        <f t="shared" si="114"/>
        <v>-</v>
      </c>
      <c r="AB407" s="370"/>
      <c r="AC407" s="370"/>
      <c r="AD407" s="32" t="s">
        <v>100</v>
      </c>
      <c r="AE407" s="52">
        <v>0</v>
      </c>
      <c r="AF407" s="42">
        <f>IFERROR(AE407/AB402,"-")</f>
        <v>0</v>
      </c>
      <c r="AG407" s="52">
        <v>0</v>
      </c>
      <c r="AH407" s="42">
        <f>IFERROR(AG407/AC402,"-")</f>
        <v>0</v>
      </c>
      <c r="AI407" s="55" t="str">
        <f t="shared" si="115"/>
        <v>-</v>
      </c>
      <c r="AJ407" s="370"/>
      <c r="AK407" s="370"/>
      <c r="AL407" s="32" t="s">
        <v>100</v>
      </c>
      <c r="AM407" s="52">
        <v>13743789</v>
      </c>
      <c r="AN407" s="42">
        <f>IFERROR(AM407/AJ402,"-")</f>
        <v>2.6804458337920594E-2</v>
      </c>
      <c r="AO407" s="52">
        <v>381</v>
      </c>
      <c r="AP407" s="42">
        <f>IFERROR(AO407/AK402,"-")</f>
        <v>0.47270471464019853</v>
      </c>
      <c r="AQ407" s="55">
        <f t="shared" si="116"/>
        <v>36072.937007874018</v>
      </c>
      <c r="AR407" s="370"/>
      <c r="AS407" s="370"/>
      <c r="AT407" s="32" t="s">
        <v>100</v>
      </c>
      <c r="AU407" s="52">
        <v>28233550</v>
      </c>
      <c r="AV407" s="42">
        <f>IFERROR(AU407/AR402,"-")</f>
        <v>3.6326876591513499E-2</v>
      </c>
      <c r="AW407" s="55">
        <v>566</v>
      </c>
      <c r="AX407" s="42">
        <f>IFERROR(AW407/AS402,"-")</f>
        <v>0.44813935075217737</v>
      </c>
      <c r="AY407" s="138">
        <f t="shared" si="117"/>
        <v>49882.597173144874</v>
      </c>
      <c r="AZ407" s="370"/>
      <c r="BA407" s="370"/>
      <c r="BB407" s="32" t="s">
        <v>100</v>
      </c>
      <c r="BC407" s="52">
        <v>5994625</v>
      </c>
      <c r="BD407" s="42">
        <f>IFERROR(BC407/AZ402,"-")</f>
        <v>3.1469344421314736E-2</v>
      </c>
      <c r="BE407" s="52">
        <v>82</v>
      </c>
      <c r="BF407" s="42">
        <f>IFERROR(BE407/BA402,"-")</f>
        <v>0.45555555555555555</v>
      </c>
      <c r="BG407" s="55">
        <f t="shared" si="118"/>
        <v>73105.182926829264</v>
      </c>
      <c r="BH407" s="370"/>
      <c r="BI407" s="370"/>
      <c r="BJ407" s="32" t="s">
        <v>100</v>
      </c>
      <c r="BK407" s="52">
        <v>8773471</v>
      </c>
      <c r="BL407" s="42">
        <f>IFERROR(BK407/BH402,"-")</f>
        <v>2.2047041181048836E-2</v>
      </c>
      <c r="BM407" s="52">
        <v>297</v>
      </c>
      <c r="BN407" s="42">
        <f>IFERROR(BM407/BI402,"-")</f>
        <v>0.27297794117647056</v>
      </c>
      <c r="BO407" s="96">
        <f t="shared" si="119"/>
        <v>29540.306397306398</v>
      </c>
      <c r="BP407" s="140"/>
    </row>
    <row r="408" spans="2:68" s="8" customFormat="1" ht="13.15" customHeight="1">
      <c r="B408" s="373"/>
      <c r="C408" s="393"/>
      <c r="D408" s="370"/>
      <c r="E408" s="370"/>
      <c r="F408" s="32" t="s">
        <v>101</v>
      </c>
      <c r="G408" s="52">
        <v>11126379</v>
      </c>
      <c r="H408" s="42">
        <f>IFERROR(G408/D402,"-")</f>
        <v>5.9488629081891176E-2</v>
      </c>
      <c r="I408" s="52">
        <v>114</v>
      </c>
      <c r="J408" s="42">
        <f>IFERROR(I408/E402,"-")</f>
        <v>0.56716417910447758</v>
      </c>
      <c r="K408" s="55">
        <f t="shared" si="112"/>
        <v>97599.81578947368</v>
      </c>
      <c r="L408" s="370"/>
      <c r="M408" s="370"/>
      <c r="N408" s="32" t="s">
        <v>101</v>
      </c>
      <c r="O408" s="52">
        <v>84770039</v>
      </c>
      <c r="P408" s="42">
        <f>IFERROR(O408/L402,"-")</f>
        <v>6.0954989294807402E-2</v>
      </c>
      <c r="Q408" s="52">
        <v>1163</v>
      </c>
      <c r="R408" s="42">
        <f>IFERROR(Q408/M402,"-")</f>
        <v>0.47624897624897627</v>
      </c>
      <c r="S408" s="55">
        <f t="shared" si="113"/>
        <v>72889.11349957007</v>
      </c>
      <c r="T408" s="370"/>
      <c r="U408" s="370"/>
      <c r="V408" s="32" t="s">
        <v>101</v>
      </c>
      <c r="W408" s="52">
        <v>0</v>
      </c>
      <c r="X408" s="42">
        <f>IFERROR(W408/T402,"-")</f>
        <v>0</v>
      </c>
      <c r="Y408" s="52">
        <v>0</v>
      </c>
      <c r="Z408" s="42">
        <f>IFERROR(Y408/U402,"-")</f>
        <v>0</v>
      </c>
      <c r="AA408" s="96" t="str">
        <f t="shared" si="114"/>
        <v>-</v>
      </c>
      <c r="AB408" s="370"/>
      <c r="AC408" s="370"/>
      <c r="AD408" s="32" t="s">
        <v>101</v>
      </c>
      <c r="AE408" s="52">
        <v>0</v>
      </c>
      <c r="AF408" s="42">
        <f>IFERROR(AE408/AB402,"-")</f>
        <v>0</v>
      </c>
      <c r="AG408" s="52">
        <v>0</v>
      </c>
      <c r="AH408" s="42">
        <f>IFERROR(AG408/AC402,"-")</f>
        <v>0</v>
      </c>
      <c r="AI408" s="55" t="str">
        <f t="shared" si="115"/>
        <v>-</v>
      </c>
      <c r="AJ408" s="370"/>
      <c r="AK408" s="370"/>
      <c r="AL408" s="32" t="s">
        <v>101</v>
      </c>
      <c r="AM408" s="52">
        <v>34149869</v>
      </c>
      <c r="AN408" s="42">
        <f>IFERROR(AM408/AJ402,"-")</f>
        <v>6.6602356952361969E-2</v>
      </c>
      <c r="AO408" s="52">
        <v>466</v>
      </c>
      <c r="AP408" s="42">
        <f>IFERROR(AO408/AK402,"-")</f>
        <v>0.57816377171215882</v>
      </c>
      <c r="AQ408" s="55">
        <f t="shared" si="116"/>
        <v>73282.980686695286</v>
      </c>
      <c r="AR408" s="370"/>
      <c r="AS408" s="370"/>
      <c r="AT408" s="32" t="s">
        <v>101</v>
      </c>
      <c r="AU408" s="52">
        <v>50620170</v>
      </c>
      <c r="AV408" s="42">
        <f>IFERROR(AU408/AR402,"-")</f>
        <v>6.5130763528902097E-2</v>
      </c>
      <c r="AW408" s="55">
        <v>697</v>
      </c>
      <c r="AX408" s="42">
        <f>IFERROR(AW408/AS402,"-")</f>
        <v>0.55186064924782263</v>
      </c>
      <c r="AY408" s="138">
        <f t="shared" si="117"/>
        <v>72625.781922525101</v>
      </c>
      <c r="AZ408" s="370"/>
      <c r="BA408" s="370"/>
      <c r="BB408" s="32" t="s">
        <v>101</v>
      </c>
      <c r="BC408" s="52">
        <v>12986563</v>
      </c>
      <c r="BD408" s="42">
        <f>IFERROR(BC408/AZ402,"-")</f>
        <v>6.8174176682628582E-2</v>
      </c>
      <c r="BE408" s="52">
        <v>115</v>
      </c>
      <c r="BF408" s="42">
        <f>IFERROR(BE408/BA402,"-")</f>
        <v>0.63888888888888884</v>
      </c>
      <c r="BG408" s="55">
        <f t="shared" si="118"/>
        <v>112926.6347826087</v>
      </c>
      <c r="BH408" s="370"/>
      <c r="BI408" s="370"/>
      <c r="BJ408" s="32" t="s">
        <v>101</v>
      </c>
      <c r="BK408" s="52">
        <v>24275595</v>
      </c>
      <c r="BL408" s="42">
        <f>IFERROR(BK408/BH402,"-")</f>
        <v>6.1002657062348892E-2</v>
      </c>
      <c r="BM408" s="52">
        <v>414</v>
      </c>
      <c r="BN408" s="42">
        <f>IFERROR(BM408/BI402,"-")</f>
        <v>0.38051470588235292</v>
      </c>
      <c r="BO408" s="96">
        <f t="shared" si="119"/>
        <v>58636.702898550728</v>
      </c>
      <c r="BP408" s="140"/>
    </row>
    <row r="409" spans="2:68" s="8" customFormat="1" ht="13.15" customHeight="1">
      <c r="B409" s="373"/>
      <c r="C409" s="393"/>
      <c r="D409" s="370"/>
      <c r="E409" s="370"/>
      <c r="F409" s="32" t="s">
        <v>102</v>
      </c>
      <c r="G409" s="52">
        <v>12357772</v>
      </c>
      <c r="H409" s="42">
        <f>IFERROR(G409/D402,"-")</f>
        <v>6.6072431541886217E-2</v>
      </c>
      <c r="I409" s="52">
        <v>53</v>
      </c>
      <c r="J409" s="42">
        <f>IFERROR(I409/E402,"-")</f>
        <v>0.26368159203980102</v>
      </c>
      <c r="K409" s="55">
        <f t="shared" si="112"/>
        <v>233165.50943396226</v>
      </c>
      <c r="L409" s="370"/>
      <c r="M409" s="370"/>
      <c r="N409" s="32" t="s">
        <v>102</v>
      </c>
      <c r="O409" s="52">
        <v>28106965</v>
      </c>
      <c r="P409" s="42">
        <f>IFERROR(O409/L402,"-")</f>
        <v>2.0210675503930419E-2</v>
      </c>
      <c r="Q409" s="52">
        <v>298</v>
      </c>
      <c r="R409" s="42">
        <f>IFERROR(Q409/M402,"-")</f>
        <v>0.12203112203112203</v>
      </c>
      <c r="S409" s="55">
        <f t="shared" si="113"/>
        <v>94318.674496644293</v>
      </c>
      <c r="T409" s="370"/>
      <c r="U409" s="370"/>
      <c r="V409" s="32" t="s">
        <v>102</v>
      </c>
      <c r="W409" s="52">
        <v>883847</v>
      </c>
      <c r="X409" s="42">
        <f>IFERROR(W409/T402,"-")</f>
        <v>3.4677080484762784E-2</v>
      </c>
      <c r="Y409" s="52">
        <v>4</v>
      </c>
      <c r="Z409" s="42">
        <f>IFERROR(Y409/U402,"-")</f>
        <v>3.8461538461538464E-2</v>
      </c>
      <c r="AA409" s="96">
        <f t="shared" si="114"/>
        <v>220961.75</v>
      </c>
      <c r="AB409" s="370"/>
      <c r="AC409" s="370"/>
      <c r="AD409" s="32" t="s">
        <v>102</v>
      </c>
      <c r="AE409" s="52">
        <v>1703638</v>
      </c>
      <c r="AF409" s="42">
        <f>IFERROR(AE409/AB402,"-")</f>
        <v>2.5430025180178815E-2</v>
      </c>
      <c r="AG409" s="52">
        <v>5</v>
      </c>
      <c r="AH409" s="42">
        <f>IFERROR(AG409/AC402,"-")</f>
        <v>1.968503937007874E-2</v>
      </c>
      <c r="AI409" s="55">
        <f t="shared" si="115"/>
        <v>340727.6</v>
      </c>
      <c r="AJ409" s="370"/>
      <c r="AK409" s="370"/>
      <c r="AL409" s="32" t="s">
        <v>102</v>
      </c>
      <c r="AM409" s="52">
        <v>7897310</v>
      </c>
      <c r="AN409" s="42">
        <f>IFERROR(AM409/AJ402,"-")</f>
        <v>1.5402093038291237E-2</v>
      </c>
      <c r="AO409" s="52">
        <v>142</v>
      </c>
      <c r="AP409" s="42">
        <f>IFERROR(AO409/AK402,"-")</f>
        <v>0.17617866004962779</v>
      </c>
      <c r="AQ409" s="55">
        <f t="shared" si="116"/>
        <v>55614.859154929574</v>
      </c>
      <c r="AR409" s="370"/>
      <c r="AS409" s="370"/>
      <c r="AT409" s="32" t="s">
        <v>102</v>
      </c>
      <c r="AU409" s="52">
        <v>17622170</v>
      </c>
      <c r="AV409" s="42">
        <f>IFERROR(AU409/AR402,"-")</f>
        <v>2.2673677056716971E-2</v>
      </c>
      <c r="AW409" s="55">
        <v>147</v>
      </c>
      <c r="AX409" s="42">
        <f>IFERROR(AW409/AS402,"-")</f>
        <v>0.1163895486935867</v>
      </c>
      <c r="AY409" s="138">
        <f t="shared" si="117"/>
        <v>119878.7074829932</v>
      </c>
      <c r="AZ409" s="370"/>
      <c r="BA409" s="370"/>
      <c r="BB409" s="32" t="s">
        <v>102</v>
      </c>
      <c r="BC409" s="52">
        <v>9403528</v>
      </c>
      <c r="BD409" s="42">
        <f>IFERROR(BC409/AZ402,"-")</f>
        <v>4.9364699444498512E-2</v>
      </c>
      <c r="BE409" s="52">
        <v>46</v>
      </c>
      <c r="BF409" s="42">
        <f>IFERROR(BE409/BA402,"-")</f>
        <v>0.25555555555555554</v>
      </c>
      <c r="BG409" s="55">
        <f t="shared" si="118"/>
        <v>204424.52173913043</v>
      </c>
      <c r="BH409" s="370"/>
      <c r="BI409" s="370"/>
      <c r="BJ409" s="32" t="s">
        <v>102</v>
      </c>
      <c r="BK409" s="52">
        <v>2723979</v>
      </c>
      <c r="BL409" s="42">
        <f>IFERROR(BK409/BH402,"-")</f>
        <v>6.8451445487552444E-3</v>
      </c>
      <c r="BM409" s="52">
        <v>68</v>
      </c>
      <c r="BN409" s="42">
        <f>IFERROR(BM409/BI402,"-")</f>
        <v>6.25E-2</v>
      </c>
      <c r="BO409" s="96">
        <f t="shared" si="119"/>
        <v>40058.51470588235</v>
      </c>
      <c r="BP409" s="140"/>
    </row>
    <row r="410" spans="2:68" s="8" customFormat="1" ht="13.15" customHeight="1">
      <c r="B410" s="373"/>
      <c r="C410" s="393"/>
      <c r="D410" s="370"/>
      <c r="E410" s="370"/>
      <c r="F410" s="32" t="s">
        <v>112</v>
      </c>
      <c r="G410" s="52">
        <v>0</v>
      </c>
      <c r="H410" s="42">
        <f>IFERROR(G410/D402,"-")</f>
        <v>0</v>
      </c>
      <c r="I410" s="52">
        <v>0</v>
      </c>
      <c r="J410" s="42">
        <f>IFERROR(I410/E402,"-")</f>
        <v>0</v>
      </c>
      <c r="K410" s="55" t="str">
        <f t="shared" si="112"/>
        <v>-</v>
      </c>
      <c r="L410" s="370"/>
      <c r="M410" s="370"/>
      <c r="N410" s="32" t="s">
        <v>112</v>
      </c>
      <c r="O410" s="52">
        <v>6274</v>
      </c>
      <c r="P410" s="42">
        <f>IFERROR(O410/L402,"-")</f>
        <v>4.5114005767488399E-6</v>
      </c>
      <c r="Q410" s="52">
        <v>6</v>
      </c>
      <c r="R410" s="42">
        <f>IFERROR(Q410/M402,"-")</f>
        <v>2.4570024570024569E-3</v>
      </c>
      <c r="S410" s="55">
        <f t="shared" si="113"/>
        <v>1045.6666666666667</v>
      </c>
      <c r="T410" s="370"/>
      <c r="U410" s="370"/>
      <c r="V410" s="32" t="s">
        <v>112</v>
      </c>
      <c r="W410" s="52">
        <v>552</v>
      </c>
      <c r="X410" s="42">
        <f>IFERROR(W410/T402,"-")</f>
        <v>2.165730995023919E-5</v>
      </c>
      <c r="Y410" s="52">
        <v>1</v>
      </c>
      <c r="Z410" s="42">
        <f>IFERROR(Y410/U402,"-")</f>
        <v>9.6153846153846159E-3</v>
      </c>
      <c r="AA410" s="96">
        <f t="shared" si="114"/>
        <v>552</v>
      </c>
      <c r="AB410" s="370"/>
      <c r="AC410" s="370"/>
      <c r="AD410" s="32" t="s">
        <v>112</v>
      </c>
      <c r="AE410" s="52">
        <v>1126</v>
      </c>
      <c r="AF410" s="42">
        <f>IFERROR(AE410/AB402,"-")</f>
        <v>1.680768352952995E-5</v>
      </c>
      <c r="AG410" s="52">
        <v>1</v>
      </c>
      <c r="AH410" s="42">
        <f>IFERROR(AG410/AC402,"-")</f>
        <v>3.937007874015748E-3</v>
      </c>
      <c r="AI410" s="55">
        <f t="shared" si="115"/>
        <v>1126</v>
      </c>
      <c r="AJ410" s="370"/>
      <c r="AK410" s="370"/>
      <c r="AL410" s="32" t="s">
        <v>112</v>
      </c>
      <c r="AM410" s="52">
        <v>2540</v>
      </c>
      <c r="AN410" s="42">
        <f>IFERROR(AM410/AJ402,"-")</f>
        <v>4.9537521405718831E-6</v>
      </c>
      <c r="AO410" s="52">
        <v>2</v>
      </c>
      <c r="AP410" s="42">
        <f>IFERROR(AO410/AK402,"-")</f>
        <v>2.4813895781637717E-3</v>
      </c>
      <c r="AQ410" s="55">
        <f t="shared" si="116"/>
        <v>1270</v>
      </c>
      <c r="AR410" s="370"/>
      <c r="AS410" s="370"/>
      <c r="AT410" s="32" t="s">
        <v>112</v>
      </c>
      <c r="AU410" s="52">
        <v>2056</v>
      </c>
      <c r="AV410" s="42">
        <f>IFERROR(AU410/AR402,"-")</f>
        <v>2.645365470234942E-6</v>
      </c>
      <c r="AW410" s="55">
        <v>2</v>
      </c>
      <c r="AX410" s="42">
        <f>IFERROR(AW410/AS402,"-")</f>
        <v>1.5835312747426761E-3</v>
      </c>
      <c r="AY410" s="138">
        <f t="shared" si="117"/>
        <v>1028</v>
      </c>
      <c r="AZ410" s="370"/>
      <c r="BA410" s="370"/>
      <c r="BB410" s="32" t="s">
        <v>112</v>
      </c>
      <c r="BC410" s="52">
        <v>1240</v>
      </c>
      <c r="BD410" s="42">
        <f>IFERROR(BC410/AZ402,"-")</f>
        <v>6.5094959371821045E-6</v>
      </c>
      <c r="BE410" s="52">
        <v>1</v>
      </c>
      <c r="BF410" s="42">
        <f>IFERROR(BE410/BA402,"-")</f>
        <v>5.5555555555555558E-3</v>
      </c>
      <c r="BG410" s="55">
        <f t="shared" si="118"/>
        <v>1240</v>
      </c>
      <c r="BH410" s="370"/>
      <c r="BI410" s="370"/>
      <c r="BJ410" s="32" t="s">
        <v>112</v>
      </c>
      <c r="BK410" s="52">
        <v>0</v>
      </c>
      <c r="BL410" s="42">
        <f>IFERROR(BK410/BH402,"-")</f>
        <v>0</v>
      </c>
      <c r="BM410" s="52">
        <v>0</v>
      </c>
      <c r="BN410" s="42">
        <f>IFERROR(BM410/BI402,"-")</f>
        <v>0</v>
      </c>
      <c r="BO410" s="96" t="str">
        <f t="shared" si="119"/>
        <v>-</v>
      </c>
      <c r="BP410" s="140"/>
    </row>
    <row r="411" spans="2:68" s="8" customFormat="1" ht="13.15" customHeight="1">
      <c r="B411" s="373"/>
      <c r="C411" s="393"/>
      <c r="D411" s="370"/>
      <c r="E411" s="370"/>
      <c r="F411" s="32" t="s">
        <v>103</v>
      </c>
      <c r="G411" s="52">
        <v>18597</v>
      </c>
      <c r="H411" s="42">
        <f>IFERROR(G411/D402,"-")</f>
        <v>9.9431273645804276E-5</v>
      </c>
      <c r="I411" s="52">
        <v>1</v>
      </c>
      <c r="J411" s="42">
        <f>IFERROR(I411/E402,"-")</f>
        <v>4.9751243781094526E-3</v>
      </c>
      <c r="K411" s="55">
        <f t="shared" si="112"/>
        <v>18597</v>
      </c>
      <c r="L411" s="370"/>
      <c r="M411" s="370"/>
      <c r="N411" s="32" t="s">
        <v>103</v>
      </c>
      <c r="O411" s="52">
        <v>193063</v>
      </c>
      <c r="P411" s="42">
        <f>IFERROR(O411/L402,"-")</f>
        <v>1.3882443888250896E-4</v>
      </c>
      <c r="Q411" s="52">
        <v>10</v>
      </c>
      <c r="R411" s="42">
        <f>IFERROR(Q411/M402,"-")</f>
        <v>4.095004095004095E-3</v>
      </c>
      <c r="S411" s="55">
        <f t="shared" si="113"/>
        <v>19306.3</v>
      </c>
      <c r="T411" s="370"/>
      <c r="U411" s="370"/>
      <c r="V411" s="32" t="s">
        <v>103</v>
      </c>
      <c r="W411" s="52">
        <v>0</v>
      </c>
      <c r="X411" s="42">
        <f>IFERROR(W411/T402,"-")</f>
        <v>0</v>
      </c>
      <c r="Y411" s="52">
        <v>0</v>
      </c>
      <c r="Z411" s="42">
        <f>IFERROR(Y411/U402,"-")</f>
        <v>0</v>
      </c>
      <c r="AA411" s="96" t="str">
        <f t="shared" si="114"/>
        <v>-</v>
      </c>
      <c r="AB411" s="370"/>
      <c r="AC411" s="370"/>
      <c r="AD411" s="32" t="s">
        <v>103</v>
      </c>
      <c r="AE411" s="52">
        <v>8293</v>
      </c>
      <c r="AF411" s="42">
        <f>IFERROR(AE411/AB402,"-")</f>
        <v>1.2378873846393594E-4</v>
      </c>
      <c r="AG411" s="52">
        <v>1</v>
      </c>
      <c r="AH411" s="42">
        <f>IFERROR(AG411/AC402,"-")</f>
        <v>3.937007874015748E-3</v>
      </c>
      <c r="AI411" s="55">
        <f t="shared" si="115"/>
        <v>8293</v>
      </c>
      <c r="AJ411" s="370"/>
      <c r="AK411" s="370"/>
      <c r="AL411" s="32" t="s">
        <v>103</v>
      </c>
      <c r="AM411" s="52">
        <v>93033</v>
      </c>
      <c r="AN411" s="42">
        <f>IFERROR(AM411/AJ402,"-")</f>
        <v>1.8144189877709608E-4</v>
      </c>
      <c r="AO411" s="52">
        <v>5</v>
      </c>
      <c r="AP411" s="42">
        <f>IFERROR(AO411/AK402,"-")</f>
        <v>6.2034739454094297E-3</v>
      </c>
      <c r="AQ411" s="55">
        <f t="shared" si="116"/>
        <v>18606.599999999999</v>
      </c>
      <c r="AR411" s="370"/>
      <c r="AS411" s="370"/>
      <c r="AT411" s="32" t="s">
        <v>103</v>
      </c>
      <c r="AU411" s="52">
        <v>91737</v>
      </c>
      <c r="AV411" s="42">
        <f>IFERROR(AU411/AR402,"-")</f>
        <v>1.1803399423294887E-4</v>
      </c>
      <c r="AW411" s="55">
        <v>4</v>
      </c>
      <c r="AX411" s="42">
        <f>IFERROR(AW411/AS402,"-")</f>
        <v>3.1670625494853522E-3</v>
      </c>
      <c r="AY411" s="138">
        <f t="shared" si="117"/>
        <v>22934.25</v>
      </c>
      <c r="AZ411" s="370"/>
      <c r="BA411" s="370"/>
      <c r="BB411" s="32" t="s">
        <v>103</v>
      </c>
      <c r="BC411" s="52">
        <v>0</v>
      </c>
      <c r="BD411" s="42">
        <f>IFERROR(BC411/AZ402,"-")</f>
        <v>0</v>
      </c>
      <c r="BE411" s="52">
        <v>0</v>
      </c>
      <c r="BF411" s="42">
        <f>IFERROR(BE411/BA402,"-")</f>
        <v>0</v>
      </c>
      <c r="BG411" s="55" t="str">
        <f t="shared" si="118"/>
        <v>-</v>
      </c>
      <c r="BH411" s="370"/>
      <c r="BI411" s="370"/>
      <c r="BJ411" s="32" t="s">
        <v>103</v>
      </c>
      <c r="BK411" s="52">
        <v>0</v>
      </c>
      <c r="BL411" s="42">
        <f>IFERROR(BK411/BH402,"-")</f>
        <v>0</v>
      </c>
      <c r="BM411" s="52">
        <v>0</v>
      </c>
      <c r="BN411" s="42">
        <f>IFERROR(BM411/BI402,"-")</f>
        <v>0</v>
      </c>
      <c r="BO411" s="96" t="str">
        <f t="shared" si="119"/>
        <v>-</v>
      </c>
      <c r="BP411" s="140"/>
    </row>
    <row r="412" spans="2:68" s="8" customFormat="1" ht="13.15" customHeight="1">
      <c r="B412" s="373"/>
      <c r="C412" s="393"/>
      <c r="D412" s="370"/>
      <c r="E412" s="370"/>
      <c r="F412" s="32" t="s">
        <v>104</v>
      </c>
      <c r="G412" s="52">
        <v>303466</v>
      </c>
      <c r="H412" s="42">
        <f>IFERROR(G412/D402,"-")</f>
        <v>1.6225203467332171E-3</v>
      </c>
      <c r="I412" s="52">
        <v>16</v>
      </c>
      <c r="J412" s="42">
        <f>IFERROR(I412/E402,"-")</f>
        <v>7.9601990049751242E-2</v>
      </c>
      <c r="K412" s="55">
        <f t="shared" si="112"/>
        <v>18966.625</v>
      </c>
      <c r="L412" s="370"/>
      <c r="M412" s="370"/>
      <c r="N412" s="32" t="s">
        <v>104</v>
      </c>
      <c r="O412" s="52">
        <v>1138986</v>
      </c>
      <c r="P412" s="42">
        <f>IFERROR(O412/L402,"-")</f>
        <v>8.1900256571706314E-4</v>
      </c>
      <c r="Q412" s="52">
        <v>74</v>
      </c>
      <c r="R412" s="42">
        <f>IFERROR(Q412/M402,"-")</f>
        <v>3.0303030303030304E-2</v>
      </c>
      <c r="S412" s="55">
        <f t="shared" si="113"/>
        <v>15391.702702702703</v>
      </c>
      <c r="T412" s="370"/>
      <c r="U412" s="370"/>
      <c r="V412" s="32" t="s">
        <v>104</v>
      </c>
      <c r="W412" s="52">
        <v>97718</v>
      </c>
      <c r="X412" s="42">
        <f>IFERROR(W412/T402,"-")</f>
        <v>3.833893140792524E-3</v>
      </c>
      <c r="Y412" s="52">
        <v>4</v>
      </c>
      <c r="Z412" s="42">
        <f>IFERROR(Y412/U402,"-")</f>
        <v>3.8461538461538464E-2</v>
      </c>
      <c r="AA412" s="96">
        <f t="shared" si="114"/>
        <v>24429.5</v>
      </c>
      <c r="AB412" s="370"/>
      <c r="AC412" s="370"/>
      <c r="AD412" s="32" t="s">
        <v>104</v>
      </c>
      <c r="AE412" s="52">
        <v>16448</v>
      </c>
      <c r="AF412" s="42">
        <f>IFERROR(AE412/AB402,"-")</f>
        <v>2.4551756544734335E-4</v>
      </c>
      <c r="AG412" s="52">
        <v>2</v>
      </c>
      <c r="AH412" s="42">
        <f>IFERROR(AG412/AC402,"-")</f>
        <v>7.874015748031496E-3</v>
      </c>
      <c r="AI412" s="55">
        <f t="shared" si="115"/>
        <v>8224</v>
      </c>
      <c r="AJ412" s="370"/>
      <c r="AK412" s="370"/>
      <c r="AL412" s="32" t="s">
        <v>104</v>
      </c>
      <c r="AM412" s="52">
        <v>685594</v>
      </c>
      <c r="AN412" s="42">
        <f>IFERROR(AM412/AJ402,"-")</f>
        <v>1.3371113169540314E-3</v>
      </c>
      <c r="AO412" s="52">
        <v>29</v>
      </c>
      <c r="AP412" s="42">
        <f>IFERROR(AO412/AK402,"-")</f>
        <v>3.5980148883374689E-2</v>
      </c>
      <c r="AQ412" s="55">
        <f t="shared" si="116"/>
        <v>23641.172413793105</v>
      </c>
      <c r="AR412" s="370"/>
      <c r="AS412" s="370"/>
      <c r="AT412" s="32" t="s">
        <v>104</v>
      </c>
      <c r="AU412" s="52">
        <v>339226</v>
      </c>
      <c r="AV412" s="42">
        <f>IFERROR(AU412/AR402,"-")</f>
        <v>4.3646728939976582E-4</v>
      </c>
      <c r="AW412" s="55">
        <v>39</v>
      </c>
      <c r="AX412" s="42">
        <f>IFERROR(AW412/AS402,"-")</f>
        <v>3.0878859857482184E-2</v>
      </c>
      <c r="AY412" s="138">
        <f t="shared" si="117"/>
        <v>8698.1025641025644</v>
      </c>
      <c r="AZ412" s="370"/>
      <c r="BA412" s="370"/>
      <c r="BB412" s="32" t="s">
        <v>104</v>
      </c>
      <c r="BC412" s="52">
        <v>30410</v>
      </c>
      <c r="BD412" s="42">
        <f>IFERROR(BC412/AZ402,"-")</f>
        <v>1.5964013826589337E-4</v>
      </c>
      <c r="BE412" s="52">
        <v>5</v>
      </c>
      <c r="BF412" s="42">
        <f>IFERROR(BE412/BA402,"-")</f>
        <v>2.7777777777777776E-2</v>
      </c>
      <c r="BG412" s="55">
        <f t="shared" si="118"/>
        <v>6082</v>
      </c>
      <c r="BH412" s="370"/>
      <c r="BI412" s="370"/>
      <c r="BJ412" s="32" t="s">
        <v>104</v>
      </c>
      <c r="BK412" s="52">
        <v>285582</v>
      </c>
      <c r="BL412" s="42">
        <f>IFERROR(BK412/BH402,"-")</f>
        <v>7.1764505912953822E-4</v>
      </c>
      <c r="BM412" s="52">
        <v>26</v>
      </c>
      <c r="BN412" s="42">
        <f>IFERROR(BM412/BI402,"-")</f>
        <v>2.389705882352941E-2</v>
      </c>
      <c r="BO412" s="96">
        <f t="shared" si="119"/>
        <v>10983.923076923076</v>
      </c>
      <c r="BP412" s="140"/>
    </row>
    <row r="413" spans="2:68" s="8" customFormat="1" ht="13.15" customHeight="1">
      <c r="B413" s="373"/>
      <c r="C413" s="393"/>
      <c r="D413" s="370"/>
      <c r="E413" s="370"/>
      <c r="F413" s="32" t="s">
        <v>105</v>
      </c>
      <c r="G413" s="52">
        <v>646431</v>
      </c>
      <c r="H413" s="42">
        <f>IFERROR(G413/D402,"-")</f>
        <v>3.4562272223547293E-3</v>
      </c>
      <c r="I413" s="52">
        <v>6</v>
      </c>
      <c r="J413" s="42">
        <f>IFERROR(I413/E402,"-")</f>
        <v>2.9850746268656716E-2</v>
      </c>
      <c r="K413" s="55">
        <f t="shared" si="112"/>
        <v>107738.5</v>
      </c>
      <c r="L413" s="370"/>
      <c r="M413" s="370"/>
      <c r="N413" s="32" t="s">
        <v>105</v>
      </c>
      <c r="O413" s="52">
        <v>51062</v>
      </c>
      <c r="P413" s="42">
        <f>IFERROR(O413/L402,"-")</f>
        <v>3.6716789328968641E-5</v>
      </c>
      <c r="Q413" s="52">
        <v>4</v>
      </c>
      <c r="R413" s="42">
        <f>IFERROR(Q413/M402,"-")</f>
        <v>1.6380016380016381E-3</v>
      </c>
      <c r="S413" s="55">
        <f t="shared" si="113"/>
        <v>12765.5</v>
      </c>
      <c r="T413" s="370"/>
      <c r="U413" s="370"/>
      <c r="V413" s="32" t="s">
        <v>105</v>
      </c>
      <c r="W413" s="52">
        <v>0</v>
      </c>
      <c r="X413" s="42">
        <f>IFERROR(W413/T402,"-")</f>
        <v>0</v>
      </c>
      <c r="Y413" s="52">
        <v>0</v>
      </c>
      <c r="Z413" s="42">
        <f>IFERROR(Y413/U402,"-")</f>
        <v>0</v>
      </c>
      <c r="AA413" s="96" t="str">
        <f t="shared" si="114"/>
        <v>-</v>
      </c>
      <c r="AB413" s="370"/>
      <c r="AC413" s="370"/>
      <c r="AD413" s="32" t="s">
        <v>105</v>
      </c>
      <c r="AE413" s="52">
        <v>0</v>
      </c>
      <c r="AF413" s="42">
        <f>IFERROR(AE413/AB402,"-")</f>
        <v>0</v>
      </c>
      <c r="AG413" s="52">
        <v>0</v>
      </c>
      <c r="AH413" s="42">
        <f>IFERROR(AG413/AC402,"-")</f>
        <v>0</v>
      </c>
      <c r="AI413" s="55" t="str">
        <f t="shared" si="115"/>
        <v>-</v>
      </c>
      <c r="AJ413" s="370"/>
      <c r="AK413" s="370"/>
      <c r="AL413" s="32" t="s">
        <v>105</v>
      </c>
      <c r="AM413" s="52">
        <v>40368</v>
      </c>
      <c r="AN413" s="42">
        <f>IFERROR(AM413/AJ402,"-")</f>
        <v>7.8729553704962914E-5</v>
      </c>
      <c r="AO413" s="52">
        <v>2</v>
      </c>
      <c r="AP413" s="42">
        <f>IFERROR(AO413/AK402,"-")</f>
        <v>2.4813895781637717E-3</v>
      </c>
      <c r="AQ413" s="55">
        <f t="shared" si="116"/>
        <v>20184</v>
      </c>
      <c r="AR413" s="370"/>
      <c r="AS413" s="370"/>
      <c r="AT413" s="32" t="s">
        <v>105</v>
      </c>
      <c r="AU413" s="52">
        <v>10694</v>
      </c>
      <c r="AV413" s="42">
        <f>IFERROR(AU413/AR402,"-")</f>
        <v>1.375950308302163E-5</v>
      </c>
      <c r="AW413" s="55">
        <v>2</v>
      </c>
      <c r="AX413" s="42">
        <f>IFERROR(AW413/AS402,"-")</f>
        <v>1.5835312747426761E-3</v>
      </c>
      <c r="AY413" s="138">
        <f t="shared" si="117"/>
        <v>5347</v>
      </c>
      <c r="AZ413" s="370"/>
      <c r="BA413" s="370"/>
      <c r="BB413" s="32" t="s">
        <v>105</v>
      </c>
      <c r="BC413" s="52">
        <v>40368</v>
      </c>
      <c r="BD413" s="42">
        <f>IFERROR(BC413/AZ402,"-")</f>
        <v>2.1191559031626385E-4</v>
      </c>
      <c r="BE413" s="52">
        <v>2</v>
      </c>
      <c r="BF413" s="42">
        <f>IFERROR(BE413/BA402,"-")</f>
        <v>1.1111111111111112E-2</v>
      </c>
      <c r="BG413" s="55">
        <f t="shared" si="118"/>
        <v>20184</v>
      </c>
      <c r="BH413" s="370"/>
      <c r="BI413" s="370"/>
      <c r="BJ413" s="32" t="s">
        <v>105</v>
      </c>
      <c r="BK413" s="52">
        <v>0</v>
      </c>
      <c r="BL413" s="42">
        <f>IFERROR(BK413/BH402,"-")</f>
        <v>0</v>
      </c>
      <c r="BM413" s="52">
        <v>0</v>
      </c>
      <c r="BN413" s="42">
        <f>IFERROR(BM413/BI402,"-")</f>
        <v>0</v>
      </c>
      <c r="BO413" s="96" t="str">
        <f t="shared" si="119"/>
        <v>-</v>
      </c>
      <c r="BP413" s="140"/>
    </row>
    <row r="414" spans="2:68" s="8" customFormat="1" ht="13.15" customHeight="1">
      <c r="B414" s="373"/>
      <c r="C414" s="393"/>
      <c r="D414" s="370"/>
      <c r="E414" s="370"/>
      <c r="F414" s="32" t="s">
        <v>106</v>
      </c>
      <c r="G414" s="52">
        <v>4117763</v>
      </c>
      <c r="H414" s="42">
        <f>IFERROR(G414/D402,"-")</f>
        <v>2.2016154200224122E-2</v>
      </c>
      <c r="I414" s="52">
        <v>6</v>
      </c>
      <c r="J414" s="42">
        <f>IFERROR(I414/E402,"-")</f>
        <v>2.9850746268656716E-2</v>
      </c>
      <c r="K414" s="55">
        <f t="shared" si="112"/>
        <v>686293.83333333337</v>
      </c>
      <c r="L414" s="370"/>
      <c r="M414" s="370"/>
      <c r="N414" s="32" t="s">
        <v>106</v>
      </c>
      <c r="O414" s="52">
        <v>644954</v>
      </c>
      <c r="P414" s="42">
        <f>IFERROR(O414/L402,"-")</f>
        <v>4.6376248765962242E-4</v>
      </c>
      <c r="Q414" s="52">
        <v>14</v>
      </c>
      <c r="R414" s="42">
        <f>IFERROR(Q414/M402,"-")</f>
        <v>5.7330057330057327E-3</v>
      </c>
      <c r="S414" s="55">
        <f t="shared" si="113"/>
        <v>46068.142857142855</v>
      </c>
      <c r="T414" s="370"/>
      <c r="U414" s="370"/>
      <c r="V414" s="32" t="s">
        <v>106</v>
      </c>
      <c r="W414" s="52">
        <v>0</v>
      </c>
      <c r="X414" s="42">
        <f>IFERROR(W414/T402,"-")</f>
        <v>0</v>
      </c>
      <c r="Y414" s="52">
        <v>0</v>
      </c>
      <c r="Z414" s="42">
        <f>IFERROR(Y414/U402,"-")</f>
        <v>0</v>
      </c>
      <c r="AA414" s="96" t="str">
        <f t="shared" si="114"/>
        <v>-</v>
      </c>
      <c r="AB414" s="370"/>
      <c r="AC414" s="370"/>
      <c r="AD414" s="32" t="s">
        <v>106</v>
      </c>
      <c r="AE414" s="52">
        <v>0</v>
      </c>
      <c r="AF414" s="42">
        <f>IFERROR(AE414/AB402,"-")</f>
        <v>0</v>
      </c>
      <c r="AG414" s="52">
        <v>0</v>
      </c>
      <c r="AH414" s="42">
        <f>IFERROR(AG414/AC402,"-")</f>
        <v>0</v>
      </c>
      <c r="AI414" s="55" t="str">
        <f t="shared" si="115"/>
        <v>-</v>
      </c>
      <c r="AJ414" s="370"/>
      <c r="AK414" s="370"/>
      <c r="AL414" s="32" t="s">
        <v>106</v>
      </c>
      <c r="AM414" s="52">
        <v>615072</v>
      </c>
      <c r="AN414" s="42">
        <f>IFERROR(AM414/AJ402,"-")</f>
        <v>1.1995725340967832E-3</v>
      </c>
      <c r="AO414" s="52">
        <v>7</v>
      </c>
      <c r="AP414" s="42">
        <f>IFERROR(AO414/AK402,"-")</f>
        <v>8.6848635235732014E-3</v>
      </c>
      <c r="AQ414" s="55">
        <f t="shared" si="116"/>
        <v>87867.428571428565</v>
      </c>
      <c r="AR414" s="370"/>
      <c r="AS414" s="370"/>
      <c r="AT414" s="32" t="s">
        <v>106</v>
      </c>
      <c r="AU414" s="52">
        <v>29882</v>
      </c>
      <c r="AV414" s="42">
        <f>IFERROR(AU414/AR402,"-")</f>
        <v>3.8447865263404932E-5</v>
      </c>
      <c r="AW414" s="55">
        <v>7</v>
      </c>
      <c r="AX414" s="42">
        <f>IFERROR(AW414/AS402,"-")</f>
        <v>5.5423594615993665E-3</v>
      </c>
      <c r="AY414" s="138">
        <f t="shared" si="117"/>
        <v>4268.8571428571431</v>
      </c>
      <c r="AZ414" s="370"/>
      <c r="BA414" s="370"/>
      <c r="BB414" s="32" t="s">
        <v>106</v>
      </c>
      <c r="BC414" s="52">
        <v>509410</v>
      </c>
      <c r="BD414" s="42">
        <f>IFERROR(BC414/AZ402,"-")</f>
        <v>2.6741954236773674E-3</v>
      </c>
      <c r="BE414" s="52">
        <v>8</v>
      </c>
      <c r="BF414" s="42">
        <f>IFERROR(BE414/BA402,"-")</f>
        <v>4.4444444444444446E-2</v>
      </c>
      <c r="BG414" s="55">
        <f t="shared" si="118"/>
        <v>63676.25</v>
      </c>
      <c r="BH414" s="370"/>
      <c r="BI414" s="370"/>
      <c r="BJ414" s="32" t="s">
        <v>106</v>
      </c>
      <c r="BK414" s="52">
        <v>1223</v>
      </c>
      <c r="BL414" s="42">
        <f>IFERROR(BK414/BH402,"-")</f>
        <v>3.0733026147146009E-6</v>
      </c>
      <c r="BM414" s="52">
        <v>1</v>
      </c>
      <c r="BN414" s="42">
        <f>IFERROR(BM414/BI402,"-")</f>
        <v>9.1911764705882352E-4</v>
      </c>
      <c r="BO414" s="96">
        <f t="shared" si="119"/>
        <v>1223</v>
      </c>
      <c r="BP414" s="140"/>
    </row>
    <row r="415" spans="2:68" s="8" customFormat="1" ht="13.15" customHeight="1">
      <c r="B415" s="373"/>
      <c r="C415" s="393"/>
      <c r="D415" s="370"/>
      <c r="E415" s="370"/>
      <c r="F415" s="32" t="s">
        <v>107</v>
      </c>
      <c r="G415" s="52">
        <v>715397</v>
      </c>
      <c r="H415" s="42">
        <f>IFERROR(G415/D402,"-")</f>
        <v>3.8249628903794936E-3</v>
      </c>
      <c r="I415" s="52">
        <v>43</v>
      </c>
      <c r="J415" s="42">
        <f>IFERROR(I415/E402,"-")</f>
        <v>0.21393034825870647</v>
      </c>
      <c r="K415" s="55">
        <f t="shared" si="112"/>
        <v>16637.139534883721</v>
      </c>
      <c r="L415" s="370"/>
      <c r="M415" s="370"/>
      <c r="N415" s="32" t="s">
        <v>107</v>
      </c>
      <c r="O415" s="52">
        <v>12474829</v>
      </c>
      <c r="P415" s="42">
        <f>IFERROR(O415/L402,"-")</f>
        <v>8.9701866027164737E-3</v>
      </c>
      <c r="Q415" s="52">
        <v>324</v>
      </c>
      <c r="R415" s="42">
        <f>IFERROR(Q415/M402,"-")</f>
        <v>0.13267813267813267</v>
      </c>
      <c r="S415" s="55">
        <f t="shared" si="113"/>
        <v>38502.558641975309</v>
      </c>
      <c r="T415" s="370"/>
      <c r="U415" s="370"/>
      <c r="V415" s="32" t="s">
        <v>107</v>
      </c>
      <c r="W415" s="52">
        <v>111267</v>
      </c>
      <c r="X415" s="42">
        <f>IFERROR(W415/T402,"-")</f>
        <v>4.3654780910022898E-3</v>
      </c>
      <c r="Y415" s="52">
        <v>7</v>
      </c>
      <c r="Z415" s="42">
        <f>IFERROR(Y415/U402,"-")</f>
        <v>6.7307692307692304E-2</v>
      </c>
      <c r="AA415" s="96">
        <f t="shared" si="114"/>
        <v>15895.285714285714</v>
      </c>
      <c r="AB415" s="370"/>
      <c r="AC415" s="370"/>
      <c r="AD415" s="32" t="s">
        <v>107</v>
      </c>
      <c r="AE415" s="52">
        <v>577493</v>
      </c>
      <c r="AF415" s="42">
        <f>IFERROR(AE415/AB402,"-")</f>
        <v>8.6201772509048313E-3</v>
      </c>
      <c r="AG415" s="52">
        <v>20</v>
      </c>
      <c r="AH415" s="42">
        <f>IFERROR(AG415/AC402,"-")</f>
        <v>7.874015748031496E-2</v>
      </c>
      <c r="AI415" s="55">
        <f t="shared" si="115"/>
        <v>28874.65</v>
      </c>
      <c r="AJ415" s="370"/>
      <c r="AK415" s="370"/>
      <c r="AL415" s="32" t="s">
        <v>107</v>
      </c>
      <c r="AM415" s="52">
        <v>5876279</v>
      </c>
      <c r="AN415" s="42">
        <f>IFERROR(AM415/AJ402,"-")</f>
        <v>1.146048412395575E-2</v>
      </c>
      <c r="AO415" s="52">
        <v>136</v>
      </c>
      <c r="AP415" s="42">
        <f>IFERROR(AO415/AK402,"-")</f>
        <v>0.16873449131513649</v>
      </c>
      <c r="AQ415" s="55">
        <f t="shared" si="116"/>
        <v>43207.933823529413</v>
      </c>
      <c r="AR415" s="370"/>
      <c r="AS415" s="370"/>
      <c r="AT415" s="32" t="s">
        <v>107</v>
      </c>
      <c r="AU415" s="52">
        <v>5831509</v>
      </c>
      <c r="AV415" s="42">
        <f>IFERROR(AU415/AR402,"-")</f>
        <v>7.5031481264417792E-3</v>
      </c>
      <c r="AW415" s="55">
        <v>158</v>
      </c>
      <c r="AX415" s="42">
        <f>IFERROR(AW415/AS402,"-")</f>
        <v>0.12509897070467141</v>
      </c>
      <c r="AY415" s="138">
        <f t="shared" si="117"/>
        <v>36908.284810126584</v>
      </c>
      <c r="AZ415" s="370"/>
      <c r="BA415" s="370"/>
      <c r="BB415" s="32" t="s">
        <v>107</v>
      </c>
      <c r="BC415" s="52">
        <v>2956772</v>
      </c>
      <c r="BD415" s="42">
        <f>IFERROR(BC415/AZ402,"-")</f>
        <v>1.5521851065462746E-2</v>
      </c>
      <c r="BE415" s="52">
        <v>40</v>
      </c>
      <c r="BF415" s="42">
        <f>IFERROR(BE415/BA402,"-")</f>
        <v>0.22222222222222221</v>
      </c>
      <c r="BG415" s="55">
        <f t="shared" si="118"/>
        <v>73919.3</v>
      </c>
      <c r="BH415" s="370"/>
      <c r="BI415" s="370"/>
      <c r="BJ415" s="32" t="s">
        <v>107</v>
      </c>
      <c r="BK415" s="52">
        <v>1908680</v>
      </c>
      <c r="BL415" s="42">
        <f>IFERROR(BK415/BH402,"-")</f>
        <v>4.7963624159063486E-3</v>
      </c>
      <c r="BM415" s="52">
        <v>111</v>
      </c>
      <c r="BN415" s="42">
        <f>IFERROR(BM415/BI402,"-")</f>
        <v>0.10202205882352941</v>
      </c>
      <c r="BO415" s="96">
        <f t="shared" si="119"/>
        <v>17195.315315315314</v>
      </c>
      <c r="BP415" s="140"/>
    </row>
    <row r="416" spans="2:68" s="8" customFormat="1" ht="13.15" customHeight="1">
      <c r="B416" s="373"/>
      <c r="C416" s="393"/>
      <c r="D416" s="370"/>
      <c r="E416" s="370"/>
      <c r="F416" s="32" t="s">
        <v>108</v>
      </c>
      <c r="G416" s="52">
        <v>1484053</v>
      </c>
      <c r="H416" s="42">
        <f>IFERROR(G416/D402,"-")</f>
        <v>7.9346819351442041E-3</v>
      </c>
      <c r="I416" s="52">
        <v>33</v>
      </c>
      <c r="J416" s="42">
        <f>IFERROR(I416/E402,"-")</f>
        <v>0.16417910447761194</v>
      </c>
      <c r="K416" s="55">
        <f t="shared" si="112"/>
        <v>44971.303030303032</v>
      </c>
      <c r="L416" s="370"/>
      <c r="M416" s="370"/>
      <c r="N416" s="32" t="s">
        <v>108</v>
      </c>
      <c r="O416" s="52">
        <v>10739919</v>
      </c>
      <c r="P416" s="42">
        <f>IFERROR(O416/L402,"-")</f>
        <v>7.7226772028746926E-3</v>
      </c>
      <c r="Q416" s="52">
        <v>193</v>
      </c>
      <c r="R416" s="42">
        <f>IFERROR(Q416/M402,"-")</f>
        <v>7.9033579033579035E-2</v>
      </c>
      <c r="S416" s="55">
        <f t="shared" si="113"/>
        <v>55647.248704663216</v>
      </c>
      <c r="T416" s="370"/>
      <c r="U416" s="370"/>
      <c r="V416" s="32" t="s">
        <v>108</v>
      </c>
      <c r="W416" s="52">
        <v>225747</v>
      </c>
      <c r="X416" s="42">
        <f>IFERROR(W416/T402,"-")</f>
        <v>8.8570158502475488E-3</v>
      </c>
      <c r="Y416" s="52">
        <v>9</v>
      </c>
      <c r="Z416" s="42">
        <f>IFERROR(Y416/U402,"-")</f>
        <v>8.6538461538461536E-2</v>
      </c>
      <c r="AA416" s="96">
        <f t="shared" si="114"/>
        <v>25083</v>
      </c>
      <c r="AB416" s="370"/>
      <c r="AC416" s="370"/>
      <c r="AD416" s="32" t="s">
        <v>108</v>
      </c>
      <c r="AE416" s="52">
        <v>407623</v>
      </c>
      <c r="AF416" s="42">
        <f>IFERROR(AE416/AB402,"-")</f>
        <v>6.0845456335324932E-3</v>
      </c>
      <c r="AG416" s="52">
        <v>13</v>
      </c>
      <c r="AH416" s="42">
        <f>IFERROR(AG416/AC402,"-")</f>
        <v>5.1181102362204724E-2</v>
      </c>
      <c r="AI416" s="55">
        <f t="shared" si="115"/>
        <v>31355.615384615383</v>
      </c>
      <c r="AJ416" s="370"/>
      <c r="AK416" s="370"/>
      <c r="AL416" s="32" t="s">
        <v>108</v>
      </c>
      <c r="AM416" s="52">
        <v>7080456</v>
      </c>
      <c r="AN416" s="42">
        <f>IFERROR(AM416/AJ402,"-")</f>
        <v>1.3808985852844503E-2</v>
      </c>
      <c r="AO416" s="52">
        <v>78</v>
      </c>
      <c r="AP416" s="42">
        <f>IFERROR(AO416/AK402,"-")</f>
        <v>9.6774193548387094E-2</v>
      </c>
      <c r="AQ416" s="55">
        <f t="shared" si="116"/>
        <v>90775.076923076922</v>
      </c>
      <c r="AR416" s="370"/>
      <c r="AS416" s="370"/>
      <c r="AT416" s="32" t="s">
        <v>108</v>
      </c>
      <c r="AU416" s="52">
        <v>2775214</v>
      </c>
      <c r="AV416" s="42">
        <f>IFERROR(AU416/AR402,"-")</f>
        <v>3.5707467354633244E-3</v>
      </c>
      <c r="AW416" s="55">
        <v>84</v>
      </c>
      <c r="AX416" s="42">
        <f>IFERROR(AW416/AS402,"-")</f>
        <v>6.6508313539192399E-2</v>
      </c>
      <c r="AY416" s="138">
        <f t="shared" si="117"/>
        <v>33038.261904761908</v>
      </c>
      <c r="AZ416" s="370"/>
      <c r="BA416" s="370"/>
      <c r="BB416" s="32" t="s">
        <v>108</v>
      </c>
      <c r="BC416" s="52">
        <v>3773816</v>
      </c>
      <c r="BD416" s="42">
        <f>IFERROR(BC416/AZ402,"-")</f>
        <v>1.9810999935220015E-2</v>
      </c>
      <c r="BE416" s="52">
        <v>57</v>
      </c>
      <c r="BF416" s="42">
        <f>IFERROR(BE416/BA402,"-")</f>
        <v>0.31666666666666665</v>
      </c>
      <c r="BG416" s="55">
        <f t="shared" si="118"/>
        <v>66207.298245614031</v>
      </c>
      <c r="BH416" s="370"/>
      <c r="BI416" s="370"/>
      <c r="BJ416" s="32" t="s">
        <v>108</v>
      </c>
      <c r="BK416" s="52">
        <v>2385764</v>
      </c>
      <c r="BL416" s="42">
        <f>IFERROR(BK416/BH402,"-")</f>
        <v>5.9952369086606425E-3</v>
      </c>
      <c r="BM416" s="52">
        <v>45</v>
      </c>
      <c r="BN416" s="42">
        <f>IFERROR(BM416/BI402,"-")</f>
        <v>4.1360294117647058E-2</v>
      </c>
      <c r="BO416" s="96">
        <f t="shared" si="119"/>
        <v>53016.977777777778</v>
      </c>
      <c r="BP416" s="140"/>
    </row>
    <row r="417" spans="2:68" s="8" customFormat="1" ht="13.15" customHeight="1">
      <c r="B417" s="373"/>
      <c r="C417" s="393"/>
      <c r="D417" s="370"/>
      <c r="E417" s="370"/>
      <c r="F417" s="32" t="s">
        <v>109</v>
      </c>
      <c r="G417" s="52">
        <v>2180457</v>
      </c>
      <c r="H417" s="42">
        <f>IFERROR(G417/D402,"-")</f>
        <v>1.1658096286492954E-2</v>
      </c>
      <c r="I417" s="52">
        <v>15</v>
      </c>
      <c r="J417" s="42">
        <f>IFERROR(I417/E402,"-")</f>
        <v>7.4626865671641784E-2</v>
      </c>
      <c r="K417" s="55">
        <f t="shared" si="112"/>
        <v>145363.79999999999</v>
      </c>
      <c r="L417" s="370"/>
      <c r="M417" s="370"/>
      <c r="N417" s="32" t="s">
        <v>109</v>
      </c>
      <c r="O417" s="52">
        <v>4345231</v>
      </c>
      <c r="P417" s="42">
        <f>IFERROR(O417/L402,"-")</f>
        <v>3.1244943639634902E-3</v>
      </c>
      <c r="Q417" s="52">
        <v>101</v>
      </c>
      <c r="R417" s="42">
        <f>IFERROR(Q417/M402,"-")</f>
        <v>4.1359541359541362E-2</v>
      </c>
      <c r="S417" s="55">
        <f t="shared" si="113"/>
        <v>43022.089108910892</v>
      </c>
      <c r="T417" s="370"/>
      <c r="U417" s="370"/>
      <c r="V417" s="32" t="s">
        <v>109</v>
      </c>
      <c r="W417" s="52">
        <v>290807</v>
      </c>
      <c r="X417" s="42">
        <f>IFERROR(W417/T402,"-")</f>
        <v>1.1409596620831899E-2</v>
      </c>
      <c r="Y417" s="52">
        <v>4</v>
      </c>
      <c r="Z417" s="42">
        <f>IFERROR(Y417/U402,"-")</f>
        <v>3.8461538461538464E-2</v>
      </c>
      <c r="AA417" s="96">
        <f t="shared" si="114"/>
        <v>72701.75</v>
      </c>
      <c r="AB417" s="370"/>
      <c r="AC417" s="370"/>
      <c r="AD417" s="32" t="s">
        <v>109</v>
      </c>
      <c r="AE417" s="52">
        <v>26338</v>
      </c>
      <c r="AF417" s="42">
        <f>IFERROR(AE417/AB402,"-")</f>
        <v>3.9314455488522187E-4</v>
      </c>
      <c r="AG417" s="52">
        <v>2</v>
      </c>
      <c r="AH417" s="42">
        <f>IFERROR(AG417/AC402,"-")</f>
        <v>7.874015748031496E-3</v>
      </c>
      <c r="AI417" s="55">
        <f t="shared" si="115"/>
        <v>13169</v>
      </c>
      <c r="AJ417" s="370"/>
      <c r="AK417" s="370"/>
      <c r="AL417" s="32" t="s">
        <v>109</v>
      </c>
      <c r="AM417" s="52">
        <v>2051586</v>
      </c>
      <c r="AN417" s="42">
        <f>IFERROR(AM417/AJ402,"-")</f>
        <v>4.0012002122312238E-3</v>
      </c>
      <c r="AO417" s="52">
        <v>46</v>
      </c>
      <c r="AP417" s="42">
        <f>IFERROR(AO417/AK402,"-")</f>
        <v>5.7071960297766747E-2</v>
      </c>
      <c r="AQ417" s="55">
        <f t="shared" si="116"/>
        <v>44599.695652173912</v>
      </c>
      <c r="AR417" s="370"/>
      <c r="AS417" s="370"/>
      <c r="AT417" s="32" t="s">
        <v>109</v>
      </c>
      <c r="AU417" s="52">
        <v>1976500</v>
      </c>
      <c r="AV417" s="42">
        <f>IFERROR(AU417/AR402,"-")</f>
        <v>2.5430762898440481E-3</v>
      </c>
      <c r="AW417" s="55">
        <v>49</v>
      </c>
      <c r="AX417" s="42">
        <f>IFERROR(AW417/AS402,"-")</f>
        <v>3.8796516231195566E-2</v>
      </c>
      <c r="AY417" s="138">
        <f t="shared" si="117"/>
        <v>40336.734693877552</v>
      </c>
      <c r="AZ417" s="370"/>
      <c r="BA417" s="370"/>
      <c r="BB417" s="32" t="s">
        <v>109</v>
      </c>
      <c r="BC417" s="52">
        <v>1091174</v>
      </c>
      <c r="BD417" s="42">
        <f>IFERROR(BC417/AZ402,"-")</f>
        <v>5.7282199352893109E-3</v>
      </c>
      <c r="BE417" s="52">
        <v>15</v>
      </c>
      <c r="BF417" s="42">
        <f>IFERROR(BE417/BA402,"-")</f>
        <v>8.3333333333333329E-2</v>
      </c>
      <c r="BG417" s="55">
        <f t="shared" si="118"/>
        <v>72744.933333333334</v>
      </c>
      <c r="BH417" s="370"/>
      <c r="BI417" s="370"/>
      <c r="BJ417" s="32" t="s">
        <v>109</v>
      </c>
      <c r="BK417" s="52">
        <v>1609908</v>
      </c>
      <c r="BL417" s="42">
        <f>IFERROR(BK417/BH402,"-")</f>
        <v>4.0455719262877795E-3</v>
      </c>
      <c r="BM417" s="52">
        <v>33</v>
      </c>
      <c r="BN417" s="42">
        <f>IFERROR(BM417/BI402,"-")</f>
        <v>3.0330882352941176E-2</v>
      </c>
      <c r="BO417" s="96">
        <f t="shared" si="119"/>
        <v>48785.090909090912</v>
      </c>
      <c r="BP417" s="140"/>
    </row>
    <row r="418" spans="2:68" s="8" customFormat="1" ht="13.15" customHeight="1">
      <c r="B418" s="373"/>
      <c r="C418" s="393"/>
      <c r="D418" s="370"/>
      <c r="E418" s="370"/>
      <c r="F418" s="33" t="s">
        <v>110</v>
      </c>
      <c r="G418" s="53">
        <v>508037</v>
      </c>
      <c r="H418" s="43">
        <f>IFERROR(G418/D402,"-")</f>
        <v>2.7162857433561042E-3</v>
      </c>
      <c r="I418" s="53">
        <v>27</v>
      </c>
      <c r="J418" s="43">
        <f>IFERROR(I418/E402,"-")</f>
        <v>0.13432835820895522</v>
      </c>
      <c r="K418" s="56">
        <f t="shared" si="112"/>
        <v>18816.185185185186</v>
      </c>
      <c r="L418" s="370"/>
      <c r="M418" s="370"/>
      <c r="N418" s="33" t="s">
        <v>110</v>
      </c>
      <c r="O418" s="53">
        <v>2592408</v>
      </c>
      <c r="P418" s="43">
        <f>IFERROR(O418/L402,"-")</f>
        <v>1.8641043905591817E-3</v>
      </c>
      <c r="Q418" s="53">
        <v>199</v>
      </c>
      <c r="R418" s="43">
        <f>IFERROR(Q418/M402,"-")</f>
        <v>8.1490581490581485E-2</v>
      </c>
      <c r="S418" s="56">
        <f t="shared" si="113"/>
        <v>13027.175879396986</v>
      </c>
      <c r="T418" s="370"/>
      <c r="U418" s="370"/>
      <c r="V418" s="33" t="s">
        <v>110</v>
      </c>
      <c r="W418" s="53">
        <v>14490</v>
      </c>
      <c r="X418" s="43">
        <f>IFERROR(W418/T402,"-")</f>
        <v>5.6850438619377873E-4</v>
      </c>
      <c r="Y418" s="53">
        <v>6</v>
      </c>
      <c r="Z418" s="43">
        <f>IFERROR(Y418/U402,"-")</f>
        <v>5.7692307692307696E-2</v>
      </c>
      <c r="AA418" s="97">
        <f t="shared" si="114"/>
        <v>2415</v>
      </c>
      <c r="AB418" s="370"/>
      <c r="AC418" s="370"/>
      <c r="AD418" s="33" t="s">
        <v>110</v>
      </c>
      <c r="AE418" s="53">
        <v>35901</v>
      </c>
      <c r="AF418" s="43">
        <f>IFERROR(AE418/AB402,"-")</f>
        <v>5.3589044972793493E-4</v>
      </c>
      <c r="AG418" s="53">
        <v>13</v>
      </c>
      <c r="AH418" s="43">
        <f>IFERROR(AG418/AC402,"-")</f>
        <v>5.1181102362204724E-2</v>
      </c>
      <c r="AI418" s="56">
        <f t="shared" si="115"/>
        <v>2761.6153846153848</v>
      </c>
      <c r="AJ418" s="370"/>
      <c r="AK418" s="370"/>
      <c r="AL418" s="33" t="s">
        <v>110</v>
      </c>
      <c r="AM418" s="53">
        <v>729931</v>
      </c>
      <c r="AN418" s="43">
        <f>IFERROR(AM418/AJ402,"-")</f>
        <v>1.4235815959526676E-3</v>
      </c>
      <c r="AO418" s="53">
        <v>85</v>
      </c>
      <c r="AP418" s="43">
        <f>IFERROR(AO418/AK402,"-")</f>
        <v>0.10545905707196029</v>
      </c>
      <c r="AQ418" s="56">
        <f t="shared" si="116"/>
        <v>8587.4235294117643</v>
      </c>
      <c r="AR418" s="370"/>
      <c r="AS418" s="370"/>
      <c r="AT418" s="33" t="s">
        <v>110</v>
      </c>
      <c r="AU418" s="53">
        <v>1778381</v>
      </c>
      <c r="AV418" s="43">
        <f>IFERROR(AU418/AR402,"-")</f>
        <v>2.288165219028155E-3</v>
      </c>
      <c r="AW418" s="56">
        <v>91</v>
      </c>
      <c r="AX418" s="43">
        <f>IFERROR(AW418/AS402,"-")</f>
        <v>7.2050673000791765E-2</v>
      </c>
      <c r="AY418" s="139">
        <f t="shared" si="117"/>
        <v>19542.648351648353</v>
      </c>
      <c r="AZ418" s="370"/>
      <c r="BA418" s="370"/>
      <c r="BB418" s="33" t="s">
        <v>110</v>
      </c>
      <c r="BC418" s="53">
        <v>750448</v>
      </c>
      <c r="BD418" s="43">
        <f>IFERROR(BC418/AZ402,"-")</f>
        <v>3.9395469411826096E-3</v>
      </c>
      <c r="BE418" s="53">
        <v>30</v>
      </c>
      <c r="BF418" s="43">
        <f>IFERROR(BE418/BA402,"-")</f>
        <v>0.16666666666666666</v>
      </c>
      <c r="BG418" s="56">
        <f t="shared" si="118"/>
        <v>25014.933333333334</v>
      </c>
      <c r="BH418" s="370"/>
      <c r="BI418" s="370"/>
      <c r="BJ418" s="33" t="s">
        <v>110</v>
      </c>
      <c r="BK418" s="53">
        <v>476268</v>
      </c>
      <c r="BL418" s="43">
        <f>IFERROR(BK418/BH402,"-")</f>
        <v>1.1968239490636906E-3</v>
      </c>
      <c r="BM418" s="53">
        <v>77</v>
      </c>
      <c r="BN418" s="43">
        <f>IFERROR(BM418/BI402,"-")</f>
        <v>7.077205882352941E-2</v>
      </c>
      <c r="BO418" s="97">
        <f t="shared" si="119"/>
        <v>6185.2987012987014</v>
      </c>
      <c r="BP418" s="140"/>
    </row>
    <row r="419" spans="2:68" s="8" customFormat="1" ht="13.15" customHeight="1">
      <c r="B419" s="374"/>
      <c r="C419" s="394"/>
      <c r="D419" s="371"/>
      <c r="E419" s="371"/>
      <c r="F419" s="34" t="s">
        <v>64</v>
      </c>
      <c r="G419" s="49">
        <f>SUM(G402:G418)</f>
        <v>52702048</v>
      </c>
      <c r="H419" s="43">
        <f>IFERROR(G419/D402,"-")</f>
        <v>0.28177833824715343</v>
      </c>
      <c r="I419" s="53">
        <v>183</v>
      </c>
      <c r="J419" s="43">
        <f>IFERROR(I419/E402,"-")</f>
        <v>0.91044776119402981</v>
      </c>
      <c r="K419" s="56">
        <f t="shared" si="112"/>
        <v>287989.33333333331</v>
      </c>
      <c r="L419" s="371"/>
      <c r="M419" s="371"/>
      <c r="N419" s="34" t="s">
        <v>64</v>
      </c>
      <c r="O419" s="49">
        <f>SUM(O402:O418)</f>
        <v>308148731</v>
      </c>
      <c r="P419" s="43">
        <f>IFERROR(O419/L402,"-")</f>
        <v>0.22157831730280891</v>
      </c>
      <c r="Q419" s="53">
        <v>1998</v>
      </c>
      <c r="R419" s="43">
        <f>IFERROR(Q419/M402,"-")</f>
        <v>0.81818181818181823</v>
      </c>
      <c r="S419" s="56">
        <f t="shared" si="113"/>
        <v>154228.59409409409</v>
      </c>
      <c r="T419" s="371"/>
      <c r="U419" s="371"/>
      <c r="V419" s="34" t="s">
        <v>64</v>
      </c>
      <c r="W419" s="49">
        <f>SUM(W402:W418)</f>
        <v>2096257</v>
      </c>
      <c r="X419" s="43">
        <f>IFERROR(W419/T402,"-")</f>
        <v>8.2245086203548104E-2</v>
      </c>
      <c r="Y419" s="53">
        <v>42</v>
      </c>
      <c r="Z419" s="43">
        <f>IFERROR(Y419/U402,"-")</f>
        <v>0.40384615384615385</v>
      </c>
      <c r="AA419" s="97">
        <f t="shared" si="114"/>
        <v>49910.880952380954</v>
      </c>
      <c r="AB419" s="371"/>
      <c r="AC419" s="371"/>
      <c r="AD419" s="34" t="s">
        <v>64</v>
      </c>
      <c r="AE419" s="49">
        <f>SUM(AE402:AE418)</f>
        <v>4115081</v>
      </c>
      <c r="AF419" s="43">
        <f>IFERROR(AE419/AB402,"-")</f>
        <v>6.1425381124672856E-2</v>
      </c>
      <c r="AG419" s="53">
        <v>97</v>
      </c>
      <c r="AH419" s="43">
        <f>IFERROR(AG419/AC402,"-")</f>
        <v>0.38188976377952755</v>
      </c>
      <c r="AI419" s="56">
        <f t="shared" si="115"/>
        <v>42423.515463917523</v>
      </c>
      <c r="AJ419" s="371"/>
      <c r="AK419" s="371"/>
      <c r="AL419" s="34" t="s">
        <v>64</v>
      </c>
      <c r="AM419" s="49">
        <f>SUM(AM402:AM418)</f>
        <v>120108279</v>
      </c>
      <c r="AN419" s="43">
        <f>IFERROR(AM419/AJ402,"-")</f>
        <v>0.23424671031364369</v>
      </c>
      <c r="AO419" s="53">
        <v>730</v>
      </c>
      <c r="AP419" s="43">
        <f>IFERROR(AO419/AK402,"-")</f>
        <v>0.90570719602977667</v>
      </c>
      <c r="AQ419" s="56">
        <f t="shared" si="116"/>
        <v>164531.88904109588</v>
      </c>
      <c r="AR419" s="371"/>
      <c r="AS419" s="371"/>
      <c r="AT419" s="34" t="s">
        <v>64</v>
      </c>
      <c r="AU419" s="49">
        <f>SUM(AU402:AU418)</f>
        <v>181291111</v>
      </c>
      <c r="AV419" s="43">
        <f>IFERROR(AU419/AR402,"-")</f>
        <v>0.23325936045716444</v>
      </c>
      <c r="AW419" s="56">
        <v>1117</v>
      </c>
      <c r="AX419" s="101">
        <f>IFERROR(AW419/AS402,"-")</f>
        <v>0.88440221694378462</v>
      </c>
      <c r="AY419" s="114">
        <f t="shared" si="117"/>
        <v>162301.80035810205</v>
      </c>
      <c r="AZ419" s="371"/>
      <c r="BA419" s="371"/>
      <c r="BB419" s="34" t="s">
        <v>64</v>
      </c>
      <c r="BC419" s="49">
        <f>SUM(BC402:BC418)</f>
        <v>48832205</v>
      </c>
      <c r="BD419" s="43">
        <f>IFERROR(BC419/AZ402,"-")</f>
        <v>0.25634922584769648</v>
      </c>
      <c r="BE419" s="53">
        <v>168</v>
      </c>
      <c r="BF419" s="43">
        <f>IFERROR(BE419/BA402,"-")</f>
        <v>0.93333333333333335</v>
      </c>
      <c r="BG419" s="56">
        <f t="shared" si="118"/>
        <v>290667.88690476189</v>
      </c>
      <c r="BH419" s="371"/>
      <c r="BI419" s="371"/>
      <c r="BJ419" s="34" t="s">
        <v>64</v>
      </c>
      <c r="BK419" s="49">
        <f>SUM(BK402:BK418)</f>
        <v>70713598</v>
      </c>
      <c r="BL419" s="43">
        <f>IFERROR(BK419/BH402,"-")</f>
        <v>0.1776976987974466</v>
      </c>
      <c r="BM419" s="53">
        <v>789</v>
      </c>
      <c r="BN419" s="43">
        <f>IFERROR(BM419/BI402,"-")</f>
        <v>0.7251838235294118</v>
      </c>
      <c r="BO419" s="97">
        <f t="shared" si="119"/>
        <v>89624.332065906216</v>
      </c>
      <c r="BP419" s="140"/>
    </row>
    <row r="420" spans="2:68" s="8" customFormat="1" ht="13.15" customHeight="1">
      <c r="B420" s="395">
        <v>24</v>
      </c>
      <c r="C420" s="391" t="s">
        <v>92</v>
      </c>
      <c r="D420" s="369">
        <v>56974660</v>
      </c>
      <c r="E420" s="369">
        <v>82</v>
      </c>
      <c r="F420" s="30" t="s">
        <v>96</v>
      </c>
      <c r="G420" s="51">
        <v>186292</v>
      </c>
      <c r="H420" s="41">
        <f>IFERROR(G420/D420,"-")</f>
        <v>3.2697342994236385E-3</v>
      </c>
      <c r="I420" s="51">
        <v>10</v>
      </c>
      <c r="J420" s="41">
        <f>IFERROR(I420/E420,"-")</f>
        <v>0.12195121951219512</v>
      </c>
      <c r="K420" s="54">
        <f t="shared" si="112"/>
        <v>18629.2</v>
      </c>
      <c r="L420" s="369">
        <v>467648550</v>
      </c>
      <c r="M420" s="369">
        <v>962</v>
      </c>
      <c r="N420" s="30" t="s">
        <v>96</v>
      </c>
      <c r="O420" s="51">
        <v>4878428</v>
      </c>
      <c r="P420" s="41">
        <f>IFERROR(O420/L420,"-")</f>
        <v>1.043182535260721E-2</v>
      </c>
      <c r="Q420" s="51">
        <v>139</v>
      </c>
      <c r="R420" s="41">
        <f>IFERROR(Q420/M420,"-")</f>
        <v>0.1444906444906445</v>
      </c>
      <c r="S420" s="54">
        <f t="shared" si="113"/>
        <v>35096.604316546764</v>
      </c>
      <c r="T420" s="369">
        <v>19251770</v>
      </c>
      <c r="U420" s="369">
        <v>57</v>
      </c>
      <c r="V420" s="30" t="s">
        <v>96</v>
      </c>
      <c r="W420" s="51">
        <v>125885</v>
      </c>
      <c r="X420" s="41">
        <f>IFERROR(W420/T420,"-")</f>
        <v>6.5388792822685914E-3</v>
      </c>
      <c r="Y420" s="51">
        <v>6</v>
      </c>
      <c r="Z420" s="41">
        <f>IFERROR(Y420/U420,"-")</f>
        <v>0.10526315789473684</v>
      </c>
      <c r="AA420" s="95">
        <f t="shared" si="114"/>
        <v>20980.833333333332</v>
      </c>
      <c r="AB420" s="369">
        <v>33810270</v>
      </c>
      <c r="AC420" s="369">
        <v>129</v>
      </c>
      <c r="AD420" s="30" t="s">
        <v>96</v>
      </c>
      <c r="AE420" s="51">
        <v>1528046</v>
      </c>
      <c r="AF420" s="41">
        <f>IFERROR(AE420/AB420,"-")</f>
        <v>4.5194729293791501E-2</v>
      </c>
      <c r="AG420" s="51">
        <v>10</v>
      </c>
      <c r="AH420" s="41">
        <f>IFERROR(AG420/AC420,"-")</f>
        <v>7.7519379844961239E-2</v>
      </c>
      <c r="AI420" s="54">
        <f t="shared" si="115"/>
        <v>152804.6</v>
      </c>
      <c r="AJ420" s="369">
        <v>191426160</v>
      </c>
      <c r="AK420" s="369">
        <v>298</v>
      </c>
      <c r="AL420" s="30" t="s">
        <v>96</v>
      </c>
      <c r="AM420" s="51">
        <v>748791</v>
      </c>
      <c r="AN420" s="41">
        <f>IFERROR(AM420/AJ420,"-")</f>
        <v>3.9116440511578979E-3</v>
      </c>
      <c r="AO420" s="51">
        <v>43</v>
      </c>
      <c r="AP420" s="41">
        <f>IFERROR(AO420/AK420,"-")</f>
        <v>0.14429530201342283</v>
      </c>
      <c r="AQ420" s="54">
        <f t="shared" si="116"/>
        <v>17413.744186046511</v>
      </c>
      <c r="AR420" s="369">
        <v>220916760</v>
      </c>
      <c r="AS420" s="369">
        <v>471</v>
      </c>
      <c r="AT420" s="30" t="s">
        <v>96</v>
      </c>
      <c r="AU420" s="51">
        <v>2450036</v>
      </c>
      <c r="AV420" s="41">
        <f>IFERROR(AU420/AR420,"-")</f>
        <v>1.1090312930535464E-2</v>
      </c>
      <c r="AW420" s="54">
        <v>78</v>
      </c>
      <c r="AX420" s="44">
        <f>IFERROR(AW420/AS420,"-")</f>
        <v>0.16560509554140126</v>
      </c>
      <c r="AY420" s="137">
        <f t="shared" si="117"/>
        <v>31410.717948717949</v>
      </c>
      <c r="AZ420" s="369">
        <v>66098850</v>
      </c>
      <c r="BA420" s="369">
        <v>59</v>
      </c>
      <c r="BB420" s="30" t="s">
        <v>96</v>
      </c>
      <c r="BC420" s="51">
        <v>495685</v>
      </c>
      <c r="BD420" s="41">
        <f>IFERROR(BC420/AZ420,"-")</f>
        <v>7.4991471107288552E-3</v>
      </c>
      <c r="BE420" s="51">
        <v>21</v>
      </c>
      <c r="BF420" s="41">
        <f>IFERROR(BE420/BA420,"-")</f>
        <v>0.3559322033898305</v>
      </c>
      <c r="BG420" s="54">
        <f t="shared" si="118"/>
        <v>23604.047619047618</v>
      </c>
      <c r="BH420" s="369">
        <v>259787140</v>
      </c>
      <c r="BI420" s="369">
        <v>627</v>
      </c>
      <c r="BJ420" s="30" t="s">
        <v>96</v>
      </c>
      <c r="BK420" s="51">
        <v>2202750</v>
      </c>
      <c r="BL420" s="41">
        <f>IFERROR(BK420/BH420,"-")</f>
        <v>8.4790571234588438E-3</v>
      </c>
      <c r="BM420" s="51">
        <v>59</v>
      </c>
      <c r="BN420" s="41">
        <f>IFERROR(BM420/BI420,"-")</f>
        <v>9.4098883572567779E-2</v>
      </c>
      <c r="BO420" s="95">
        <f t="shared" si="119"/>
        <v>37334.745762711864</v>
      </c>
      <c r="BP420" s="140"/>
    </row>
    <row r="421" spans="2:68" s="8" customFormat="1" ht="13.15" customHeight="1">
      <c r="B421" s="395"/>
      <c r="C421" s="391"/>
      <c r="D421" s="370"/>
      <c r="E421" s="370"/>
      <c r="F421" s="31" t="s">
        <v>97</v>
      </c>
      <c r="G421" s="52">
        <v>399930</v>
      </c>
      <c r="H421" s="42">
        <f>IFERROR(G421/D420,"-")</f>
        <v>7.0194363599537062E-3</v>
      </c>
      <c r="I421" s="52">
        <v>24</v>
      </c>
      <c r="J421" s="42">
        <f>IFERROR(I421/E420,"-")</f>
        <v>0.29268292682926828</v>
      </c>
      <c r="K421" s="55">
        <f t="shared" ref="K421:K488" si="128">IFERROR(G421/I421,"-")</f>
        <v>16663.75</v>
      </c>
      <c r="L421" s="370"/>
      <c r="M421" s="370"/>
      <c r="N421" s="31" t="s">
        <v>97</v>
      </c>
      <c r="O421" s="52">
        <v>15377613</v>
      </c>
      <c r="P421" s="42">
        <f>IFERROR(O421/L420,"-")</f>
        <v>3.2882841184902638E-2</v>
      </c>
      <c r="Q421" s="52">
        <v>195</v>
      </c>
      <c r="R421" s="42">
        <f>IFERROR(Q421/M420,"-")</f>
        <v>0.20270270270270271</v>
      </c>
      <c r="S421" s="55">
        <f t="shared" ref="S421:S488" si="129">IFERROR(O421/Q421,"-")</f>
        <v>78859.553846153853</v>
      </c>
      <c r="T421" s="370"/>
      <c r="U421" s="370"/>
      <c r="V421" s="31" t="s">
        <v>97</v>
      </c>
      <c r="W421" s="52">
        <v>139558</v>
      </c>
      <c r="X421" s="42">
        <f>IFERROR(W421/T420,"-")</f>
        <v>7.2490996931710693E-3</v>
      </c>
      <c r="Y421" s="52">
        <v>6</v>
      </c>
      <c r="Z421" s="42">
        <f>IFERROR(Y421/U420,"-")</f>
        <v>0.10526315789473684</v>
      </c>
      <c r="AA421" s="96">
        <f t="shared" ref="AA421:AA488" si="130">IFERROR(W421/Y421,"-")</f>
        <v>23259.666666666668</v>
      </c>
      <c r="AB421" s="370"/>
      <c r="AC421" s="370"/>
      <c r="AD421" s="31" t="s">
        <v>97</v>
      </c>
      <c r="AE421" s="52">
        <v>456766</v>
      </c>
      <c r="AF421" s="42">
        <f>IFERROR(AE421/AB420,"-")</f>
        <v>1.3509682117297495E-2</v>
      </c>
      <c r="AG421" s="52">
        <v>23</v>
      </c>
      <c r="AH421" s="42">
        <f>IFERROR(AG421/AC420,"-")</f>
        <v>0.17829457364341086</v>
      </c>
      <c r="AI421" s="55">
        <f t="shared" ref="AI421:AI488" si="131">IFERROR(AE421/AG421,"-")</f>
        <v>19859.391304347828</v>
      </c>
      <c r="AJ421" s="370"/>
      <c r="AK421" s="370"/>
      <c r="AL421" s="31" t="s">
        <v>97</v>
      </c>
      <c r="AM421" s="52">
        <v>10374497</v>
      </c>
      <c r="AN421" s="42">
        <f>IFERROR(AM421/AJ420,"-")</f>
        <v>5.4195816287596218E-2</v>
      </c>
      <c r="AO421" s="52">
        <v>69</v>
      </c>
      <c r="AP421" s="42">
        <f>IFERROR(AO421/AK420,"-")</f>
        <v>0.23154362416107382</v>
      </c>
      <c r="AQ421" s="55">
        <f t="shared" ref="AQ421:AQ488" si="132">IFERROR(AM421/AO421,"-")</f>
        <v>150355.02898550723</v>
      </c>
      <c r="AR421" s="370"/>
      <c r="AS421" s="370"/>
      <c r="AT421" s="31" t="s">
        <v>97</v>
      </c>
      <c r="AU421" s="52">
        <v>4406792</v>
      </c>
      <c r="AV421" s="42">
        <f>IFERROR(AU421/AR420,"-")</f>
        <v>1.9947748645236331E-2</v>
      </c>
      <c r="AW421" s="55">
        <v>97</v>
      </c>
      <c r="AX421" s="42">
        <f>IFERROR(AW421/AS420,"-")</f>
        <v>0.20594479830148621</v>
      </c>
      <c r="AY421" s="138">
        <f t="shared" ref="AY421:AY488" si="133">IFERROR(AU421/AW421,"-")</f>
        <v>45430.845360824744</v>
      </c>
      <c r="AZ421" s="370"/>
      <c r="BA421" s="370"/>
      <c r="BB421" s="31" t="s">
        <v>97</v>
      </c>
      <c r="BC421" s="52">
        <v>402462</v>
      </c>
      <c r="BD421" s="42">
        <f>IFERROR(BC421/AZ420,"-")</f>
        <v>6.0887897444509244E-3</v>
      </c>
      <c r="BE421" s="52">
        <v>17</v>
      </c>
      <c r="BF421" s="42">
        <f>IFERROR(BE421/BA420,"-")</f>
        <v>0.28813559322033899</v>
      </c>
      <c r="BG421" s="55">
        <f t="shared" ref="BG421:BG488" si="134">IFERROR(BC421/BE421,"-")</f>
        <v>23674.235294117647</v>
      </c>
      <c r="BH421" s="370"/>
      <c r="BI421" s="370"/>
      <c r="BJ421" s="31" t="s">
        <v>97</v>
      </c>
      <c r="BK421" s="52">
        <v>4660333</v>
      </c>
      <c r="BL421" s="42">
        <f>IFERROR(BK421/BH420,"-")</f>
        <v>1.7939044249842391E-2</v>
      </c>
      <c r="BM421" s="52">
        <v>102</v>
      </c>
      <c r="BN421" s="42">
        <f>IFERROR(BM421/BI420,"-")</f>
        <v>0.16267942583732056</v>
      </c>
      <c r="BO421" s="96">
        <f t="shared" ref="BO421:BO488" si="135">IFERROR(BK421/BM421,"-")</f>
        <v>45689.539215686273</v>
      </c>
      <c r="BP421" s="140"/>
    </row>
    <row r="422" spans="2:68" s="8" customFormat="1" ht="13.15" customHeight="1">
      <c r="B422" s="395"/>
      <c r="C422" s="391"/>
      <c r="D422" s="370"/>
      <c r="E422" s="370"/>
      <c r="F422" s="31" t="s">
        <v>292</v>
      </c>
      <c r="G422" s="52">
        <v>36285</v>
      </c>
      <c r="H422" s="42">
        <f>IFERROR(G422/D420,"-")</f>
        <v>6.368620716648419E-4</v>
      </c>
      <c r="I422" s="52">
        <v>6</v>
      </c>
      <c r="J422" s="42">
        <f>IFERROR(I422/E420,"-")</f>
        <v>7.3170731707317069E-2</v>
      </c>
      <c r="K422" s="55">
        <f t="shared" si="128"/>
        <v>6047.5</v>
      </c>
      <c r="L422" s="370"/>
      <c r="M422" s="370"/>
      <c r="N422" s="31" t="s">
        <v>292</v>
      </c>
      <c r="O422" s="52">
        <v>1819077</v>
      </c>
      <c r="P422" s="42">
        <f>IFERROR(O422/L420,"-")</f>
        <v>3.889837785234232E-3</v>
      </c>
      <c r="Q422" s="52">
        <v>51</v>
      </c>
      <c r="R422" s="42">
        <f>IFERROR(Q422/M420,"-")</f>
        <v>5.3014553014553017E-2</v>
      </c>
      <c r="S422" s="55">
        <f t="shared" si="129"/>
        <v>35668.176470588238</v>
      </c>
      <c r="T422" s="370"/>
      <c r="U422" s="370"/>
      <c r="V422" s="31" t="s">
        <v>292</v>
      </c>
      <c r="W422" s="52">
        <v>0</v>
      </c>
      <c r="X422" s="42">
        <f>IFERROR(W422/T420,"-")</f>
        <v>0</v>
      </c>
      <c r="Y422" s="52">
        <v>0</v>
      </c>
      <c r="Z422" s="42">
        <f>IFERROR(Y422/U420,"-")</f>
        <v>0</v>
      </c>
      <c r="AA422" s="96" t="str">
        <f t="shared" si="130"/>
        <v>-</v>
      </c>
      <c r="AB422" s="370"/>
      <c r="AC422" s="370"/>
      <c r="AD422" s="31" t="s">
        <v>292</v>
      </c>
      <c r="AE422" s="52">
        <v>0</v>
      </c>
      <c r="AF422" s="42">
        <f>IFERROR(AE422/AB420,"-")</f>
        <v>0</v>
      </c>
      <c r="AG422" s="52">
        <v>0</v>
      </c>
      <c r="AH422" s="42">
        <f>IFERROR(AG422/AC420,"-")</f>
        <v>0</v>
      </c>
      <c r="AI422" s="55" t="str">
        <f t="shared" si="131"/>
        <v>-</v>
      </c>
      <c r="AJ422" s="370"/>
      <c r="AK422" s="370"/>
      <c r="AL422" s="31" t="s">
        <v>292</v>
      </c>
      <c r="AM422" s="52">
        <v>901585</v>
      </c>
      <c r="AN422" s="42">
        <f>IFERROR(AM422/AJ420,"-")</f>
        <v>4.7098317178801479E-3</v>
      </c>
      <c r="AO422" s="52">
        <v>21</v>
      </c>
      <c r="AP422" s="42">
        <f>IFERROR(AO422/AK420,"-")</f>
        <v>7.0469798657718116E-2</v>
      </c>
      <c r="AQ422" s="55">
        <f t="shared" si="132"/>
        <v>42932.619047619046</v>
      </c>
      <c r="AR422" s="370"/>
      <c r="AS422" s="370"/>
      <c r="AT422" s="31" t="s">
        <v>292</v>
      </c>
      <c r="AU422" s="52">
        <v>917492</v>
      </c>
      <c r="AV422" s="42">
        <f>IFERROR(AU422/AR420,"-")</f>
        <v>4.1531117874442844E-3</v>
      </c>
      <c r="AW422" s="52">
        <v>30</v>
      </c>
      <c r="AX422" s="42">
        <f>IFERROR(AW422/AS420,"-")</f>
        <v>6.3694267515923567E-2</v>
      </c>
      <c r="AY422" s="96">
        <f t="shared" si="133"/>
        <v>30583.066666666666</v>
      </c>
      <c r="AZ422" s="370"/>
      <c r="BA422" s="370"/>
      <c r="BB422" s="31" t="s">
        <v>292</v>
      </c>
      <c r="BC422" s="52">
        <v>147650</v>
      </c>
      <c r="BD422" s="42">
        <f>IFERROR(BC422/AZ420,"-")</f>
        <v>2.2337756254458283E-3</v>
      </c>
      <c r="BE422" s="52">
        <v>6</v>
      </c>
      <c r="BF422" s="42">
        <f>IFERROR(BE422/BA420,"-")</f>
        <v>0.10169491525423729</v>
      </c>
      <c r="BG422" s="55">
        <f t="shared" si="134"/>
        <v>24608.333333333332</v>
      </c>
      <c r="BH422" s="370"/>
      <c r="BI422" s="370"/>
      <c r="BJ422" s="31" t="s">
        <v>292</v>
      </c>
      <c r="BK422" s="52">
        <v>2927551</v>
      </c>
      <c r="BL422" s="42">
        <f>IFERROR(BK422/BH420,"-")</f>
        <v>1.1269037412706418E-2</v>
      </c>
      <c r="BM422" s="52">
        <v>33</v>
      </c>
      <c r="BN422" s="42">
        <f>IFERROR(BM422/BI420,"-")</f>
        <v>5.2631578947368418E-2</v>
      </c>
      <c r="BO422" s="96">
        <f t="shared" si="135"/>
        <v>88713.666666666672</v>
      </c>
      <c r="BP422" s="140"/>
    </row>
    <row r="423" spans="2:68" s="8" customFormat="1" ht="13.15" customHeight="1">
      <c r="B423" s="395"/>
      <c r="C423" s="391"/>
      <c r="D423" s="370"/>
      <c r="E423" s="370"/>
      <c r="F423" s="32" t="s">
        <v>98</v>
      </c>
      <c r="G423" s="52">
        <v>1379718</v>
      </c>
      <c r="H423" s="42">
        <f>IFERROR(G423/D420,"-")</f>
        <v>2.4216344599511431E-2</v>
      </c>
      <c r="I423" s="52">
        <v>27</v>
      </c>
      <c r="J423" s="42">
        <f>IFERROR(I423/E420,"-")</f>
        <v>0.32926829268292684</v>
      </c>
      <c r="K423" s="55">
        <f t="shared" si="128"/>
        <v>51100.666666666664</v>
      </c>
      <c r="L423" s="370"/>
      <c r="M423" s="370"/>
      <c r="N423" s="32" t="s">
        <v>98</v>
      </c>
      <c r="O423" s="52">
        <v>7123545</v>
      </c>
      <c r="P423" s="42">
        <f>IFERROR(O423/L420,"-")</f>
        <v>1.5232689163689271E-2</v>
      </c>
      <c r="Q423" s="52">
        <v>279</v>
      </c>
      <c r="R423" s="42">
        <f>IFERROR(Q423/M420,"-")</f>
        <v>0.29002079002079001</v>
      </c>
      <c r="S423" s="55">
        <f t="shared" si="129"/>
        <v>25532.419354838708</v>
      </c>
      <c r="T423" s="370"/>
      <c r="U423" s="370"/>
      <c r="V423" s="32" t="s">
        <v>98</v>
      </c>
      <c r="W423" s="52">
        <v>0</v>
      </c>
      <c r="X423" s="42">
        <f>IFERROR(W423/T420,"-")</f>
        <v>0</v>
      </c>
      <c r="Y423" s="52">
        <v>0</v>
      </c>
      <c r="Z423" s="42">
        <f>IFERROR(Y423/U420,"-")</f>
        <v>0</v>
      </c>
      <c r="AA423" s="96" t="str">
        <f t="shared" si="130"/>
        <v>-</v>
      </c>
      <c r="AB423" s="370"/>
      <c r="AC423" s="370"/>
      <c r="AD423" s="32" t="s">
        <v>98</v>
      </c>
      <c r="AE423" s="52">
        <v>0</v>
      </c>
      <c r="AF423" s="42">
        <f>IFERROR(AE423/AB420,"-")</f>
        <v>0</v>
      </c>
      <c r="AG423" s="52">
        <v>0</v>
      </c>
      <c r="AH423" s="42">
        <f>IFERROR(AG423/AC420,"-")</f>
        <v>0</v>
      </c>
      <c r="AI423" s="55" t="str">
        <f t="shared" si="131"/>
        <v>-</v>
      </c>
      <c r="AJ423" s="370"/>
      <c r="AK423" s="370"/>
      <c r="AL423" s="32" t="s">
        <v>98</v>
      </c>
      <c r="AM423" s="52">
        <v>3208485</v>
      </c>
      <c r="AN423" s="42">
        <f>IFERROR(AM423/AJ420,"-")</f>
        <v>1.6760953675297043E-2</v>
      </c>
      <c r="AO423" s="52">
        <v>104</v>
      </c>
      <c r="AP423" s="42">
        <f>IFERROR(AO423/AK420,"-")</f>
        <v>0.34899328859060402</v>
      </c>
      <c r="AQ423" s="55">
        <f t="shared" si="132"/>
        <v>30850.817307692309</v>
      </c>
      <c r="AR423" s="370"/>
      <c r="AS423" s="370"/>
      <c r="AT423" s="32" t="s">
        <v>98</v>
      </c>
      <c r="AU423" s="52">
        <v>3915060</v>
      </c>
      <c r="AV423" s="42">
        <f>IFERROR(AU423/AR420,"-")</f>
        <v>1.7721878593548086E-2</v>
      </c>
      <c r="AW423" s="55">
        <v>175</v>
      </c>
      <c r="AX423" s="42">
        <f>IFERROR(AW423/AS420,"-")</f>
        <v>0.37154989384288745</v>
      </c>
      <c r="AY423" s="138">
        <f t="shared" si="133"/>
        <v>22371.771428571428</v>
      </c>
      <c r="AZ423" s="370"/>
      <c r="BA423" s="370"/>
      <c r="BB423" s="32" t="s">
        <v>98</v>
      </c>
      <c r="BC423" s="52">
        <v>673491</v>
      </c>
      <c r="BD423" s="42">
        <f>IFERROR(BC423/AZ420,"-")</f>
        <v>1.0189148525276914E-2</v>
      </c>
      <c r="BE423" s="52">
        <v>25</v>
      </c>
      <c r="BF423" s="42">
        <f>IFERROR(BE423/BA420,"-")</f>
        <v>0.42372881355932202</v>
      </c>
      <c r="BG423" s="55">
        <f t="shared" si="134"/>
        <v>26939.64</v>
      </c>
      <c r="BH423" s="370"/>
      <c r="BI423" s="370"/>
      <c r="BJ423" s="32" t="s">
        <v>98</v>
      </c>
      <c r="BK423" s="52">
        <v>3528017</v>
      </c>
      <c r="BL423" s="42">
        <f>IFERROR(BK423/BH420,"-")</f>
        <v>1.3580414334597163E-2</v>
      </c>
      <c r="BM423" s="52">
        <v>131</v>
      </c>
      <c r="BN423" s="42">
        <f>IFERROR(BM423/BI420,"-")</f>
        <v>0.20893141945773525</v>
      </c>
      <c r="BO423" s="96">
        <f t="shared" si="135"/>
        <v>26931.427480916031</v>
      </c>
      <c r="BP423" s="140"/>
    </row>
    <row r="424" spans="2:68" s="8" customFormat="1" ht="13.15" customHeight="1">
      <c r="B424" s="395"/>
      <c r="C424" s="391"/>
      <c r="D424" s="370"/>
      <c r="E424" s="370"/>
      <c r="F424" s="32" t="s">
        <v>99</v>
      </c>
      <c r="G424" s="52">
        <v>533091</v>
      </c>
      <c r="H424" s="42">
        <f>IFERROR(G424/D420,"-")</f>
        <v>9.356633282234593E-3</v>
      </c>
      <c r="I424" s="52">
        <v>1</v>
      </c>
      <c r="J424" s="42">
        <f>IFERROR(I424/E420,"-")</f>
        <v>1.2195121951219513E-2</v>
      </c>
      <c r="K424" s="55">
        <f t="shared" si="128"/>
        <v>533091</v>
      </c>
      <c r="L424" s="370"/>
      <c r="M424" s="370"/>
      <c r="N424" s="32" t="s">
        <v>99</v>
      </c>
      <c r="O424" s="52">
        <v>4974413</v>
      </c>
      <c r="P424" s="42">
        <f>IFERROR(O424/L420,"-")</f>
        <v>1.0637075641526099E-2</v>
      </c>
      <c r="Q424" s="52">
        <v>60</v>
      </c>
      <c r="R424" s="42">
        <f>IFERROR(Q424/M420,"-")</f>
        <v>6.2370062370062374E-2</v>
      </c>
      <c r="S424" s="55">
        <f t="shared" si="129"/>
        <v>82906.883333333331</v>
      </c>
      <c r="T424" s="370"/>
      <c r="U424" s="370"/>
      <c r="V424" s="32" t="s">
        <v>99</v>
      </c>
      <c r="W424" s="52">
        <v>0</v>
      </c>
      <c r="X424" s="42">
        <f>IFERROR(W424/T420,"-")</f>
        <v>0</v>
      </c>
      <c r="Y424" s="52">
        <v>0</v>
      </c>
      <c r="Z424" s="42">
        <f>IFERROR(Y424/U420,"-")</f>
        <v>0</v>
      </c>
      <c r="AA424" s="96" t="str">
        <f t="shared" si="130"/>
        <v>-</v>
      </c>
      <c r="AB424" s="370"/>
      <c r="AC424" s="370"/>
      <c r="AD424" s="32" t="s">
        <v>99</v>
      </c>
      <c r="AE424" s="52">
        <v>0</v>
      </c>
      <c r="AF424" s="42">
        <f>IFERROR(AE424/AB420,"-")</f>
        <v>0</v>
      </c>
      <c r="AG424" s="52">
        <v>0</v>
      </c>
      <c r="AH424" s="42">
        <f>IFERROR(AG424/AC420,"-")</f>
        <v>0</v>
      </c>
      <c r="AI424" s="55" t="str">
        <f t="shared" si="131"/>
        <v>-</v>
      </c>
      <c r="AJ424" s="370"/>
      <c r="AK424" s="370"/>
      <c r="AL424" s="32" t="s">
        <v>99</v>
      </c>
      <c r="AM424" s="52">
        <v>2670390</v>
      </c>
      <c r="AN424" s="42">
        <f>IFERROR(AM424/AJ420,"-")</f>
        <v>1.394997423549634E-2</v>
      </c>
      <c r="AO424" s="52">
        <v>26</v>
      </c>
      <c r="AP424" s="42">
        <f>IFERROR(AO424/AK420,"-")</f>
        <v>8.7248322147651006E-2</v>
      </c>
      <c r="AQ424" s="55">
        <f t="shared" si="132"/>
        <v>102707.30769230769</v>
      </c>
      <c r="AR424" s="370"/>
      <c r="AS424" s="370"/>
      <c r="AT424" s="32" t="s">
        <v>99</v>
      </c>
      <c r="AU424" s="52">
        <v>2304023</v>
      </c>
      <c r="AV424" s="42">
        <f>IFERROR(AU424/AR420,"-")</f>
        <v>1.0429371678273753E-2</v>
      </c>
      <c r="AW424" s="55">
        <v>34</v>
      </c>
      <c r="AX424" s="42">
        <f>IFERROR(AW424/AS420,"-")</f>
        <v>7.2186836518046707E-2</v>
      </c>
      <c r="AY424" s="138">
        <f t="shared" si="133"/>
        <v>67765.382352941175</v>
      </c>
      <c r="AZ424" s="370"/>
      <c r="BA424" s="370"/>
      <c r="BB424" s="32" t="s">
        <v>99</v>
      </c>
      <c r="BC424" s="52">
        <v>593172</v>
      </c>
      <c r="BD424" s="42">
        <f>IFERROR(BC424/AZ420,"-")</f>
        <v>8.9740139200606365E-3</v>
      </c>
      <c r="BE424" s="52">
        <v>5</v>
      </c>
      <c r="BF424" s="42">
        <f>IFERROR(BE424/BA420,"-")</f>
        <v>8.4745762711864403E-2</v>
      </c>
      <c r="BG424" s="55">
        <f t="shared" si="134"/>
        <v>118634.4</v>
      </c>
      <c r="BH424" s="370"/>
      <c r="BI424" s="370"/>
      <c r="BJ424" s="32" t="s">
        <v>99</v>
      </c>
      <c r="BK424" s="52">
        <v>283976</v>
      </c>
      <c r="BL424" s="42">
        <f>IFERROR(BK424/BH420,"-")</f>
        <v>1.0931103056140501E-3</v>
      </c>
      <c r="BM424" s="52">
        <v>35</v>
      </c>
      <c r="BN424" s="42">
        <f>IFERROR(BM424/BI420,"-")</f>
        <v>5.5821371610845293E-2</v>
      </c>
      <c r="BO424" s="96">
        <f t="shared" si="135"/>
        <v>8113.6</v>
      </c>
      <c r="BP424" s="140"/>
    </row>
    <row r="425" spans="2:68" s="8" customFormat="1" ht="13.15" customHeight="1">
      <c r="B425" s="395"/>
      <c r="C425" s="391"/>
      <c r="D425" s="370"/>
      <c r="E425" s="370"/>
      <c r="F425" s="32" t="s">
        <v>100</v>
      </c>
      <c r="G425" s="52">
        <v>3844801</v>
      </c>
      <c r="H425" s="42">
        <f>IFERROR(G425/D420,"-")</f>
        <v>6.7482649304094131E-2</v>
      </c>
      <c r="I425" s="52">
        <v>27</v>
      </c>
      <c r="J425" s="42">
        <f>IFERROR(I425/E420,"-")</f>
        <v>0.32926829268292684</v>
      </c>
      <c r="K425" s="55">
        <f t="shared" si="128"/>
        <v>142400.03703703705</v>
      </c>
      <c r="L425" s="370"/>
      <c r="M425" s="370"/>
      <c r="N425" s="32" t="s">
        <v>100</v>
      </c>
      <c r="O425" s="52">
        <v>11058044</v>
      </c>
      <c r="P425" s="42">
        <f>IFERROR(O425/L420,"-")</f>
        <v>2.364605642421002E-2</v>
      </c>
      <c r="Q425" s="52">
        <v>275</v>
      </c>
      <c r="R425" s="42">
        <f>IFERROR(Q425/M420,"-")</f>
        <v>0.28586278586278585</v>
      </c>
      <c r="S425" s="55">
        <f t="shared" si="129"/>
        <v>40211.069090909092</v>
      </c>
      <c r="T425" s="370"/>
      <c r="U425" s="370"/>
      <c r="V425" s="32" t="s">
        <v>100</v>
      </c>
      <c r="W425" s="52">
        <v>0</v>
      </c>
      <c r="X425" s="42">
        <f>IFERROR(W425/T420,"-")</f>
        <v>0</v>
      </c>
      <c r="Y425" s="52">
        <v>0</v>
      </c>
      <c r="Z425" s="42">
        <f>IFERROR(Y425/U420,"-")</f>
        <v>0</v>
      </c>
      <c r="AA425" s="96" t="str">
        <f t="shared" si="130"/>
        <v>-</v>
      </c>
      <c r="AB425" s="370"/>
      <c r="AC425" s="370"/>
      <c r="AD425" s="32" t="s">
        <v>100</v>
      </c>
      <c r="AE425" s="52">
        <v>0</v>
      </c>
      <c r="AF425" s="42">
        <f>IFERROR(AE425/AB420,"-")</f>
        <v>0</v>
      </c>
      <c r="AG425" s="52">
        <v>0</v>
      </c>
      <c r="AH425" s="42">
        <f>IFERROR(AG425/AC420,"-")</f>
        <v>0</v>
      </c>
      <c r="AI425" s="55" t="str">
        <f t="shared" si="131"/>
        <v>-</v>
      </c>
      <c r="AJ425" s="370"/>
      <c r="AK425" s="370"/>
      <c r="AL425" s="32" t="s">
        <v>100</v>
      </c>
      <c r="AM425" s="52">
        <v>6656742</v>
      </c>
      <c r="AN425" s="42">
        <f>IFERROR(AM425/AJ420,"-")</f>
        <v>3.4774463427569145E-2</v>
      </c>
      <c r="AO425" s="52">
        <v>108</v>
      </c>
      <c r="AP425" s="42">
        <f>IFERROR(AO425/AK420,"-")</f>
        <v>0.36241610738255031</v>
      </c>
      <c r="AQ425" s="55">
        <f t="shared" si="132"/>
        <v>61636.5</v>
      </c>
      <c r="AR425" s="370"/>
      <c r="AS425" s="370"/>
      <c r="AT425" s="32" t="s">
        <v>100</v>
      </c>
      <c r="AU425" s="52">
        <v>4401302</v>
      </c>
      <c r="AV425" s="42">
        <f>IFERROR(AU425/AR420,"-")</f>
        <v>1.9922897656112645E-2</v>
      </c>
      <c r="AW425" s="55">
        <v>167</v>
      </c>
      <c r="AX425" s="42">
        <f>IFERROR(AW425/AS420,"-")</f>
        <v>0.35456475583864117</v>
      </c>
      <c r="AY425" s="138">
        <f t="shared" si="133"/>
        <v>26355.101796407187</v>
      </c>
      <c r="AZ425" s="370"/>
      <c r="BA425" s="370"/>
      <c r="BB425" s="32" t="s">
        <v>100</v>
      </c>
      <c r="BC425" s="52">
        <v>3089168</v>
      </c>
      <c r="BD425" s="42">
        <f>IFERROR(BC425/AZ420,"-")</f>
        <v>4.6735578606889532E-2</v>
      </c>
      <c r="BE425" s="52">
        <v>22</v>
      </c>
      <c r="BF425" s="42">
        <f>IFERROR(BE425/BA420,"-")</f>
        <v>0.3728813559322034</v>
      </c>
      <c r="BG425" s="55">
        <f t="shared" si="134"/>
        <v>140416.72727272726</v>
      </c>
      <c r="BH425" s="370"/>
      <c r="BI425" s="370"/>
      <c r="BJ425" s="32" t="s">
        <v>100</v>
      </c>
      <c r="BK425" s="52">
        <v>4941381</v>
      </c>
      <c r="BL425" s="42">
        <f>IFERROR(BK425/BH420,"-")</f>
        <v>1.9020883789705678E-2</v>
      </c>
      <c r="BM425" s="52">
        <v>129</v>
      </c>
      <c r="BN425" s="42">
        <f>IFERROR(BM425/BI420,"-")</f>
        <v>0.20574162679425836</v>
      </c>
      <c r="BO425" s="96">
        <f t="shared" si="135"/>
        <v>38305.279069767443</v>
      </c>
      <c r="BP425" s="140"/>
    </row>
    <row r="426" spans="2:68" s="8" customFormat="1" ht="13.15" customHeight="1">
      <c r="B426" s="395"/>
      <c r="C426" s="391"/>
      <c r="D426" s="370"/>
      <c r="E426" s="370"/>
      <c r="F426" s="32" t="s">
        <v>101</v>
      </c>
      <c r="G426" s="52">
        <v>1299867</v>
      </c>
      <c r="H426" s="42">
        <f>IFERROR(G426/D420,"-")</f>
        <v>2.2814826801950201E-2</v>
      </c>
      <c r="I426" s="52">
        <v>33</v>
      </c>
      <c r="J426" s="42">
        <f>IFERROR(I426/E420,"-")</f>
        <v>0.40243902439024393</v>
      </c>
      <c r="K426" s="55">
        <f t="shared" si="128"/>
        <v>39389.909090909088</v>
      </c>
      <c r="L426" s="370"/>
      <c r="M426" s="370"/>
      <c r="N426" s="32" t="s">
        <v>101</v>
      </c>
      <c r="O426" s="52">
        <v>21181258</v>
      </c>
      <c r="P426" s="42">
        <f>IFERROR(O426/L420,"-")</f>
        <v>4.5293111675423776E-2</v>
      </c>
      <c r="Q426" s="52">
        <v>353</v>
      </c>
      <c r="R426" s="42">
        <f>IFERROR(Q426/M420,"-")</f>
        <v>0.36694386694386694</v>
      </c>
      <c r="S426" s="55">
        <f t="shared" si="129"/>
        <v>60003.563739376768</v>
      </c>
      <c r="T426" s="370"/>
      <c r="U426" s="370"/>
      <c r="V426" s="32" t="s">
        <v>101</v>
      </c>
      <c r="W426" s="52">
        <v>0</v>
      </c>
      <c r="X426" s="42">
        <f>IFERROR(W426/T420,"-")</f>
        <v>0</v>
      </c>
      <c r="Y426" s="52">
        <v>0</v>
      </c>
      <c r="Z426" s="42">
        <f>IFERROR(Y426/U420,"-")</f>
        <v>0</v>
      </c>
      <c r="AA426" s="96" t="str">
        <f t="shared" si="130"/>
        <v>-</v>
      </c>
      <c r="AB426" s="370"/>
      <c r="AC426" s="370"/>
      <c r="AD426" s="32" t="s">
        <v>101</v>
      </c>
      <c r="AE426" s="52">
        <v>0</v>
      </c>
      <c r="AF426" s="42">
        <f>IFERROR(AE426/AB420,"-")</f>
        <v>0</v>
      </c>
      <c r="AG426" s="52">
        <v>0</v>
      </c>
      <c r="AH426" s="42">
        <f>IFERROR(AG426/AC420,"-")</f>
        <v>0</v>
      </c>
      <c r="AI426" s="55" t="str">
        <f t="shared" si="131"/>
        <v>-</v>
      </c>
      <c r="AJ426" s="370"/>
      <c r="AK426" s="370"/>
      <c r="AL426" s="32" t="s">
        <v>101</v>
      </c>
      <c r="AM426" s="52">
        <v>10715243</v>
      </c>
      <c r="AN426" s="42">
        <f>IFERROR(AM426/AJ420,"-")</f>
        <v>5.5975855128682514E-2</v>
      </c>
      <c r="AO426" s="52">
        <v>143</v>
      </c>
      <c r="AP426" s="42">
        <f>IFERROR(AO426/AK420,"-")</f>
        <v>0.47986577181208051</v>
      </c>
      <c r="AQ426" s="55">
        <f t="shared" si="132"/>
        <v>74931.769230769234</v>
      </c>
      <c r="AR426" s="370"/>
      <c r="AS426" s="370"/>
      <c r="AT426" s="32" t="s">
        <v>101</v>
      </c>
      <c r="AU426" s="52">
        <v>10466015</v>
      </c>
      <c r="AV426" s="42">
        <f>IFERROR(AU426/AR420,"-")</f>
        <v>4.7375377947784493E-2</v>
      </c>
      <c r="AW426" s="55">
        <v>210</v>
      </c>
      <c r="AX426" s="42">
        <f>IFERROR(AW426/AS420,"-")</f>
        <v>0.44585987261146498</v>
      </c>
      <c r="AY426" s="138">
        <f t="shared" si="133"/>
        <v>49838.166666666664</v>
      </c>
      <c r="AZ426" s="370"/>
      <c r="BA426" s="370"/>
      <c r="BB426" s="32" t="s">
        <v>101</v>
      </c>
      <c r="BC426" s="52">
        <v>2582863</v>
      </c>
      <c r="BD426" s="42">
        <f>IFERROR(BC426/AZ420,"-")</f>
        <v>3.9075763042776088E-2</v>
      </c>
      <c r="BE426" s="52">
        <v>30</v>
      </c>
      <c r="BF426" s="42">
        <f>IFERROR(BE426/BA420,"-")</f>
        <v>0.50847457627118642</v>
      </c>
      <c r="BG426" s="55">
        <f t="shared" si="134"/>
        <v>86095.433333333334</v>
      </c>
      <c r="BH426" s="370"/>
      <c r="BI426" s="370"/>
      <c r="BJ426" s="32" t="s">
        <v>101</v>
      </c>
      <c r="BK426" s="52">
        <v>9734963</v>
      </c>
      <c r="BL426" s="42">
        <f>IFERROR(BK426/BH420,"-")</f>
        <v>3.7472844113838735E-2</v>
      </c>
      <c r="BM426" s="52">
        <v>190</v>
      </c>
      <c r="BN426" s="42">
        <f>IFERROR(BM426/BI420,"-")</f>
        <v>0.30303030303030304</v>
      </c>
      <c r="BO426" s="96">
        <f t="shared" si="135"/>
        <v>51236.64736842105</v>
      </c>
      <c r="BP426" s="140"/>
    </row>
    <row r="427" spans="2:68" s="8" customFormat="1" ht="13.15" customHeight="1">
      <c r="B427" s="395"/>
      <c r="C427" s="391"/>
      <c r="D427" s="370"/>
      <c r="E427" s="370"/>
      <c r="F427" s="32" t="s">
        <v>102</v>
      </c>
      <c r="G427" s="52">
        <v>418830</v>
      </c>
      <c r="H427" s="42">
        <f>IFERROR(G427/D420,"-")</f>
        <v>7.3511627800850413E-3</v>
      </c>
      <c r="I427" s="52">
        <v>17</v>
      </c>
      <c r="J427" s="42">
        <f>IFERROR(I427/E420,"-")</f>
        <v>0.2073170731707317</v>
      </c>
      <c r="K427" s="55">
        <f t="shared" si="128"/>
        <v>24637.058823529413</v>
      </c>
      <c r="L427" s="370"/>
      <c r="M427" s="370"/>
      <c r="N427" s="32" t="s">
        <v>102</v>
      </c>
      <c r="O427" s="52">
        <v>6276256</v>
      </c>
      <c r="P427" s="42">
        <f>IFERROR(O427/L420,"-")</f>
        <v>1.3420881984986375E-2</v>
      </c>
      <c r="Q427" s="52">
        <v>117</v>
      </c>
      <c r="R427" s="42">
        <f>IFERROR(Q427/M420,"-")</f>
        <v>0.12162162162162163</v>
      </c>
      <c r="S427" s="55">
        <f t="shared" si="129"/>
        <v>53643.213675213672</v>
      </c>
      <c r="T427" s="370"/>
      <c r="U427" s="370"/>
      <c r="V427" s="32" t="s">
        <v>102</v>
      </c>
      <c r="W427" s="52">
        <v>19670</v>
      </c>
      <c r="X427" s="42">
        <f>IFERROR(W427/T420,"-")</f>
        <v>1.0217242362650291E-3</v>
      </c>
      <c r="Y427" s="52">
        <v>3</v>
      </c>
      <c r="Z427" s="42">
        <f>IFERROR(Y427/U420,"-")</f>
        <v>5.2631578947368418E-2</v>
      </c>
      <c r="AA427" s="96">
        <f t="shared" si="130"/>
        <v>6556.666666666667</v>
      </c>
      <c r="AB427" s="370"/>
      <c r="AC427" s="370"/>
      <c r="AD427" s="32" t="s">
        <v>102</v>
      </c>
      <c r="AE427" s="52">
        <v>1779958</v>
      </c>
      <c r="AF427" s="42">
        <f>IFERROR(AE427/AB420,"-")</f>
        <v>5.2645483162364573E-2</v>
      </c>
      <c r="AG427" s="52">
        <v>2</v>
      </c>
      <c r="AH427" s="42">
        <f>IFERROR(AG427/AC420,"-")</f>
        <v>1.5503875968992248E-2</v>
      </c>
      <c r="AI427" s="55">
        <f t="shared" si="131"/>
        <v>889979</v>
      </c>
      <c r="AJ427" s="370"/>
      <c r="AK427" s="370"/>
      <c r="AL427" s="32" t="s">
        <v>102</v>
      </c>
      <c r="AM427" s="52">
        <v>2985757</v>
      </c>
      <c r="AN427" s="42">
        <f>IFERROR(AM427/AJ420,"-")</f>
        <v>1.55974345408172E-2</v>
      </c>
      <c r="AO427" s="52">
        <v>54</v>
      </c>
      <c r="AP427" s="42">
        <f>IFERROR(AO427/AK420,"-")</f>
        <v>0.18120805369127516</v>
      </c>
      <c r="AQ427" s="55">
        <f t="shared" si="132"/>
        <v>55291.796296296299</v>
      </c>
      <c r="AR427" s="370"/>
      <c r="AS427" s="370"/>
      <c r="AT427" s="32" t="s">
        <v>102</v>
      </c>
      <c r="AU427" s="52">
        <v>1452122</v>
      </c>
      <c r="AV427" s="42">
        <f>IFERROR(AU427/AR420,"-")</f>
        <v>6.5731635752760455E-3</v>
      </c>
      <c r="AW427" s="55">
        <v>56</v>
      </c>
      <c r="AX427" s="42">
        <f>IFERROR(AW427/AS420,"-")</f>
        <v>0.11889596602972399</v>
      </c>
      <c r="AY427" s="138">
        <f t="shared" si="133"/>
        <v>25930.75</v>
      </c>
      <c r="AZ427" s="370"/>
      <c r="BA427" s="370"/>
      <c r="BB427" s="32" t="s">
        <v>102</v>
      </c>
      <c r="BC427" s="52">
        <v>1660297</v>
      </c>
      <c r="BD427" s="42">
        <f>IFERROR(BC427/AZ420,"-")</f>
        <v>2.5118394646805504E-2</v>
      </c>
      <c r="BE427" s="52">
        <v>22</v>
      </c>
      <c r="BF427" s="42">
        <f>IFERROR(BE427/BA420,"-")</f>
        <v>0.3728813559322034</v>
      </c>
      <c r="BG427" s="55">
        <f t="shared" si="134"/>
        <v>75468.045454545456</v>
      </c>
      <c r="BH427" s="370"/>
      <c r="BI427" s="370"/>
      <c r="BJ427" s="32" t="s">
        <v>102</v>
      </c>
      <c r="BK427" s="52">
        <v>4767391</v>
      </c>
      <c r="BL427" s="42">
        <f>IFERROR(BK427/BH420,"-")</f>
        <v>1.8351143170520296E-2</v>
      </c>
      <c r="BM427" s="52">
        <v>37</v>
      </c>
      <c r="BN427" s="42">
        <f>IFERROR(BM427/BI420,"-")</f>
        <v>5.9011164274322167E-2</v>
      </c>
      <c r="BO427" s="96">
        <f t="shared" si="135"/>
        <v>128848.4054054054</v>
      </c>
      <c r="BP427" s="140"/>
    </row>
    <row r="428" spans="2:68" s="8" customFormat="1" ht="13.15" customHeight="1">
      <c r="B428" s="395"/>
      <c r="C428" s="391"/>
      <c r="D428" s="370"/>
      <c r="E428" s="370"/>
      <c r="F428" s="32" t="s">
        <v>112</v>
      </c>
      <c r="G428" s="52">
        <v>0</v>
      </c>
      <c r="H428" s="42">
        <f>IFERROR(G428/D420,"-")</f>
        <v>0</v>
      </c>
      <c r="I428" s="52">
        <v>0</v>
      </c>
      <c r="J428" s="42">
        <f>IFERROR(I428/E420,"-")</f>
        <v>0</v>
      </c>
      <c r="K428" s="55" t="str">
        <f t="shared" si="128"/>
        <v>-</v>
      </c>
      <c r="L428" s="370"/>
      <c r="M428" s="370"/>
      <c r="N428" s="32" t="s">
        <v>112</v>
      </c>
      <c r="O428" s="52">
        <v>26644</v>
      </c>
      <c r="P428" s="42">
        <f>IFERROR(O428/L420,"-")</f>
        <v>5.6974409521851401E-5</v>
      </c>
      <c r="Q428" s="52">
        <v>1</v>
      </c>
      <c r="R428" s="42">
        <f>IFERROR(Q428/M420,"-")</f>
        <v>1.0395010395010396E-3</v>
      </c>
      <c r="S428" s="55">
        <f t="shared" si="129"/>
        <v>26644</v>
      </c>
      <c r="T428" s="370"/>
      <c r="U428" s="370"/>
      <c r="V428" s="32" t="s">
        <v>112</v>
      </c>
      <c r="W428" s="52">
        <v>0</v>
      </c>
      <c r="X428" s="42">
        <f>IFERROR(W428/T420,"-")</f>
        <v>0</v>
      </c>
      <c r="Y428" s="52">
        <v>0</v>
      </c>
      <c r="Z428" s="42">
        <f>IFERROR(Y428/U420,"-")</f>
        <v>0</v>
      </c>
      <c r="AA428" s="96" t="str">
        <f t="shared" si="130"/>
        <v>-</v>
      </c>
      <c r="AB428" s="370"/>
      <c r="AC428" s="370"/>
      <c r="AD428" s="32" t="s">
        <v>112</v>
      </c>
      <c r="AE428" s="52">
        <v>0</v>
      </c>
      <c r="AF428" s="42">
        <f>IFERROR(AE428/AB420,"-")</f>
        <v>0</v>
      </c>
      <c r="AG428" s="52">
        <v>0</v>
      </c>
      <c r="AH428" s="42">
        <f>IFERROR(AG428/AC420,"-")</f>
        <v>0</v>
      </c>
      <c r="AI428" s="55" t="str">
        <f t="shared" si="131"/>
        <v>-</v>
      </c>
      <c r="AJ428" s="370"/>
      <c r="AK428" s="370"/>
      <c r="AL428" s="32" t="s">
        <v>112</v>
      </c>
      <c r="AM428" s="52">
        <v>0</v>
      </c>
      <c r="AN428" s="42">
        <f>IFERROR(AM428/AJ420,"-")</f>
        <v>0</v>
      </c>
      <c r="AO428" s="52">
        <v>0</v>
      </c>
      <c r="AP428" s="42">
        <f>IFERROR(AO428/AK420,"-")</f>
        <v>0</v>
      </c>
      <c r="AQ428" s="55" t="str">
        <f t="shared" si="132"/>
        <v>-</v>
      </c>
      <c r="AR428" s="370"/>
      <c r="AS428" s="370"/>
      <c r="AT428" s="32" t="s">
        <v>112</v>
      </c>
      <c r="AU428" s="52">
        <v>26644</v>
      </c>
      <c r="AV428" s="42">
        <f>IFERROR(AU428/AR420,"-")</f>
        <v>1.2060651260682983E-4</v>
      </c>
      <c r="AW428" s="55">
        <v>1</v>
      </c>
      <c r="AX428" s="42">
        <f>IFERROR(AW428/AS420,"-")</f>
        <v>2.1231422505307855E-3</v>
      </c>
      <c r="AY428" s="138">
        <f t="shared" si="133"/>
        <v>26644</v>
      </c>
      <c r="AZ428" s="370"/>
      <c r="BA428" s="370"/>
      <c r="BB428" s="32" t="s">
        <v>112</v>
      </c>
      <c r="BC428" s="52">
        <v>26644</v>
      </c>
      <c r="BD428" s="42">
        <f>IFERROR(BC428/AZ420,"-")</f>
        <v>4.0309324594905961E-4</v>
      </c>
      <c r="BE428" s="52">
        <v>1</v>
      </c>
      <c r="BF428" s="42">
        <f>IFERROR(BE428/BA420,"-")</f>
        <v>1.6949152542372881E-2</v>
      </c>
      <c r="BG428" s="55">
        <f t="shared" si="134"/>
        <v>26644</v>
      </c>
      <c r="BH428" s="370"/>
      <c r="BI428" s="370"/>
      <c r="BJ428" s="32" t="s">
        <v>112</v>
      </c>
      <c r="BK428" s="52">
        <v>0</v>
      </c>
      <c r="BL428" s="42">
        <f>IFERROR(BK428/BH420,"-")</f>
        <v>0</v>
      </c>
      <c r="BM428" s="52">
        <v>0</v>
      </c>
      <c r="BN428" s="42">
        <f>IFERROR(BM428/BI420,"-")</f>
        <v>0</v>
      </c>
      <c r="BO428" s="96" t="str">
        <f t="shared" si="135"/>
        <v>-</v>
      </c>
      <c r="BP428" s="140"/>
    </row>
    <row r="429" spans="2:68" s="8" customFormat="1" ht="13.15" customHeight="1">
      <c r="B429" s="395"/>
      <c r="C429" s="391"/>
      <c r="D429" s="370"/>
      <c r="E429" s="370"/>
      <c r="F429" s="32" t="s">
        <v>103</v>
      </c>
      <c r="G429" s="52">
        <v>0</v>
      </c>
      <c r="H429" s="42">
        <f>IFERROR(G429/D420,"-")</f>
        <v>0</v>
      </c>
      <c r="I429" s="52">
        <v>0</v>
      </c>
      <c r="J429" s="42">
        <f>IFERROR(I429/E420,"-")</f>
        <v>0</v>
      </c>
      <c r="K429" s="55" t="str">
        <f t="shared" si="128"/>
        <v>-</v>
      </c>
      <c r="L429" s="370"/>
      <c r="M429" s="370"/>
      <c r="N429" s="32" t="s">
        <v>103</v>
      </c>
      <c r="O429" s="52">
        <v>113529</v>
      </c>
      <c r="P429" s="42">
        <f>IFERROR(O429/L420,"-")</f>
        <v>2.4276564099257871E-4</v>
      </c>
      <c r="Q429" s="52">
        <v>7</v>
      </c>
      <c r="R429" s="42">
        <f>IFERROR(Q429/M420,"-")</f>
        <v>7.2765072765072769E-3</v>
      </c>
      <c r="S429" s="55">
        <f t="shared" si="129"/>
        <v>16218.428571428571</v>
      </c>
      <c r="T429" s="370"/>
      <c r="U429" s="370"/>
      <c r="V429" s="32" t="s">
        <v>103</v>
      </c>
      <c r="W429" s="52">
        <v>0</v>
      </c>
      <c r="X429" s="42">
        <f>IFERROR(W429/T420,"-")</f>
        <v>0</v>
      </c>
      <c r="Y429" s="52">
        <v>0</v>
      </c>
      <c r="Z429" s="42">
        <f>IFERROR(Y429/U420,"-")</f>
        <v>0</v>
      </c>
      <c r="AA429" s="96" t="str">
        <f t="shared" si="130"/>
        <v>-</v>
      </c>
      <c r="AB429" s="370"/>
      <c r="AC429" s="370"/>
      <c r="AD429" s="32" t="s">
        <v>103</v>
      </c>
      <c r="AE429" s="52">
        <v>8525</v>
      </c>
      <c r="AF429" s="42">
        <f>IFERROR(AE429/AB420,"-")</f>
        <v>2.5214232243634847E-4</v>
      </c>
      <c r="AG429" s="52">
        <v>1</v>
      </c>
      <c r="AH429" s="42">
        <f>IFERROR(AG429/AC420,"-")</f>
        <v>7.7519379844961239E-3</v>
      </c>
      <c r="AI429" s="55">
        <f t="shared" si="131"/>
        <v>8525</v>
      </c>
      <c r="AJ429" s="370"/>
      <c r="AK429" s="370"/>
      <c r="AL429" s="32" t="s">
        <v>103</v>
      </c>
      <c r="AM429" s="52">
        <v>37390</v>
      </c>
      <c r="AN429" s="42">
        <f>IFERROR(AM429/AJ420,"-")</f>
        <v>1.9532335601361904E-4</v>
      </c>
      <c r="AO429" s="52">
        <v>3</v>
      </c>
      <c r="AP429" s="42">
        <f>IFERROR(AO429/AK420,"-")</f>
        <v>1.0067114093959731E-2</v>
      </c>
      <c r="AQ429" s="55">
        <f t="shared" si="132"/>
        <v>12463.333333333334</v>
      </c>
      <c r="AR429" s="370"/>
      <c r="AS429" s="370"/>
      <c r="AT429" s="32" t="s">
        <v>103</v>
      </c>
      <c r="AU429" s="52">
        <v>67614</v>
      </c>
      <c r="AV429" s="42">
        <f>IFERROR(AU429/AR420,"-")</f>
        <v>3.0606097971018584E-4</v>
      </c>
      <c r="AW429" s="55">
        <v>3</v>
      </c>
      <c r="AX429" s="42">
        <f>IFERROR(AW429/AS420,"-")</f>
        <v>6.369426751592357E-3</v>
      </c>
      <c r="AY429" s="138">
        <f t="shared" si="133"/>
        <v>22538</v>
      </c>
      <c r="AZ429" s="370"/>
      <c r="BA429" s="370"/>
      <c r="BB429" s="32" t="s">
        <v>103</v>
      </c>
      <c r="BC429" s="52">
        <v>44347</v>
      </c>
      <c r="BD429" s="42">
        <f>IFERROR(BC429/AZ420,"-")</f>
        <v>6.7091938815879554E-4</v>
      </c>
      <c r="BE429" s="52">
        <v>1</v>
      </c>
      <c r="BF429" s="42">
        <f>IFERROR(BE429/BA420,"-")</f>
        <v>1.6949152542372881E-2</v>
      </c>
      <c r="BG429" s="55">
        <f t="shared" si="134"/>
        <v>44347</v>
      </c>
      <c r="BH429" s="370"/>
      <c r="BI429" s="370"/>
      <c r="BJ429" s="32" t="s">
        <v>103</v>
      </c>
      <c r="BK429" s="52">
        <v>0</v>
      </c>
      <c r="BL429" s="42">
        <f>IFERROR(BK429/BH420,"-")</f>
        <v>0</v>
      </c>
      <c r="BM429" s="52">
        <v>0</v>
      </c>
      <c r="BN429" s="42">
        <f>IFERROR(BM429/BI420,"-")</f>
        <v>0</v>
      </c>
      <c r="BO429" s="96" t="str">
        <f t="shared" si="135"/>
        <v>-</v>
      </c>
      <c r="BP429" s="140"/>
    </row>
    <row r="430" spans="2:68" s="8" customFormat="1" ht="13.15" customHeight="1">
      <c r="B430" s="395"/>
      <c r="C430" s="391"/>
      <c r="D430" s="370"/>
      <c r="E430" s="370"/>
      <c r="F430" s="32" t="s">
        <v>104</v>
      </c>
      <c r="G430" s="52">
        <v>3144</v>
      </c>
      <c r="H430" s="42">
        <f>IFERROR(G430/D420,"-")</f>
        <v>5.518242671391106E-5</v>
      </c>
      <c r="I430" s="52">
        <v>1</v>
      </c>
      <c r="J430" s="42">
        <f>IFERROR(I430/E420,"-")</f>
        <v>1.2195121951219513E-2</v>
      </c>
      <c r="K430" s="55">
        <f t="shared" si="128"/>
        <v>3144</v>
      </c>
      <c r="L430" s="370"/>
      <c r="M430" s="370"/>
      <c r="N430" s="32" t="s">
        <v>104</v>
      </c>
      <c r="O430" s="52">
        <v>663737</v>
      </c>
      <c r="P430" s="42">
        <f>IFERROR(O430/L420,"-")</f>
        <v>1.4193072981836467E-3</v>
      </c>
      <c r="Q430" s="52">
        <v>46</v>
      </c>
      <c r="R430" s="42">
        <f>IFERROR(Q430/M420,"-")</f>
        <v>4.781704781704782E-2</v>
      </c>
      <c r="S430" s="55">
        <f t="shared" si="129"/>
        <v>14429.065217391304</v>
      </c>
      <c r="T430" s="370"/>
      <c r="U430" s="370"/>
      <c r="V430" s="32" t="s">
        <v>104</v>
      </c>
      <c r="W430" s="52">
        <v>0</v>
      </c>
      <c r="X430" s="42">
        <f>IFERROR(W430/T420,"-")</f>
        <v>0</v>
      </c>
      <c r="Y430" s="52">
        <v>0</v>
      </c>
      <c r="Z430" s="42">
        <f>IFERROR(Y430/U420,"-")</f>
        <v>0</v>
      </c>
      <c r="AA430" s="96" t="str">
        <f t="shared" si="130"/>
        <v>-</v>
      </c>
      <c r="AB430" s="370"/>
      <c r="AC430" s="370"/>
      <c r="AD430" s="32" t="s">
        <v>104</v>
      </c>
      <c r="AE430" s="52">
        <v>5041</v>
      </c>
      <c r="AF430" s="42">
        <f>IFERROR(AE430/AB420,"-")</f>
        <v>1.4909670937262554E-4</v>
      </c>
      <c r="AG430" s="52">
        <v>1</v>
      </c>
      <c r="AH430" s="42">
        <f>IFERROR(AG430/AC420,"-")</f>
        <v>7.7519379844961239E-3</v>
      </c>
      <c r="AI430" s="55">
        <f t="shared" si="131"/>
        <v>5041</v>
      </c>
      <c r="AJ430" s="370"/>
      <c r="AK430" s="370"/>
      <c r="AL430" s="32" t="s">
        <v>104</v>
      </c>
      <c r="AM430" s="52">
        <v>181862</v>
      </c>
      <c r="AN430" s="42">
        <f>IFERROR(AM430/AJ420,"-")</f>
        <v>9.5003734076888971E-4</v>
      </c>
      <c r="AO430" s="52">
        <v>22</v>
      </c>
      <c r="AP430" s="42">
        <f>IFERROR(AO430/AK420,"-")</f>
        <v>7.3825503355704702E-2</v>
      </c>
      <c r="AQ430" s="55">
        <f t="shared" si="132"/>
        <v>8266.454545454546</v>
      </c>
      <c r="AR430" s="370"/>
      <c r="AS430" s="370"/>
      <c r="AT430" s="32" t="s">
        <v>104</v>
      </c>
      <c r="AU430" s="52">
        <v>463020</v>
      </c>
      <c r="AV430" s="42">
        <f>IFERROR(AU430/AR420,"-")</f>
        <v>2.0959025471856459E-3</v>
      </c>
      <c r="AW430" s="55">
        <v>22</v>
      </c>
      <c r="AX430" s="42">
        <f>IFERROR(AW430/AS420,"-")</f>
        <v>4.6709129511677279E-2</v>
      </c>
      <c r="AY430" s="138">
        <f t="shared" si="133"/>
        <v>21046.363636363636</v>
      </c>
      <c r="AZ430" s="370"/>
      <c r="BA430" s="370"/>
      <c r="BB430" s="32" t="s">
        <v>104</v>
      </c>
      <c r="BC430" s="52">
        <v>283793</v>
      </c>
      <c r="BD430" s="42">
        <f>IFERROR(BC430/AZ420,"-")</f>
        <v>4.2934635020125157E-3</v>
      </c>
      <c r="BE430" s="52">
        <v>8</v>
      </c>
      <c r="BF430" s="42">
        <f>IFERROR(BE430/BA420,"-")</f>
        <v>0.13559322033898305</v>
      </c>
      <c r="BG430" s="55">
        <f t="shared" si="134"/>
        <v>35474.125</v>
      </c>
      <c r="BH430" s="370"/>
      <c r="BI430" s="370"/>
      <c r="BJ430" s="32" t="s">
        <v>104</v>
      </c>
      <c r="BK430" s="52">
        <v>262551</v>
      </c>
      <c r="BL430" s="42">
        <f>IFERROR(BK430/BH420,"-")</f>
        <v>1.0106389407882161E-3</v>
      </c>
      <c r="BM430" s="52">
        <v>23</v>
      </c>
      <c r="BN430" s="42">
        <f>IFERROR(BM430/BI420,"-")</f>
        <v>3.6682615629984053E-2</v>
      </c>
      <c r="BO430" s="96">
        <f t="shared" si="135"/>
        <v>11415.260869565218</v>
      </c>
      <c r="BP430" s="140"/>
    </row>
    <row r="431" spans="2:68" s="8" customFormat="1" ht="13.15" customHeight="1">
      <c r="B431" s="395"/>
      <c r="C431" s="391"/>
      <c r="D431" s="370"/>
      <c r="E431" s="370"/>
      <c r="F431" s="32" t="s">
        <v>105</v>
      </c>
      <c r="G431" s="52">
        <v>0</v>
      </c>
      <c r="H431" s="42">
        <f>IFERROR(G431/D420,"-")</f>
        <v>0</v>
      </c>
      <c r="I431" s="52">
        <v>0</v>
      </c>
      <c r="J431" s="42">
        <f>IFERROR(I431/E420,"-")</f>
        <v>0</v>
      </c>
      <c r="K431" s="55" t="str">
        <f t="shared" si="128"/>
        <v>-</v>
      </c>
      <c r="L431" s="370"/>
      <c r="M431" s="370"/>
      <c r="N431" s="32" t="s">
        <v>105</v>
      </c>
      <c r="O431" s="52">
        <v>166367</v>
      </c>
      <c r="P431" s="42">
        <f>IFERROR(O431/L420,"-")</f>
        <v>3.5575219895368006E-4</v>
      </c>
      <c r="Q431" s="52">
        <v>6</v>
      </c>
      <c r="R431" s="42">
        <f>IFERROR(Q431/M420,"-")</f>
        <v>6.2370062370062374E-3</v>
      </c>
      <c r="S431" s="55">
        <f t="shared" si="129"/>
        <v>27727.833333333332</v>
      </c>
      <c r="T431" s="370"/>
      <c r="U431" s="370"/>
      <c r="V431" s="32" t="s">
        <v>105</v>
      </c>
      <c r="W431" s="52">
        <v>0</v>
      </c>
      <c r="X431" s="42">
        <f>IFERROR(W431/T420,"-")</f>
        <v>0</v>
      </c>
      <c r="Y431" s="52">
        <v>0</v>
      </c>
      <c r="Z431" s="42">
        <f>IFERROR(Y431/U420,"-")</f>
        <v>0</v>
      </c>
      <c r="AA431" s="96" t="str">
        <f t="shared" si="130"/>
        <v>-</v>
      </c>
      <c r="AB431" s="370"/>
      <c r="AC431" s="370"/>
      <c r="AD431" s="32" t="s">
        <v>105</v>
      </c>
      <c r="AE431" s="52">
        <v>0</v>
      </c>
      <c r="AF431" s="42">
        <f>IFERROR(AE431/AB420,"-")</f>
        <v>0</v>
      </c>
      <c r="AG431" s="52">
        <v>0</v>
      </c>
      <c r="AH431" s="42">
        <f>IFERROR(AG431/AC420,"-")</f>
        <v>0</v>
      </c>
      <c r="AI431" s="55" t="str">
        <f t="shared" si="131"/>
        <v>-</v>
      </c>
      <c r="AJ431" s="370"/>
      <c r="AK431" s="370"/>
      <c r="AL431" s="32" t="s">
        <v>105</v>
      </c>
      <c r="AM431" s="52">
        <v>16383</v>
      </c>
      <c r="AN431" s="42">
        <f>IFERROR(AM431/AJ420,"-")</f>
        <v>8.5583913922736572E-5</v>
      </c>
      <c r="AO431" s="52">
        <v>2</v>
      </c>
      <c r="AP431" s="42">
        <f>IFERROR(AO431/AK420,"-")</f>
        <v>6.7114093959731542E-3</v>
      </c>
      <c r="AQ431" s="55">
        <f t="shared" si="132"/>
        <v>8191.5</v>
      </c>
      <c r="AR431" s="370"/>
      <c r="AS431" s="370"/>
      <c r="AT431" s="32" t="s">
        <v>105</v>
      </c>
      <c r="AU431" s="52">
        <v>149984</v>
      </c>
      <c r="AV431" s="42">
        <f>IFERROR(AU431/AR420,"-")</f>
        <v>6.7891634840199541E-4</v>
      </c>
      <c r="AW431" s="55">
        <v>4</v>
      </c>
      <c r="AX431" s="42">
        <f>IFERROR(AW431/AS420,"-")</f>
        <v>8.4925690021231421E-3</v>
      </c>
      <c r="AY431" s="138">
        <f t="shared" si="133"/>
        <v>37496</v>
      </c>
      <c r="AZ431" s="370"/>
      <c r="BA431" s="370"/>
      <c r="BB431" s="32" t="s">
        <v>105</v>
      </c>
      <c r="BC431" s="52">
        <v>80774</v>
      </c>
      <c r="BD431" s="42">
        <f>IFERROR(BC431/AZ420,"-")</f>
        <v>1.2220182348104392E-3</v>
      </c>
      <c r="BE431" s="52">
        <v>2</v>
      </c>
      <c r="BF431" s="42">
        <f>IFERROR(BE431/BA420,"-")</f>
        <v>3.3898305084745763E-2</v>
      </c>
      <c r="BG431" s="55">
        <f t="shared" si="134"/>
        <v>40387</v>
      </c>
      <c r="BH431" s="370"/>
      <c r="BI431" s="370"/>
      <c r="BJ431" s="32" t="s">
        <v>105</v>
      </c>
      <c r="BK431" s="52">
        <v>13078</v>
      </c>
      <c r="BL431" s="42">
        <f>IFERROR(BK431/BH420,"-")</f>
        <v>5.0341213964632739E-5</v>
      </c>
      <c r="BM431" s="52">
        <v>2</v>
      </c>
      <c r="BN431" s="42">
        <f>IFERROR(BM431/BI420,"-")</f>
        <v>3.189792663476874E-3</v>
      </c>
      <c r="BO431" s="96">
        <f t="shared" si="135"/>
        <v>6539</v>
      </c>
      <c r="BP431" s="140"/>
    </row>
    <row r="432" spans="2:68" s="8" customFormat="1" ht="13.15" customHeight="1">
      <c r="B432" s="395"/>
      <c r="C432" s="391"/>
      <c r="D432" s="370"/>
      <c r="E432" s="370"/>
      <c r="F432" s="32" t="s">
        <v>106</v>
      </c>
      <c r="G432" s="52">
        <v>51560</v>
      </c>
      <c r="H432" s="42">
        <f>IFERROR(G432/D420,"-")</f>
        <v>9.0496371544823608E-4</v>
      </c>
      <c r="I432" s="52">
        <v>1</v>
      </c>
      <c r="J432" s="42">
        <f>IFERROR(I432/E420,"-")</f>
        <v>1.2195121951219513E-2</v>
      </c>
      <c r="K432" s="55">
        <f t="shared" si="128"/>
        <v>51560</v>
      </c>
      <c r="L432" s="370"/>
      <c r="M432" s="370"/>
      <c r="N432" s="32" t="s">
        <v>106</v>
      </c>
      <c r="O432" s="52">
        <v>73204</v>
      </c>
      <c r="P432" s="42">
        <f>IFERROR(O432/L420,"-")</f>
        <v>1.5653635620168179E-4</v>
      </c>
      <c r="Q432" s="52">
        <v>5</v>
      </c>
      <c r="R432" s="42">
        <f>IFERROR(Q432/M420,"-")</f>
        <v>5.1975051975051978E-3</v>
      </c>
      <c r="S432" s="55">
        <f t="shared" si="129"/>
        <v>14640.8</v>
      </c>
      <c r="T432" s="370"/>
      <c r="U432" s="370"/>
      <c r="V432" s="32" t="s">
        <v>106</v>
      </c>
      <c r="W432" s="52">
        <v>0</v>
      </c>
      <c r="X432" s="42">
        <f>IFERROR(W432/T420,"-")</f>
        <v>0</v>
      </c>
      <c r="Y432" s="52">
        <v>0</v>
      </c>
      <c r="Z432" s="42">
        <f>IFERROR(Y432/U420,"-")</f>
        <v>0</v>
      </c>
      <c r="AA432" s="96" t="str">
        <f t="shared" si="130"/>
        <v>-</v>
      </c>
      <c r="AB432" s="370"/>
      <c r="AC432" s="370"/>
      <c r="AD432" s="32" t="s">
        <v>106</v>
      </c>
      <c r="AE432" s="52">
        <v>2827</v>
      </c>
      <c r="AF432" s="42">
        <f>IFERROR(AE432/AB420,"-")</f>
        <v>8.3613647569214913E-5</v>
      </c>
      <c r="AG432" s="52">
        <v>1</v>
      </c>
      <c r="AH432" s="42">
        <f>IFERROR(AG432/AC420,"-")</f>
        <v>7.7519379844961239E-3</v>
      </c>
      <c r="AI432" s="55">
        <f t="shared" si="131"/>
        <v>2827</v>
      </c>
      <c r="AJ432" s="370"/>
      <c r="AK432" s="370"/>
      <c r="AL432" s="32" t="s">
        <v>106</v>
      </c>
      <c r="AM432" s="52">
        <v>10510</v>
      </c>
      <c r="AN432" s="42">
        <f>IFERROR(AM432/AJ420,"-")</f>
        <v>5.490367669706168E-5</v>
      </c>
      <c r="AO432" s="52">
        <v>1</v>
      </c>
      <c r="AP432" s="42">
        <f>IFERROR(AO432/AK420,"-")</f>
        <v>3.3557046979865771E-3</v>
      </c>
      <c r="AQ432" s="55">
        <f t="shared" si="132"/>
        <v>10510</v>
      </c>
      <c r="AR432" s="370"/>
      <c r="AS432" s="370"/>
      <c r="AT432" s="32" t="s">
        <v>106</v>
      </c>
      <c r="AU432" s="52">
        <v>39856</v>
      </c>
      <c r="AV432" s="42">
        <f>IFERROR(AU432/AR420,"-")</f>
        <v>1.8041184380940587E-4</v>
      </c>
      <c r="AW432" s="55">
        <v>2</v>
      </c>
      <c r="AX432" s="42">
        <f>IFERROR(AW432/AS420,"-")</f>
        <v>4.246284501061571E-3</v>
      </c>
      <c r="AY432" s="138">
        <f t="shared" si="133"/>
        <v>19928</v>
      </c>
      <c r="AZ432" s="370"/>
      <c r="BA432" s="370"/>
      <c r="BB432" s="32" t="s">
        <v>106</v>
      </c>
      <c r="BC432" s="52">
        <v>30521</v>
      </c>
      <c r="BD432" s="42">
        <f>IFERROR(BC432/AZ420,"-")</f>
        <v>4.6174782163381056E-4</v>
      </c>
      <c r="BE432" s="52">
        <v>2</v>
      </c>
      <c r="BF432" s="42">
        <f>IFERROR(BE432/BA420,"-")</f>
        <v>3.3898305084745763E-2</v>
      </c>
      <c r="BG432" s="55">
        <f t="shared" si="134"/>
        <v>15260.5</v>
      </c>
      <c r="BH432" s="370"/>
      <c r="BI432" s="370"/>
      <c r="BJ432" s="32" t="s">
        <v>106</v>
      </c>
      <c r="BK432" s="52">
        <v>685774</v>
      </c>
      <c r="BL432" s="42">
        <f>IFERROR(BK432/BH420,"-")</f>
        <v>2.6397534535389242E-3</v>
      </c>
      <c r="BM432" s="52">
        <v>6</v>
      </c>
      <c r="BN432" s="42">
        <f>IFERROR(BM432/BI420,"-")</f>
        <v>9.5693779904306216E-3</v>
      </c>
      <c r="BO432" s="96">
        <f t="shared" si="135"/>
        <v>114295.66666666667</v>
      </c>
      <c r="BP432" s="140"/>
    </row>
    <row r="433" spans="2:68" s="8" customFormat="1" ht="13.15" customHeight="1">
      <c r="B433" s="395"/>
      <c r="C433" s="391"/>
      <c r="D433" s="370"/>
      <c r="E433" s="370"/>
      <c r="F433" s="32" t="s">
        <v>107</v>
      </c>
      <c r="G433" s="52">
        <v>266326</v>
      </c>
      <c r="H433" s="42">
        <f>IFERROR(G433/D420,"-")</f>
        <v>4.6744640512115382E-3</v>
      </c>
      <c r="I433" s="52">
        <v>14</v>
      </c>
      <c r="J433" s="42">
        <f>IFERROR(I433/E420,"-")</f>
        <v>0.17073170731707318</v>
      </c>
      <c r="K433" s="55">
        <f t="shared" si="128"/>
        <v>19023.285714285714</v>
      </c>
      <c r="L433" s="370"/>
      <c r="M433" s="370"/>
      <c r="N433" s="32" t="s">
        <v>107</v>
      </c>
      <c r="O433" s="52">
        <v>3516409</v>
      </c>
      <c r="P433" s="42">
        <f>IFERROR(O433/L420,"-")</f>
        <v>7.5193411804655441E-3</v>
      </c>
      <c r="Q433" s="52">
        <v>99</v>
      </c>
      <c r="R433" s="42">
        <f>IFERROR(Q433/M420,"-")</f>
        <v>0.10291060291060292</v>
      </c>
      <c r="S433" s="55">
        <f t="shared" si="129"/>
        <v>35519.282828282827</v>
      </c>
      <c r="T433" s="370"/>
      <c r="U433" s="370"/>
      <c r="V433" s="32" t="s">
        <v>107</v>
      </c>
      <c r="W433" s="52">
        <v>34663</v>
      </c>
      <c r="X433" s="42">
        <f>IFERROR(W433/T420,"-")</f>
        <v>1.8005097713093394E-3</v>
      </c>
      <c r="Y433" s="52">
        <v>4</v>
      </c>
      <c r="Z433" s="42">
        <f>IFERROR(Y433/U420,"-")</f>
        <v>7.0175438596491224E-2</v>
      </c>
      <c r="AA433" s="96">
        <f t="shared" si="130"/>
        <v>8665.75</v>
      </c>
      <c r="AB433" s="370"/>
      <c r="AC433" s="370"/>
      <c r="AD433" s="32" t="s">
        <v>107</v>
      </c>
      <c r="AE433" s="52">
        <v>156309</v>
      </c>
      <c r="AF433" s="42">
        <f>IFERROR(AE433/AB420,"-")</f>
        <v>4.6231219094079994E-3</v>
      </c>
      <c r="AG433" s="52">
        <v>6</v>
      </c>
      <c r="AH433" s="42">
        <f>IFERROR(AG433/AC420,"-")</f>
        <v>4.6511627906976744E-2</v>
      </c>
      <c r="AI433" s="55">
        <f t="shared" si="131"/>
        <v>26051.5</v>
      </c>
      <c r="AJ433" s="370"/>
      <c r="AK433" s="370"/>
      <c r="AL433" s="32" t="s">
        <v>107</v>
      </c>
      <c r="AM433" s="52">
        <v>1429697</v>
      </c>
      <c r="AN433" s="42">
        <f>IFERROR(AM433/AJ420,"-")</f>
        <v>7.468660500738248E-3</v>
      </c>
      <c r="AO433" s="52">
        <v>39</v>
      </c>
      <c r="AP433" s="42">
        <f>IFERROR(AO433/AK420,"-")</f>
        <v>0.13087248322147652</v>
      </c>
      <c r="AQ433" s="55">
        <f t="shared" si="132"/>
        <v>36658.897435897437</v>
      </c>
      <c r="AR433" s="370"/>
      <c r="AS433" s="370"/>
      <c r="AT433" s="32" t="s">
        <v>107</v>
      </c>
      <c r="AU433" s="52">
        <v>1895740</v>
      </c>
      <c r="AV433" s="42">
        <f>IFERROR(AU433/AR420,"-")</f>
        <v>8.5812411878573632E-3</v>
      </c>
      <c r="AW433" s="55">
        <v>50</v>
      </c>
      <c r="AX433" s="42">
        <f>IFERROR(AW433/AS420,"-")</f>
        <v>0.10615711252653928</v>
      </c>
      <c r="AY433" s="138">
        <f t="shared" si="133"/>
        <v>37914.800000000003</v>
      </c>
      <c r="AZ433" s="370"/>
      <c r="BA433" s="370"/>
      <c r="BB433" s="32" t="s">
        <v>107</v>
      </c>
      <c r="BC433" s="52">
        <v>1041412</v>
      </c>
      <c r="BD433" s="42">
        <f>IFERROR(BC433/AZ420,"-")</f>
        <v>1.57553724459654E-2</v>
      </c>
      <c r="BE433" s="52">
        <v>13</v>
      </c>
      <c r="BF433" s="42">
        <f>IFERROR(BE433/BA420,"-")</f>
        <v>0.22033898305084745</v>
      </c>
      <c r="BG433" s="55">
        <f t="shared" si="134"/>
        <v>80108.61538461539</v>
      </c>
      <c r="BH433" s="370"/>
      <c r="BI433" s="370"/>
      <c r="BJ433" s="32" t="s">
        <v>107</v>
      </c>
      <c r="BK433" s="52">
        <v>1869742</v>
      </c>
      <c r="BL433" s="42">
        <f>IFERROR(BK433/BH420,"-")</f>
        <v>7.1972076831824704E-3</v>
      </c>
      <c r="BM433" s="52">
        <v>60</v>
      </c>
      <c r="BN433" s="42">
        <f>IFERROR(BM433/BI420,"-")</f>
        <v>9.569377990430622E-2</v>
      </c>
      <c r="BO433" s="96">
        <f t="shared" si="135"/>
        <v>31162.366666666665</v>
      </c>
      <c r="BP433" s="140"/>
    </row>
    <row r="434" spans="2:68" s="8" customFormat="1" ht="13.15" customHeight="1">
      <c r="B434" s="395"/>
      <c r="C434" s="391"/>
      <c r="D434" s="370"/>
      <c r="E434" s="370"/>
      <c r="F434" s="32" t="s">
        <v>108</v>
      </c>
      <c r="G434" s="52">
        <v>354522</v>
      </c>
      <c r="H434" s="42">
        <f>IFERROR(G434/D420,"-")</f>
        <v>6.2224504718413412E-3</v>
      </c>
      <c r="I434" s="52">
        <v>6</v>
      </c>
      <c r="J434" s="42">
        <f>IFERROR(I434/E420,"-")</f>
        <v>7.3170731707317069E-2</v>
      </c>
      <c r="K434" s="55">
        <f t="shared" si="128"/>
        <v>59087</v>
      </c>
      <c r="L434" s="370"/>
      <c r="M434" s="370"/>
      <c r="N434" s="32" t="s">
        <v>108</v>
      </c>
      <c r="O434" s="52">
        <v>3034634</v>
      </c>
      <c r="P434" s="42">
        <f>IFERROR(O434/L420,"-")</f>
        <v>6.4891337736426215E-3</v>
      </c>
      <c r="Q434" s="52">
        <v>71</v>
      </c>
      <c r="R434" s="42">
        <f>IFERROR(Q434/M420,"-")</f>
        <v>7.3804573804573809E-2</v>
      </c>
      <c r="S434" s="55">
        <f t="shared" si="129"/>
        <v>42741.32394366197</v>
      </c>
      <c r="T434" s="370"/>
      <c r="U434" s="370"/>
      <c r="V434" s="32" t="s">
        <v>108</v>
      </c>
      <c r="W434" s="52">
        <v>69901</v>
      </c>
      <c r="X434" s="42">
        <f>IFERROR(W434/T420,"-")</f>
        <v>3.6308869262410676E-3</v>
      </c>
      <c r="Y434" s="52">
        <v>3</v>
      </c>
      <c r="Z434" s="42">
        <f>IFERROR(Y434/U420,"-")</f>
        <v>5.2631578947368418E-2</v>
      </c>
      <c r="AA434" s="96">
        <f t="shared" si="130"/>
        <v>23300.333333333332</v>
      </c>
      <c r="AB434" s="370"/>
      <c r="AC434" s="370"/>
      <c r="AD434" s="32" t="s">
        <v>108</v>
      </c>
      <c r="AE434" s="52">
        <v>118927</v>
      </c>
      <c r="AF434" s="42">
        <f>IFERROR(AE434/AB420,"-")</f>
        <v>3.5174815226261132E-3</v>
      </c>
      <c r="AG434" s="52">
        <v>4</v>
      </c>
      <c r="AH434" s="42">
        <f>IFERROR(AG434/AC420,"-")</f>
        <v>3.1007751937984496E-2</v>
      </c>
      <c r="AI434" s="55">
        <f t="shared" si="131"/>
        <v>29731.75</v>
      </c>
      <c r="AJ434" s="370"/>
      <c r="AK434" s="370"/>
      <c r="AL434" s="32" t="s">
        <v>108</v>
      </c>
      <c r="AM434" s="52">
        <v>1677261</v>
      </c>
      <c r="AN434" s="42">
        <f>IFERROR(AM434/AJ420,"-")</f>
        <v>8.7619215680866183E-3</v>
      </c>
      <c r="AO434" s="52">
        <v>30</v>
      </c>
      <c r="AP434" s="42">
        <f>IFERROR(AO434/AK420,"-")</f>
        <v>0.10067114093959731</v>
      </c>
      <c r="AQ434" s="55">
        <f t="shared" si="132"/>
        <v>55908.7</v>
      </c>
      <c r="AR434" s="370"/>
      <c r="AS434" s="370"/>
      <c r="AT434" s="32" t="s">
        <v>108</v>
      </c>
      <c r="AU434" s="52">
        <v>1036471</v>
      </c>
      <c r="AV434" s="42">
        <f>IFERROR(AU434/AR420,"-")</f>
        <v>4.6916811562871009E-3</v>
      </c>
      <c r="AW434" s="55">
        <v>31</v>
      </c>
      <c r="AX434" s="42">
        <f>IFERROR(AW434/AS420,"-")</f>
        <v>6.5817409766454352E-2</v>
      </c>
      <c r="AY434" s="138">
        <f t="shared" si="133"/>
        <v>33434.548387096773</v>
      </c>
      <c r="AZ434" s="370"/>
      <c r="BA434" s="370"/>
      <c r="BB434" s="32" t="s">
        <v>108</v>
      </c>
      <c r="BC434" s="52">
        <v>1108324</v>
      </c>
      <c r="BD434" s="42">
        <f>IFERROR(BC434/AZ420,"-")</f>
        <v>1.676767447542582E-2</v>
      </c>
      <c r="BE434" s="52">
        <v>16</v>
      </c>
      <c r="BF434" s="42">
        <f>IFERROR(BE434/BA420,"-")</f>
        <v>0.2711864406779661</v>
      </c>
      <c r="BG434" s="55">
        <f t="shared" si="134"/>
        <v>69270.25</v>
      </c>
      <c r="BH434" s="370"/>
      <c r="BI434" s="370"/>
      <c r="BJ434" s="32" t="s">
        <v>108</v>
      </c>
      <c r="BK434" s="52">
        <v>1219481</v>
      </c>
      <c r="BL434" s="42">
        <f>IFERROR(BK434/BH420,"-")</f>
        <v>4.6941546067291859E-3</v>
      </c>
      <c r="BM434" s="52">
        <v>32</v>
      </c>
      <c r="BN434" s="42">
        <f>IFERROR(BM434/BI420,"-")</f>
        <v>5.1036682615629984E-2</v>
      </c>
      <c r="BO434" s="96">
        <f t="shared" si="135"/>
        <v>38108.78125</v>
      </c>
      <c r="BP434" s="140"/>
    </row>
    <row r="435" spans="2:68" s="8" customFormat="1" ht="13.15" customHeight="1">
      <c r="B435" s="395"/>
      <c r="C435" s="391"/>
      <c r="D435" s="370"/>
      <c r="E435" s="370"/>
      <c r="F435" s="32" t="s">
        <v>109</v>
      </c>
      <c r="G435" s="52">
        <v>66450</v>
      </c>
      <c r="H435" s="42">
        <f>IFERROR(G435/D420,"-")</f>
        <v>1.166307969191918E-3</v>
      </c>
      <c r="I435" s="52">
        <v>4</v>
      </c>
      <c r="J435" s="42">
        <f>IFERROR(I435/E420,"-")</f>
        <v>4.878048780487805E-2</v>
      </c>
      <c r="K435" s="55">
        <f t="shared" si="128"/>
        <v>16612.5</v>
      </c>
      <c r="L435" s="370"/>
      <c r="M435" s="370"/>
      <c r="N435" s="32" t="s">
        <v>109</v>
      </c>
      <c r="O435" s="52">
        <v>1885510</v>
      </c>
      <c r="P435" s="42">
        <f>IFERROR(O435/L420,"-")</f>
        <v>4.0318953196797043E-3</v>
      </c>
      <c r="Q435" s="52">
        <v>39</v>
      </c>
      <c r="R435" s="42">
        <f>IFERROR(Q435/M420,"-")</f>
        <v>4.0540540540540543E-2</v>
      </c>
      <c r="S435" s="55">
        <f t="shared" si="129"/>
        <v>48346.410256410258</v>
      </c>
      <c r="T435" s="370"/>
      <c r="U435" s="370"/>
      <c r="V435" s="32" t="s">
        <v>109</v>
      </c>
      <c r="W435" s="52">
        <v>0</v>
      </c>
      <c r="X435" s="42">
        <f>IFERROR(W435/T420,"-")</f>
        <v>0</v>
      </c>
      <c r="Y435" s="52">
        <v>0</v>
      </c>
      <c r="Z435" s="42">
        <f>IFERROR(Y435/U420,"-")</f>
        <v>0</v>
      </c>
      <c r="AA435" s="96" t="str">
        <f t="shared" si="130"/>
        <v>-</v>
      </c>
      <c r="AB435" s="370"/>
      <c r="AC435" s="370"/>
      <c r="AD435" s="32" t="s">
        <v>109</v>
      </c>
      <c r="AE435" s="52">
        <v>7970</v>
      </c>
      <c r="AF435" s="42">
        <f>IFERROR(AE435/AB420,"-")</f>
        <v>2.3572719176747183E-4</v>
      </c>
      <c r="AG435" s="52">
        <v>1</v>
      </c>
      <c r="AH435" s="42">
        <f>IFERROR(AG435/AC420,"-")</f>
        <v>7.7519379844961239E-3</v>
      </c>
      <c r="AI435" s="55">
        <f t="shared" si="131"/>
        <v>7970</v>
      </c>
      <c r="AJ435" s="370"/>
      <c r="AK435" s="370"/>
      <c r="AL435" s="32" t="s">
        <v>109</v>
      </c>
      <c r="AM435" s="52">
        <v>1057033</v>
      </c>
      <c r="AN435" s="42">
        <f>IFERROR(AM435/AJ420,"-")</f>
        <v>5.5218837383563457E-3</v>
      </c>
      <c r="AO435" s="52">
        <v>18</v>
      </c>
      <c r="AP435" s="42">
        <f>IFERROR(AO435/AK420,"-")</f>
        <v>6.0402684563758392E-2</v>
      </c>
      <c r="AQ435" s="55">
        <f t="shared" si="132"/>
        <v>58724.055555555555</v>
      </c>
      <c r="AR435" s="370"/>
      <c r="AS435" s="370"/>
      <c r="AT435" s="32" t="s">
        <v>109</v>
      </c>
      <c r="AU435" s="52">
        <v>820507</v>
      </c>
      <c r="AV435" s="42">
        <f>IFERROR(AU435/AR420,"-")</f>
        <v>3.7141002792182901E-3</v>
      </c>
      <c r="AW435" s="55">
        <v>20</v>
      </c>
      <c r="AX435" s="42">
        <f>IFERROR(AW435/AS420,"-")</f>
        <v>4.2462845010615709E-2</v>
      </c>
      <c r="AY435" s="138">
        <f t="shared" si="133"/>
        <v>41025.35</v>
      </c>
      <c r="AZ435" s="370"/>
      <c r="BA435" s="370"/>
      <c r="BB435" s="32" t="s">
        <v>109</v>
      </c>
      <c r="BC435" s="52">
        <v>387950</v>
      </c>
      <c r="BD435" s="42">
        <f>IFERROR(BC435/AZ420,"-")</f>
        <v>5.8692397825378202E-3</v>
      </c>
      <c r="BE435" s="52">
        <v>8</v>
      </c>
      <c r="BF435" s="42">
        <f>IFERROR(BE435/BA420,"-")</f>
        <v>0.13559322033898305</v>
      </c>
      <c r="BG435" s="55">
        <f t="shared" si="134"/>
        <v>48493.75</v>
      </c>
      <c r="BH435" s="370"/>
      <c r="BI435" s="370"/>
      <c r="BJ435" s="32" t="s">
        <v>109</v>
      </c>
      <c r="BK435" s="52">
        <v>683958</v>
      </c>
      <c r="BL435" s="42">
        <f>IFERROR(BK435/BH420,"-")</f>
        <v>2.6327631152180974E-3</v>
      </c>
      <c r="BM435" s="52">
        <v>21</v>
      </c>
      <c r="BN435" s="42">
        <f>IFERROR(BM435/BI420,"-")</f>
        <v>3.3492822966507178E-2</v>
      </c>
      <c r="BO435" s="96">
        <f t="shared" si="135"/>
        <v>32569.428571428572</v>
      </c>
      <c r="BP435" s="140"/>
    </row>
    <row r="436" spans="2:68" s="8" customFormat="1" ht="13.15" customHeight="1">
      <c r="B436" s="395"/>
      <c r="C436" s="391"/>
      <c r="D436" s="370"/>
      <c r="E436" s="370"/>
      <c r="F436" s="33" t="s">
        <v>110</v>
      </c>
      <c r="G436" s="53">
        <v>17641</v>
      </c>
      <c r="H436" s="43">
        <f>IFERROR(G436/D420,"-")</f>
        <v>3.0962887711835402E-4</v>
      </c>
      <c r="I436" s="53">
        <v>7</v>
      </c>
      <c r="J436" s="43">
        <f>IFERROR(I436/E420,"-")</f>
        <v>8.5365853658536592E-2</v>
      </c>
      <c r="K436" s="56">
        <f t="shared" si="128"/>
        <v>2520.1428571428573</v>
      </c>
      <c r="L436" s="370"/>
      <c r="M436" s="370"/>
      <c r="N436" s="33" t="s">
        <v>110</v>
      </c>
      <c r="O436" s="53">
        <v>1073787</v>
      </c>
      <c r="P436" s="43">
        <f>IFERROR(O436/L420,"-")</f>
        <v>2.2961409802297046E-3</v>
      </c>
      <c r="Q436" s="53">
        <v>74</v>
      </c>
      <c r="R436" s="43">
        <f>IFERROR(Q436/M420,"-")</f>
        <v>7.6923076923076927E-2</v>
      </c>
      <c r="S436" s="56">
        <f t="shared" si="129"/>
        <v>14510.635135135135</v>
      </c>
      <c r="T436" s="370"/>
      <c r="U436" s="370"/>
      <c r="V436" s="33" t="s">
        <v>110</v>
      </c>
      <c r="W436" s="53">
        <v>621162</v>
      </c>
      <c r="X436" s="43">
        <f>IFERROR(W436/T420,"-")</f>
        <v>3.2265189122870262E-2</v>
      </c>
      <c r="Y436" s="53">
        <v>5</v>
      </c>
      <c r="Z436" s="43">
        <f>IFERROR(Y436/U420,"-")</f>
        <v>8.771929824561403E-2</v>
      </c>
      <c r="AA436" s="97">
        <f t="shared" si="130"/>
        <v>124232.4</v>
      </c>
      <c r="AB436" s="370"/>
      <c r="AC436" s="370"/>
      <c r="AD436" s="33" t="s">
        <v>110</v>
      </c>
      <c r="AE436" s="53">
        <v>36387</v>
      </c>
      <c r="AF436" s="43">
        <f>IFERROR(AE436/AB420,"-")</f>
        <v>1.0762114588259721E-3</v>
      </c>
      <c r="AG436" s="53">
        <v>5</v>
      </c>
      <c r="AH436" s="43">
        <f>IFERROR(AG436/AC420,"-")</f>
        <v>3.875968992248062E-2</v>
      </c>
      <c r="AI436" s="56">
        <f t="shared" si="131"/>
        <v>7277.4</v>
      </c>
      <c r="AJ436" s="370"/>
      <c r="AK436" s="370"/>
      <c r="AL436" s="33" t="s">
        <v>110</v>
      </c>
      <c r="AM436" s="53">
        <v>146853</v>
      </c>
      <c r="AN436" s="43">
        <f>IFERROR(AM436/AJ420,"-")</f>
        <v>7.671522011411607E-4</v>
      </c>
      <c r="AO436" s="53">
        <v>31</v>
      </c>
      <c r="AP436" s="43">
        <f>IFERROR(AO436/AK420,"-")</f>
        <v>0.1040268456375839</v>
      </c>
      <c r="AQ436" s="56">
        <f t="shared" si="132"/>
        <v>4737.1935483870966</v>
      </c>
      <c r="AR436" s="370"/>
      <c r="AS436" s="370"/>
      <c r="AT436" s="33" t="s">
        <v>110</v>
      </c>
      <c r="AU436" s="53">
        <v>268185</v>
      </c>
      <c r="AV436" s="43">
        <f>IFERROR(AU436/AR420,"-")</f>
        <v>1.2139640288043334E-3</v>
      </c>
      <c r="AW436" s="56">
        <v>32</v>
      </c>
      <c r="AX436" s="43">
        <f>IFERROR(AW436/AS420,"-")</f>
        <v>6.7940552016985137E-2</v>
      </c>
      <c r="AY436" s="139">
        <f t="shared" si="133"/>
        <v>8380.78125</v>
      </c>
      <c r="AZ436" s="370"/>
      <c r="BA436" s="370"/>
      <c r="BB436" s="33" t="s">
        <v>110</v>
      </c>
      <c r="BC436" s="53">
        <v>139439</v>
      </c>
      <c r="BD436" s="43">
        <f>IFERROR(BC436/AZ420,"-")</f>
        <v>2.1095525867696639E-3</v>
      </c>
      <c r="BE436" s="53">
        <v>8</v>
      </c>
      <c r="BF436" s="43">
        <f>IFERROR(BE436/BA420,"-")</f>
        <v>0.13559322033898305</v>
      </c>
      <c r="BG436" s="56">
        <f t="shared" si="134"/>
        <v>17429.875</v>
      </c>
      <c r="BH436" s="370"/>
      <c r="BI436" s="370"/>
      <c r="BJ436" s="33" t="s">
        <v>110</v>
      </c>
      <c r="BK436" s="53">
        <v>443986</v>
      </c>
      <c r="BL436" s="43">
        <f>IFERROR(BK436/BH420,"-")</f>
        <v>1.7090376375058442E-3</v>
      </c>
      <c r="BM436" s="53">
        <v>30</v>
      </c>
      <c r="BN436" s="43">
        <f>IFERROR(BM436/BI420,"-")</f>
        <v>4.784688995215311E-2</v>
      </c>
      <c r="BO436" s="97">
        <f t="shared" si="135"/>
        <v>14799.533333333333</v>
      </c>
      <c r="BP436" s="140"/>
    </row>
    <row r="437" spans="2:68" s="8" customFormat="1" ht="13.15" customHeight="1">
      <c r="B437" s="395"/>
      <c r="C437" s="391"/>
      <c r="D437" s="371"/>
      <c r="E437" s="371"/>
      <c r="F437" s="34" t="s">
        <v>64</v>
      </c>
      <c r="G437" s="100">
        <f>SUM(G420:G436)</f>
        <v>8858457</v>
      </c>
      <c r="H437" s="76">
        <f>IFERROR(G437/D420,"-")</f>
        <v>0.1554806470104429</v>
      </c>
      <c r="I437" s="99">
        <v>65</v>
      </c>
      <c r="J437" s="76">
        <f>IFERROR(I437/E420,"-")</f>
        <v>0.79268292682926833</v>
      </c>
      <c r="K437" s="113">
        <f t="shared" si="128"/>
        <v>136283.95384615383</v>
      </c>
      <c r="L437" s="371"/>
      <c r="M437" s="371"/>
      <c r="N437" s="34" t="s">
        <v>64</v>
      </c>
      <c r="O437" s="100">
        <f>SUM(O420:O436)</f>
        <v>83242455</v>
      </c>
      <c r="P437" s="76">
        <f>IFERROR(O437/L420,"-")</f>
        <v>0.17800216637045063</v>
      </c>
      <c r="Q437" s="99">
        <v>747</v>
      </c>
      <c r="R437" s="76">
        <f>IFERROR(Q437/M420,"-")</f>
        <v>0.77650727650727647</v>
      </c>
      <c r="S437" s="113">
        <f t="shared" si="129"/>
        <v>111435.6827309237</v>
      </c>
      <c r="T437" s="371"/>
      <c r="U437" s="371"/>
      <c r="V437" s="34" t="s">
        <v>64</v>
      </c>
      <c r="W437" s="100">
        <f>SUM(W420:W436)</f>
        <v>1010839</v>
      </c>
      <c r="X437" s="76">
        <f>IFERROR(W437/T420,"-")</f>
        <v>5.2506289032125356E-2</v>
      </c>
      <c r="Y437" s="99">
        <v>18</v>
      </c>
      <c r="Z437" s="76">
        <f>IFERROR(Y437/U420,"-")</f>
        <v>0.31578947368421051</v>
      </c>
      <c r="AA437" s="113">
        <f t="shared" si="130"/>
        <v>56157.722222222219</v>
      </c>
      <c r="AB437" s="371"/>
      <c r="AC437" s="371"/>
      <c r="AD437" s="34" t="s">
        <v>64</v>
      </c>
      <c r="AE437" s="100">
        <f>SUM(AE420:AE436)</f>
        <v>4100756</v>
      </c>
      <c r="AF437" s="76">
        <f>IFERROR(AE437/AB420,"-")</f>
        <v>0.12128728933545932</v>
      </c>
      <c r="AG437" s="99">
        <v>43</v>
      </c>
      <c r="AH437" s="76">
        <f>IFERROR(AG437/AC420,"-")</f>
        <v>0.33333333333333331</v>
      </c>
      <c r="AI437" s="113">
        <f t="shared" si="131"/>
        <v>95366.41860465116</v>
      </c>
      <c r="AJ437" s="371"/>
      <c r="AK437" s="371"/>
      <c r="AL437" s="34" t="s">
        <v>64</v>
      </c>
      <c r="AM437" s="100">
        <f>SUM(AM420:AM436)</f>
        <v>42818479</v>
      </c>
      <c r="AN437" s="76">
        <f>IFERROR(AM437/AJ420,"-")</f>
        <v>0.2236814393602212</v>
      </c>
      <c r="AO437" s="99">
        <v>271</v>
      </c>
      <c r="AP437" s="76">
        <f>IFERROR(AO437/AK420,"-")</f>
        <v>0.90939597315436238</v>
      </c>
      <c r="AQ437" s="113">
        <f t="shared" si="132"/>
        <v>158001.76752767529</v>
      </c>
      <c r="AR437" s="371"/>
      <c r="AS437" s="371"/>
      <c r="AT437" s="34" t="s">
        <v>64</v>
      </c>
      <c r="AU437" s="100">
        <f>SUM(AU420:AU436)</f>
        <v>35080863</v>
      </c>
      <c r="AV437" s="76">
        <f>IFERROR(AU437/AR420,"-")</f>
        <v>0.15879674769809227</v>
      </c>
      <c r="AW437" s="112">
        <v>409</v>
      </c>
      <c r="AX437" s="76">
        <f>IFERROR(AW437/AS420,"-")</f>
        <v>0.86836518046709132</v>
      </c>
      <c r="AY437" s="114">
        <f t="shared" si="133"/>
        <v>85772.281173594136</v>
      </c>
      <c r="AZ437" s="371"/>
      <c r="BA437" s="371"/>
      <c r="BB437" s="34" t="s">
        <v>64</v>
      </c>
      <c r="BC437" s="100">
        <f>SUM(BC420:BC436)</f>
        <v>12787992</v>
      </c>
      <c r="BD437" s="76">
        <f>IFERROR(BC437/AZ420,"-")</f>
        <v>0.19346769270569761</v>
      </c>
      <c r="BE437" s="99">
        <v>55</v>
      </c>
      <c r="BF437" s="76">
        <f>IFERROR(BE437/BA420,"-")</f>
        <v>0.93220338983050843</v>
      </c>
      <c r="BG437" s="113">
        <f t="shared" si="134"/>
        <v>232508.94545454546</v>
      </c>
      <c r="BH437" s="371"/>
      <c r="BI437" s="371"/>
      <c r="BJ437" s="34" t="s">
        <v>64</v>
      </c>
      <c r="BK437" s="100">
        <f>SUM(BK420:BK436)</f>
        <v>38224932</v>
      </c>
      <c r="BL437" s="76">
        <f>IFERROR(BK437/BH420,"-")</f>
        <v>0.14713943115121095</v>
      </c>
      <c r="BM437" s="99">
        <v>410</v>
      </c>
      <c r="BN437" s="76">
        <f>IFERROR(BM437/BI420,"-")</f>
        <v>0.65390749601275922</v>
      </c>
      <c r="BO437" s="113">
        <f t="shared" si="135"/>
        <v>93231.541463414629</v>
      </c>
      <c r="BP437" s="140"/>
    </row>
    <row r="438" spans="2:68" s="8" customFormat="1" ht="13.15" customHeight="1">
      <c r="B438" s="395">
        <v>25</v>
      </c>
      <c r="C438" s="391" t="s">
        <v>93</v>
      </c>
      <c r="D438" s="369">
        <v>64789910</v>
      </c>
      <c r="E438" s="369">
        <v>90</v>
      </c>
      <c r="F438" s="30" t="s">
        <v>96</v>
      </c>
      <c r="G438" s="51">
        <v>2333354</v>
      </c>
      <c r="H438" s="41">
        <f>IFERROR(G438/D438,"-")</f>
        <v>3.6014157142678541E-2</v>
      </c>
      <c r="I438" s="51">
        <v>22</v>
      </c>
      <c r="J438" s="41">
        <f>IFERROR(I438/E438,"-")</f>
        <v>0.24444444444444444</v>
      </c>
      <c r="K438" s="95">
        <f t="shared" si="128"/>
        <v>106061.54545454546</v>
      </c>
      <c r="L438" s="369">
        <v>469697110</v>
      </c>
      <c r="M438" s="369">
        <v>826</v>
      </c>
      <c r="N438" s="30" t="s">
        <v>96</v>
      </c>
      <c r="O438" s="51">
        <v>6635478</v>
      </c>
      <c r="P438" s="41">
        <f>IFERROR(O438/L438,"-")</f>
        <v>1.4127142489763243E-2</v>
      </c>
      <c r="Q438" s="51">
        <v>146</v>
      </c>
      <c r="R438" s="41">
        <f>IFERROR(Q438/M438,"-")</f>
        <v>0.17675544794188863</v>
      </c>
      <c r="S438" s="95">
        <f t="shared" si="129"/>
        <v>45448.479452054795</v>
      </c>
      <c r="T438" s="369">
        <v>20312490</v>
      </c>
      <c r="U438" s="369">
        <v>40</v>
      </c>
      <c r="V438" s="30" t="s">
        <v>96</v>
      </c>
      <c r="W438" s="51">
        <v>196453</v>
      </c>
      <c r="X438" s="41">
        <f>IFERROR(W438/T438,"-")</f>
        <v>9.6715370690644027E-3</v>
      </c>
      <c r="Y438" s="51">
        <v>8</v>
      </c>
      <c r="Z438" s="41">
        <f>IFERROR(Y438/U438,"-")</f>
        <v>0.2</v>
      </c>
      <c r="AA438" s="95">
        <f t="shared" si="130"/>
        <v>24556.625</v>
      </c>
      <c r="AB438" s="369">
        <v>22116300</v>
      </c>
      <c r="AC438" s="369">
        <v>78</v>
      </c>
      <c r="AD438" s="30" t="s">
        <v>96</v>
      </c>
      <c r="AE438" s="51">
        <v>161747</v>
      </c>
      <c r="AF438" s="41">
        <f>IFERROR(AE438/AB438,"-")</f>
        <v>7.3134746770481497E-3</v>
      </c>
      <c r="AG438" s="51">
        <v>5</v>
      </c>
      <c r="AH438" s="41">
        <f>IFERROR(AG438/AC438,"-")</f>
        <v>6.4102564102564097E-2</v>
      </c>
      <c r="AI438" s="95">
        <f t="shared" si="131"/>
        <v>32349.4</v>
      </c>
      <c r="AJ438" s="369">
        <v>174319350</v>
      </c>
      <c r="AK438" s="369">
        <v>264</v>
      </c>
      <c r="AL438" s="30" t="s">
        <v>96</v>
      </c>
      <c r="AM438" s="51">
        <v>1215725</v>
      </c>
      <c r="AN438" s="41">
        <f>IFERROR(AM438/AJ438,"-")</f>
        <v>6.9741253624454195E-3</v>
      </c>
      <c r="AO438" s="51">
        <v>55</v>
      </c>
      <c r="AP438" s="41">
        <f>IFERROR(AO438/AK438,"-")</f>
        <v>0.20833333333333334</v>
      </c>
      <c r="AQ438" s="95">
        <f t="shared" si="132"/>
        <v>22104.090909090908</v>
      </c>
      <c r="AR438" s="369">
        <v>249044320</v>
      </c>
      <c r="AS438" s="369">
        <v>436</v>
      </c>
      <c r="AT438" s="30" t="s">
        <v>96</v>
      </c>
      <c r="AU438" s="51">
        <v>3212941</v>
      </c>
      <c r="AV438" s="41">
        <f>IFERROR(AU438/AR438,"-")</f>
        <v>1.2901081221205929E-2</v>
      </c>
      <c r="AW438" s="51">
        <v>77</v>
      </c>
      <c r="AX438" s="41">
        <f>IFERROR(AW438/AS438,"-")</f>
        <v>0.17660550458715596</v>
      </c>
      <c r="AY438" s="95">
        <f t="shared" si="133"/>
        <v>41726.506493506495</v>
      </c>
      <c r="AZ438" s="369">
        <v>76196430</v>
      </c>
      <c r="BA438" s="369">
        <v>65</v>
      </c>
      <c r="BB438" s="30" t="s">
        <v>96</v>
      </c>
      <c r="BC438" s="51">
        <v>3442484</v>
      </c>
      <c r="BD438" s="41">
        <f>IFERROR(BC438/AZ438,"-")</f>
        <v>4.5179072037889442E-2</v>
      </c>
      <c r="BE438" s="51">
        <v>19</v>
      </c>
      <c r="BF438" s="41">
        <f>IFERROR(BE438/BA438,"-")</f>
        <v>0.29230769230769232</v>
      </c>
      <c r="BG438" s="95">
        <f t="shared" si="134"/>
        <v>181183.36842105264</v>
      </c>
      <c r="BH438" s="369">
        <v>199940640</v>
      </c>
      <c r="BI438" s="369">
        <v>458</v>
      </c>
      <c r="BJ438" s="30" t="s">
        <v>96</v>
      </c>
      <c r="BK438" s="51">
        <v>1151108</v>
      </c>
      <c r="BL438" s="41">
        <f>IFERROR(BK438/BH438,"-")</f>
        <v>5.7572487514294243E-3</v>
      </c>
      <c r="BM438" s="51">
        <v>52</v>
      </c>
      <c r="BN438" s="41">
        <f>IFERROR(BM438/BI438,"-")</f>
        <v>0.11353711790393013</v>
      </c>
      <c r="BO438" s="95">
        <f t="shared" si="135"/>
        <v>22136.692307692309</v>
      </c>
      <c r="BP438" s="140"/>
    </row>
    <row r="439" spans="2:68" s="8" customFormat="1" ht="13.15" customHeight="1">
      <c r="B439" s="395"/>
      <c r="C439" s="391"/>
      <c r="D439" s="370"/>
      <c r="E439" s="370"/>
      <c r="F439" s="31" t="s">
        <v>97</v>
      </c>
      <c r="G439" s="52">
        <v>622011</v>
      </c>
      <c r="H439" s="42">
        <f>IFERROR(G439/D438,"-")</f>
        <v>9.6004300669656744E-3</v>
      </c>
      <c r="I439" s="52">
        <v>27</v>
      </c>
      <c r="J439" s="42">
        <f>IFERROR(I439/E438,"-")</f>
        <v>0.3</v>
      </c>
      <c r="K439" s="55">
        <f t="shared" si="128"/>
        <v>23037.444444444445</v>
      </c>
      <c r="L439" s="370"/>
      <c r="M439" s="370"/>
      <c r="N439" s="31" t="s">
        <v>97</v>
      </c>
      <c r="O439" s="52">
        <v>14008506</v>
      </c>
      <c r="P439" s="42">
        <f>IFERROR(O439/L438,"-")</f>
        <v>2.9824552252407939E-2</v>
      </c>
      <c r="Q439" s="52">
        <v>263</v>
      </c>
      <c r="R439" s="42">
        <f>IFERROR(Q439/M438,"-")</f>
        <v>0.31840193704600483</v>
      </c>
      <c r="S439" s="55">
        <f t="shared" si="129"/>
        <v>53264.281368821292</v>
      </c>
      <c r="T439" s="370"/>
      <c r="U439" s="370"/>
      <c r="V439" s="31" t="s">
        <v>97</v>
      </c>
      <c r="W439" s="52">
        <v>3053405</v>
      </c>
      <c r="X439" s="42">
        <f>IFERROR(W439/T438,"-")</f>
        <v>0.15032155092753277</v>
      </c>
      <c r="Y439" s="52">
        <v>9</v>
      </c>
      <c r="Z439" s="42">
        <f>IFERROR(Y439/U438,"-")</f>
        <v>0.22500000000000001</v>
      </c>
      <c r="AA439" s="96">
        <f t="shared" si="130"/>
        <v>339267.22222222225</v>
      </c>
      <c r="AB439" s="370"/>
      <c r="AC439" s="370"/>
      <c r="AD439" s="31" t="s">
        <v>97</v>
      </c>
      <c r="AE439" s="52">
        <v>1026828</v>
      </c>
      <c r="AF439" s="42">
        <f>IFERROR(AE439/AB438,"-")</f>
        <v>4.6428561739531478E-2</v>
      </c>
      <c r="AG439" s="52">
        <v>15</v>
      </c>
      <c r="AH439" s="42">
        <f>IFERROR(AG439/AC438,"-")</f>
        <v>0.19230769230769232</v>
      </c>
      <c r="AI439" s="55">
        <f t="shared" si="131"/>
        <v>68455.199999999997</v>
      </c>
      <c r="AJ439" s="370"/>
      <c r="AK439" s="370"/>
      <c r="AL439" s="31" t="s">
        <v>97</v>
      </c>
      <c r="AM439" s="52">
        <v>4579341</v>
      </c>
      <c r="AN439" s="42">
        <f>IFERROR(AM439/AJ438,"-")</f>
        <v>2.6269837513735565E-2</v>
      </c>
      <c r="AO439" s="52">
        <v>87</v>
      </c>
      <c r="AP439" s="42">
        <f>IFERROR(AO439/AK438,"-")</f>
        <v>0.32954545454545453</v>
      </c>
      <c r="AQ439" s="55">
        <f t="shared" si="132"/>
        <v>52636.103448275862</v>
      </c>
      <c r="AR439" s="370"/>
      <c r="AS439" s="370"/>
      <c r="AT439" s="31" t="s">
        <v>97</v>
      </c>
      <c r="AU439" s="52">
        <v>5307497</v>
      </c>
      <c r="AV439" s="42">
        <f>IFERROR(AU439/AR438,"-")</f>
        <v>2.1311455728040697E-2</v>
      </c>
      <c r="AW439" s="52">
        <v>149</v>
      </c>
      <c r="AX439" s="42">
        <f>IFERROR(AW439/AS438,"-")</f>
        <v>0.34174311926605505</v>
      </c>
      <c r="AY439" s="96">
        <f t="shared" si="133"/>
        <v>35620.785234899326</v>
      </c>
      <c r="AZ439" s="370"/>
      <c r="BA439" s="370"/>
      <c r="BB439" s="31" t="s">
        <v>97</v>
      </c>
      <c r="BC439" s="52">
        <v>1781952</v>
      </c>
      <c r="BD439" s="42">
        <f>IFERROR(BC439/AZ438,"-")</f>
        <v>2.3386292507404875E-2</v>
      </c>
      <c r="BE439" s="52">
        <v>27</v>
      </c>
      <c r="BF439" s="42">
        <f>IFERROR(BE439/BA438,"-")</f>
        <v>0.41538461538461541</v>
      </c>
      <c r="BG439" s="55">
        <f t="shared" si="134"/>
        <v>65998.222222222219</v>
      </c>
      <c r="BH439" s="370"/>
      <c r="BI439" s="370"/>
      <c r="BJ439" s="31" t="s">
        <v>97</v>
      </c>
      <c r="BK439" s="52">
        <v>3919144</v>
      </c>
      <c r="BL439" s="42">
        <f>IFERROR(BK439/BH438,"-")</f>
        <v>1.9601537736400165E-2</v>
      </c>
      <c r="BM439" s="52">
        <v>97</v>
      </c>
      <c r="BN439" s="42">
        <f>IFERROR(BM439/BI438,"-")</f>
        <v>0.21179039301310043</v>
      </c>
      <c r="BO439" s="96">
        <f t="shared" si="135"/>
        <v>40403.546391752578</v>
      </c>
      <c r="BP439" s="140"/>
    </row>
    <row r="440" spans="2:68" s="8" customFormat="1" ht="13.15" customHeight="1">
      <c r="B440" s="395"/>
      <c r="C440" s="391"/>
      <c r="D440" s="370"/>
      <c r="E440" s="370"/>
      <c r="F440" s="31" t="s">
        <v>292</v>
      </c>
      <c r="G440" s="52">
        <v>68662</v>
      </c>
      <c r="H440" s="42">
        <f>IFERROR(G440/D438,"-")</f>
        <v>1.0597637811196219E-3</v>
      </c>
      <c r="I440" s="52">
        <v>6</v>
      </c>
      <c r="J440" s="42">
        <f>IFERROR(I440/E438,"-")</f>
        <v>6.6666666666666666E-2</v>
      </c>
      <c r="K440" s="55">
        <f t="shared" ref="K440" si="136">IFERROR(G440/I440,"-")</f>
        <v>11443.666666666666</v>
      </c>
      <c r="L440" s="370"/>
      <c r="M440" s="370"/>
      <c r="N440" s="31" t="s">
        <v>292</v>
      </c>
      <c r="O440" s="52">
        <v>5712010</v>
      </c>
      <c r="P440" s="42">
        <f>IFERROR(O440/L438,"-")</f>
        <v>1.21610499157638E-2</v>
      </c>
      <c r="Q440" s="52">
        <v>51</v>
      </c>
      <c r="R440" s="42">
        <f>IFERROR(Q440/M438,"-")</f>
        <v>6.1743341404358353E-2</v>
      </c>
      <c r="S440" s="55">
        <f t="shared" ref="S440" si="137">IFERROR(O440/Q440,"-")</f>
        <v>112000.19607843137</v>
      </c>
      <c r="T440" s="370"/>
      <c r="U440" s="370"/>
      <c r="V440" s="31" t="s">
        <v>292</v>
      </c>
      <c r="W440" s="52">
        <v>0</v>
      </c>
      <c r="X440" s="42">
        <f>IFERROR(W440/T438,"-")</f>
        <v>0</v>
      </c>
      <c r="Y440" s="52">
        <v>0</v>
      </c>
      <c r="Z440" s="42">
        <f>IFERROR(Y440/U438,"-")</f>
        <v>0</v>
      </c>
      <c r="AA440" s="96" t="str">
        <f t="shared" ref="AA440" si="138">IFERROR(W440/Y440,"-")</f>
        <v>-</v>
      </c>
      <c r="AB440" s="370"/>
      <c r="AC440" s="370"/>
      <c r="AD440" s="31" t="s">
        <v>292</v>
      </c>
      <c r="AE440" s="52">
        <v>0</v>
      </c>
      <c r="AF440" s="42">
        <f>IFERROR(AE440/AB438,"-")</f>
        <v>0</v>
      </c>
      <c r="AG440" s="52">
        <v>0</v>
      </c>
      <c r="AH440" s="42">
        <f>IFERROR(AG440/AC438,"-")</f>
        <v>0</v>
      </c>
      <c r="AI440" s="55" t="str">
        <f t="shared" ref="AI440" si="139">IFERROR(AE440/AG440,"-")</f>
        <v>-</v>
      </c>
      <c r="AJ440" s="370"/>
      <c r="AK440" s="370"/>
      <c r="AL440" s="31" t="s">
        <v>292</v>
      </c>
      <c r="AM440" s="52">
        <v>3436721</v>
      </c>
      <c r="AN440" s="42">
        <f>IFERROR(AM440/AJ438,"-")</f>
        <v>1.9715086133581843E-2</v>
      </c>
      <c r="AO440" s="52">
        <v>19</v>
      </c>
      <c r="AP440" s="42">
        <f>IFERROR(AO440/AK438,"-")</f>
        <v>7.1969696969696975E-2</v>
      </c>
      <c r="AQ440" s="55">
        <f t="shared" ref="AQ440" si="140">IFERROR(AM440/AO440,"-")</f>
        <v>180880.05263157896</v>
      </c>
      <c r="AR440" s="370"/>
      <c r="AS440" s="370"/>
      <c r="AT440" s="31" t="s">
        <v>292</v>
      </c>
      <c r="AU440" s="52">
        <v>2275289</v>
      </c>
      <c r="AV440" s="42">
        <f>IFERROR(AU440/AR438,"-")</f>
        <v>9.136080678330669E-3</v>
      </c>
      <c r="AW440" s="52">
        <v>32</v>
      </c>
      <c r="AX440" s="42">
        <f>IFERROR(AW440/AS438,"-")</f>
        <v>7.3394495412844041E-2</v>
      </c>
      <c r="AY440" s="96">
        <f t="shared" ref="AY440" si="141">IFERROR(AU440/AW440,"-")</f>
        <v>71102.78125</v>
      </c>
      <c r="AZ440" s="370"/>
      <c r="BA440" s="370"/>
      <c r="BB440" s="31" t="s">
        <v>292</v>
      </c>
      <c r="BC440" s="52">
        <v>2513621</v>
      </c>
      <c r="BD440" s="42">
        <f>IFERROR(BC440/AZ438,"-")</f>
        <v>3.2988697764449071E-2</v>
      </c>
      <c r="BE440" s="52">
        <v>8</v>
      </c>
      <c r="BF440" s="42">
        <f>IFERROR(BE440/BA438,"-")</f>
        <v>0.12307692307692308</v>
      </c>
      <c r="BG440" s="55">
        <f t="shared" ref="BG440" si="142">IFERROR(BC440/BE440,"-")</f>
        <v>314202.625</v>
      </c>
      <c r="BH440" s="370"/>
      <c r="BI440" s="370"/>
      <c r="BJ440" s="31" t="s">
        <v>292</v>
      </c>
      <c r="BK440" s="52">
        <v>1837566</v>
      </c>
      <c r="BL440" s="42">
        <f>IFERROR(BK440/BH438,"-")</f>
        <v>9.1905577575424387E-3</v>
      </c>
      <c r="BM440" s="52">
        <v>21</v>
      </c>
      <c r="BN440" s="42">
        <f>IFERROR(BM440/BI438,"-")</f>
        <v>4.5851528384279479E-2</v>
      </c>
      <c r="BO440" s="96">
        <f t="shared" ref="BO440" si="143">IFERROR(BK440/BM440,"-")</f>
        <v>87503.142857142855</v>
      </c>
      <c r="BP440" s="140"/>
    </row>
    <row r="441" spans="2:68" s="8" customFormat="1" ht="13.15" customHeight="1">
      <c r="B441" s="395"/>
      <c r="C441" s="391"/>
      <c r="D441" s="370"/>
      <c r="E441" s="370"/>
      <c r="F441" s="32" t="s">
        <v>98</v>
      </c>
      <c r="G441" s="52">
        <v>1335250</v>
      </c>
      <c r="H441" s="42">
        <f>IFERROR(G441/D438,"-")</f>
        <v>2.0608918888759067E-2</v>
      </c>
      <c r="I441" s="52">
        <v>36</v>
      </c>
      <c r="J441" s="42">
        <f>IFERROR(I441/E438,"-")</f>
        <v>0.4</v>
      </c>
      <c r="K441" s="55">
        <f t="shared" si="128"/>
        <v>37090.277777777781</v>
      </c>
      <c r="L441" s="370"/>
      <c r="M441" s="370"/>
      <c r="N441" s="32" t="s">
        <v>98</v>
      </c>
      <c r="O441" s="52">
        <v>11736983</v>
      </c>
      <c r="P441" s="42">
        <f>IFERROR(O441/L438,"-")</f>
        <v>2.4988407955075558E-2</v>
      </c>
      <c r="Q441" s="52">
        <v>236</v>
      </c>
      <c r="R441" s="42">
        <f>IFERROR(Q441/M438,"-")</f>
        <v>0.2857142857142857</v>
      </c>
      <c r="S441" s="55">
        <f t="shared" si="129"/>
        <v>49732.978813559319</v>
      </c>
      <c r="T441" s="370"/>
      <c r="U441" s="370"/>
      <c r="V441" s="32" t="s">
        <v>98</v>
      </c>
      <c r="W441" s="52">
        <v>0</v>
      </c>
      <c r="X441" s="42">
        <f>IFERROR(W441/T438,"-")</f>
        <v>0</v>
      </c>
      <c r="Y441" s="52">
        <v>0</v>
      </c>
      <c r="Z441" s="42">
        <f>IFERROR(Y441/U438,"-")</f>
        <v>0</v>
      </c>
      <c r="AA441" s="96" t="str">
        <f t="shared" si="130"/>
        <v>-</v>
      </c>
      <c r="AB441" s="370"/>
      <c r="AC441" s="370"/>
      <c r="AD441" s="32" t="s">
        <v>98</v>
      </c>
      <c r="AE441" s="52">
        <v>0</v>
      </c>
      <c r="AF441" s="42">
        <f>IFERROR(AE441/AB438,"-")</f>
        <v>0</v>
      </c>
      <c r="AG441" s="52">
        <v>0</v>
      </c>
      <c r="AH441" s="42">
        <f>IFERROR(AG441/AC438,"-")</f>
        <v>0</v>
      </c>
      <c r="AI441" s="55" t="str">
        <f t="shared" si="131"/>
        <v>-</v>
      </c>
      <c r="AJ441" s="370"/>
      <c r="AK441" s="370"/>
      <c r="AL441" s="32" t="s">
        <v>98</v>
      </c>
      <c r="AM441" s="52">
        <v>6258674</v>
      </c>
      <c r="AN441" s="42">
        <f>IFERROR(AM441/AJ438,"-")</f>
        <v>3.5903495509821484E-2</v>
      </c>
      <c r="AO441" s="52">
        <v>99</v>
      </c>
      <c r="AP441" s="42">
        <f>IFERROR(AO441/AK438,"-")</f>
        <v>0.375</v>
      </c>
      <c r="AQ441" s="55">
        <f t="shared" si="132"/>
        <v>63218.929292929293</v>
      </c>
      <c r="AR441" s="370"/>
      <c r="AS441" s="370"/>
      <c r="AT441" s="32" t="s">
        <v>98</v>
      </c>
      <c r="AU441" s="52">
        <v>5478309</v>
      </c>
      <c r="AV441" s="42">
        <f>IFERROR(AU441/AR438,"-")</f>
        <v>2.1997325616581017E-2</v>
      </c>
      <c r="AW441" s="52">
        <v>137</v>
      </c>
      <c r="AX441" s="42">
        <f>IFERROR(AW441/AS438,"-")</f>
        <v>0.31422018348623854</v>
      </c>
      <c r="AY441" s="96">
        <f t="shared" si="133"/>
        <v>39987.656934306571</v>
      </c>
      <c r="AZ441" s="370"/>
      <c r="BA441" s="370"/>
      <c r="BB441" s="32" t="s">
        <v>98</v>
      </c>
      <c r="BC441" s="52">
        <v>188583</v>
      </c>
      <c r="BD441" s="42">
        <f>IFERROR(BC441/AZ438,"-")</f>
        <v>2.4749584724638673E-3</v>
      </c>
      <c r="BE441" s="52">
        <v>16</v>
      </c>
      <c r="BF441" s="42">
        <f>IFERROR(BE441/BA438,"-")</f>
        <v>0.24615384615384617</v>
      </c>
      <c r="BG441" s="55">
        <f t="shared" si="134"/>
        <v>11786.4375</v>
      </c>
      <c r="BH441" s="370"/>
      <c r="BI441" s="370"/>
      <c r="BJ441" s="32" t="s">
        <v>98</v>
      </c>
      <c r="BK441" s="52">
        <v>2351004</v>
      </c>
      <c r="BL441" s="42">
        <f>IFERROR(BK441/BH438,"-")</f>
        <v>1.1758509925745961E-2</v>
      </c>
      <c r="BM441" s="52">
        <v>97</v>
      </c>
      <c r="BN441" s="42">
        <f>IFERROR(BM441/BI438,"-")</f>
        <v>0.21179039301310043</v>
      </c>
      <c r="BO441" s="96">
        <f t="shared" si="135"/>
        <v>24237.154639175256</v>
      </c>
      <c r="BP441" s="140"/>
    </row>
    <row r="442" spans="2:68" s="8" customFormat="1" ht="13.15" customHeight="1">
      <c r="B442" s="395"/>
      <c r="C442" s="391"/>
      <c r="D442" s="370"/>
      <c r="E442" s="370"/>
      <c r="F442" s="32" t="s">
        <v>99</v>
      </c>
      <c r="G442" s="52">
        <v>1971517</v>
      </c>
      <c r="H442" s="42">
        <f>IFERROR(G442/D438,"-")</f>
        <v>3.0429383217232438E-2</v>
      </c>
      <c r="I442" s="52">
        <v>7</v>
      </c>
      <c r="J442" s="42">
        <f>IFERROR(I442/E438,"-")</f>
        <v>7.7777777777777779E-2</v>
      </c>
      <c r="K442" s="55">
        <f t="shared" si="128"/>
        <v>281645.28571428574</v>
      </c>
      <c r="L442" s="370"/>
      <c r="M442" s="370"/>
      <c r="N442" s="32" t="s">
        <v>99</v>
      </c>
      <c r="O442" s="52">
        <v>3241382</v>
      </c>
      <c r="P442" s="42">
        <f>IFERROR(O442/L438,"-")</f>
        <v>6.9010047773127667E-3</v>
      </c>
      <c r="Q442" s="52">
        <v>59</v>
      </c>
      <c r="R442" s="42">
        <f>IFERROR(Q442/M438,"-")</f>
        <v>7.1428571428571425E-2</v>
      </c>
      <c r="S442" s="55">
        <f t="shared" si="129"/>
        <v>54938.677966101692</v>
      </c>
      <c r="T442" s="370"/>
      <c r="U442" s="370"/>
      <c r="V442" s="32" t="s">
        <v>99</v>
      </c>
      <c r="W442" s="52">
        <v>0</v>
      </c>
      <c r="X442" s="42">
        <f>IFERROR(W442/T438,"-")</f>
        <v>0</v>
      </c>
      <c r="Y442" s="52">
        <v>0</v>
      </c>
      <c r="Z442" s="42">
        <f>IFERROR(Y442/U438,"-")</f>
        <v>0</v>
      </c>
      <c r="AA442" s="96" t="str">
        <f t="shared" si="130"/>
        <v>-</v>
      </c>
      <c r="AB442" s="370"/>
      <c r="AC442" s="370"/>
      <c r="AD442" s="32" t="s">
        <v>99</v>
      </c>
      <c r="AE442" s="52">
        <v>0</v>
      </c>
      <c r="AF442" s="42">
        <f>IFERROR(AE442/AB438,"-")</f>
        <v>0</v>
      </c>
      <c r="AG442" s="52">
        <v>0</v>
      </c>
      <c r="AH442" s="42">
        <f>IFERROR(AG442/AC438,"-")</f>
        <v>0</v>
      </c>
      <c r="AI442" s="55" t="str">
        <f t="shared" si="131"/>
        <v>-</v>
      </c>
      <c r="AJ442" s="370"/>
      <c r="AK442" s="370"/>
      <c r="AL442" s="32" t="s">
        <v>99</v>
      </c>
      <c r="AM442" s="52">
        <v>2615617</v>
      </c>
      <c r="AN442" s="42">
        <f>IFERROR(AM442/AJ438,"-")</f>
        <v>1.5004742732232538E-2</v>
      </c>
      <c r="AO442" s="52">
        <v>21</v>
      </c>
      <c r="AP442" s="42">
        <f>IFERROR(AO442/AK438,"-")</f>
        <v>7.9545454545454544E-2</v>
      </c>
      <c r="AQ442" s="55">
        <f t="shared" si="132"/>
        <v>124553.19047619047</v>
      </c>
      <c r="AR442" s="370"/>
      <c r="AS442" s="370"/>
      <c r="AT442" s="32" t="s">
        <v>99</v>
      </c>
      <c r="AU442" s="52">
        <v>625765</v>
      </c>
      <c r="AV442" s="42">
        <f>IFERROR(AU442/AR438,"-")</f>
        <v>2.512665215572875E-3</v>
      </c>
      <c r="AW442" s="52">
        <v>38</v>
      </c>
      <c r="AX442" s="42">
        <f>IFERROR(AW442/AS438,"-")</f>
        <v>8.7155963302752298E-2</v>
      </c>
      <c r="AY442" s="96">
        <f t="shared" si="133"/>
        <v>16467.5</v>
      </c>
      <c r="AZ442" s="370"/>
      <c r="BA442" s="370"/>
      <c r="BB442" s="32" t="s">
        <v>99</v>
      </c>
      <c r="BC442" s="52">
        <v>23411</v>
      </c>
      <c r="BD442" s="42">
        <f>IFERROR(BC442/AZ438,"-")</f>
        <v>3.0724536569495445E-4</v>
      </c>
      <c r="BE442" s="52">
        <v>3</v>
      </c>
      <c r="BF442" s="42">
        <f>IFERROR(BE442/BA438,"-")</f>
        <v>4.6153846153846156E-2</v>
      </c>
      <c r="BG442" s="55">
        <f t="shared" si="134"/>
        <v>7803.666666666667</v>
      </c>
      <c r="BH442" s="370"/>
      <c r="BI442" s="370"/>
      <c r="BJ442" s="32" t="s">
        <v>99</v>
      </c>
      <c r="BK442" s="52">
        <v>313876</v>
      </c>
      <c r="BL442" s="42">
        <f>IFERROR(BK442/BH438,"-")</f>
        <v>1.5698459302721048E-3</v>
      </c>
      <c r="BM442" s="52">
        <v>23</v>
      </c>
      <c r="BN442" s="42">
        <f>IFERROR(BM442/BI438,"-")</f>
        <v>5.0218340611353711E-2</v>
      </c>
      <c r="BO442" s="96">
        <f t="shared" si="135"/>
        <v>13646.782608695652</v>
      </c>
      <c r="BP442" s="140"/>
    </row>
    <row r="443" spans="2:68" s="8" customFormat="1" ht="13.15" customHeight="1">
      <c r="B443" s="395"/>
      <c r="C443" s="391"/>
      <c r="D443" s="370"/>
      <c r="E443" s="370"/>
      <c r="F443" s="32" t="s">
        <v>100</v>
      </c>
      <c r="G443" s="52">
        <v>4035543</v>
      </c>
      <c r="H443" s="42">
        <f>IFERROR(G443/D438,"-")</f>
        <v>6.2286596786444062E-2</v>
      </c>
      <c r="I443" s="52">
        <v>36</v>
      </c>
      <c r="J443" s="42">
        <f>IFERROR(I443/E438,"-")</f>
        <v>0.4</v>
      </c>
      <c r="K443" s="55">
        <f t="shared" si="128"/>
        <v>112098.41666666667</v>
      </c>
      <c r="L443" s="370"/>
      <c r="M443" s="370"/>
      <c r="N443" s="32" t="s">
        <v>100</v>
      </c>
      <c r="O443" s="52">
        <v>13941946</v>
      </c>
      <c r="P443" s="42">
        <f>IFERROR(O443/L438,"-")</f>
        <v>2.9682843907640821E-2</v>
      </c>
      <c r="Q443" s="52">
        <v>340</v>
      </c>
      <c r="R443" s="42">
        <f>IFERROR(Q443/M438,"-")</f>
        <v>0.41162227602905571</v>
      </c>
      <c r="S443" s="55">
        <f t="shared" si="129"/>
        <v>41005.723529411764</v>
      </c>
      <c r="T443" s="370"/>
      <c r="U443" s="370"/>
      <c r="V443" s="32" t="s">
        <v>100</v>
      </c>
      <c r="W443" s="52">
        <v>0</v>
      </c>
      <c r="X443" s="42">
        <f>IFERROR(W443/T438,"-")</f>
        <v>0</v>
      </c>
      <c r="Y443" s="52">
        <v>0</v>
      </c>
      <c r="Z443" s="42">
        <f>IFERROR(Y443/U438,"-")</f>
        <v>0</v>
      </c>
      <c r="AA443" s="96" t="str">
        <f t="shared" si="130"/>
        <v>-</v>
      </c>
      <c r="AB443" s="370"/>
      <c r="AC443" s="370"/>
      <c r="AD443" s="32" t="s">
        <v>100</v>
      </c>
      <c r="AE443" s="52">
        <v>0</v>
      </c>
      <c r="AF443" s="42">
        <f>IFERROR(AE443/AB438,"-")</f>
        <v>0</v>
      </c>
      <c r="AG443" s="52">
        <v>0</v>
      </c>
      <c r="AH443" s="42">
        <f>IFERROR(AG443/AC438,"-")</f>
        <v>0</v>
      </c>
      <c r="AI443" s="55" t="str">
        <f t="shared" si="131"/>
        <v>-</v>
      </c>
      <c r="AJ443" s="370"/>
      <c r="AK443" s="370"/>
      <c r="AL443" s="32" t="s">
        <v>100</v>
      </c>
      <c r="AM443" s="52">
        <v>6405564</v>
      </c>
      <c r="AN443" s="42">
        <f>IFERROR(AM443/AJ438,"-")</f>
        <v>3.6746144360910019E-2</v>
      </c>
      <c r="AO443" s="52">
        <v>137</v>
      </c>
      <c r="AP443" s="42">
        <f>IFERROR(AO443/AK438,"-")</f>
        <v>0.51893939393939392</v>
      </c>
      <c r="AQ443" s="55">
        <f t="shared" si="132"/>
        <v>46755.941605839413</v>
      </c>
      <c r="AR443" s="370"/>
      <c r="AS443" s="370"/>
      <c r="AT443" s="32" t="s">
        <v>100</v>
      </c>
      <c r="AU443" s="52">
        <v>7536382</v>
      </c>
      <c r="AV443" s="42">
        <f>IFERROR(AU443/AR438,"-")</f>
        <v>3.0261208125525609E-2</v>
      </c>
      <c r="AW443" s="52">
        <v>203</v>
      </c>
      <c r="AX443" s="42">
        <f>IFERROR(AW443/AS438,"-")</f>
        <v>0.46559633027522934</v>
      </c>
      <c r="AY443" s="96">
        <f t="shared" si="133"/>
        <v>37125.034482758623</v>
      </c>
      <c r="AZ443" s="370"/>
      <c r="BA443" s="370"/>
      <c r="BB443" s="32" t="s">
        <v>100</v>
      </c>
      <c r="BC443" s="52">
        <v>3394115</v>
      </c>
      <c r="BD443" s="42">
        <f>IFERROR(BC443/AZ438,"-")</f>
        <v>4.4544278518035559E-2</v>
      </c>
      <c r="BE443" s="52">
        <v>20</v>
      </c>
      <c r="BF443" s="42">
        <f>IFERROR(BE443/BA438,"-")</f>
        <v>0.30769230769230771</v>
      </c>
      <c r="BG443" s="55">
        <f t="shared" si="134"/>
        <v>169705.75</v>
      </c>
      <c r="BH443" s="370"/>
      <c r="BI443" s="370"/>
      <c r="BJ443" s="32" t="s">
        <v>100</v>
      </c>
      <c r="BK443" s="52">
        <v>4496969</v>
      </c>
      <c r="BL443" s="42">
        <f>IFERROR(BK443/BH438,"-")</f>
        <v>2.2491520483279438E-2</v>
      </c>
      <c r="BM443" s="52">
        <v>119</v>
      </c>
      <c r="BN443" s="42">
        <f>IFERROR(BM443/BI438,"-")</f>
        <v>0.25982532751091703</v>
      </c>
      <c r="BO443" s="96">
        <f t="shared" si="135"/>
        <v>37789.655462184877</v>
      </c>
      <c r="BP443" s="140"/>
    </row>
    <row r="444" spans="2:68" s="8" customFormat="1" ht="13.15" customHeight="1">
      <c r="B444" s="395"/>
      <c r="C444" s="391"/>
      <c r="D444" s="370"/>
      <c r="E444" s="370"/>
      <c r="F444" s="32" t="s">
        <v>101</v>
      </c>
      <c r="G444" s="52">
        <v>4362474</v>
      </c>
      <c r="H444" s="42">
        <f>IFERROR(G444/D438,"-")</f>
        <v>6.7332613982640205E-2</v>
      </c>
      <c r="I444" s="52">
        <v>34</v>
      </c>
      <c r="J444" s="42">
        <f>IFERROR(I444/E438,"-")</f>
        <v>0.37777777777777777</v>
      </c>
      <c r="K444" s="55">
        <f t="shared" si="128"/>
        <v>128308.05882352941</v>
      </c>
      <c r="L444" s="370"/>
      <c r="M444" s="370"/>
      <c r="N444" s="32" t="s">
        <v>101</v>
      </c>
      <c r="O444" s="52">
        <v>26883082</v>
      </c>
      <c r="P444" s="42">
        <f>IFERROR(O444/L438,"-")</f>
        <v>5.7234931677565569E-2</v>
      </c>
      <c r="Q444" s="52">
        <v>344</v>
      </c>
      <c r="R444" s="42">
        <f>IFERROR(Q444/M438,"-")</f>
        <v>0.41646489104116224</v>
      </c>
      <c r="S444" s="55">
        <f t="shared" si="129"/>
        <v>78148.494186046519</v>
      </c>
      <c r="T444" s="370"/>
      <c r="U444" s="370"/>
      <c r="V444" s="32" t="s">
        <v>101</v>
      </c>
      <c r="W444" s="52">
        <v>0</v>
      </c>
      <c r="X444" s="42">
        <f>IFERROR(W444/T438,"-")</f>
        <v>0</v>
      </c>
      <c r="Y444" s="52">
        <v>0</v>
      </c>
      <c r="Z444" s="42">
        <f>IFERROR(Y444/U438,"-")</f>
        <v>0</v>
      </c>
      <c r="AA444" s="96" t="str">
        <f t="shared" si="130"/>
        <v>-</v>
      </c>
      <c r="AB444" s="370"/>
      <c r="AC444" s="370"/>
      <c r="AD444" s="32" t="s">
        <v>101</v>
      </c>
      <c r="AE444" s="52">
        <v>0</v>
      </c>
      <c r="AF444" s="42">
        <f>IFERROR(AE444/AB438,"-")</f>
        <v>0</v>
      </c>
      <c r="AG444" s="52">
        <v>0</v>
      </c>
      <c r="AH444" s="42">
        <f>IFERROR(AG444/AC438,"-")</f>
        <v>0</v>
      </c>
      <c r="AI444" s="55" t="str">
        <f t="shared" si="131"/>
        <v>-</v>
      </c>
      <c r="AJ444" s="370"/>
      <c r="AK444" s="370"/>
      <c r="AL444" s="32" t="s">
        <v>101</v>
      </c>
      <c r="AM444" s="52">
        <v>13511516</v>
      </c>
      <c r="AN444" s="42">
        <f>IFERROR(AM444/AJ438,"-")</f>
        <v>7.7510132982941946E-2</v>
      </c>
      <c r="AO444" s="52">
        <v>141</v>
      </c>
      <c r="AP444" s="42">
        <f>IFERROR(AO444/AK438,"-")</f>
        <v>0.53409090909090906</v>
      </c>
      <c r="AQ444" s="55">
        <f t="shared" si="132"/>
        <v>95826.354609929083</v>
      </c>
      <c r="AR444" s="370"/>
      <c r="AS444" s="370"/>
      <c r="AT444" s="32" t="s">
        <v>101</v>
      </c>
      <c r="AU444" s="52">
        <v>13371566</v>
      </c>
      <c r="AV444" s="42">
        <f>IFERROR(AU444/AR438,"-")</f>
        <v>5.3691511615281969E-2</v>
      </c>
      <c r="AW444" s="52">
        <v>203</v>
      </c>
      <c r="AX444" s="42">
        <f>IFERROR(AW444/AS438,"-")</f>
        <v>0.46559633027522934</v>
      </c>
      <c r="AY444" s="96">
        <f t="shared" si="133"/>
        <v>65869.783251231522</v>
      </c>
      <c r="AZ444" s="370"/>
      <c r="BA444" s="370"/>
      <c r="BB444" s="32" t="s">
        <v>101</v>
      </c>
      <c r="BC444" s="52">
        <v>4199144</v>
      </c>
      <c r="BD444" s="42">
        <f>IFERROR(BC444/AZ438,"-")</f>
        <v>5.5109458540249193E-2</v>
      </c>
      <c r="BE444" s="52">
        <v>35</v>
      </c>
      <c r="BF444" s="42">
        <f>IFERROR(BE444/BA438,"-")</f>
        <v>0.53846153846153844</v>
      </c>
      <c r="BG444" s="55">
        <f t="shared" si="134"/>
        <v>119975.54285714286</v>
      </c>
      <c r="BH444" s="370"/>
      <c r="BI444" s="370"/>
      <c r="BJ444" s="32" t="s">
        <v>101</v>
      </c>
      <c r="BK444" s="52">
        <v>9641205</v>
      </c>
      <c r="BL444" s="42">
        <f>IFERROR(BK444/BH438,"-")</f>
        <v>4.8220336795961043E-2</v>
      </c>
      <c r="BM444" s="52">
        <v>151</v>
      </c>
      <c r="BN444" s="42">
        <f>IFERROR(BM444/BI438,"-")</f>
        <v>0.3296943231441048</v>
      </c>
      <c r="BO444" s="96">
        <f t="shared" si="135"/>
        <v>63849.039735099337</v>
      </c>
      <c r="BP444" s="140"/>
    </row>
    <row r="445" spans="2:68" s="8" customFormat="1" ht="13.15" customHeight="1">
      <c r="B445" s="395"/>
      <c r="C445" s="391"/>
      <c r="D445" s="370"/>
      <c r="E445" s="370"/>
      <c r="F445" s="32" t="s">
        <v>102</v>
      </c>
      <c r="G445" s="52">
        <v>2827123</v>
      </c>
      <c r="H445" s="42">
        <f>IFERROR(G445/D438,"-")</f>
        <v>4.3635235795203293E-2</v>
      </c>
      <c r="I445" s="52">
        <v>11</v>
      </c>
      <c r="J445" s="42">
        <f>IFERROR(I445/E438,"-")</f>
        <v>0.12222222222222222</v>
      </c>
      <c r="K445" s="55">
        <f t="shared" si="128"/>
        <v>257011.18181818182</v>
      </c>
      <c r="L445" s="370"/>
      <c r="M445" s="370"/>
      <c r="N445" s="32" t="s">
        <v>102</v>
      </c>
      <c r="O445" s="52">
        <v>12155063</v>
      </c>
      <c r="P445" s="42">
        <f>IFERROR(O445/L438,"-")</f>
        <v>2.5878513495644032E-2</v>
      </c>
      <c r="Q445" s="52">
        <v>104</v>
      </c>
      <c r="R445" s="42">
        <f>IFERROR(Q445/M438,"-")</f>
        <v>0.12590799031476999</v>
      </c>
      <c r="S445" s="55">
        <f t="shared" si="129"/>
        <v>116875.60576923077</v>
      </c>
      <c r="T445" s="370"/>
      <c r="U445" s="370"/>
      <c r="V445" s="32" t="s">
        <v>102</v>
      </c>
      <c r="W445" s="52">
        <v>0</v>
      </c>
      <c r="X445" s="42">
        <f>IFERROR(W445/T438,"-")</f>
        <v>0</v>
      </c>
      <c r="Y445" s="52">
        <v>0</v>
      </c>
      <c r="Z445" s="42">
        <f>IFERROR(Y445/U438,"-")</f>
        <v>0</v>
      </c>
      <c r="AA445" s="96" t="str">
        <f t="shared" si="130"/>
        <v>-</v>
      </c>
      <c r="AB445" s="370"/>
      <c r="AC445" s="370"/>
      <c r="AD445" s="32" t="s">
        <v>102</v>
      </c>
      <c r="AE445" s="52">
        <v>68472</v>
      </c>
      <c r="AF445" s="42">
        <f>IFERROR(AE445/AB438,"-")</f>
        <v>3.0959970700343187E-3</v>
      </c>
      <c r="AG445" s="52">
        <v>1</v>
      </c>
      <c r="AH445" s="42">
        <f>IFERROR(AG445/AC438,"-")</f>
        <v>1.282051282051282E-2</v>
      </c>
      <c r="AI445" s="55">
        <f t="shared" si="131"/>
        <v>68472</v>
      </c>
      <c r="AJ445" s="370"/>
      <c r="AK445" s="370"/>
      <c r="AL445" s="32" t="s">
        <v>102</v>
      </c>
      <c r="AM445" s="52">
        <v>9519409</v>
      </c>
      <c r="AN445" s="42">
        <f>IFERROR(AM445/AJ438,"-")</f>
        <v>5.4609020742677164E-2</v>
      </c>
      <c r="AO445" s="52">
        <v>43</v>
      </c>
      <c r="AP445" s="42">
        <f>IFERROR(AO445/AK438,"-")</f>
        <v>0.16287878787878787</v>
      </c>
      <c r="AQ445" s="55">
        <f t="shared" si="132"/>
        <v>221381.60465116278</v>
      </c>
      <c r="AR445" s="370"/>
      <c r="AS445" s="370"/>
      <c r="AT445" s="32" t="s">
        <v>102</v>
      </c>
      <c r="AU445" s="52">
        <v>2567182</v>
      </c>
      <c r="AV445" s="42">
        <f>IFERROR(AU445/AR438,"-")</f>
        <v>1.0308133106589221E-2</v>
      </c>
      <c r="AW445" s="52">
        <v>60</v>
      </c>
      <c r="AX445" s="42">
        <f>IFERROR(AW445/AS438,"-")</f>
        <v>0.13761467889908258</v>
      </c>
      <c r="AY445" s="96">
        <f t="shared" si="133"/>
        <v>42786.366666666669</v>
      </c>
      <c r="AZ445" s="370"/>
      <c r="BA445" s="370"/>
      <c r="BB445" s="32" t="s">
        <v>102</v>
      </c>
      <c r="BC445" s="52">
        <v>4371313</v>
      </c>
      <c r="BD445" s="42">
        <f>IFERROR(BC445/AZ438,"-")</f>
        <v>5.7369000096198733E-2</v>
      </c>
      <c r="BE445" s="52">
        <v>13</v>
      </c>
      <c r="BF445" s="42">
        <f>IFERROR(BE445/BA438,"-")</f>
        <v>0.2</v>
      </c>
      <c r="BG445" s="55">
        <f t="shared" si="134"/>
        <v>336254.84615384613</v>
      </c>
      <c r="BH445" s="370"/>
      <c r="BI445" s="370"/>
      <c r="BJ445" s="32" t="s">
        <v>102</v>
      </c>
      <c r="BK445" s="52">
        <v>3542023</v>
      </c>
      <c r="BL445" s="42">
        <f>IFERROR(BK445/BH438,"-")</f>
        <v>1.7715372922683454E-2</v>
      </c>
      <c r="BM445" s="52">
        <v>34</v>
      </c>
      <c r="BN445" s="42">
        <f>IFERROR(BM445/BI438,"-")</f>
        <v>7.4235807860262015E-2</v>
      </c>
      <c r="BO445" s="96">
        <f t="shared" si="135"/>
        <v>104177.14705882352</v>
      </c>
      <c r="BP445" s="140"/>
    </row>
    <row r="446" spans="2:68" s="8" customFormat="1" ht="13.15" customHeight="1">
      <c r="B446" s="395"/>
      <c r="C446" s="391"/>
      <c r="D446" s="370"/>
      <c r="E446" s="370"/>
      <c r="F446" s="32" t="s">
        <v>112</v>
      </c>
      <c r="G446" s="52">
        <v>0</v>
      </c>
      <c r="H446" s="42">
        <f>IFERROR(G446/D438,"-")</f>
        <v>0</v>
      </c>
      <c r="I446" s="52">
        <v>0</v>
      </c>
      <c r="J446" s="42">
        <f>IFERROR(I446/E438,"-")</f>
        <v>0</v>
      </c>
      <c r="K446" s="55" t="str">
        <f t="shared" si="128"/>
        <v>-</v>
      </c>
      <c r="L446" s="370"/>
      <c r="M446" s="370"/>
      <c r="N446" s="32" t="s">
        <v>112</v>
      </c>
      <c r="O446" s="52">
        <v>0</v>
      </c>
      <c r="P446" s="42">
        <f>IFERROR(O446/L438,"-")</f>
        <v>0</v>
      </c>
      <c r="Q446" s="52">
        <v>0</v>
      </c>
      <c r="R446" s="42">
        <f>IFERROR(Q446/M438,"-")</f>
        <v>0</v>
      </c>
      <c r="S446" s="55" t="str">
        <f t="shared" si="129"/>
        <v>-</v>
      </c>
      <c r="T446" s="370"/>
      <c r="U446" s="370"/>
      <c r="V446" s="32" t="s">
        <v>112</v>
      </c>
      <c r="W446" s="52">
        <v>0</v>
      </c>
      <c r="X446" s="42">
        <f>IFERROR(W446/T438,"-")</f>
        <v>0</v>
      </c>
      <c r="Y446" s="52">
        <v>0</v>
      </c>
      <c r="Z446" s="42">
        <f>IFERROR(Y446/U438,"-")</f>
        <v>0</v>
      </c>
      <c r="AA446" s="96" t="str">
        <f t="shared" si="130"/>
        <v>-</v>
      </c>
      <c r="AB446" s="370"/>
      <c r="AC446" s="370"/>
      <c r="AD446" s="32" t="s">
        <v>112</v>
      </c>
      <c r="AE446" s="52">
        <v>0</v>
      </c>
      <c r="AF446" s="42">
        <f>IFERROR(AE446/AB438,"-")</f>
        <v>0</v>
      </c>
      <c r="AG446" s="52">
        <v>0</v>
      </c>
      <c r="AH446" s="42">
        <f>IFERROR(AG446/AC438,"-")</f>
        <v>0</v>
      </c>
      <c r="AI446" s="55" t="str">
        <f t="shared" si="131"/>
        <v>-</v>
      </c>
      <c r="AJ446" s="370"/>
      <c r="AK446" s="370"/>
      <c r="AL446" s="32" t="s">
        <v>112</v>
      </c>
      <c r="AM446" s="52">
        <v>0</v>
      </c>
      <c r="AN446" s="42">
        <f>IFERROR(AM446/AJ438,"-")</f>
        <v>0</v>
      </c>
      <c r="AO446" s="52">
        <v>0</v>
      </c>
      <c r="AP446" s="42">
        <f>IFERROR(AO446/AK438,"-")</f>
        <v>0</v>
      </c>
      <c r="AQ446" s="55" t="str">
        <f t="shared" si="132"/>
        <v>-</v>
      </c>
      <c r="AR446" s="370"/>
      <c r="AS446" s="370"/>
      <c r="AT446" s="32" t="s">
        <v>112</v>
      </c>
      <c r="AU446" s="52">
        <v>0</v>
      </c>
      <c r="AV446" s="42">
        <f>IFERROR(AU446/AR438,"-")</f>
        <v>0</v>
      </c>
      <c r="AW446" s="52">
        <v>0</v>
      </c>
      <c r="AX446" s="42">
        <f>IFERROR(AW446/AS438,"-")</f>
        <v>0</v>
      </c>
      <c r="AY446" s="96" t="str">
        <f t="shared" si="133"/>
        <v>-</v>
      </c>
      <c r="AZ446" s="370"/>
      <c r="BA446" s="370"/>
      <c r="BB446" s="32" t="s">
        <v>112</v>
      </c>
      <c r="BC446" s="52">
        <v>0</v>
      </c>
      <c r="BD446" s="42">
        <f>IFERROR(BC446/AZ438,"-")</f>
        <v>0</v>
      </c>
      <c r="BE446" s="52">
        <v>0</v>
      </c>
      <c r="BF446" s="42">
        <f>IFERROR(BE446/BA438,"-")</f>
        <v>0</v>
      </c>
      <c r="BG446" s="55" t="str">
        <f t="shared" si="134"/>
        <v>-</v>
      </c>
      <c r="BH446" s="370"/>
      <c r="BI446" s="370"/>
      <c r="BJ446" s="32" t="s">
        <v>112</v>
      </c>
      <c r="BK446" s="52">
        <v>212</v>
      </c>
      <c r="BL446" s="42">
        <f>IFERROR(BK446/BH438,"-")</f>
        <v>1.0603147014033765E-6</v>
      </c>
      <c r="BM446" s="52">
        <v>1</v>
      </c>
      <c r="BN446" s="42">
        <f>IFERROR(BM446/BI438,"-")</f>
        <v>2.1834061135371178E-3</v>
      </c>
      <c r="BO446" s="96">
        <f t="shared" si="135"/>
        <v>212</v>
      </c>
      <c r="BP446" s="140"/>
    </row>
    <row r="447" spans="2:68" s="8" customFormat="1" ht="13.15" customHeight="1">
      <c r="B447" s="395"/>
      <c r="C447" s="391"/>
      <c r="D447" s="370"/>
      <c r="E447" s="370"/>
      <c r="F447" s="32" t="s">
        <v>103</v>
      </c>
      <c r="G447" s="52">
        <v>0</v>
      </c>
      <c r="H447" s="42">
        <f>IFERROR(G447/D438,"-")</f>
        <v>0</v>
      </c>
      <c r="I447" s="52">
        <v>0</v>
      </c>
      <c r="J447" s="42">
        <f>IFERROR(I447/E438,"-")</f>
        <v>0</v>
      </c>
      <c r="K447" s="55" t="str">
        <f t="shared" si="128"/>
        <v>-</v>
      </c>
      <c r="L447" s="370"/>
      <c r="M447" s="370"/>
      <c r="N447" s="32" t="s">
        <v>103</v>
      </c>
      <c r="O447" s="52">
        <v>64786</v>
      </c>
      <c r="P447" s="42">
        <f>IFERROR(O447/L438,"-")</f>
        <v>1.3793144266951098E-4</v>
      </c>
      <c r="Q447" s="52">
        <v>5</v>
      </c>
      <c r="R447" s="42">
        <f>IFERROR(Q447/M438,"-")</f>
        <v>6.0532687651331718E-3</v>
      </c>
      <c r="S447" s="55">
        <f t="shared" si="129"/>
        <v>12957.2</v>
      </c>
      <c r="T447" s="370"/>
      <c r="U447" s="370"/>
      <c r="V447" s="32" t="s">
        <v>103</v>
      </c>
      <c r="W447" s="52">
        <v>0</v>
      </c>
      <c r="X447" s="42">
        <f>IFERROR(W447/T438,"-")</f>
        <v>0</v>
      </c>
      <c r="Y447" s="52">
        <v>0</v>
      </c>
      <c r="Z447" s="42">
        <f>IFERROR(Y447/U438,"-")</f>
        <v>0</v>
      </c>
      <c r="AA447" s="96" t="str">
        <f t="shared" si="130"/>
        <v>-</v>
      </c>
      <c r="AB447" s="370"/>
      <c r="AC447" s="370"/>
      <c r="AD447" s="32" t="s">
        <v>103</v>
      </c>
      <c r="AE447" s="52">
        <v>0</v>
      </c>
      <c r="AF447" s="42">
        <f>IFERROR(AE447/AB438,"-")</f>
        <v>0</v>
      </c>
      <c r="AG447" s="52">
        <v>0</v>
      </c>
      <c r="AH447" s="42">
        <f>IFERROR(AG447/AC438,"-")</f>
        <v>0</v>
      </c>
      <c r="AI447" s="55" t="str">
        <f t="shared" si="131"/>
        <v>-</v>
      </c>
      <c r="AJ447" s="370"/>
      <c r="AK447" s="370"/>
      <c r="AL447" s="32" t="s">
        <v>103</v>
      </c>
      <c r="AM447" s="52">
        <v>51248</v>
      </c>
      <c r="AN447" s="42">
        <f>IFERROR(AM447/AJ438,"-")</f>
        <v>2.939891641404124E-4</v>
      </c>
      <c r="AO447" s="52">
        <v>3</v>
      </c>
      <c r="AP447" s="42">
        <f>IFERROR(AO447/AK438,"-")</f>
        <v>1.1363636363636364E-2</v>
      </c>
      <c r="AQ447" s="55">
        <f t="shared" si="132"/>
        <v>17082.666666666668</v>
      </c>
      <c r="AR447" s="370"/>
      <c r="AS447" s="370"/>
      <c r="AT447" s="32" t="s">
        <v>103</v>
      </c>
      <c r="AU447" s="52">
        <v>13538</v>
      </c>
      <c r="AV447" s="42">
        <f>IFERROR(AU447/AR438,"-")</f>
        <v>5.4359802303461486E-5</v>
      </c>
      <c r="AW447" s="52">
        <v>2</v>
      </c>
      <c r="AX447" s="42">
        <f>IFERROR(AW447/AS438,"-")</f>
        <v>4.5871559633027525E-3</v>
      </c>
      <c r="AY447" s="96">
        <f t="shared" si="133"/>
        <v>6769</v>
      </c>
      <c r="AZ447" s="370"/>
      <c r="BA447" s="370"/>
      <c r="BB447" s="32" t="s">
        <v>103</v>
      </c>
      <c r="BC447" s="52">
        <v>2239</v>
      </c>
      <c r="BD447" s="42">
        <f>IFERROR(BC447/AZ438,"-")</f>
        <v>2.9384578778822051E-5</v>
      </c>
      <c r="BE447" s="52">
        <v>1</v>
      </c>
      <c r="BF447" s="42">
        <f>IFERROR(BE447/BA438,"-")</f>
        <v>1.5384615384615385E-2</v>
      </c>
      <c r="BG447" s="55">
        <f t="shared" si="134"/>
        <v>2239</v>
      </c>
      <c r="BH447" s="370"/>
      <c r="BI447" s="370"/>
      <c r="BJ447" s="32" t="s">
        <v>103</v>
      </c>
      <c r="BK447" s="52">
        <v>18293</v>
      </c>
      <c r="BL447" s="42">
        <f>IFERROR(BK447/BH438,"-")</f>
        <v>9.1492154871565887E-5</v>
      </c>
      <c r="BM447" s="52">
        <v>2</v>
      </c>
      <c r="BN447" s="42">
        <f>IFERROR(BM447/BI438,"-")</f>
        <v>4.3668122270742356E-3</v>
      </c>
      <c r="BO447" s="96">
        <f t="shared" si="135"/>
        <v>9146.5</v>
      </c>
      <c r="BP447" s="140"/>
    </row>
    <row r="448" spans="2:68" s="8" customFormat="1" ht="13.15" customHeight="1">
      <c r="B448" s="395"/>
      <c r="C448" s="391"/>
      <c r="D448" s="370"/>
      <c r="E448" s="370"/>
      <c r="F448" s="32" t="s">
        <v>104</v>
      </c>
      <c r="G448" s="52">
        <v>9967</v>
      </c>
      <c r="H448" s="42">
        <f>IFERROR(G448/D438,"-")</f>
        <v>1.5383568213013415E-4</v>
      </c>
      <c r="I448" s="52">
        <v>2</v>
      </c>
      <c r="J448" s="42">
        <f>IFERROR(I448/E438,"-")</f>
        <v>2.2222222222222223E-2</v>
      </c>
      <c r="K448" s="55">
        <f t="shared" si="128"/>
        <v>4983.5</v>
      </c>
      <c r="L448" s="370"/>
      <c r="M448" s="370"/>
      <c r="N448" s="32" t="s">
        <v>104</v>
      </c>
      <c r="O448" s="52">
        <v>391566</v>
      </c>
      <c r="P448" s="42">
        <f>IFERROR(O448/L438,"-")</f>
        <v>8.3365639614005717E-4</v>
      </c>
      <c r="Q448" s="52">
        <v>35</v>
      </c>
      <c r="R448" s="42">
        <f>IFERROR(Q448/M438,"-")</f>
        <v>4.2372881355932202E-2</v>
      </c>
      <c r="S448" s="55">
        <f t="shared" si="129"/>
        <v>11187.6</v>
      </c>
      <c r="T448" s="370"/>
      <c r="U448" s="370"/>
      <c r="V448" s="32" t="s">
        <v>104</v>
      </c>
      <c r="W448" s="52">
        <v>0</v>
      </c>
      <c r="X448" s="42">
        <f>IFERROR(W448/T438,"-")</f>
        <v>0</v>
      </c>
      <c r="Y448" s="52">
        <v>0</v>
      </c>
      <c r="Z448" s="42">
        <f>IFERROR(Y448/U438,"-")</f>
        <v>0</v>
      </c>
      <c r="AA448" s="96" t="str">
        <f t="shared" si="130"/>
        <v>-</v>
      </c>
      <c r="AB448" s="370"/>
      <c r="AC448" s="370"/>
      <c r="AD448" s="32" t="s">
        <v>104</v>
      </c>
      <c r="AE448" s="52">
        <v>9703</v>
      </c>
      <c r="AF448" s="42">
        <f>IFERROR(AE448/AB438,"-")</f>
        <v>4.3872618837689851E-4</v>
      </c>
      <c r="AG448" s="52">
        <v>1</v>
      </c>
      <c r="AH448" s="42">
        <f>IFERROR(AG448/AC438,"-")</f>
        <v>1.282051282051282E-2</v>
      </c>
      <c r="AI448" s="55">
        <f t="shared" si="131"/>
        <v>9703</v>
      </c>
      <c r="AJ448" s="370"/>
      <c r="AK448" s="370"/>
      <c r="AL448" s="32" t="s">
        <v>104</v>
      </c>
      <c r="AM448" s="52">
        <v>15523</v>
      </c>
      <c r="AN448" s="42">
        <f>IFERROR(AM448/AJ438,"-")</f>
        <v>8.9049207675453122E-5</v>
      </c>
      <c r="AO448" s="52">
        <v>7</v>
      </c>
      <c r="AP448" s="42">
        <f>IFERROR(AO448/AK438,"-")</f>
        <v>2.6515151515151516E-2</v>
      </c>
      <c r="AQ448" s="55">
        <f t="shared" si="132"/>
        <v>2217.5714285714284</v>
      </c>
      <c r="AR448" s="370"/>
      <c r="AS448" s="370"/>
      <c r="AT448" s="32" t="s">
        <v>104</v>
      </c>
      <c r="AU448" s="52">
        <v>366340</v>
      </c>
      <c r="AV448" s="42">
        <f>IFERROR(AU448/AR438,"-")</f>
        <v>1.4709831567329061E-3</v>
      </c>
      <c r="AW448" s="52">
        <v>27</v>
      </c>
      <c r="AX448" s="42">
        <f>IFERROR(AW448/AS438,"-")</f>
        <v>6.1926605504587159E-2</v>
      </c>
      <c r="AY448" s="96">
        <f t="shared" si="133"/>
        <v>13568.148148148148</v>
      </c>
      <c r="AZ448" s="370"/>
      <c r="BA448" s="370"/>
      <c r="BB448" s="32" t="s">
        <v>104</v>
      </c>
      <c r="BC448" s="52">
        <v>14217</v>
      </c>
      <c r="BD448" s="42">
        <f>IFERROR(BC448/AZ438,"-")</f>
        <v>1.8658354466213181E-4</v>
      </c>
      <c r="BE448" s="52">
        <v>5</v>
      </c>
      <c r="BF448" s="42">
        <f>IFERROR(BE448/BA438,"-")</f>
        <v>7.6923076923076927E-2</v>
      </c>
      <c r="BG448" s="55">
        <f t="shared" si="134"/>
        <v>2843.4</v>
      </c>
      <c r="BH448" s="370"/>
      <c r="BI448" s="370"/>
      <c r="BJ448" s="32" t="s">
        <v>104</v>
      </c>
      <c r="BK448" s="52">
        <v>142691</v>
      </c>
      <c r="BL448" s="42">
        <f>IFERROR(BK448/BH438,"-")</f>
        <v>7.1366681631108108E-4</v>
      </c>
      <c r="BM448" s="52">
        <v>17</v>
      </c>
      <c r="BN448" s="42">
        <f>IFERROR(BM448/BI438,"-")</f>
        <v>3.7117903930131008E-2</v>
      </c>
      <c r="BO448" s="96">
        <f t="shared" si="135"/>
        <v>8393.5882352941171</v>
      </c>
      <c r="BP448" s="140"/>
    </row>
    <row r="449" spans="2:68" s="8" customFormat="1" ht="13.15" customHeight="1">
      <c r="B449" s="395"/>
      <c r="C449" s="391"/>
      <c r="D449" s="370"/>
      <c r="E449" s="370"/>
      <c r="F449" s="32" t="s">
        <v>105</v>
      </c>
      <c r="G449" s="52">
        <v>117349</v>
      </c>
      <c r="H449" s="42">
        <f>IFERROR(G449/D438,"-")</f>
        <v>1.8112233833941119E-3</v>
      </c>
      <c r="I449" s="52">
        <v>1</v>
      </c>
      <c r="J449" s="42">
        <f>IFERROR(I449/E438,"-")</f>
        <v>1.1111111111111112E-2</v>
      </c>
      <c r="K449" s="55">
        <f t="shared" si="128"/>
        <v>117349</v>
      </c>
      <c r="L449" s="370"/>
      <c r="M449" s="370"/>
      <c r="N449" s="32" t="s">
        <v>105</v>
      </c>
      <c r="O449" s="52">
        <v>47079</v>
      </c>
      <c r="P449" s="42">
        <f>IFERROR(O449/L438,"-")</f>
        <v>1.0023267973694792E-4</v>
      </c>
      <c r="Q449" s="52">
        <v>5</v>
      </c>
      <c r="R449" s="42">
        <f>IFERROR(Q449/M438,"-")</f>
        <v>6.0532687651331718E-3</v>
      </c>
      <c r="S449" s="55">
        <f t="shared" si="129"/>
        <v>9415.7999999999993</v>
      </c>
      <c r="T449" s="370"/>
      <c r="U449" s="370"/>
      <c r="V449" s="32" t="s">
        <v>105</v>
      </c>
      <c r="W449" s="52">
        <v>0</v>
      </c>
      <c r="X449" s="42">
        <f>IFERROR(W449/T438,"-")</f>
        <v>0</v>
      </c>
      <c r="Y449" s="52">
        <v>0</v>
      </c>
      <c r="Z449" s="42">
        <f>IFERROR(Y449/U438,"-")</f>
        <v>0</v>
      </c>
      <c r="AA449" s="96" t="str">
        <f t="shared" si="130"/>
        <v>-</v>
      </c>
      <c r="AB449" s="370"/>
      <c r="AC449" s="370"/>
      <c r="AD449" s="32" t="s">
        <v>105</v>
      </c>
      <c r="AE449" s="52">
        <v>0</v>
      </c>
      <c r="AF449" s="42">
        <f>IFERROR(AE449/AB438,"-")</f>
        <v>0</v>
      </c>
      <c r="AG449" s="52">
        <v>0</v>
      </c>
      <c r="AH449" s="42">
        <f>IFERROR(AG449/AC438,"-")</f>
        <v>0</v>
      </c>
      <c r="AI449" s="55" t="str">
        <f t="shared" si="131"/>
        <v>-</v>
      </c>
      <c r="AJ449" s="370"/>
      <c r="AK449" s="370"/>
      <c r="AL449" s="32" t="s">
        <v>105</v>
      </c>
      <c r="AM449" s="52">
        <v>0</v>
      </c>
      <c r="AN449" s="42">
        <f>IFERROR(AM449/AJ438,"-")</f>
        <v>0</v>
      </c>
      <c r="AO449" s="52">
        <v>0</v>
      </c>
      <c r="AP449" s="42">
        <f>IFERROR(AO449/AK438,"-")</f>
        <v>0</v>
      </c>
      <c r="AQ449" s="55" t="str">
        <f t="shared" si="132"/>
        <v>-</v>
      </c>
      <c r="AR449" s="370"/>
      <c r="AS449" s="370"/>
      <c r="AT449" s="32" t="s">
        <v>105</v>
      </c>
      <c r="AU449" s="52">
        <v>47079</v>
      </c>
      <c r="AV449" s="42">
        <f>IFERROR(AU449/AR438,"-")</f>
        <v>1.8903864179676934E-4</v>
      </c>
      <c r="AW449" s="52">
        <v>5</v>
      </c>
      <c r="AX449" s="42">
        <f>IFERROR(AW449/AS438,"-")</f>
        <v>1.1467889908256881E-2</v>
      </c>
      <c r="AY449" s="96">
        <f t="shared" si="133"/>
        <v>9415.7999999999993</v>
      </c>
      <c r="AZ449" s="370"/>
      <c r="BA449" s="370"/>
      <c r="BB449" s="32" t="s">
        <v>105</v>
      </c>
      <c r="BC449" s="52">
        <v>27014</v>
      </c>
      <c r="BD449" s="42">
        <f>IFERROR(BC449/AZ438,"-")</f>
        <v>3.5453104561460427E-4</v>
      </c>
      <c r="BE449" s="52">
        <v>2</v>
      </c>
      <c r="BF449" s="42">
        <f>IFERROR(BE449/BA438,"-")</f>
        <v>3.0769230769230771E-2</v>
      </c>
      <c r="BG449" s="55">
        <f t="shared" si="134"/>
        <v>13507</v>
      </c>
      <c r="BH449" s="370"/>
      <c r="BI449" s="370"/>
      <c r="BJ449" s="32" t="s">
        <v>105</v>
      </c>
      <c r="BK449" s="52">
        <v>0</v>
      </c>
      <c r="BL449" s="42">
        <f>IFERROR(BK449/BH438,"-")</f>
        <v>0</v>
      </c>
      <c r="BM449" s="52">
        <v>0</v>
      </c>
      <c r="BN449" s="42">
        <f>IFERROR(BM449/BI438,"-")</f>
        <v>0</v>
      </c>
      <c r="BO449" s="96" t="str">
        <f t="shared" si="135"/>
        <v>-</v>
      </c>
      <c r="BP449" s="140"/>
    </row>
    <row r="450" spans="2:68" s="8" customFormat="1" ht="13.15" customHeight="1">
      <c r="B450" s="395"/>
      <c r="C450" s="391"/>
      <c r="D450" s="370"/>
      <c r="E450" s="370"/>
      <c r="F450" s="32" t="s">
        <v>106</v>
      </c>
      <c r="G450" s="52">
        <v>830449</v>
      </c>
      <c r="H450" s="42">
        <f>IFERROR(G450/D438,"-")</f>
        <v>1.2817566809399796E-2</v>
      </c>
      <c r="I450" s="52">
        <v>3</v>
      </c>
      <c r="J450" s="42">
        <f>IFERROR(I450/E438,"-")</f>
        <v>3.3333333333333333E-2</v>
      </c>
      <c r="K450" s="55">
        <f t="shared" si="128"/>
        <v>276816.33333333331</v>
      </c>
      <c r="L450" s="370"/>
      <c r="M450" s="370"/>
      <c r="N450" s="32" t="s">
        <v>106</v>
      </c>
      <c r="O450" s="52">
        <v>2058363</v>
      </c>
      <c r="P450" s="42">
        <f>IFERROR(O450/L438,"-")</f>
        <v>4.3823199167650831E-3</v>
      </c>
      <c r="Q450" s="52">
        <v>7</v>
      </c>
      <c r="R450" s="42">
        <f>IFERROR(Q450/M438,"-")</f>
        <v>8.4745762711864406E-3</v>
      </c>
      <c r="S450" s="55">
        <f t="shared" si="129"/>
        <v>294051.85714285716</v>
      </c>
      <c r="T450" s="370"/>
      <c r="U450" s="370"/>
      <c r="V450" s="32" t="s">
        <v>106</v>
      </c>
      <c r="W450" s="52">
        <v>0</v>
      </c>
      <c r="X450" s="42">
        <f>IFERROR(W450/T438,"-")</f>
        <v>0</v>
      </c>
      <c r="Y450" s="52">
        <v>0</v>
      </c>
      <c r="Z450" s="42">
        <f>IFERROR(Y450/U438,"-")</f>
        <v>0</v>
      </c>
      <c r="AA450" s="96" t="str">
        <f t="shared" si="130"/>
        <v>-</v>
      </c>
      <c r="AB450" s="370"/>
      <c r="AC450" s="370"/>
      <c r="AD450" s="32" t="s">
        <v>106</v>
      </c>
      <c r="AE450" s="52">
        <v>0</v>
      </c>
      <c r="AF450" s="42">
        <f>IFERROR(AE450/AB438,"-")</f>
        <v>0</v>
      </c>
      <c r="AG450" s="52">
        <v>0</v>
      </c>
      <c r="AH450" s="42">
        <f>IFERROR(AG450/AC438,"-")</f>
        <v>0</v>
      </c>
      <c r="AI450" s="55" t="str">
        <f t="shared" si="131"/>
        <v>-</v>
      </c>
      <c r="AJ450" s="370"/>
      <c r="AK450" s="370"/>
      <c r="AL450" s="32" t="s">
        <v>106</v>
      </c>
      <c r="AM450" s="52">
        <v>1571472</v>
      </c>
      <c r="AN450" s="42">
        <f>IFERROR(AM450/AJ438,"-")</f>
        <v>9.0149028205990904E-3</v>
      </c>
      <c r="AO450" s="52">
        <v>6</v>
      </c>
      <c r="AP450" s="42">
        <f>IFERROR(AO450/AK438,"-")</f>
        <v>2.2727272727272728E-2</v>
      </c>
      <c r="AQ450" s="55">
        <f t="shared" si="132"/>
        <v>261912</v>
      </c>
      <c r="AR450" s="370"/>
      <c r="AS450" s="370"/>
      <c r="AT450" s="32" t="s">
        <v>106</v>
      </c>
      <c r="AU450" s="52">
        <v>486891</v>
      </c>
      <c r="AV450" s="42">
        <f>IFERROR(AU450/AR438,"-")</f>
        <v>1.9550375611858965E-3</v>
      </c>
      <c r="AW450" s="52">
        <v>1</v>
      </c>
      <c r="AX450" s="42">
        <f>IFERROR(AW450/AS438,"-")</f>
        <v>2.2935779816513763E-3</v>
      </c>
      <c r="AY450" s="96">
        <f t="shared" si="133"/>
        <v>486891</v>
      </c>
      <c r="AZ450" s="370"/>
      <c r="BA450" s="370"/>
      <c r="BB450" s="32" t="s">
        <v>106</v>
      </c>
      <c r="BC450" s="52">
        <v>2040114</v>
      </c>
      <c r="BD450" s="42">
        <f>IFERROR(BC450/AZ438,"-")</f>
        <v>2.6774403997667607E-2</v>
      </c>
      <c r="BE450" s="52">
        <v>4</v>
      </c>
      <c r="BF450" s="42">
        <f>IFERROR(BE450/BA438,"-")</f>
        <v>6.1538461538461542E-2</v>
      </c>
      <c r="BG450" s="55">
        <f t="shared" si="134"/>
        <v>510028.5</v>
      </c>
      <c r="BH450" s="370"/>
      <c r="BI450" s="370"/>
      <c r="BJ450" s="32" t="s">
        <v>106</v>
      </c>
      <c r="BK450" s="52">
        <v>536</v>
      </c>
      <c r="BL450" s="42">
        <f>IFERROR(BK450/BH438,"-")</f>
        <v>2.6807956601519329E-6</v>
      </c>
      <c r="BM450" s="52">
        <v>1</v>
      </c>
      <c r="BN450" s="42">
        <f>IFERROR(BM450/BI438,"-")</f>
        <v>2.1834061135371178E-3</v>
      </c>
      <c r="BO450" s="96">
        <f t="shared" si="135"/>
        <v>536</v>
      </c>
      <c r="BP450" s="140"/>
    </row>
    <row r="451" spans="2:68" s="8" customFormat="1" ht="13.15" customHeight="1">
      <c r="B451" s="395"/>
      <c r="C451" s="391"/>
      <c r="D451" s="370"/>
      <c r="E451" s="370"/>
      <c r="F451" s="32" t="s">
        <v>107</v>
      </c>
      <c r="G451" s="52">
        <v>120442</v>
      </c>
      <c r="H451" s="42">
        <f>IFERROR(G451/D438,"-")</f>
        <v>1.8589622982961391E-3</v>
      </c>
      <c r="I451" s="52">
        <v>11</v>
      </c>
      <c r="J451" s="42">
        <f>IFERROR(I451/E438,"-")</f>
        <v>0.12222222222222222</v>
      </c>
      <c r="K451" s="55">
        <f t="shared" si="128"/>
        <v>10949.272727272728</v>
      </c>
      <c r="L451" s="370"/>
      <c r="M451" s="370"/>
      <c r="N451" s="32" t="s">
        <v>107</v>
      </c>
      <c r="O451" s="52">
        <v>2088008</v>
      </c>
      <c r="P451" s="42">
        <f>IFERROR(O451/L438,"-")</f>
        <v>4.4454350592023021E-3</v>
      </c>
      <c r="Q451" s="52">
        <v>68</v>
      </c>
      <c r="R451" s="42">
        <f>IFERROR(Q451/M438,"-")</f>
        <v>8.2324455205811137E-2</v>
      </c>
      <c r="S451" s="55">
        <f t="shared" si="129"/>
        <v>30706</v>
      </c>
      <c r="T451" s="370"/>
      <c r="U451" s="370"/>
      <c r="V451" s="32" t="s">
        <v>107</v>
      </c>
      <c r="W451" s="52">
        <v>11542</v>
      </c>
      <c r="X451" s="42">
        <f>IFERROR(W451/T438,"-")</f>
        <v>5.682218182015105E-4</v>
      </c>
      <c r="Y451" s="52">
        <v>2</v>
      </c>
      <c r="Z451" s="42">
        <f>IFERROR(Y451/U438,"-")</f>
        <v>0.05</v>
      </c>
      <c r="AA451" s="96">
        <f t="shared" si="130"/>
        <v>5771</v>
      </c>
      <c r="AB451" s="370"/>
      <c r="AC451" s="370"/>
      <c r="AD451" s="32" t="s">
        <v>107</v>
      </c>
      <c r="AE451" s="52">
        <v>54242</v>
      </c>
      <c r="AF451" s="42">
        <f>IFERROR(AE451/AB438,"-")</f>
        <v>2.4525802236359607E-3</v>
      </c>
      <c r="AG451" s="52">
        <v>3</v>
      </c>
      <c r="AH451" s="42">
        <f>IFERROR(AG451/AC438,"-")</f>
        <v>3.8461538461538464E-2</v>
      </c>
      <c r="AI451" s="55">
        <f t="shared" si="131"/>
        <v>18080.666666666668</v>
      </c>
      <c r="AJ451" s="370"/>
      <c r="AK451" s="370"/>
      <c r="AL451" s="32" t="s">
        <v>107</v>
      </c>
      <c r="AM451" s="52">
        <v>938735</v>
      </c>
      <c r="AN451" s="42">
        <f>IFERROR(AM451/AJ438,"-")</f>
        <v>5.3851451373585317E-3</v>
      </c>
      <c r="AO451" s="52">
        <v>30</v>
      </c>
      <c r="AP451" s="42">
        <f>IFERROR(AO451/AK438,"-")</f>
        <v>0.11363636363636363</v>
      </c>
      <c r="AQ451" s="55">
        <f t="shared" si="132"/>
        <v>31291.166666666668</v>
      </c>
      <c r="AR451" s="370"/>
      <c r="AS451" s="370"/>
      <c r="AT451" s="32" t="s">
        <v>107</v>
      </c>
      <c r="AU451" s="52">
        <v>1083489</v>
      </c>
      <c r="AV451" s="42">
        <f>IFERROR(AU451/AR438,"-")</f>
        <v>4.3505870762280381E-3</v>
      </c>
      <c r="AW451" s="52">
        <v>33</v>
      </c>
      <c r="AX451" s="42">
        <f>IFERROR(AW451/AS438,"-")</f>
        <v>7.5688073394495417E-2</v>
      </c>
      <c r="AY451" s="96">
        <f t="shared" si="133"/>
        <v>32833</v>
      </c>
      <c r="AZ451" s="370"/>
      <c r="BA451" s="370"/>
      <c r="BB451" s="32" t="s">
        <v>107</v>
      </c>
      <c r="BC451" s="52">
        <v>12177</v>
      </c>
      <c r="BD451" s="42">
        <f>IFERROR(BC451/AZ438,"-")</f>
        <v>1.5981063679755076E-4</v>
      </c>
      <c r="BE451" s="52">
        <v>1</v>
      </c>
      <c r="BF451" s="42">
        <f>IFERROR(BE451/BA438,"-")</f>
        <v>1.5384615384615385E-2</v>
      </c>
      <c r="BG451" s="55">
        <f t="shared" si="134"/>
        <v>12177</v>
      </c>
      <c r="BH451" s="370"/>
      <c r="BI451" s="370"/>
      <c r="BJ451" s="32" t="s">
        <v>107</v>
      </c>
      <c r="BK451" s="52">
        <v>863091</v>
      </c>
      <c r="BL451" s="42">
        <f>IFERROR(BK451/BH438,"-")</f>
        <v>4.3167362073063282E-3</v>
      </c>
      <c r="BM451" s="52">
        <v>31</v>
      </c>
      <c r="BN451" s="42">
        <f>IFERROR(BM451/BI438,"-")</f>
        <v>6.768558951965066E-2</v>
      </c>
      <c r="BO451" s="96">
        <f t="shared" si="135"/>
        <v>27841.645161290322</v>
      </c>
      <c r="BP451" s="140"/>
    </row>
    <row r="452" spans="2:68" s="8" customFormat="1" ht="13.15" customHeight="1">
      <c r="B452" s="395"/>
      <c r="C452" s="391"/>
      <c r="D452" s="370"/>
      <c r="E452" s="370"/>
      <c r="F452" s="32" t="s">
        <v>108</v>
      </c>
      <c r="G452" s="52">
        <v>797981</v>
      </c>
      <c r="H452" s="42">
        <f>IFERROR(G452/D438,"-")</f>
        <v>1.2316439396196106E-2</v>
      </c>
      <c r="I452" s="52">
        <v>15</v>
      </c>
      <c r="J452" s="42">
        <f>IFERROR(I452/E438,"-")</f>
        <v>0.16666666666666666</v>
      </c>
      <c r="K452" s="55">
        <f t="shared" si="128"/>
        <v>53198.73333333333</v>
      </c>
      <c r="L452" s="370"/>
      <c r="M452" s="370"/>
      <c r="N452" s="32" t="s">
        <v>108</v>
      </c>
      <c r="O452" s="52">
        <v>1874769</v>
      </c>
      <c r="P452" s="42">
        <f>IFERROR(O452/L438,"-")</f>
        <v>3.9914424851368573E-3</v>
      </c>
      <c r="Q452" s="52">
        <v>51</v>
      </c>
      <c r="R452" s="42">
        <f>IFERROR(Q452/M438,"-")</f>
        <v>6.1743341404358353E-2</v>
      </c>
      <c r="S452" s="55">
        <f t="shared" si="129"/>
        <v>36760.176470588238</v>
      </c>
      <c r="T452" s="370"/>
      <c r="U452" s="370"/>
      <c r="V452" s="32" t="s">
        <v>108</v>
      </c>
      <c r="W452" s="52">
        <v>231434</v>
      </c>
      <c r="X452" s="42">
        <f>IFERROR(W452/T438,"-")</f>
        <v>1.1393679455349887E-2</v>
      </c>
      <c r="Y452" s="52">
        <v>5</v>
      </c>
      <c r="Z452" s="42">
        <f>IFERROR(Y452/U438,"-")</f>
        <v>0.125</v>
      </c>
      <c r="AA452" s="96">
        <f t="shared" si="130"/>
        <v>46286.8</v>
      </c>
      <c r="AB452" s="370"/>
      <c r="AC452" s="370"/>
      <c r="AD452" s="32" t="s">
        <v>108</v>
      </c>
      <c r="AE452" s="52">
        <v>65195</v>
      </c>
      <c r="AF452" s="42">
        <f>IFERROR(AE452/AB438,"-")</f>
        <v>2.9478258117316188E-3</v>
      </c>
      <c r="AG452" s="52">
        <v>3</v>
      </c>
      <c r="AH452" s="42">
        <f>IFERROR(AG452/AC438,"-")</f>
        <v>3.8461538461538464E-2</v>
      </c>
      <c r="AI452" s="55">
        <f t="shared" si="131"/>
        <v>21731.666666666668</v>
      </c>
      <c r="AJ452" s="370"/>
      <c r="AK452" s="370"/>
      <c r="AL452" s="32" t="s">
        <v>108</v>
      </c>
      <c r="AM452" s="52">
        <v>689955</v>
      </c>
      <c r="AN452" s="42">
        <f>IFERROR(AM452/AJ438,"-")</f>
        <v>3.9579943362569904E-3</v>
      </c>
      <c r="AO452" s="52">
        <v>19</v>
      </c>
      <c r="AP452" s="42">
        <f>IFERROR(AO452/AK438,"-")</f>
        <v>7.1969696969696975E-2</v>
      </c>
      <c r="AQ452" s="55">
        <f t="shared" si="132"/>
        <v>36313.42105263158</v>
      </c>
      <c r="AR452" s="370"/>
      <c r="AS452" s="370"/>
      <c r="AT452" s="32" t="s">
        <v>108</v>
      </c>
      <c r="AU452" s="52">
        <v>820131</v>
      </c>
      <c r="AV452" s="42">
        <f>IFERROR(AU452/AR438,"-")</f>
        <v>3.2931126475801574E-3</v>
      </c>
      <c r="AW452" s="52">
        <v>22</v>
      </c>
      <c r="AX452" s="42">
        <f>IFERROR(AW452/AS438,"-")</f>
        <v>5.0458715596330278E-2</v>
      </c>
      <c r="AY452" s="96">
        <f t="shared" si="133"/>
        <v>37278.681818181816</v>
      </c>
      <c r="AZ452" s="370"/>
      <c r="BA452" s="370"/>
      <c r="BB452" s="32" t="s">
        <v>108</v>
      </c>
      <c r="BC452" s="52">
        <v>1157220</v>
      </c>
      <c r="BD452" s="42">
        <f>IFERROR(BC452/AZ438,"-")</f>
        <v>1.5187325705416907E-2</v>
      </c>
      <c r="BE452" s="52">
        <v>21</v>
      </c>
      <c r="BF452" s="42">
        <f>IFERROR(BE452/BA438,"-")</f>
        <v>0.32307692307692309</v>
      </c>
      <c r="BG452" s="55">
        <f t="shared" si="134"/>
        <v>55105.714285714283</v>
      </c>
      <c r="BH452" s="370"/>
      <c r="BI452" s="370"/>
      <c r="BJ452" s="32" t="s">
        <v>108</v>
      </c>
      <c r="BK452" s="52">
        <v>1723617</v>
      </c>
      <c r="BL452" s="42">
        <f>IFERROR(BK452/BH438,"-")</f>
        <v>8.6206436070225649E-3</v>
      </c>
      <c r="BM452" s="52">
        <v>35</v>
      </c>
      <c r="BN452" s="42">
        <f>IFERROR(BM452/BI438,"-")</f>
        <v>7.6419213973799124E-2</v>
      </c>
      <c r="BO452" s="96">
        <f t="shared" si="135"/>
        <v>49246.2</v>
      </c>
      <c r="BP452" s="140"/>
    </row>
    <row r="453" spans="2:68" s="8" customFormat="1" ht="13.15" customHeight="1">
      <c r="B453" s="395"/>
      <c r="C453" s="391"/>
      <c r="D453" s="370"/>
      <c r="E453" s="370"/>
      <c r="F453" s="32" t="s">
        <v>109</v>
      </c>
      <c r="G453" s="52">
        <v>323061</v>
      </c>
      <c r="H453" s="42">
        <f>IFERROR(G453/D438,"-")</f>
        <v>4.9862856731858404E-3</v>
      </c>
      <c r="I453" s="52">
        <v>8</v>
      </c>
      <c r="J453" s="42">
        <f>IFERROR(I453/E438,"-")</f>
        <v>8.8888888888888892E-2</v>
      </c>
      <c r="K453" s="55">
        <f t="shared" si="128"/>
        <v>40382.625</v>
      </c>
      <c r="L453" s="370"/>
      <c r="M453" s="370"/>
      <c r="N453" s="32" t="s">
        <v>109</v>
      </c>
      <c r="O453" s="52">
        <v>1578337</v>
      </c>
      <c r="P453" s="42">
        <f>IFERROR(O453/L438,"-")</f>
        <v>3.3603293833338681E-3</v>
      </c>
      <c r="Q453" s="52">
        <v>46</v>
      </c>
      <c r="R453" s="42">
        <f>IFERROR(Q453/M438,"-")</f>
        <v>5.569007263922518E-2</v>
      </c>
      <c r="S453" s="55">
        <f t="shared" si="129"/>
        <v>34311.67391304348</v>
      </c>
      <c r="T453" s="370"/>
      <c r="U453" s="370"/>
      <c r="V453" s="32" t="s">
        <v>109</v>
      </c>
      <c r="W453" s="52">
        <v>424</v>
      </c>
      <c r="X453" s="42">
        <f>IFERROR(W453/T438,"-")</f>
        <v>2.0873856430206241E-5</v>
      </c>
      <c r="Y453" s="52">
        <v>1</v>
      </c>
      <c r="Z453" s="42">
        <f>IFERROR(Y453/U438,"-")</f>
        <v>2.5000000000000001E-2</v>
      </c>
      <c r="AA453" s="96">
        <f t="shared" si="130"/>
        <v>424</v>
      </c>
      <c r="AB453" s="370"/>
      <c r="AC453" s="370"/>
      <c r="AD453" s="32" t="s">
        <v>109</v>
      </c>
      <c r="AE453" s="52">
        <v>88688</v>
      </c>
      <c r="AF453" s="42">
        <f>IFERROR(AE453/AB438,"-")</f>
        <v>4.010074017805872E-3</v>
      </c>
      <c r="AG453" s="52">
        <v>1</v>
      </c>
      <c r="AH453" s="42">
        <f>IFERROR(AG453/AC438,"-")</f>
        <v>1.282051282051282E-2</v>
      </c>
      <c r="AI453" s="55">
        <f t="shared" si="131"/>
        <v>88688</v>
      </c>
      <c r="AJ453" s="370"/>
      <c r="AK453" s="370"/>
      <c r="AL453" s="32" t="s">
        <v>109</v>
      </c>
      <c r="AM453" s="52">
        <v>447424</v>
      </c>
      <c r="AN453" s="42">
        <f>IFERROR(AM453/AJ438,"-")</f>
        <v>2.5666915348181371E-3</v>
      </c>
      <c r="AO453" s="52">
        <v>14</v>
      </c>
      <c r="AP453" s="42">
        <f>IFERROR(AO453/AK438,"-")</f>
        <v>5.3030303030303032E-2</v>
      </c>
      <c r="AQ453" s="55">
        <f t="shared" si="132"/>
        <v>31958.857142857141</v>
      </c>
      <c r="AR453" s="370"/>
      <c r="AS453" s="370"/>
      <c r="AT453" s="32" t="s">
        <v>109</v>
      </c>
      <c r="AU453" s="52">
        <v>986004</v>
      </c>
      <c r="AV453" s="42">
        <f>IFERROR(AU453/AR438,"-")</f>
        <v>3.9591507246581649E-3</v>
      </c>
      <c r="AW453" s="52">
        <v>28</v>
      </c>
      <c r="AX453" s="42">
        <f>IFERROR(AW453/AS438,"-")</f>
        <v>6.4220183486238536E-2</v>
      </c>
      <c r="AY453" s="96">
        <f t="shared" si="133"/>
        <v>35214.428571428572</v>
      </c>
      <c r="AZ453" s="370"/>
      <c r="BA453" s="370"/>
      <c r="BB453" s="32" t="s">
        <v>109</v>
      </c>
      <c r="BC453" s="52">
        <v>538358</v>
      </c>
      <c r="BD453" s="42">
        <f>IFERROR(BC453/AZ438,"-")</f>
        <v>7.065396633411828E-3</v>
      </c>
      <c r="BE453" s="52">
        <v>9</v>
      </c>
      <c r="BF453" s="42">
        <f>IFERROR(BE453/BA438,"-")</f>
        <v>0.13846153846153847</v>
      </c>
      <c r="BG453" s="55">
        <f t="shared" si="134"/>
        <v>59817.555555555555</v>
      </c>
      <c r="BH453" s="370"/>
      <c r="BI453" s="370"/>
      <c r="BJ453" s="32" t="s">
        <v>109</v>
      </c>
      <c r="BK453" s="52">
        <v>196841</v>
      </c>
      <c r="BL453" s="42">
        <f>IFERROR(BK453/BH438,"-")</f>
        <v>9.8449719876859444E-4</v>
      </c>
      <c r="BM453" s="52">
        <v>16</v>
      </c>
      <c r="BN453" s="42">
        <f>IFERROR(BM453/BI438,"-")</f>
        <v>3.4934497816593885E-2</v>
      </c>
      <c r="BO453" s="96">
        <f t="shared" si="135"/>
        <v>12302.5625</v>
      </c>
      <c r="BP453" s="140"/>
    </row>
    <row r="454" spans="2:68" s="8" customFormat="1" ht="13.15" customHeight="1">
      <c r="B454" s="395"/>
      <c r="C454" s="391"/>
      <c r="D454" s="370"/>
      <c r="E454" s="370"/>
      <c r="F454" s="33" t="s">
        <v>110</v>
      </c>
      <c r="G454" s="53">
        <v>43626</v>
      </c>
      <c r="H454" s="43">
        <f>IFERROR(G454/D438,"-")</f>
        <v>6.7334558729900999E-4</v>
      </c>
      <c r="I454" s="53">
        <v>8</v>
      </c>
      <c r="J454" s="43">
        <f>IFERROR(I454/E438,"-")</f>
        <v>8.8888888888888892E-2</v>
      </c>
      <c r="K454" s="56">
        <f t="shared" si="128"/>
        <v>5453.25</v>
      </c>
      <c r="L454" s="370"/>
      <c r="M454" s="370"/>
      <c r="N454" s="33" t="s">
        <v>110</v>
      </c>
      <c r="O454" s="53">
        <v>1081919</v>
      </c>
      <c r="P454" s="43">
        <f>IFERROR(O454/L438,"-")</f>
        <v>2.3034397635531543E-3</v>
      </c>
      <c r="Q454" s="53">
        <v>58</v>
      </c>
      <c r="R454" s="43">
        <f>IFERROR(Q454/M438,"-")</f>
        <v>7.0217917675544791E-2</v>
      </c>
      <c r="S454" s="56">
        <f t="shared" si="129"/>
        <v>18653.775862068964</v>
      </c>
      <c r="T454" s="370"/>
      <c r="U454" s="370"/>
      <c r="V454" s="33" t="s">
        <v>110</v>
      </c>
      <c r="W454" s="53">
        <v>14983</v>
      </c>
      <c r="X454" s="43">
        <f>IFERROR(W454/T438,"-")</f>
        <v>7.3762497852306638E-4</v>
      </c>
      <c r="Y454" s="53">
        <v>3</v>
      </c>
      <c r="Z454" s="43">
        <f>IFERROR(Y454/U438,"-")</f>
        <v>7.4999999999999997E-2</v>
      </c>
      <c r="AA454" s="97">
        <f t="shared" si="130"/>
        <v>4994.333333333333</v>
      </c>
      <c r="AB454" s="370"/>
      <c r="AC454" s="370"/>
      <c r="AD454" s="33" t="s">
        <v>110</v>
      </c>
      <c r="AE454" s="53">
        <v>8191</v>
      </c>
      <c r="AF454" s="43">
        <f>IFERROR(AE454/AB438,"-")</f>
        <v>3.7036032247708705E-4</v>
      </c>
      <c r="AG454" s="53">
        <v>2</v>
      </c>
      <c r="AH454" s="43">
        <f>IFERROR(AG454/AC438,"-")</f>
        <v>2.564102564102564E-2</v>
      </c>
      <c r="AI454" s="56">
        <f t="shared" si="131"/>
        <v>4095.5</v>
      </c>
      <c r="AJ454" s="370"/>
      <c r="AK454" s="370"/>
      <c r="AL454" s="33" t="s">
        <v>110</v>
      </c>
      <c r="AM454" s="53">
        <v>199511</v>
      </c>
      <c r="AN454" s="43">
        <f>IFERROR(AM454/AJ438,"-")</f>
        <v>1.1445143640106505E-3</v>
      </c>
      <c r="AO454" s="53">
        <v>25</v>
      </c>
      <c r="AP454" s="43">
        <f>IFERROR(AO454/AK438,"-")</f>
        <v>9.4696969696969696E-2</v>
      </c>
      <c r="AQ454" s="56">
        <f t="shared" si="132"/>
        <v>7980.44</v>
      </c>
      <c r="AR454" s="370"/>
      <c r="AS454" s="370"/>
      <c r="AT454" s="33" t="s">
        <v>110</v>
      </c>
      <c r="AU454" s="53">
        <v>859234</v>
      </c>
      <c r="AV454" s="43">
        <f>IFERROR(AU454/AR438,"-")</f>
        <v>3.4501248613098261E-3</v>
      </c>
      <c r="AW454" s="53">
        <v>28</v>
      </c>
      <c r="AX454" s="45">
        <f>IFERROR(AW454/AS438,"-")</f>
        <v>6.4220183486238536E-2</v>
      </c>
      <c r="AY454" s="97">
        <f t="shared" si="133"/>
        <v>30686.928571428572</v>
      </c>
      <c r="AZ454" s="370"/>
      <c r="BA454" s="370"/>
      <c r="BB454" s="33" t="s">
        <v>110</v>
      </c>
      <c r="BC454" s="53">
        <v>53021</v>
      </c>
      <c r="BD454" s="43">
        <f>IFERROR(BC454/AZ438,"-")</f>
        <v>6.9584624896468249E-4</v>
      </c>
      <c r="BE454" s="53">
        <v>10</v>
      </c>
      <c r="BF454" s="43">
        <f>IFERROR(BE454/BA438,"-")</f>
        <v>0.15384615384615385</v>
      </c>
      <c r="BG454" s="56">
        <f t="shared" si="134"/>
        <v>5302.1</v>
      </c>
      <c r="BH454" s="370"/>
      <c r="BI454" s="370"/>
      <c r="BJ454" s="33" t="s">
        <v>110</v>
      </c>
      <c r="BK454" s="53">
        <v>391349</v>
      </c>
      <c r="BL454" s="43">
        <f>IFERROR(BK454/BH438,"-")</f>
        <v>1.9573259343373113E-3</v>
      </c>
      <c r="BM454" s="53">
        <v>23</v>
      </c>
      <c r="BN454" s="43">
        <f>IFERROR(BM454/BI438,"-")</f>
        <v>5.0218340611353711E-2</v>
      </c>
      <c r="BO454" s="97">
        <f t="shared" si="135"/>
        <v>17015.17391304348</v>
      </c>
      <c r="BP454" s="140"/>
    </row>
    <row r="455" spans="2:68" s="8" customFormat="1" ht="13.15" customHeight="1">
      <c r="B455" s="395"/>
      <c r="C455" s="391"/>
      <c r="D455" s="371"/>
      <c r="E455" s="371"/>
      <c r="F455" s="34" t="s">
        <v>64</v>
      </c>
      <c r="G455" s="49">
        <f>SUM(G438:G454)</f>
        <v>19798809</v>
      </c>
      <c r="H455" s="43">
        <f>IFERROR(G455/D438,"-")</f>
        <v>0.30558475849094402</v>
      </c>
      <c r="I455" s="53">
        <v>74</v>
      </c>
      <c r="J455" s="43">
        <f>IFERROR(I455/E438,"-")</f>
        <v>0.82222222222222219</v>
      </c>
      <c r="K455" s="56">
        <f t="shared" si="128"/>
        <v>267551.47297297296</v>
      </c>
      <c r="L455" s="371"/>
      <c r="M455" s="371"/>
      <c r="N455" s="34" t="s">
        <v>64</v>
      </c>
      <c r="O455" s="49">
        <f>SUM(O438:O454)</f>
        <v>103499277</v>
      </c>
      <c r="P455" s="43">
        <f>IFERROR(O455/L438,"-")</f>
        <v>0.2203532335977115</v>
      </c>
      <c r="Q455" s="53">
        <v>666</v>
      </c>
      <c r="R455" s="43">
        <f>IFERROR(Q455/M438,"-")</f>
        <v>0.80629539951573848</v>
      </c>
      <c r="S455" s="56">
        <f t="shared" si="129"/>
        <v>155404.31981981982</v>
      </c>
      <c r="T455" s="371"/>
      <c r="U455" s="371"/>
      <c r="V455" s="34" t="s">
        <v>64</v>
      </c>
      <c r="W455" s="49">
        <f>SUM(W438:W454)</f>
        <v>3508241</v>
      </c>
      <c r="X455" s="43">
        <f>IFERROR(W455/T438,"-")</f>
        <v>0.17271348810510184</v>
      </c>
      <c r="Y455" s="53">
        <v>18</v>
      </c>
      <c r="Z455" s="43">
        <f>IFERROR(Y455/U438,"-")</f>
        <v>0.45</v>
      </c>
      <c r="AA455" s="97">
        <f t="shared" si="130"/>
        <v>194902.27777777778</v>
      </c>
      <c r="AB455" s="371"/>
      <c r="AC455" s="371"/>
      <c r="AD455" s="34" t="s">
        <v>64</v>
      </c>
      <c r="AE455" s="49">
        <f>SUM(AE438:AE454)</f>
        <v>1483066</v>
      </c>
      <c r="AF455" s="43">
        <f>IFERROR(AE455/AB438,"-")</f>
        <v>6.7057600050641389E-2</v>
      </c>
      <c r="AG455" s="53">
        <v>21</v>
      </c>
      <c r="AH455" s="43">
        <f>IFERROR(AG455/AC438,"-")</f>
        <v>0.26923076923076922</v>
      </c>
      <c r="AI455" s="56">
        <f t="shared" si="131"/>
        <v>70622.190476190473</v>
      </c>
      <c r="AJ455" s="371"/>
      <c r="AK455" s="371"/>
      <c r="AL455" s="34" t="s">
        <v>64</v>
      </c>
      <c r="AM455" s="49">
        <f>SUM(AM438:AM454)</f>
        <v>51456435</v>
      </c>
      <c r="AN455" s="43">
        <f>IFERROR(AM455/AJ438,"-")</f>
        <v>0.29518487190320525</v>
      </c>
      <c r="AO455" s="53">
        <v>245</v>
      </c>
      <c r="AP455" s="43">
        <f>IFERROR(AO455/AK438,"-")</f>
        <v>0.92803030303030298</v>
      </c>
      <c r="AQ455" s="56">
        <f t="shared" si="132"/>
        <v>210026.26530612246</v>
      </c>
      <c r="AR455" s="371"/>
      <c r="AS455" s="371"/>
      <c r="AT455" s="34" t="s">
        <v>64</v>
      </c>
      <c r="AU455" s="100">
        <f>SUM(AU438:AU454)</f>
        <v>45037637</v>
      </c>
      <c r="AV455" s="76">
        <f>IFERROR(AU455/AR438,"-")</f>
        <v>0.1808418557789232</v>
      </c>
      <c r="AW455" s="99">
        <v>377</v>
      </c>
      <c r="AX455" s="76">
        <f>IFERROR(AW455/AS438,"-")</f>
        <v>0.86467889908256879</v>
      </c>
      <c r="AY455" s="113">
        <f t="shared" si="133"/>
        <v>119463.22811671087</v>
      </c>
      <c r="AZ455" s="371"/>
      <c r="BA455" s="371"/>
      <c r="BB455" s="34" t="s">
        <v>64</v>
      </c>
      <c r="BC455" s="49">
        <f>SUM(BC438:BC454)</f>
        <v>23758983</v>
      </c>
      <c r="BD455" s="43">
        <f>IFERROR(BC455/AZ438,"-")</f>
        <v>0.31181228569369984</v>
      </c>
      <c r="BE455" s="53">
        <v>59</v>
      </c>
      <c r="BF455" s="43">
        <f>IFERROR(BE455/BA438,"-")</f>
        <v>0.90769230769230769</v>
      </c>
      <c r="BG455" s="56">
        <f t="shared" si="134"/>
        <v>402694.62711864407</v>
      </c>
      <c r="BH455" s="371"/>
      <c r="BI455" s="371"/>
      <c r="BJ455" s="34" t="s">
        <v>64</v>
      </c>
      <c r="BK455" s="49">
        <f>SUM(BK438:BK454)</f>
        <v>30589525</v>
      </c>
      <c r="BL455" s="43">
        <f>IFERROR(BK455/BH438,"-")</f>
        <v>0.15299303333229303</v>
      </c>
      <c r="BM455" s="53">
        <v>326</v>
      </c>
      <c r="BN455" s="43">
        <f>IFERROR(BM455/BI438,"-")</f>
        <v>0.71179039301310043</v>
      </c>
      <c r="BO455" s="97">
        <f t="shared" si="135"/>
        <v>93832.898773006134</v>
      </c>
      <c r="BP455" s="140"/>
    </row>
    <row r="456" spans="2:68" s="8" customFormat="1" ht="13.15" customHeight="1">
      <c r="B456" s="372">
        <v>26</v>
      </c>
      <c r="C456" s="392" t="s">
        <v>29</v>
      </c>
      <c r="D456" s="369">
        <v>1223661700</v>
      </c>
      <c r="E456" s="369">
        <v>1566</v>
      </c>
      <c r="F456" s="30" t="s">
        <v>96</v>
      </c>
      <c r="G456" s="51">
        <v>37394673</v>
      </c>
      <c r="H456" s="41">
        <f>IFERROR(G456/D456,"-")</f>
        <v>3.0559649779019805E-2</v>
      </c>
      <c r="I456" s="51">
        <v>325</v>
      </c>
      <c r="J456" s="41">
        <f>IFERROR(I456/E456,"-")</f>
        <v>0.20753512132822477</v>
      </c>
      <c r="K456" s="54">
        <f t="shared" si="128"/>
        <v>115060.53230769231</v>
      </c>
      <c r="L456" s="369">
        <v>9535519160</v>
      </c>
      <c r="M456" s="369">
        <v>17882</v>
      </c>
      <c r="N456" s="30" t="s">
        <v>96</v>
      </c>
      <c r="O456" s="51">
        <v>189565688</v>
      </c>
      <c r="P456" s="41">
        <f>IFERROR(O456/L456,"-")</f>
        <v>1.9879954601234318E-2</v>
      </c>
      <c r="Q456" s="51">
        <v>2645</v>
      </c>
      <c r="R456" s="41">
        <f>IFERROR(Q456/M456,"-")</f>
        <v>0.14791410356783358</v>
      </c>
      <c r="S456" s="54">
        <f t="shared" si="129"/>
        <v>71669.447258979213</v>
      </c>
      <c r="T456" s="369">
        <v>292160700</v>
      </c>
      <c r="U456" s="369">
        <v>986</v>
      </c>
      <c r="V456" s="30" t="s">
        <v>96</v>
      </c>
      <c r="W456" s="51">
        <v>8181053</v>
      </c>
      <c r="X456" s="41">
        <f>IFERROR(W456/T456,"-")</f>
        <v>2.8001894163041094E-2</v>
      </c>
      <c r="Y456" s="51">
        <v>92</v>
      </c>
      <c r="Z456" s="41">
        <f>IFERROR(Y456/U456,"-")</f>
        <v>9.330628803245436E-2</v>
      </c>
      <c r="AA456" s="95">
        <f t="shared" si="130"/>
        <v>88924.489130434784</v>
      </c>
      <c r="AB456" s="369">
        <v>584063880</v>
      </c>
      <c r="AC456" s="369">
        <v>2103</v>
      </c>
      <c r="AD456" s="30" t="s">
        <v>96</v>
      </c>
      <c r="AE456" s="51">
        <v>4295891</v>
      </c>
      <c r="AF456" s="41">
        <f>IFERROR(AE456/AB456,"-")</f>
        <v>7.3551732046843914E-3</v>
      </c>
      <c r="AG456" s="51">
        <v>187</v>
      </c>
      <c r="AH456" s="41">
        <f>IFERROR(AG456/AC456,"-")</f>
        <v>8.8920589633856392E-2</v>
      </c>
      <c r="AI456" s="54">
        <f t="shared" si="131"/>
        <v>22972.679144385027</v>
      </c>
      <c r="AJ456" s="369">
        <v>3779821580</v>
      </c>
      <c r="AK456" s="369">
        <v>5841</v>
      </c>
      <c r="AL456" s="30" t="s">
        <v>96</v>
      </c>
      <c r="AM456" s="51">
        <v>80634688</v>
      </c>
      <c r="AN456" s="41">
        <f>IFERROR(AM456/AJ456,"-")</f>
        <v>2.1332934979433605E-2</v>
      </c>
      <c r="AO456" s="51">
        <v>1016</v>
      </c>
      <c r="AP456" s="41">
        <f>IFERROR(AO456/AK456,"-")</f>
        <v>0.17394281801061462</v>
      </c>
      <c r="AQ456" s="54">
        <f t="shared" si="132"/>
        <v>79364.850393700792</v>
      </c>
      <c r="AR456" s="369">
        <v>4817075190</v>
      </c>
      <c r="AS456" s="369">
        <v>8840</v>
      </c>
      <c r="AT456" s="30" t="s">
        <v>96</v>
      </c>
      <c r="AU456" s="51">
        <v>89428980</v>
      </c>
      <c r="AV456" s="41">
        <f>IFERROR(AU456/AR456,"-")</f>
        <v>1.8564995660779793E-2</v>
      </c>
      <c r="AW456" s="51">
        <v>1324</v>
      </c>
      <c r="AX456" s="41">
        <f>IFERROR(AW456/AS456,"-")</f>
        <v>0.14977375565610859</v>
      </c>
      <c r="AY456" s="95">
        <f t="shared" si="133"/>
        <v>67544.546827794562</v>
      </c>
      <c r="AZ456" s="369">
        <v>1273324540</v>
      </c>
      <c r="BA456" s="369">
        <v>981</v>
      </c>
      <c r="BB456" s="30" t="s">
        <v>96</v>
      </c>
      <c r="BC456" s="51">
        <v>67963782</v>
      </c>
      <c r="BD456" s="41">
        <f>IFERROR(BC456/AZ456,"-")</f>
        <v>5.3375066501113691E-2</v>
      </c>
      <c r="BE456" s="51">
        <v>280</v>
      </c>
      <c r="BF456" s="41">
        <f>IFERROR(BE456/BA456,"-")</f>
        <v>0.2854230377166157</v>
      </c>
      <c r="BG456" s="54">
        <f t="shared" si="134"/>
        <v>242727.79285714286</v>
      </c>
      <c r="BH456" s="369">
        <v>3635345330</v>
      </c>
      <c r="BI456" s="369">
        <v>9174</v>
      </c>
      <c r="BJ456" s="30" t="s">
        <v>96</v>
      </c>
      <c r="BK456" s="51">
        <v>60844688</v>
      </c>
      <c r="BL456" s="41">
        <f>IFERROR(BK456/BH456,"-")</f>
        <v>1.673697612655687E-2</v>
      </c>
      <c r="BM456" s="51">
        <v>1080</v>
      </c>
      <c r="BN456" s="41">
        <f>IFERROR(BM456/BI456,"-")</f>
        <v>0.11772400261608895</v>
      </c>
      <c r="BO456" s="95">
        <f t="shared" si="135"/>
        <v>56337.674074074072</v>
      </c>
      <c r="BP456" s="140"/>
    </row>
    <row r="457" spans="2:68" s="8" customFormat="1" ht="13.15" customHeight="1">
      <c r="B457" s="373"/>
      <c r="C457" s="393"/>
      <c r="D457" s="370"/>
      <c r="E457" s="370"/>
      <c r="F457" s="31" t="s">
        <v>97</v>
      </c>
      <c r="G457" s="52">
        <v>16617141</v>
      </c>
      <c r="H457" s="42">
        <f>IFERROR(G457/D456,"-")</f>
        <v>1.357984890758614E-2</v>
      </c>
      <c r="I457" s="52">
        <v>434</v>
      </c>
      <c r="J457" s="42">
        <f>IFERROR(I457/E456,"-")</f>
        <v>0.27713920817369092</v>
      </c>
      <c r="K457" s="55">
        <f t="shared" si="128"/>
        <v>38288.343317972351</v>
      </c>
      <c r="L457" s="370"/>
      <c r="M457" s="370"/>
      <c r="N457" s="31" t="s">
        <v>97</v>
      </c>
      <c r="O457" s="52">
        <v>250491400</v>
      </c>
      <c r="P457" s="42">
        <f>IFERROR(O457/L456,"-")</f>
        <v>2.6269298587409059E-2</v>
      </c>
      <c r="Q457" s="52">
        <v>4249</v>
      </c>
      <c r="R457" s="42">
        <f>IFERROR(Q457/M456,"-")</f>
        <v>0.23761324236662565</v>
      </c>
      <c r="S457" s="55">
        <f t="shared" si="129"/>
        <v>58953.024240997882</v>
      </c>
      <c r="T457" s="370"/>
      <c r="U457" s="370"/>
      <c r="V457" s="31" t="s">
        <v>97</v>
      </c>
      <c r="W457" s="52">
        <v>8996448</v>
      </c>
      <c r="X457" s="42">
        <f>IFERROR(W457/T456,"-")</f>
        <v>3.0792806835416263E-2</v>
      </c>
      <c r="Y457" s="52">
        <v>176</v>
      </c>
      <c r="Z457" s="42">
        <f>IFERROR(Y457/U456,"-")</f>
        <v>0.17849898580121704</v>
      </c>
      <c r="AA457" s="96">
        <f t="shared" si="130"/>
        <v>51116.181818181816</v>
      </c>
      <c r="AB457" s="370"/>
      <c r="AC457" s="370"/>
      <c r="AD457" s="31" t="s">
        <v>97</v>
      </c>
      <c r="AE457" s="52">
        <v>25406021</v>
      </c>
      <c r="AF457" s="42">
        <f>IFERROR(AE457/AB456,"-")</f>
        <v>4.3498702573423989E-2</v>
      </c>
      <c r="AG457" s="52">
        <v>360</v>
      </c>
      <c r="AH457" s="42">
        <f>IFERROR(AG457/AC456,"-")</f>
        <v>0.17118402282453637</v>
      </c>
      <c r="AI457" s="55">
        <f t="shared" si="131"/>
        <v>70572.280555555553</v>
      </c>
      <c r="AJ457" s="370"/>
      <c r="AK457" s="370"/>
      <c r="AL457" s="31" t="s">
        <v>97</v>
      </c>
      <c r="AM457" s="52">
        <v>92492128</v>
      </c>
      <c r="AN457" s="42">
        <f>IFERROR(AM457/AJ456,"-")</f>
        <v>2.4469971939786641E-2</v>
      </c>
      <c r="AO457" s="52">
        <v>1544</v>
      </c>
      <c r="AP457" s="42">
        <f>IFERROR(AO457/AK456,"-")</f>
        <v>0.26433829823660332</v>
      </c>
      <c r="AQ457" s="55">
        <f t="shared" si="132"/>
        <v>59904.227979274612</v>
      </c>
      <c r="AR457" s="370"/>
      <c r="AS457" s="370"/>
      <c r="AT457" s="31" t="s">
        <v>97</v>
      </c>
      <c r="AU457" s="52">
        <v>123161920</v>
      </c>
      <c r="AV457" s="42">
        <f>IFERROR(AU457/AR456,"-")</f>
        <v>2.5567780269587198E-2</v>
      </c>
      <c r="AW457" s="52">
        <v>2144</v>
      </c>
      <c r="AX457" s="42">
        <f>IFERROR(AW457/AS456,"-")</f>
        <v>0.24253393665158371</v>
      </c>
      <c r="AY457" s="96">
        <f t="shared" si="133"/>
        <v>57444.925373134327</v>
      </c>
      <c r="AZ457" s="370"/>
      <c r="BA457" s="370"/>
      <c r="BB457" s="31" t="s">
        <v>97</v>
      </c>
      <c r="BC457" s="52">
        <v>18543972</v>
      </c>
      <c r="BD457" s="42">
        <f>IFERROR(BC457/AZ456,"-")</f>
        <v>1.4563429367347306E-2</v>
      </c>
      <c r="BE457" s="52">
        <v>308</v>
      </c>
      <c r="BF457" s="42">
        <f>IFERROR(BE457/BA456,"-")</f>
        <v>0.31396534148827726</v>
      </c>
      <c r="BG457" s="55">
        <f t="shared" si="134"/>
        <v>60207.7012987013</v>
      </c>
      <c r="BH457" s="370"/>
      <c r="BI457" s="370"/>
      <c r="BJ457" s="31" t="s">
        <v>97</v>
      </c>
      <c r="BK457" s="52">
        <v>86118846</v>
      </c>
      <c r="BL457" s="42">
        <f>IFERROR(BK457/BH456,"-")</f>
        <v>2.3689316469970682E-2</v>
      </c>
      <c r="BM457" s="52">
        <v>1895</v>
      </c>
      <c r="BN457" s="42">
        <f>IFERROR(BM457/BI456,"-")</f>
        <v>0.20656202310878569</v>
      </c>
      <c r="BO457" s="96">
        <f t="shared" si="135"/>
        <v>45445.301319261212</v>
      </c>
      <c r="BP457" s="140"/>
    </row>
    <row r="458" spans="2:68" s="8" customFormat="1" ht="13.15" customHeight="1">
      <c r="B458" s="373"/>
      <c r="C458" s="393"/>
      <c r="D458" s="370"/>
      <c r="E458" s="370"/>
      <c r="F458" s="31" t="s">
        <v>292</v>
      </c>
      <c r="G458" s="52">
        <v>16470439</v>
      </c>
      <c r="H458" s="42">
        <f>IFERROR(G458/D456,"-")</f>
        <v>1.3459961196791563E-2</v>
      </c>
      <c r="I458" s="52">
        <v>119</v>
      </c>
      <c r="J458" s="42">
        <f>IFERROR(I458/E456,"-")</f>
        <v>7.5989782886334609E-2</v>
      </c>
      <c r="K458" s="55">
        <f t="shared" si="128"/>
        <v>138407.05042016806</v>
      </c>
      <c r="L458" s="370"/>
      <c r="M458" s="370"/>
      <c r="N458" s="31" t="s">
        <v>292</v>
      </c>
      <c r="O458" s="52">
        <v>98345324</v>
      </c>
      <c r="P458" s="42">
        <f>IFERROR(O458/L456,"-")</f>
        <v>1.0313578353713885E-2</v>
      </c>
      <c r="Q458" s="52">
        <v>1271</v>
      </c>
      <c r="R458" s="42">
        <f>IFERROR(Q458/M456,"-")</f>
        <v>7.1077060731461805E-2</v>
      </c>
      <c r="S458" s="55">
        <f t="shared" si="129"/>
        <v>77376.336742722269</v>
      </c>
      <c r="T458" s="370"/>
      <c r="U458" s="370"/>
      <c r="V458" s="31" t="s">
        <v>292</v>
      </c>
      <c r="W458" s="52">
        <v>0</v>
      </c>
      <c r="X458" s="42">
        <f>IFERROR(W458/T456,"-")</f>
        <v>0</v>
      </c>
      <c r="Y458" s="52">
        <v>0</v>
      </c>
      <c r="Z458" s="42">
        <f>IFERROR(Y458/U456,"-")</f>
        <v>0</v>
      </c>
      <c r="AA458" s="96" t="str">
        <f t="shared" si="130"/>
        <v>-</v>
      </c>
      <c r="AB458" s="370"/>
      <c r="AC458" s="370"/>
      <c r="AD458" s="31" t="s">
        <v>292</v>
      </c>
      <c r="AE458" s="52">
        <v>0</v>
      </c>
      <c r="AF458" s="42">
        <f>IFERROR(AE458/AB456,"-")</f>
        <v>0</v>
      </c>
      <c r="AG458" s="52">
        <v>0</v>
      </c>
      <c r="AH458" s="42">
        <f>IFERROR(AG458/AC456,"-")</f>
        <v>0</v>
      </c>
      <c r="AI458" s="55" t="str">
        <f t="shared" si="131"/>
        <v>-</v>
      </c>
      <c r="AJ458" s="370"/>
      <c r="AK458" s="370"/>
      <c r="AL458" s="31" t="s">
        <v>292</v>
      </c>
      <c r="AM458" s="52">
        <v>48923719</v>
      </c>
      <c r="AN458" s="42">
        <f>IFERROR(AM458/AJ456,"-")</f>
        <v>1.2943393746114334E-2</v>
      </c>
      <c r="AO458" s="52">
        <v>551</v>
      </c>
      <c r="AP458" s="42">
        <f>IFERROR(AO458/AK456,"-")</f>
        <v>9.4333162129772302E-2</v>
      </c>
      <c r="AQ458" s="55">
        <f t="shared" si="132"/>
        <v>88790.778584392014</v>
      </c>
      <c r="AR458" s="370"/>
      <c r="AS458" s="370"/>
      <c r="AT458" s="31" t="s">
        <v>292</v>
      </c>
      <c r="AU458" s="52">
        <v>49421605</v>
      </c>
      <c r="AV458" s="42">
        <f>IFERROR(AU458/AR456,"-")</f>
        <v>1.0259670661275271E-2</v>
      </c>
      <c r="AW458" s="52">
        <v>720</v>
      </c>
      <c r="AX458" s="42">
        <f>IFERROR(AW458/AS456,"-")</f>
        <v>8.1447963800904979E-2</v>
      </c>
      <c r="AY458" s="96">
        <f t="shared" si="133"/>
        <v>68641.118055555562</v>
      </c>
      <c r="AZ458" s="370"/>
      <c r="BA458" s="370"/>
      <c r="BB458" s="31" t="s">
        <v>292</v>
      </c>
      <c r="BC458" s="52">
        <v>10732197</v>
      </c>
      <c r="BD458" s="42">
        <f>IFERROR(BC458/AZ456,"-")</f>
        <v>8.4284851684394615E-3</v>
      </c>
      <c r="BE458" s="52">
        <v>96</v>
      </c>
      <c r="BF458" s="42">
        <f>IFERROR(BE458/BA456,"-")</f>
        <v>9.7859327217125383E-2</v>
      </c>
      <c r="BG458" s="55">
        <f t="shared" si="134"/>
        <v>111793.71875</v>
      </c>
      <c r="BH458" s="370"/>
      <c r="BI458" s="370"/>
      <c r="BJ458" s="31" t="s">
        <v>292</v>
      </c>
      <c r="BK458" s="52">
        <v>31506182</v>
      </c>
      <c r="BL458" s="42">
        <f>IFERROR(BK458/BH456,"-")</f>
        <v>8.6666270023926448E-3</v>
      </c>
      <c r="BM458" s="52">
        <v>468</v>
      </c>
      <c r="BN458" s="42">
        <f>IFERROR(BM458/BI456,"-")</f>
        <v>5.1013734466971876E-2</v>
      </c>
      <c r="BO458" s="96">
        <f t="shared" si="135"/>
        <v>67320.901709401704</v>
      </c>
      <c r="BP458" s="140"/>
    </row>
    <row r="459" spans="2:68" s="8" customFormat="1" ht="13.15" customHeight="1">
      <c r="B459" s="373"/>
      <c r="C459" s="393"/>
      <c r="D459" s="370"/>
      <c r="E459" s="370"/>
      <c r="F459" s="32" t="s">
        <v>98</v>
      </c>
      <c r="G459" s="52">
        <v>36096870</v>
      </c>
      <c r="H459" s="42">
        <f>IFERROR(G459/D456,"-")</f>
        <v>2.9499060075182545E-2</v>
      </c>
      <c r="I459" s="52">
        <v>563</v>
      </c>
      <c r="J459" s="42">
        <f>IFERROR(I459/E456,"-")</f>
        <v>0.35951468710089401</v>
      </c>
      <c r="K459" s="55">
        <f t="shared" si="128"/>
        <v>64115.222024866787</v>
      </c>
      <c r="L459" s="370"/>
      <c r="M459" s="370"/>
      <c r="N459" s="32" t="s">
        <v>98</v>
      </c>
      <c r="O459" s="52">
        <v>268678345</v>
      </c>
      <c r="P459" s="42">
        <f>IFERROR(O459/L456,"-")</f>
        <v>2.8176582783983415E-2</v>
      </c>
      <c r="Q459" s="52">
        <v>5139</v>
      </c>
      <c r="R459" s="42">
        <f>IFERROR(Q459/M456,"-")</f>
        <v>0.28738396152555645</v>
      </c>
      <c r="S459" s="55">
        <f t="shared" si="129"/>
        <v>52282.223195174156</v>
      </c>
      <c r="T459" s="370"/>
      <c r="U459" s="370"/>
      <c r="V459" s="32" t="s">
        <v>98</v>
      </c>
      <c r="W459" s="52">
        <v>0</v>
      </c>
      <c r="X459" s="42">
        <f>IFERROR(W459/T456,"-")</f>
        <v>0</v>
      </c>
      <c r="Y459" s="52">
        <v>0</v>
      </c>
      <c r="Z459" s="42">
        <f>IFERROR(Y459/U456,"-")</f>
        <v>0</v>
      </c>
      <c r="AA459" s="96" t="str">
        <f t="shared" si="130"/>
        <v>-</v>
      </c>
      <c r="AB459" s="370"/>
      <c r="AC459" s="370"/>
      <c r="AD459" s="32" t="s">
        <v>98</v>
      </c>
      <c r="AE459" s="52">
        <v>0</v>
      </c>
      <c r="AF459" s="42">
        <f>IFERROR(AE459/AB456,"-")</f>
        <v>0</v>
      </c>
      <c r="AG459" s="52">
        <v>0</v>
      </c>
      <c r="AH459" s="42">
        <f>IFERROR(AG459/AC456,"-")</f>
        <v>0</v>
      </c>
      <c r="AI459" s="55" t="str">
        <f t="shared" si="131"/>
        <v>-</v>
      </c>
      <c r="AJ459" s="370"/>
      <c r="AK459" s="370"/>
      <c r="AL459" s="32" t="s">
        <v>98</v>
      </c>
      <c r="AM459" s="52">
        <v>125083211</v>
      </c>
      <c r="AN459" s="42">
        <f>IFERROR(AM459/AJ456,"-")</f>
        <v>3.3092358555188738E-2</v>
      </c>
      <c r="AO459" s="52">
        <v>2188</v>
      </c>
      <c r="AP459" s="42">
        <f>IFERROR(AO459/AK456,"-")</f>
        <v>0.37459339154254406</v>
      </c>
      <c r="AQ459" s="55">
        <f t="shared" si="132"/>
        <v>57167.82952468007</v>
      </c>
      <c r="AR459" s="370"/>
      <c r="AS459" s="370"/>
      <c r="AT459" s="32" t="s">
        <v>98</v>
      </c>
      <c r="AU459" s="52">
        <v>143595134</v>
      </c>
      <c r="AV459" s="42">
        <f>IFERROR(AU459/AR456,"-")</f>
        <v>2.9809610258543628E-2</v>
      </c>
      <c r="AW459" s="52">
        <v>2951</v>
      </c>
      <c r="AX459" s="42">
        <f>IFERROR(AW459/AS456,"-")</f>
        <v>0.33382352941176469</v>
      </c>
      <c r="AY459" s="96">
        <f t="shared" si="133"/>
        <v>48659.821755337172</v>
      </c>
      <c r="AZ459" s="370"/>
      <c r="BA459" s="370"/>
      <c r="BB459" s="32" t="s">
        <v>98</v>
      </c>
      <c r="BC459" s="52">
        <v>14817738</v>
      </c>
      <c r="BD459" s="42">
        <f>IFERROR(BC459/AZ456,"-")</f>
        <v>1.1637047378353362E-2</v>
      </c>
      <c r="BE459" s="52">
        <v>280</v>
      </c>
      <c r="BF459" s="42">
        <f>IFERROR(BE459/BA456,"-")</f>
        <v>0.2854230377166157</v>
      </c>
      <c r="BG459" s="55">
        <f t="shared" si="134"/>
        <v>52920.492857142854</v>
      </c>
      <c r="BH459" s="370"/>
      <c r="BI459" s="370"/>
      <c r="BJ459" s="32" t="s">
        <v>98</v>
      </c>
      <c r="BK459" s="52">
        <v>64509133</v>
      </c>
      <c r="BL459" s="42">
        <f>IFERROR(BK459/BH456,"-")</f>
        <v>1.7744980777383259E-2</v>
      </c>
      <c r="BM459" s="52">
        <v>1841</v>
      </c>
      <c r="BN459" s="42">
        <f>IFERROR(BM459/BI456,"-")</f>
        <v>0.20067582297798126</v>
      </c>
      <c r="BO459" s="96">
        <f t="shared" si="135"/>
        <v>35040.267789244972</v>
      </c>
      <c r="BP459" s="140"/>
    </row>
    <row r="460" spans="2:68" s="8" customFormat="1" ht="13.15" customHeight="1">
      <c r="B460" s="373"/>
      <c r="C460" s="393"/>
      <c r="D460" s="370"/>
      <c r="E460" s="370"/>
      <c r="F460" s="32" t="s">
        <v>99</v>
      </c>
      <c r="G460" s="52">
        <v>5989615</v>
      </c>
      <c r="H460" s="42">
        <f>IFERROR(G460/D456,"-")</f>
        <v>4.8948291835888957E-3</v>
      </c>
      <c r="I460" s="52">
        <v>109</v>
      </c>
      <c r="J460" s="42">
        <f>IFERROR(I460/E456,"-")</f>
        <v>6.9604086845466151E-2</v>
      </c>
      <c r="K460" s="55">
        <f t="shared" si="128"/>
        <v>54950.596330275228</v>
      </c>
      <c r="L460" s="370"/>
      <c r="M460" s="370"/>
      <c r="N460" s="32" t="s">
        <v>99</v>
      </c>
      <c r="O460" s="52">
        <v>42083750</v>
      </c>
      <c r="P460" s="42">
        <f>IFERROR(O460/L456,"-")</f>
        <v>4.4133674626269642E-3</v>
      </c>
      <c r="Q460" s="52">
        <v>942</v>
      </c>
      <c r="R460" s="42">
        <f>IFERROR(Q460/M456,"-")</f>
        <v>5.2678671289564924E-2</v>
      </c>
      <c r="S460" s="55">
        <f t="shared" si="129"/>
        <v>44674.893842887475</v>
      </c>
      <c r="T460" s="370"/>
      <c r="U460" s="370"/>
      <c r="V460" s="32" t="s">
        <v>99</v>
      </c>
      <c r="W460" s="52">
        <v>0</v>
      </c>
      <c r="X460" s="42">
        <f>IFERROR(W460/T456,"-")</f>
        <v>0</v>
      </c>
      <c r="Y460" s="52">
        <v>0</v>
      </c>
      <c r="Z460" s="42">
        <f>IFERROR(Y460/U456,"-")</f>
        <v>0</v>
      </c>
      <c r="AA460" s="96" t="str">
        <f t="shared" si="130"/>
        <v>-</v>
      </c>
      <c r="AB460" s="370"/>
      <c r="AC460" s="370"/>
      <c r="AD460" s="32" t="s">
        <v>99</v>
      </c>
      <c r="AE460" s="52">
        <v>0</v>
      </c>
      <c r="AF460" s="42">
        <f>IFERROR(AE460/AB456,"-")</f>
        <v>0</v>
      </c>
      <c r="AG460" s="52">
        <v>0</v>
      </c>
      <c r="AH460" s="42">
        <f>IFERROR(AG460/AC456,"-")</f>
        <v>0</v>
      </c>
      <c r="AI460" s="55" t="str">
        <f t="shared" si="131"/>
        <v>-</v>
      </c>
      <c r="AJ460" s="370"/>
      <c r="AK460" s="370"/>
      <c r="AL460" s="32" t="s">
        <v>99</v>
      </c>
      <c r="AM460" s="52">
        <v>19173021</v>
      </c>
      <c r="AN460" s="42">
        <f>IFERROR(AM460/AJ456,"-")</f>
        <v>5.0724672035974781E-3</v>
      </c>
      <c r="AO460" s="52">
        <v>409</v>
      </c>
      <c r="AP460" s="42">
        <f>IFERROR(AO460/AK456,"-")</f>
        <v>7.0022256462934432E-2</v>
      </c>
      <c r="AQ460" s="55">
        <f t="shared" si="132"/>
        <v>46877.801955990217</v>
      </c>
      <c r="AR460" s="370"/>
      <c r="AS460" s="370"/>
      <c r="AT460" s="32" t="s">
        <v>99</v>
      </c>
      <c r="AU460" s="52">
        <v>22910729</v>
      </c>
      <c r="AV460" s="42">
        <f>IFERROR(AU460/AR456,"-")</f>
        <v>4.75614934297922E-3</v>
      </c>
      <c r="AW460" s="52">
        <v>533</v>
      </c>
      <c r="AX460" s="42">
        <f>IFERROR(AW460/AS456,"-")</f>
        <v>6.0294117647058824E-2</v>
      </c>
      <c r="AY460" s="96">
        <f t="shared" si="133"/>
        <v>42984.482176360223</v>
      </c>
      <c r="AZ460" s="370"/>
      <c r="BA460" s="370"/>
      <c r="BB460" s="32" t="s">
        <v>99</v>
      </c>
      <c r="BC460" s="52">
        <v>2349068</v>
      </c>
      <c r="BD460" s="42">
        <f>IFERROR(BC460/AZ456,"-")</f>
        <v>1.8448305410025318E-3</v>
      </c>
      <c r="BE460" s="52">
        <v>60</v>
      </c>
      <c r="BF460" s="42">
        <f>IFERROR(BE460/BA456,"-")</f>
        <v>6.1162079510703363E-2</v>
      </c>
      <c r="BG460" s="55">
        <f t="shared" si="134"/>
        <v>39151.133333333331</v>
      </c>
      <c r="BH460" s="370"/>
      <c r="BI460" s="370"/>
      <c r="BJ460" s="32" t="s">
        <v>99</v>
      </c>
      <c r="BK460" s="52">
        <v>20143703</v>
      </c>
      <c r="BL460" s="42">
        <f>IFERROR(BK460/BH456,"-")</f>
        <v>5.5410700143856762E-3</v>
      </c>
      <c r="BM460" s="52">
        <v>355</v>
      </c>
      <c r="BN460" s="42">
        <f>IFERROR(BM460/BI456,"-")</f>
        <v>3.8696315674732938E-2</v>
      </c>
      <c r="BO460" s="96">
        <f t="shared" si="135"/>
        <v>56742.825352112675</v>
      </c>
      <c r="BP460" s="140"/>
    </row>
    <row r="461" spans="2:68" s="8" customFormat="1" ht="13.15" customHeight="1">
      <c r="B461" s="373"/>
      <c r="C461" s="393"/>
      <c r="D461" s="370"/>
      <c r="E461" s="370"/>
      <c r="F461" s="32" t="s">
        <v>100</v>
      </c>
      <c r="G461" s="52">
        <v>43409268</v>
      </c>
      <c r="H461" s="42">
        <f>IFERROR(G461/D456,"-")</f>
        <v>3.5474893101581917E-2</v>
      </c>
      <c r="I461" s="52">
        <v>672</v>
      </c>
      <c r="J461" s="42">
        <f>IFERROR(I461/E456,"-")</f>
        <v>0.42911877394636017</v>
      </c>
      <c r="K461" s="55">
        <f t="shared" si="128"/>
        <v>64597.125</v>
      </c>
      <c r="L461" s="370"/>
      <c r="M461" s="370"/>
      <c r="N461" s="32" t="s">
        <v>100</v>
      </c>
      <c r="O461" s="52">
        <v>243166416</v>
      </c>
      <c r="P461" s="42">
        <f>IFERROR(O461/L456,"-")</f>
        <v>2.5501119752351271E-2</v>
      </c>
      <c r="Q461" s="52">
        <v>5923</v>
      </c>
      <c r="R461" s="42">
        <f>IFERROR(Q461/M456,"-")</f>
        <v>0.33122693211050219</v>
      </c>
      <c r="S461" s="55">
        <f t="shared" si="129"/>
        <v>41054.603410433905</v>
      </c>
      <c r="T461" s="370"/>
      <c r="U461" s="370"/>
      <c r="V461" s="32" t="s">
        <v>100</v>
      </c>
      <c r="W461" s="52">
        <v>0</v>
      </c>
      <c r="X461" s="42">
        <f>IFERROR(W461/T456,"-")</f>
        <v>0</v>
      </c>
      <c r="Y461" s="52">
        <v>0</v>
      </c>
      <c r="Z461" s="42">
        <f>IFERROR(Y461/U456,"-")</f>
        <v>0</v>
      </c>
      <c r="AA461" s="96" t="str">
        <f t="shared" si="130"/>
        <v>-</v>
      </c>
      <c r="AB461" s="370"/>
      <c r="AC461" s="370"/>
      <c r="AD461" s="32" t="s">
        <v>100</v>
      </c>
      <c r="AE461" s="52">
        <v>0</v>
      </c>
      <c r="AF461" s="42">
        <f>IFERROR(AE461/AB456,"-")</f>
        <v>0</v>
      </c>
      <c r="AG461" s="52">
        <v>0</v>
      </c>
      <c r="AH461" s="42">
        <f>IFERROR(AG461/AC456,"-")</f>
        <v>0</v>
      </c>
      <c r="AI461" s="55" t="str">
        <f t="shared" si="131"/>
        <v>-</v>
      </c>
      <c r="AJ461" s="370"/>
      <c r="AK461" s="370"/>
      <c r="AL461" s="32" t="s">
        <v>100</v>
      </c>
      <c r="AM461" s="52">
        <v>106086143</v>
      </c>
      <c r="AN461" s="42">
        <f>IFERROR(AM461/AJ456,"-")</f>
        <v>2.806644196152772E-2</v>
      </c>
      <c r="AO461" s="52">
        <v>2513</v>
      </c>
      <c r="AP461" s="42">
        <f>IFERROR(AO461/AK456,"-")</f>
        <v>0.43023454887861667</v>
      </c>
      <c r="AQ461" s="55">
        <f t="shared" si="132"/>
        <v>42214.939514524471</v>
      </c>
      <c r="AR461" s="370"/>
      <c r="AS461" s="370"/>
      <c r="AT461" s="32" t="s">
        <v>100</v>
      </c>
      <c r="AU461" s="52">
        <v>137080273</v>
      </c>
      <c r="AV461" s="42">
        <f>IFERROR(AU461/AR456,"-")</f>
        <v>2.8457158668515614E-2</v>
      </c>
      <c r="AW461" s="52">
        <v>3410</v>
      </c>
      <c r="AX461" s="42">
        <f>IFERROR(AW461/AS456,"-")</f>
        <v>0.38574660633484165</v>
      </c>
      <c r="AY461" s="96">
        <f t="shared" si="133"/>
        <v>40199.493548387094</v>
      </c>
      <c r="AZ461" s="370"/>
      <c r="BA461" s="370"/>
      <c r="BB461" s="32" t="s">
        <v>100</v>
      </c>
      <c r="BC461" s="52">
        <v>27959361</v>
      </c>
      <c r="BD461" s="42">
        <f>IFERROR(BC461/AZ456,"-")</f>
        <v>2.1957764985822074E-2</v>
      </c>
      <c r="BE461" s="52">
        <v>327</v>
      </c>
      <c r="BF461" s="42">
        <f>IFERROR(BE461/BA456,"-")</f>
        <v>0.33333333333333331</v>
      </c>
      <c r="BG461" s="55">
        <f t="shared" si="134"/>
        <v>85502.633027522941</v>
      </c>
      <c r="BH461" s="370"/>
      <c r="BI461" s="370"/>
      <c r="BJ461" s="32" t="s">
        <v>100</v>
      </c>
      <c r="BK461" s="52">
        <v>59933209</v>
      </c>
      <c r="BL461" s="42">
        <f>IFERROR(BK461/BH456,"-")</f>
        <v>1.6486249189427073E-2</v>
      </c>
      <c r="BM461" s="52">
        <v>2189</v>
      </c>
      <c r="BN461" s="42">
        <f>IFERROR(BM461/BI456,"-")</f>
        <v>0.23860911270983212</v>
      </c>
      <c r="BO461" s="96">
        <f t="shared" si="135"/>
        <v>27379.264047510278</v>
      </c>
      <c r="BP461" s="140"/>
    </row>
    <row r="462" spans="2:68" s="8" customFormat="1" ht="13.15" customHeight="1">
      <c r="B462" s="373"/>
      <c r="C462" s="393"/>
      <c r="D462" s="370"/>
      <c r="E462" s="370"/>
      <c r="F462" s="32" t="s">
        <v>101</v>
      </c>
      <c r="G462" s="52">
        <v>52656904</v>
      </c>
      <c r="H462" s="42">
        <f>IFERROR(G462/D456,"-")</f>
        <v>4.3032240038239328E-2</v>
      </c>
      <c r="I462" s="52">
        <v>705</v>
      </c>
      <c r="J462" s="42">
        <f>IFERROR(I462/E456,"-")</f>
        <v>0.45019157088122608</v>
      </c>
      <c r="K462" s="55">
        <f t="shared" si="128"/>
        <v>74690.643971631202</v>
      </c>
      <c r="L462" s="370"/>
      <c r="M462" s="370"/>
      <c r="N462" s="32" t="s">
        <v>101</v>
      </c>
      <c r="O462" s="52">
        <v>390881527</v>
      </c>
      <c r="P462" s="42">
        <f>IFERROR(O462/L456,"-")</f>
        <v>4.0992159990584087E-2</v>
      </c>
      <c r="Q462" s="52">
        <v>6780</v>
      </c>
      <c r="R462" s="42">
        <f>IFERROR(Q462/M456,"-")</f>
        <v>0.37915222010960742</v>
      </c>
      <c r="S462" s="55">
        <f t="shared" si="129"/>
        <v>57652.142625368731</v>
      </c>
      <c r="T462" s="370"/>
      <c r="U462" s="370"/>
      <c r="V462" s="32" t="s">
        <v>101</v>
      </c>
      <c r="W462" s="52">
        <v>0</v>
      </c>
      <c r="X462" s="42">
        <f>IFERROR(W462/T456,"-")</f>
        <v>0</v>
      </c>
      <c r="Y462" s="52">
        <v>0</v>
      </c>
      <c r="Z462" s="42">
        <f>IFERROR(Y462/U456,"-")</f>
        <v>0</v>
      </c>
      <c r="AA462" s="96" t="str">
        <f t="shared" si="130"/>
        <v>-</v>
      </c>
      <c r="AB462" s="370"/>
      <c r="AC462" s="370"/>
      <c r="AD462" s="32" t="s">
        <v>101</v>
      </c>
      <c r="AE462" s="52">
        <v>0</v>
      </c>
      <c r="AF462" s="42">
        <f>IFERROR(AE462/AB456,"-")</f>
        <v>0</v>
      </c>
      <c r="AG462" s="52">
        <v>0</v>
      </c>
      <c r="AH462" s="42">
        <f>IFERROR(AG462/AC456,"-")</f>
        <v>0</v>
      </c>
      <c r="AI462" s="55" t="str">
        <f t="shared" si="131"/>
        <v>-</v>
      </c>
      <c r="AJ462" s="370"/>
      <c r="AK462" s="370"/>
      <c r="AL462" s="32" t="s">
        <v>101</v>
      </c>
      <c r="AM462" s="52">
        <v>173084712</v>
      </c>
      <c r="AN462" s="42">
        <f>IFERROR(AM462/AJ456,"-")</f>
        <v>4.5791767769101946E-2</v>
      </c>
      <c r="AO462" s="52">
        <v>2792</v>
      </c>
      <c r="AP462" s="42">
        <f>IFERROR(AO462/AK456,"-")</f>
        <v>0.47800034240712208</v>
      </c>
      <c r="AQ462" s="55">
        <f t="shared" si="132"/>
        <v>61993.09169054441</v>
      </c>
      <c r="AR462" s="370"/>
      <c r="AS462" s="370"/>
      <c r="AT462" s="32" t="s">
        <v>101</v>
      </c>
      <c r="AU462" s="52">
        <v>217796815</v>
      </c>
      <c r="AV462" s="42">
        <f>IFERROR(AU462/AR456,"-")</f>
        <v>4.5213497072276343E-2</v>
      </c>
      <c r="AW462" s="52">
        <v>3988</v>
      </c>
      <c r="AX462" s="42">
        <f>IFERROR(AW462/AS456,"-")</f>
        <v>0.45113122171945702</v>
      </c>
      <c r="AY462" s="96">
        <f t="shared" si="133"/>
        <v>54613.042878635904</v>
      </c>
      <c r="AZ462" s="370"/>
      <c r="BA462" s="370"/>
      <c r="BB462" s="32" t="s">
        <v>101</v>
      </c>
      <c r="BC462" s="52">
        <v>53463506</v>
      </c>
      <c r="BD462" s="42">
        <f>IFERROR(BC462/AZ456,"-")</f>
        <v>4.1987336551292727E-2</v>
      </c>
      <c r="BE462" s="52">
        <v>456</v>
      </c>
      <c r="BF462" s="42">
        <f>IFERROR(BE462/BA456,"-")</f>
        <v>0.46483180428134557</v>
      </c>
      <c r="BG462" s="55">
        <f t="shared" si="134"/>
        <v>117244.53070175438</v>
      </c>
      <c r="BH462" s="370"/>
      <c r="BI462" s="370"/>
      <c r="BJ462" s="32" t="s">
        <v>101</v>
      </c>
      <c r="BK462" s="52">
        <v>114823616</v>
      </c>
      <c r="BL462" s="42">
        <f>IFERROR(BK462/BH456,"-")</f>
        <v>3.1585339376823382E-2</v>
      </c>
      <c r="BM462" s="52">
        <v>2676</v>
      </c>
      <c r="BN462" s="42">
        <f>IFERROR(BM462/BI456,"-")</f>
        <v>0.29169391759319818</v>
      </c>
      <c r="BO462" s="96">
        <f t="shared" si="135"/>
        <v>42908.67563527653</v>
      </c>
      <c r="BP462" s="140"/>
    </row>
    <row r="463" spans="2:68" s="8" customFormat="1" ht="13.15" customHeight="1">
      <c r="B463" s="373"/>
      <c r="C463" s="393"/>
      <c r="D463" s="370"/>
      <c r="E463" s="370"/>
      <c r="F463" s="32" t="s">
        <v>102</v>
      </c>
      <c r="G463" s="52">
        <v>62821455</v>
      </c>
      <c r="H463" s="42">
        <f>IFERROR(G463/D456,"-")</f>
        <v>5.1338907640894535E-2</v>
      </c>
      <c r="I463" s="52">
        <v>325</v>
      </c>
      <c r="J463" s="42">
        <f>IFERROR(I463/E456,"-")</f>
        <v>0.20753512132822477</v>
      </c>
      <c r="K463" s="55">
        <f t="shared" si="128"/>
        <v>193296.78461538462</v>
      </c>
      <c r="L463" s="370"/>
      <c r="M463" s="370"/>
      <c r="N463" s="32" t="s">
        <v>102</v>
      </c>
      <c r="O463" s="52">
        <v>258266255</v>
      </c>
      <c r="P463" s="42">
        <f>IFERROR(O463/L456,"-")</f>
        <v>2.7084655871007658E-2</v>
      </c>
      <c r="Q463" s="52">
        <v>1837</v>
      </c>
      <c r="R463" s="42">
        <f>IFERROR(Q463/M456,"-")</f>
        <v>0.10272900123028744</v>
      </c>
      <c r="S463" s="55">
        <f t="shared" si="129"/>
        <v>140591.32008709852</v>
      </c>
      <c r="T463" s="370"/>
      <c r="U463" s="370"/>
      <c r="V463" s="32" t="s">
        <v>102</v>
      </c>
      <c r="W463" s="52">
        <v>2557080</v>
      </c>
      <c r="X463" s="42">
        <f>IFERROR(W463/T456,"-")</f>
        <v>8.7523065217190409E-3</v>
      </c>
      <c r="Y463" s="52">
        <v>25</v>
      </c>
      <c r="Z463" s="42">
        <f>IFERROR(Y463/U456,"-")</f>
        <v>2.5354969574036511E-2</v>
      </c>
      <c r="AA463" s="96">
        <f t="shared" si="130"/>
        <v>102283.2</v>
      </c>
      <c r="AB463" s="370"/>
      <c r="AC463" s="370"/>
      <c r="AD463" s="32" t="s">
        <v>102</v>
      </c>
      <c r="AE463" s="52">
        <v>4541161</v>
      </c>
      <c r="AF463" s="42">
        <f>IFERROR(AE463/AB456,"-")</f>
        <v>7.7751101471982822E-3</v>
      </c>
      <c r="AG463" s="52">
        <v>30</v>
      </c>
      <c r="AH463" s="42">
        <f>IFERROR(AG463/AC456,"-")</f>
        <v>1.4265335235378032E-2</v>
      </c>
      <c r="AI463" s="55">
        <f t="shared" si="131"/>
        <v>151372.03333333333</v>
      </c>
      <c r="AJ463" s="370"/>
      <c r="AK463" s="370"/>
      <c r="AL463" s="32" t="s">
        <v>102</v>
      </c>
      <c r="AM463" s="52">
        <v>131248691</v>
      </c>
      <c r="AN463" s="42">
        <f>IFERROR(AM463/AJ456,"-")</f>
        <v>3.4723514912574256E-2</v>
      </c>
      <c r="AO463" s="52">
        <v>834</v>
      </c>
      <c r="AP463" s="42">
        <f>IFERROR(AO463/AK456,"-")</f>
        <v>0.14278376990241398</v>
      </c>
      <c r="AQ463" s="55">
        <f t="shared" si="132"/>
        <v>157372.53117505996</v>
      </c>
      <c r="AR463" s="370"/>
      <c r="AS463" s="370"/>
      <c r="AT463" s="32" t="s">
        <v>102</v>
      </c>
      <c r="AU463" s="52">
        <v>117151315</v>
      </c>
      <c r="AV463" s="42">
        <f>IFERROR(AU463/AR456,"-")</f>
        <v>2.4320009628083051E-2</v>
      </c>
      <c r="AW463" s="52">
        <v>945</v>
      </c>
      <c r="AX463" s="42">
        <f>IFERROR(AW463/AS456,"-")</f>
        <v>0.10690045248868778</v>
      </c>
      <c r="AY463" s="96">
        <f t="shared" si="133"/>
        <v>123969.64550264551</v>
      </c>
      <c r="AZ463" s="370"/>
      <c r="BA463" s="370"/>
      <c r="BB463" s="32" t="s">
        <v>102</v>
      </c>
      <c r="BC463" s="52">
        <v>102986785</v>
      </c>
      <c r="BD463" s="42">
        <f>IFERROR(BC463/AZ456,"-")</f>
        <v>8.0880232623177117E-2</v>
      </c>
      <c r="BE463" s="52">
        <v>251</v>
      </c>
      <c r="BF463" s="42">
        <f>IFERROR(BE463/BA456,"-")</f>
        <v>0.2558613659531091</v>
      </c>
      <c r="BG463" s="55">
        <f t="shared" si="134"/>
        <v>410305.91633466136</v>
      </c>
      <c r="BH463" s="370"/>
      <c r="BI463" s="370"/>
      <c r="BJ463" s="32" t="s">
        <v>102</v>
      </c>
      <c r="BK463" s="52">
        <v>51519531</v>
      </c>
      <c r="BL463" s="42">
        <f>IFERROR(BK463/BH456,"-")</f>
        <v>1.4171839625480642E-2</v>
      </c>
      <c r="BM463" s="52">
        <v>493</v>
      </c>
      <c r="BN463" s="42">
        <f>IFERROR(BM463/BI456,"-")</f>
        <v>5.3738827120122082E-2</v>
      </c>
      <c r="BO463" s="96">
        <f t="shared" si="135"/>
        <v>104502.09127789046</v>
      </c>
      <c r="BP463" s="140"/>
    </row>
    <row r="464" spans="2:68" s="8" customFormat="1" ht="13.15" customHeight="1">
      <c r="B464" s="373"/>
      <c r="C464" s="393"/>
      <c r="D464" s="370"/>
      <c r="E464" s="370"/>
      <c r="F464" s="32" t="s">
        <v>112</v>
      </c>
      <c r="G464" s="52">
        <v>27090</v>
      </c>
      <c r="H464" s="42">
        <f>IFERROR(G464/D456,"-")</f>
        <v>2.2138471768790344E-5</v>
      </c>
      <c r="I464" s="52">
        <v>2</v>
      </c>
      <c r="J464" s="42">
        <f>IFERROR(I464/E456,"-")</f>
        <v>1.277139208173691E-3</v>
      </c>
      <c r="K464" s="55">
        <f t="shared" si="128"/>
        <v>13545</v>
      </c>
      <c r="L464" s="370"/>
      <c r="M464" s="370"/>
      <c r="N464" s="32" t="s">
        <v>112</v>
      </c>
      <c r="O464" s="52">
        <v>38482</v>
      </c>
      <c r="P464" s="42">
        <f>IFERROR(O464/L456,"-")</f>
        <v>4.0356481230121085E-6</v>
      </c>
      <c r="Q464" s="52">
        <v>9</v>
      </c>
      <c r="R464" s="42">
        <f>IFERROR(Q464/M456,"-")</f>
        <v>5.0329940722514262E-4</v>
      </c>
      <c r="S464" s="55">
        <f t="shared" si="129"/>
        <v>4275.7777777777774</v>
      </c>
      <c r="T464" s="370"/>
      <c r="U464" s="370"/>
      <c r="V464" s="32" t="s">
        <v>112</v>
      </c>
      <c r="W464" s="52">
        <v>0</v>
      </c>
      <c r="X464" s="42">
        <f>IFERROR(W464/T456,"-")</f>
        <v>0</v>
      </c>
      <c r="Y464" s="52">
        <v>0</v>
      </c>
      <c r="Z464" s="42">
        <f>IFERROR(Y464/U456,"-")</f>
        <v>0</v>
      </c>
      <c r="AA464" s="96" t="str">
        <f t="shared" si="130"/>
        <v>-</v>
      </c>
      <c r="AB464" s="370"/>
      <c r="AC464" s="370"/>
      <c r="AD464" s="32" t="s">
        <v>112</v>
      </c>
      <c r="AE464" s="52">
        <v>0</v>
      </c>
      <c r="AF464" s="42">
        <f>IFERROR(AE464/AB456,"-")</f>
        <v>0</v>
      </c>
      <c r="AG464" s="52">
        <v>0</v>
      </c>
      <c r="AH464" s="42">
        <f>IFERROR(AG464/AC456,"-")</f>
        <v>0</v>
      </c>
      <c r="AI464" s="55" t="str">
        <f t="shared" si="131"/>
        <v>-</v>
      </c>
      <c r="AJ464" s="370"/>
      <c r="AK464" s="370"/>
      <c r="AL464" s="32" t="s">
        <v>112</v>
      </c>
      <c r="AM464" s="52">
        <v>33148</v>
      </c>
      <c r="AN464" s="42">
        <f>IFERROR(AM464/AJ456,"-")</f>
        <v>8.7697261096646793E-6</v>
      </c>
      <c r="AO464" s="52">
        <v>5</v>
      </c>
      <c r="AP464" s="42">
        <f>IFERROR(AO464/AK456,"-")</f>
        <v>8.5601780517034754E-4</v>
      </c>
      <c r="AQ464" s="55">
        <f t="shared" si="132"/>
        <v>6629.6</v>
      </c>
      <c r="AR464" s="370"/>
      <c r="AS464" s="370"/>
      <c r="AT464" s="32" t="s">
        <v>112</v>
      </c>
      <c r="AU464" s="52">
        <v>5334</v>
      </c>
      <c r="AV464" s="42">
        <f>IFERROR(AU464/AR456,"-")</f>
        <v>1.1073109282315354E-6</v>
      </c>
      <c r="AW464" s="52">
        <v>4</v>
      </c>
      <c r="AX464" s="42">
        <f>IFERROR(AW464/AS456,"-")</f>
        <v>4.5248868778280545E-4</v>
      </c>
      <c r="AY464" s="96">
        <f t="shared" si="133"/>
        <v>1333.5</v>
      </c>
      <c r="AZ464" s="370"/>
      <c r="BA464" s="370"/>
      <c r="BB464" s="32" t="s">
        <v>112</v>
      </c>
      <c r="BC464" s="52">
        <v>19644</v>
      </c>
      <c r="BD464" s="42">
        <f>IFERROR(BC464/AZ456,"-")</f>
        <v>1.542733166832707E-5</v>
      </c>
      <c r="BE464" s="52">
        <v>3</v>
      </c>
      <c r="BF464" s="42">
        <f>IFERROR(BE464/BA456,"-")</f>
        <v>3.0581039755351682E-3</v>
      </c>
      <c r="BG464" s="55">
        <f t="shared" si="134"/>
        <v>6548</v>
      </c>
      <c r="BH464" s="370"/>
      <c r="BI464" s="370"/>
      <c r="BJ464" s="32" t="s">
        <v>112</v>
      </c>
      <c r="BK464" s="52">
        <v>11033</v>
      </c>
      <c r="BL464" s="42">
        <f>IFERROR(BK464/BH456,"-")</f>
        <v>3.0349248829133931E-6</v>
      </c>
      <c r="BM464" s="52">
        <v>4</v>
      </c>
      <c r="BN464" s="42">
        <f>IFERROR(BM464/BI456,"-")</f>
        <v>4.3601482450403311E-4</v>
      </c>
      <c r="BO464" s="96">
        <f t="shared" si="135"/>
        <v>2758.25</v>
      </c>
      <c r="BP464" s="140"/>
    </row>
    <row r="465" spans="2:68" s="8" customFormat="1" ht="13.15" customHeight="1">
      <c r="B465" s="373"/>
      <c r="C465" s="393"/>
      <c r="D465" s="370"/>
      <c r="E465" s="370"/>
      <c r="F465" s="32" t="s">
        <v>103</v>
      </c>
      <c r="G465" s="52">
        <v>185690</v>
      </c>
      <c r="H465" s="42">
        <f>IFERROR(G465/D456,"-")</f>
        <v>1.5174945820401177E-4</v>
      </c>
      <c r="I465" s="52">
        <v>11</v>
      </c>
      <c r="J465" s="42">
        <f>IFERROR(I465/E456,"-")</f>
        <v>7.0242656449553001E-3</v>
      </c>
      <c r="K465" s="55">
        <f t="shared" si="128"/>
        <v>16880.909090909092</v>
      </c>
      <c r="L465" s="370"/>
      <c r="M465" s="370"/>
      <c r="N465" s="32" t="s">
        <v>103</v>
      </c>
      <c r="O465" s="52">
        <v>2037792</v>
      </c>
      <c r="P465" s="42">
        <f>IFERROR(O465/L456,"-")</f>
        <v>2.1370540668076221E-4</v>
      </c>
      <c r="Q465" s="52">
        <v>121</v>
      </c>
      <c r="R465" s="42">
        <f>IFERROR(Q465/M456,"-")</f>
        <v>6.7665809193602506E-3</v>
      </c>
      <c r="S465" s="55">
        <f t="shared" si="129"/>
        <v>16841.256198347106</v>
      </c>
      <c r="T465" s="370"/>
      <c r="U465" s="370"/>
      <c r="V465" s="32" t="s">
        <v>103</v>
      </c>
      <c r="W465" s="52">
        <v>38790</v>
      </c>
      <c r="X465" s="42">
        <f>IFERROR(W465/T456,"-")</f>
        <v>1.3276939711603922E-4</v>
      </c>
      <c r="Y465" s="52">
        <v>4</v>
      </c>
      <c r="Z465" s="42">
        <f>IFERROR(Y465/U456,"-")</f>
        <v>4.0567951318458417E-3</v>
      </c>
      <c r="AA465" s="96">
        <f t="shared" si="130"/>
        <v>9697.5</v>
      </c>
      <c r="AB465" s="370"/>
      <c r="AC465" s="370"/>
      <c r="AD465" s="32" t="s">
        <v>103</v>
      </c>
      <c r="AE465" s="52">
        <v>487412</v>
      </c>
      <c r="AF465" s="42">
        <f>IFERROR(AE465/AB456,"-")</f>
        <v>8.3451830645647871E-4</v>
      </c>
      <c r="AG465" s="52">
        <v>10</v>
      </c>
      <c r="AH465" s="42">
        <f>IFERROR(AG465/AC456,"-")</f>
        <v>4.7551117451260106E-3</v>
      </c>
      <c r="AI465" s="55">
        <f t="shared" si="131"/>
        <v>48741.2</v>
      </c>
      <c r="AJ465" s="370"/>
      <c r="AK465" s="370"/>
      <c r="AL465" s="32" t="s">
        <v>103</v>
      </c>
      <c r="AM465" s="52">
        <v>700773</v>
      </c>
      <c r="AN465" s="42">
        <f>IFERROR(AM465/AJ456,"-")</f>
        <v>1.8539843354193453E-4</v>
      </c>
      <c r="AO465" s="52">
        <v>46</v>
      </c>
      <c r="AP465" s="42">
        <f>IFERROR(AO465/AK456,"-")</f>
        <v>7.8753638075671969E-3</v>
      </c>
      <c r="AQ465" s="55">
        <f t="shared" si="132"/>
        <v>15234.195652173914</v>
      </c>
      <c r="AR465" s="370"/>
      <c r="AS465" s="370"/>
      <c r="AT465" s="32" t="s">
        <v>103</v>
      </c>
      <c r="AU465" s="52">
        <v>810817</v>
      </c>
      <c r="AV465" s="42">
        <f>IFERROR(AU465/AR456,"-")</f>
        <v>1.6832143323882806E-4</v>
      </c>
      <c r="AW465" s="52">
        <v>61</v>
      </c>
      <c r="AX465" s="42">
        <f>IFERROR(AW465/AS456,"-")</f>
        <v>6.9004524886877826E-3</v>
      </c>
      <c r="AY465" s="96">
        <f t="shared" si="133"/>
        <v>13292.081967213115</v>
      </c>
      <c r="AZ465" s="370"/>
      <c r="BA465" s="370"/>
      <c r="BB465" s="32" t="s">
        <v>103</v>
      </c>
      <c r="BC465" s="52">
        <v>132412</v>
      </c>
      <c r="BD465" s="42">
        <f>IFERROR(BC465/AZ456,"-")</f>
        <v>1.0398919979976196E-4</v>
      </c>
      <c r="BE465" s="52">
        <v>9</v>
      </c>
      <c r="BF465" s="42">
        <f>IFERROR(BE465/BA456,"-")</f>
        <v>9.1743119266055051E-3</v>
      </c>
      <c r="BG465" s="55">
        <f t="shared" si="134"/>
        <v>14712.444444444445</v>
      </c>
      <c r="BH465" s="370"/>
      <c r="BI465" s="370"/>
      <c r="BJ465" s="32" t="s">
        <v>103</v>
      </c>
      <c r="BK465" s="52">
        <v>1476069</v>
      </c>
      <c r="BL465" s="42">
        <f>IFERROR(BK465/BH456,"-")</f>
        <v>4.0603267805647503E-4</v>
      </c>
      <c r="BM465" s="52">
        <v>45</v>
      </c>
      <c r="BN465" s="42">
        <f>IFERROR(BM465/BI456,"-")</f>
        <v>4.9051667756703724E-3</v>
      </c>
      <c r="BO465" s="96">
        <f t="shared" si="135"/>
        <v>32801.533333333333</v>
      </c>
      <c r="BP465" s="140"/>
    </row>
    <row r="466" spans="2:68" s="8" customFormat="1" ht="13.15" customHeight="1">
      <c r="B466" s="373"/>
      <c r="C466" s="393"/>
      <c r="D466" s="370"/>
      <c r="E466" s="370"/>
      <c r="F466" s="32" t="s">
        <v>104</v>
      </c>
      <c r="G466" s="52">
        <v>769558</v>
      </c>
      <c r="H466" s="42">
        <f>IFERROR(G466/D456,"-")</f>
        <v>6.2889767653919381E-4</v>
      </c>
      <c r="I466" s="52">
        <v>82</v>
      </c>
      <c r="J466" s="42">
        <f>IFERROR(I466/E456,"-")</f>
        <v>5.2362707535121331E-2</v>
      </c>
      <c r="K466" s="55">
        <f t="shared" si="128"/>
        <v>9384.8536585365855</v>
      </c>
      <c r="L466" s="370"/>
      <c r="M466" s="370"/>
      <c r="N466" s="32" t="s">
        <v>104</v>
      </c>
      <c r="O466" s="52">
        <v>8822564</v>
      </c>
      <c r="P466" s="42">
        <f>IFERROR(O466/L456,"-")</f>
        <v>9.2523163678483969E-4</v>
      </c>
      <c r="Q466" s="52">
        <v>732</v>
      </c>
      <c r="R466" s="42">
        <f>IFERROR(Q466/M456,"-")</f>
        <v>4.0935018454311599E-2</v>
      </c>
      <c r="S466" s="55">
        <f t="shared" si="129"/>
        <v>12052.68306010929</v>
      </c>
      <c r="T466" s="370"/>
      <c r="U466" s="370"/>
      <c r="V466" s="32" t="s">
        <v>104</v>
      </c>
      <c r="W466" s="52">
        <v>221533</v>
      </c>
      <c r="X466" s="42">
        <f>IFERROR(W466/T456,"-")</f>
        <v>7.582573563110986E-4</v>
      </c>
      <c r="Y466" s="52">
        <v>20</v>
      </c>
      <c r="Z466" s="42">
        <f>IFERROR(Y466/U456,"-")</f>
        <v>2.0283975659229209E-2</v>
      </c>
      <c r="AA466" s="96">
        <f t="shared" si="130"/>
        <v>11076.65</v>
      </c>
      <c r="AB466" s="370"/>
      <c r="AC466" s="370"/>
      <c r="AD466" s="32" t="s">
        <v>104</v>
      </c>
      <c r="AE466" s="52">
        <v>459485</v>
      </c>
      <c r="AF466" s="42">
        <f>IFERROR(AE466/AB456,"-")</f>
        <v>7.8670333114932566E-4</v>
      </c>
      <c r="AG466" s="52">
        <v>35</v>
      </c>
      <c r="AH466" s="42">
        <f>IFERROR(AG466/AC456,"-")</f>
        <v>1.6642891107941038E-2</v>
      </c>
      <c r="AI466" s="55">
        <f t="shared" si="131"/>
        <v>13128.142857142857</v>
      </c>
      <c r="AJ466" s="370"/>
      <c r="AK466" s="370"/>
      <c r="AL466" s="32" t="s">
        <v>104</v>
      </c>
      <c r="AM466" s="52">
        <v>3479139</v>
      </c>
      <c r="AN466" s="42">
        <f>IFERROR(AM466/AJ456,"-")</f>
        <v>9.2045058909897008E-4</v>
      </c>
      <c r="AO466" s="52">
        <v>297</v>
      </c>
      <c r="AP466" s="42">
        <f>IFERROR(AO466/AK456,"-")</f>
        <v>5.0847457627118647E-2</v>
      </c>
      <c r="AQ466" s="55">
        <f t="shared" si="132"/>
        <v>11714.272727272728</v>
      </c>
      <c r="AR466" s="370"/>
      <c r="AS466" s="370"/>
      <c r="AT466" s="32" t="s">
        <v>104</v>
      </c>
      <c r="AU466" s="52">
        <v>4459709</v>
      </c>
      <c r="AV466" s="42">
        <f>IFERROR(AU466/AR456,"-")</f>
        <v>9.2581261950366194E-4</v>
      </c>
      <c r="AW466" s="52">
        <v>376</v>
      </c>
      <c r="AX466" s="42">
        <f>IFERROR(AW466/AS456,"-")</f>
        <v>4.2533936651583712E-2</v>
      </c>
      <c r="AY466" s="96">
        <f t="shared" si="133"/>
        <v>11860.928191489362</v>
      </c>
      <c r="AZ466" s="370"/>
      <c r="BA466" s="370"/>
      <c r="BB466" s="32" t="s">
        <v>104</v>
      </c>
      <c r="BC466" s="52">
        <v>2047126</v>
      </c>
      <c r="BD466" s="42">
        <f>IFERROR(BC466/AZ456,"-")</f>
        <v>1.6077016783168257E-3</v>
      </c>
      <c r="BE466" s="52">
        <v>86</v>
      </c>
      <c r="BF466" s="42">
        <f>IFERROR(BE466/BA456,"-")</f>
        <v>8.766564729867482E-2</v>
      </c>
      <c r="BG466" s="55">
        <f t="shared" si="134"/>
        <v>23803.79069767442</v>
      </c>
      <c r="BH466" s="370"/>
      <c r="BI466" s="370"/>
      <c r="BJ466" s="32" t="s">
        <v>104</v>
      </c>
      <c r="BK466" s="52">
        <v>2626493</v>
      </c>
      <c r="BL466" s="42">
        <f>IFERROR(BK466/BH456,"-")</f>
        <v>7.2248789635619018E-4</v>
      </c>
      <c r="BM466" s="52">
        <v>246</v>
      </c>
      <c r="BN466" s="42">
        <f>IFERROR(BM466/BI456,"-")</f>
        <v>2.6814911706998037E-2</v>
      </c>
      <c r="BO466" s="96">
        <f t="shared" si="135"/>
        <v>10676.800813008131</v>
      </c>
      <c r="BP466" s="140"/>
    </row>
    <row r="467" spans="2:68" s="8" customFormat="1" ht="13.15" customHeight="1">
      <c r="B467" s="373"/>
      <c r="C467" s="393"/>
      <c r="D467" s="370"/>
      <c r="E467" s="370"/>
      <c r="F467" s="32" t="s">
        <v>105</v>
      </c>
      <c r="G467" s="52">
        <v>140048</v>
      </c>
      <c r="H467" s="42">
        <f>IFERROR(G467/D456,"-")</f>
        <v>1.14449933343505E-4</v>
      </c>
      <c r="I467" s="52">
        <v>9</v>
      </c>
      <c r="J467" s="42">
        <f>IFERROR(I467/E456,"-")</f>
        <v>5.7471264367816091E-3</v>
      </c>
      <c r="K467" s="55">
        <f t="shared" si="128"/>
        <v>15560.888888888889</v>
      </c>
      <c r="L467" s="370"/>
      <c r="M467" s="370"/>
      <c r="N467" s="32" t="s">
        <v>105</v>
      </c>
      <c r="O467" s="52">
        <v>6489326</v>
      </c>
      <c r="P467" s="42">
        <f>IFERROR(O467/L456,"-")</f>
        <v>6.8054249497203039E-4</v>
      </c>
      <c r="Q467" s="52">
        <v>93</v>
      </c>
      <c r="R467" s="42">
        <f>IFERROR(Q467/M456,"-")</f>
        <v>5.2007605413264737E-3</v>
      </c>
      <c r="S467" s="55">
        <f t="shared" si="129"/>
        <v>69777.698924731187</v>
      </c>
      <c r="T467" s="370"/>
      <c r="U467" s="370"/>
      <c r="V467" s="32" t="s">
        <v>105</v>
      </c>
      <c r="W467" s="52">
        <v>33185</v>
      </c>
      <c r="X467" s="42">
        <f>IFERROR(W467/T456,"-")</f>
        <v>1.135847497627162E-4</v>
      </c>
      <c r="Y467" s="52">
        <v>5</v>
      </c>
      <c r="Z467" s="42">
        <f>IFERROR(Y467/U456,"-")</f>
        <v>5.0709939148073022E-3</v>
      </c>
      <c r="AA467" s="96">
        <f t="shared" si="130"/>
        <v>6637</v>
      </c>
      <c r="AB467" s="370"/>
      <c r="AC467" s="370"/>
      <c r="AD467" s="32" t="s">
        <v>105</v>
      </c>
      <c r="AE467" s="52">
        <v>43092</v>
      </c>
      <c r="AF467" s="42">
        <f>IFERROR(AE467/AB456,"-")</f>
        <v>7.3779600957347334E-5</v>
      </c>
      <c r="AG467" s="52">
        <v>5</v>
      </c>
      <c r="AH467" s="42">
        <f>IFERROR(AG467/AC456,"-")</f>
        <v>2.3775558725630053E-3</v>
      </c>
      <c r="AI467" s="55">
        <f t="shared" si="131"/>
        <v>8618.4</v>
      </c>
      <c r="AJ467" s="370"/>
      <c r="AK467" s="370"/>
      <c r="AL467" s="32" t="s">
        <v>105</v>
      </c>
      <c r="AM467" s="52">
        <v>3274949</v>
      </c>
      <c r="AN467" s="42">
        <f>IFERROR(AM467/AJ456,"-")</f>
        <v>8.6642952072885939E-4</v>
      </c>
      <c r="AO467" s="52">
        <v>36</v>
      </c>
      <c r="AP467" s="42">
        <f>IFERROR(AO467/AK456,"-")</f>
        <v>6.1633281972265025E-3</v>
      </c>
      <c r="AQ467" s="55">
        <f t="shared" si="132"/>
        <v>90970.805555555562</v>
      </c>
      <c r="AR467" s="370"/>
      <c r="AS467" s="370"/>
      <c r="AT467" s="32" t="s">
        <v>105</v>
      </c>
      <c r="AU467" s="52">
        <v>3012488</v>
      </c>
      <c r="AV467" s="42">
        <f>IFERROR(AU467/AR456,"-")</f>
        <v>6.2537699354449979E-4</v>
      </c>
      <c r="AW467" s="52">
        <v>46</v>
      </c>
      <c r="AX467" s="42">
        <f>IFERROR(AW467/AS456,"-")</f>
        <v>5.2036199095022622E-3</v>
      </c>
      <c r="AY467" s="96">
        <f t="shared" si="133"/>
        <v>65488.869565217392</v>
      </c>
      <c r="AZ467" s="370"/>
      <c r="BA467" s="370"/>
      <c r="BB467" s="32" t="s">
        <v>105</v>
      </c>
      <c r="BC467" s="52">
        <v>5492928</v>
      </c>
      <c r="BD467" s="42">
        <f>IFERROR(BC467/AZ456,"-")</f>
        <v>4.3138475914396499E-3</v>
      </c>
      <c r="BE467" s="52">
        <v>34</v>
      </c>
      <c r="BF467" s="42">
        <f>IFERROR(BE467/BA456,"-")</f>
        <v>3.4658511722731905E-2</v>
      </c>
      <c r="BG467" s="55">
        <f t="shared" si="134"/>
        <v>161556.70588235295</v>
      </c>
      <c r="BH467" s="370"/>
      <c r="BI467" s="370"/>
      <c r="BJ467" s="32" t="s">
        <v>105</v>
      </c>
      <c r="BK467" s="52">
        <v>360052</v>
      </c>
      <c r="BL467" s="42">
        <f>IFERROR(BK467/BH456,"-")</f>
        <v>9.9042035162035072E-5</v>
      </c>
      <c r="BM467" s="52">
        <v>23</v>
      </c>
      <c r="BN467" s="42">
        <f>IFERROR(BM467/BI456,"-")</f>
        <v>2.5070852408981903E-3</v>
      </c>
      <c r="BO467" s="96">
        <f t="shared" si="135"/>
        <v>15654.434782608696</v>
      </c>
      <c r="BP467" s="140"/>
    </row>
    <row r="468" spans="2:68" s="8" customFormat="1" ht="13.15" customHeight="1">
      <c r="B468" s="373"/>
      <c r="C468" s="393"/>
      <c r="D468" s="370"/>
      <c r="E468" s="370"/>
      <c r="F468" s="32" t="s">
        <v>106</v>
      </c>
      <c r="G468" s="52">
        <v>3742299</v>
      </c>
      <c r="H468" s="42">
        <f>IFERROR(G468/D456,"-")</f>
        <v>3.0582790978911901E-3</v>
      </c>
      <c r="I468" s="52">
        <v>22</v>
      </c>
      <c r="J468" s="42">
        <f>IFERROR(I468/E456,"-")</f>
        <v>1.40485312899106E-2</v>
      </c>
      <c r="K468" s="55">
        <f t="shared" si="128"/>
        <v>170104.5</v>
      </c>
      <c r="L468" s="370"/>
      <c r="M468" s="370"/>
      <c r="N468" s="32" t="s">
        <v>106</v>
      </c>
      <c r="O468" s="52">
        <v>31101375</v>
      </c>
      <c r="P468" s="42">
        <f>IFERROR(O468/L456,"-")</f>
        <v>3.2616341573162965E-3</v>
      </c>
      <c r="Q468" s="52">
        <v>99</v>
      </c>
      <c r="R468" s="42">
        <f>IFERROR(Q468/M456,"-")</f>
        <v>5.536293479476569E-3</v>
      </c>
      <c r="S468" s="55">
        <f t="shared" si="129"/>
        <v>314155.30303030304</v>
      </c>
      <c r="T468" s="370"/>
      <c r="U468" s="370"/>
      <c r="V468" s="32" t="s">
        <v>106</v>
      </c>
      <c r="W468" s="52">
        <v>40703</v>
      </c>
      <c r="X468" s="42">
        <f>IFERROR(W468/T456,"-")</f>
        <v>1.3931716346517515E-4</v>
      </c>
      <c r="Y468" s="52">
        <v>4</v>
      </c>
      <c r="Z468" s="42">
        <f>IFERROR(Y468/U456,"-")</f>
        <v>4.0567951318458417E-3</v>
      </c>
      <c r="AA468" s="96">
        <f t="shared" si="130"/>
        <v>10175.75</v>
      </c>
      <c r="AB468" s="370"/>
      <c r="AC468" s="370"/>
      <c r="AD468" s="32" t="s">
        <v>106</v>
      </c>
      <c r="AE468" s="52">
        <v>941794</v>
      </c>
      <c r="AF468" s="42">
        <f>IFERROR(AE468/AB456,"-")</f>
        <v>1.6124845795976975E-3</v>
      </c>
      <c r="AG468" s="52">
        <v>6</v>
      </c>
      <c r="AH468" s="42">
        <f>IFERROR(AG468/AC456,"-")</f>
        <v>2.8530670470756064E-3</v>
      </c>
      <c r="AI468" s="55">
        <f t="shared" si="131"/>
        <v>156965.66666666666</v>
      </c>
      <c r="AJ468" s="370"/>
      <c r="AK468" s="370"/>
      <c r="AL468" s="32" t="s">
        <v>106</v>
      </c>
      <c r="AM468" s="52">
        <v>19420495</v>
      </c>
      <c r="AN468" s="42">
        <f>IFERROR(AM468/AJ456,"-")</f>
        <v>5.1379396061334726E-3</v>
      </c>
      <c r="AO468" s="52">
        <v>48</v>
      </c>
      <c r="AP468" s="42">
        <f>IFERROR(AO468/AK456,"-")</f>
        <v>8.2177709296353367E-3</v>
      </c>
      <c r="AQ468" s="55">
        <f t="shared" si="132"/>
        <v>404593.64583333331</v>
      </c>
      <c r="AR468" s="370"/>
      <c r="AS468" s="370"/>
      <c r="AT468" s="32" t="s">
        <v>106</v>
      </c>
      <c r="AU468" s="52">
        <v>9153385</v>
      </c>
      <c r="AV468" s="42">
        <f>IFERROR(AU468/AR456,"-")</f>
        <v>1.9001955832040895E-3</v>
      </c>
      <c r="AW468" s="52">
        <v>39</v>
      </c>
      <c r="AX468" s="42">
        <f>IFERROR(AW468/AS456,"-")</f>
        <v>4.4117647058823529E-3</v>
      </c>
      <c r="AY468" s="96">
        <f t="shared" si="133"/>
        <v>234702.1794871795</v>
      </c>
      <c r="AZ468" s="370"/>
      <c r="BA468" s="370"/>
      <c r="BB468" s="32" t="s">
        <v>106</v>
      </c>
      <c r="BC468" s="52">
        <v>21675547</v>
      </c>
      <c r="BD468" s="42">
        <f>IFERROR(BC468/AZ456,"-")</f>
        <v>1.7022798445398689E-2</v>
      </c>
      <c r="BE468" s="52">
        <v>46</v>
      </c>
      <c r="BF468" s="42">
        <f>IFERROR(BE468/BA456,"-")</f>
        <v>4.6890927624872576E-2</v>
      </c>
      <c r="BG468" s="55">
        <f t="shared" si="134"/>
        <v>471207.54347826086</v>
      </c>
      <c r="BH468" s="370"/>
      <c r="BI468" s="370"/>
      <c r="BJ468" s="32" t="s">
        <v>106</v>
      </c>
      <c r="BK468" s="52">
        <v>4197988</v>
      </c>
      <c r="BL468" s="42">
        <f>IFERROR(BK468/BH456,"-")</f>
        <v>1.1547700751719232E-3</v>
      </c>
      <c r="BM468" s="52">
        <v>31</v>
      </c>
      <c r="BN468" s="42">
        <f>IFERROR(BM468/BI456,"-")</f>
        <v>3.3791148899062567E-3</v>
      </c>
      <c r="BO468" s="96">
        <f t="shared" si="135"/>
        <v>135418.96774193548</v>
      </c>
      <c r="BP468" s="140"/>
    </row>
    <row r="469" spans="2:68" s="8" customFormat="1" ht="13.15" customHeight="1">
      <c r="B469" s="373"/>
      <c r="C469" s="393"/>
      <c r="D469" s="370"/>
      <c r="E469" s="370"/>
      <c r="F469" s="32" t="s">
        <v>107</v>
      </c>
      <c r="G469" s="52">
        <v>8783925</v>
      </c>
      <c r="H469" s="42">
        <f>IFERROR(G469/D456,"-")</f>
        <v>7.1783933418852613E-3</v>
      </c>
      <c r="I469" s="52">
        <v>203</v>
      </c>
      <c r="J469" s="42">
        <f>IFERROR(I469/E456,"-")</f>
        <v>0.12962962962962962</v>
      </c>
      <c r="K469" s="55">
        <f t="shared" si="128"/>
        <v>43270.566502463051</v>
      </c>
      <c r="L469" s="370"/>
      <c r="M469" s="370"/>
      <c r="N469" s="32" t="s">
        <v>107</v>
      </c>
      <c r="O469" s="52">
        <v>74400616</v>
      </c>
      <c r="P469" s="42">
        <f>IFERROR(O469/L456,"-")</f>
        <v>7.8024714492839426E-3</v>
      </c>
      <c r="Q469" s="52">
        <v>1923</v>
      </c>
      <c r="R469" s="42">
        <f>IFERROR(Q469/M456,"-")</f>
        <v>0.10753830667710547</v>
      </c>
      <c r="S469" s="55">
        <f t="shared" si="129"/>
        <v>38689.867914716589</v>
      </c>
      <c r="T469" s="370"/>
      <c r="U469" s="370"/>
      <c r="V469" s="32" t="s">
        <v>107</v>
      </c>
      <c r="W469" s="52">
        <v>3177178</v>
      </c>
      <c r="X469" s="42">
        <f>IFERROR(W469/T456,"-")</f>
        <v>1.087476173215631E-2</v>
      </c>
      <c r="Y469" s="52">
        <v>80</v>
      </c>
      <c r="Z469" s="42">
        <f>IFERROR(Y469/U456,"-")</f>
        <v>8.1135902636916835E-2</v>
      </c>
      <c r="AA469" s="96">
        <f t="shared" si="130"/>
        <v>39714.724999999999</v>
      </c>
      <c r="AB469" s="370"/>
      <c r="AC469" s="370"/>
      <c r="AD469" s="32" t="s">
        <v>107</v>
      </c>
      <c r="AE469" s="52">
        <v>3790550</v>
      </c>
      <c r="AF469" s="42">
        <f>IFERROR(AE469/AB456,"-")</f>
        <v>6.4899579135076803E-3</v>
      </c>
      <c r="AG469" s="52">
        <v>124</v>
      </c>
      <c r="AH469" s="42">
        <f>IFERROR(AG469/AC456,"-")</f>
        <v>5.8963385639562528E-2</v>
      </c>
      <c r="AI469" s="55">
        <f t="shared" si="131"/>
        <v>30568.951612903227</v>
      </c>
      <c r="AJ469" s="370"/>
      <c r="AK469" s="370"/>
      <c r="AL469" s="32" t="s">
        <v>107</v>
      </c>
      <c r="AM469" s="52">
        <v>32149289</v>
      </c>
      <c r="AN469" s="42">
        <f>IFERROR(AM469/AJ456,"-")</f>
        <v>8.5055043788601261E-3</v>
      </c>
      <c r="AO469" s="52">
        <v>689</v>
      </c>
      <c r="AP469" s="42">
        <f>IFERROR(AO469/AK456,"-")</f>
        <v>0.11795925355247389</v>
      </c>
      <c r="AQ469" s="55">
        <f t="shared" si="132"/>
        <v>46660.796806966617</v>
      </c>
      <c r="AR469" s="370"/>
      <c r="AS469" s="370"/>
      <c r="AT469" s="32" t="s">
        <v>107</v>
      </c>
      <c r="AU469" s="52">
        <v>34256935</v>
      </c>
      <c r="AV469" s="42">
        <f>IFERROR(AU469/AR456,"-")</f>
        <v>7.1115632720692495E-3</v>
      </c>
      <c r="AW469" s="52">
        <v>1019</v>
      </c>
      <c r="AX469" s="42">
        <f>IFERROR(AW469/AS456,"-")</f>
        <v>0.11527149321266969</v>
      </c>
      <c r="AY469" s="96">
        <f t="shared" si="133"/>
        <v>33618.189401373893</v>
      </c>
      <c r="AZ469" s="370"/>
      <c r="BA469" s="370"/>
      <c r="BB469" s="32" t="s">
        <v>107</v>
      </c>
      <c r="BC469" s="52">
        <v>14085771</v>
      </c>
      <c r="BD469" s="42">
        <f>IFERROR(BC469/AZ456,"-")</f>
        <v>1.1062200214880018E-2</v>
      </c>
      <c r="BE469" s="52">
        <v>142</v>
      </c>
      <c r="BF469" s="42">
        <f>IFERROR(BE469/BA456,"-")</f>
        <v>0.14475025484199797</v>
      </c>
      <c r="BG469" s="55">
        <f t="shared" si="134"/>
        <v>99195.570422535209</v>
      </c>
      <c r="BH469" s="370"/>
      <c r="BI469" s="370"/>
      <c r="BJ469" s="32" t="s">
        <v>107</v>
      </c>
      <c r="BK469" s="52">
        <v>22242086</v>
      </c>
      <c r="BL469" s="42">
        <f>IFERROR(BK469/BH456,"-")</f>
        <v>6.1182869799057023E-3</v>
      </c>
      <c r="BM469" s="52">
        <v>756</v>
      </c>
      <c r="BN469" s="42">
        <f>IFERROR(BM469/BI456,"-")</f>
        <v>8.2406801831262269E-2</v>
      </c>
      <c r="BO469" s="96">
        <f t="shared" si="135"/>
        <v>29420.748677248677</v>
      </c>
      <c r="BP469" s="140"/>
    </row>
    <row r="470" spans="2:68" s="8" customFormat="1" ht="13.15" customHeight="1">
      <c r="B470" s="373"/>
      <c r="C470" s="393"/>
      <c r="D470" s="370"/>
      <c r="E470" s="370"/>
      <c r="F470" s="32" t="s">
        <v>108</v>
      </c>
      <c r="G470" s="52">
        <v>8204542</v>
      </c>
      <c r="H470" s="42">
        <f>IFERROR(G470/D456,"-")</f>
        <v>6.7049103522648455E-3</v>
      </c>
      <c r="I470" s="52">
        <v>203</v>
      </c>
      <c r="J470" s="42">
        <f>IFERROR(I470/E456,"-")</f>
        <v>0.12962962962962962</v>
      </c>
      <c r="K470" s="55">
        <f t="shared" si="128"/>
        <v>40416.463054187196</v>
      </c>
      <c r="L470" s="370"/>
      <c r="M470" s="370"/>
      <c r="N470" s="32" t="s">
        <v>108</v>
      </c>
      <c r="O470" s="52">
        <v>61527335</v>
      </c>
      <c r="P470" s="42">
        <f>IFERROR(O470/L456,"-")</f>
        <v>6.4524368277814881E-3</v>
      </c>
      <c r="Q470" s="52">
        <v>1248</v>
      </c>
      <c r="R470" s="42">
        <f>IFERROR(Q470/M456,"-")</f>
        <v>6.9790851135219781E-2</v>
      </c>
      <c r="S470" s="55">
        <f t="shared" si="129"/>
        <v>49300.749198717946</v>
      </c>
      <c r="T470" s="370"/>
      <c r="U470" s="370"/>
      <c r="V470" s="32" t="s">
        <v>108</v>
      </c>
      <c r="W470" s="52">
        <v>2316722</v>
      </c>
      <c r="X470" s="42">
        <f>IFERROR(W470/T456,"-")</f>
        <v>7.9296154479367009E-3</v>
      </c>
      <c r="Y470" s="52">
        <v>65</v>
      </c>
      <c r="Z470" s="42">
        <f>IFERROR(Y470/U456,"-")</f>
        <v>6.5922920892494935E-2</v>
      </c>
      <c r="AA470" s="96">
        <f t="shared" si="130"/>
        <v>35641.876923076925</v>
      </c>
      <c r="AB470" s="370"/>
      <c r="AC470" s="370"/>
      <c r="AD470" s="32" t="s">
        <v>108</v>
      </c>
      <c r="AE470" s="52">
        <v>3375628</v>
      </c>
      <c r="AF470" s="42">
        <f>IFERROR(AE470/AB456,"-")</f>
        <v>5.7795527434430635E-3</v>
      </c>
      <c r="AG470" s="52">
        <v>95</v>
      </c>
      <c r="AH470" s="42">
        <f>IFERROR(AG470/AC456,"-")</f>
        <v>4.5173561578697098E-2</v>
      </c>
      <c r="AI470" s="55">
        <f t="shared" si="131"/>
        <v>35532.926315789475</v>
      </c>
      <c r="AJ470" s="370"/>
      <c r="AK470" s="370"/>
      <c r="AL470" s="32" t="s">
        <v>108</v>
      </c>
      <c r="AM470" s="52">
        <v>23723143</v>
      </c>
      <c r="AN470" s="42">
        <f>IFERROR(AM470/AJ456,"-")</f>
        <v>6.2762600027274299E-3</v>
      </c>
      <c r="AO470" s="52">
        <v>492</v>
      </c>
      <c r="AP470" s="42">
        <f>IFERROR(AO470/AK456,"-")</f>
        <v>8.4232152028762192E-2</v>
      </c>
      <c r="AQ470" s="55">
        <f t="shared" si="132"/>
        <v>48217.770325203252</v>
      </c>
      <c r="AR470" s="370"/>
      <c r="AS470" s="370"/>
      <c r="AT470" s="32" t="s">
        <v>108</v>
      </c>
      <c r="AU470" s="52">
        <v>27726166</v>
      </c>
      <c r="AV470" s="42">
        <f>IFERROR(AU470/AR456,"-")</f>
        <v>5.7558092631724107E-3</v>
      </c>
      <c r="AW470" s="52">
        <v>546</v>
      </c>
      <c r="AX470" s="42">
        <f>IFERROR(AW470/AS456,"-")</f>
        <v>6.1764705882352944E-2</v>
      </c>
      <c r="AY470" s="96">
        <f t="shared" si="133"/>
        <v>50780.523809523809</v>
      </c>
      <c r="AZ470" s="370"/>
      <c r="BA470" s="370"/>
      <c r="BB470" s="32" t="s">
        <v>108</v>
      </c>
      <c r="BC470" s="52">
        <v>30566936</v>
      </c>
      <c r="BD470" s="42">
        <f>IFERROR(BC470/AZ456,"-")</f>
        <v>2.400561289740006E-2</v>
      </c>
      <c r="BE470" s="52">
        <v>340</v>
      </c>
      <c r="BF470" s="42">
        <f>IFERROR(BE470/BA456,"-")</f>
        <v>0.34658511722731905</v>
      </c>
      <c r="BG470" s="55">
        <f t="shared" si="134"/>
        <v>89902.75294117647</v>
      </c>
      <c r="BH470" s="370"/>
      <c r="BI470" s="370"/>
      <c r="BJ470" s="32" t="s">
        <v>108</v>
      </c>
      <c r="BK470" s="52">
        <v>19844592</v>
      </c>
      <c r="BL470" s="42">
        <f>IFERROR(BK470/BH456,"-")</f>
        <v>5.4587914485692062E-3</v>
      </c>
      <c r="BM470" s="52">
        <v>437</v>
      </c>
      <c r="BN470" s="42">
        <f>IFERROR(BM470/BI456,"-")</f>
        <v>4.7634619577065621E-2</v>
      </c>
      <c r="BO470" s="96">
        <f t="shared" si="135"/>
        <v>45410.96567505721</v>
      </c>
      <c r="BP470" s="140"/>
    </row>
    <row r="471" spans="2:68" s="8" customFormat="1" ht="13.15" customHeight="1">
      <c r="B471" s="373"/>
      <c r="C471" s="393"/>
      <c r="D471" s="370"/>
      <c r="E471" s="370"/>
      <c r="F471" s="32" t="s">
        <v>109</v>
      </c>
      <c r="G471" s="52">
        <v>4436880</v>
      </c>
      <c r="H471" s="42">
        <f>IFERROR(G471/D456,"-")</f>
        <v>3.6259041203953674E-3</v>
      </c>
      <c r="I471" s="52">
        <v>120</v>
      </c>
      <c r="J471" s="42">
        <f>IFERROR(I471/E456,"-")</f>
        <v>7.662835249042145E-2</v>
      </c>
      <c r="K471" s="55">
        <f t="shared" si="128"/>
        <v>36974</v>
      </c>
      <c r="L471" s="370"/>
      <c r="M471" s="370"/>
      <c r="N471" s="32" t="s">
        <v>109</v>
      </c>
      <c r="O471" s="52">
        <v>37494019</v>
      </c>
      <c r="P471" s="42">
        <f>IFERROR(O471/L456,"-")</f>
        <v>3.9320375084852749E-3</v>
      </c>
      <c r="Q471" s="52">
        <v>825</v>
      </c>
      <c r="R471" s="42">
        <f>IFERROR(Q471/M456,"-")</f>
        <v>4.6135778995638074E-2</v>
      </c>
      <c r="S471" s="55">
        <f t="shared" si="129"/>
        <v>45447.295757575761</v>
      </c>
      <c r="T471" s="370"/>
      <c r="U471" s="370"/>
      <c r="V471" s="32" t="s">
        <v>109</v>
      </c>
      <c r="W471" s="52">
        <v>964516</v>
      </c>
      <c r="X471" s="42">
        <f>IFERROR(W471/T456,"-")</f>
        <v>3.3013201296409819E-3</v>
      </c>
      <c r="Y471" s="52">
        <v>34</v>
      </c>
      <c r="Z471" s="42">
        <f>IFERROR(Y471/U456,"-")</f>
        <v>3.4482758620689655E-2</v>
      </c>
      <c r="AA471" s="96">
        <f t="shared" si="130"/>
        <v>28368.117647058825</v>
      </c>
      <c r="AB471" s="370"/>
      <c r="AC471" s="370"/>
      <c r="AD471" s="32" t="s">
        <v>109</v>
      </c>
      <c r="AE471" s="52">
        <v>1293104</v>
      </c>
      <c r="AF471" s="42">
        <f>IFERROR(AE471/AB456,"-")</f>
        <v>2.2139770053919445E-3</v>
      </c>
      <c r="AG471" s="52">
        <v>44</v>
      </c>
      <c r="AH471" s="42">
        <f>IFERROR(AG471/AC456,"-")</f>
        <v>2.0922491678554447E-2</v>
      </c>
      <c r="AI471" s="55">
        <f t="shared" si="131"/>
        <v>29388.727272727272</v>
      </c>
      <c r="AJ471" s="370"/>
      <c r="AK471" s="370"/>
      <c r="AL471" s="32" t="s">
        <v>109</v>
      </c>
      <c r="AM471" s="52">
        <v>17288570</v>
      </c>
      <c r="AN471" s="42">
        <f>IFERROR(AM471/AJ456,"-")</f>
        <v>4.573911660666269E-3</v>
      </c>
      <c r="AO471" s="52">
        <v>334</v>
      </c>
      <c r="AP471" s="42">
        <f>IFERROR(AO471/AK456,"-")</f>
        <v>5.7181989385379217E-2</v>
      </c>
      <c r="AQ471" s="55">
        <f t="shared" si="132"/>
        <v>51762.185628742518</v>
      </c>
      <c r="AR471" s="370"/>
      <c r="AS471" s="370"/>
      <c r="AT471" s="32" t="s">
        <v>109</v>
      </c>
      <c r="AU471" s="52">
        <v>17636145</v>
      </c>
      <c r="AV471" s="42">
        <f>IFERROR(AU471/AR456,"-")</f>
        <v>3.6611728703366993E-3</v>
      </c>
      <c r="AW471" s="52">
        <v>405</v>
      </c>
      <c r="AX471" s="42">
        <f>IFERROR(AW471/AS456,"-")</f>
        <v>4.5814479638009047E-2</v>
      </c>
      <c r="AY471" s="96">
        <f t="shared" si="133"/>
        <v>43546.037037037036</v>
      </c>
      <c r="AZ471" s="370"/>
      <c r="BA471" s="370"/>
      <c r="BB471" s="32" t="s">
        <v>109</v>
      </c>
      <c r="BC471" s="52">
        <v>4334353</v>
      </c>
      <c r="BD471" s="42">
        <f>IFERROR(BC471/AZ456,"-")</f>
        <v>3.403965653563859E-3</v>
      </c>
      <c r="BE471" s="52">
        <v>101</v>
      </c>
      <c r="BF471" s="42">
        <f>IFERROR(BE471/BA456,"-")</f>
        <v>0.10295616717635066</v>
      </c>
      <c r="BG471" s="55">
        <f t="shared" si="134"/>
        <v>42914.38613861386</v>
      </c>
      <c r="BH471" s="370"/>
      <c r="BI471" s="370"/>
      <c r="BJ471" s="32" t="s">
        <v>109</v>
      </c>
      <c r="BK471" s="52">
        <v>15010966</v>
      </c>
      <c r="BL471" s="42">
        <f>IFERROR(BK471/BH456,"-")</f>
        <v>4.1291719595728197E-3</v>
      </c>
      <c r="BM471" s="52">
        <v>282</v>
      </c>
      <c r="BN471" s="42">
        <f>IFERROR(BM471/BI456,"-")</f>
        <v>3.0739045127534337E-2</v>
      </c>
      <c r="BO471" s="96">
        <f t="shared" si="135"/>
        <v>53230.375886524824</v>
      </c>
      <c r="BP471" s="140"/>
    </row>
    <row r="472" spans="2:68" s="8" customFormat="1" ht="13.15" customHeight="1">
      <c r="B472" s="373"/>
      <c r="C472" s="393"/>
      <c r="D472" s="370"/>
      <c r="E472" s="370"/>
      <c r="F472" s="33" t="s">
        <v>110</v>
      </c>
      <c r="G472" s="53">
        <v>1928865</v>
      </c>
      <c r="H472" s="43">
        <f>IFERROR(G472/D456,"-")</f>
        <v>1.5763057714399331E-3</v>
      </c>
      <c r="I472" s="53">
        <v>176</v>
      </c>
      <c r="J472" s="43">
        <f>IFERROR(I472/E456,"-")</f>
        <v>0.1123882503192848</v>
      </c>
      <c r="K472" s="56">
        <f t="shared" si="128"/>
        <v>10959.460227272728</v>
      </c>
      <c r="L472" s="370"/>
      <c r="M472" s="370"/>
      <c r="N472" s="33" t="s">
        <v>110</v>
      </c>
      <c r="O472" s="53">
        <v>14751754</v>
      </c>
      <c r="P472" s="43">
        <f>IFERROR(O472/L456,"-")</f>
        <v>1.5470320758078158E-3</v>
      </c>
      <c r="Q472" s="53">
        <v>1343</v>
      </c>
      <c r="R472" s="43">
        <f>IFERROR(Q472/M456,"-")</f>
        <v>7.5103455989262949E-2</v>
      </c>
      <c r="S472" s="56">
        <f t="shared" si="129"/>
        <v>10984.180193596427</v>
      </c>
      <c r="T472" s="370"/>
      <c r="U472" s="370"/>
      <c r="V472" s="33" t="s">
        <v>110</v>
      </c>
      <c r="W472" s="53">
        <v>280856</v>
      </c>
      <c r="X472" s="43">
        <f>IFERROR(W472/T456,"-")</f>
        <v>9.6130656861104181E-4</v>
      </c>
      <c r="Y472" s="53">
        <v>45</v>
      </c>
      <c r="Z472" s="43">
        <f>IFERROR(Y472/U456,"-")</f>
        <v>4.5638945233265719E-2</v>
      </c>
      <c r="AA472" s="97">
        <f t="shared" si="130"/>
        <v>6241.2444444444445</v>
      </c>
      <c r="AB472" s="370"/>
      <c r="AC472" s="370"/>
      <c r="AD472" s="33" t="s">
        <v>110</v>
      </c>
      <c r="AE472" s="53">
        <v>466896</v>
      </c>
      <c r="AF472" s="43">
        <f>IFERROR(AE472/AB456,"-")</f>
        <v>7.9939201170940407E-4</v>
      </c>
      <c r="AG472" s="53">
        <v>72</v>
      </c>
      <c r="AH472" s="43">
        <f>IFERROR(AG472/AC456,"-")</f>
        <v>3.4236804564907276E-2</v>
      </c>
      <c r="AI472" s="56">
        <f t="shared" si="131"/>
        <v>6484.666666666667</v>
      </c>
      <c r="AJ472" s="370"/>
      <c r="AK472" s="370"/>
      <c r="AL472" s="33" t="s">
        <v>110</v>
      </c>
      <c r="AM472" s="53">
        <v>5856226</v>
      </c>
      <c r="AN472" s="43">
        <f>IFERROR(AM472/AJ456,"-")</f>
        <v>1.5493392680191005E-3</v>
      </c>
      <c r="AO472" s="53">
        <v>569</v>
      </c>
      <c r="AP472" s="43">
        <f>IFERROR(AO472/AK456,"-")</f>
        <v>9.7414826228385556E-2</v>
      </c>
      <c r="AQ472" s="56">
        <f t="shared" si="132"/>
        <v>10292.137082601055</v>
      </c>
      <c r="AR472" s="370"/>
      <c r="AS472" s="370"/>
      <c r="AT472" s="33" t="s">
        <v>110</v>
      </c>
      <c r="AU472" s="53">
        <v>8078463</v>
      </c>
      <c r="AV472" s="43">
        <f>IFERROR(AU472/AR456,"-")</f>
        <v>1.6770473121886229E-3</v>
      </c>
      <c r="AW472" s="53">
        <v>647</v>
      </c>
      <c r="AX472" s="43">
        <f>IFERROR(AW472/AS456,"-")</f>
        <v>7.3190045248868782E-2</v>
      </c>
      <c r="AY472" s="136">
        <f t="shared" si="133"/>
        <v>12486.032457496136</v>
      </c>
      <c r="AZ472" s="370"/>
      <c r="BA472" s="370"/>
      <c r="BB472" s="33" t="s">
        <v>110</v>
      </c>
      <c r="BC472" s="53">
        <v>2730335</v>
      </c>
      <c r="BD472" s="43">
        <f>IFERROR(BC472/AZ456,"-")</f>
        <v>2.1442569543189674E-3</v>
      </c>
      <c r="BE472" s="53">
        <v>185</v>
      </c>
      <c r="BF472" s="43">
        <f>IFERROR(BE472/BA456,"-")</f>
        <v>0.18858307849133538</v>
      </c>
      <c r="BG472" s="56">
        <f t="shared" si="134"/>
        <v>14758.567567567568</v>
      </c>
      <c r="BH472" s="370"/>
      <c r="BI472" s="370"/>
      <c r="BJ472" s="33" t="s">
        <v>110</v>
      </c>
      <c r="BK472" s="53">
        <v>6192119</v>
      </c>
      <c r="BL472" s="43">
        <f>IFERROR(BK472/BH456,"-")</f>
        <v>1.7033097100571735E-3</v>
      </c>
      <c r="BM472" s="53">
        <v>463</v>
      </c>
      <c r="BN472" s="43">
        <f>IFERROR(BM472/BI456,"-")</f>
        <v>5.0468715936341835E-2</v>
      </c>
      <c r="BO472" s="97">
        <f t="shared" si="135"/>
        <v>13373.907127429806</v>
      </c>
      <c r="BP472" s="140"/>
    </row>
    <row r="473" spans="2:68" s="8" customFormat="1" ht="13.15" customHeight="1">
      <c r="B473" s="374"/>
      <c r="C473" s="394"/>
      <c r="D473" s="371"/>
      <c r="E473" s="371"/>
      <c r="F473" s="34" t="s">
        <v>64</v>
      </c>
      <c r="G473" s="49">
        <f>SUM(G456:G472)</f>
        <v>299675262</v>
      </c>
      <c r="H473" s="43">
        <f>IFERROR(G473/D456,"-")</f>
        <v>0.24490041814661684</v>
      </c>
      <c r="I473" s="53">
        <v>1388</v>
      </c>
      <c r="J473" s="43">
        <f>IFERROR(I473/E456,"-")</f>
        <v>0.88633461047254147</v>
      </c>
      <c r="K473" s="56">
        <f t="shared" si="128"/>
        <v>215904.36743515849</v>
      </c>
      <c r="L473" s="371"/>
      <c r="M473" s="371"/>
      <c r="N473" s="34" t="s">
        <v>64</v>
      </c>
      <c r="O473" s="49">
        <f>SUM(O456:O472)</f>
        <v>1978141968</v>
      </c>
      <c r="P473" s="43">
        <f>IFERROR(O473/L456,"-")</f>
        <v>0.20744984460814611</v>
      </c>
      <c r="Q473" s="53">
        <v>13985</v>
      </c>
      <c r="R473" s="43">
        <f>IFERROR(Q473/M456,"-")</f>
        <v>0.78207135667151328</v>
      </c>
      <c r="S473" s="56">
        <f t="shared" si="129"/>
        <v>141447.40564890954</v>
      </c>
      <c r="T473" s="371"/>
      <c r="U473" s="371"/>
      <c r="V473" s="34" t="s">
        <v>64</v>
      </c>
      <c r="W473" s="49">
        <f>SUM(W456:W472)</f>
        <v>26808064</v>
      </c>
      <c r="X473" s="43">
        <f>IFERROR(W473/T456,"-")</f>
        <v>9.1757940065176458E-2</v>
      </c>
      <c r="Y473" s="53">
        <v>410</v>
      </c>
      <c r="Z473" s="43">
        <f>IFERROR(Y473/U456,"-")</f>
        <v>0.41582150101419879</v>
      </c>
      <c r="AA473" s="97">
        <f t="shared" si="130"/>
        <v>65385.521951219511</v>
      </c>
      <c r="AB473" s="371"/>
      <c r="AC473" s="371"/>
      <c r="AD473" s="34" t="s">
        <v>64</v>
      </c>
      <c r="AE473" s="49">
        <f>SUM(AE456:AE472)</f>
        <v>45101034</v>
      </c>
      <c r="AF473" s="43">
        <f>IFERROR(AE473/AB456,"-")</f>
        <v>7.7219351417519608E-2</v>
      </c>
      <c r="AG473" s="53">
        <v>745</v>
      </c>
      <c r="AH473" s="43">
        <f>IFERROR(AG473/AC456,"-")</f>
        <v>0.35425582501188779</v>
      </c>
      <c r="AI473" s="56">
        <f t="shared" si="131"/>
        <v>60538.30067114094</v>
      </c>
      <c r="AJ473" s="371"/>
      <c r="AK473" s="371"/>
      <c r="AL473" s="34" t="s">
        <v>64</v>
      </c>
      <c r="AM473" s="49">
        <f>SUM(AM456:AM472)</f>
        <v>882652045</v>
      </c>
      <c r="AN473" s="43">
        <f>IFERROR(AM473/AJ456,"-")</f>
        <v>0.23351685425321053</v>
      </c>
      <c r="AO473" s="53">
        <v>5192</v>
      </c>
      <c r="AP473" s="43">
        <f>IFERROR(AO473/AK456,"-")</f>
        <v>0.88888888888888884</v>
      </c>
      <c r="AQ473" s="56">
        <f t="shared" si="132"/>
        <v>170002.31991525425</v>
      </c>
      <c r="AR473" s="371"/>
      <c r="AS473" s="371"/>
      <c r="AT473" s="34" t="s">
        <v>64</v>
      </c>
      <c r="AU473" s="49">
        <f>SUM(AU456:AU472)</f>
        <v>1005686213</v>
      </c>
      <c r="AV473" s="43">
        <f>IFERROR(AU473/AR456,"-")</f>
        <v>0.2087752782202264</v>
      </c>
      <c r="AW473" s="53">
        <v>7556</v>
      </c>
      <c r="AX473" s="76">
        <f>IFERROR(AW473/AS456,"-")</f>
        <v>0.85475113122171942</v>
      </c>
      <c r="AY473" s="113">
        <f t="shared" si="133"/>
        <v>133097.69891476972</v>
      </c>
      <c r="AZ473" s="371"/>
      <c r="BA473" s="371"/>
      <c r="BB473" s="34" t="s">
        <v>64</v>
      </c>
      <c r="BC473" s="49">
        <f>SUM(BC456:BC472)</f>
        <v>379901461</v>
      </c>
      <c r="BD473" s="43">
        <f>IFERROR(BC473/AZ456,"-")</f>
        <v>0.29835399308333443</v>
      </c>
      <c r="BE473" s="53">
        <v>915</v>
      </c>
      <c r="BF473" s="43">
        <f>IFERROR(BE473/BA456,"-")</f>
        <v>0.93272171253822633</v>
      </c>
      <c r="BG473" s="56">
        <f t="shared" si="134"/>
        <v>415192.85355191259</v>
      </c>
      <c r="BH473" s="371"/>
      <c r="BI473" s="371"/>
      <c r="BJ473" s="34" t="s">
        <v>64</v>
      </c>
      <c r="BK473" s="49">
        <f>SUM(BK456:BK472)</f>
        <v>561360306</v>
      </c>
      <c r="BL473" s="43">
        <f>IFERROR(BK473/BH456,"-")</f>
        <v>0.15441732629015467</v>
      </c>
      <c r="BM473" s="53">
        <v>6230</v>
      </c>
      <c r="BN473" s="43">
        <f>IFERROR(BM473/BI456,"-")</f>
        <v>0.67909308916503164</v>
      </c>
      <c r="BO473" s="97">
        <f t="shared" si="135"/>
        <v>90105.988121990376</v>
      </c>
      <c r="BP473" s="140"/>
    </row>
    <row r="474" spans="2:68" s="8" customFormat="1" ht="13.15" customHeight="1">
      <c r="B474" s="372">
        <v>27</v>
      </c>
      <c r="C474" s="392" t="s">
        <v>30</v>
      </c>
      <c r="D474" s="369">
        <v>240331790</v>
      </c>
      <c r="E474" s="369">
        <v>247</v>
      </c>
      <c r="F474" s="30" t="s">
        <v>96</v>
      </c>
      <c r="G474" s="51">
        <v>4534305</v>
      </c>
      <c r="H474" s="41">
        <f>IFERROR(G474/D474,"-")</f>
        <v>1.8866854859276003E-2</v>
      </c>
      <c r="I474" s="51">
        <v>49</v>
      </c>
      <c r="J474" s="41">
        <f>IFERROR(I474/E474,"-")</f>
        <v>0.19838056680161945</v>
      </c>
      <c r="K474" s="54">
        <f t="shared" si="128"/>
        <v>92536.836734693876</v>
      </c>
      <c r="L474" s="369">
        <v>1513950000</v>
      </c>
      <c r="M474" s="369">
        <v>2606</v>
      </c>
      <c r="N474" s="30" t="s">
        <v>96</v>
      </c>
      <c r="O474" s="51">
        <v>25461104</v>
      </c>
      <c r="P474" s="41">
        <f>IFERROR(O474/L474,"-")</f>
        <v>1.6817665048383369E-2</v>
      </c>
      <c r="Q474" s="51">
        <v>337</v>
      </c>
      <c r="R474" s="41">
        <f>IFERROR(Q474/M474,"-")</f>
        <v>0.12931696085955488</v>
      </c>
      <c r="S474" s="54">
        <f t="shared" si="129"/>
        <v>75552.237388724039</v>
      </c>
      <c r="T474" s="369">
        <v>37026840</v>
      </c>
      <c r="U474" s="369">
        <v>105</v>
      </c>
      <c r="V474" s="30" t="s">
        <v>96</v>
      </c>
      <c r="W474" s="51">
        <v>4719021</v>
      </c>
      <c r="X474" s="41">
        <f>IFERROR(W474/T474,"-")</f>
        <v>0.12744865616401507</v>
      </c>
      <c r="Y474" s="51">
        <v>10</v>
      </c>
      <c r="Z474" s="41">
        <f>IFERROR(Y474/U474,"-")</f>
        <v>9.5238095238095233E-2</v>
      </c>
      <c r="AA474" s="95">
        <f t="shared" si="130"/>
        <v>471902.1</v>
      </c>
      <c r="AB474" s="369">
        <v>70213000</v>
      </c>
      <c r="AC474" s="369">
        <v>250</v>
      </c>
      <c r="AD474" s="30" t="s">
        <v>96</v>
      </c>
      <c r="AE474" s="51">
        <v>391963</v>
      </c>
      <c r="AF474" s="41">
        <f>IFERROR(AE474/AB474,"-")</f>
        <v>5.5824847250509164E-3</v>
      </c>
      <c r="AG474" s="51">
        <v>13</v>
      </c>
      <c r="AH474" s="41">
        <f>IFERROR(AG474/AC474,"-")</f>
        <v>5.1999999999999998E-2</v>
      </c>
      <c r="AI474" s="54">
        <f t="shared" si="131"/>
        <v>30151</v>
      </c>
      <c r="AJ474" s="369">
        <v>620355250</v>
      </c>
      <c r="AK474" s="369">
        <v>923</v>
      </c>
      <c r="AL474" s="30" t="s">
        <v>96</v>
      </c>
      <c r="AM474" s="51">
        <v>15319281</v>
      </c>
      <c r="AN474" s="41">
        <f>IFERROR(AM474/AJ474,"-")</f>
        <v>2.4694368267214634E-2</v>
      </c>
      <c r="AO474" s="51">
        <v>154</v>
      </c>
      <c r="AP474" s="41">
        <f>IFERROR(AO474/AK474,"-")</f>
        <v>0.16684723726977249</v>
      </c>
      <c r="AQ474" s="54">
        <f t="shared" si="132"/>
        <v>99475.850649350643</v>
      </c>
      <c r="AR474" s="369">
        <v>778044270</v>
      </c>
      <c r="AS474" s="369">
        <v>1308</v>
      </c>
      <c r="AT474" s="30" t="s">
        <v>96</v>
      </c>
      <c r="AU474" s="51">
        <v>4827184</v>
      </c>
      <c r="AV474" s="41">
        <f>IFERROR(AU474/AR474,"-")</f>
        <v>6.2042536474177746E-3</v>
      </c>
      <c r="AW474" s="54">
        <v>158</v>
      </c>
      <c r="AX474" s="41">
        <f>IFERROR(AW474/AS474,"-")</f>
        <v>0.12079510703363915</v>
      </c>
      <c r="AY474" s="137">
        <f t="shared" si="133"/>
        <v>30551.797468354431</v>
      </c>
      <c r="AZ474" s="369">
        <v>227694590</v>
      </c>
      <c r="BA474" s="369">
        <v>184</v>
      </c>
      <c r="BB474" s="30" t="s">
        <v>96</v>
      </c>
      <c r="BC474" s="51">
        <v>7333015</v>
      </c>
      <c r="BD474" s="41">
        <f>IFERROR(BC474/AZ474,"-")</f>
        <v>3.220548630514234E-2</v>
      </c>
      <c r="BE474" s="51">
        <v>40</v>
      </c>
      <c r="BF474" s="41">
        <f>IFERROR(BE474/BA474,"-")</f>
        <v>0.21739130434782608</v>
      </c>
      <c r="BG474" s="54">
        <f t="shared" si="134"/>
        <v>183325.375</v>
      </c>
      <c r="BH474" s="369">
        <v>510528500</v>
      </c>
      <c r="BI474" s="369">
        <v>1192</v>
      </c>
      <c r="BJ474" s="30" t="s">
        <v>96</v>
      </c>
      <c r="BK474" s="51">
        <v>11913289</v>
      </c>
      <c r="BL474" s="41">
        <f>IFERROR(BK474/BH474,"-")</f>
        <v>2.3335208514314087E-2</v>
      </c>
      <c r="BM474" s="51">
        <v>130</v>
      </c>
      <c r="BN474" s="41">
        <f>IFERROR(BM474/BI474,"-")</f>
        <v>0.10906040268456375</v>
      </c>
      <c r="BO474" s="95">
        <f t="shared" si="135"/>
        <v>91640.684615384613</v>
      </c>
      <c r="BP474" s="140"/>
    </row>
    <row r="475" spans="2:68" s="8" customFormat="1" ht="13.15" customHeight="1">
      <c r="B475" s="373"/>
      <c r="C475" s="393"/>
      <c r="D475" s="370"/>
      <c r="E475" s="370"/>
      <c r="F475" s="31" t="s">
        <v>97</v>
      </c>
      <c r="G475" s="52">
        <v>6069434</v>
      </c>
      <c r="H475" s="42">
        <f>IFERROR(G475/D474,"-")</f>
        <v>2.5254395184257563E-2</v>
      </c>
      <c r="I475" s="52">
        <v>84</v>
      </c>
      <c r="J475" s="42">
        <f>IFERROR(I475/E474,"-")</f>
        <v>0.34008097165991902</v>
      </c>
      <c r="K475" s="55">
        <f t="shared" si="128"/>
        <v>72255.166666666672</v>
      </c>
      <c r="L475" s="370"/>
      <c r="M475" s="370"/>
      <c r="N475" s="31" t="s">
        <v>97</v>
      </c>
      <c r="O475" s="52">
        <v>43139084</v>
      </c>
      <c r="P475" s="42">
        <f>IFERROR(O475/L474,"-")</f>
        <v>2.8494391492453516E-2</v>
      </c>
      <c r="Q475" s="52">
        <v>685</v>
      </c>
      <c r="R475" s="42">
        <f>IFERROR(Q475/M474,"-")</f>
        <v>0.26285495011511895</v>
      </c>
      <c r="S475" s="55">
        <f t="shared" si="129"/>
        <v>62976.764963503651</v>
      </c>
      <c r="T475" s="370"/>
      <c r="U475" s="370"/>
      <c r="V475" s="31" t="s">
        <v>97</v>
      </c>
      <c r="W475" s="52">
        <v>159579</v>
      </c>
      <c r="X475" s="42">
        <f>IFERROR(W475/T474,"-")</f>
        <v>4.3098195795266353E-3</v>
      </c>
      <c r="Y475" s="52">
        <v>12</v>
      </c>
      <c r="Z475" s="42">
        <f>IFERROR(Y475/U474,"-")</f>
        <v>0.11428571428571428</v>
      </c>
      <c r="AA475" s="96">
        <f t="shared" si="130"/>
        <v>13298.25</v>
      </c>
      <c r="AB475" s="370"/>
      <c r="AC475" s="370"/>
      <c r="AD475" s="31" t="s">
        <v>97</v>
      </c>
      <c r="AE475" s="52">
        <v>3816329</v>
      </c>
      <c r="AF475" s="42">
        <f>IFERROR(AE475/AB474,"-")</f>
        <v>5.4353595488015043E-2</v>
      </c>
      <c r="AG475" s="52">
        <v>43</v>
      </c>
      <c r="AH475" s="42">
        <f>IFERROR(AG475/AC474,"-")</f>
        <v>0.17199999999999999</v>
      </c>
      <c r="AI475" s="55">
        <f t="shared" si="131"/>
        <v>88751.837209302321</v>
      </c>
      <c r="AJ475" s="370"/>
      <c r="AK475" s="370"/>
      <c r="AL475" s="31" t="s">
        <v>97</v>
      </c>
      <c r="AM475" s="52">
        <v>13886880</v>
      </c>
      <c r="AN475" s="42">
        <f>IFERROR(AM475/AJ474,"-")</f>
        <v>2.2385367094096487E-2</v>
      </c>
      <c r="AO475" s="52">
        <v>256</v>
      </c>
      <c r="AP475" s="42">
        <f>IFERROR(AO475/AK474,"-")</f>
        <v>0.27735644637053086</v>
      </c>
      <c r="AQ475" s="55">
        <f t="shared" si="132"/>
        <v>54245.625</v>
      </c>
      <c r="AR475" s="370"/>
      <c r="AS475" s="370"/>
      <c r="AT475" s="31" t="s">
        <v>97</v>
      </c>
      <c r="AU475" s="52">
        <v>25229889</v>
      </c>
      <c r="AV475" s="42">
        <f>IFERROR(AU475/AR474,"-")</f>
        <v>3.2427318049652883E-2</v>
      </c>
      <c r="AW475" s="55">
        <v>369</v>
      </c>
      <c r="AX475" s="42">
        <f>IFERROR(AW475/AS474,"-")</f>
        <v>0.28211009174311924</v>
      </c>
      <c r="AY475" s="138">
        <f t="shared" si="133"/>
        <v>68373.682926829264</v>
      </c>
      <c r="AZ475" s="370"/>
      <c r="BA475" s="370"/>
      <c r="BB475" s="31" t="s">
        <v>97</v>
      </c>
      <c r="BC475" s="52">
        <v>4737924</v>
      </c>
      <c r="BD475" s="42">
        <f>IFERROR(BC475/AZ474,"-")</f>
        <v>2.0808241425498954E-2</v>
      </c>
      <c r="BE475" s="52">
        <v>59</v>
      </c>
      <c r="BF475" s="42">
        <f>IFERROR(BE475/BA474,"-")</f>
        <v>0.32065217391304346</v>
      </c>
      <c r="BG475" s="55">
        <f t="shared" si="134"/>
        <v>80303.796610169491</v>
      </c>
      <c r="BH475" s="370"/>
      <c r="BI475" s="370"/>
      <c r="BJ475" s="31" t="s">
        <v>97</v>
      </c>
      <c r="BK475" s="52">
        <v>13791850</v>
      </c>
      <c r="BL475" s="42">
        <f>IFERROR(BK475/BH474,"-")</f>
        <v>2.7014848338535458E-2</v>
      </c>
      <c r="BM475" s="52">
        <v>250</v>
      </c>
      <c r="BN475" s="42">
        <f>IFERROR(BM475/BI474,"-")</f>
        <v>0.20973154362416108</v>
      </c>
      <c r="BO475" s="96">
        <f t="shared" si="135"/>
        <v>55167.4</v>
      </c>
      <c r="BP475" s="140"/>
    </row>
    <row r="476" spans="2:68" s="8" customFormat="1" ht="13.15" customHeight="1">
      <c r="B476" s="373"/>
      <c r="C476" s="393"/>
      <c r="D476" s="370"/>
      <c r="E476" s="370"/>
      <c r="F476" s="31" t="s">
        <v>292</v>
      </c>
      <c r="G476" s="52">
        <v>7199344</v>
      </c>
      <c r="H476" s="42">
        <f>IFERROR(G476/D474,"-")</f>
        <v>2.995585394674587E-2</v>
      </c>
      <c r="I476" s="52">
        <v>21</v>
      </c>
      <c r="J476" s="42">
        <f>IFERROR(I476/E474,"-")</f>
        <v>8.5020242914979755E-2</v>
      </c>
      <c r="K476" s="55">
        <f t="shared" ref="K476" si="144">IFERROR(G476/I476,"-")</f>
        <v>342825.90476190473</v>
      </c>
      <c r="L476" s="370"/>
      <c r="M476" s="370"/>
      <c r="N476" s="31" t="s">
        <v>292</v>
      </c>
      <c r="O476" s="52">
        <v>9129809</v>
      </c>
      <c r="P476" s="42">
        <f>IFERROR(O476/L474,"-")</f>
        <v>6.030456091680703E-3</v>
      </c>
      <c r="Q476" s="52">
        <v>208</v>
      </c>
      <c r="R476" s="42">
        <f>IFERROR(Q476/M474,"-")</f>
        <v>7.9815809669992327E-2</v>
      </c>
      <c r="S476" s="55">
        <f t="shared" ref="S476" si="145">IFERROR(O476/Q476,"-")</f>
        <v>43893.3125</v>
      </c>
      <c r="T476" s="370"/>
      <c r="U476" s="370"/>
      <c r="V476" s="31" t="s">
        <v>292</v>
      </c>
      <c r="W476" s="52">
        <v>0</v>
      </c>
      <c r="X476" s="42">
        <f>IFERROR(W476/T474,"-")</f>
        <v>0</v>
      </c>
      <c r="Y476" s="52">
        <v>0</v>
      </c>
      <c r="Z476" s="42">
        <f>IFERROR(Y476/U474,"-")</f>
        <v>0</v>
      </c>
      <c r="AA476" s="96" t="str">
        <f t="shared" ref="AA476" si="146">IFERROR(W476/Y476,"-")</f>
        <v>-</v>
      </c>
      <c r="AB476" s="370"/>
      <c r="AC476" s="370"/>
      <c r="AD476" s="31" t="s">
        <v>292</v>
      </c>
      <c r="AE476" s="52">
        <v>0</v>
      </c>
      <c r="AF476" s="42">
        <f>IFERROR(AE476/AB474,"-")</f>
        <v>0</v>
      </c>
      <c r="AG476" s="52">
        <v>0</v>
      </c>
      <c r="AH476" s="42">
        <f>IFERROR(AG476/AC474,"-")</f>
        <v>0</v>
      </c>
      <c r="AI476" s="55" t="str">
        <f t="shared" ref="AI476" si="147">IFERROR(AE476/AG476,"-")</f>
        <v>-</v>
      </c>
      <c r="AJ476" s="370"/>
      <c r="AK476" s="370"/>
      <c r="AL476" s="31" t="s">
        <v>292</v>
      </c>
      <c r="AM476" s="52">
        <v>6178111</v>
      </c>
      <c r="AN476" s="42">
        <f>IFERROR(AM476/AJ474,"-")</f>
        <v>9.9589888213245555E-3</v>
      </c>
      <c r="AO476" s="52">
        <v>90</v>
      </c>
      <c r="AP476" s="42">
        <f>IFERROR(AO476/AK474,"-")</f>
        <v>9.7508125677139762E-2</v>
      </c>
      <c r="AQ476" s="55">
        <f t="shared" ref="AQ476" si="148">IFERROR(AM476/AO476,"-")</f>
        <v>68645.677777777775</v>
      </c>
      <c r="AR476" s="370"/>
      <c r="AS476" s="370"/>
      <c r="AT476" s="31" t="s">
        <v>292</v>
      </c>
      <c r="AU476" s="52">
        <v>2951698</v>
      </c>
      <c r="AV476" s="42">
        <f>IFERROR(AU476/AR474,"-")</f>
        <v>3.7937404255930065E-3</v>
      </c>
      <c r="AW476" s="52">
        <v>118</v>
      </c>
      <c r="AX476" s="42">
        <f>IFERROR(AW476/AS474,"-")</f>
        <v>9.0214067278287458E-2</v>
      </c>
      <c r="AY476" s="96">
        <f t="shared" ref="AY476" si="149">IFERROR(AU476/AW476,"-")</f>
        <v>25014.389830508473</v>
      </c>
      <c r="AZ476" s="370"/>
      <c r="BA476" s="370"/>
      <c r="BB476" s="31" t="s">
        <v>292</v>
      </c>
      <c r="BC476" s="52">
        <v>2252893</v>
      </c>
      <c r="BD476" s="42">
        <f>IFERROR(BC476/AZ474,"-")</f>
        <v>9.8943633223784536E-3</v>
      </c>
      <c r="BE476" s="52">
        <v>21</v>
      </c>
      <c r="BF476" s="42">
        <f>IFERROR(BE476/BA474,"-")</f>
        <v>0.11413043478260869</v>
      </c>
      <c r="BG476" s="55">
        <f t="shared" ref="BG476" si="150">IFERROR(BC476/BE476,"-")</f>
        <v>107280.61904761905</v>
      </c>
      <c r="BH476" s="370"/>
      <c r="BI476" s="370"/>
      <c r="BJ476" s="31" t="s">
        <v>292</v>
      </c>
      <c r="BK476" s="52">
        <v>5488664</v>
      </c>
      <c r="BL476" s="42">
        <f>IFERROR(BK476/BH474,"-")</f>
        <v>1.0750945343893632E-2</v>
      </c>
      <c r="BM476" s="52">
        <v>65</v>
      </c>
      <c r="BN476" s="42">
        <f>IFERROR(BM476/BI474,"-")</f>
        <v>5.4530201342281877E-2</v>
      </c>
      <c r="BO476" s="96">
        <f t="shared" ref="BO476" si="151">IFERROR(BK476/BM476,"-")</f>
        <v>84440.984615384616</v>
      </c>
      <c r="BP476" s="140"/>
    </row>
    <row r="477" spans="2:68" s="8" customFormat="1" ht="13.15" customHeight="1">
      <c r="B477" s="373"/>
      <c r="C477" s="393"/>
      <c r="D477" s="370"/>
      <c r="E477" s="370"/>
      <c r="F477" s="32" t="s">
        <v>98</v>
      </c>
      <c r="G477" s="52">
        <v>5244982</v>
      </c>
      <c r="H477" s="42">
        <f>IFERROR(G477/D474,"-")</f>
        <v>2.1823921005207012E-2</v>
      </c>
      <c r="I477" s="52">
        <v>81</v>
      </c>
      <c r="J477" s="42">
        <f>IFERROR(I477/E474,"-")</f>
        <v>0.32793522267206476</v>
      </c>
      <c r="K477" s="55">
        <f t="shared" si="128"/>
        <v>64752.864197530864</v>
      </c>
      <c r="L477" s="370"/>
      <c r="M477" s="370"/>
      <c r="N477" s="32" t="s">
        <v>98</v>
      </c>
      <c r="O477" s="52">
        <v>32596496</v>
      </c>
      <c r="P477" s="42">
        <f>IFERROR(O477/L474,"-")</f>
        <v>2.1530761253674164E-2</v>
      </c>
      <c r="Q477" s="52">
        <v>755</v>
      </c>
      <c r="R477" s="42">
        <f>IFERROR(Q477/M474,"-")</f>
        <v>0.28971603990790484</v>
      </c>
      <c r="S477" s="55">
        <f t="shared" si="129"/>
        <v>43174.166887417217</v>
      </c>
      <c r="T477" s="370"/>
      <c r="U477" s="370"/>
      <c r="V477" s="32" t="s">
        <v>98</v>
      </c>
      <c r="W477" s="52">
        <v>0</v>
      </c>
      <c r="X477" s="42">
        <f>IFERROR(W477/T474,"-")</f>
        <v>0</v>
      </c>
      <c r="Y477" s="52">
        <v>0</v>
      </c>
      <c r="Z477" s="42">
        <f>IFERROR(Y477/U474,"-")</f>
        <v>0</v>
      </c>
      <c r="AA477" s="96" t="str">
        <f t="shared" si="130"/>
        <v>-</v>
      </c>
      <c r="AB477" s="370"/>
      <c r="AC477" s="370"/>
      <c r="AD477" s="32" t="s">
        <v>98</v>
      </c>
      <c r="AE477" s="52">
        <v>0</v>
      </c>
      <c r="AF477" s="42">
        <f>IFERROR(AE477/AB474,"-")</f>
        <v>0</v>
      </c>
      <c r="AG477" s="52">
        <v>0</v>
      </c>
      <c r="AH477" s="42">
        <f>IFERROR(AG477/AC474,"-")</f>
        <v>0</v>
      </c>
      <c r="AI477" s="55" t="str">
        <f t="shared" si="131"/>
        <v>-</v>
      </c>
      <c r="AJ477" s="370"/>
      <c r="AK477" s="370"/>
      <c r="AL477" s="32" t="s">
        <v>98</v>
      </c>
      <c r="AM477" s="52">
        <v>17728704</v>
      </c>
      <c r="AN477" s="42">
        <f>IFERROR(AM477/AJ474,"-")</f>
        <v>2.8578308960873627E-2</v>
      </c>
      <c r="AO477" s="52">
        <v>349</v>
      </c>
      <c r="AP477" s="42">
        <f>IFERROR(AO477/AK474,"-")</f>
        <v>0.37811484290357528</v>
      </c>
      <c r="AQ477" s="55">
        <f t="shared" si="132"/>
        <v>50798.578796561604</v>
      </c>
      <c r="AR477" s="370"/>
      <c r="AS477" s="370"/>
      <c r="AT477" s="32" t="s">
        <v>98</v>
      </c>
      <c r="AU477" s="52">
        <v>14867792</v>
      </c>
      <c r="AV477" s="42">
        <f>IFERROR(AU477/AR474,"-")</f>
        <v>1.9109185136727502E-2</v>
      </c>
      <c r="AW477" s="55">
        <v>406</v>
      </c>
      <c r="AX477" s="42">
        <f>IFERROR(AW477/AS474,"-")</f>
        <v>0.31039755351681958</v>
      </c>
      <c r="AY477" s="138">
        <f t="shared" si="133"/>
        <v>36620.177339901478</v>
      </c>
      <c r="AZ477" s="370"/>
      <c r="BA477" s="370"/>
      <c r="BB477" s="32" t="s">
        <v>98</v>
      </c>
      <c r="BC477" s="52">
        <v>1509399</v>
      </c>
      <c r="BD477" s="42">
        <f>IFERROR(BC477/AZ474,"-")</f>
        <v>6.6290507824538127E-3</v>
      </c>
      <c r="BE477" s="52">
        <v>54</v>
      </c>
      <c r="BF477" s="42">
        <f>IFERROR(BE477/BA474,"-")</f>
        <v>0.29347826086956524</v>
      </c>
      <c r="BG477" s="55">
        <f t="shared" si="134"/>
        <v>27951.833333333332</v>
      </c>
      <c r="BH477" s="370"/>
      <c r="BI477" s="370"/>
      <c r="BJ477" s="32" t="s">
        <v>98</v>
      </c>
      <c r="BK477" s="52">
        <v>8473183</v>
      </c>
      <c r="BL477" s="42">
        <f>IFERROR(BK477/BH474,"-")</f>
        <v>1.6596885384459439E-2</v>
      </c>
      <c r="BM477" s="52">
        <v>242</v>
      </c>
      <c r="BN477" s="42">
        <f>IFERROR(BM477/BI474,"-")</f>
        <v>0.20302013422818793</v>
      </c>
      <c r="BO477" s="96">
        <f t="shared" si="135"/>
        <v>35013.152892561986</v>
      </c>
      <c r="BP477" s="140"/>
    </row>
    <row r="478" spans="2:68" s="8" customFormat="1" ht="13.15" customHeight="1">
      <c r="B478" s="373"/>
      <c r="C478" s="393"/>
      <c r="D478" s="370"/>
      <c r="E478" s="370"/>
      <c r="F478" s="32" t="s">
        <v>99</v>
      </c>
      <c r="G478" s="52">
        <v>176495</v>
      </c>
      <c r="H478" s="42">
        <f>IFERROR(G478/D474,"-")</f>
        <v>7.3438058277683533E-4</v>
      </c>
      <c r="I478" s="52">
        <v>13</v>
      </c>
      <c r="J478" s="42">
        <f>IFERROR(I478/E474,"-")</f>
        <v>5.2631578947368418E-2</v>
      </c>
      <c r="K478" s="55">
        <f t="shared" si="128"/>
        <v>13576.538461538461</v>
      </c>
      <c r="L478" s="370"/>
      <c r="M478" s="370"/>
      <c r="N478" s="32" t="s">
        <v>99</v>
      </c>
      <c r="O478" s="52">
        <v>7336010</v>
      </c>
      <c r="P478" s="42">
        <f>IFERROR(O478/L474,"-")</f>
        <v>4.8456091680702798E-3</v>
      </c>
      <c r="Q478" s="52">
        <v>132</v>
      </c>
      <c r="R478" s="42">
        <f>IFERROR(Q478/M474,"-")</f>
        <v>5.0652340752110517E-2</v>
      </c>
      <c r="S478" s="55">
        <f t="shared" si="129"/>
        <v>55575.833333333336</v>
      </c>
      <c r="T478" s="370"/>
      <c r="U478" s="370"/>
      <c r="V478" s="32" t="s">
        <v>99</v>
      </c>
      <c r="W478" s="52">
        <v>0</v>
      </c>
      <c r="X478" s="42">
        <f>IFERROR(W478/T474,"-")</f>
        <v>0</v>
      </c>
      <c r="Y478" s="52">
        <v>0</v>
      </c>
      <c r="Z478" s="42">
        <f>IFERROR(Y478/U474,"-")</f>
        <v>0</v>
      </c>
      <c r="AA478" s="96" t="str">
        <f t="shared" si="130"/>
        <v>-</v>
      </c>
      <c r="AB478" s="370"/>
      <c r="AC478" s="370"/>
      <c r="AD478" s="32" t="s">
        <v>99</v>
      </c>
      <c r="AE478" s="52">
        <v>0</v>
      </c>
      <c r="AF478" s="42">
        <f>IFERROR(AE478/AB474,"-")</f>
        <v>0</v>
      </c>
      <c r="AG478" s="52">
        <v>0</v>
      </c>
      <c r="AH478" s="42">
        <f>IFERROR(AG478/AC474,"-")</f>
        <v>0</v>
      </c>
      <c r="AI478" s="55" t="str">
        <f t="shared" si="131"/>
        <v>-</v>
      </c>
      <c r="AJ478" s="370"/>
      <c r="AK478" s="370"/>
      <c r="AL478" s="32" t="s">
        <v>99</v>
      </c>
      <c r="AM478" s="52">
        <v>1694005</v>
      </c>
      <c r="AN478" s="42">
        <f>IFERROR(AM478/AJ474,"-")</f>
        <v>2.7307014811271445E-3</v>
      </c>
      <c r="AO478" s="52">
        <v>61</v>
      </c>
      <c r="AP478" s="42">
        <f>IFERROR(AO478/AK474,"-")</f>
        <v>6.6088840736728063E-2</v>
      </c>
      <c r="AQ478" s="55">
        <f t="shared" si="132"/>
        <v>27770.573770491803</v>
      </c>
      <c r="AR478" s="370"/>
      <c r="AS478" s="370"/>
      <c r="AT478" s="32" t="s">
        <v>99</v>
      </c>
      <c r="AU478" s="52">
        <v>5642005</v>
      </c>
      <c r="AV478" s="42">
        <f>IFERROR(AU478/AR474,"-")</f>
        <v>7.2515218189319738E-3</v>
      </c>
      <c r="AW478" s="55">
        <v>71</v>
      </c>
      <c r="AX478" s="42">
        <f>IFERROR(AW478/AS474,"-")</f>
        <v>5.4281345565749234E-2</v>
      </c>
      <c r="AY478" s="138">
        <f t="shared" si="133"/>
        <v>79464.859154929582</v>
      </c>
      <c r="AZ478" s="370"/>
      <c r="BA478" s="370"/>
      <c r="BB478" s="32" t="s">
        <v>99</v>
      </c>
      <c r="BC478" s="52">
        <v>72877</v>
      </c>
      <c r="BD478" s="42">
        <f>IFERROR(BC478/AZ474,"-")</f>
        <v>3.2006469718933594E-4</v>
      </c>
      <c r="BE478" s="52">
        <v>9</v>
      </c>
      <c r="BF478" s="42">
        <f>IFERROR(BE478/BA474,"-")</f>
        <v>4.8913043478260872E-2</v>
      </c>
      <c r="BG478" s="55">
        <f t="shared" si="134"/>
        <v>8097.4444444444443</v>
      </c>
      <c r="BH478" s="370"/>
      <c r="BI478" s="370"/>
      <c r="BJ478" s="32" t="s">
        <v>99</v>
      </c>
      <c r="BK478" s="52">
        <v>1658261</v>
      </c>
      <c r="BL478" s="42">
        <f>IFERROR(BK478/BH474,"-")</f>
        <v>3.2481262064703539E-3</v>
      </c>
      <c r="BM478" s="52">
        <v>41</v>
      </c>
      <c r="BN478" s="42">
        <f>IFERROR(BM478/BI474,"-")</f>
        <v>3.4395973154362415E-2</v>
      </c>
      <c r="BO478" s="96">
        <f t="shared" si="135"/>
        <v>40445.390243902439</v>
      </c>
      <c r="BP478" s="140"/>
    </row>
    <row r="479" spans="2:68" s="8" customFormat="1" ht="13.15" customHeight="1">
      <c r="B479" s="373"/>
      <c r="C479" s="393"/>
      <c r="D479" s="370"/>
      <c r="E479" s="370"/>
      <c r="F479" s="32" t="s">
        <v>100</v>
      </c>
      <c r="G479" s="52">
        <v>10618319</v>
      </c>
      <c r="H479" s="42">
        <f>IFERROR(G479/D474,"-")</f>
        <v>4.4181916175134381E-2</v>
      </c>
      <c r="I479" s="52">
        <v>110</v>
      </c>
      <c r="J479" s="42">
        <f>IFERROR(I479/E474,"-")</f>
        <v>0.44534412955465585</v>
      </c>
      <c r="K479" s="55">
        <f t="shared" si="128"/>
        <v>96530.172727272729</v>
      </c>
      <c r="L479" s="370"/>
      <c r="M479" s="370"/>
      <c r="N479" s="32" t="s">
        <v>100</v>
      </c>
      <c r="O479" s="52">
        <v>38210808</v>
      </c>
      <c r="P479" s="42">
        <f>IFERROR(O479/L474,"-")</f>
        <v>2.5239147924303974E-2</v>
      </c>
      <c r="Q479" s="52">
        <v>795</v>
      </c>
      <c r="R479" s="42">
        <f>IFERROR(Q479/M474,"-")</f>
        <v>0.30506523407521108</v>
      </c>
      <c r="S479" s="55">
        <f t="shared" si="129"/>
        <v>48063.909433962261</v>
      </c>
      <c r="T479" s="370"/>
      <c r="U479" s="370"/>
      <c r="V479" s="32" t="s">
        <v>100</v>
      </c>
      <c r="W479" s="52">
        <v>0</v>
      </c>
      <c r="X479" s="42">
        <f>IFERROR(W479/T474,"-")</f>
        <v>0</v>
      </c>
      <c r="Y479" s="52">
        <v>0</v>
      </c>
      <c r="Z479" s="42">
        <f>IFERROR(Y479/U474,"-")</f>
        <v>0</v>
      </c>
      <c r="AA479" s="96" t="str">
        <f t="shared" si="130"/>
        <v>-</v>
      </c>
      <c r="AB479" s="370"/>
      <c r="AC479" s="370"/>
      <c r="AD479" s="32" t="s">
        <v>100</v>
      </c>
      <c r="AE479" s="52">
        <v>0</v>
      </c>
      <c r="AF479" s="42">
        <f>IFERROR(AE479/AB474,"-")</f>
        <v>0</v>
      </c>
      <c r="AG479" s="52">
        <v>0</v>
      </c>
      <c r="AH479" s="42">
        <f>IFERROR(AG479/AC474,"-")</f>
        <v>0</v>
      </c>
      <c r="AI479" s="55" t="str">
        <f t="shared" si="131"/>
        <v>-</v>
      </c>
      <c r="AJ479" s="370"/>
      <c r="AK479" s="370"/>
      <c r="AL479" s="32" t="s">
        <v>100</v>
      </c>
      <c r="AM479" s="52">
        <v>16099637</v>
      </c>
      <c r="AN479" s="42">
        <f>IFERROR(AM479/AJ474,"-")</f>
        <v>2.595228621019972E-2</v>
      </c>
      <c r="AO479" s="52">
        <v>352</v>
      </c>
      <c r="AP479" s="42">
        <f>IFERROR(AO479/AK474,"-")</f>
        <v>0.38136511375947996</v>
      </c>
      <c r="AQ479" s="55">
        <f t="shared" si="132"/>
        <v>45737.60511363636</v>
      </c>
      <c r="AR479" s="370"/>
      <c r="AS479" s="370"/>
      <c r="AT479" s="32" t="s">
        <v>100</v>
      </c>
      <c r="AU479" s="52">
        <v>22111171</v>
      </c>
      <c r="AV479" s="42">
        <f>IFERROR(AU479/AR474,"-")</f>
        <v>2.8418911175838363E-2</v>
      </c>
      <c r="AW479" s="55">
        <v>443</v>
      </c>
      <c r="AX479" s="42">
        <f>IFERROR(AW479/AS474,"-")</f>
        <v>0.33868501529051986</v>
      </c>
      <c r="AY479" s="138">
        <f t="shared" si="133"/>
        <v>49912.349887133183</v>
      </c>
      <c r="AZ479" s="370"/>
      <c r="BA479" s="370"/>
      <c r="BB479" s="32" t="s">
        <v>100</v>
      </c>
      <c r="BC479" s="52">
        <v>3103945</v>
      </c>
      <c r="BD479" s="42">
        <f>IFERROR(BC479/AZ474,"-")</f>
        <v>1.3632054235456362E-2</v>
      </c>
      <c r="BE479" s="52">
        <v>51</v>
      </c>
      <c r="BF479" s="42">
        <f>IFERROR(BE479/BA474,"-")</f>
        <v>0.27717391304347827</v>
      </c>
      <c r="BG479" s="55">
        <f t="shared" si="134"/>
        <v>60861.666666666664</v>
      </c>
      <c r="BH479" s="370"/>
      <c r="BI479" s="370"/>
      <c r="BJ479" s="32" t="s">
        <v>100</v>
      </c>
      <c r="BK479" s="52">
        <v>7172006</v>
      </c>
      <c r="BL479" s="42">
        <f>IFERROR(BK479/BH474,"-")</f>
        <v>1.4048199072137991E-2</v>
      </c>
      <c r="BM479" s="52">
        <v>273</v>
      </c>
      <c r="BN479" s="42">
        <f>IFERROR(BM479/BI474,"-")</f>
        <v>0.22902684563758388</v>
      </c>
      <c r="BO479" s="96">
        <f t="shared" si="135"/>
        <v>26271.084249084248</v>
      </c>
      <c r="BP479" s="140"/>
    </row>
    <row r="480" spans="2:68" s="8" customFormat="1" ht="13.15" customHeight="1">
      <c r="B480" s="373"/>
      <c r="C480" s="393"/>
      <c r="D480" s="370"/>
      <c r="E480" s="370"/>
      <c r="F480" s="32" t="s">
        <v>101</v>
      </c>
      <c r="G480" s="52">
        <v>7361586</v>
      </c>
      <c r="H480" s="42">
        <f>IFERROR(G480/D474,"-")</f>
        <v>3.0630929016922812E-2</v>
      </c>
      <c r="I480" s="52">
        <v>115</v>
      </c>
      <c r="J480" s="42">
        <f>IFERROR(I480/E474,"-")</f>
        <v>0.46558704453441296</v>
      </c>
      <c r="K480" s="55">
        <f t="shared" si="128"/>
        <v>64013.791304347826</v>
      </c>
      <c r="L480" s="370"/>
      <c r="M480" s="370"/>
      <c r="N480" s="32" t="s">
        <v>101</v>
      </c>
      <c r="O480" s="52">
        <v>54690111</v>
      </c>
      <c r="P480" s="42">
        <f>IFERROR(O480/L474,"-")</f>
        <v>3.6124119686911718E-2</v>
      </c>
      <c r="Q480" s="52">
        <v>1044</v>
      </c>
      <c r="R480" s="42">
        <f>IFERROR(Q480/M474,"-")</f>
        <v>0.40061396776669222</v>
      </c>
      <c r="S480" s="55">
        <f t="shared" si="129"/>
        <v>52385.163793103449</v>
      </c>
      <c r="T480" s="370"/>
      <c r="U480" s="370"/>
      <c r="V480" s="32" t="s">
        <v>101</v>
      </c>
      <c r="W480" s="52">
        <v>0</v>
      </c>
      <c r="X480" s="42">
        <f>IFERROR(W480/T474,"-")</f>
        <v>0</v>
      </c>
      <c r="Y480" s="52">
        <v>0</v>
      </c>
      <c r="Z480" s="42">
        <f>IFERROR(Y480/U474,"-")</f>
        <v>0</v>
      </c>
      <c r="AA480" s="96" t="str">
        <f t="shared" si="130"/>
        <v>-</v>
      </c>
      <c r="AB480" s="370"/>
      <c r="AC480" s="370"/>
      <c r="AD480" s="32" t="s">
        <v>101</v>
      </c>
      <c r="AE480" s="52">
        <v>0</v>
      </c>
      <c r="AF480" s="42">
        <f>IFERROR(AE480/AB474,"-")</f>
        <v>0</v>
      </c>
      <c r="AG480" s="52">
        <v>0</v>
      </c>
      <c r="AH480" s="42">
        <f>IFERROR(AG480/AC474,"-")</f>
        <v>0</v>
      </c>
      <c r="AI480" s="55" t="str">
        <f t="shared" si="131"/>
        <v>-</v>
      </c>
      <c r="AJ480" s="370"/>
      <c r="AK480" s="370"/>
      <c r="AL480" s="32" t="s">
        <v>101</v>
      </c>
      <c r="AM480" s="52">
        <v>23733630</v>
      </c>
      <c r="AN480" s="42">
        <f>IFERROR(AM480/AJ474,"-")</f>
        <v>3.8258127097336565E-2</v>
      </c>
      <c r="AO480" s="52">
        <v>460</v>
      </c>
      <c r="AP480" s="42">
        <f>IFERROR(AO480/AK474,"-")</f>
        <v>0.49837486457204766</v>
      </c>
      <c r="AQ480" s="55">
        <f t="shared" si="132"/>
        <v>51594.84782608696</v>
      </c>
      <c r="AR480" s="370"/>
      <c r="AS480" s="370"/>
      <c r="AT480" s="32" t="s">
        <v>101</v>
      </c>
      <c r="AU480" s="52">
        <v>30956481</v>
      </c>
      <c r="AV480" s="42">
        <f>IFERROR(AU480/AR474,"-")</f>
        <v>3.978755733269522E-2</v>
      </c>
      <c r="AW480" s="55">
        <v>584</v>
      </c>
      <c r="AX480" s="42">
        <f>IFERROR(AW480/AS474,"-")</f>
        <v>0.44648318042813456</v>
      </c>
      <c r="AY480" s="138">
        <f t="shared" si="133"/>
        <v>53007.672945205479</v>
      </c>
      <c r="AZ480" s="370"/>
      <c r="BA480" s="370"/>
      <c r="BB480" s="32" t="s">
        <v>101</v>
      </c>
      <c r="BC480" s="52">
        <v>8936676</v>
      </c>
      <c r="BD480" s="42">
        <f>IFERROR(BC480/AZ474,"-")</f>
        <v>3.9248521451475858E-2</v>
      </c>
      <c r="BE480" s="52">
        <v>90</v>
      </c>
      <c r="BF480" s="42">
        <f>IFERROR(BE480/BA474,"-")</f>
        <v>0.4891304347826087</v>
      </c>
      <c r="BG480" s="55">
        <f t="shared" si="134"/>
        <v>99296.4</v>
      </c>
      <c r="BH480" s="370"/>
      <c r="BI480" s="370"/>
      <c r="BJ480" s="32" t="s">
        <v>101</v>
      </c>
      <c r="BK480" s="52">
        <v>16390475</v>
      </c>
      <c r="BL480" s="42">
        <f>IFERROR(BK480/BH474,"-")</f>
        <v>3.2104916767624135E-2</v>
      </c>
      <c r="BM480" s="52">
        <v>368</v>
      </c>
      <c r="BN480" s="42">
        <f>IFERROR(BM480/BI474,"-")</f>
        <v>0.3087248322147651</v>
      </c>
      <c r="BO480" s="96">
        <f t="shared" si="135"/>
        <v>44539.334239130432</v>
      </c>
      <c r="BP480" s="140"/>
    </row>
    <row r="481" spans="2:68" s="8" customFormat="1" ht="13.15" customHeight="1">
      <c r="B481" s="373"/>
      <c r="C481" s="393"/>
      <c r="D481" s="370"/>
      <c r="E481" s="370"/>
      <c r="F481" s="32" t="s">
        <v>102</v>
      </c>
      <c r="G481" s="52">
        <v>12164696</v>
      </c>
      <c r="H481" s="42">
        <f>IFERROR(G481/D474,"-")</f>
        <v>5.0616258465016217E-2</v>
      </c>
      <c r="I481" s="52">
        <v>54</v>
      </c>
      <c r="J481" s="42">
        <f>IFERROR(I481/E474,"-")</f>
        <v>0.21862348178137653</v>
      </c>
      <c r="K481" s="55">
        <f t="shared" si="128"/>
        <v>225272.14814814815</v>
      </c>
      <c r="L481" s="370"/>
      <c r="M481" s="370"/>
      <c r="N481" s="32" t="s">
        <v>102</v>
      </c>
      <c r="O481" s="52">
        <v>38046467</v>
      </c>
      <c r="P481" s="42">
        <f>IFERROR(O481/L474,"-")</f>
        <v>2.5130596783249116E-2</v>
      </c>
      <c r="Q481" s="52">
        <v>296</v>
      </c>
      <c r="R481" s="42">
        <f>IFERROR(Q481/M474,"-")</f>
        <v>0.113584036838066</v>
      </c>
      <c r="S481" s="55">
        <f t="shared" si="129"/>
        <v>128535.36148648648</v>
      </c>
      <c r="T481" s="370"/>
      <c r="U481" s="370"/>
      <c r="V481" s="32" t="s">
        <v>102</v>
      </c>
      <c r="W481" s="52">
        <v>1447276</v>
      </c>
      <c r="X481" s="42">
        <f>IFERROR(W481/T474,"-")</f>
        <v>3.9087213491618512E-2</v>
      </c>
      <c r="Y481" s="52">
        <v>7</v>
      </c>
      <c r="Z481" s="42">
        <f>IFERROR(Y481/U474,"-")</f>
        <v>6.6666666666666666E-2</v>
      </c>
      <c r="AA481" s="96">
        <f t="shared" si="130"/>
        <v>206753.71428571429</v>
      </c>
      <c r="AB481" s="370"/>
      <c r="AC481" s="370"/>
      <c r="AD481" s="32" t="s">
        <v>102</v>
      </c>
      <c r="AE481" s="52">
        <v>484388</v>
      </c>
      <c r="AF481" s="42">
        <f>IFERROR(AE481/AB474,"-")</f>
        <v>6.8988363978180678E-3</v>
      </c>
      <c r="AG481" s="52">
        <v>4</v>
      </c>
      <c r="AH481" s="42">
        <f>IFERROR(AG481/AC474,"-")</f>
        <v>1.6E-2</v>
      </c>
      <c r="AI481" s="55">
        <f t="shared" si="131"/>
        <v>121097</v>
      </c>
      <c r="AJ481" s="370"/>
      <c r="AK481" s="370"/>
      <c r="AL481" s="32" t="s">
        <v>102</v>
      </c>
      <c r="AM481" s="52">
        <v>17143153</v>
      </c>
      <c r="AN481" s="42">
        <f>IFERROR(AM481/AJ474,"-")</f>
        <v>2.7634412701431962E-2</v>
      </c>
      <c r="AO481" s="52">
        <v>133</v>
      </c>
      <c r="AP481" s="42">
        <f>IFERROR(AO481/AK474,"-")</f>
        <v>0.14409534127843987</v>
      </c>
      <c r="AQ481" s="55">
        <f t="shared" si="132"/>
        <v>128895.88721804511</v>
      </c>
      <c r="AR481" s="370"/>
      <c r="AS481" s="370"/>
      <c r="AT481" s="32" t="s">
        <v>102</v>
      </c>
      <c r="AU481" s="52">
        <v>18971650</v>
      </c>
      <c r="AV481" s="42">
        <f>IFERROR(AU481/AR474,"-")</f>
        <v>2.4383766748902348E-2</v>
      </c>
      <c r="AW481" s="55">
        <v>152</v>
      </c>
      <c r="AX481" s="42">
        <f>IFERROR(AW481/AS474,"-")</f>
        <v>0.11620795107033639</v>
      </c>
      <c r="AY481" s="138">
        <f t="shared" si="133"/>
        <v>124813.48684210527</v>
      </c>
      <c r="AZ481" s="370"/>
      <c r="BA481" s="370"/>
      <c r="BB481" s="32" t="s">
        <v>102</v>
      </c>
      <c r="BC481" s="52">
        <v>14974283</v>
      </c>
      <c r="BD481" s="42">
        <f>IFERROR(BC481/AZ474,"-")</f>
        <v>6.5764772891617668E-2</v>
      </c>
      <c r="BE481" s="52">
        <v>49</v>
      </c>
      <c r="BF481" s="42">
        <f>IFERROR(BE481/BA474,"-")</f>
        <v>0.26630434782608697</v>
      </c>
      <c r="BG481" s="55">
        <f t="shared" si="134"/>
        <v>305597.61224489799</v>
      </c>
      <c r="BH481" s="370"/>
      <c r="BI481" s="370"/>
      <c r="BJ481" s="32" t="s">
        <v>102</v>
      </c>
      <c r="BK481" s="52">
        <v>5973985</v>
      </c>
      <c r="BL481" s="42">
        <f>IFERROR(BK481/BH474,"-")</f>
        <v>1.1701570039674572E-2</v>
      </c>
      <c r="BM481" s="52">
        <v>74</v>
      </c>
      <c r="BN481" s="42">
        <f>IFERROR(BM481/BI474,"-")</f>
        <v>6.2080536912751678E-2</v>
      </c>
      <c r="BO481" s="96">
        <f t="shared" si="135"/>
        <v>80729.527027027027</v>
      </c>
      <c r="BP481" s="140"/>
    </row>
    <row r="482" spans="2:68" s="8" customFormat="1" ht="13.15" customHeight="1">
      <c r="B482" s="373"/>
      <c r="C482" s="393"/>
      <c r="D482" s="370"/>
      <c r="E482" s="370"/>
      <c r="F482" s="32" t="s">
        <v>112</v>
      </c>
      <c r="G482" s="52">
        <v>26540</v>
      </c>
      <c r="H482" s="42">
        <f>IFERROR(G482/D474,"-")</f>
        <v>1.1043066753674161E-4</v>
      </c>
      <c r="I482" s="52">
        <v>1</v>
      </c>
      <c r="J482" s="42">
        <f>IFERROR(I482/E474,"-")</f>
        <v>4.048582995951417E-3</v>
      </c>
      <c r="K482" s="55">
        <f t="shared" si="128"/>
        <v>26540</v>
      </c>
      <c r="L482" s="370"/>
      <c r="M482" s="370"/>
      <c r="N482" s="32" t="s">
        <v>112</v>
      </c>
      <c r="O482" s="52">
        <v>13754</v>
      </c>
      <c r="P482" s="42">
        <f>IFERROR(O482/L474,"-")</f>
        <v>9.0848442815152424E-6</v>
      </c>
      <c r="Q482" s="52">
        <v>2</v>
      </c>
      <c r="R482" s="42">
        <f>IFERROR(Q482/M474,"-")</f>
        <v>7.6745970836531081E-4</v>
      </c>
      <c r="S482" s="55">
        <f t="shared" si="129"/>
        <v>6877</v>
      </c>
      <c r="T482" s="370"/>
      <c r="U482" s="370"/>
      <c r="V482" s="32" t="s">
        <v>112</v>
      </c>
      <c r="W482" s="52">
        <v>0</v>
      </c>
      <c r="X482" s="42">
        <f>IFERROR(W482/T474,"-")</f>
        <v>0</v>
      </c>
      <c r="Y482" s="52">
        <v>0</v>
      </c>
      <c r="Z482" s="42">
        <f>IFERROR(Y482/U474,"-")</f>
        <v>0</v>
      </c>
      <c r="AA482" s="96" t="str">
        <f t="shared" si="130"/>
        <v>-</v>
      </c>
      <c r="AB482" s="370"/>
      <c r="AC482" s="370"/>
      <c r="AD482" s="32" t="s">
        <v>112</v>
      </c>
      <c r="AE482" s="52">
        <v>0</v>
      </c>
      <c r="AF482" s="42">
        <f>IFERROR(AE482/AB474,"-")</f>
        <v>0</v>
      </c>
      <c r="AG482" s="52">
        <v>0</v>
      </c>
      <c r="AH482" s="42">
        <f>IFERROR(AG482/AC474,"-")</f>
        <v>0</v>
      </c>
      <c r="AI482" s="55" t="str">
        <f t="shared" si="131"/>
        <v>-</v>
      </c>
      <c r="AJ482" s="370"/>
      <c r="AK482" s="370"/>
      <c r="AL482" s="32" t="s">
        <v>112</v>
      </c>
      <c r="AM482" s="52">
        <v>13754</v>
      </c>
      <c r="AN482" s="42">
        <f>IFERROR(AM482/AJ474,"-")</f>
        <v>2.2171167246509158E-5</v>
      </c>
      <c r="AO482" s="52">
        <v>2</v>
      </c>
      <c r="AP482" s="42">
        <f>IFERROR(AO482/AK474,"-")</f>
        <v>2.1668472372697724E-3</v>
      </c>
      <c r="AQ482" s="55">
        <f t="shared" si="132"/>
        <v>6877</v>
      </c>
      <c r="AR482" s="370"/>
      <c r="AS482" s="370"/>
      <c r="AT482" s="32" t="s">
        <v>112</v>
      </c>
      <c r="AU482" s="52">
        <v>0</v>
      </c>
      <c r="AV482" s="42">
        <f>IFERROR(AU482/AR474,"-")</f>
        <v>0</v>
      </c>
      <c r="AW482" s="55">
        <v>0</v>
      </c>
      <c r="AX482" s="42">
        <f>IFERROR(AW482/AS474,"-")</f>
        <v>0</v>
      </c>
      <c r="AY482" s="138" t="str">
        <f t="shared" si="133"/>
        <v>-</v>
      </c>
      <c r="AZ482" s="370"/>
      <c r="BA482" s="370"/>
      <c r="BB482" s="32" t="s">
        <v>112</v>
      </c>
      <c r="BC482" s="52">
        <v>0</v>
      </c>
      <c r="BD482" s="42">
        <f>IFERROR(BC482/AZ474,"-")</f>
        <v>0</v>
      </c>
      <c r="BE482" s="52">
        <v>0</v>
      </c>
      <c r="BF482" s="42">
        <f>IFERROR(BE482/BA474,"-")</f>
        <v>0</v>
      </c>
      <c r="BG482" s="55" t="str">
        <f t="shared" si="134"/>
        <v>-</v>
      </c>
      <c r="BH482" s="370"/>
      <c r="BI482" s="370"/>
      <c r="BJ482" s="32" t="s">
        <v>112</v>
      </c>
      <c r="BK482" s="52">
        <v>4848</v>
      </c>
      <c r="BL482" s="42">
        <f>IFERROR(BK482/BH474,"-")</f>
        <v>9.4960418468312745E-6</v>
      </c>
      <c r="BM482" s="52">
        <v>1</v>
      </c>
      <c r="BN482" s="42">
        <f>IFERROR(BM482/BI474,"-")</f>
        <v>8.3892617449664428E-4</v>
      </c>
      <c r="BO482" s="96">
        <f t="shared" si="135"/>
        <v>4848</v>
      </c>
      <c r="BP482" s="140"/>
    </row>
    <row r="483" spans="2:68" s="8" customFormat="1" ht="13.15" customHeight="1">
      <c r="B483" s="373"/>
      <c r="C483" s="393"/>
      <c r="D483" s="370"/>
      <c r="E483" s="370"/>
      <c r="F483" s="32" t="s">
        <v>103</v>
      </c>
      <c r="G483" s="52">
        <v>0</v>
      </c>
      <c r="H483" s="42">
        <f>IFERROR(G483/D474,"-")</f>
        <v>0</v>
      </c>
      <c r="I483" s="52">
        <v>0</v>
      </c>
      <c r="J483" s="42">
        <f>IFERROR(I483/E474,"-")</f>
        <v>0</v>
      </c>
      <c r="K483" s="55" t="str">
        <f t="shared" si="128"/>
        <v>-</v>
      </c>
      <c r="L483" s="370"/>
      <c r="M483" s="370"/>
      <c r="N483" s="32" t="s">
        <v>103</v>
      </c>
      <c r="O483" s="52">
        <v>238876</v>
      </c>
      <c r="P483" s="42">
        <f>IFERROR(O483/L474,"-")</f>
        <v>1.577832821427392E-4</v>
      </c>
      <c r="Q483" s="52">
        <v>19</v>
      </c>
      <c r="R483" s="42">
        <f>IFERROR(Q483/M474,"-")</f>
        <v>7.2908672294704525E-3</v>
      </c>
      <c r="S483" s="55">
        <f t="shared" si="129"/>
        <v>12572.421052631578</v>
      </c>
      <c r="T483" s="370"/>
      <c r="U483" s="370"/>
      <c r="V483" s="32" t="s">
        <v>103</v>
      </c>
      <c r="W483" s="52">
        <v>14356</v>
      </c>
      <c r="X483" s="42">
        <f>IFERROR(W483/T474,"-")</f>
        <v>3.8771874672534844E-4</v>
      </c>
      <c r="Y483" s="52">
        <v>2</v>
      </c>
      <c r="Z483" s="42">
        <f>IFERROR(Y483/U474,"-")</f>
        <v>1.9047619047619049E-2</v>
      </c>
      <c r="AA483" s="96">
        <f t="shared" si="130"/>
        <v>7178</v>
      </c>
      <c r="AB483" s="370"/>
      <c r="AC483" s="370"/>
      <c r="AD483" s="32" t="s">
        <v>103</v>
      </c>
      <c r="AE483" s="52">
        <v>1108</v>
      </c>
      <c r="AF483" s="42">
        <f>IFERROR(AE483/AB474,"-")</f>
        <v>1.5780553458761197E-5</v>
      </c>
      <c r="AG483" s="52">
        <v>1</v>
      </c>
      <c r="AH483" s="42">
        <f>IFERROR(AG483/AC474,"-")</f>
        <v>4.0000000000000001E-3</v>
      </c>
      <c r="AI483" s="55">
        <f t="shared" si="131"/>
        <v>1108</v>
      </c>
      <c r="AJ483" s="370"/>
      <c r="AK483" s="370"/>
      <c r="AL483" s="32" t="s">
        <v>103</v>
      </c>
      <c r="AM483" s="52">
        <v>79448</v>
      </c>
      <c r="AN483" s="42">
        <f>IFERROR(AM483/AJ474,"-")</f>
        <v>1.2806855426789729E-4</v>
      </c>
      <c r="AO483" s="52">
        <v>6</v>
      </c>
      <c r="AP483" s="42">
        <f>IFERROR(AO483/AK474,"-")</f>
        <v>6.5005417118093175E-3</v>
      </c>
      <c r="AQ483" s="55">
        <f t="shared" si="132"/>
        <v>13241.333333333334</v>
      </c>
      <c r="AR483" s="370"/>
      <c r="AS483" s="370"/>
      <c r="AT483" s="32" t="s">
        <v>103</v>
      </c>
      <c r="AU483" s="52">
        <v>143964</v>
      </c>
      <c r="AV483" s="42">
        <f>IFERROR(AU483/AR474,"-")</f>
        <v>1.8503317298384576E-4</v>
      </c>
      <c r="AW483" s="55">
        <v>10</v>
      </c>
      <c r="AX483" s="42">
        <f>IFERROR(AW483/AS474,"-")</f>
        <v>7.6452599388379203E-3</v>
      </c>
      <c r="AY483" s="138">
        <f t="shared" si="133"/>
        <v>14396.4</v>
      </c>
      <c r="AZ483" s="370"/>
      <c r="BA483" s="370"/>
      <c r="BB483" s="32" t="s">
        <v>103</v>
      </c>
      <c r="BC483" s="52">
        <v>28892</v>
      </c>
      <c r="BD483" s="42">
        <f>IFERROR(BC483/AZ474,"-")</f>
        <v>1.2688926864709433E-4</v>
      </c>
      <c r="BE483" s="52">
        <v>2</v>
      </c>
      <c r="BF483" s="42">
        <f>IFERROR(BE483/BA474,"-")</f>
        <v>1.0869565217391304E-2</v>
      </c>
      <c r="BG483" s="55">
        <f t="shared" si="134"/>
        <v>14446</v>
      </c>
      <c r="BH483" s="370"/>
      <c r="BI483" s="370"/>
      <c r="BJ483" s="32" t="s">
        <v>103</v>
      </c>
      <c r="BK483" s="52">
        <v>93609</v>
      </c>
      <c r="BL483" s="42">
        <f>IFERROR(BK483/BH474,"-")</f>
        <v>1.8335705058581449E-4</v>
      </c>
      <c r="BM483" s="52">
        <v>6</v>
      </c>
      <c r="BN483" s="42">
        <f>IFERROR(BM483/BI474,"-")</f>
        <v>5.0335570469798654E-3</v>
      </c>
      <c r="BO483" s="96">
        <f t="shared" si="135"/>
        <v>15601.5</v>
      </c>
      <c r="BP483" s="140"/>
    </row>
    <row r="484" spans="2:68" s="8" customFormat="1" ht="13.15" customHeight="1">
      <c r="B484" s="373"/>
      <c r="C484" s="393"/>
      <c r="D484" s="370"/>
      <c r="E484" s="370"/>
      <c r="F484" s="32" t="s">
        <v>104</v>
      </c>
      <c r="G484" s="52">
        <v>61165</v>
      </c>
      <c r="H484" s="42">
        <f>IFERROR(G484/D474,"-")</f>
        <v>2.5450232780274305E-4</v>
      </c>
      <c r="I484" s="52">
        <v>13</v>
      </c>
      <c r="J484" s="42">
        <f>IFERROR(I484/E474,"-")</f>
        <v>5.2631578947368418E-2</v>
      </c>
      <c r="K484" s="55">
        <f t="shared" si="128"/>
        <v>4705</v>
      </c>
      <c r="L484" s="370"/>
      <c r="M484" s="370"/>
      <c r="N484" s="32" t="s">
        <v>104</v>
      </c>
      <c r="O484" s="52">
        <v>1502992</v>
      </c>
      <c r="P484" s="42">
        <f>IFERROR(O484/L474,"-")</f>
        <v>9.9276198025033857E-4</v>
      </c>
      <c r="Q484" s="52">
        <v>109</v>
      </c>
      <c r="R484" s="42">
        <f>IFERROR(Q484/M474,"-")</f>
        <v>4.1826554105909443E-2</v>
      </c>
      <c r="S484" s="55">
        <f t="shared" si="129"/>
        <v>13788.91743119266</v>
      </c>
      <c r="T484" s="370"/>
      <c r="U484" s="370"/>
      <c r="V484" s="32" t="s">
        <v>104</v>
      </c>
      <c r="W484" s="52">
        <v>12952</v>
      </c>
      <c r="X484" s="42">
        <f>IFERROR(W484/T474,"-")</f>
        <v>3.4980030702052889E-4</v>
      </c>
      <c r="Y484" s="52">
        <v>2</v>
      </c>
      <c r="Z484" s="42">
        <f>IFERROR(Y484/U474,"-")</f>
        <v>1.9047619047619049E-2</v>
      </c>
      <c r="AA484" s="96">
        <f t="shared" si="130"/>
        <v>6476</v>
      </c>
      <c r="AB484" s="370"/>
      <c r="AC484" s="370"/>
      <c r="AD484" s="32" t="s">
        <v>104</v>
      </c>
      <c r="AE484" s="52">
        <v>695</v>
      </c>
      <c r="AF484" s="42">
        <f>IFERROR(AE484/AB474,"-")</f>
        <v>9.8984518536453365E-6</v>
      </c>
      <c r="AG484" s="52">
        <v>1</v>
      </c>
      <c r="AH484" s="42">
        <f>IFERROR(AG484/AC474,"-")</f>
        <v>4.0000000000000001E-3</v>
      </c>
      <c r="AI484" s="55">
        <f t="shared" si="131"/>
        <v>695</v>
      </c>
      <c r="AJ484" s="370"/>
      <c r="AK484" s="370"/>
      <c r="AL484" s="32" t="s">
        <v>104</v>
      </c>
      <c r="AM484" s="52">
        <v>721784</v>
      </c>
      <c r="AN484" s="42">
        <f>IFERROR(AM484/AJ474,"-")</f>
        <v>1.1635010745858925E-3</v>
      </c>
      <c r="AO484" s="52">
        <v>44</v>
      </c>
      <c r="AP484" s="42">
        <f>IFERROR(AO484/AK474,"-")</f>
        <v>4.7670639219934995E-2</v>
      </c>
      <c r="AQ484" s="55">
        <f t="shared" si="132"/>
        <v>16404.18181818182</v>
      </c>
      <c r="AR484" s="370"/>
      <c r="AS484" s="370"/>
      <c r="AT484" s="32" t="s">
        <v>104</v>
      </c>
      <c r="AU484" s="52">
        <v>767561</v>
      </c>
      <c r="AV484" s="42">
        <f>IFERROR(AU484/AR474,"-")</f>
        <v>9.8652612659174267E-4</v>
      </c>
      <c r="AW484" s="55">
        <v>62</v>
      </c>
      <c r="AX484" s="42">
        <f>IFERROR(AW484/AS474,"-")</f>
        <v>4.7400611620795105E-2</v>
      </c>
      <c r="AY484" s="138">
        <f t="shared" si="133"/>
        <v>12380.016129032258</v>
      </c>
      <c r="AZ484" s="370"/>
      <c r="BA484" s="370"/>
      <c r="BB484" s="32" t="s">
        <v>104</v>
      </c>
      <c r="BC484" s="52">
        <v>248412</v>
      </c>
      <c r="BD484" s="42">
        <f>IFERROR(BC484/AZ474,"-")</f>
        <v>1.0909877129711338E-3</v>
      </c>
      <c r="BE484" s="52">
        <v>10</v>
      </c>
      <c r="BF484" s="42">
        <f>IFERROR(BE484/BA474,"-")</f>
        <v>5.434782608695652E-2</v>
      </c>
      <c r="BG484" s="55">
        <f t="shared" si="134"/>
        <v>24841.200000000001</v>
      </c>
      <c r="BH484" s="370"/>
      <c r="BI484" s="370"/>
      <c r="BJ484" s="32" t="s">
        <v>104</v>
      </c>
      <c r="BK484" s="52">
        <v>390192</v>
      </c>
      <c r="BL484" s="42">
        <f>IFERROR(BK484/BH474,"-")</f>
        <v>7.6429033834545966E-4</v>
      </c>
      <c r="BM484" s="52">
        <v>29</v>
      </c>
      <c r="BN484" s="42">
        <f>IFERROR(BM484/BI474,"-")</f>
        <v>2.4328859060402684E-2</v>
      </c>
      <c r="BO484" s="96">
        <f t="shared" si="135"/>
        <v>13454.896551724138</v>
      </c>
      <c r="BP484" s="140"/>
    </row>
    <row r="485" spans="2:68" s="8" customFormat="1" ht="13.15" customHeight="1">
      <c r="B485" s="373"/>
      <c r="C485" s="393"/>
      <c r="D485" s="370"/>
      <c r="E485" s="370"/>
      <c r="F485" s="32" t="s">
        <v>105</v>
      </c>
      <c r="G485" s="52">
        <v>19251</v>
      </c>
      <c r="H485" s="42">
        <f>IFERROR(G485/D474,"-")</f>
        <v>8.0101762650708845E-5</v>
      </c>
      <c r="I485" s="52">
        <v>2</v>
      </c>
      <c r="J485" s="42">
        <f>IFERROR(I485/E474,"-")</f>
        <v>8.0971659919028341E-3</v>
      </c>
      <c r="K485" s="55">
        <f t="shared" si="128"/>
        <v>9625.5</v>
      </c>
      <c r="L485" s="370"/>
      <c r="M485" s="370"/>
      <c r="N485" s="32" t="s">
        <v>105</v>
      </c>
      <c r="O485" s="52">
        <v>92469</v>
      </c>
      <c r="P485" s="42">
        <f>IFERROR(O485/L474,"-")</f>
        <v>6.1077974834043401E-5</v>
      </c>
      <c r="Q485" s="52">
        <v>11</v>
      </c>
      <c r="R485" s="42">
        <f>IFERROR(Q485/M474,"-")</f>
        <v>4.2210283960092097E-3</v>
      </c>
      <c r="S485" s="55">
        <f t="shared" si="129"/>
        <v>8406.2727272727279</v>
      </c>
      <c r="T485" s="370"/>
      <c r="U485" s="370"/>
      <c r="V485" s="32" t="s">
        <v>105</v>
      </c>
      <c r="W485" s="52">
        <v>0</v>
      </c>
      <c r="X485" s="42">
        <f>IFERROR(W485/T474,"-")</f>
        <v>0</v>
      </c>
      <c r="Y485" s="52">
        <v>0</v>
      </c>
      <c r="Z485" s="42">
        <f>IFERROR(Y485/U474,"-")</f>
        <v>0</v>
      </c>
      <c r="AA485" s="96" t="str">
        <f t="shared" si="130"/>
        <v>-</v>
      </c>
      <c r="AB485" s="370"/>
      <c r="AC485" s="370"/>
      <c r="AD485" s="32" t="s">
        <v>105</v>
      </c>
      <c r="AE485" s="52">
        <v>0</v>
      </c>
      <c r="AF485" s="42">
        <f>IFERROR(AE485/AB474,"-")</f>
        <v>0</v>
      </c>
      <c r="AG485" s="52">
        <v>0</v>
      </c>
      <c r="AH485" s="42">
        <f>IFERROR(AG485/AC474,"-")</f>
        <v>0</v>
      </c>
      <c r="AI485" s="55" t="str">
        <f t="shared" si="131"/>
        <v>-</v>
      </c>
      <c r="AJ485" s="370"/>
      <c r="AK485" s="370"/>
      <c r="AL485" s="32" t="s">
        <v>105</v>
      </c>
      <c r="AM485" s="52">
        <v>63767</v>
      </c>
      <c r="AN485" s="42">
        <f>IFERROR(AM485/AJ474,"-")</f>
        <v>1.0279110235627086E-4</v>
      </c>
      <c r="AO485" s="52">
        <v>7</v>
      </c>
      <c r="AP485" s="42">
        <f>IFERROR(AO485/AK474,"-")</f>
        <v>7.5839653304442039E-3</v>
      </c>
      <c r="AQ485" s="55">
        <f t="shared" si="132"/>
        <v>9109.5714285714294</v>
      </c>
      <c r="AR485" s="370"/>
      <c r="AS485" s="370"/>
      <c r="AT485" s="32" t="s">
        <v>105</v>
      </c>
      <c r="AU485" s="52">
        <v>28702</v>
      </c>
      <c r="AV485" s="42">
        <f>IFERROR(AU485/AR474,"-")</f>
        <v>3.6889931725864388E-5</v>
      </c>
      <c r="AW485" s="55">
        <v>4</v>
      </c>
      <c r="AX485" s="42">
        <f>IFERROR(AW485/AS474,"-")</f>
        <v>3.0581039755351682E-3</v>
      </c>
      <c r="AY485" s="138">
        <f t="shared" si="133"/>
        <v>7175.5</v>
      </c>
      <c r="AZ485" s="370"/>
      <c r="BA485" s="370"/>
      <c r="BB485" s="32" t="s">
        <v>105</v>
      </c>
      <c r="BC485" s="52">
        <v>36178</v>
      </c>
      <c r="BD485" s="42">
        <f>IFERROR(BC485/AZ474,"-")</f>
        <v>1.5888827222464968E-4</v>
      </c>
      <c r="BE485" s="52">
        <v>4</v>
      </c>
      <c r="BF485" s="42">
        <f>IFERROR(BE485/BA474,"-")</f>
        <v>2.1739130434782608E-2</v>
      </c>
      <c r="BG485" s="55">
        <f t="shared" si="134"/>
        <v>9044.5</v>
      </c>
      <c r="BH485" s="370"/>
      <c r="BI485" s="370"/>
      <c r="BJ485" s="32" t="s">
        <v>105</v>
      </c>
      <c r="BK485" s="52">
        <v>215221</v>
      </c>
      <c r="BL485" s="42">
        <f>IFERROR(BK485/BH474,"-")</f>
        <v>4.2156510361321652E-4</v>
      </c>
      <c r="BM485" s="52">
        <v>4</v>
      </c>
      <c r="BN485" s="42">
        <f>IFERROR(BM485/BI474,"-")</f>
        <v>3.3557046979865771E-3</v>
      </c>
      <c r="BO485" s="96">
        <f t="shared" si="135"/>
        <v>53805.25</v>
      </c>
      <c r="BP485" s="140"/>
    </row>
    <row r="486" spans="2:68" s="8" customFormat="1" ht="13.15" customHeight="1">
      <c r="B486" s="373"/>
      <c r="C486" s="393"/>
      <c r="D486" s="370"/>
      <c r="E486" s="370"/>
      <c r="F486" s="32" t="s">
        <v>106</v>
      </c>
      <c r="G486" s="52">
        <v>519475</v>
      </c>
      <c r="H486" s="42">
        <f>IFERROR(G486/D474,"-")</f>
        <v>2.1614909954276126E-3</v>
      </c>
      <c r="I486" s="52">
        <v>3</v>
      </c>
      <c r="J486" s="42">
        <f>IFERROR(I486/E474,"-")</f>
        <v>1.2145748987854251E-2</v>
      </c>
      <c r="K486" s="55">
        <f t="shared" si="128"/>
        <v>173158.33333333334</v>
      </c>
      <c r="L486" s="370"/>
      <c r="M486" s="370"/>
      <c r="N486" s="32" t="s">
        <v>106</v>
      </c>
      <c r="O486" s="52">
        <v>4993026</v>
      </c>
      <c r="P486" s="42">
        <f>IFERROR(O486/L474,"-")</f>
        <v>3.2980124838997327E-3</v>
      </c>
      <c r="Q486" s="52">
        <v>15</v>
      </c>
      <c r="R486" s="42">
        <f>IFERROR(Q486/M474,"-")</f>
        <v>5.7559478127398311E-3</v>
      </c>
      <c r="S486" s="55">
        <f t="shared" si="129"/>
        <v>332868.40000000002</v>
      </c>
      <c r="T486" s="370"/>
      <c r="U486" s="370"/>
      <c r="V486" s="32" t="s">
        <v>106</v>
      </c>
      <c r="W486" s="52">
        <v>0</v>
      </c>
      <c r="X486" s="42">
        <f>IFERROR(W486/T474,"-")</f>
        <v>0</v>
      </c>
      <c r="Y486" s="52">
        <v>0</v>
      </c>
      <c r="Z486" s="42">
        <f>IFERROR(Y486/U474,"-")</f>
        <v>0</v>
      </c>
      <c r="AA486" s="96" t="str">
        <f t="shared" si="130"/>
        <v>-</v>
      </c>
      <c r="AB486" s="370"/>
      <c r="AC486" s="370"/>
      <c r="AD486" s="32" t="s">
        <v>106</v>
      </c>
      <c r="AE486" s="52">
        <v>22920</v>
      </c>
      <c r="AF486" s="42">
        <f>IFERROR(AE486/AB474,"-")</f>
        <v>3.2643527551877856E-4</v>
      </c>
      <c r="AG486" s="52">
        <v>1</v>
      </c>
      <c r="AH486" s="42">
        <f>IFERROR(AG486/AC474,"-")</f>
        <v>4.0000000000000001E-3</v>
      </c>
      <c r="AI486" s="55">
        <f t="shared" si="131"/>
        <v>22920</v>
      </c>
      <c r="AJ486" s="370"/>
      <c r="AK486" s="370"/>
      <c r="AL486" s="32" t="s">
        <v>106</v>
      </c>
      <c r="AM486" s="52">
        <v>4285815</v>
      </c>
      <c r="AN486" s="42">
        <f>IFERROR(AM486/AJ474,"-")</f>
        <v>6.9086462958119557E-3</v>
      </c>
      <c r="AO486" s="52">
        <v>7</v>
      </c>
      <c r="AP486" s="42">
        <f>IFERROR(AO486/AK474,"-")</f>
        <v>7.5839653304442039E-3</v>
      </c>
      <c r="AQ486" s="55">
        <f t="shared" si="132"/>
        <v>612259.28571428568</v>
      </c>
      <c r="AR486" s="370"/>
      <c r="AS486" s="370"/>
      <c r="AT486" s="32" t="s">
        <v>106</v>
      </c>
      <c r="AU486" s="52">
        <v>684291</v>
      </c>
      <c r="AV486" s="42">
        <f>IFERROR(AU486/AR474,"-")</f>
        <v>8.7950136821906037E-4</v>
      </c>
      <c r="AW486" s="55">
        <v>7</v>
      </c>
      <c r="AX486" s="42">
        <f>IFERROR(AW486/AS474,"-")</f>
        <v>5.3516819571865441E-3</v>
      </c>
      <c r="AY486" s="138">
        <f t="shared" si="133"/>
        <v>97755.857142857145</v>
      </c>
      <c r="AZ486" s="370"/>
      <c r="BA486" s="370"/>
      <c r="BB486" s="32" t="s">
        <v>106</v>
      </c>
      <c r="BC486" s="52">
        <v>3750654</v>
      </c>
      <c r="BD486" s="42">
        <f>IFERROR(BC486/AZ474,"-")</f>
        <v>1.6472301779326421E-2</v>
      </c>
      <c r="BE486" s="52">
        <v>8</v>
      </c>
      <c r="BF486" s="42">
        <f>IFERROR(BE486/BA474,"-")</f>
        <v>4.3478260869565216E-2</v>
      </c>
      <c r="BG486" s="55">
        <f t="shared" si="134"/>
        <v>468831.75</v>
      </c>
      <c r="BH486" s="370"/>
      <c r="BI486" s="370"/>
      <c r="BJ486" s="32" t="s">
        <v>106</v>
      </c>
      <c r="BK486" s="52">
        <v>192606</v>
      </c>
      <c r="BL486" s="42">
        <f>IFERROR(BK486/BH474,"-")</f>
        <v>3.7726787045189446E-4</v>
      </c>
      <c r="BM486" s="52">
        <v>5</v>
      </c>
      <c r="BN486" s="42">
        <f>IFERROR(BM486/BI474,"-")</f>
        <v>4.1946308724832215E-3</v>
      </c>
      <c r="BO486" s="96">
        <f t="shared" si="135"/>
        <v>38521.199999999997</v>
      </c>
      <c r="BP486" s="140"/>
    </row>
    <row r="487" spans="2:68" s="8" customFormat="1" ht="13.15" customHeight="1">
      <c r="B487" s="373"/>
      <c r="C487" s="393"/>
      <c r="D487" s="370"/>
      <c r="E487" s="370"/>
      <c r="F487" s="32" t="s">
        <v>107</v>
      </c>
      <c r="G487" s="52">
        <v>3396229</v>
      </c>
      <c r="H487" s="42">
        <f>IFERROR(G487/D474,"-")</f>
        <v>1.4131418069993986E-2</v>
      </c>
      <c r="I487" s="52">
        <v>38</v>
      </c>
      <c r="J487" s="42">
        <f>IFERROR(I487/E474,"-")</f>
        <v>0.15384615384615385</v>
      </c>
      <c r="K487" s="55">
        <f t="shared" si="128"/>
        <v>89374.447368421053</v>
      </c>
      <c r="L487" s="370"/>
      <c r="M487" s="370"/>
      <c r="N487" s="32" t="s">
        <v>107</v>
      </c>
      <c r="O487" s="52">
        <v>10822102</v>
      </c>
      <c r="P487" s="42">
        <f>IFERROR(O487/L474,"-")</f>
        <v>7.1482558869183262E-3</v>
      </c>
      <c r="Q487" s="52">
        <v>294</v>
      </c>
      <c r="R487" s="42">
        <f>IFERROR(Q487/M474,"-")</f>
        <v>0.1128165771297007</v>
      </c>
      <c r="S487" s="55">
        <f t="shared" si="129"/>
        <v>36809.87074829932</v>
      </c>
      <c r="T487" s="370"/>
      <c r="U487" s="370"/>
      <c r="V487" s="32" t="s">
        <v>107</v>
      </c>
      <c r="W487" s="52">
        <v>323034</v>
      </c>
      <c r="X487" s="42">
        <f>IFERROR(W487/T474,"-")</f>
        <v>8.7243199797768321E-3</v>
      </c>
      <c r="Y487" s="52">
        <v>10</v>
      </c>
      <c r="Z487" s="42">
        <f>IFERROR(Y487/U474,"-")</f>
        <v>9.5238095238095233E-2</v>
      </c>
      <c r="AA487" s="96">
        <f t="shared" si="130"/>
        <v>32303.4</v>
      </c>
      <c r="AB487" s="370"/>
      <c r="AC487" s="370"/>
      <c r="AD487" s="32" t="s">
        <v>107</v>
      </c>
      <c r="AE487" s="52">
        <v>256046</v>
      </c>
      <c r="AF487" s="42">
        <f>IFERROR(AE487/AB474,"-")</f>
        <v>3.6467036018970845E-3</v>
      </c>
      <c r="AG487" s="52">
        <v>12</v>
      </c>
      <c r="AH487" s="42">
        <f>IFERROR(AG487/AC474,"-")</f>
        <v>4.8000000000000001E-2</v>
      </c>
      <c r="AI487" s="55">
        <f t="shared" si="131"/>
        <v>21337.166666666668</v>
      </c>
      <c r="AJ487" s="370"/>
      <c r="AK487" s="370"/>
      <c r="AL487" s="32" t="s">
        <v>107</v>
      </c>
      <c r="AM487" s="52">
        <v>5121236</v>
      </c>
      <c r="AN487" s="42">
        <f>IFERROR(AM487/AJ474,"-")</f>
        <v>8.2553278947828691E-3</v>
      </c>
      <c r="AO487" s="52">
        <v>117</v>
      </c>
      <c r="AP487" s="42">
        <f>IFERROR(AO487/AK474,"-")</f>
        <v>0.12676056338028169</v>
      </c>
      <c r="AQ487" s="55">
        <f t="shared" si="132"/>
        <v>43771.24786324786</v>
      </c>
      <c r="AR487" s="370"/>
      <c r="AS487" s="370"/>
      <c r="AT487" s="32" t="s">
        <v>107</v>
      </c>
      <c r="AU487" s="52">
        <v>5018498</v>
      </c>
      <c r="AV487" s="42">
        <f>IFERROR(AU487/AR474,"-")</f>
        <v>6.4501445399758554E-3</v>
      </c>
      <c r="AW487" s="55">
        <v>152</v>
      </c>
      <c r="AX487" s="42">
        <f>IFERROR(AW487/AS474,"-")</f>
        <v>0.11620795107033639</v>
      </c>
      <c r="AY487" s="138">
        <f t="shared" si="133"/>
        <v>33016.434210526313</v>
      </c>
      <c r="AZ487" s="370"/>
      <c r="BA487" s="370"/>
      <c r="BB487" s="32" t="s">
        <v>107</v>
      </c>
      <c r="BC487" s="52">
        <v>1368170</v>
      </c>
      <c r="BD487" s="42">
        <f>IFERROR(BC487/AZ474,"-")</f>
        <v>6.0087944996848625E-3</v>
      </c>
      <c r="BE487" s="52">
        <v>26</v>
      </c>
      <c r="BF487" s="42">
        <f>IFERROR(BE487/BA474,"-")</f>
        <v>0.14130434782608695</v>
      </c>
      <c r="BG487" s="55">
        <f t="shared" si="134"/>
        <v>52621.923076923078</v>
      </c>
      <c r="BH487" s="370"/>
      <c r="BI487" s="370"/>
      <c r="BJ487" s="32" t="s">
        <v>107</v>
      </c>
      <c r="BK487" s="52">
        <v>6528029</v>
      </c>
      <c r="BL487" s="42">
        <f>IFERROR(BK487/BH474,"-")</f>
        <v>1.2786806221396062E-2</v>
      </c>
      <c r="BM487" s="52">
        <v>110</v>
      </c>
      <c r="BN487" s="42">
        <f>IFERROR(BM487/BI474,"-")</f>
        <v>9.2281879194630878E-2</v>
      </c>
      <c r="BO487" s="96">
        <f t="shared" si="135"/>
        <v>59345.718181818185</v>
      </c>
      <c r="BP487" s="140"/>
    </row>
    <row r="488" spans="2:68" s="8" customFormat="1" ht="13.15" customHeight="1">
      <c r="B488" s="373"/>
      <c r="C488" s="393"/>
      <c r="D488" s="370"/>
      <c r="E488" s="370"/>
      <c r="F488" s="32" t="s">
        <v>108</v>
      </c>
      <c r="G488" s="52">
        <v>1348193</v>
      </c>
      <c r="H488" s="42">
        <f>IFERROR(G488/D474,"-")</f>
        <v>5.6097156352058128E-3</v>
      </c>
      <c r="I488" s="52">
        <v>41</v>
      </c>
      <c r="J488" s="42">
        <f>IFERROR(I488/E474,"-")</f>
        <v>0.16599190283400811</v>
      </c>
      <c r="K488" s="55">
        <f t="shared" si="128"/>
        <v>32882.756097560974</v>
      </c>
      <c r="L488" s="370"/>
      <c r="M488" s="370"/>
      <c r="N488" s="32" t="s">
        <v>108</v>
      </c>
      <c r="O488" s="52">
        <v>8515134</v>
      </c>
      <c r="P488" s="42">
        <f>IFERROR(O488/L474,"-")</f>
        <v>5.6244486277618154E-3</v>
      </c>
      <c r="Q488" s="52">
        <v>204</v>
      </c>
      <c r="R488" s="42">
        <f>IFERROR(Q488/M474,"-")</f>
        <v>7.8280890253261709E-2</v>
      </c>
      <c r="S488" s="55">
        <f t="shared" si="129"/>
        <v>41740.852941176468</v>
      </c>
      <c r="T488" s="370"/>
      <c r="U488" s="370"/>
      <c r="V488" s="32" t="s">
        <v>108</v>
      </c>
      <c r="W488" s="52">
        <v>626808</v>
      </c>
      <c r="X488" s="42">
        <f>IFERROR(W488/T474,"-")</f>
        <v>1.6928476748218318E-2</v>
      </c>
      <c r="Y488" s="52">
        <v>9</v>
      </c>
      <c r="Z488" s="42">
        <f>IFERROR(Y488/U474,"-")</f>
        <v>8.5714285714285715E-2</v>
      </c>
      <c r="AA488" s="96">
        <f t="shared" si="130"/>
        <v>69645.333333333328</v>
      </c>
      <c r="AB488" s="370"/>
      <c r="AC488" s="370"/>
      <c r="AD488" s="32" t="s">
        <v>108</v>
      </c>
      <c r="AE488" s="52">
        <v>325616</v>
      </c>
      <c r="AF488" s="42">
        <f>IFERROR(AE488/AB474,"-")</f>
        <v>4.6375457536353666E-3</v>
      </c>
      <c r="AG488" s="52">
        <v>9</v>
      </c>
      <c r="AH488" s="42">
        <f>IFERROR(AG488/AC474,"-")</f>
        <v>3.5999999999999997E-2</v>
      </c>
      <c r="AI488" s="55">
        <f t="shared" si="131"/>
        <v>36179.555555555555</v>
      </c>
      <c r="AJ488" s="370"/>
      <c r="AK488" s="370"/>
      <c r="AL488" s="32" t="s">
        <v>108</v>
      </c>
      <c r="AM488" s="52">
        <v>3555912</v>
      </c>
      <c r="AN488" s="42">
        <f>IFERROR(AM488/AJ474,"-")</f>
        <v>5.7320575589551309E-3</v>
      </c>
      <c r="AO488" s="52">
        <v>89</v>
      </c>
      <c r="AP488" s="42">
        <f>IFERROR(AO488/AK474,"-")</f>
        <v>9.6424702058504869E-2</v>
      </c>
      <c r="AQ488" s="55">
        <f t="shared" si="132"/>
        <v>39954.067415730337</v>
      </c>
      <c r="AR488" s="370"/>
      <c r="AS488" s="370"/>
      <c r="AT488" s="32" t="s">
        <v>108</v>
      </c>
      <c r="AU488" s="52">
        <v>3369015</v>
      </c>
      <c r="AV488" s="42">
        <f>IFERROR(AU488/AR474,"-")</f>
        <v>4.3301070773260758E-3</v>
      </c>
      <c r="AW488" s="55">
        <v>89</v>
      </c>
      <c r="AX488" s="42">
        <f>IFERROR(AW488/AS474,"-")</f>
        <v>6.8042813455657492E-2</v>
      </c>
      <c r="AY488" s="138">
        <f t="shared" si="133"/>
        <v>37854.101123595508</v>
      </c>
      <c r="AZ488" s="370"/>
      <c r="BA488" s="370"/>
      <c r="BB488" s="32" t="s">
        <v>108</v>
      </c>
      <c r="BC488" s="52">
        <v>3940569</v>
      </c>
      <c r="BD488" s="42">
        <f>IFERROR(BC488/AZ474,"-")</f>
        <v>1.7306379567472375E-2</v>
      </c>
      <c r="BE488" s="52">
        <v>66</v>
      </c>
      <c r="BF488" s="42">
        <f>IFERROR(BE488/BA474,"-")</f>
        <v>0.35869565217391303</v>
      </c>
      <c r="BG488" s="55">
        <f t="shared" si="134"/>
        <v>59705.590909090912</v>
      </c>
      <c r="BH488" s="370"/>
      <c r="BI488" s="370"/>
      <c r="BJ488" s="32" t="s">
        <v>108</v>
      </c>
      <c r="BK488" s="52">
        <v>2981798</v>
      </c>
      <c r="BL488" s="42">
        <f>IFERROR(BK488/BH474,"-")</f>
        <v>5.8406102695540011E-3</v>
      </c>
      <c r="BM488" s="52">
        <v>75</v>
      </c>
      <c r="BN488" s="42">
        <f>IFERROR(BM488/BI474,"-")</f>
        <v>6.2919463087248328E-2</v>
      </c>
      <c r="BO488" s="96">
        <f t="shared" si="135"/>
        <v>39757.306666666664</v>
      </c>
      <c r="BP488" s="140"/>
    </row>
    <row r="489" spans="2:68" s="8" customFormat="1" ht="13.15" customHeight="1">
      <c r="B489" s="373"/>
      <c r="C489" s="393"/>
      <c r="D489" s="370"/>
      <c r="E489" s="370"/>
      <c r="F489" s="32" t="s">
        <v>109</v>
      </c>
      <c r="G489" s="52">
        <v>426376</v>
      </c>
      <c r="H489" s="42">
        <f>IFERROR(G489/D474,"-")</f>
        <v>1.7741140279444513E-3</v>
      </c>
      <c r="I489" s="52">
        <v>15</v>
      </c>
      <c r="J489" s="42">
        <f>IFERROR(I489/E474,"-")</f>
        <v>6.0728744939271252E-2</v>
      </c>
      <c r="K489" s="55">
        <f t="shared" ref="K489:K581" si="152">IFERROR(G489/I489,"-")</f>
        <v>28425.066666666666</v>
      </c>
      <c r="L489" s="370"/>
      <c r="M489" s="370"/>
      <c r="N489" s="32" t="s">
        <v>109</v>
      </c>
      <c r="O489" s="52">
        <v>6512589</v>
      </c>
      <c r="P489" s="42">
        <f>IFERROR(O489/L474,"-")</f>
        <v>4.3017200039631425E-3</v>
      </c>
      <c r="Q489" s="52">
        <v>117</v>
      </c>
      <c r="R489" s="42">
        <f>IFERROR(Q489/M474,"-")</f>
        <v>4.4896392939370686E-2</v>
      </c>
      <c r="S489" s="55">
        <f t="shared" ref="S489:S581" si="153">IFERROR(O489/Q489,"-")</f>
        <v>55663.153846153844</v>
      </c>
      <c r="T489" s="370"/>
      <c r="U489" s="370"/>
      <c r="V489" s="32" t="s">
        <v>109</v>
      </c>
      <c r="W489" s="52">
        <v>0</v>
      </c>
      <c r="X489" s="42">
        <f>IFERROR(W489/T474,"-")</f>
        <v>0</v>
      </c>
      <c r="Y489" s="52">
        <v>0</v>
      </c>
      <c r="Z489" s="42">
        <f>IFERROR(Y489/U474,"-")</f>
        <v>0</v>
      </c>
      <c r="AA489" s="96" t="str">
        <f t="shared" ref="AA489:AA581" si="154">IFERROR(W489/Y489,"-")</f>
        <v>-</v>
      </c>
      <c r="AB489" s="370"/>
      <c r="AC489" s="370"/>
      <c r="AD489" s="32" t="s">
        <v>109</v>
      </c>
      <c r="AE489" s="52">
        <v>189097</v>
      </c>
      <c r="AF489" s="42">
        <f>IFERROR(AE489/AB474,"-")</f>
        <v>2.6931907196672982E-3</v>
      </c>
      <c r="AG489" s="52">
        <v>7</v>
      </c>
      <c r="AH489" s="42">
        <f>IFERROR(AG489/AC474,"-")</f>
        <v>2.8000000000000001E-2</v>
      </c>
      <c r="AI489" s="55">
        <f t="shared" ref="AI489:AI581" si="155">IFERROR(AE489/AG489,"-")</f>
        <v>27013.857142857141</v>
      </c>
      <c r="AJ489" s="370"/>
      <c r="AK489" s="370"/>
      <c r="AL489" s="32" t="s">
        <v>109</v>
      </c>
      <c r="AM489" s="52">
        <v>1448004</v>
      </c>
      <c r="AN489" s="42">
        <f>IFERROR(AM489/AJ474,"-")</f>
        <v>2.3341528906219459E-3</v>
      </c>
      <c r="AO489" s="52">
        <v>56</v>
      </c>
      <c r="AP489" s="42">
        <f>IFERROR(AO489/AK474,"-")</f>
        <v>6.0671722643553631E-2</v>
      </c>
      <c r="AQ489" s="55">
        <f t="shared" ref="AQ489:AQ581" si="156">IFERROR(AM489/AO489,"-")</f>
        <v>25857.214285714286</v>
      </c>
      <c r="AR489" s="370"/>
      <c r="AS489" s="370"/>
      <c r="AT489" s="32" t="s">
        <v>109</v>
      </c>
      <c r="AU489" s="52">
        <v>4799788</v>
      </c>
      <c r="AV489" s="42">
        <f>IFERROR(AU489/AR474,"-")</f>
        <v>6.1690422834165979E-3</v>
      </c>
      <c r="AW489" s="55">
        <v>52</v>
      </c>
      <c r="AX489" s="42">
        <f>IFERROR(AW489/AS474,"-")</f>
        <v>3.9755351681957186E-2</v>
      </c>
      <c r="AY489" s="138">
        <f t="shared" ref="AY489:AY581" si="157">IFERROR(AU489/AW489,"-")</f>
        <v>92303.61538461539</v>
      </c>
      <c r="AZ489" s="370"/>
      <c r="BA489" s="370"/>
      <c r="BB489" s="32" t="s">
        <v>109</v>
      </c>
      <c r="BC489" s="52">
        <v>1164009</v>
      </c>
      <c r="BD489" s="42">
        <f>IFERROR(BC489/AZ474,"-")</f>
        <v>5.1121504467892716E-3</v>
      </c>
      <c r="BE489" s="52">
        <v>18</v>
      </c>
      <c r="BF489" s="42">
        <f>IFERROR(BE489/BA474,"-")</f>
        <v>9.7826086956521743E-2</v>
      </c>
      <c r="BG489" s="55">
        <f t="shared" ref="BG489:BG581" si="158">IFERROR(BC489/BE489,"-")</f>
        <v>64667.166666666664</v>
      </c>
      <c r="BH489" s="370"/>
      <c r="BI489" s="370"/>
      <c r="BJ489" s="32" t="s">
        <v>109</v>
      </c>
      <c r="BK489" s="52">
        <v>1313499</v>
      </c>
      <c r="BL489" s="42">
        <f>IFERROR(BK489/BH474,"-")</f>
        <v>2.5728220853488103E-3</v>
      </c>
      <c r="BM489" s="52">
        <v>35</v>
      </c>
      <c r="BN489" s="42">
        <f>IFERROR(BM489/BI474,"-")</f>
        <v>2.936241610738255E-2</v>
      </c>
      <c r="BO489" s="96">
        <f t="shared" ref="BO489:BO581" si="159">IFERROR(BK489/BM489,"-")</f>
        <v>37528.542857142857</v>
      </c>
      <c r="BP489" s="140"/>
    </row>
    <row r="490" spans="2:68" s="8" customFormat="1" ht="13.15" customHeight="1">
      <c r="B490" s="373"/>
      <c r="C490" s="393"/>
      <c r="D490" s="370"/>
      <c r="E490" s="370"/>
      <c r="F490" s="33" t="s">
        <v>110</v>
      </c>
      <c r="G490" s="53">
        <v>312650</v>
      </c>
      <c r="H490" s="43">
        <f>IFERROR(G490/D474,"-")</f>
        <v>1.3009098796293241E-3</v>
      </c>
      <c r="I490" s="53">
        <v>37</v>
      </c>
      <c r="J490" s="43">
        <f>IFERROR(I490/E474,"-")</f>
        <v>0.14979757085020243</v>
      </c>
      <c r="K490" s="56">
        <f t="shared" si="152"/>
        <v>8450</v>
      </c>
      <c r="L490" s="370"/>
      <c r="M490" s="370"/>
      <c r="N490" s="33" t="s">
        <v>110</v>
      </c>
      <c r="O490" s="53">
        <v>2686864</v>
      </c>
      <c r="P490" s="43">
        <f>IFERROR(O490/L474,"-")</f>
        <v>1.7747376069222893E-3</v>
      </c>
      <c r="Q490" s="53">
        <v>245</v>
      </c>
      <c r="R490" s="43">
        <f>IFERROR(Q490/M474,"-")</f>
        <v>9.4013814274750571E-2</v>
      </c>
      <c r="S490" s="56">
        <f t="shared" si="153"/>
        <v>10966.791836734694</v>
      </c>
      <c r="T490" s="370"/>
      <c r="U490" s="370"/>
      <c r="V490" s="33" t="s">
        <v>110</v>
      </c>
      <c r="W490" s="53">
        <v>560</v>
      </c>
      <c r="X490" s="43">
        <f>IFERROR(W490/T474,"-")</f>
        <v>1.5124163984828303E-5</v>
      </c>
      <c r="Y490" s="53">
        <v>2</v>
      </c>
      <c r="Z490" s="43">
        <f>IFERROR(Y490/U474,"-")</f>
        <v>1.9047619047619049E-2</v>
      </c>
      <c r="AA490" s="97">
        <f t="shared" si="154"/>
        <v>280</v>
      </c>
      <c r="AB490" s="370"/>
      <c r="AC490" s="370"/>
      <c r="AD490" s="33" t="s">
        <v>110</v>
      </c>
      <c r="AE490" s="53">
        <v>51926</v>
      </c>
      <c r="AF490" s="43">
        <f>IFERROR(AE490/AB474,"-")</f>
        <v>7.3954965604660109E-4</v>
      </c>
      <c r="AG490" s="53">
        <v>8</v>
      </c>
      <c r="AH490" s="43">
        <f>IFERROR(AG490/AC474,"-")</f>
        <v>3.2000000000000001E-2</v>
      </c>
      <c r="AI490" s="56">
        <f t="shared" si="155"/>
        <v>6490.75</v>
      </c>
      <c r="AJ490" s="370"/>
      <c r="AK490" s="370"/>
      <c r="AL490" s="33" t="s">
        <v>110</v>
      </c>
      <c r="AM490" s="53">
        <v>680871</v>
      </c>
      <c r="AN490" s="43">
        <f>IFERROR(AM490/AJ474,"-")</f>
        <v>1.0975501537224034E-3</v>
      </c>
      <c r="AO490" s="53">
        <v>103</v>
      </c>
      <c r="AP490" s="43">
        <f>IFERROR(AO490/AK474,"-")</f>
        <v>0.11159263271939328</v>
      </c>
      <c r="AQ490" s="56">
        <f t="shared" si="156"/>
        <v>6610.3980582524273</v>
      </c>
      <c r="AR490" s="370"/>
      <c r="AS490" s="370"/>
      <c r="AT490" s="33" t="s">
        <v>110</v>
      </c>
      <c r="AU490" s="53">
        <v>1953507</v>
      </c>
      <c r="AV490" s="43">
        <f>IFERROR(AU490/AR474,"-")</f>
        <v>2.5107915774509851E-3</v>
      </c>
      <c r="AW490" s="56">
        <v>132</v>
      </c>
      <c r="AX490" s="45">
        <f>IFERROR(AW490/AS474,"-")</f>
        <v>0.10091743119266056</v>
      </c>
      <c r="AY490" s="139">
        <f t="shared" si="157"/>
        <v>14799.295454545454</v>
      </c>
      <c r="AZ490" s="370"/>
      <c r="BA490" s="370"/>
      <c r="BB490" s="33" t="s">
        <v>110</v>
      </c>
      <c r="BC490" s="53">
        <v>927516</v>
      </c>
      <c r="BD490" s="43">
        <f>IFERROR(BC490/AZ474,"-")</f>
        <v>4.0735091685753268E-3</v>
      </c>
      <c r="BE490" s="53">
        <v>39</v>
      </c>
      <c r="BF490" s="43">
        <f>IFERROR(BE490/BA474,"-")</f>
        <v>0.21195652173913043</v>
      </c>
      <c r="BG490" s="56">
        <f t="shared" si="158"/>
        <v>23782.461538461539</v>
      </c>
      <c r="BH490" s="370"/>
      <c r="BI490" s="370"/>
      <c r="BJ490" s="33" t="s">
        <v>110</v>
      </c>
      <c r="BK490" s="53">
        <v>305240</v>
      </c>
      <c r="BL490" s="43">
        <f>IFERROR(BK490/BH474,"-")</f>
        <v>5.9789022552120014E-4</v>
      </c>
      <c r="BM490" s="53">
        <v>68</v>
      </c>
      <c r="BN490" s="43">
        <f>IFERROR(BM490/BI474,"-")</f>
        <v>5.7046979865771813E-2</v>
      </c>
      <c r="BO490" s="97">
        <f t="shared" si="159"/>
        <v>4488.8235294117649</v>
      </c>
      <c r="BP490" s="140"/>
    </row>
    <row r="491" spans="2:68" s="8" customFormat="1" ht="13.15" customHeight="1">
      <c r="B491" s="374"/>
      <c r="C491" s="394"/>
      <c r="D491" s="371"/>
      <c r="E491" s="371"/>
      <c r="F491" s="34" t="s">
        <v>64</v>
      </c>
      <c r="G491" s="49">
        <f>SUM(G474:G490)</f>
        <v>59479040</v>
      </c>
      <c r="H491" s="43">
        <f>IFERROR(G491/D474,"-")</f>
        <v>0.24748719260152807</v>
      </c>
      <c r="I491" s="53">
        <v>219</v>
      </c>
      <c r="J491" s="43">
        <f>IFERROR(I491/E474,"-")</f>
        <v>0.88663967611336036</v>
      </c>
      <c r="K491" s="56">
        <f t="shared" si="152"/>
        <v>271593.78995433787</v>
      </c>
      <c r="L491" s="371"/>
      <c r="M491" s="371"/>
      <c r="N491" s="34" t="s">
        <v>64</v>
      </c>
      <c r="O491" s="49">
        <f>SUM(O474:O490)</f>
        <v>283987695</v>
      </c>
      <c r="P491" s="43">
        <f>IFERROR(O491/L474,"-")</f>
        <v>0.18758063013970078</v>
      </c>
      <c r="Q491" s="53">
        <v>2067</v>
      </c>
      <c r="R491" s="43">
        <f>IFERROR(Q491/M474,"-")</f>
        <v>0.79316960859554875</v>
      </c>
      <c r="S491" s="56">
        <f t="shared" si="153"/>
        <v>137391.24092888244</v>
      </c>
      <c r="T491" s="371"/>
      <c r="U491" s="371"/>
      <c r="V491" s="34" t="s">
        <v>64</v>
      </c>
      <c r="W491" s="49">
        <f>SUM(W474:W490)</f>
        <v>7303586</v>
      </c>
      <c r="X491" s="43">
        <f>IFERROR(W491/T474,"-")</f>
        <v>0.19725112918088608</v>
      </c>
      <c r="Y491" s="53">
        <v>36</v>
      </c>
      <c r="Z491" s="43">
        <f>IFERROR(Y491/U474,"-")</f>
        <v>0.34285714285714286</v>
      </c>
      <c r="AA491" s="97">
        <f t="shared" si="154"/>
        <v>202877.38888888888</v>
      </c>
      <c r="AB491" s="371"/>
      <c r="AC491" s="371"/>
      <c r="AD491" s="34" t="s">
        <v>64</v>
      </c>
      <c r="AE491" s="49">
        <f>SUM(AE474:AE490)</f>
        <v>5540088</v>
      </c>
      <c r="AF491" s="43">
        <f>IFERROR(AE491/AB474,"-")</f>
        <v>7.8904020622961563E-2</v>
      </c>
      <c r="AG491" s="53">
        <v>73</v>
      </c>
      <c r="AH491" s="43">
        <f>IFERROR(AG491/AC474,"-")</f>
        <v>0.29199999999999998</v>
      </c>
      <c r="AI491" s="56">
        <f t="shared" si="155"/>
        <v>75891.61643835617</v>
      </c>
      <c r="AJ491" s="371"/>
      <c r="AK491" s="371"/>
      <c r="AL491" s="34" t="s">
        <v>64</v>
      </c>
      <c r="AM491" s="49">
        <f>SUM(AM474:AM490)</f>
        <v>127753992</v>
      </c>
      <c r="AN491" s="43">
        <f>IFERROR(AM491/AJ474,"-")</f>
        <v>0.20593682732595558</v>
      </c>
      <c r="AO491" s="53">
        <v>831</v>
      </c>
      <c r="AP491" s="43">
        <f>IFERROR(AO491/AK474,"-")</f>
        <v>0.90032502708559048</v>
      </c>
      <c r="AQ491" s="56">
        <f t="shared" si="156"/>
        <v>153735.24909747293</v>
      </c>
      <c r="AR491" s="371"/>
      <c r="AS491" s="371"/>
      <c r="AT491" s="34" t="s">
        <v>64</v>
      </c>
      <c r="AU491" s="49">
        <f>SUM(AU474:AU490)</f>
        <v>142323196</v>
      </c>
      <c r="AV491" s="43">
        <f>IFERROR(AU491/AR474,"-")</f>
        <v>0.1829242904134491</v>
      </c>
      <c r="AW491" s="56">
        <v>1114</v>
      </c>
      <c r="AX491" s="76">
        <f>IFERROR(AW491/AS474,"-")</f>
        <v>0.85168195718654438</v>
      </c>
      <c r="AY491" s="114">
        <f t="shared" si="157"/>
        <v>127758.70377019749</v>
      </c>
      <c r="AZ491" s="371"/>
      <c r="BA491" s="371"/>
      <c r="BB491" s="34" t="s">
        <v>64</v>
      </c>
      <c r="BC491" s="49">
        <f>SUM(BC474:BC490)</f>
        <v>54385412</v>
      </c>
      <c r="BD491" s="43">
        <f>IFERROR(BC491/AZ474,"-")</f>
        <v>0.23885245582690393</v>
      </c>
      <c r="BE491" s="53">
        <v>169</v>
      </c>
      <c r="BF491" s="43">
        <f>IFERROR(BE491/BA474,"-")</f>
        <v>0.91847826086956519</v>
      </c>
      <c r="BG491" s="56">
        <f t="shared" si="158"/>
        <v>321807.17159763316</v>
      </c>
      <c r="BH491" s="371"/>
      <c r="BI491" s="371"/>
      <c r="BJ491" s="34" t="s">
        <v>64</v>
      </c>
      <c r="BK491" s="49">
        <f>SUM(BK474:BK490)</f>
        <v>82886755</v>
      </c>
      <c r="BL491" s="43">
        <f>IFERROR(BK491/BH474,"-")</f>
        <v>0.16235480487377296</v>
      </c>
      <c r="BM491" s="53">
        <v>815</v>
      </c>
      <c r="BN491" s="43">
        <f>IFERROR(BM491/BI474,"-")</f>
        <v>0.6837248322147651</v>
      </c>
      <c r="BO491" s="97">
        <f t="shared" si="159"/>
        <v>101701.53987730062</v>
      </c>
      <c r="BP491" s="140"/>
    </row>
    <row r="492" spans="2:68" s="8" customFormat="1" ht="13.15" customHeight="1">
      <c r="B492" s="372">
        <v>28</v>
      </c>
      <c r="C492" s="392" t="s">
        <v>31</v>
      </c>
      <c r="D492" s="369">
        <v>148966730</v>
      </c>
      <c r="E492" s="369">
        <v>221</v>
      </c>
      <c r="F492" s="30" t="s">
        <v>96</v>
      </c>
      <c r="G492" s="51">
        <v>3972276</v>
      </c>
      <c r="H492" s="41">
        <f>IFERROR(G492/D492,"-")</f>
        <v>2.6665524577199218E-2</v>
      </c>
      <c r="I492" s="51">
        <v>46</v>
      </c>
      <c r="J492" s="41">
        <f>IFERROR(I492/E492,"-")</f>
        <v>0.20814479638009051</v>
      </c>
      <c r="K492" s="54">
        <f t="shared" si="152"/>
        <v>86353.826086956527</v>
      </c>
      <c r="L492" s="369">
        <v>1138317320</v>
      </c>
      <c r="M492" s="369">
        <v>2305</v>
      </c>
      <c r="N492" s="30" t="s">
        <v>96</v>
      </c>
      <c r="O492" s="51">
        <v>15806302</v>
      </c>
      <c r="P492" s="41">
        <f>IFERROR(O492/L492,"-")</f>
        <v>1.388567293344882E-2</v>
      </c>
      <c r="Q492" s="51">
        <v>349</v>
      </c>
      <c r="R492" s="41">
        <f>IFERROR(Q492/M492,"-")</f>
        <v>0.15140997830802602</v>
      </c>
      <c r="S492" s="54">
        <f t="shared" si="153"/>
        <v>45290.263610315189</v>
      </c>
      <c r="T492" s="369">
        <v>28725900</v>
      </c>
      <c r="U492" s="369">
        <v>119</v>
      </c>
      <c r="V492" s="30" t="s">
        <v>96</v>
      </c>
      <c r="W492" s="51">
        <v>696356</v>
      </c>
      <c r="X492" s="41">
        <f>IFERROR(W492/T492,"-")</f>
        <v>2.4241398876971652E-2</v>
      </c>
      <c r="Y492" s="51">
        <v>11</v>
      </c>
      <c r="Z492" s="41">
        <f>IFERROR(Y492/U492,"-")</f>
        <v>9.2436974789915971E-2</v>
      </c>
      <c r="AA492" s="95">
        <f t="shared" si="154"/>
        <v>63305.090909090912</v>
      </c>
      <c r="AB492" s="369">
        <v>76459880</v>
      </c>
      <c r="AC492" s="369">
        <v>290</v>
      </c>
      <c r="AD492" s="30" t="s">
        <v>96</v>
      </c>
      <c r="AE492" s="51">
        <v>559153</v>
      </c>
      <c r="AF492" s="41">
        <f>IFERROR(AE492/AB492,"-")</f>
        <v>7.3130248177213988E-3</v>
      </c>
      <c r="AG492" s="51">
        <v>23</v>
      </c>
      <c r="AH492" s="41">
        <f>IFERROR(AG492/AC492,"-")</f>
        <v>7.9310344827586213E-2</v>
      </c>
      <c r="AI492" s="54">
        <f t="shared" si="155"/>
        <v>24311</v>
      </c>
      <c r="AJ492" s="369">
        <v>436872320</v>
      </c>
      <c r="AK492" s="369">
        <v>727</v>
      </c>
      <c r="AL492" s="30" t="s">
        <v>96</v>
      </c>
      <c r="AM492" s="51">
        <v>2861945</v>
      </c>
      <c r="AN492" s="41">
        <f>IFERROR(AM492/AJ492,"-")</f>
        <v>6.5509872541249584E-3</v>
      </c>
      <c r="AO492" s="51">
        <v>130</v>
      </c>
      <c r="AP492" s="41">
        <f>IFERROR(AO492/AK492,"-")</f>
        <v>0.17881705639614856</v>
      </c>
      <c r="AQ492" s="54">
        <f t="shared" si="156"/>
        <v>22014.961538461539</v>
      </c>
      <c r="AR492" s="369">
        <v>591960790</v>
      </c>
      <c r="AS492" s="369">
        <v>1158</v>
      </c>
      <c r="AT492" s="30" t="s">
        <v>96</v>
      </c>
      <c r="AU492" s="51">
        <v>11568071</v>
      </c>
      <c r="AV492" s="41">
        <f>IFERROR(AU492/AR492,"-")</f>
        <v>1.9541954797377713E-2</v>
      </c>
      <c r="AW492" s="54">
        <v>182</v>
      </c>
      <c r="AX492" s="44">
        <f>IFERROR(AW492/AS492,"-")</f>
        <v>0.15716753022452504</v>
      </c>
      <c r="AY492" s="138">
        <f t="shared" si="157"/>
        <v>63560.829670329673</v>
      </c>
      <c r="AZ492" s="369">
        <v>107782020</v>
      </c>
      <c r="BA492" s="369">
        <v>91</v>
      </c>
      <c r="BB492" s="30" t="s">
        <v>96</v>
      </c>
      <c r="BC492" s="51">
        <v>446477</v>
      </c>
      <c r="BD492" s="41">
        <f>IFERROR(BC492/AZ492,"-")</f>
        <v>4.1424070545346987E-3</v>
      </c>
      <c r="BE492" s="51">
        <v>23</v>
      </c>
      <c r="BF492" s="41">
        <f>IFERROR(BE492/BA492,"-")</f>
        <v>0.25274725274725274</v>
      </c>
      <c r="BG492" s="54">
        <f t="shared" si="158"/>
        <v>19412.043478260868</v>
      </c>
      <c r="BH492" s="369">
        <v>493725610</v>
      </c>
      <c r="BI492" s="369">
        <v>1266</v>
      </c>
      <c r="BJ492" s="30" t="s">
        <v>96</v>
      </c>
      <c r="BK492" s="51">
        <v>10144909</v>
      </c>
      <c r="BL492" s="41">
        <f>IFERROR(BK492/BH492,"-")</f>
        <v>2.054766614192851E-2</v>
      </c>
      <c r="BM492" s="51">
        <v>137</v>
      </c>
      <c r="BN492" s="41">
        <f>IFERROR(BM492/BI492,"-")</f>
        <v>0.10821484992101106</v>
      </c>
      <c r="BO492" s="95">
        <f t="shared" si="159"/>
        <v>74050.430656934303</v>
      </c>
      <c r="BP492" s="140"/>
    </row>
    <row r="493" spans="2:68" s="8" customFormat="1" ht="13.15" customHeight="1">
      <c r="B493" s="373"/>
      <c r="C493" s="393"/>
      <c r="D493" s="370"/>
      <c r="E493" s="370"/>
      <c r="F493" s="31" t="s">
        <v>97</v>
      </c>
      <c r="G493" s="52">
        <v>1325411</v>
      </c>
      <c r="H493" s="42">
        <f>IFERROR(G493/D492,"-")</f>
        <v>8.8973625184630145E-3</v>
      </c>
      <c r="I493" s="52">
        <v>67</v>
      </c>
      <c r="J493" s="42">
        <f>IFERROR(I493/E492,"-")</f>
        <v>0.30316742081447962</v>
      </c>
      <c r="K493" s="55">
        <f t="shared" si="152"/>
        <v>19782.253731343284</v>
      </c>
      <c r="L493" s="370"/>
      <c r="M493" s="370"/>
      <c r="N493" s="31" t="s">
        <v>97</v>
      </c>
      <c r="O493" s="52">
        <v>33583819</v>
      </c>
      <c r="P493" s="42">
        <f>IFERROR(O493/L492,"-")</f>
        <v>2.9503037869967576E-2</v>
      </c>
      <c r="Q493" s="52">
        <v>528</v>
      </c>
      <c r="R493" s="42">
        <f>IFERROR(Q493/M492,"-")</f>
        <v>0.22906724511930585</v>
      </c>
      <c r="S493" s="55">
        <f t="shared" si="153"/>
        <v>63605.717803030304</v>
      </c>
      <c r="T493" s="370"/>
      <c r="U493" s="370"/>
      <c r="V493" s="31" t="s">
        <v>97</v>
      </c>
      <c r="W493" s="52">
        <v>494381</v>
      </c>
      <c r="X493" s="42">
        <f>IFERROR(W493/T492,"-")</f>
        <v>1.7210287580197662E-2</v>
      </c>
      <c r="Y493" s="52">
        <v>23</v>
      </c>
      <c r="Z493" s="42">
        <f>IFERROR(Y493/U492,"-")</f>
        <v>0.19327731092436976</v>
      </c>
      <c r="AA493" s="96">
        <f t="shared" si="154"/>
        <v>21494.82608695652</v>
      </c>
      <c r="AB493" s="370"/>
      <c r="AC493" s="370"/>
      <c r="AD493" s="31" t="s">
        <v>97</v>
      </c>
      <c r="AE493" s="52">
        <v>1379518</v>
      </c>
      <c r="AF493" s="42">
        <f>IFERROR(AE493/AB492,"-")</f>
        <v>1.8042377257196845E-2</v>
      </c>
      <c r="AG493" s="52">
        <v>40</v>
      </c>
      <c r="AH493" s="42">
        <f>IFERROR(AG493/AC492,"-")</f>
        <v>0.13793103448275862</v>
      </c>
      <c r="AI493" s="55">
        <f t="shared" si="155"/>
        <v>34487.949999999997</v>
      </c>
      <c r="AJ493" s="370"/>
      <c r="AK493" s="370"/>
      <c r="AL493" s="31" t="s">
        <v>97</v>
      </c>
      <c r="AM493" s="52">
        <v>10459289</v>
      </c>
      <c r="AN493" s="42">
        <f>IFERROR(AM493/AJ492,"-")</f>
        <v>2.394129479295003E-2</v>
      </c>
      <c r="AO493" s="52">
        <v>180</v>
      </c>
      <c r="AP493" s="42">
        <f>IFERROR(AO493/AK492,"-")</f>
        <v>0.24759284731774414</v>
      </c>
      <c r="AQ493" s="55">
        <f t="shared" si="156"/>
        <v>58107.161111111112</v>
      </c>
      <c r="AR493" s="370"/>
      <c r="AS493" s="370"/>
      <c r="AT493" s="31" t="s">
        <v>97</v>
      </c>
      <c r="AU493" s="52">
        <v>21179515</v>
      </c>
      <c r="AV493" s="42">
        <f>IFERROR(AU493/AR492,"-")</f>
        <v>3.5778577496661558E-2</v>
      </c>
      <c r="AW493" s="55">
        <v>281</v>
      </c>
      <c r="AX493" s="42">
        <f>IFERROR(AW493/AS492,"-")</f>
        <v>0.24265975820379965</v>
      </c>
      <c r="AY493" s="138">
        <f t="shared" si="157"/>
        <v>75371.939501779358</v>
      </c>
      <c r="AZ493" s="370"/>
      <c r="BA493" s="370"/>
      <c r="BB493" s="31" t="s">
        <v>97</v>
      </c>
      <c r="BC493" s="52">
        <v>383691</v>
      </c>
      <c r="BD493" s="42">
        <f>IFERROR(BC493/AZ492,"-")</f>
        <v>3.5598794678370288E-3</v>
      </c>
      <c r="BE493" s="52">
        <v>21</v>
      </c>
      <c r="BF493" s="42">
        <f>IFERROR(BE493/BA492,"-")</f>
        <v>0.23076923076923078</v>
      </c>
      <c r="BG493" s="55">
        <f t="shared" si="158"/>
        <v>18271</v>
      </c>
      <c r="BH493" s="370"/>
      <c r="BI493" s="370"/>
      <c r="BJ493" s="31" t="s">
        <v>97</v>
      </c>
      <c r="BK493" s="52">
        <v>10916676</v>
      </c>
      <c r="BL493" s="42">
        <f>IFERROR(BK493/BH492,"-")</f>
        <v>2.2110815762625722E-2</v>
      </c>
      <c r="BM493" s="52">
        <v>237</v>
      </c>
      <c r="BN493" s="42">
        <f>IFERROR(BM493/BI492,"-")</f>
        <v>0.1872037914691943</v>
      </c>
      <c r="BO493" s="96">
        <f t="shared" si="159"/>
        <v>46061.924050632908</v>
      </c>
      <c r="BP493" s="140"/>
    </row>
    <row r="494" spans="2:68" s="8" customFormat="1" ht="13.15" customHeight="1">
      <c r="B494" s="373"/>
      <c r="C494" s="393"/>
      <c r="D494" s="370"/>
      <c r="E494" s="370"/>
      <c r="F494" s="31" t="s">
        <v>292</v>
      </c>
      <c r="G494" s="52">
        <v>1028292</v>
      </c>
      <c r="H494" s="42">
        <f>IFERROR(G494/D492,"-")</f>
        <v>6.902829913766651E-3</v>
      </c>
      <c r="I494" s="52">
        <v>13</v>
      </c>
      <c r="J494" s="42">
        <f>IFERROR(I494/E492,"-")</f>
        <v>5.8823529411764705E-2</v>
      </c>
      <c r="K494" s="55">
        <f t="shared" si="152"/>
        <v>79099.38461538461</v>
      </c>
      <c r="L494" s="370"/>
      <c r="M494" s="370"/>
      <c r="N494" s="31" t="s">
        <v>292</v>
      </c>
      <c r="O494" s="52">
        <v>17214915</v>
      </c>
      <c r="P494" s="42">
        <f>IFERROR(O494/L492,"-")</f>
        <v>1.5123124894559277E-2</v>
      </c>
      <c r="Q494" s="52">
        <v>134</v>
      </c>
      <c r="R494" s="42">
        <f>IFERROR(Q494/M492,"-")</f>
        <v>5.8134490238611711E-2</v>
      </c>
      <c r="S494" s="55">
        <f t="shared" si="153"/>
        <v>128469.51492537314</v>
      </c>
      <c r="T494" s="370"/>
      <c r="U494" s="370"/>
      <c r="V494" s="31" t="s">
        <v>292</v>
      </c>
      <c r="W494" s="52">
        <v>0</v>
      </c>
      <c r="X494" s="42">
        <f>IFERROR(W494/T492,"-")</f>
        <v>0</v>
      </c>
      <c r="Y494" s="52">
        <v>0</v>
      </c>
      <c r="Z494" s="42">
        <f>IFERROR(Y494/U492,"-")</f>
        <v>0</v>
      </c>
      <c r="AA494" s="96" t="str">
        <f t="shared" si="154"/>
        <v>-</v>
      </c>
      <c r="AB494" s="370"/>
      <c r="AC494" s="370"/>
      <c r="AD494" s="31" t="s">
        <v>292</v>
      </c>
      <c r="AE494" s="52">
        <v>0</v>
      </c>
      <c r="AF494" s="42">
        <f>IFERROR(AE494/AB492,"-")</f>
        <v>0</v>
      </c>
      <c r="AG494" s="52">
        <v>0</v>
      </c>
      <c r="AH494" s="42">
        <f>IFERROR(AG494/AC492,"-")</f>
        <v>0</v>
      </c>
      <c r="AI494" s="55" t="str">
        <f t="shared" si="155"/>
        <v>-</v>
      </c>
      <c r="AJ494" s="370"/>
      <c r="AK494" s="370"/>
      <c r="AL494" s="31" t="s">
        <v>292</v>
      </c>
      <c r="AM494" s="52">
        <v>7011978</v>
      </c>
      <c r="AN494" s="42">
        <f>IFERROR(AM494/AJ492,"-")</f>
        <v>1.6050405756995546E-2</v>
      </c>
      <c r="AO494" s="52">
        <v>53</v>
      </c>
      <c r="AP494" s="42">
        <f>IFERROR(AO494/AK492,"-")</f>
        <v>7.2902338376891335E-2</v>
      </c>
      <c r="AQ494" s="55">
        <f t="shared" si="156"/>
        <v>132301.47169811319</v>
      </c>
      <c r="AR494" s="370"/>
      <c r="AS494" s="370"/>
      <c r="AT494" s="31" t="s">
        <v>292</v>
      </c>
      <c r="AU494" s="52">
        <v>10202937</v>
      </c>
      <c r="AV494" s="42">
        <f>IFERROR(AU494/AR492,"-")</f>
        <v>1.723583246113311E-2</v>
      </c>
      <c r="AW494" s="52">
        <v>81</v>
      </c>
      <c r="AX494" s="42">
        <f>IFERROR(AW494/AS492,"-")</f>
        <v>6.9948186528497408E-2</v>
      </c>
      <c r="AY494" s="96">
        <f t="shared" si="157"/>
        <v>125962.18518518518</v>
      </c>
      <c r="AZ494" s="370"/>
      <c r="BA494" s="370"/>
      <c r="BB494" s="31" t="s">
        <v>292</v>
      </c>
      <c r="BC494" s="52">
        <v>34305</v>
      </c>
      <c r="BD494" s="42">
        <f>IFERROR(BC494/AZ492,"-")</f>
        <v>3.1828128661904833E-4</v>
      </c>
      <c r="BE494" s="52">
        <v>6</v>
      </c>
      <c r="BF494" s="42">
        <f>IFERROR(BE494/BA492,"-")</f>
        <v>6.5934065934065936E-2</v>
      </c>
      <c r="BG494" s="55">
        <f t="shared" si="158"/>
        <v>5717.5</v>
      </c>
      <c r="BH494" s="370"/>
      <c r="BI494" s="370"/>
      <c r="BJ494" s="31" t="s">
        <v>292</v>
      </c>
      <c r="BK494" s="52">
        <v>2812478</v>
      </c>
      <c r="BL494" s="42">
        <f>IFERROR(BK494/BH492,"-")</f>
        <v>5.6964393643667783E-3</v>
      </c>
      <c r="BM494" s="52">
        <v>55</v>
      </c>
      <c r="BN494" s="42">
        <f>IFERROR(BM494/BI492,"-")</f>
        <v>4.3443917851500792E-2</v>
      </c>
      <c r="BO494" s="96">
        <f t="shared" si="159"/>
        <v>51135.963636363638</v>
      </c>
      <c r="BP494" s="140"/>
    </row>
    <row r="495" spans="2:68" s="8" customFormat="1" ht="13.15" customHeight="1">
      <c r="B495" s="373"/>
      <c r="C495" s="393"/>
      <c r="D495" s="370"/>
      <c r="E495" s="370"/>
      <c r="F495" s="32" t="s">
        <v>98</v>
      </c>
      <c r="G495" s="52">
        <v>3554839</v>
      </c>
      <c r="H495" s="42">
        <f>IFERROR(G495/D492,"-")</f>
        <v>2.3863308270242623E-2</v>
      </c>
      <c r="I495" s="52">
        <v>81</v>
      </c>
      <c r="J495" s="42">
        <f>IFERROR(I495/E492,"-")</f>
        <v>0.36651583710407237</v>
      </c>
      <c r="K495" s="55">
        <f t="shared" si="152"/>
        <v>43886.9012345679</v>
      </c>
      <c r="L495" s="370"/>
      <c r="M495" s="370"/>
      <c r="N495" s="32" t="s">
        <v>98</v>
      </c>
      <c r="O495" s="52">
        <v>28960192</v>
      </c>
      <c r="P495" s="42">
        <f>IFERROR(O495/L492,"-")</f>
        <v>2.5441229340163251E-2</v>
      </c>
      <c r="Q495" s="52">
        <v>645</v>
      </c>
      <c r="R495" s="42">
        <f>IFERROR(Q495/M492,"-")</f>
        <v>0.27982646420824298</v>
      </c>
      <c r="S495" s="55">
        <f t="shared" si="153"/>
        <v>44899.522480620159</v>
      </c>
      <c r="T495" s="370"/>
      <c r="U495" s="370"/>
      <c r="V495" s="32" t="s">
        <v>98</v>
      </c>
      <c r="W495" s="52">
        <v>0</v>
      </c>
      <c r="X495" s="42">
        <f>IFERROR(W495/T492,"-")</f>
        <v>0</v>
      </c>
      <c r="Y495" s="52">
        <v>0</v>
      </c>
      <c r="Z495" s="42">
        <f>IFERROR(Y495/U492,"-")</f>
        <v>0</v>
      </c>
      <c r="AA495" s="96" t="str">
        <f t="shared" si="154"/>
        <v>-</v>
      </c>
      <c r="AB495" s="370"/>
      <c r="AC495" s="370"/>
      <c r="AD495" s="32" t="s">
        <v>98</v>
      </c>
      <c r="AE495" s="52">
        <v>0</v>
      </c>
      <c r="AF495" s="42">
        <f>IFERROR(AE495/AB492,"-")</f>
        <v>0</v>
      </c>
      <c r="AG495" s="52">
        <v>0</v>
      </c>
      <c r="AH495" s="42">
        <f>IFERROR(AG495/AC492,"-")</f>
        <v>0</v>
      </c>
      <c r="AI495" s="55" t="str">
        <f t="shared" si="155"/>
        <v>-</v>
      </c>
      <c r="AJ495" s="370"/>
      <c r="AK495" s="370"/>
      <c r="AL495" s="32" t="s">
        <v>98</v>
      </c>
      <c r="AM495" s="52">
        <v>9100255</v>
      </c>
      <c r="AN495" s="42">
        <f>IFERROR(AM495/AJ492,"-")</f>
        <v>2.0830468270454854E-2</v>
      </c>
      <c r="AO495" s="52">
        <v>245</v>
      </c>
      <c r="AP495" s="42">
        <f>IFERROR(AO495/AK492,"-")</f>
        <v>0.33700137551581844</v>
      </c>
      <c r="AQ495" s="55">
        <f t="shared" si="156"/>
        <v>37143.897959183676</v>
      </c>
      <c r="AR495" s="370"/>
      <c r="AS495" s="370"/>
      <c r="AT495" s="32" t="s">
        <v>98</v>
      </c>
      <c r="AU495" s="52">
        <v>19859937</v>
      </c>
      <c r="AV495" s="42">
        <f>IFERROR(AU495/AR492,"-")</f>
        <v>3.3549412960273937E-2</v>
      </c>
      <c r="AW495" s="55">
        <v>400</v>
      </c>
      <c r="AX495" s="42">
        <f>IFERROR(AW495/AS492,"-")</f>
        <v>0.34542314335060448</v>
      </c>
      <c r="AY495" s="138">
        <f t="shared" si="157"/>
        <v>49649.842499999999</v>
      </c>
      <c r="AZ495" s="370"/>
      <c r="BA495" s="370"/>
      <c r="BB495" s="32" t="s">
        <v>98</v>
      </c>
      <c r="BC495" s="52">
        <v>557069</v>
      </c>
      <c r="BD495" s="42">
        <f>IFERROR(BC495/AZ492,"-")</f>
        <v>5.1684780077419223E-3</v>
      </c>
      <c r="BE495" s="52">
        <v>18</v>
      </c>
      <c r="BF495" s="42">
        <f>IFERROR(BE495/BA492,"-")</f>
        <v>0.19780219780219779</v>
      </c>
      <c r="BG495" s="55">
        <f t="shared" si="158"/>
        <v>30948.277777777777</v>
      </c>
      <c r="BH495" s="370"/>
      <c r="BI495" s="370"/>
      <c r="BJ495" s="32" t="s">
        <v>98</v>
      </c>
      <c r="BK495" s="52">
        <v>10220495</v>
      </c>
      <c r="BL495" s="42">
        <f>IFERROR(BK495/BH492,"-")</f>
        <v>2.0700759273961908E-2</v>
      </c>
      <c r="BM495" s="52">
        <v>260</v>
      </c>
      <c r="BN495" s="42">
        <f>IFERROR(BM495/BI492,"-")</f>
        <v>0.20537124802527645</v>
      </c>
      <c r="BO495" s="96">
        <f t="shared" si="159"/>
        <v>39309.596153846156</v>
      </c>
      <c r="BP495" s="140"/>
    </row>
    <row r="496" spans="2:68" s="8" customFormat="1" ht="13.15" customHeight="1">
      <c r="B496" s="373"/>
      <c r="C496" s="393"/>
      <c r="D496" s="370"/>
      <c r="E496" s="370"/>
      <c r="F496" s="32" t="s">
        <v>99</v>
      </c>
      <c r="G496" s="52">
        <v>2434851</v>
      </c>
      <c r="H496" s="42">
        <f>IFERROR(G496/D492,"-")</f>
        <v>1.6344931515916337E-2</v>
      </c>
      <c r="I496" s="52">
        <v>20</v>
      </c>
      <c r="J496" s="42">
        <f>IFERROR(I496/E492,"-")</f>
        <v>9.0497737556561084E-2</v>
      </c>
      <c r="K496" s="55">
        <f t="shared" si="152"/>
        <v>121742.55</v>
      </c>
      <c r="L496" s="370"/>
      <c r="M496" s="370"/>
      <c r="N496" s="32" t="s">
        <v>99</v>
      </c>
      <c r="O496" s="52">
        <v>4940127</v>
      </c>
      <c r="P496" s="42">
        <f>IFERROR(O496/L492,"-")</f>
        <v>4.3398505084680603E-3</v>
      </c>
      <c r="Q496" s="52">
        <v>125</v>
      </c>
      <c r="R496" s="42">
        <f>IFERROR(Q496/M492,"-")</f>
        <v>5.4229934924078092E-2</v>
      </c>
      <c r="S496" s="55">
        <f t="shared" si="153"/>
        <v>39521.016000000003</v>
      </c>
      <c r="T496" s="370"/>
      <c r="U496" s="370"/>
      <c r="V496" s="32" t="s">
        <v>99</v>
      </c>
      <c r="W496" s="52">
        <v>0</v>
      </c>
      <c r="X496" s="42">
        <f>IFERROR(W496/T492,"-")</f>
        <v>0</v>
      </c>
      <c r="Y496" s="52">
        <v>0</v>
      </c>
      <c r="Z496" s="42">
        <f>IFERROR(Y496/U492,"-")</f>
        <v>0</v>
      </c>
      <c r="AA496" s="96" t="str">
        <f t="shared" si="154"/>
        <v>-</v>
      </c>
      <c r="AB496" s="370"/>
      <c r="AC496" s="370"/>
      <c r="AD496" s="32" t="s">
        <v>99</v>
      </c>
      <c r="AE496" s="52">
        <v>0</v>
      </c>
      <c r="AF496" s="42">
        <f>IFERROR(AE496/AB492,"-")</f>
        <v>0</v>
      </c>
      <c r="AG496" s="52">
        <v>0</v>
      </c>
      <c r="AH496" s="42">
        <f>IFERROR(AG496/AC492,"-")</f>
        <v>0</v>
      </c>
      <c r="AI496" s="55" t="str">
        <f t="shared" si="155"/>
        <v>-</v>
      </c>
      <c r="AJ496" s="370"/>
      <c r="AK496" s="370"/>
      <c r="AL496" s="32" t="s">
        <v>99</v>
      </c>
      <c r="AM496" s="52">
        <v>642985</v>
      </c>
      <c r="AN496" s="42">
        <f>IFERROR(AM496/AJ492,"-")</f>
        <v>1.4717915751677744E-3</v>
      </c>
      <c r="AO496" s="52">
        <v>48</v>
      </c>
      <c r="AP496" s="42">
        <f>IFERROR(AO496/AK492,"-")</f>
        <v>6.6024759284731768E-2</v>
      </c>
      <c r="AQ496" s="55">
        <f t="shared" si="156"/>
        <v>13395.520833333334</v>
      </c>
      <c r="AR496" s="370"/>
      <c r="AS496" s="370"/>
      <c r="AT496" s="32" t="s">
        <v>99</v>
      </c>
      <c r="AU496" s="52">
        <v>4297142</v>
      </c>
      <c r="AV496" s="42">
        <f>IFERROR(AU496/AR492,"-")</f>
        <v>7.2591666079775321E-3</v>
      </c>
      <c r="AW496" s="55">
        <v>77</v>
      </c>
      <c r="AX496" s="42">
        <f>IFERROR(AW496/AS492,"-")</f>
        <v>6.6493955094991369E-2</v>
      </c>
      <c r="AY496" s="138">
        <f t="shared" si="157"/>
        <v>55807.038961038961</v>
      </c>
      <c r="AZ496" s="370"/>
      <c r="BA496" s="370"/>
      <c r="BB496" s="32" t="s">
        <v>99</v>
      </c>
      <c r="BC496" s="52">
        <v>49406</v>
      </c>
      <c r="BD496" s="42">
        <f>IFERROR(BC496/AZ492,"-")</f>
        <v>4.5838814303164849E-4</v>
      </c>
      <c r="BE496" s="52">
        <v>7</v>
      </c>
      <c r="BF496" s="42">
        <f>IFERROR(BE496/BA492,"-")</f>
        <v>7.6923076923076927E-2</v>
      </c>
      <c r="BG496" s="55">
        <f t="shared" si="158"/>
        <v>7058</v>
      </c>
      <c r="BH496" s="370"/>
      <c r="BI496" s="370"/>
      <c r="BJ496" s="32" t="s">
        <v>99</v>
      </c>
      <c r="BK496" s="52">
        <v>2490711</v>
      </c>
      <c r="BL496" s="42">
        <f>IFERROR(BK496/BH492,"-")</f>
        <v>5.0447271714343517E-3</v>
      </c>
      <c r="BM496" s="52">
        <v>44</v>
      </c>
      <c r="BN496" s="42">
        <f>IFERROR(BM496/BI492,"-")</f>
        <v>3.4755134281200632E-2</v>
      </c>
      <c r="BO496" s="96">
        <f t="shared" si="159"/>
        <v>56607.068181818184</v>
      </c>
      <c r="BP496" s="140"/>
    </row>
    <row r="497" spans="2:68" s="8" customFormat="1" ht="13.15" customHeight="1">
      <c r="B497" s="373"/>
      <c r="C497" s="393"/>
      <c r="D497" s="370"/>
      <c r="E497" s="370"/>
      <c r="F497" s="32" t="s">
        <v>100</v>
      </c>
      <c r="G497" s="52">
        <v>4242194</v>
      </c>
      <c r="H497" s="42">
        <f>IFERROR(G497/D492,"-")</f>
        <v>2.8477459362906066E-2</v>
      </c>
      <c r="I497" s="52">
        <v>92</v>
      </c>
      <c r="J497" s="42">
        <f>IFERROR(I497/E492,"-")</f>
        <v>0.41628959276018102</v>
      </c>
      <c r="K497" s="55">
        <f t="shared" si="152"/>
        <v>46110.804347826088</v>
      </c>
      <c r="L497" s="370"/>
      <c r="M497" s="370"/>
      <c r="N497" s="32" t="s">
        <v>100</v>
      </c>
      <c r="O497" s="52">
        <v>31245054</v>
      </c>
      <c r="P497" s="42">
        <f>IFERROR(O497/L492,"-")</f>
        <v>2.744845699088546E-2</v>
      </c>
      <c r="Q497" s="52">
        <v>813</v>
      </c>
      <c r="R497" s="42">
        <f>IFERROR(Q497/M492,"-")</f>
        <v>0.35271149674620389</v>
      </c>
      <c r="S497" s="55">
        <f t="shared" si="153"/>
        <v>38431.800738007383</v>
      </c>
      <c r="T497" s="370"/>
      <c r="U497" s="370"/>
      <c r="V497" s="32" t="s">
        <v>100</v>
      </c>
      <c r="W497" s="52">
        <v>0</v>
      </c>
      <c r="X497" s="42">
        <f>IFERROR(W497/T492,"-")</f>
        <v>0</v>
      </c>
      <c r="Y497" s="52">
        <v>0</v>
      </c>
      <c r="Z497" s="42">
        <f>IFERROR(Y497/U492,"-")</f>
        <v>0</v>
      </c>
      <c r="AA497" s="96" t="str">
        <f t="shared" si="154"/>
        <v>-</v>
      </c>
      <c r="AB497" s="370"/>
      <c r="AC497" s="370"/>
      <c r="AD497" s="32" t="s">
        <v>100</v>
      </c>
      <c r="AE497" s="52">
        <v>0</v>
      </c>
      <c r="AF497" s="42">
        <f>IFERROR(AE497/AB492,"-")</f>
        <v>0</v>
      </c>
      <c r="AG497" s="52">
        <v>0</v>
      </c>
      <c r="AH497" s="42">
        <f>IFERROR(AG497/AC492,"-")</f>
        <v>0</v>
      </c>
      <c r="AI497" s="55" t="str">
        <f t="shared" si="155"/>
        <v>-</v>
      </c>
      <c r="AJ497" s="370"/>
      <c r="AK497" s="370"/>
      <c r="AL497" s="32" t="s">
        <v>100</v>
      </c>
      <c r="AM497" s="52">
        <v>15547895</v>
      </c>
      <c r="AN497" s="42">
        <f>IFERROR(AM497/AJ492,"-")</f>
        <v>3.5589105301979305E-2</v>
      </c>
      <c r="AO497" s="52">
        <v>325</v>
      </c>
      <c r="AP497" s="42">
        <f>IFERROR(AO497/AK492,"-")</f>
        <v>0.44704264099037139</v>
      </c>
      <c r="AQ497" s="55">
        <f t="shared" si="156"/>
        <v>47839.676923076921</v>
      </c>
      <c r="AR497" s="370"/>
      <c r="AS497" s="370"/>
      <c r="AT497" s="32" t="s">
        <v>100</v>
      </c>
      <c r="AU497" s="52">
        <v>15697159</v>
      </c>
      <c r="AV497" s="42">
        <f>IFERROR(AU497/AR492,"-")</f>
        <v>2.6517227602186288E-2</v>
      </c>
      <c r="AW497" s="55">
        <v>488</v>
      </c>
      <c r="AX497" s="42">
        <f>IFERROR(AW497/AS492,"-")</f>
        <v>0.4214162348877375</v>
      </c>
      <c r="AY497" s="138">
        <f t="shared" si="157"/>
        <v>32166.309426229509</v>
      </c>
      <c r="AZ497" s="370"/>
      <c r="BA497" s="370"/>
      <c r="BB497" s="32" t="s">
        <v>100</v>
      </c>
      <c r="BC497" s="52">
        <v>2692420</v>
      </c>
      <c r="BD497" s="42">
        <f>IFERROR(BC497/AZ492,"-")</f>
        <v>2.4980233252262299E-2</v>
      </c>
      <c r="BE497" s="52">
        <v>31</v>
      </c>
      <c r="BF497" s="42">
        <f>IFERROR(BE497/BA492,"-")</f>
        <v>0.34065934065934067</v>
      </c>
      <c r="BG497" s="55">
        <f t="shared" si="158"/>
        <v>86852.258064516136</v>
      </c>
      <c r="BH497" s="370"/>
      <c r="BI497" s="370"/>
      <c r="BJ497" s="32" t="s">
        <v>100</v>
      </c>
      <c r="BK497" s="52">
        <v>9468795</v>
      </c>
      <c r="BL497" s="42">
        <f>IFERROR(BK497/BH492,"-")</f>
        <v>1.9178253686293487E-2</v>
      </c>
      <c r="BM497" s="52">
        <v>348</v>
      </c>
      <c r="BN497" s="42">
        <f>IFERROR(BM497/BI492,"-")</f>
        <v>0.27488151658767773</v>
      </c>
      <c r="BO497" s="96">
        <f t="shared" si="159"/>
        <v>27209.181034482757</v>
      </c>
      <c r="BP497" s="140"/>
    </row>
    <row r="498" spans="2:68" s="8" customFormat="1" ht="13.15" customHeight="1">
      <c r="B498" s="373"/>
      <c r="C498" s="393"/>
      <c r="D498" s="370"/>
      <c r="E498" s="370"/>
      <c r="F498" s="32" t="s">
        <v>101</v>
      </c>
      <c r="G498" s="52">
        <v>4669518</v>
      </c>
      <c r="H498" s="42">
        <f>IFERROR(G498/D492,"-")</f>
        <v>3.1346046194341518E-2</v>
      </c>
      <c r="I498" s="52">
        <v>89</v>
      </c>
      <c r="J498" s="42">
        <f>IFERROR(I498/E492,"-")</f>
        <v>0.40271493212669685</v>
      </c>
      <c r="K498" s="55">
        <f t="shared" si="152"/>
        <v>52466.494382022473</v>
      </c>
      <c r="L498" s="370"/>
      <c r="M498" s="370"/>
      <c r="N498" s="32" t="s">
        <v>101</v>
      </c>
      <c r="O498" s="52">
        <v>44605550</v>
      </c>
      <c r="P498" s="42">
        <f>IFERROR(O498/L492,"-")</f>
        <v>3.9185514633125321E-2</v>
      </c>
      <c r="Q498" s="52">
        <v>787</v>
      </c>
      <c r="R498" s="42">
        <f>IFERROR(Q498/M492,"-")</f>
        <v>0.34143167028199567</v>
      </c>
      <c r="S498" s="55">
        <f t="shared" si="153"/>
        <v>56677.954256670899</v>
      </c>
      <c r="T498" s="370"/>
      <c r="U498" s="370"/>
      <c r="V498" s="32" t="s">
        <v>101</v>
      </c>
      <c r="W498" s="52">
        <v>0</v>
      </c>
      <c r="X498" s="42">
        <f>IFERROR(W498/T492,"-")</f>
        <v>0</v>
      </c>
      <c r="Y498" s="52">
        <v>0</v>
      </c>
      <c r="Z498" s="42">
        <f>IFERROR(Y498/U492,"-")</f>
        <v>0</v>
      </c>
      <c r="AA498" s="96" t="str">
        <f t="shared" si="154"/>
        <v>-</v>
      </c>
      <c r="AB498" s="370"/>
      <c r="AC498" s="370"/>
      <c r="AD498" s="32" t="s">
        <v>101</v>
      </c>
      <c r="AE498" s="52">
        <v>0</v>
      </c>
      <c r="AF498" s="42">
        <f>IFERROR(AE498/AB492,"-")</f>
        <v>0</v>
      </c>
      <c r="AG498" s="52">
        <v>0</v>
      </c>
      <c r="AH498" s="42">
        <f>IFERROR(AG498/AC492,"-")</f>
        <v>0</v>
      </c>
      <c r="AI498" s="55" t="str">
        <f t="shared" si="155"/>
        <v>-</v>
      </c>
      <c r="AJ498" s="370"/>
      <c r="AK498" s="370"/>
      <c r="AL498" s="32" t="s">
        <v>101</v>
      </c>
      <c r="AM498" s="52">
        <v>21629913</v>
      </c>
      <c r="AN498" s="42">
        <f>IFERROR(AM498/AJ492,"-")</f>
        <v>4.9510834195217499E-2</v>
      </c>
      <c r="AO498" s="52">
        <v>319</v>
      </c>
      <c r="AP498" s="42">
        <f>IFERROR(AO498/AK492,"-")</f>
        <v>0.43878954607977994</v>
      </c>
      <c r="AQ498" s="55">
        <f t="shared" si="156"/>
        <v>67805.369905956119</v>
      </c>
      <c r="AR498" s="370"/>
      <c r="AS498" s="370"/>
      <c r="AT498" s="32" t="s">
        <v>101</v>
      </c>
      <c r="AU498" s="52">
        <v>22975637</v>
      </c>
      <c r="AV498" s="42">
        <f>IFERROR(AU498/AR492,"-")</f>
        <v>3.8812768325415609E-2</v>
      </c>
      <c r="AW498" s="55">
        <v>468</v>
      </c>
      <c r="AX498" s="42">
        <f>IFERROR(AW498/AS492,"-")</f>
        <v>0.40414507772020725</v>
      </c>
      <c r="AY498" s="138">
        <f t="shared" si="157"/>
        <v>49093.241452991453</v>
      </c>
      <c r="AZ498" s="370"/>
      <c r="BA498" s="370"/>
      <c r="BB498" s="32" t="s">
        <v>101</v>
      </c>
      <c r="BC498" s="52">
        <v>5913548</v>
      </c>
      <c r="BD498" s="42">
        <f>IFERROR(BC498/AZ492,"-")</f>
        <v>5.4865811570427053E-2</v>
      </c>
      <c r="BE498" s="52">
        <v>43</v>
      </c>
      <c r="BF498" s="42">
        <f>IFERROR(BE498/BA492,"-")</f>
        <v>0.47252747252747251</v>
      </c>
      <c r="BG498" s="55">
        <f t="shared" si="158"/>
        <v>137524.37209302327</v>
      </c>
      <c r="BH498" s="370"/>
      <c r="BI498" s="370"/>
      <c r="BJ498" s="32" t="s">
        <v>101</v>
      </c>
      <c r="BK498" s="52">
        <v>13976886</v>
      </c>
      <c r="BL498" s="42">
        <f>IFERROR(BK498/BH492,"-")</f>
        <v>2.8309015608892558E-2</v>
      </c>
      <c r="BM498" s="52">
        <v>359</v>
      </c>
      <c r="BN498" s="42">
        <f>IFERROR(BM498/BI492,"-")</f>
        <v>0.28357030015797791</v>
      </c>
      <c r="BO498" s="96">
        <f t="shared" si="159"/>
        <v>38932.830083565459</v>
      </c>
      <c r="BP498" s="140"/>
    </row>
    <row r="499" spans="2:68" s="8" customFormat="1" ht="13.15" customHeight="1">
      <c r="B499" s="373"/>
      <c r="C499" s="393"/>
      <c r="D499" s="370"/>
      <c r="E499" s="370"/>
      <c r="F499" s="32" t="s">
        <v>102</v>
      </c>
      <c r="G499" s="52">
        <v>5987401</v>
      </c>
      <c r="H499" s="42">
        <f>IFERROR(G499/D492,"-")</f>
        <v>4.019287393903323E-2</v>
      </c>
      <c r="I499" s="52">
        <v>46</v>
      </c>
      <c r="J499" s="42">
        <f>IFERROR(I499/E492,"-")</f>
        <v>0.20814479638009051</v>
      </c>
      <c r="K499" s="55">
        <f t="shared" si="152"/>
        <v>130160.89130434782</v>
      </c>
      <c r="L499" s="370"/>
      <c r="M499" s="370"/>
      <c r="N499" s="32" t="s">
        <v>102</v>
      </c>
      <c r="O499" s="52">
        <v>37483782</v>
      </c>
      <c r="P499" s="42">
        <f>IFERROR(O499/L492,"-")</f>
        <v>3.292911505554532E-2</v>
      </c>
      <c r="Q499" s="52">
        <v>253</v>
      </c>
      <c r="R499" s="42">
        <f>IFERROR(Q499/M492,"-")</f>
        <v>0.10976138828633406</v>
      </c>
      <c r="S499" s="55">
        <f t="shared" si="153"/>
        <v>148157.24110671936</v>
      </c>
      <c r="T499" s="370"/>
      <c r="U499" s="370"/>
      <c r="V499" s="32" t="s">
        <v>102</v>
      </c>
      <c r="W499" s="52">
        <v>28406</v>
      </c>
      <c r="X499" s="42">
        <f>IFERROR(W499/T492,"-")</f>
        <v>9.8886370836074764E-4</v>
      </c>
      <c r="Y499" s="52">
        <v>3</v>
      </c>
      <c r="Z499" s="42">
        <f>IFERROR(Y499/U492,"-")</f>
        <v>2.5210084033613446E-2</v>
      </c>
      <c r="AA499" s="96">
        <f t="shared" si="154"/>
        <v>9468.6666666666661</v>
      </c>
      <c r="AB499" s="370"/>
      <c r="AC499" s="370"/>
      <c r="AD499" s="32" t="s">
        <v>102</v>
      </c>
      <c r="AE499" s="52">
        <v>1947838</v>
      </c>
      <c r="AF499" s="42">
        <f>IFERROR(AE499/AB492,"-")</f>
        <v>2.5475295017465368E-2</v>
      </c>
      <c r="AG499" s="52">
        <v>3</v>
      </c>
      <c r="AH499" s="42">
        <f>IFERROR(AG499/AC492,"-")</f>
        <v>1.0344827586206896E-2</v>
      </c>
      <c r="AI499" s="55">
        <f t="shared" si="155"/>
        <v>649279.33333333337</v>
      </c>
      <c r="AJ499" s="370"/>
      <c r="AK499" s="370"/>
      <c r="AL499" s="32" t="s">
        <v>102</v>
      </c>
      <c r="AM499" s="52">
        <v>15489830</v>
      </c>
      <c r="AN499" s="42">
        <f>IFERROR(AM499/AJ492,"-")</f>
        <v>3.5456194615397015E-2</v>
      </c>
      <c r="AO499" s="52">
        <v>105</v>
      </c>
      <c r="AP499" s="42">
        <f>IFERROR(AO499/AK492,"-")</f>
        <v>0.14442916093535077</v>
      </c>
      <c r="AQ499" s="55">
        <f t="shared" si="156"/>
        <v>147522.19047619047</v>
      </c>
      <c r="AR499" s="370"/>
      <c r="AS499" s="370"/>
      <c r="AT499" s="32" t="s">
        <v>102</v>
      </c>
      <c r="AU499" s="52">
        <v>20017708</v>
      </c>
      <c r="AV499" s="42">
        <f>IFERROR(AU499/AR492,"-")</f>
        <v>3.3815935680469644E-2</v>
      </c>
      <c r="AW499" s="55">
        <v>142</v>
      </c>
      <c r="AX499" s="42">
        <f>IFERROR(AW499/AS492,"-")</f>
        <v>0.12262521588946459</v>
      </c>
      <c r="AY499" s="138">
        <f t="shared" si="157"/>
        <v>140969.77464788733</v>
      </c>
      <c r="AZ499" s="370"/>
      <c r="BA499" s="370"/>
      <c r="BB499" s="32" t="s">
        <v>102</v>
      </c>
      <c r="BC499" s="52">
        <v>11781845</v>
      </c>
      <c r="BD499" s="42">
        <f>IFERROR(BC499/AZ492,"-")</f>
        <v>0.10931178502685328</v>
      </c>
      <c r="BE499" s="52">
        <v>22</v>
      </c>
      <c r="BF499" s="42">
        <f>IFERROR(BE499/BA492,"-")</f>
        <v>0.24175824175824176</v>
      </c>
      <c r="BG499" s="55">
        <f t="shared" si="158"/>
        <v>535538.40909090906</v>
      </c>
      <c r="BH499" s="370"/>
      <c r="BI499" s="370"/>
      <c r="BJ499" s="32" t="s">
        <v>102</v>
      </c>
      <c r="BK499" s="52">
        <v>7115640</v>
      </c>
      <c r="BL499" s="42">
        <f>IFERROR(BK499/BH492,"-")</f>
        <v>1.4412134707778274E-2</v>
      </c>
      <c r="BM499" s="52">
        <v>59</v>
      </c>
      <c r="BN499" s="42">
        <f>IFERROR(BM499/BI492,"-")</f>
        <v>4.6603475513428118E-2</v>
      </c>
      <c r="BO499" s="96">
        <f t="shared" si="159"/>
        <v>120604.06779661016</v>
      </c>
      <c r="BP499" s="140"/>
    </row>
    <row r="500" spans="2:68" s="8" customFormat="1" ht="13.15" customHeight="1">
      <c r="B500" s="373"/>
      <c r="C500" s="393"/>
      <c r="D500" s="370"/>
      <c r="E500" s="370"/>
      <c r="F500" s="32" t="s">
        <v>112</v>
      </c>
      <c r="G500" s="52">
        <v>0</v>
      </c>
      <c r="H500" s="42">
        <f>IFERROR(G500/D492,"-")</f>
        <v>0</v>
      </c>
      <c r="I500" s="52">
        <v>0</v>
      </c>
      <c r="J500" s="42">
        <f>IFERROR(I500/E492,"-")</f>
        <v>0</v>
      </c>
      <c r="K500" s="55" t="str">
        <f t="shared" si="152"/>
        <v>-</v>
      </c>
      <c r="L500" s="370"/>
      <c r="M500" s="370"/>
      <c r="N500" s="32" t="s">
        <v>112</v>
      </c>
      <c r="O500" s="52">
        <v>799</v>
      </c>
      <c r="P500" s="42">
        <f>IFERROR(O500/L492,"-")</f>
        <v>7.0191324155552684E-7</v>
      </c>
      <c r="Q500" s="52">
        <v>1</v>
      </c>
      <c r="R500" s="42">
        <f>IFERROR(Q500/M492,"-")</f>
        <v>4.3383947939262471E-4</v>
      </c>
      <c r="S500" s="55">
        <f t="shared" si="153"/>
        <v>799</v>
      </c>
      <c r="T500" s="370"/>
      <c r="U500" s="370"/>
      <c r="V500" s="32" t="s">
        <v>112</v>
      </c>
      <c r="W500" s="52">
        <v>0</v>
      </c>
      <c r="X500" s="42">
        <f>IFERROR(W500/T492,"-")</f>
        <v>0</v>
      </c>
      <c r="Y500" s="52">
        <v>0</v>
      </c>
      <c r="Z500" s="42">
        <f>IFERROR(Y500/U492,"-")</f>
        <v>0</v>
      </c>
      <c r="AA500" s="96" t="str">
        <f t="shared" si="154"/>
        <v>-</v>
      </c>
      <c r="AB500" s="370"/>
      <c r="AC500" s="370"/>
      <c r="AD500" s="32" t="s">
        <v>112</v>
      </c>
      <c r="AE500" s="52">
        <v>0</v>
      </c>
      <c r="AF500" s="42">
        <f>IFERROR(AE500/AB492,"-")</f>
        <v>0</v>
      </c>
      <c r="AG500" s="52">
        <v>0</v>
      </c>
      <c r="AH500" s="42">
        <f>IFERROR(AG500/AC492,"-")</f>
        <v>0</v>
      </c>
      <c r="AI500" s="55" t="str">
        <f t="shared" si="155"/>
        <v>-</v>
      </c>
      <c r="AJ500" s="370"/>
      <c r="AK500" s="370"/>
      <c r="AL500" s="32" t="s">
        <v>112</v>
      </c>
      <c r="AM500" s="52">
        <v>0</v>
      </c>
      <c r="AN500" s="42">
        <f>IFERROR(AM500/AJ492,"-")</f>
        <v>0</v>
      </c>
      <c r="AO500" s="52">
        <v>0</v>
      </c>
      <c r="AP500" s="42">
        <f>IFERROR(AO500/AK492,"-")</f>
        <v>0</v>
      </c>
      <c r="AQ500" s="55" t="str">
        <f t="shared" si="156"/>
        <v>-</v>
      </c>
      <c r="AR500" s="370"/>
      <c r="AS500" s="370"/>
      <c r="AT500" s="32" t="s">
        <v>112</v>
      </c>
      <c r="AU500" s="52">
        <v>799</v>
      </c>
      <c r="AV500" s="42">
        <f>IFERROR(AU500/AR492,"-")</f>
        <v>1.3497515604031814E-6</v>
      </c>
      <c r="AW500" s="55">
        <v>1</v>
      </c>
      <c r="AX500" s="42">
        <f>IFERROR(AW500/AS492,"-")</f>
        <v>8.6355785837651119E-4</v>
      </c>
      <c r="AY500" s="138">
        <f t="shared" si="157"/>
        <v>799</v>
      </c>
      <c r="AZ500" s="370"/>
      <c r="BA500" s="370"/>
      <c r="BB500" s="32" t="s">
        <v>112</v>
      </c>
      <c r="BC500" s="52">
        <v>0</v>
      </c>
      <c r="BD500" s="42">
        <f>IFERROR(BC500/AZ492,"-")</f>
        <v>0</v>
      </c>
      <c r="BE500" s="52">
        <v>0</v>
      </c>
      <c r="BF500" s="42">
        <f>IFERROR(BE500/BA492,"-")</f>
        <v>0</v>
      </c>
      <c r="BG500" s="55" t="str">
        <f t="shared" si="158"/>
        <v>-</v>
      </c>
      <c r="BH500" s="370"/>
      <c r="BI500" s="370"/>
      <c r="BJ500" s="32" t="s">
        <v>112</v>
      </c>
      <c r="BK500" s="52">
        <v>0</v>
      </c>
      <c r="BL500" s="42">
        <f>IFERROR(BK500/BH492,"-")</f>
        <v>0</v>
      </c>
      <c r="BM500" s="52">
        <v>0</v>
      </c>
      <c r="BN500" s="42">
        <f>IFERROR(BM500/BI492,"-")</f>
        <v>0</v>
      </c>
      <c r="BO500" s="96" t="str">
        <f t="shared" si="159"/>
        <v>-</v>
      </c>
      <c r="BP500" s="140"/>
    </row>
    <row r="501" spans="2:68" s="8" customFormat="1" ht="13.15" customHeight="1">
      <c r="B501" s="373"/>
      <c r="C501" s="393"/>
      <c r="D501" s="370"/>
      <c r="E501" s="370"/>
      <c r="F501" s="32" t="s">
        <v>103</v>
      </c>
      <c r="G501" s="52">
        <v>33802</v>
      </c>
      <c r="H501" s="42">
        <f>IFERROR(G501/D492,"-")</f>
        <v>2.2690972675576621E-4</v>
      </c>
      <c r="I501" s="52">
        <v>3</v>
      </c>
      <c r="J501" s="42">
        <f>IFERROR(I501/E492,"-")</f>
        <v>1.3574660633484163E-2</v>
      </c>
      <c r="K501" s="55">
        <f t="shared" si="152"/>
        <v>11267.333333333334</v>
      </c>
      <c r="L501" s="370"/>
      <c r="M501" s="370"/>
      <c r="N501" s="32" t="s">
        <v>103</v>
      </c>
      <c r="O501" s="52">
        <v>619515</v>
      </c>
      <c r="P501" s="42">
        <f>IFERROR(O501/L492,"-")</f>
        <v>5.4423752420810047E-4</v>
      </c>
      <c r="Q501" s="52">
        <v>18</v>
      </c>
      <c r="R501" s="42">
        <f>IFERROR(Q501/M492,"-")</f>
        <v>7.8091106290672455E-3</v>
      </c>
      <c r="S501" s="55">
        <f t="shared" si="153"/>
        <v>34417.5</v>
      </c>
      <c r="T501" s="370"/>
      <c r="U501" s="370"/>
      <c r="V501" s="32" t="s">
        <v>103</v>
      </c>
      <c r="W501" s="52">
        <v>0</v>
      </c>
      <c r="X501" s="42">
        <f>IFERROR(W501/T492,"-")</f>
        <v>0</v>
      </c>
      <c r="Y501" s="52">
        <v>0</v>
      </c>
      <c r="Z501" s="42">
        <f>IFERROR(Y501/U492,"-")</f>
        <v>0</v>
      </c>
      <c r="AA501" s="96" t="str">
        <f t="shared" si="154"/>
        <v>-</v>
      </c>
      <c r="AB501" s="370"/>
      <c r="AC501" s="370"/>
      <c r="AD501" s="32" t="s">
        <v>103</v>
      </c>
      <c r="AE501" s="52">
        <v>393217</v>
      </c>
      <c r="AF501" s="42">
        <f>IFERROR(AE501/AB492,"-")</f>
        <v>5.1427886101835371E-3</v>
      </c>
      <c r="AG501" s="52">
        <v>2</v>
      </c>
      <c r="AH501" s="42">
        <f>IFERROR(AG501/AC492,"-")</f>
        <v>6.8965517241379309E-3</v>
      </c>
      <c r="AI501" s="55">
        <f t="shared" si="155"/>
        <v>196608.5</v>
      </c>
      <c r="AJ501" s="370"/>
      <c r="AK501" s="370"/>
      <c r="AL501" s="32" t="s">
        <v>103</v>
      </c>
      <c r="AM501" s="52">
        <v>102520</v>
      </c>
      <c r="AN501" s="42">
        <f>IFERROR(AM501/AJ492,"-")</f>
        <v>2.3466810623296068E-4</v>
      </c>
      <c r="AO501" s="52">
        <v>8</v>
      </c>
      <c r="AP501" s="42">
        <f>IFERROR(AO501/AK492,"-")</f>
        <v>1.1004126547455296E-2</v>
      </c>
      <c r="AQ501" s="55">
        <f t="shared" si="156"/>
        <v>12815</v>
      </c>
      <c r="AR501" s="370"/>
      <c r="AS501" s="370"/>
      <c r="AT501" s="32" t="s">
        <v>103</v>
      </c>
      <c r="AU501" s="52">
        <v>123778</v>
      </c>
      <c r="AV501" s="42">
        <f>IFERROR(AU501/AR492,"-")</f>
        <v>2.0909830869034416E-4</v>
      </c>
      <c r="AW501" s="55">
        <v>8</v>
      </c>
      <c r="AX501" s="42">
        <f>IFERROR(AW501/AS492,"-")</f>
        <v>6.9084628670120895E-3</v>
      </c>
      <c r="AY501" s="138">
        <f t="shared" si="157"/>
        <v>15472.25</v>
      </c>
      <c r="AZ501" s="370"/>
      <c r="BA501" s="370"/>
      <c r="BB501" s="32" t="s">
        <v>103</v>
      </c>
      <c r="BC501" s="52">
        <v>0</v>
      </c>
      <c r="BD501" s="42">
        <f>IFERROR(BC501/AZ492,"-")</f>
        <v>0</v>
      </c>
      <c r="BE501" s="52">
        <v>0</v>
      </c>
      <c r="BF501" s="42">
        <f>IFERROR(BE501/BA492,"-")</f>
        <v>0</v>
      </c>
      <c r="BG501" s="55" t="str">
        <f t="shared" si="158"/>
        <v>-</v>
      </c>
      <c r="BH501" s="370"/>
      <c r="BI501" s="370"/>
      <c r="BJ501" s="32" t="s">
        <v>103</v>
      </c>
      <c r="BK501" s="52">
        <v>123240</v>
      </c>
      <c r="BL501" s="42">
        <f>IFERROR(BK501/BH492,"-")</f>
        <v>2.4961233021718278E-4</v>
      </c>
      <c r="BM501" s="52">
        <v>6</v>
      </c>
      <c r="BN501" s="42">
        <f>IFERROR(BM501/BI492,"-")</f>
        <v>4.7393364928909956E-3</v>
      </c>
      <c r="BO501" s="96">
        <f t="shared" si="159"/>
        <v>20540</v>
      </c>
      <c r="BP501" s="140"/>
    </row>
    <row r="502" spans="2:68" s="8" customFormat="1" ht="13.15" customHeight="1">
      <c r="B502" s="373"/>
      <c r="C502" s="393"/>
      <c r="D502" s="370"/>
      <c r="E502" s="370"/>
      <c r="F502" s="32" t="s">
        <v>104</v>
      </c>
      <c r="G502" s="52">
        <v>181606</v>
      </c>
      <c r="H502" s="42">
        <f>IFERROR(G502/D492,"-")</f>
        <v>1.2191044268743765E-3</v>
      </c>
      <c r="I502" s="52">
        <v>14</v>
      </c>
      <c r="J502" s="42">
        <f>IFERROR(I502/E492,"-")</f>
        <v>6.3348416289592757E-2</v>
      </c>
      <c r="K502" s="55">
        <f t="shared" si="152"/>
        <v>12971.857142857143</v>
      </c>
      <c r="L502" s="370"/>
      <c r="M502" s="370"/>
      <c r="N502" s="32" t="s">
        <v>104</v>
      </c>
      <c r="O502" s="52">
        <v>709595</v>
      </c>
      <c r="P502" s="42">
        <f>IFERROR(O502/L492,"-")</f>
        <v>6.2337187314342188E-4</v>
      </c>
      <c r="Q502" s="52">
        <v>100</v>
      </c>
      <c r="R502" s="42">
        <f>IFERROR(Q502/M492,"-")</f>
        <v>4.3383947939262472E-2</v>
      </c>
      <c r="S502" s="55">
        <f t="shared" si="153"/>
        <v>7095.95</v>
      </c>
      <c r="T502" s="370"/>
      <c r="U502" s="370"/>
      <c r="V502" s="32" t="s">
        <v>104</v>
      </c>
      <c r="W502" s="52">
        <v>7070</v>
      </c>
      <c r="X502" s="42">
        <f>IFERROR(W502/T492,"-")</f>
        <v>2.4611935570338964E-4</v>
      </c>
      <c r="Y502" s="52">
        <v>2</v>
      </c>
      <c r="Z502" s="42">
        <f>IFERROR(Y502/U492,"-")</f>
        <v>1.680672268907563E-2</v>
      </c>
      <c r="AA502" s="96">
        <f t="shared" si="154"/>
        <v>3535</v>
      </c>
      <c r="AB502" s="370"/>
      <c r="AC502" s="370"/>
      <c r="AD502" s="32" t="s">
        <v>104</v>
      </c>
      <c r="AE502" s="52">
        <v>24018</v>
      </c>
      <c r="AF502" s="42">
        <f>IFERROR(AE502/AB492,"-")</f>
        <v>3.1412552570053731E-4</v>
      </c>
      <c r="AG502" s="52">
        <v>2</v>
      </c>
      <c r="AH502" s="42">
        <f>IFERROR(AG502/AC492,"-")</f>
        <v>6.8965517241379309E-3</v>
      </c>
      <c r="AI502" s="55">
        <f t="shared" si="155"/>
        <v>12009</v>
      </c>
      <c r="AJ502" s="370"/>
      <c r="AK502" s="370"/>
      <c r="AL502" s="32" t="s">
        <v>104</v>
      </c>
      <c r="AM502" s="52">
        <v>246428</v>
      </c>
      <c r="AN502" s="42">
        <f>IFERROR(AM502/AJ492,"-")</f>
        <v>5.6407327431502187E-4</v>
      </c>
      <c r="AO502" s="52">
        <v>39</v>
      </c>
      <c r="AP502" s="42">
        <f>IFERROR(AO502/AK492,"-")</f>
        <v>5.364511691884457E-2</v>
      </c>
      <c r="AQ502" s="55">
        <f t="shared" si="156"/>
        <v>6318.666666666667</v>
      </c>
      <c r="AR502" s="370"/>
      <c r="AS502" s="370"/>
      <c r="AT502" s="32" t="s">
        <v>104</v>
      </c>
      <c r="AU502" s="52">
        <v>432079</v>
      </c>
      <c r="AV502" s="42">
        <f>IFERROR(AU502/AR492,"-")</f>
        <v>7.2991151998428813E-4</v>
      </c>
      <c r="AW502" s="55">
        <v>57</v>
      </c>
      <c r="AX502" s="42">
        <f>IFERROR(AW502/AS492,"-")</f>
        <v>4.9222797927461141E-2</v>
      </c>
      <c r="AY502" s="138">
        <f t="shared" si="157"/>
        <v>7580.333333333333</v>
      </c>
      <c r="AZ502" s="370"/>
      <c r="BA502" s="370"/>
      <c r="BB502" s="32" t="s">
        <v>104</v>
      </c>
      <c r="BC502" s="52">
        <v>31382</v>
      </c>
      <c r="BD502" s="42">
        <f>IFERROR(BC502/AZ492,"-")</f>
        <v>2.911617355102456E-4</v>
      </c>
      <c r="BE502" s="52">
        <v>7</v>
      </c>
      <c r="BF502" s="42">
        <f>IFERROR(BE502/BA492,"-")</f>
        <v>7.6923076923076927E-2</v>
      </c>
      <c r="BG502" s="55">
        <f t="shared" si="158"/>
        <v>4483.1428571428569</v>
      </c>
      <c r="BH502" s="370"/>
      <c r="BI502" s="370"/>
      <c r="BJ502" s="32" t="s">
        <v>104</v>
      </c>
      <c r="BK502" s="52">
        <v>184099</v>
      </c>
      <c r="BL502" s="42">
        <f>IFERROR(BK502/BH492,"-")</f>
        <v>3.7287715336459861E-4</v>
      </c>
      <c r="BM502" s="52">
        <v>39</v>
      </c>
      <c r="BN502" s="42">
        <f>IFERROR(BM502/BI492,"-")</f>
        <v>3.0805687203791468E-2</v>
      </c>
      <c r="BO502" s="96">
        <f t="shared" si="159"/>
        <v>4720.4871794871797</v>
      </c>
      <c r="BP502" s="140"/>
    </row>
    <row r="503" spans="2:68" s="8" customFormat="1" ht="13.15" customHeight="1">
      <c r="B503" s="373"/>
      <c r="C503" s="393"/>
      <c r="D503" s="370"/>
      <c r="E503" s="370"/>
      <c r="F503" s="32" t="s">
        <v>105</v>
      </c>
      <c r="G503" s="52">
        <v>7656</v>
      </c>
      <c r="H503" s="42">
        <f>IFERROR(G503/D492,"-")</f>
        <v>5.1394026035209337E-5</v>
      </c>
      <c r="I503" s="52">
        <v>2</v>
      </c>
      <c r="J503" s="42">
        <f>IFERROR(I503/E492,"-")</f>
        <v>9.0497737556561094E-3</v>
      </c>
      <c r="K503" s="55">
        <f t="shared" si="152"/>
        <v>3828</v>
      </c>
      <c r="L503" s="370"/>
      <c r="M503" s="370"/>
      <c r="N503" s="32" t="s">
        <v>105</v>
      </c>
      <c r="O503" s="52">
        <v>1741933</v>
      </c>
      <c r="P503" s="42">
        <f>IFERROR(O503/L492,"-")</f>
        <v>1.5302701359230834E-3</v>
      </c>
      <c r="Q503" s="52">
        <v>14</v>
      </c>
      <c r="R503" s="42">
        <f>IFERROR(Q503/M492,"-")</f>
        <v>6.073752711496746E-3</v>
      </c>
      <c r="S503" s="55">
        <f t="shared" si="153"/>
        <v>124423.78571428571</v>
      </c>
      <c r="T503" s="370"/>
      <c r="U503" s="370"/>
      <c r="V503" s="32" t="s">
        <v>105</v>
      </c>
      <c r="W503" s="52">
        <v>0</v>
      </c>
      <c r="X503" s="42">
        <f>IFERROR(W503/T492,"-")</f>
        <v>0</v>
      </c>
      <c r="Y503" s="52">
        <v>0</v>
      </c>
      <c r="Z503" s="42">
        <f>IFERROR(Y503/U492,"-")</f>
        <v>0</v>
      </c>
      <c r="AA503" s="96" t="str">
        <f t="shared" si="154"/>
        <v>-</v>
      </c>
      <c r="AB503" s="370"/>
      <c r="AC503" s="370"/>
      <c r="AD503" s="32" t="s">
        <v>105</v>
      </c>
      <c r="AE503" s="52">
        <v>0</v>
      </c>
      <c r="AF503" s="42">
        <f>IFERROR(AE503/AB492,"-")</f>
        <v>0</v>
      </c>
      <c r="AG503" s="52">
        <v>0</v>
      </c>
      <c r="AH503" s="42">
        <f>IFERROR(AG503/AC492,"-")</f>
        <v>0</v>
      </c>
      <c r="AI503" s="55" t="str">
        <f t="shared" si="155"/>
        <v>-</v>
      </c>
      <c r="AJ503" s="370"/>
      <c r="AK503" s="370"/>
      <c r="AL503" s="32" t="s">
        <v>105</v>
      </c>
      <c r="AM503" s="52">
        <v>1689346</v>
      </c>
      <c r="AN503" s="42">
        <f>IFERROR(AM503/AJ492,"-")</f>
        <v>3.8669101306303866E-3</v>
      </c>
      <c r="AO503" s="52">
        <v>6</v>
      </c>
      <c r="AP503" s="42">
        <f>IFERROR(AO503/AK492,"-")</f>
        <v>8.253094910591471E-3</v>
      </c>
      <c r="AQ503" s="55">
        <f t="shared" si="156"/>
        <v>281557.66666666669</v>
      </c>
      <c r="AR503" s="370"/>
      <c r="AS503" s="370"/>
      <c r="AT503" s="32" t="s">
        <v>105</v>
      </c>
      <c r="AU503" s="52">
        <v>52587</v>
      </c>
      <c r="AV503" s="42">
        <f>IFERROR(AU503/AR492,"-")</f>
        <v>8.8835275728313024E-5</v>
      </c>
      <c r="AW503" s="55">
        <v>8</v>
      </c>
      <c r="AX503" s="42">
        <f>IFERROR(AW503/AS492,"-")</f>
        <v>6.9084628670120895E-3</v>
      </c>
      <c r="AY503" s="138">
        <f t="shared" si="157"/>
        <v>6573.375</v>
      </c>
      <c r="AZ503" s="370"/>
      <c r="BA503" s="370"/>
      <c r="BB503" s="32" t="s">
        <v>105</v>
      </c>
      <c r="BC503" s="52">
        <v>1378874</v>
      </c>
      <c r="BD503" s="42">
        <f>IFERROR(BC503/AZ492,"-")</f>
        <v>1.2793172738829723E-2</v>
      </c>
      <c r="BE503" s="52">
        <v>4</v>
      </c>
      <c r="BF503" s="42">
        <f>IFERROR(BE503/BA492,"-")</f>
        <v>4.3956043956043959E-2</v>
      </c>
      <c r="BG503" s="55">
        <f t="shared" si="158"/>
        <v>344718.5</v>
      </c>
      <c r="BH503" s="370"/>
      <c r="BI503" s="370"/>
      <c r="BJ503" s="32" t="s">
        <v>105</v>
      </c>
      <c r="BK503" s="52">
        <v>28344</v>
      </c>
      <c r="BL503" s="42">
        <f>IFERROR(BK503/BH492,"-")</f>
        <v>5.7408405450144666E-5</v>
      </c>
      <c r="BM503" s="52">
        <v>5</v>
      </c>
      <c r="BN503" s="42">
        <f>IFERROR(BM503/BI492,"-")</f>
        <v>3.9494470774091624E-3</v>
      </c>
      <c r="BO503" s="96">
        <f t="shared" si="159"/>
        <v>5668.8</v>
      </c>
      <c r="BP503" s="140"/>
    </row>
    <row r="504" spans="2:68" s="8" customFormat="1" ht="13.15" customHeight="1">
      <c r="B504" s="373"/>
      <c r="C504" s="393"/>
      <c r="D504" s="370"/>
      <c r="E504" s="370"/>
      <c r="F504" s="32" t="s">
        <v>106</v>
      </c>
      <c r="G504" s="52">
        <v>670919</v>
      </c>
      <c r="H504" s="42">
        <f>IFERROR(G504/D492,"-")</f>
        <v>4.5038177316505503E-3</v>
      </c>
      <c r="I504" s="52">
        <v>5</v>
      </c>
      <c r="J504" s="42">
        <f>IFERROR(I504/E492,"-")</f>
        <v>2.2624434389140271E-2</v>
      </c>
      <c r="K504" s="55">
        <f t="shared" si="152"/>
        <v>134183.79999999999</v>
      </c>
      <c r="L504" s="370"/>
      <c r="M504" s="370"/>
      <c r="N504" s="32" t="s">
        <v>106</v>
      </c>
      <c r="O504" s="52">
        <v>6800132</v>
      </c>
      <c r="P504" s="42">
        <f>IFERROR(O504/L492,"-")</f>
        <v>5.9738456760018372E-3</v>
      </c>
      <c r="Q504" s="52">
        <v>11</v>
      </c>
      <c r="R504" s="42">
        <f>IFERROR(Q504/M492,"-")</f>
        <v>4.7722342733188721E-3</v>
      </c>
      <c r="S504" s="55">
        <f t="shared" si="153"/>
        <v>618193.81818181823</v>
      </c>
      <c r="T504" s="370"/>
      <c r="U504" s="370"/>
      <c r="V504" s="32" t="s">
        <v>106</v>
      </c>
      <c r="W504" s="52">
        <v>0</v>
      </c>
      <c r="X504" s="42">
        <f>IFERROR(W504/T492,"-")</f>
        <v>0</v>
      </c>
      <c r="Y504" s="52">
        <v>0</v>
      </c>
      <c r="Z504" s="42">
        <f>IFERROR(Y504/U492,"-")</f>
        <v>0</v>
      </c>
      <c r="AA504" s="96" t="str">
        <f t="shared" si="154"/>
        <v>-</v>
      </c>
      <c r="AB504" s="370"/>
      <c r="AC504" s="370"/>
      <c r="AD504" s="32" t="s">
        <v>106</v>
      </c>
      <c r="AE504" s="52">
        <v>32710</v>
      </c>
      <c r="AF504" s="42">
        <f>IFERROR(AE504/AB492,"-")</f>
        <v>4.278060598577973E-4</v>
      </c>
      <c r="AG504" s="52">
        <v>1</v>
      </c>
      <c r="AH504" s="42">
        <f>IFERROR(AG504/AC492,"-")</f>
        <v>3.4482758620689655E-3</v>
      </c>
      <c r="AI504" s="55">
        <f t="shared" si="155"/>
        <v>32710</v>
      </c>
      <c r="AJ504" s="370"/>
      <c r="AK504" s="370"/>
      <c r="AL504" s="32" t="s">
        <v>106</v>
      </c>
      <c r="AM504" s="52">
        <v>5504368</v>
      </c>
      <c r="AN504" s="42">
        <f>IFERROR(AM504/AJ492,"-")</f>
        <v>1.2599489022330369E-2</v>
      </c>
      <c r="AO504" s="52">
        <v>5</v>
      </c>
      <c r="AP504" s="42">
        <f>IFERROR(AO504/AK492,"-")</f>
        <v>6.8775790921595595E-3</v>
      </c>
      <c r="AQ504" s="55">
        <f t="shared" si="156"/>
        <v>1100873.6000000001</v>
      </c>
      <c r="AR504" s="370"/>
      <c r="AS504" s="370"/>
      <c r="AT504" s="32" t="s">
        <v>106</v>
      </c>
      <c r="AU504" s="52">
        <v>1263054</v>
      </c>
      <c r="AV504" s="42">
        <f>IFERROR(AU504/AR492,"-")</f>
        <v>2.1336784823197496E-3</v>
      </c>
      <c r="AW504" s="55">
        <v>5</v>
      </c>
      <c r="AX504" s="42">
        <f>IFERROR(AW504/AS492,"-")</f>
        <v>4.3177892918825561E-3</v>
      </c>
      <c r="AY504" s="138">
        <f t="shared" si="157"/>
        <v>252610.8</v>
      </c>
      <c r="AZ504" s="370"/>
      <c r="BA504" s="370"/>
      <c r="BB504" s="32" t="s">
        <v>106</v>
      </c>
      <c r="BC504" s="52">
        <v>5347987</v>
      </c>
      <c r="BD504" s="42">
        <f>IFERROR(BC504/AZ492,"-")</f>
        <v>4.961854491129411E-2</v>
      </c>
      <c r="BE504" s="52">
        <v>4</v>
      </c>
      <c r="BF504" s="42">
        <f>IFERROR(BE504/BA492,"-")</f>
        <v>4.3956043956043959E-2</v>
      </c>
      <c r="BG504" s="55">
        <f t="shared" si="158"/>
        <v>1336996.75</v>
      </c>
      <c r="BH504" s="370"/>
      <c r="BI504" s="370"/>
      <c r="BJ504" s="32" t="s">
        <v>106</v>
      </c>
      <c r="BK504" s="52">
        <v>19999</v>
      </c>
      <c r="BL504" s="42">
        <f>IFERROR(BK504/BH492,"-")</f>
        <v>4.0506304706373239E-5</v>
      </c>
      <c r="BM504" s="52">
        <v>7</v>
      </c>
      <c r="BN504" s="42">
        <f>IFERROR(BM504/BI492,"-")</f>
        <v>5.5292259083728279E-3</v>
      </c>
      <c r="BO504" s="96">
        <f t="shared" si="159"/>
        <v>2857</v>
      </c>
      <c r="BP504" s="140"/>
    </row>
    <row r="505" spans="2:68" s="8" customFormat="1" ht="13.15" customHeight="1">
      <c r="B505" s="373"/>
      <c r="C505" s="393"/>
      <c r="D505" s="370"/>
      <c r="E505" s="370"/>
      <c r="F505" s="32" t="s">
        <v>107</v>
      </c>
      <c r="G505" s="52">
        <v>2149753</v>
      </c>
      <c r="H505" s="42">
        <f>IFERROR(G505/D492,"-")</f>
        <v>1.4431094782036231E-2</v>
      </c>
      <c r="I505" s="52">
        <v>22</v>
      </c>
      <c r="J505" s="42">
        <f>IFERROR(I505/E492,"-")</f>
        <v>9.9547511312217188E-2</v>
      </c>
      <c r="K505" s="55">
        <f t="shared" si="152"/>
        <v>97716.045454545456</v>
      </c>
      <c r="L505" s="370"/>
      <c r="M505" s="370"/>
      <c r="N505" s="32" t="s">
        <v>107</v>
      </c>
      <c r="O505" s="52">
        <v>10756756</v>
      </c>
      <c r="P505" s="42">
        <f>IFERROR(O505/L492,"-")</f>
        <v>9.4496989644328698E-3</v>
      </c>
      <c r="Q505" s="52">
        <v>235</v>
      </c>
      <c r="R505" s="42">
        <f>IFERROR(Q505/M492,"-")</f>
        <v>0.1019522776572668</v>
      </c>
      <c r="S505" s="55">
        <f t="shared" si="153"/>
        <v>45773.429787234039</v>
      </c>
      <c r="T505" s="370"/>
      <c r="U505" s="370"/>
      <c r="V505" s="32" t="s">
        <v>107</v>
      </c>
      <c r="W505" s="52">
        <v>426252</v>
      </c>
      <c r="X505" s="42">
        <f>IFERROR(W505/T492,"-")</f>
        <v>1.4838595135400458E-2</v>
      </c>
      <c r="Y505" s="52">
        <v>6</v>
      </c>
      <c r="Z505" s="42">
        <f>IFERROR(Y505/U492,"-")</f>
        <v>5.0420168067226892E-2</v>
      </c>
      <c r="AA505" s="96">
        <f t="shared" si="154"/>
        <v>71042</v>
      </c>
      <c r="AB505" s="370"/>
      <c r="AC505" s="370"/>
      <c r="AD505" s="32" t="s">
        <v>107</v>
      </c>
      <c r="AE505" s="52">
        <v>573539</v>
      </c>
      <c r="AF505" s="42">
        <f>IFERROR(AE505/AB492,"-")</f>
        <v>7.5011757800299977E-3</v>
      </c>
      <c r="AG505" s="52">
        <v>21</v>
      </c>
      <c r="AH505" s="42">
        <f>IFERROR(AG505/AC492,"-")</f>
        <v>7.2413793103448282E-2</v>
      </c>
      <c r="AI505" s="55">
        <f t="shared" si="155"/>
        <v>27311.380952380954</v>
      </c>
      <c r="AJ505" s="370"/>
      <c r="AK505" s="370"/>
      <c r="AL505" s="32" t="s">
        <v>107</v>
      </c>
      <c r="AM505" s="52">
        <v>4744781</v>
      </c>
      <c r="AN505" s="42">
        <f>IFERROR(AM505/AJ492,"-")</f>
        <v>1.0860795666798024E-2</v>
      </c>
      <c r="AO505" s="52">
        <v>75</v>
      </c>
      <c r="AP505" s="42">
        <f>IFERROR(AO505/AK492,"-")</f>
        <v>0.1031636863823934</v>
      </c>
      <c r="AQ505" s="55">
        <f t="shared" si="156"/>
        <v>63263.746666666666</v>
      </c>
      <c r="AR505" s="370"/>
      <c r="AS505" s="370"/>
      <c r="AT505" s="32" t="s">
        <v>107</v>
      </c>
      <c r="AU505" s="52">
        <v>4949635</v>
      </c>
      <c r="AV505" s="42">
        <f>IFERROR(AU505/AR492,"-")</f>
        <v>8.3614237355146438E-3</v>
      </c>
      <c r="AW505" s="55">
        <v>132</v>
      </c>
      <c r="AX505" s="42">
        <f>IFERROR(AW505/AS492,"-")</f>
        <v>0.11398963730569948</v>
      </c>
      <c r="AY505" s="138">
        <f t="shared" si="157"/>
        <v>37497.234848484848</v>
      </c>
      <c r="AZ505" s="370"/>
      <c r="BA505" s="370"/>
      <c r="BB505" s="32" t="s">
        <v>107</v>
      </c>
      <c r="BC505" s="52">
        <v>2307105</v>
      </c>
      <c r="BD505" s="42">
        <f>IFERROR(BC505/AZ492,"-")</f>
        <v>2.1405286336255342E-2</v>
      </c>
      <c r="BE505" s="52">
        <v>13</v>
      </c>
      <c r="BF505" s="42">
        <f>IFERROR(BE505/BA492,"-")</f>
        <v>0.14285714285714285</v>
      </c>
      <c r="BG505" s="55">
        <f t="shared" si="158"/>
        <v>177469.61538461538</v>
      </c>
      <c r="BH505" s="370"/>
      <c r="BI505" s="370"/>
      <c r="BJ505" s="32" t="s">
        <v>107</v>
      </c>
      <c r="BK505" s="52">
        <v>2156157</v>
      </c>
      <c r="BL505" s="42">
        <f>IFERROR(BK505/BH492,"-")</f>
        <v>4.3671159776378626E-3</v>
      </c>
      <c r="BM505" s="52">
        <v>99</v>
      </c>
      <c r="BN505" s="42">
        <f>IFERROR(BM505/BI492,"-")</f>
        <v>7.8199052132701424E-2</v>
      </c>
      <c r="BO505" s="96">
        <f t="shared" si="159"/>
        <v>21779.363636363636</v>
      </c>
      <c r="BP505" s="140"/>
    </row>
    <row r="506" spans="2:68" s="8" customFormat="1" ht="13.15" customHeight="1">
      <c r="B506" s="373"/>
      <c r="C506" s="393"/>
      <c r="D506" s="370"/>
      <c r="E506" s="370"/>
      <c r="F506" s="32" t="s">
        <v>108</v>
      </c>
      <c r="G506" s="52">
        <v>1361989</v>
      </c>
      <c r="H506" s="42">
        <f>IFERROR(G506/D492,"-")</f>
        <v>9.1429072786923631E-3</v>
      </c>
      <c r="I506" s="52">
        <v>27</v>
      </c>
      <c r="J506" s="42">
        <f>IFERROR(I506/E492,"-")</f>
        <v>0.12217194570135746</v>
      </c>
      <c r="K506" s="55">
        <f t="shared" si="152"/>
        <v>50444.037037037036</v>
      </c>
      <c r="L506" s="370"/>
      <c r="M506" s="370"/>
      <c r="N506" s="32" t="s">
        <v>108</v>
      </c>
      <c r="O506" s="52">
        <v>4020806</v>
      </c>
      <c r="P506" s="42">
        <f>IFERROR(O506/L492,"-")</f>
        <v>3.5322365120474489E-3</v>
      </c>
      <c r="Q506" s="52">
        <v>130</v>
      </c>
      <c r="R506" s="42">
        <f>IFERROR(Q506/M492,"-")</f>
        <v>5.6399132321041212E-2</v>
      </c>
      <c r="S506" s="55">
        <f t="shared" si="153"/>
        <v>30929.276923076923</v>
      </c>
      <c r="T506" s="370"/>
      <c r="U506" s="370"/>
      <c r="V506" s="32" t="s">
        <v>108</v>
      </c>
      <c r="W506" s="52">
        <v>197085</v>
      </c>
      <c r="X506" s="42">
        <f>IFERROR(W506/T492,"-")</f>
        <v>6.860881643394985E-3</v>
      </c>
      <c r="Y506" s="52">
        <v>5</v>
      </c>
      <c r="Z506" s="42">
        <f>IFERROR(Y506/U492,"-")</f>
        <v>4.2016806722689079E-2</v>
      </c>
      <c r="AA506" s="96">
        <f t="shared" si="154"/>
        <v>39417</v>
      </c>
      <c r="AB506" s="370"/>
      <c r="AC506" s="370"/>
      <c r="AD506" s="32" t="s">
        <v>108</v>
      </c>
      <c r="AE506" s="52">
        <v>302643</v>
      </c>
      <c r="AF506" s="42">
        <f>IFERROR(AE506/AB492,"-")</f>
        <v>3.9581934996497509E-3</v>
      </c>
      <c r="AG506" s="52">
        <v>8</v>
      </c>
      <c r="AH506" s="42">
        <f>IFERROR(AG506/AC492,"-")</f>
        <v>2.7586206896551724E-2</v>
      </c>
      <c r="AI506" s="55">
        <f t="shared" si="155"/>
        <v>37830.375</v>
      </c>
      <c r="AJ506" s="370"/>
      <c r="AK506" s="370"/>
      <c r="AL506" s="32" t="s">
        <v>108</v>
      </c>
      <c r="AM506" s="52">
        <v>1770029</v>
      </c>
      <c r="AN506" s="42">
        <f>IFERROR(AM506/AJ492,"-")</f>
        <v>4.0515933808761336E-3</v>
      </c>
      <c r="AO506" s="52">
        <v>52</v>
      </c>
      <c r="AP506" s="42">
        <f>IFERROR(AO506/AK492,"-")</f>
        <v>7.1526822558459421E-2</v>
      </c>
      <c r="AQ506" s="55">
        <f t="shared" si="156"/>
        <v>34039.019230769234</v>
      </c>
      <c r="AR506" s="370"/>
      <c r="AS506" s="370"/>
      <c r="AT506" s="32" t="s">
        <v>108</v>
      </c>
      <c r="AU506" s="52">
        <v>1630849</v>
      </c>
      <c r="AV506" s="42">
        <f>IFERROR(AU506/AR492,"-")</f>
        <v>2.7549949718798099E-3</v>
      </c>
      <c r="AW506" s="55">
        <v>60</v>
      </c>
      <c r="AX506" s="42">
        <f>IFERROR(AW506/AS492,"-")</f>
        <v>5.181347150259067E-2</v>
      </c>
      <c r="AY506" s="138">
        <f t="shared" si="157"/>
        <v>27180.816666666666</v>
      </c>
      <c r="AZ506" s="370"/>
      <c r="BA506" s="370"/>
      <c r="BB506" s="32" t="s">
        <v>108</v>
      </c>
      <c r="BC506" s="52">
        <v>913926</v>
      </c>
      <c r="BD506" s="42">
        <f>IFERROR(BC506/AZ492,"-")</f>
        <v>8.4793920173327608E-3</v>
      </c>
      <c r="BE506" s="52">
        <v>29</v>
      </c>
      <c r="BF506" s="42">
        <f>IFERROR(BE506/BA492,"-")</f>
        <v>0.31868131868131866</v>
      </c>
      <c r="BG506" s="55">
        <f t="shared" si="158"/>
        <v>31514.689655172413</v>
      </c>
      <c r="BH506" s="370"/>
      <c r="BI506" s="370"/>
      <c r="BJ506" s="32" t="s">
        <v>108</v>
      </c>
      <c r="BK506" s="52">
        <v>2570346</v>
      </c>
      <c r="BL506" s="42">
        <f>IFERROR(BK506/BH492,"-")</f>
        <v>5.2060212149011272E-3</v>
      </c>
      <c r="BM506" s="52">
        <v>57</v>
      </c>
      <c r="BN506" s="42">
        <f>IFERROR(BM506/BI492,"-")</f>
        <v>4.5023696682464455E-2</v>
      </c>
      <c r="BO506" s="96">
        <f t="shared" si="159"/>
        <v>45093.789473684214</v>
      </c>
      <c r="BP506" s="140"/>
    </row>
    <row r="507" spans="2:68" s="8" customFormat="1" ht="13.15" customHeight="1">
      <c r="B507" s="373"/>
      <c r="C507" s="393"/>
      <c r="D507" s="370"/>
      <c r="E507" s="370"/>
      <c r="F507" s="32" t="s">
        <v>109</v>
      </c>
      <c r="G507" s="52">
        <v>586453</v>
      </c>
      <c r="H507" s="42">
        <f>IFERROR(G507/D492,"-")</f>
        <v>3.9368052181852952E-3</v>
      </c>
      <c r="I507" s="52">
        <v>19</v>
      </c>
      <c r="J507" s="42">
        <f>IFERROR(I507/E492,"-")</f>
        <v>8.5972850678733032E-2</v>
      </c>
      <c r="K507" s="55">
        <f t="shared" si="152"/>
        <v>30865.947368421053</v>
      </c>
      <c r="L507" s="370"/>
      <c r="M507" s="370"/>
      <c r="N507" s="32" t="s">
        <v>109</v>
      </c>
      <c r="O507" s="52">
        <v>4981742</v>
      </c>
      <c r="P507" s="42">
        <f>IFERROR(O507/L492,"-")</f>
        <v>4.3764088558364373E-3</v>
      </c>
      <c r="Q507" s="52">
        <v>120</v>
      </c>
      <c r="R507" s="42">
        <f>IFERROR(Q507/M492,"-")</f>
        <v>5.2060737527114966E-2</v>
      </c>
      <c r="S507" s="55">
        <f t="shared" si="153"/>
        <v>41514.51666666667</v>
      </c>
      <c r="T507" s="370"/>
      <c r="U507" s="370"/>
      <c r="V507" s="32" t="s">
        <v>109</v>
      </c>
      <c r="W507" s="52">
        <v>87831</v>
      </c>
      <c r="X507" s="42">
        <f>IFERROR(W507/T492,"-")</f>
        <v>3.0575543325013317E-3</v>
      </c>
      <c r="Y507" s="52">
        <v>7</v>
      </c>
      <c r="Z507" s="42">
        <f>IFERROR(Y507/U492,"-")</f>
        <v>5.8823529411764705E-2</v>
      </c>
      <c r="AA507" s="96">
        <f t="shared" si="154"/>
        <v>12547.285714285714</v>
      </c>
      <c r="AB507" s="370"/>
      <c r="AC507" s="370"/>
      <c r="AD507" s="32" t="s">
        <v>109</v>
      </c>
      <c r="AE507" s="52">
        <v>99136</v>
      </c>
      <c r="AF507" s="42">
        <f>IFERROR(AE507/AB492,"-")</f>
        <v>1.2965754066053988E-3</v>
      </c>
      <c r="AG507" s="52">
        <v>8</v>
      </c>
      <c r="AH507" s="42">
        <f>IFERROR(AG507/AC492,"-")</f>
        <v>2.7586206896551724E-2</v>
      </c>
      <c r="AI507" s="55">
        <f t="shared" si="155"/>
        <v>12392</v>
      </c>
      <c r="AJ507" s="370"/>
      <c r="AK507" s="370"/>
      <c r="AL507" s="32" t="s">
        <v>109</v>
      </c>
      <c r="AM507" s="52">
        <v>2003100</v>
      </c>
      <c r="AN507" s="42">
        <f>IFERROR(AM507/AJ492,"-")</f>
        <v>4.5850925048307022E-3</v>
      </c>
      <c r="AO507" s="52">
        <v>40</v>
      </c>
      <c r="AP507" s="42">
        <f>IFERROR(AO507/AK492,"-")</f>
        <v>5.5020632737276476E-2</v>
      </c>
      <c r="AQ507" s="55">
        <f t="shared" si="156"/>
        <v>50077.5</v>
      </c>
      <c r="AR507" s="370"/>
      <c r="AS507" s="370"/>
      <c r="AT507" s="32" t="s">
        <v>109</v>
      </c>
      <c r="AU507" s="52">
        <v>2791675</v>
      </c>
      <c r="AV507" s="42">
        <f>IFERROR(AU507/AR492,"-")</f>
        <v>4.7159795837153334E-3</v>
      </c>
      <c r="AW507" s="55">
        <v>65</v>
      </c>
      <c r="AX507" s="42">
        <f>IFERROR(AW507/AS492,"-")</f>
        <v>5.6131260794473233E-2</v>
      </c>
      <c r="AY507" s="138">
        <f t="shared" si="157"/>
        <v>42948.846153846156</v>
      </c>
      <c r="AZ507" s="370"/>
      <c r="BA507" s="370"/>
      <c r="BB507" s="32" t="s">
        <v>109</v>
      </c>
      <c r="BC507" s="52">
        <v>383882</v>
      </c>
      <c r="BD507" s="42">
        <f>IFERROR(BC507/AZ492,"-")</f>
        <v>3.5616515630343538E-3</v>
      </c>
      <c r="BE507" s="52">
        <v>9</v>
      </c>
      <c r="BF507" s="42">
        <f>IFERROR(BE507/BA492,"-")</f>
        <v>9.8901098901098897E-2</v>
      </c>
      <c r="BG507" s="55">
        <f t="shared" si="158"/>
        <v>42653.555555555555</v>
      </c>
      <c r="BH507" s="370"/>
      <c r="BI507" s="370"/>
      <c r="BJ507" s="32" t="s">
        <v>109</v>
      </c>
      <c r="BK507" s="52">
        <v>2710326</v>
      </c>
      <c r="BL507" s="42">
        <f>IFERROR(BK507/BH492,"-")</f>
        <v>5.4895390174311597E-3</v>
      </c>
      <c r="BM507" s="52">
        <v>42</v>
      </c>
      <c r="BN507" s="42">
        <f>IFERROR(BM507/BI492,"-")</f>
        <v>3.3175355450236969E-2</v>
      </c>
      <c r="BO507" s="96">
        <f t="shared" si="159"/>
        <v>64531.571428571428</v>
      </c>
      <c r="BP507" s="140"/>
    </row>
    <row r="508" spans="2:68" s="8" customFormat="1" ht="13.15" customHeight="1">
      <c r="B508" s="373"/>
      <c r="C508" s="393"/>
      <c r="D508" s="370"/>
      <c r="E508" s="370"/>
      <c r="F508" s="33" t="s">
        <v>110</v>
      </c>
      <c r="G508" s="53">
        <v>72793</v>
      </c>
      <c r="H508" s="43">
        <f>IFERROR(G508/D492,"-")</f>
        <v>4.8865273474150907E-4</v>
      </c>
      <c r="I508" s="53">
        <v>12</v>
      </c>
      <c r="J508" s="43">
        <f>IFERROR(I508/E492,"-")</f>
        <v>5.4298642533936653E-2</v>
      </c>
      <c r="K508" s="56">
        <f t="shared" si="152"/>
        <v>6066.083333333333</v>
      </c>
      <c r="L508" s="370"/>
      <c r="M508" s="370"/>
      <c r="N508" s="33" t="s">
        <v>110</v>
      </c>
      <c r="O508" s="53">
        <v>1154580</v>
      </c>
      <c r="P508" s="43">
        <f>IFERROR(O508/L492,"-")</f>
        <v>1.014286596289337E-3</v>
      </c>
      <c r="Q508" s="53">
        <v>161</v>
      </c>
      <c r="R508" s="43">
        <f>IFERROR(Q508/M492,"-")</f>
        <v>6.9848156182212587E-2</v>
      </c>
      <c r="S508" s="56">
        <f t="shared" si="153"/>
        <v>7171.304347826087</v>
      </c>
      <c r="T508" s="370"/>
      <c r="U508" s="370"/>
      <c r="V508" s="33" t="s">
        <v>110</v>
      </c>
      <c r="W508" s="53">
        <v>42797</v>
      </c>
      <c r="X508" s="43">
        <f>IFERROR(W508/T492,"-")</f>
        <v>1.4898401790718481E-3</v>
      </c>
      <c r="Y508" s="53">
        <v>3</v>
      </c>
      <c r="Z508" s="43">
        <f>IFERROR(Y508/U492,"-")</f>
        <v>2.5210084033613446E-2</v>
      </c>
      <c r="AA508" s="97">
        <f t="shared" si="154"/>
        <v>14265.666666666666</v>
      </c>
      <c r="AB508" s="370"/>
      <c r="AC508" s="370"/>
      <c r="AD508" s="33" t="s">
        <v>110</v>
      </c>
      <c r="AE508" s="53">
        <v>23608</v>
      </c>
      <c r="AF508" s="43">
        <f>IFERROR(AE508/AB492,"-")</f>
        <v>3.0876323635349676E-4</v>
      </c>
      <c r="AG508" s="53">
        <v>5</v>
      </c>
      <c r="AH508" s="43">
        <f>IFERROR(AG508/AC492,"-")</f>
        <v>1.7241379310344827E-2</v>
      </c>
      <c r="AI508" s="56">
        <f t="shared" si="155"/>
        <v>4721.6000000000004</v>
      </c>
      <c r="AJ508" s="370"/>
      <c r="AK508" s="370"/>
      <c r="AL508" s="33" t="s">
        <v>110</v>
      </c>
      <c r="AM508" s="53">
        <v>494599</v>
      </c>
      <c r="AN508" s="43">
        <f>IFERROR(AM508/AJ492,"-")</f>
        <v>1.1321362726757329E-3</v>
      </c>
      <c r="AO508" s="53">
        <v>67</v>
      </c>
      <c r="AP508" s="43">
        <f>IFERROR(AO508/AK492,"-")</f>
        <v>9.2159559834938107E-2</v>
      </c>
      <c r="AQ508" s="56">
        <f t="shared" si="156"/>
        <v>7382.0746268656712</v>
      </c>
      <c r="AR508" s="370"/>
      <c r="AS508" s="370"/>
      <c r="AT508" s="33" t="s">
        <v>110</v>
      </c>
      <c r="AU508" s="53">
        <v>585967</v>
      </c>
      <c r="AV508" s="43">
        <f>IFERROR(AU508/AR492,"-")</f>
        <v>9.8987468409858699E-4</v>
      </c>
      <c r="AW508" s="56">
        <v>85</v>
      </c>
      <c r="AX508" s="45">
        <f>IFERROR(AW508/AS492,"-")</f>
        <v>7.3402417962003461E-2</v>
      </c>
      <c r="AY508" s="139">
        <f t="shared" si="157"/>
        <v>6893.7294117647061</v>
      </c>
      <c r="AZ508" s="370"/>
      <c r="BA508" s="370"/>
      <c r="BB508" s="33" t="s">
        <v>110</v>
      </c>
      <c r="BC508" s="53">
        <v>111676</v>
      </c>
      <c r="BD508" s="43">
        <f>IFERROR(BC508/AZ492,"-")</f>
        <v>1.0361282893009427E-3</v>
      </c>
      <c r="BE508" s="53">
        <v>20</v>
      </c>
      <c r="BF508" s="43">
        <f>IFERROR(BE508/BA492,"-")</f>
        <v>0.21978021978021978</v>
      </c>
      <c r="BG508" s="56">
        <f t="shared" si="158"/>
        <v>5583.8</v>
      </c>
      <c r="BH508" s="370"/>
      <c r="BI508" s="370"/>
      <c r="BJ508" s="33" t="s">
        <v>110</v>
      </c>
      <c r="BK508" s="53">
        <v>1156528</v>
      </c>
      <c r="BL508" s="43">
        <f>IFERROR(BK508/BH492,"-")</f>
        <v>2.3424509010176726E-3</v>
      </c>
      <c r="BM508" s="53">
        <v>66</v>
      </c>
      <c r="BN508" s="43">
        <f>IFERROR(BM508/BI492,"-")</f>
        <v>5.2132701421800945E-2</v>
      </c>
      <c r="BO508" s="97">
        <f t="shared" si="159"/>
        <v>17523.151515151516</v>
      </c>
      <c r="BP508" s="140"/>
    </row>
    <row r="509" spans="2:68" s="8" customFormat="1" ht="13.15" customHeight="1">
      <c r="B509" s="374"/>
      <c r="C509" s="394"/>
      <c r="D509" s="371"/>
      <c r="E509" s="371"/>
      <c r="F509" s="34" t="s">
        <v>64</v>
      </c>
      <c r="G509" s="49">
        <f>SUM(G492:G508)</f>
        <v>32279753</v>
      </c>
      <c r="H509" s="43">
        <f>IFERROR(G509/D492,"-")</f>
        <v>0.21669102221683997</v>
      </c>
      <c r="I509" s="53">
        <v>189</v>
      </c>
      <c r="J509" s="43">
        <f>IFERROR(I509/E492,"-")</f>
        <v>0.85520361990950222</v>
      </c>
      <c r="K509" s="56">
        <f t="shared" si="152"/>
        <v>170792.34391534392</v>
      </c>
      <c r="L509" s="371"/>
      <c r="M509" s="371"/>
      <c r="N509" s="34" t="s">
        <v>64</v>
      </c>
      <c r="O509" s="49">
        <f>SUM(O492:O508)</f>
        <v>244625599</v>
      </c>
      <c r="P509" s="43">
        <f>IFERROR(O509/L492,"-")</f>
        <v>0.21490106027728717</v>
      </c>
      <c r="Q509" s="53">
        <v>1769</v>
      </c>
      <c r="R509" s="43">
        <f>IFERROR(Q509/M492,"-")</f>
        <v>0.7674620390455531</v>
      </c>
      <c r="S509" s="56">
        <f t="shared" si="153"/>
        <v>138284.6800452233</v>
      </c>
      <c r="T509" s="371"/>
      <c r="U509" s="371"/>
      <c r="V509" s="34" t="s">
        <v>64</v>
      </c>
      <c r="W509" s="49">
        <f>SUM(W492:W508)</f>
        <v>1980178</v>
      </c>
      <c r="X509" s="43">
        <f>IFERROR(W509/T492,"-")</f>
        <v>6.8933540811602079E-2</v>
      </c>
      <c r="Y509" s="53">
        <v>48</v>
      </c>
      <c r="Z509" s="43">
        <f>IFERROR(Y509/U492,"-")</f>
        <v>0.40336134453781514</v>
      </c>
      <c r="AA509" s="97">
        <f t="shared" si="154"/>
        <v>41253.708333333336</v>
      </c>
      <c r="AB509" s="371"/>
      <c r="AC509" s="371"/>
      <c r="AD509" s="34" t="s">
        <v>64</v>
      </c>
      <c r="AE509" s="49">
        <f>SUM(AE492:AE508)</f>
        <v>5335380</v>
      </c>
      <c r="AF509" s="43">
        <f>IFERROR(AE509/AB492,"-")</f>
        <v>6.9780125210764127E-2</v>
      </c>
      <c r="AG509" s="53">
        <v>88</v>
      </c>
      <c r="AH509" s="43">
        <f>IFERROR(AG509/AC492,"-")</f>
        <v>0.30344827586206896</v>
      </c>
      <c r="AI509" s="56">
        <f t="shared" si="155"/>
        <v>60629.318181818184</v>
      </c>
      <c r="AJ509" s="371"/>
      <c r="AK509" s="371"/>
      <c r="AL509" s="34" t="s">
        <v>64</v>
      </c>
      <c r="AM509" s="49">
        <f>SUM(AM492:AM508)</f>
        <v>99299261</v>
      </c>
      <c r="AN509" s="43">
        <f>IFERROR(AM509/AJ492,"-")</f>
        <v>0.22729584012097631</v>
      </c>
      <c r="AO509" s="53">
        <v>623</v>
      </c>
      <c r="AP509" s="43">
        <f>IFERROR(AO509/AK492,"-")</f>
        <v>0.85694635488308113</v>
      </c>
      <c r="AQ509" s="56">
        <f t="shared" si="156"/>
        <v>159388.86195826644</v>
      </c>
      <c r="AR509" s="371"/>
      <c r="AS509" s="371"/>
      <c r="AT509" s="34" t="s">
        <v>64</v>
      </c>
      <c r="AU509" s="49">
        <f>SUM(AU492:AU508)</f>
        <v>137628529</v>
      </c>
      <c r="AV509" s="43">
        <f>IFERROR(AU509/AR492,"-")</f>
        <v>0.23249602224498686</v>
      </c>
      <c r="AW509" s="56">
        <v>1002</v>
      </c>
      <c r="AX509" s="76">
        <f>IFERROR(AW509/AS492,"-")</f>
        <v>0.86528497409326421</v>
      </c>
      <c r="AY509" s="114">
        <f t="shared" si="157"/>
        <v>137353.82135728543</v>
      </c>
      <c r="AZ509" s="371"/>
      <c r="BA509" s="371"/>
      <c r="BB509" s="34" t="s">
        <v>64</v>
      </c>
      <c r="BC509" s="49">
        <f>SUM(BC492:BC508)</f>
        <v>32333593</v>
      </c>
      <c r="BD509" s="43">
        <f>IFERROR(BC509/AZ492,"-")</f>
        <v>0.29999060140086448</v>
      </c>
      <c r="BE509" s="53">
        <v>82</v>
      </c>
      <c r="BF509" s="43">
        <f>IFERROR(BE509/BA492,"-")</f>
        <v>0.90109890109890112</v>
      </c>
      <c r="BG509" s="56">
        <f t="shared" si="158"/>
        <v>394312.10975609755</v>
      </c>
      <c r="BH509" s="371"/>
      <c r="BI509" s="371"/>
      <c r="BJ509" s="34" t="s">
        <v>64</v>
      </c>
      <c r="BK509" s="49">
        <f>SUM(BK492:BK508)</f>
        <v>76095629</v>
      </c>
      <c r="BL509" s="43">
        <f>IFERROR(BK509/BH492,"-")</f>
        <v>0.1541253430220077</v>
      </c>
      <c r="BM509" s="53">
        <v>845</v>
      </c>
      <c r="BN509" s="43">
        <f>IFERROR(BM509/BI492,"-")</f>
        <v>0.66745655608214849</v>
      </c>
      <c r="BO509" s="97">
        <f t="shared" si="159"/>
        <v>90053.998816568041</v>
      </c>
      <c r="BP509" s="140"/>
    </row>
    <row r="510" spans="2:68" s="8" customFormat="1" ht="13.15" customHeight="1">
      <c r="B510" s="372">
        <v>29</v>
      </c>
      <c r="C510" s="392" t="s">
        <v>32</v>
      </c>
      <c r="D510" s="369">
        <v>132991910</v>
      </c>
      <c r="E510" s="369">
        <v>162</v>
      </c>
      <c r="F510" s="30" t="s">
        <v>96</v>
      </c>
      <c r="G510" s="51">
        <v>6850871</v>
      </c>
      <c r="H510" s="41">
        <f>IFERROR(G510/D510,"-")</f>
        <v>5.1513441682279774E-2</v>
      </c>
      <c r="I510" s="51">
        <v>33</v>
      </c>
      <c r="J510" s="41">
        <f>IFERROR(I510/E510,"-")</f>
        <v>0.20370370370370369</v>
      </c>
      <c r="K510" s="54">
        <f t="shared" si="152"/>
        <v>207602.15151515152</v>
      </c>
      <c r="L510" s="369">
        <v>1126535790</v>
      </c>
      <c r="M510" s="369">
        <v>2089</v>
      </c>
      <c r="N510" s="30" t="s">
        <v>96</v>
      </c>
      <c r="O510" s="51">
        <v>18412669</v>
      </c>
      <c r="P510" s="41">
        <f>IFERROR(O510/L510,"-")</f>
        <v>1.634450424340269E-2</v>
      </c>
      <c r="Q510" s="51">
        <v>297</v>
      </c>
      <c r="R510" s="41">
        <f>IFERROR(Q510/M510,"-")</f>
        <v>0.14217328865485879</v>
      </c>
      <c r="S510" s="54">
        <f t="shared" si="153"/>
        <v>61995.518518518518</v>
      </c>
      <c r="T510" s="369">
        <v>44460890</v>
      </c>
      <c r="U510" s="369">
        <v>121</v>
      </c>
      <c r="V510" s="30" t="s">
        <v>96</v>
      </c>
      <c r="W510" s="51">
        <v>394856</v>
      </c>
      <c r="X510" s="41">
        <f>IFERROR(W510/T510,"-")</f>
        <v>8.8809738176631198E-3</v>
      </c>
      <c r="Y510" s="51">
        <v>16</v>
      </c>
      <c r="Z510" s="41">
        <f>IFERROR(Y510/U510,"-")</f>
        <v>0.13223140495867769</v>
      </c>
      <c r="AA510" s="95">
        <f t="shared" si="154"/>
        <v>24678.5</v>
      </c>
      <c r="AB510" s="369">
        <v>64586620</v>
      </c>
      <c r="AC510" s="369">
        <v>250</v>
      </c>
      <c r="AD510" s="30" t="s">
        <v>96</v>
      </c>
      <c r="AE510" s="51">
        <v>700796</v>
      </c>
      <c r="AF510" s="41">
        <f>IFERROR(AE510/AB510,"-")</f>
        <v>1.0850482654147252E-2</v>
      </c>
      <c r="AG510" s="51">
        <v>25</v>
      </c>
      <c r="AH510" s="41">
        <f>IFERROR(AG510/AC510,"-")</f>
        <v>0.1</v>
      </c>
      <c r="AI510" s="54">
        <f t="shared" si="155"/>
        <v>28031.84</v>
      </c>
      <c r="AJ510" s="369">
        <v>433215710</v>
      </c>
      <c r="AK510" s="369">
        <v>681</v>
      </c>
      <c r="AL510" s="30" t="s">
        <v>96</v>
      </c>
      <c r="AM510" s="51">
        <v>9135144</v>
      </c>
      <c r="AN510" s="41">
        <f>IFERROR(AM510/AJ510,"-")</f>
        <v>2.1086825313883468E-2</v>
      </c>
      <c r="AO510" s="51">
        <v>103</v>
      </c>
      <c r="AP510" s="41">
        <f>IFERROR(AO510/AK510,"-")</f>
        <v>0.1512481644640235</v>
      </c>
      <c r="AQ510" s="54">
        <f t="shared" si="156"/>
        <v>88690.718446601939</v>
      </c>
      <c r="AR510" s="369">
        <v>578201850</v>
      </c>
      <c r="AS510" s="369">
        <v>1025</v>
      </c>
      <c r="AT510" s="30" t="s">
        <v>96</v>
      </c>
      <c r="AU510" s="51">
        <v>8098459</v>
      </c>
      <c r="AV510" s="41">
        <f>IFERROR(AU510/AR510,"-")</f>
        <v>1.4006283445824327E-2</v>
      </c>
      <c r="AW510" s="54">
        <v>150</v>
      </c>
      <c r="AX510" s="41">
        <f>IFERROR(AW510/AS510,"-")</f>
        <v>0.14634146341463414</v>
      </c>
      <c r="AY510" s="138">
        <f t="shared" si="157"/>
        <v>53989.726666666669</v>
      </c>
      <c r="AZ510" s="369">
        <v>141391550</v>
      </c>
      <c r="BA510" s="369">
        <v>113</v>
      </c>
      <c r="BB510" s="30" t="s">
        <v>96</v>
      </c>
      <c r="BC510" s="51">
        <v>7873268</v>
      </c>
      <c r="BD510" s="41">
        <f>IFERROR(BC510/AZ510,"-")</f>
        <v>5.5684148027233593E-2</v>
      </c>
      <c r="BE510" s="51">
        <v>38</v>
      </c>
      <c r="BF510" s="41">
        <f>IFERROR(BE510/BA510,"-")</f>
        <v>0.33628318584070799</v>
      </c>
      <c r="BG510" s="54">
        <f t="shared" si="158"/>
        <v>207191.26315789475</v>
      </c>
      <c r="BH510" s="369">
        <v>438048130</v>
      </c>
      <c r="BI510" s="369">
        <v>1023</v>
      </c>
      <c r="BJ510" s="30" t="s">
        <v>96</v>
      </c>
      <c r="BK510" s="51">
        <v>5696513</v>
      </c>
      <c r="BL510" s="41">
        <f>IFERROR(BK510/BH510,"-")</f>
        <v>1.3004308453502587E-2</v>
      </c>
      <c r="BM510" s="51">
        <v>107</v>
      </c>
      <c r="BN510" s="41">
        <f>IFERROR(BM510/BI510,"-")</f>
        <v>0.10459433040078202</v>
      </c>
      <c r="BO510" s="95">
        <f t="shared" si="159"/>
        <v>53238.439252336451</v>
      </c>
      <c r="BP510" s="140"/>
    </row>
    <row r="511" spans="2:68" s="8" customFormat="1" ht="13.15" customHeight="1">
      <c r="B511" s="373"/>
      <c r="C511" s="393"/>
      <c r="D511" s="370"/>
      <c r="E511" s="370"/>
      <c r="F511" s="31" t="s">
        <v>97</v>
      </c>
      <c r="G511" s="52">
        <v>3516947</v>
      </c>
      <c r="H511" s="42">
        <f>IFERROR(G511/D510,"-")</f>
        <v>2.6444819087115899E-2</v>
      </c>
      <c r="I511" s="52">
        <v>44</v>
      </c>
      <c r="J511" s="42">
        <f>IFERROR(I511/E510,"-")</f>
        <v>0.27160493827160492</v>
      </c>
      <c r="K511" s="55">
        <f t="shared" si="152"/>
        <v>79930.613636363632</v>
      </c>
      <c r="L511" s="370"/>
      <c r="M511" s="370"/>
      <c r="N511" s="31" t="s">
        <v>97</v>
      </c>
      <c r="O511" s="52">
        <v>39941609</v>
      </c>
      <c r="P511" s="42">
        <f>IFERROR(O511/L510,"-")</f>
        <v>3.5455250826962187E-2</v>
      </c>
      <c r="Q511" s="52">
        <v>513</v>
      </c>
      <c r="R511" s="42">
        <f>IFERROR(Q511/M510,"-")</f>
        <v>0.24557204404021063</v>
      </c>
      <c r="S511" s="55">
        <f t="shared" si="153"/>
        <v>77858.886939571152</v>
      </c>
      <c r="T511" s="370"/>
      <c r="U511" s="370"/>
      <c r="V511" s="31" t="s">
        <v>97</v>
      </c>
      <c r="W511" s="52">
        <v>4380750</v>
      </c>
      <c r="X511" s="42">
        <f>IFERROR(W511/T510,"-")</f>
        <v>9.8530416282714986E-2</v>
      </c>
      <c r="Y511" s="52">
        <v>19</v>
      </c>
      <c r="Z511" s="42">
        <f>IFERROR(Y511/U510,"-")</f>
        <v>0.15702479338842976</v>
      </c>
      <c r="AA511" s="96">
        <f t="shared" si="154"/>
        <v>230565.78947368421</v>
      </c>
      <c r="AB511" s="370"/>
      <c r="AC511" s="370"/>
      <c r="AD511" s="31" t="s">
        <v>97</v>
      </c>
      <c r="AE511" s="52">
        <v>4006060</v>
      </c>
      <c r="AF511" s="42">
        <f>IFERROR(AE511/AB510,"-")</f>
        <v>6.2026159597761886E-2</v>
      </c>
      <c r="AG511" s="52">
        <v>54</v>
      </c>
      <c r="AH511" s="42">
        <f>IFERROR(AG511/AC510,"-")</f>
        <v>0.216</v>
      </c>
      <c r="AI511" s="55">
        <f t="shared" si="155"/>
        <v>74186.296296296292</v>
      </c>
      <c r="AJ511" s="370"/>
      <c r="AK511" s="370"/>
      <c r="AL511" s="31" t="s">
        <v>97</v>
      </c>
      <c r="AM511" s="52">
        <v>18929425</v>
      </c>
      <c r="AN511" s="42">
        <f>IFERROR(AM511/AJ510,"-")</f>
        <v>4.3695149005561228E-2</v>
      </c>
      <c r="AO511" s="52">
        <v>172</v>
      </c>
      <c r="AP511" s="42">
        <f>IFERROR(AO511/AK510,"-")</f>
        <v>0.25256975036710722</v>
      </c>
      <c r="AQ511" s="55">
        <f t="shared" si="156"/>
        <v>110054.79651162791</v>
      </c>
      <c r="AR511" s="370"/>
      <c r="AS511" s="370"/>
      <c r="AT511" s="31" t="s">
        <v>97</v>
      </c>
      <c r="AU511" s="52">
        <v>12453685</v>
      </c>
      <c r="AV511" s="42">
        <f>IFERROR(AU511/AR510,"-")</f>
        <v>2.1538646062789317E-2</v>
      </c>
      <c r="AW511" s="55">
        <v>262</v>
      </c>
      <c r="AX511" s="42">
        <f>IFERROR(AW511/AS510,"-")</f>
        <v>0.25560975609756098</v>
      </c>
      <c r="AY511" s="138">
        <f t="shared" si="157"/>
        <v>47533.14885496183</v>
      </c>
      <c r="AZ511" s="370"/>
      <c r="BA511" s="370"/>
      <c r="BB511" s="31" t="s">
        <v>97</v>
      </c>
      <c r="BC511" s="52">
        <v>2399491</v>
      </c>
      <c r="BD511" s="42">
        <f>IFERROR(BC511/AZ510,"-")</f>
        <v>1.6970540318710699E-2</v>
      </c>
      <c r="BE511" s="52">
        <v>46</v>
      </c>
      <c r="BF511" s="42">
        <f>IFERROR(BE511/BA510,"-")</f>
        <v>0.40707964601769914</v>
      </c>
      <c r="BG511" s="55">
        <f t="shared" si="158"/>
        <v>52162.84782608696</v>
      </c>
      <c r="BH511" s="370"/>
      <c r="BI511" s="370"/>
      <c r="BJ511" s="31" t="s">
        <v>97</v>
      </c>
      <c r="BK511" s="52">
        <v>12049584</v>
      </c>
      <c r="BL511" s="42">
        <f>IFERROR(BK511/BH510,"-")</f>
        <v>2.7507443074805502E-2</v>
      </c>
      <c r="BM511" s="52">
        <v>256</v>
      </c>
      <c r="BN511" s="42">
        <f>IFERROR(BM511/BI510,"-")</f>
        <v>0.25024437927663734</v>
      </c>
      <c r="BO511" s="96">
        <f t="shared" si="159"/>
        <v>47068.6875</v>
      </c>
      <c r="BP511" s="140"/>
    </row>
    <row r="512" spans="2:68" s="8" customFormat="1" ht="13.15" customHeight="1">
      <c r="B512" s="373"/>
      <c r="C512" s="393"/>
      <c r="D512" s="370"/>
      <c r="E512" s="370"/>
      <c r="F512" s="31" t="s">
        <v>292</v>
      </c>
      <c r="G512" s="52">
        <v>2891711</v>
      </c>
      <c r="H512" s="42">
        <f>IFERROR(G512/D510,"-")</f>
        <v>2.174351056391325E-2</v>
      </c>
      <c r="I512" s="52">
        <v>9</v>
      </c>
      <c r="J512" s="42">
        <f>IFERROR(I512/E510,"-")</f>
        <v>5.5555555555555552E-2</v>
      </c>
      <c r="K512" s="55">
        <f t="shared" ref="K512" si="160">IFERROR(G512/I512,"-")</f>
        <v>321301.22222222225</v>
      </c>
      <c r="L512" s="370"/>
      <c r="M512" s="370"/>
      <c r="N512" s="31" t="s">
        <v>292</v>
      </c>
      <c r="O512" s="52">
        <v>15223108</v>
      </c>
      <c r="P512" s="42">
        <f>IFERROR(O512/L510,"-")</f>
        <v>1.3513204050090587E-2</v>
      </c>
      <c r="Q512" s="52">
        <v>109</v>
      </c>
      <c r="R512" s="42">
        <f>IFERROR(Q512/M510,"-")</f>
        <v>5.2178075634274776E-2</v>
      </c>
      <c r="S512" s="55">
        <f t="shared" ref="S512" si="161">IFERROR(O512/Q512,"-")</f>
        <v>139661.54128440368</v>
      </c>
      <c r="T512" s="370"/>
      <c r="U512" s="370"/>
      <c r="V512" s="31" t="s">
        <v>292</v>
      </c>
      <c r="W512" s="52">
        <v>0</v>
      </c>
      <c r="X512" s="42">
        <f>IFERROR(W512/T510,"-")</f>
        <v>0</v>
      </c>
      <c r="Y512" s="52">
        <v>0</v>
      </c>
      <c r="Z512" s="42">
        <f>IFERROR(Y512/U510,"-")</f>
        <v>0</v>
      </c>
      <c r="AA512" s="96" t="str">
        <f t="shared" ref="AA512" si="162">IFERROR(W512/Y512,"-")</f>
        <v>-</v>
      </c>
      <c r="AB512" s="370"/>
      <c r="AC512" s="370"/>
      <c r="AD512" s="31" t="s">
        <v>292</v>
      </c>
      <c r="AE512" s="52">
        <v>0</v>
      </c>
      <c r="AF512" s="42">
        <f>IFERROR(AE512/AB510,"-")</f>
        <v>0</v>
      </c>
      <c r="AG512" s="52">
        <v>0</v>
      </c>
      <c r="AH512" s="42">
        <f>IFERROR(AG512/AC510,"-")</f>
        <v>0</v>
      </c>
      <c r="AI512" s="55" t="str">
        <f t="shared" ref="AI512" si="163">IFERROR(AE512/AG512,"-")</f>
        <v>-</v>
      </c>
      <c r="AJ512" s="370"/>
      <c r="AK512" s="370"/>
      <c r="AL512" s="31" t="s">
        <v>292</v>
      </c>
      <c r="AM512" s="52">
        <v>7533490</v>
      </c>
      <c r="AN512" s="42">
        <f>IFERROR(AM512/AJ510,"-")</f>
        <v>1.7389697155719492E-2</v>
      </c>
      <c r="AO512" s="52">
        <v>47</v>
      </c>
      <c r="AP512" s="42">
        <f>IFERROR(AO512/AK510,"-")</f>
        <v>6.901615271659324E-2</v>
      </c>
      <c r="AQ512" s="55">
        <f t="shared" ref="AQ512" si="164">IFERROR(AM512/AO512,"-")</f>
        <v>160287.02127659574</v>
      </c>
      <c r="AR512" s="370"/>
      <c r="AS512" s="370"/>
      <c r="AT512" s="31" t="s">
        <v>292</v>
      </c>
      <c r="AU512" s="52">
        <v>7689618</v>
      </c>
      <c r="AV512" s="42">
        <f>IFERROR(AU512/AR510,"-")</f>
        <v>1.3299193006732856E-2</v>
      </c>
      <c r="AW512" s="52">
        <v>62</v>
      </c>
      <c r="AX512" s="42">
        <f>IFERROR(AW512/AS510,"-")</f>
        <v>6.0487804878048779E-2</v>
      </c>
      <c r="AY512" s="96">
        <f t="shared" ref="AY512" si="165">IFERROR(AU512/AW512,"-")</f>
        <v>124026.09677419355</v>
      </c>
      <c r="AZ512" s="370"/>
      <c r="BA512" s="370"/>
      <c r="BB512" s="31" t="s">
        <v>292</v>
      </c>
      <c r="BC512" s="52">
        <v>1120478</v>
      </c>
      <c r="BD512" s="42">
        <f>IFERROR(BC512/AZ510,"-")</f>
        <v>7.9246461333792578E-3</v>
      </c>
      <c r="BE512" s="52">
        <v>8</v>
      </c>
      <c r="BF512" s="42">
        <f>IFERROR(BE512/BA510,"-")</f>
        <v>7.0796460176991149E-2</v>
      </c>
      <c r="BG512" s="55">
        <f t="shared" ref="BG512" si="166">IFERROR(BC512/BE512,"-")</f>
        <v>140059.75</v>
      </c>
      <c r="BH512" s="370"/>
      <c r="BI512" s="370"/>
      <c r="BJ512" s="31" t="s">
        <v>292</v>
      </c>
      <c r="BK512" s="52">
        <v>5880825</v>
      </c>
      <c r="BL512" s="42">
        <f>IFERROR(BK512/BH510,"-")</f>
        <v>1.3425065871186347E-2</v>
      </c>
      <c r="BM512" s="52">
        <v>48</v>
      </c>
      <c r="BN512" s="42">
        <f>IFERROR(BM512/BI510,"-")</f>
        <v>4.6920821114369501E-2</v>
      </c>
      <c r="BO512" s="96">
        <f t="shared" ref="BO512" si="167">IFERROR(BK512/BM512,"-")</f>
        <v>122517.1875</v>
      </c>
      <c r="BP512" s="140"/>
    </row>
    <row r="513" spans="2:68" s="8" customFormat="1" ht="13.15" customHeight="1">
      <c r="B513" s="373"/>
      <c r="C513" s="393"/>
      <c r="D513" s="370"/>
      <c r="E513" s="370"/>
      <c r="F513" s="32" t="s">
        <v>98</v>
      </c>
      <c r="G513" s="52">
        <v>4598349</v>
      </c>
      <c r="H513" s="42">
        <f>IFERROR(G513/D510,"-")</f>
        <v>3.45761557977474E-2</v>
      </c>
      <c r="I513" s="52">
        <v>67</v>
      </c>
      <c r="J513" s="42">
        <f>IFERROR(I513/E510,"-")</f>
        <v>0.41358024691358025</v>
      </c>
      <c r="K513" s="55">
        <f t="shared" si="152"/>
        <v>68632.074626865666</v>
      </c>
      <c r="L513" s="370"/>
      <c r="M513" s="370"/>
      <c r="N513" s="32" t="s">
        <v>98</v>
      </c>
      <c r="O513" s="52">
        <v>37285763</v>
      </c>
      <c r="P513" s="42">
        <f>IFERROR(O513/L510,"-")</f>
        <v>3.3097717206126226E-2</v>
      </c>
      <c r="Q513" s="52">
        <v>647</v>
      </c>
      <c r="R513" s="42">
        <f>IFERROR(Q513/M510,"-")</f>
        <v>0.30971756821445667</v>
      </c>
      <c r="S513" s="55">
        <f t="shared" si="153"/>
        <v>57628.690880989183</v>
      </c>
      <c r="T513" s="370"/>
      <c r="U513" s="370"/>
      <c r="V513" s="32" t="s">
        <v>98</v>
      </c>
      <c r="W513" s="52">
        <v>0</v>
      </c>
      <c r="X513" s="42">
        <f>IFERROR(W513/T510,"-")</f>
        <v>0</v>
      </c>
      <c r="Y513" s="52">
        <v>0</v>
      </c>
      <c r="Z513" s="42">
        <f>IFERROR(Y513/U510,"-")</f>
        <v>0</v>
      </c>
      <c r="AA513" s="96" t="str">
        <f t="shared" si="154"/>
        <v>-</v>
      </c>
      <c r="AB513" s="370"/>
      <c r="AC513" s="370"/>
      <c r="AD513" s="32" t="s">
        <v>98</v>
      </c>
      <c r="AE513" s="52">
        <v>0</v>
      </c>
      <c r="AF513" s="42">
        <f>IFERROR(AE513/AB510,"-")</f>
        <v>0</v>
      </c>
      <c r="AG513" s="52">
        <v>0</v>
      </c>
      <c r="AH513" s="42">
        <f>IFERROR(AG513/AC510,"-")</f>
        <v>0</v>
      </c>
      <c r="AI513" s="55" t="str">
        <f t="shared" si="155"/>
        <v>-</v>
      </c>
      <c r="AJ513" s="370"/>
      <c r="AK513" s="370"/>
      <c r="AL513" s="32" t="s">
        <v>98</v>
      </c>
      <c r="AM513" s="52">
        <v>20366296</v>
      </c>
      <c r="AN513" s="42">
        <f>IFERROR(AM513/AJ510,"-")</f>
        <v>4.7011905454675221E-2</v>
      </c>
      <c r="AO513" s="52">
        <v>266</v>
      </c>
      <c r="AP513" s="42">
        <f>IFERROR(AO513/AK510,"-")</f>
        <v>0.39060205580029367</v>
      </c>
      <c r="AQ513" s="55">
        <f t="shared" si="156"/>
        <v>76565.022556390977</v>
      </c>
      <c r="AR513" s="370"/>
      <c r="AS513" s="370"/>
      <c r="AT513" s="32" t="s">
        <v>98</v>
      </c>
      <c r="AU513" s="52">
        <v>16919467</v>
      </c>
      <c r="AV513" s="42">
        <f>IFERROR(AU513/AR510,"-")</f>
        <v>2.9262215262714917E-2</v>
      </c>
      <c r="AW513" s="55">
        <v>381</v>
      </c>
      <c r="AX513" s="42">
        <f>IFERROR(AW513/AS510,"-")</f>
        <v>0.37170731707317073</v>
      </c>
      <c r="AY513" s="138">
        <f t="shared" si="157"/>
        <v>44408.049868766408</v>
      </c>
      <c r="AZ513" s="370"/>
      <c r="BA513" s="370"/>
      <c r="BB513" s="32" t="s">
        <v>98</v>
      </c>
      <c r="BC513" s="52">
        <v>4064781</v>
      </c>
      <c r="BD513" s="42">
        <f>IFERROR(BC513/AZ510,"-")</f>
        <v>2.8748401159758134E-2</v>
      </c>
      <c r="BE513" s="52">
        <v>36</v>
      </c>
      <c r="BF513" s="42">
        <f>IFERROR(BE513/BA510,"-")</f>
        <v>0.31858407079646017</v>
      </c>
      <c r="BG513" s="55">
        <f t="shared" si="158"/>
        <v>112910.58333333333</v>
      </c>
      <c r="BH513" s="370"/>
      <c r="BI513" s="370"/>
      <c r="BJ513" s="32" t="s">
        <v>98</v>
      </c>
      <c r="BK513" s="52">
        <v>9425643</v>
      </c>
      <c r="BL513" s="42">
        <f>IFERROR(BK513/BH510,"-")</f>
        <v>2.1517368422506448E-2</v>
      </c>
      <c r="BM513" s="52">
        <v>218</v>
      </c>
      <c r="BN513" s="42">
        <f>IFERROR(BM513/BI510,"-")</f>
        <v>0.21309872922776149</v>
      </c>
      <c r="BO513" s="96">
        <f t="shared" si="159"/>
        <v>43236.894495412846</v>
      </c>
      <c r="BP513" s="140"/>
    </row>
    <row r="514" spans="2:68" s="8" customFormat="1" ht="13.15" customHeight="1">
      <c r="B514" s="373"/>
      <c r="C514" s="393"/>
      <c r="D514" s="370"/>
      <c r="E514" s="370"/>
      <c r="F514" s="32" t="s">
        <v>99</v>
      </c>
      <c r="G514" s="52">
        <v>181856</v>
      </c>
      <c r="H514" s="42">
        <f>IFERROR(G514/D510,"-")</f>
        <v>1.3674215221061191E-3</v>
      </c>
      <c r="I514" s="52">
        <v>12</v>
      </c>
      <c r="J514" s="42">
        <f>IFERROR(I514/E510,"-")</f>
        <v>7.407407407407407E-2</v>
      </c>
      <c r="K514" s="55">
        <f t="shared" si="152"/>
        <v>15154.666666666666</v>
      </c>
      <c r="L514" s="370"/>
      <c r="M514" s="370"/>
      <c r="N514" s="32" t="s">
        <v>99</v>
      </c>
      <c r="O514" s="52">
        <v>4004804</v>
      </c>
      <c r="P514" s="42">
        <f>IFERROR(O514/L510,"-")</f>
        <v>3.5549727186208616E-3</v>
      </c>
      <c r="Q514" s="52">
        <v>146</v>
      </c>
      <c r="R514" s="42">
        <f>IFERROR(Q514/M510,"-")</f>
        <v>6.9889899473432271E-2</v>
      </c>
      <c r="S514" s="55">
        <f t="shared" si="153"/>
        <v>27430.164383561645</v>
      </c>
      <c r="T514" s="370"/>
      <c r="U514" s="370"/>
      <c r="V514" s="32" t="s">
        <v>99</v>
      </c>
      <c r="W514" s="52">
        <v>0</v>
      </c>
      <c r="X514" s="42">
        <f>IFERROR(W514/T510,"-")</f>
        <v>0</v>
      </c>
      <c r="Y514" s="52">
        <v>0</v>
      </c>
      <c r="Z514" s="42">
        <f>IFERROR(Y514/U510,"-")</f>
        <v>0</v>
      </c>
      <c r="AA514" s="96" t="str">
        <f t="shared" si="154"/>
        <v>-</v>
      </c>
      <c r="AB514" s="370"/>
      <c r="AC514" s="370"/>
      <c r="AD514" s="32" t="s">
        <v>99</v>
      </c>
      <c r="AE514" s="52">
        <v>0</v>
      </c>
      <c r="AF514" s="42">
        <f>IFERROR(AE514/AB510,"-")</f>
        <v>0</v>
      </c>
      <c r="AG514" s="52">
        <v>0</v>
      </c>
      <c r="AH514" s="42">
        <f>IFERROR(AG514/AC510,"-")</f>
        <v>0</v>
      </c>
      <c r="AI514" s="55" t="str">
        <f t="shared" si="155"/>
        <v>-</v>
      </c>
      <c r="AJ514" s="370"/>
      <c r="AK514" s="370"/>
      <c r="AL514" s="32" t="s">
        <v>99</v>
      </c>
      <c r="AM514" s="52">
        <v>2263312</v>
      </c>
      <c r="AN514" s="42">
        <f>IFERROR(AM514/AJ510,"-")</f>
        <v>5.2244458078401631E-3</v>
      </c>
      <c r="AO514" s="52">
        <v>64</v>
      </c>
      <c r="AP514" s="42">
        <f>IFERROR(AO514/AK510,"-")</f>
        <v>9.3979441997063137E-2</v>
      </c>
      <c r="AQ514" s="55">
        <f t="shared" si="156"/>
        <v>35364.25</v>
      </c>
      <c r="AR514" s="370"/>
      <c r="AS514" s="370"/>
      <c r="AT514" s="32" t="s">
        <v>99</v>
      </c>
      <c r="AU514" s="52">
        <v>1741492</v>
      </c>
      <c r="AV514" s="42">
        <f>IFERROR(AU514/AR510,"-")</f>
        <v>3.0119101140890503E-3</v>
      </c>
      <c r="AW514" s="55">
        <v>82</v>
      </c>
      <c r="AX514" s="42">
        <f>IFERROR(AW514/AS510,"-")</f>
        <v>0.08</v>
      </c>
      <c r="AY514" s="138">
        <f t="shared" si="157"/>
        <v>21237.707317073171</v>
      </c>
      <c r="AZ514" s="370"/>
      <c r="BA514" s="370"/>
      <c r="BB514" s="32" t="s">
        <v>99</v>
      </c>
      <c r="BC514" s="52">
        <v>217082</v>
      </c>
      <c r="BD514" s="42">
        <f>IFERROR(BC514/AZ510,"-")</f>
        <v>1.5353251308158091E-3</v>
      </c>
      <c r="BE514" s="52">
        <v>12</v>
      </c>
      <c r="BF514" s="42">
        <f>IFERROR(BE514/BA510,"-")</f>
        <v>0.10619469026548672</v>
      </c>
      <c r="BG514" s="55">
        <f t="shared" si="158"/>
        <v>18090.166666666668</v>
      </c>
      <c r="BH514" s="370"/>
      <c r="BI514" s="370"/>
      <c r="BJ514" s="32" t="s">
        <v>99</v>
      </c>
      <c r="BK514" s="52">
        <v>1819084</v>
      </c>
      <c r="BL514" s="42">
        <f>IFERROR(BK514/BH510,"-")</f>
        <v>4.1527034940201666E-3</v>
      </c>
      <c r="BM514" s="52">
        <v>54</v>
      </c>
      <c r="BN514" s="42">
        <f>IFERROR(BM514/BI510,"-")</f>
        <v>5.2785923753665691E-2</v>
      </c>
      <c r="BO514" s="96">
        <f t="shared" si="159"/>
        <v>33686.740740740737</v>
      </c>
      <c r="BP514" s="140"/>
    </row>
    <row r="515" spans="2:68" s="8" customFormat="1" ht="13.15" customHeight="1">
      <c r="B515" s="373"/>
      <c r="C515" s="393"/>
      <c r="D515" s="370"/>
      <c r="E515" s="370"/>
      <c r="F515" s="32" t="s">
        <v>100</v>
      </c>
      <c r="G515" s="52">
        <v>3061987</v>
      </c>
      <c r="H515" s="42">
        <f>IFERROR(G515/D510,"-")</f>
        <v>2.3023859120453266E-2</v>
      </c>
      <c r="I515" s="52">
        <v>69</v>
      </c>
      <c r="J515" s="42">
        <f>IFERROR(I515/E510,"-")</f>
        <v>0.42592592592592593</v>
      </c>
      <c r="K515" s="55">
        <f t="shared" si="152"/>
        <v>44376.6231884058</v>
      </c>
      <c r="L515" s="370"/>
      <c r="M515" s="370"/>
      <c r="N515" s="32" t="s">
        <v>100</v>
      </c>
      <c r="O515" s="52">
        <v>34503962</v>
      </c>
      <c r="P515" s="42">
        <f>IFERROR(O515/L510,"-")</f>
        <v>3.0628376218744015E-2</v>
      </c>
      <c r="Q515" s="52">
        <v>761</v>
      </c>
      <c r="R515" s="42">
        <f>IFERROR(Q515/M510,"-")</f>
        <v>0.36428913355672571</v>
      </c>
      <c r="S515" s="55">
        <f t="shared" si="153"/>
        <v>45340.291721419184</v>
      </c>
      <c r="T515" s="370"/>
      <c r="U515" s="370"/>
      <c r="V515" s="32" t="s">
        <v>100</v>
      </c>
      <c r="W515" s="52">
        <v>0</v>
      </c>
      <c r="X515" s="42">
        <f>IFERROR(W515/T510,"-")</f>
        <v>0</v>
      </c>
      <c r="Y515" s="52">
        <v>0</v>
      </c>
      <c r="Z515" s="42">
        <f>IFERROR(Y515/U510,"-")</f>
        <v>0</v>
      </c>
      <c r="AA515" s="96" t="str">
        <f t="shared" si="154"/>
        <v>-</v>
      </c>
      <c r="AB515" s="370"/>
      <c r="AC515" s="370"/>
      <c r="AD515" s="32" t="s">
        <v>100</v>
      </c>
      <c r="AE515" s="52">
        <v>0</v>
      </c>
      <c r="AF515" s="42">
        <f>IFERROR(AE515/AB510,"-")</f>
        <v>0</v>
      </c>
      <c r="AG515" s="52">
        <v>0</v>
      </c>
      <c r="AH515" s="42">
        <f>IFERROR(AG515/AC510,"-")</f>
        <v>0</v>
      </c>
      <c r="AI515" s="55" t="str">
        <f t="shared" si="155"/>
        <v>-</v>
      </c>
      <c r="AJ515" s="370"/>
      <c r="AK515" s="370"/>
      <c r="AL515" s="32" t="s">
        <v>100</v>
      </c>
      <c r="AM515" s="52">
        <v>15167613</v>
      </c>
      <c r="AN515" s="42">
        <f>IFERROR(AM515/AJ510,"-")</f>
        <v>3.5011687364707986E-2</v>
      </c>
      <c r="AO515" s="52">
        <v>324</v>
      </c>
      <c r="AP515" s="42">
        <f>IFERROR(AO515/AK510,"-")</f>
        <v>0.47577092511013214</v>
      </c>
      <c r="AQ515" s="55">
        <f t="shared" si="156"/>
        <v>46813.620370370372</v>
      </c>
      <c r="AR515" s="370"/>
      <c r="AS515" s="370"/>
      <c r="AT515" s="32" t="s">
        <v>100</v>
      </c>
      <c r="AU515" s="52">
        <v>19336349</v>
      </c>
      <c r="AV515" s="42">
        <f>IFERROR(AU515/AR510,"-")</f>
        <v>3.3442212265491711E-2</v>
      </c>
      <c r="AW515" s="55">
        <v>437</v>
      </c>
      <c r="AX515" s="42">
        <f>IFERROR(AW515/AS510,"-")</f>
        <v>0.42634146341463414</v>
      </c>
      <c r="AY515" s="138">
        <f t="shared" si="157"/>
        <v>44247.938215102971</v>
      </c>
      <c r="AZ515" s="370"/>
      <c r="BA515" s="370"/>
      <c r="BB515" s="32" t="s">
        <v>100</v>
      </c>
      <c r="BC515" s="52">
        <v>3751248</v>
      </c>
      <c r="BD515" s="42">
        <f>IFERROR(BC515/AZ510,"-")</f>
        <v>2.6530920695048608E-2</v>
      </c>
      <c r="BE515" s="52">
        <v>39</v>
      </c>
      <c r="BF515" s="42">
        <f>IFERROR(BE515/BA510,"-")</f>
        <v>0.34513274336283184</v>
      </c>
      <c r="BG515" s="55">
        <f t="shared" si="158"/>
        <v>96185.846153846156</v>
      </c>
      <c r="BH515" s="370"/>
      <c r="BI515" s="370"/>
      <c r="BJ515" s="32" t="s">
        <v>100</v>
      </c>
      <c r="BK515" s="52">
        <v>9138553</v>
      </c>
      <c r="BL515" s="42">
        <f>IFERROR(BK515/BH510,"-")</f>
        <v>2.0861983818992676E-2</v>
      </c>
      <c r="BM515" s="52">
        <v>256</v>
      </c>
      <c r="BN515" s="42">
        <f>IFERROR(BM515/BI510,"-")</f>
        <v>0.25024437927663734</v>
      </c>
      <c r="BO515" s="96">
        <f t="shared" si="159"/>
        <v>35697.47265625</v>
      </c>
      <c r="BP515" s="140"/>
    </row>
    <row r="516" spans="2:68" s="8" customFormat="1" ht="13.15" customHeight="1">
      <c r="B516" s="373"/>
      <c r="C516" s="393"/>
      <c r="D516" s="370"/>
      <c r="E516" s="370"/>
      <c r="F516" s="32" t="s">
        <v>101</v>
      </c>
      <c r="G516" s="52">
        <v>6238219</v>
      </c>
      <c r="H516" s="42">
        <f>IFERROR(G516/D510,"-")</f>
        <v>4.6906755456027363E-2</v>
      </c>
      <c r="I516" s="52">
        <v>82</v>
      </c>
      <c r="J516" s="42">
        <f>IFERROR(I516/E510,"-")</f>
        <v>0.50617283950617287</v>
      </c>
      <c r="K516" s="55">
        <f t="shared" si="152"/>
        <v>76075.841463414632</v>
      </c>
      <c r="L516" s="370"/>
      <c r="M516" s="370"/>
      <c r="N516" s="32" t="s">
        <v>101</v>
      </c>
      <c r="O516" s="52">
        <v>50190118</v>
      </c>
      <c r="P516" s="42">
        <f>IFERROR(O516/L510,"-")</f>
        <v>4.4552617365134932E-2</v>
      </c>
      <c r="Q516" s="52">
        <v>813</v>
      </c>
      <c r="R516" s="42">
        <f>IFERROR(Q516/M510,"-")</f>
        <v>0.38918142651986598</v>
      </c>
      <c r="S516" s="55">
        <f t="shared" si="153"/>
        <v>61734.462484624848</v>
      </c>
      <c r="T516" s="370"/>
      <c r="U516" s="370"/>
      <c r="V516" s="32" t="s">
        <v>101</v>
      </c>
      <c r="W516" s="52">
        <v>0</v>
      </c>
      <c r="X516" s="42">
        <f>IFERROR(W516/T510,"-")</f>
        <v>0</v>
      </c>
      <c r="Y516" s="52">
        <v>0</v>
      </c>
      <c r="Z516" s="42">
        <f>IFERROR(Y516/U510,"-")</f>
        <v>0</v>
      </c>
      <c r="AA516" s="96" t="str">
        <f t="shared" si="154"/>
        <v>-</v>
      </c>
      <c r="AB516" s="370"/>
      <c r="AC516" s="370"/>
      <c r="AD516" s="32" t="s">
        <v>101</v>
      </c>
      <c r="AE516" s="52">
        <v>0</v>
      </c>
      <c r="AF516" s="42">
        <f>IFERROR(AE516/AB510,"-")</f>
        <v>0</v>
      </c>
      <c r="AG516" s="52">
        <v>0</v>
      </c>
      <c r="AH516" s="42">
        <f>IFERROR(AG516/AC510,"-")</f>
        <v>0</v>
      </c>
      <c r="AI516" s="55" t="str">
        <f t="shared" si="155"/>
        <v>-</v>
      </c>
      <c r="AJ516" s="370"/>
      <c r="AK516" s="370"/>
      <c r="AL516" s="32" t="s">
        <v>101</v>
      </c>
      <c r="AM516" s="52">
        <v>19987569</v>
      </c>
      <c r="AN516" s="42">
        <f>IFERROR(AM516/AJ510,"-")</f>
        <v>4.6137682772399921E-2</v>
      </c>
      <c r="AO516" s="52">
        <v>323</v>
      </c>
      <c r="AP516" s="42">
        <f>IFERROR(AO516/AK510,"-")</f>
        <v>0.47430249632892807</v>
      </c>
      <c r="AQ516" s="55">
        <f t="shared" si="156"/>
        <v>61881.018575851391</v>
      </c>
      <c r="AR516" s="370"/>
      <c r="AS516" s="370"/>
      <c r="AT516" s="32" t="s">
        <v>101</v>
      </c>
      <c r="AU516" s="52">
        <v>30202549</v>
      </c>
      <c r="AV516" s="42">
        <f>IFERROR(AU516/AR510,"-")</f>
        <v>5.2235303294169672E-2</v>
      </c>
      <c r="AW516" s="55">
        <v>490</v>
      </c>
      <c r="AX516" s="42">
        <f>IFERROR(AW516/AS510,"-")</f>
        <v>0.47804878048780486</v>
      </c>
      <c r="AY516" s="138">
        <f t="shared" si="157"/>
        <v>61637.855102040819</v>
      </c>
      <c r="AZ516" s="370"/>
      <c r="BA516" s="370"/>
      <c r="BB516" s="32" t="s">
        <v>101</v>
      </c>
      <c r="BC516" s="52">
        <v>5464493</v>
      </c>
      <c r="BD516" s="42">
        <f>IFERROR(BC516/AZ510,"-")</f>
        <v>3.8647946075985443E-2</v>
      </c>
      <c r="BE516" s="52">
        <v>61</v>
      </c>
      <c r="BF516" s="42">
        <f>IFERROR(BE516/BA510,"-")</f>
        <v>0.53982300884955747</v>
      </c>
      <c r="BG516" s="55">
        <f t="shared" si="158"/>
        <v>89581.852459016387</v>
      </c>
      <c r="BH516" s="370"/>
      <c r="BI516" s="370"/>
      <c r="BJ516" s="32" t="s">
        <v>101</v>
      </c>
      <c r="BK516" s="52">
        <v>14521871</v>
      </c>
      <c r="BL516" s="42">
        <f>IFERROR(BK516/BH510,"-")</f>
        <v>3.3151313760887417E-2</v>
      </c>
      <c r="BM516" s="52">
        <v>297</v>
      </c>
      <c r="BN516" s="42">
        <f>IFERROR(BM516/BI510,"-")</f>
        <v>0.29032258064516131</v>
      </c>
      <c r="BO516" s="96">
        <f t="shared" si="159"/>
        <v>48895.188552188549</v>
      </c>
      <c r="BP516" s="140"/>
    </row>
    <row r="517" spans="2:68" s="8" customFormat="1" ht="13.15" customHeight="1">
      <c r="B517" s="373"/>
      <c r="C517" s="393"/>
      <c r="D517" s="370"/>
      <c r="E517" s="370"/>
      <c r="F517" s="32" t="s">
        <v>102</v>
      </c>
      <c r="G517" s="52">
        <v>6127228</v>
      </c>
      <c r="H517" s="42">
        <f>IFERROR(G517/D510,"-")</f>
        <v>4.6072185894615696E-2</v>
      </c>
      <c r="I517" s="52">
        <v>35</v>
      </c>
      <c r="J517" s="42">
        <f>IFERROR(I517/E510,"-")</f>
        <v>0.21604938271604937</v>
      </c>
      <c r="K517" s="55">
        <f t="shared" si="152"/>
        <v>175063.65714285715</v>
      </c>
      <c r="L517" s="370"/>
      <c r="M517" s="370"/>
      <c r="N517" s="32" t="s">
        <v>102</v>
      </c>
      <c r="O517" s="52">
        <v>25343583</v>
      </c>
      <c r="P517" s="42">
        <f>IFERROR(O517/L510,"-")</f>
        <v>2.249691774106884E-2</v>
      </c>
      <c r="Q517" s="52">
        <v>233</v>
      </c>
      <c r="R517" s="42">
        <f>IFERROR(Q517/M510,"-")</f>
        <v>0.11153662039253232</v>
      </c>
      <c r="S517" s="55">
        <f t="shared" si="153"/>
        <v>108770.74248927039</v>
      </c>
      <c r="T517" s="370"/>
      <c r="U517" s="370"/>
      <c r="V517" s="32" t="s">
        <v>102</v>
      </c>
      <c r="W517" s="52">
        <v>11660</v>
      </c>
      <c r="X517" s="42">
        <f>IFERROR(W517/T510,"-")</f>
        <v>2.6225295984853207E-4</v>
      </c>
      <c r="Y517" s="52">
        <v>1</v>
      </c>
      <c r="Z517" s="42">
        <f>IFERROR(Y517/U510,"-")</f>
        <v>8.2644628099173556E-3</v>
      </c>
      <c r="AA517" s="96">
        <f t="shared" si="154"/>
        <v>11660</v>
      </c>
      <c r="AB517" s="370"/>
      <c r="AC517" s="370"/>
      <c r="AD517" s="32" t="s">
        <v>102</v>
      </c>
      <c r="AE517" s="52">
        <v>33558</v>
      </c>
      <c r="AF517" s="42">
        <f>IFERROR(AE517/AB510,"-")</f>
        <v>5.1958130027550593E-4</v>
      </c>
      <c r="AG517" s="52">
        <v>3</v>
      </c>
      <c r="AH517" s="42">
        <f>IFERROR(AG517/AC510,"-")</f>
        <v>1.2E-2</v>
      </c>
      <c r="AI517" s="55">
        <f t="shared" si="155"/>
        <v>11186</v>
      </c>
      <c r="AJ517" s="370"/>
      <c r="AK517" s="370"/>
      <c r="AL517" s="32" t="s">
        <v>102</v>
      </c>
      <c r="AM517" s="52">
        <v>13828336</v>
      </c>
      <c r="AN517" s="42">
        <f>IFERROR(AM517/AJ510,"-")</f>
        <v>3.1920208987804254E-2</v>
      </c>
      <c r="AO517" s="52">
        <v>103</v>
      </c>
      <c r="AP517" s="42">
        <f>IFERROR(AO517/AK510,"-")</f>
        <v>0.1512481644640235</v>
      </c>
      <c r="AQ517" s="55">
        <f t="shared" si="156"/>
        <v>134255.68932038834</v>
      </c>
      <c r="AR517" s="370"/>
      <c r="AS517" s="370"/>
      <c r="AT517" s="32" t="s">
        <v>102</v>
      </c>
      <c r="AU517" s="52">
        <v>11470029</v>
      </c>
      <c r="AV517" s="42">
        <f>IFERROR(AU517/AR510,"-")</f>
        <v>1.9837413180189584E-2</v>
      </c>
      <c r="AW517" s="55">
        <v>126</v>
      </c>
      <c r="AX517" s="42">
        <f>IFERROR(AW517/AS510,"-")</f>
        <v>0.12292682926829268</v>
      </c>
      <c r="AY517" s="138">
        <f t="shared" si="157"/>
        <v>91031.976190476184</v>
      </c>
      <c r="AZ517" s="370"/>
      <c r="BA517" s="370"/>
      <c r="BB517" s="32" t="s">
        <v>102</v>
      </c>
      <c r="BC517" s="52">
        <v>10199045</v>
      </c>
      <c r="BD517" s="42">
        <f>IFERROR(BC517/AZ510,"-")</f>
        <v>7.2133341773253062E-2</v>
      </c>
      <c r="BE517" s="52">
        <v>33</v>
      </c>
      <c r="BF517" s="42">
        <f>IFERROR(BE517/BA510,"-")</f>
        <v>0.29203539823008851</v>
      </c>
      <c r="BG517" s="55">
        <f t="shared" si="158"/>
        <v>309061.96969696973</v>
      </c>
      <c r="BH517" s="370"/>
      <c r="BI517" s="370"/>
      <c r="BJ517" s="32" t="s">
        <v>102</v>
      </c>
      <c r="BK517" s="52">
        <v>3551078</v>
      </c>
      <c r="BL517" s="42">
        <f>IFERROR(BK517/BH510,"-")</f>
        <v>8.1065932184209988E-3</v>
      </c>
      <c r="BM517" s="52">
        <v>56</v>
      </c>
      <c r="BN517" s="42">
        <f>IFERROR(BM517/BI510,"-")</f>
        <v>5.4740957966764418E-2</v>
      </c>
      <c r="BO517" s="96">
        <f t="shared" si="159"/>
        <v>63412.107142857145</v>
      </c>
      <c r="BP517" s="140"/>
    </row>
    <row r="518" spans="2:68" s="8" customFormat="1" ht="13.15" customHeight="1">
      <c r="B518" s="373"/>
      <c r="C518" s="393"/>
      <c r="D518" s="370"/>
      <c r="E518" s="370"/>
      <c r="F518" s="32" t="s">
        <v>112</v>
      </c>
      <c r="G518" s="52">
        <v>0</v>
      </c>
      <c r="H518" s="42">
        <f>IFERROR(G518/D510,"-")</f>
        <v>0</v>
      </c>
      <c r="I518" s="52">
        <v>0</v>
      </c>
      <c r="J518" s="42">
        <f>IFERROR(I518/E510,"-")</f>
        <v>0</v>
      </c>
      <c r="K518" s="55" t="str">
        <f t="shared" si="152"/>
        <v>-</v>
      </c>
      <c r="L518" s="370"/>
      <c r="M518" s="370"/>
      <c r="N518" s="32" t="s">
        <v>112</v>
      </c>
      <c r="O518" s="52">
        <v>2775</v>
      </c>
      <c r="P518" s="42">
        <f>IFERROR(O518/L510,"-")</f>
        <v>2.4633038955646496E-6</v>
      </c>
      <c r="Q518" s="52">
        <v>1</v>
      </c>
      <c r="R518" s="42">
        <f>IFERROR(Q518/M510,"-")</f>
        <v>4.7869794159885112E-4</v>
      </c>
      <c r="S518" s="55">
        <f t="shared" si="153"/>
        <v>2775</v>
      </c>
      <c r="T518" s="370"/>
      <c r="U518" s="370"/>
      <c r="V518" s="32" t="s">
        <v>112</v>
      </c>
      <c r="W518" s="52">
        <v>0</v>
      </c>
      <c r="X518" s="42">
        <f>IFERROR(W518/T510,"-")</f>
        <v>0</v>
      </c>
      <c r="Y518" s="52">
        <v>0</v>
      </c>
      <c r="Z518" s="42">
        <f>IFERROR(Y518/U510,"-")</f>
        <v>0</v>
      </c>
      <c r="AA518" s="96" t="str">
        <f t="shared" si="154"/>
        <v>-</v>
      </c>
      <c r="AB518" s="370"/>
      <c r="AC518" s="370"/>
      <c r="AD518" s="32" t="s">
        <v>112</v>
      </c>
      <c r="AE518" s="52">
        <v>0</v>
      </c>
      <c r="AF518" s="42">
        <f>IFERROR(AE518/AB510,"-")</f>
        <v>0</v>
      </c>
      <c r="AG518" s="52">
        <v>0</v>
      </c>
      <c r="AH518" s="42">
        <f>IFERROR(AG518/AC510,"-")</f>
        <v>0</v>
      </c>
      <c r="AI518" s="55" t="str">
        <f t="shared" si="155"/>
        <v>-</v>
      </c>
      <c r="AJ518" s="370"/>
      <c r="AK518" s="370"/>
      <c r="AL518" s="32" t="s">
        <v>112</v>
      </c>
      <c r="AM518" s="52">
        <v>2775</v>
      </c>
      <c r="AN518" s="42">
        <f>IFERROR(AM518/AJ510,"-")</f>
        <v>6.4055848759501359E-6</v>
      </c>
      <c r="AO518" s="52">
        <v>1</v>
      </c>
      <c r="AP518" s="42">
        <f>IFERROR(AO518/AK510,"-")</f>
        <v>1.4684287812041115E-3</v>
      </c>
      <c r="AQ518" s="55">
        <f t="shared" si="156"/>
        <v>2775</v>
      </c>
      <c r="AR518" s="370"/>
      <c r="AS518" s="370"/>
      <c r="AT518" s="32" t="s">
        <v>112</v>
      </c>
      <c r="AU518" s="52">
        <v>0</v>
      </c>
      <c r="AV518" s="42">
        <f>IFERROR(AU518/AR510,"-")</f>
        <v>0</v>
      </c>
      <c r="AW518" s="55">
        <v>0</v>
      </c>
      <c r="AX518" s="42">
        <f>IFERROR(AW518/AS510,"-")</f>
        <v>0</v>
      </c>
      <c r="AY518" s="138" t="str">
        <f t="shared" si="157"/>
        <v>-</v>
      </c>
      <c r="AZ518" s="370"/>
      <c r="BA518" s="370"/>
      <c r="BB518" s="32" t="s">
        <v>112</v>
      </c>
      <c r="BC518" s="52">
        <v>0</v>
      </c>
      <c r="BD518" s="42">
        <f>IFERROR(BC518/AZ510,"-")</f>
        <v>0</v>
      </c>
      <c r="BE518" s="52">
        <v>0</v>
      </c>
      <c r="BF518" s="42">
        <f>IFERROR(BE518/BA510,"-")</f>
        <v>0</v>
      </c>
      <c r="BG518" s="55" t="str">
        <f t="shared" si="158"/>
        <v>-</v>
      </c>
      <c r="BH518" s="370"/>
      <c r="BI518" s="370"/>
      <c r="BJ518" s="32" t="s">
        <v>112</v>
      </c>
      <c r="BK518" s="52">
        <v>1443</v>
      </c>
      <c r="BL518" s="42">
        <f>IFERROR(BK518/BH510,"-")</f>
        <v>3.2941585665483835E-6</v>
      </c>
      <c r="BM518" s="52">
        <v>1</v>
      </c>
      <c r="BN518" s="42">
        <f>IFERROR(BM518/BI510,"-")</f>
        <v>9.7751710654936461E-4</v>
      </c>
      <c r="BO518" s="96">
        <f t="shared" si="159"/>
        <v>1443</v>
      </c>
      <c r="BP518" s="140"/>
    </row>
    <row r="519" spans="2:68" s="8" customFormat="1" ht="13.15" customHeight="1">
      <c r="B519" s="373"/>
      <c r="C519" s="393"/>
      <c r="D519" s="370"/>
      <c r="E519" s="370"/>
      <c r="F519" s="32" t="s">
        <v>103</v>
      </c>
      <c r="G519" s="52">
        <v>0</v>
      </c>
      <c r="H519" s="42">
        <f>IFERROR(G519/D510,"-")</f>
        <v>0</v>
      </c>
      <c r="I519" s="52">
        <v>0</v>
      </c>
      <c r="J519" s="42">
        <f>IFERROR(I519/E510,"-")</f>
        <v>0</v>
      </c>
      <c r="K519" s="55" t="str">
        <f t="shared" si="152"/>
        <v>-</v>
      </c>
      <c r="L519" s="370"/>
      <c r="M519" s="370"/>
      <c r="N519" s="32" t="s">
        <v>103</v>
      </c>
      <c r="O519" s="52">
        <v>282468</v>
      </c>
      <c r="P519" s="42">
        <f>IFERROR(O519/L510,"-")</f>
        <v>2.507403692873353E-4</v>
      </c>
      <c r="Q519" s="52">
        <v>15</v>
      </c>
      <c r="R519" s="42">
        <f>IFERROR(Q519/M510,"-")</f>
        <v>7.1804691239827668E-3</v>
      </c>
      <c r="S519" s="55">
        <f t="shared" si="153"/>
        <v>18831.2</v>
      </c>
      <c r="T519" s="370"/>
      <c r="U519" s="370"/>
      <c r="V519" s="32" t="s">
        <v>103</v>
      </c>
      <c r="W519" s="52">
        <v>13007</v>
      </c>
      <c r="X519" s="42">
        <f>IFERROR(W519/T510,"-")</f>
        <v>2.9254924946396708E-4</v>
      </c>
      <c r="Y519" s="52">
        <v>1</v>
      </c>
      <c r="Z519" s="42">
        <f>IFERROR(Y519/U510,"-")</f>
        <v>8.2644628099173556E-3</v>
      </c>
      <c r="AA519" s="96">
        <f t="shared" si="154"/>
        <v>13007</v>
      </c>
      <c r="AB519" s="370"/>
      <c r="AC519" s="370"/>
      <c r="AD519" s="32" t="s">
        <v>103</v>
      </c>
      <c r="AE519" s="52">
        <v>34573</v>
      </c>
      <c r="AF519" s="42">
        <f>IFERROR(AE519/AB510,"-")</f>
        <v>5.352966295495878E-4</v>
      </c>
      <c r="AG519" s="52">
        <v>3</v>
      </c>
      <c r="AH519" s="42">
        <f>IFERROR(AG519/AC510,"-")</f>
        <v>1.2E-2</v>
      </c>
      <c r="AI519" s="55">
        <f t="shared" si="155"/>
        <v>11524.333333333334</v>
      </c>
      <c r="AJ519" s="370"/>
      <c r="AK519" s="370"/>
      <c r="AL519" s="32" t="s">
        <v>103</v>
      </c>
      <c r="AM519" s="52">
        <v>129980</v>
      </c>
      <c r="AN519" s="42">
        <f>IFERROR(AM519/AJ510,"-")</f>
        <v>3.0003528727063012E-4</v>
      </c>
      <c r="AO519" s="52">
        <v>4</v>
      </c>
      <c r="AP519" s="42">
        <f>IFERROR(AO519/AK510,"-")</f>
        <v>5.8737151248164461E-3</v>
      </c>
      <c r="AQ519" s="55">
        <f t="shared" si="156"/>
        <v>32495</v>
      </c>
      <c r="AR519" s="370"/>
      <c r="AS519" s="370"/>
      <c r="AT519" s="32" t="s">
        <v>103</v>
      </c>
      <c r="AU519" s="52">
        <v>104908</v>
      </c>
      <c r="AV519" s="42">
        <f>IFERROR(AU519/AR510,"-")</f>
        <v>1.8143836793327453E-4</v>
      </c>
      <c r="AW519" s="55">
        <v>7</v>
      </c>
      <c r="AX519" s="42">
        <f>IFERROR(AW519/AS510,"-")</f>
        <v>6.8292682926829268E-3</v>
      </c>
      <c r="AY519" s="138">
        <f t="shared" si="157"/>
        <v>14986.857142857143</v>
      </c>
      <c r="AZ519" s="370"/>
      <c r="BA519" s="370"/>
      <c r="BB519" s="32" t="s">
        <v>103</v>
      </c>
      <c r="BC519" s="52">
        <v>55459</v>
      </c>
      <c r="BD519" s="42">
        <f>IFERROR(BC519/AZ510,"-")</f>
        <v>3.9223701840739424E-4</v>
      </c>
      <c r="BE519" s="52">
        <v>2</v>
      </c>
      <c r="BF519" s="42">
        <f>IFERROR(BE519/BA510,"-")</f>
        <v>1.7699115044247787E-2</v>
      </c>
      <c r="BG519" s="55">
        <f t="shared" si="158"/>
        <v>27729.5</v>
      </c>
      <c r="BH519" s="370"/>
      <c r="BI519" s="370"/>
      <c r="BJ519" s="32" t="s">
        <v>103</v>
      </c>
      <c r="BK519" s="52">
        <v>12692</v>
      </c>
      <c r="BL519" s="42">
        <f>IFERROR(BK519/BH510,"-")</f>
        <v>2.8973985118941152E-5</v>
      </c>
      <c r="BM519" s="52">
        <v>1</v>
      </c>
      <c r="BN519" s="42">
        <f>IFERROR(BM519/BI510,"-")</f>
        <v>9.7751710654936461E-4</v>
      </c>
      <c r="BO519" s="96">
        <f t="shared" si="159"/>
        <v>12692</v>
      </c>
      <c r="BP519" s="140"/>
    </row>
    <row r="520" spans="2:68" s="8" customFormat="1" ht="13.15" customHeight="1">
      <c r="B520" s="373"/>
      <c r="C520" s="393"/>
      <c r="D520" s="370"/>
      <c r="E520" s="370"/>
      <c r="F520" s="32" t="s">
        <v>104</v>
      </c>
      <c r="G520" s="52">
        <v>100515</v>
      </c>
      <c r="H520" s="42">
        <f>IFERROR(G520/D510,"-")</f>
        <v>7.5579785266637653E-4</v>
      </c>
      <c r="I520" s="52">
        <v>11</v>
      </c>
      <c r="J520" s="42">
        <f>IFERROR(I520/E510,"-")</f>
        <v>6.7901234567901231E-2</v>
      </c>
      <c r="K520" s="55">
        <f t="shared" si="152"/>
        <v>9137.7272727272721</v>
      </c>
      <c r="L520" s="370"/>
      <c r="M520" s="370"/>
      <c r="N520" s="32" t="s">
        <v>104</v>
      </c>
      <c r="O520" s="52">
        <v>865123</v>
      </c>
      <c r="P520" s="42">
        <f>IFERROR(O520/L510,"-")</f>
        <v>7.6794985803336081E-4</v>
      </c>
      <c r="Q520" s="52">
        <v>78</v>
      </c>
      <c r="R520" s="42">
        <f>IFERROR(Q520/M510,"-")</f>
        <v>3.7338439444710388E-2</v>
      </c>
      <c r="S520" s="55">
        <f t="shared" si="153"/>
        <v>11091.320512820514</v>
      </c>
      <c r="T520" s="370"/>
      <c r="U520" s="370"/>
      <c r="V520" s="32" t="s">
        <v>104</v>
      </c>
      <c r="W520" s="52">
        <v>56753</v>
      </c>
      <c r="X520" s="42">
        <f>IFERROR(W520/T510,"-")</f>
        <v>1.2764701741238198E-3</v>
      </c>
      <c r="Y520" s="52">
        <v>3</v>
      </c>
      <c r="Z520" s="42">
        <f>IFERROR(Y520/U510,"-")</f>
        <v>2.4793388429752067E-2</v>
      </c>
      <c r="AA520" s="96">
        <f t="shared" si="154"/>
        <v>18917.666666666668</v>
      </c>
      <c r="AB520" s="370"/>
      <c r="AC520" s="370"/>
      <c r="AD520" s="32" t="s">
        <v>104</v>
      </c>
      <c r="AE520" s="52">
        <v>23428</v>
      </c>
      <c r="AF520" s="42">
        <f>IFERROR(AE520/AB510,"-")</f>
        <v>3.6273766919526059E-4</v>
      </c>
      <c r="AG520" s="52">
        <v>2</v>
      </c>
      <c r="AH520" s="42">
        <f>IFERROR(AG520/AC510,"-")</f>
        <v>8.0000000000000002E-3</v>
      </c>
      <c r="AI520" s="55">
        <f t="shared" si="155"/>
        <v>11714</v>
      </c>
      <c r="AJ520" s="370"/>
      <c r="AK520" s="370"/>
      <c r="AL520" s="32" t="s">
        <v>104</v>
      </c>
      <c r="AM520" s="52">
        <v>450108</v>
      </c>
      <c r="AN520" s="42">
        <f>IFERROR(AM520/AJ510,"-")</f>
        <v>1.0389927918357347E-3</v>
      </c>
      <c r="AO520" s="52">
        <v>29</v>
      </c>
      <c r="AP520" s="42">
        <f>IFERROR(AO520/AK510,"-")</f>
        <v>4.2584434654919234E-2</v>
      </c>
      <c r="AQ520" s="55">
        <f t="shared" si="156"/>
        <v>15520.965517241379</v>
      </c>
      <c r="AR520" s="370"/>
      <c r="AS520" s="370"/>
      <c r="AT520" s="32" t="s">
        <v>104</v>
      </c>
      <c r="AU520" s="52">
        <v>334834</v>
      </c>
      <c r="AV520" s="42">
        <f>IFERROR(AU520/AR510,"-")</f>
        <v>5.7909534533658101E-4</v>
      </c>
      <c r="AW520" s="55">
        <v>44</v>
      </c>
      <c r="AX520" s="42">
        <f>IFERROR(AW520/AS510,"-")</f>
        <v>4.2926829268292686E-2</v>
      </c>
      <c r="AY520" s="138">
        <f t="shared" si="157"/>
        <v>7609.863636363636</v>
      </c>
      <c r="AZ520" s="370"/>
      <c r="BA520" s="370"/>
      <c r="BB520" s="32" t="s">
        <v>104</v>
      </c>
      <c r="BC520" s="52">
        <v>157049</v>
      </c>
      <c r="BD520" s="42">
        <f>IFERROR(BC520/AZ510,"-")</f>
        <v>1.1107382301134686E-3</v>
      </c>
      <c r="BE520" s="52">
        <v>10</v>
      </c>
      <c r="BF520" s="42">
        <f>IFERROR(BE520/BA510,"-")</f>
        <v>8.8495575221238937E-2</v>
      </c>
      <c r="BG520" s="55">
        <f t="shared" si="158"/>
        <v>15704.9</v>
      </c>
      <c r="BH520" s="370"/>
      <c r="BI520" s="370"/>
      <c r="BJ520" s="32" t="s">
        <v>104</v>
      </c>
      <c r="BK520" s="52">
        <v>332770</v>
      </c>
      <c r="BL520" s="42">
        <f>IFERROR(BK520/BH510,"-")</f>
        <v>7.5966538197526378E-4</v>
      </c>
      <c r="BM520" s="52">
        <v>27</v>
      </c>
      <c r="BN520" s="42">
        <f>IFERROR(BM520/BI510,"-")</f>
        <v>2.6392961876832845E-2</v>
      </c>
      <c r="BO520" s="96">
        <f t="shared" si="159"/>
        <v>12324.814814814816</v>
      </c>
      <c r="BP520" s="140"/>
    </row>
    <row r="521" spans="2:68" s="8" customFormat="1" ht="13.15" customHeight="1">
      <c r="B521" s="373"/>
      <c r="C521" s="393"/>
      <c r="D521" s="370"/>
      <c r="E521" s="370"/>
      <c r="F521" s="32" t="s">
        <v>105</v>
      </c>
      <c r="G521" s="52">
        <v>34585</v>
      </c>
      <c r="H521" s="42">
        <f>IFERROR(G521/D510,"-")</f>
        <v>2.6005341227146826E-4</v>
      </c>
      <c r="I521" s="52">
        <v>1</v>
      </c>
      <c r="J521" s="42">
        <f>IFERROR(I521/E510,"-")</f>
        <v>6.1728395061728392E-3</v>
      </c>
      <c r="K521" s="55">
        <f t="shared" si="152"/>
        <v>34585</v>
      </c>
      <c r="L521" s="370"/>
      <c r="M521" s="370"/>
      <c r="N521" s="32" t="s">
        <v>105</v>
      </c>
      <c r="O521" s="52">
        <v>302801</v>
      </c>
      <c r="P521" s="42">
        <f>IFERROR(O521/L510,"-")</f>
        <v>2.6878950734445818E-4</v>
      </c>
      <c r="Q521" s="52">
        <v>5</v>
      </c>
      <c r="R521" s="42">
        <f>IFERROR(Q521/M510,"-")</f>
        <v>2.3934897079942556E-3</v>
      </c>
      <c r="S521" s="55">
        <f t="shared" si="153"/>
        <v>60560.2</v>
      </c>
      <c r="T521" s="370"/>
      <c r="U521" s="370"/>
      <c r="V521" s="32" t="s">
        <v>105</v>
      </c>
      <c r="W521" s="52">
        <v>3644</v>
      </c>
      <c r="X521" s="42">
        <f>IFERROR(W521/T510,"-")</f>
        <v>8.1959672872045523E-5</v>
      </c>
      <c r="Y521" s="52">
        <v>1</v>
      </c>
      <c r="Z521" s="42">
        <f>IFERROR(Y521/U510,"-")</f>
        <v>8.2644628099173556E-3</v>
      </c>
      <c r="AA521" s="96">
        <f t="shared" si="154"/>
        <v>3644</v>
      </c>
      <c r="AB521" s="370"/>
      <c r="AC521" s="370"/>
      <c r="AD521" s="32" t="s">
        <v>105</v>
      </c>
      <c r="AE521" s="52">
        <v>0</v>
      </c>
      <c r="AF521" s="42">
        <f>IFERROR(AE521/AB510,"-")</f>
        <v>0</v>
      </c>
      <c r="AG521" s="52">
        <v>0</v>
      </c>
      <c r="AH521" s="42">
        <f>IFERROR(AG521/AC510,"-")</f>
        <v>0</v>
      </c>
      <c r="AI521" s="55" t="str">
        <f t="shared" si="155"/>
        <v>-</v>
      </c>
      <c r="AJ521" s="370"/>
      <c r="AK521" s="370"/>
      <c r="AL521" s="32" t="s">
        <v>105</v>
      </c>
      <c r="AM521" s="52">
        <v>23264</v>
      </c>
      <c r="AN521" s="42">
        <f>IFERROR(AM521/AJ510,"-")</f>
        <v>5.3700730289767194E-5</v>
      </c>
      <c r="AO521" s="52">
        <v>2</v>
      </c>
      <c r="AP521" s="42">
        <f>IFERROR(AO521/AK510,"-")</f>
        <v>2.936857562408223E-3</v>
      </c>
      <c r="AQ521" s="55">
        <f t="shared" si="156"/>
        <v>11632</v>
      </c>
      <c r="AR521" s="370"/>
      <c r="AS521" s="370"/>
      <c r="AT521" s="32" t="s">
        <v>105</v>
      </c>
      <c r="AU521" s="52">
        <v>275893</v>
      </c>
      <c r="AV521" s="42">
        <f>IFERROR(AU521/AR510,"-")</f>
        <v>4.7715689598710207E-4</v>
      </c>
      <c r="AW521" s="55">
        <v>2</v>
      </c>
      <c r="AX521" s="42">
        <f>IFERROR(AW521/AS510,"-")</f>
        <v>1.9512195121951219E-3</v>
      </c>
      <c r="AY521" s="138">
        <f t="shared" si="157"/>
        <v>137946.5</v>
      </c>
      <c r="AZ521" s="370"/>
      <c r="BA521" s="370"/>
      <c r="BB521" s="32" t="s">
        <v>105</v>
      </c>
      <c r="BC521" s="52">
        <v>289339</v>
      </c>
      <c r="BD521" s="42">
        <f>IFERROR(BC521/AZ510,"-")</f>
        <v>2.0463669858630166E-3</v>
      </c>
      <c r="BE521" s="52">
        <v>3</v>
      </c>
      <c r="BF521" s="42">
        <f>IFERROR(BE521/BA510,"-")</f>
        <v>2.6548672566371681E-2</v>
      </c>
      <c r="BG521" s="55">
        <f t="shared" si="158"/>
        <v>96446.333333333328</v>
      </c>
      <c r="BH521" s="370"/>
      <c r="BI521" s="370"/>
      <c r="BJ521" s="32" t="s">
        <v>105</v>
      </c>
      <c r="BK521" s="52">
        <v>6964</v>
      </c>
      <c r="BL521" s="42">
        <f>IFERROR(BK521/BH510,"-")</f>
        <v>1.5897796436204395E-5</v>
      </c>
      <c r="BM521" s="52">
        <v>3</v>
      </c>
      <c r="BN521" s="42">
        <f>IFERROR(BM521/BI510,"-")</f>
        <v>2.9325513196480938E-3</v>
      </c>
      <c r="BO521" s="96">
        <f t="shared" si="159"/>
        <v>2321.3333333333335</v>
      </c>
      <c r="BP521" s="140"/>
    </row>
    <row r="522" spans="2:68" s="8" customFormat="1" ht="13.15" customHeight="1">
      <c r="B522" s="373"/>
      <c r="C522" s="393"/>
      <c r="D522" s="370"/>
      <c r="E522" s="370"/>
      <c r="F522" s="32" t="s">
        <v>106</v>
      </c>
      <c r="G522" s="52">
        <v>616899</v>
      </c>
      <c r="H522" s="42">
        <f>IFERROR(G522/D510,"-")</f>
        <v>4.6386204995476797E-3</v>
      </c>
      <c r="I522" s="52">
        <v>2</v>
      </c>
      <c r="J522" s="42">
        <f>IFERROR(I522/E510,"-")</f>
        <v>1.2345679012345678E-2</v>
      </c>
      <c r="K522" s="55">
        <f t="shared" si="152"/>
        <v>308449.5</v>
      </c>
      <c r="L522" s="370"/>
      <c r="M522" s="370"/>
      <c r="N522" s="32" t="s">
        <v>106</v>
      </c>
      <c r="O522" s="52">
        <v>3222589</v>
      </c>
      <c r="P522" s="42">
        <f>IFERROR(O522/L510,"-")</f>
        <v>2.8606183918932571E-3</v>
      </c>
      <c r="Q522" s="52">
        <v>12</v>
      </c>
      <c r="R522" s="42">
        <f>IFERROR(Q522/M510,"-")</f>
        <v>5.7443752991862135E-3</v>
      </c>
      <c r="S522" s="55">
        <f t="shared" si="153"/>
        <v>268549.08333333331</v>
      </c>
      <c r="T522" s="370"/>
      <c r="U522" s="370"/>
      <c r="V522" s="32" t="s">
        <v>106</v>
      </c>
      <c r="W522" s="52">
        <v>20433</v>
      </c>
      <c r="X522" s="42">
        <f>IFERROR(W522/T510,"-")</f>
        <v>4.5957244670540785E-4</v>
      </c>
      <c r="Y522" s="52">
        <v>2</v>
      </c>
      <c r="Z522" s="42">
        <f>IFERROR(Y522/U510,"-")</f>
        <v>1.6528925619834711E-2</v>
      </c>
      <c r="AA522" s="96">
        <f t="shared" si="154"/>
        <v>10216.5</v>
      </c>
      <c r="AB522" s="370"/>
      <c r="AC522" s="370"/>
      <c r="AD522" s="32" t="s">
        <v>106</v>
      </c>
      <c r="AE522" s="52">
        <v>0</v>
      </c>
      <c r="AF522" s="42">
        <f>IFERROR(AE522/AB510,"-")</f>
        <v>0</v>
      </c>
      <c r="AG522" s="52">
        <v>0</v>
      </c>
      <c r="AH522" s="42">
        <f>IFERROR(AG522/AC510,"-")</f>
        <v>0</v>
      </c>
      <c r="AI522" s="55" t="str">
        <f t="shared" si="155"/>
        <v>-</v>
      </c>
      <c r="AJ522" s="370"/>
      <c r="AK522" s="370"/>
      <c r="AL522" s="32" t="s">
        <v>106</v>
      </c>
      <c r="AM522" s="52">
        <v>1296918</v>
      </c>
      <c r="AN522" s="42">
        <f>IFERROR(AM522/AJ510,"-")</f>
        <v>2.9937002977108102E-3</v>
      </c>
      <c r="AO522" s="52">
        <v>6</v>
      </c>
      <c r="AP522" s="42">
        <f>IFERROR(AO522/AK510,"-")</f>
        <v>8.8105726872246704E-3</v>
      </c>
      <c r="AQ522" s="55">
        <f t="shared" si="156"/>
        <v>216153</v>
      </c>
      <c r="AR522" s="370"/>
      <c r="AS522" s="370"/>
      <c r="AT522" s="32" t="s">
        <v>106</v>
      </c>
      <c r="AU522" s="52">
        <v>1905238</v>
      </c>
      <c r="AV522" s="42">
        <f>IFERROR(AU522/AR510,"-")</f>
        <v>3.2951087928895419E-3</v>
      </c>
      <c r="AW522" s="55">
        <v>4</v>
      </c>
      <c r="AX522" s="42">
        <f>IFERROR(AW522/AS510,"-")</f>
        <v>3.9024390243902439E-3</v>
      </c>
      <c r="AY522" s="138">
        <f t="shared" si="157"/>
        <v>476309.5</v>
      </c>
      <c r="AZ522" s="370"/>
      <c r="BA522" s="370"/>
      <c r="BB522" s="32" t="s">
        <v>106</v>
      </c>
      <c r="BC522" s="52">
        <v>2521822</v>
      </c>
      <c r="BD522" s="42">
        <f>IFERROR(BC522/AZ510,"-")</f>
        <v>1.7835733464977219E-2</v>
      </c>
      <c r="BE522" s="52">
        <v>5</v>
      </c>
      <c r="BF522" s="42">
        <f>IFERROR(BE522/BA510,"-")</f>
        <v>4.4247787610619468E-2</v>
      </c>
      <c r="BG522" s="55">
        <f t="shared" si="158"/>
        <v>504364.4</v>
      </c>
      <c r="BH522" s="370"/>
      <c r="BI522" s="370"/>
      <c r="BJ522" s="32" t="s">
        <v>106</v>
      </c>
      <c r="BK522" s="52">
        <v>1250296</v>
      </c>
      <c r="BL522" s="42">
        <f>IFERROR(BK522/BH510,"-")</f>
        <v>2.854243436674413E-3</v>
      </c>
      <c r="BM522" s="52">
        <v>4</v>
      </c>
      <c r="BN522" s="42">
        <f>IFERROR(BM522/BI510,"-")</f>
        <v>3.9100684261974585E-3</v>
      </c>
      <c r="BO522" s="96">
        <f t="shared" si="159"/>
        <v>312574</v>
      </c>
      <c r="BP522" s="140"/>
    </row>
    <row r="523" spans="2:68" s="8" customFormat="1" ht="13.15" customHeight="1">
      <c r="B523" s="373"/>
      <c r="C523" s="393"/>
      <c r="D523" s="370"/>
      <c r="E523" s="370"/>
      <c r="F523" s="32" t="s">
        <v>107</v>
      </c>
      <c r="G523" s="52">
        <v>450025</v>
      </c>
      <c r="H523" s="42">
        <f>IFERROR(G523/D510,"-")</f>
        <v>3.3838524463630907E-3</v>
      </c>
      <c r="I523" s="52">
        <v>16</v>
      </c>
      <c r="J523" s="42">
        <f>IFERROR(I523/E510,"-")</f>
        <v>9.8765432098765427E-2</v>
      </c>
      <c r="K523" s="55">
        <f t="shared" si="152"/>
        <v>28126.5625</v>
      </c>
      <c r="L523" s="370"/>
      <c r="M523" s="370"/>
      <c r="N523" s="32" t="s">
        <v>107</v>
      </c>
      <c r="O523" s="52">
        <v>11395248</v>
      </c>
      <c r="P523" s="42">
        <f>IFERROR(O523/L510,"-")</f>
        <v>1.0115300464621724E-2</v>
      </c>
      <c r="Q523" s="52">
        <v>222</v>
      </c>
      <c r="R523" s="42">
        <f>IFERROR(Q523/M510,"-")</f>
        <v>0.10627094303494496</v>
      </c>
      <c r="S523" s="55">
        <f t="shared" si="153"/>
        <v>51329.945945945947</v>
      </c>
      <c r="T523" s="370"/>
      <c r="U523" s="370"/>
      <c r="V523" s="32" t="s">
        <v>107</v>
      </c>
      <c r="W523" s="52">
        <v>283167</v>
      </c>
      <c r="X523" s="42">
        <f>IFERROR(W523/T510,"-")</f>
        <v>6.368900847463917E-3</v>
      </c>
      <c r="Y523" s="52">
        <v>10</v>
      </c>
      <c r="Z523" s="42">
        <f>IFERROR(Y523/U510,"-")</f>
        <v>8.2644628099173556E-2</v>
      </c>
      <c r="AA523" s="96">
        <f t="shared" si="154"/>
        <v>28316.7</v>
      </c>
      <c r="AB523" s="370"/>
      <c r="AC523" s="370"/>
      <c r="AD523" s="32" t="s">
        <v>107</v>
      </c>
      <c r="AE523" s="52">
        <v>765358</v>
      </c>
      <c r="AF523" s="42">
        <f>IFERROR(AE523/AB510,"-")</f>
        <v>1.1850101460643086E-2</v>
      </c>
      <c r="AG523" s="52">
        <v>18</v>
      </c>
      <c r="AH523" s="42">
        <f>IFERROR(AG523/AC510,"-")</f>
        <v>7.1999999999999995E-2</v>
      </c>
      <c r="AI523" s="55">
        <f t="shared" si="155"/>
        <v>42519.888888888891</v>
      </c>
      <c r="AJ523" s="370"/>
      <c r="AK523" s="370"/>
      <c r="AL523" s="32" t="s">
        <v>107</v>
      </c>
      <c r="AM523" s="52">
        <v>3121537</v>
      </c>
      <c r="AN523" s="42">
        <f>IFERROR(AM523/AJ510,"-")</f>
        <v>7.205502773664418E-3</v>
      </c>
      <c r="AO523" s="52">
        <v>78</v>
      </c>
      <c r="AP523" s="42">
        <f>IFERROR(AO523/AK510,"-")</f>
        <v>0.11453744493392071</v>
      </c>
      <c r="AQ523" s="55">
        <f t="shared" si="156"/>
        <v>40019.705128205125</v>
      </c>
      <c r="AR523" s="370"/>
      <c r="AS523" s="370"/>
      <c r="AT523" s="32" t="s">
        <v>107</v>
      </c>
      <c r="AU523" s="52">
        <v>6577455</v>
      </c>
      <c r="AV523" s="42">
        <f>IFERROR(AU523/AR510,"-")</f>
        <v>1.1375707289763946E-2</v>
      </c>
      <c r="AW523" s="55">
        <v>114</v>
      </c>
      <c r="AX523" s="42">
        <f>IFERROR(AW523/AS510,"-")</f>
        <v>0.11121951219512195</v>
      </c>
      <c r="AY523" s="138">
        <f t="shared" si="157"/>
        <v>57696.973684210527</v>
      </c>
      <c r="AZ523" s="370"/>
      <c r="BA523" s="370"/>
      <c r="BB523" s="32" t="s">
        <v>107</v>
      </c>
      <c r="BC523" s="52">
        <v>4232536</v>
      </c>
      <c r="BD523" s="42">
        <f>IFERROR(BC523/AZ510,"-")</f>
        <v>2.9934858200507741E-2</v>
      </c>
      <c r="BE523" s="52">
        <v>16</v>
      </c>
      <c r="BF523" s="42">
        <f>IFERROR(BE523/BA510,"-")</f>
        <v>0.1415929203539823</v>
      </c>
      <c r="BG523" s="55">
        <f t="shared" si="158"/>
        <v>264533.5</v>
      </c>
      <c r="BH523" s="370"/>
      <c r="BI523" s="370"/>
      <c r="BJ523" s="32" t="s">
        <v>107</v>
      </c>
      <c r="BK523" s="52">
        <v>2141730</v>
      </c>
      <c r="BL523" s="42">
        <f>IFERROR(BK523/BH510,"-")</f>
        <v>4.8892572603836931E-3</v>
      </c>
      <c r="BM523" s="52">
        <v>71</v>
      </c>
      <c r="BN523" s="42">
        <f>IFERROR(BM523/BI510,"-")</f>
        <v>6.9403714565004881E-2</v>
      </c>
      <c r="BO523" s="96">
        <f t="shared" si="159"/>
        <v>30165.211267605635</v>
      </c>
      <c r="BP523" s="140"/>
    </row>
    <row r="524" spans="2:68" s="8" customFormat="1" ht="13.15" customHeight="1">
      <c r="B524" s="373"/>
      <c r="C524" s="393"/>
      <c r="D524" s="370"/>
      <c r="E524" s="370"/>
      <c r="F524" s="32" t="s">
        <v>108</v>
      </c>
      <c r="G524" s="52">
        <v>782580</v>
      </c>
      <c r="H524" s="42">
        <f>IFERROR(G524/D510,"-")</f>
        <v>5.8844180822728237E-3</v>
      </c>
      <c r="I524" s="52">
        <v>30</v>
      </c>
      <c r="J524" s="42">
        <f>IFERROR(I524/E510,"-")</f>
        <v>0.18518518518518517</v>
      </c>
      <c r="K524" s="55">
        <f t="shared" si="152"/>
        <v>26086</v>
      </c>
      <c r="L524" s="370"/>
      <c r="M524" s="370"/>
      <c r="N524" s="32" t="s">
        <v>108</v>
      </c>
      <c r="O524" s="52">
        <v>5612487</v>
      </c>
      <c r="P524" s="42">
        <f>IFERROR(O524/L510,"-")</f>
        <v>4.9820760687949378E-3</v>
      </c>
      <c r="Q524" s="52">
        <v>169</v>
      </c>
      <c r="R524" s="42">
        <f>IFERROR(Q524/M510,"-")</f>
        <v>8.0899952130205843E-2</v>
      </c>
      <c r="S524" s="55">
        <f t="shared" si="153"/>
        <v>33209.982248520711</v>
      </c>
      <c r="T524" s="370"/>
      <c r="U524" s="370"/>
      <c r="V524" s="32" t="s">
        <v>108</v>
      </c>
      <c r="W524" s="52">
        <v>352685</v>
      </c>
      <c r="X524" s="42">
        <f>IFERROR(W524/T510,"-")</f>
        <v>7.9324772850925835E-3</v>
      </c>
      <c r="Y524" s="52">
        <v>11</v>
      </c>
      <c r="Z524" s="42">
        <f>IFERROR(Y524/U510,"-")</f>
        <v>9.0909090909090912E-2</v>
      </c>
      <c r="AA524" s="96">
        <f t="shared" si="154"/>
        <v>32062.272727272728</v>
      </c>
      <c r="AB524" s="370"/>
      <c r="AC524" s="370"/>
      <c r="AD524" s="32" t="s">
        <v>108</v>
      </c>
      <c r="AE524" s="52">
        <v>525307</v>
      </c>
      <c r="AF524" s="42">
        <f>IFERROR(AE524/AB510,"-")</f>
        <v>8.1333718965321301E-3</v>
      </c>
      <c r="AG524" s="52">
        <v>15</v>
      </c>
      <c r="AH524" s="42">
        <f>IFERROR(AG524/AC510,"-")</f>
        <v>0.06</v>
      </c>
      <c r="AI524" s="55">
        <f t="shared" si="155"/>
        <v>35020.466666666667</v>
      </c>
      <c r="AJ524" s="370"/>
      <c r="AK524" s="370"/>
      <c r="AL524" s="32" t="s">
        <v>108</v>
      </c>
      <c r="AM524" s="52">
        <v>1642475</v>
      </c>
      <c r="AN524" s="42">
        <f>IFERROR(AM524/AJ510,"-")</f>
        <v>3.7913560429283602E-3</v>
      </c>
      <c r="AO524" s="52">
        <v>60</v>
      </c>
      <c r="AP524" s="42">
        <f>IFERROR(AO524/AK510,"-")</f>
        <v>8.8105726872246701E-2</v>
      </c>
      <c r="AQ524" s="55">
        <f t="shared" si="156"/>
        <v>27374.583333333332</v>
      </c>
      <c r="AR524" s="370"/>
      <c r="AS524" s="370"/>
      <c r="AT524" s="32" t="s">
        <v>108</v>
      </c>
      <c r="AU524" s="52">
        <v>2735048</v>
      </c>
      <c r="AV524" s="42">
        <f>IFERROR(AU524/AR510,"-")</f>
        <v>4.7302650449838578E-3</v>
      </c>
      <c r="AW524" s="55">
        <v>76</v>
      </c>
      <c r="AX524" s="42">
        <f>IFERROR(AW524/AS510,"-")</f>
        <v>7.4146341463414631E-2</v>
      </c>
      <c r="AY524" s="138">
        <f t="shared" si="157"/>
        <v>35987.473684210527</v>
      </c>
      <c r="AZ524" s="370"/>
      <c r="BA524" s="370"/>
      <c r="BB524" s="32" t="s">
        <v>108</v>
      </c>
      <c r="BC524" s="52">
        <v>2467943</v>
      </c>
      <c r="BD524" s="42">
        <f>IFERROR(BC524/AZ510,"-")</f>
        <v>1.7454671088901707E-2</v>
      </c>
      <c r="BE524" s="52">
        <v>45</v>
      </c>
      <c r="BF524" s="42">
        <f>IFERROR(BE524/BA510,"-")</f>
        <v>0.39823008849557523</v>
      </c>
      <c r="BG524" s="55">
        <f t="shared" si="158"/>
        <v>54843.177777777775</v>
      </c>
      <c r="BH524" s="370"/>
      <c r="BI524" s="370"/>
      <c r="BJ524" s="32" t="s">
        <v>108</v>
      </c>
      <c r="BK524" s="52">
        <v>3583702</v>
      </c>
      <c r="BL524" s="42">
        <f>IFERROR(BK524/BH510,"-")</f>
        <v>8.1810690528458605E-3</v>
      </c>
      <c r="BM524" s="52">
        <v>56</v>
      </c>
      <c r="BN524" s="42">
        <f>IFERROR(BM524/BI510,"-")</f>
        <v>5.4740957966764418E-2</v>
      </c>
      <c r="BO524" s="96">
        <f t="shared" si="159"/>
        <v>63994.678571428572</v>
      </c>
      <c r="BP524" s="140"/>
    </row>
    <row r="525" spans="2:68" s="8" customFormat="1" ht="13.15" customHeight="1">
      <c r="B525" s="373"/>
      <c r="C525" s="393"/>
      <c r="D525" s="370"/>
      <c r="E525" s="370"/>
      <c r="F525" s="32" t="s">
        <v>109</v>
      </c>
      <c r="G525" s="52">
        <v>475832</v>
      </c>
      <c r="H525" s="42">
        <f>IFERROR(G525/D510,"-")</f>
        <v>3.5779018438038823E-3</v>
      </c>
      <c r="I525" s="52">
        <v>12</v>
      </c>
      <c r="J525" s="42">
        <f>IFERROR(I525/E510,"-")</f>
        <v>7.407407407407407E-2</v>
      </c>
      <c r="K525" s="55">
        <f t="shared" si="152"/>
        <v>39652.666666666664</v>
      </c>
      <c r="L525" s="370"/>
      <c r="M525" s="370"/>
      <c r="N525" s="32" t="s">
        <v>109</v>
      </c>
      <c r="O525" s="52">
        <v>3694026</v>
      </c>
      <c r="P525" s="42">
        <f>IFERROR(O525/L510,"-")</f>
        <v>3.2791022112133696E-3</v>
      </c>
      <c r="Q525" s="52">
        <v>98</v>
      </c>
      <c r="R525" s="42">
        <f>IFERROR(Q525/M510,"-")</f>
        <v>4.691239827668741E-2</v>
      </c>
      <c r="S525" s="55">
        <f t="shared" si="153"/>
        <v>37694.142857142855</v>
      </c>
      <c r="T525" s="370"/>
      <c r="U525" s="370"/>
      <c r="V525" s="32" t="s">
        <v>109</v>
      </c>
      <c r="W525" s="52">
        <v>66050</v>
      </c>
      <c r="X525" s="42">
        <f>IFERROR(W525/T510,"-")</f>
        <v>1.4855752999996176E-3</v>
      </c>
      <c r="Y525" s="52">
        <v>4</v>
      </c>
      <c r="Z525" s="42">
        <f>IFERROR(Y525/U510,"-")</f>
        <v>3.3057851239669422E-2</v>
      </c>
      <c r="AA525" s="96">
        <f t="shared" si="154"/>
        <v>16512.5</v>
      </c>
      <c r="AB525" s="370"/>
      <c r="AC525" s="370"/>
      <c r="AD525" s="32" t="s">
        <v>109</v>
      </c>
      <c r="AE525" s="52">
        <v>119731</v>
      </c>
      <c r="AF525" s="42">
        <f>IFERROR(AE525/AB510,"-")</f>
        <v>1.8538050141035404E-3</v>
      </c>
      <c r="AG525" s="52">
        <v>5</v>
      </c>
      <c r="AH525" s="42">
        <f>IFERROR(AG525/AC510,"-")</f>
        <v>0.02</v>
      </c>
      <c r="AI525" s="55">
        <f t="shared" si="155"/>
        <v>23946.2</v>
      </c>
      <c r="AJ525" s="370"/>
      <c r="AK525" s="370"/>
      <c r="AL525" s="32" t="s">
        <v>109</v>
      </c>
      <c r="AM525" s="52">
        <v>2526222</v>
      </c>
      <c r="AN525" s="42">
        <f>IFERROR(AM525/AJ510,"-")</f>
        <v>5.8313259230603617E-3</v>
      </c>
      <c r="AO525" s="52">
        <v>46</v>
      </c>
      <c r="AP525" s="42">
        <f>IFERROR(AO525/AK510,"-")</f>
        <v>6.7547723935389131E-2</v>
      </c>
      <c r="AQ525" s="55">
        <f t="shared" si="156"/>
        <v>54917.869565217392</v>
      </c>
      <c r="AR525" s="370"/>
      <c r="AS525" s="370"/>
      <c r="AT525" s="32" t="s">
        <v>109</v>
      </c>
      <c r="AU525" s="52">
        <v>961811</v>
      </c>
      <c r="AV525" s="42">
        <f>IFERROR(AU525/AR510,"-")</f>
        <v>1.6634519588617713E-3</v>
      </c>
      <c r="AW525" s="55">
        <v>42</v>
      </c>
      <c r="AX525" s="42">
        <f>IFERROR(AW525/AS510,"-")</f>
        <v>4.0975609756097563E-2</v>
      </c>
      <c r="AY525" s="138">
        <f t="shared" si="157"/>
        <v>22900.261904761905</v>
      </c>
      <c r="AZ525" s="370"/>
      <c r="BA525" s="370"/>
      <c r="BB525" s="32" t="s">
        <v>109</v>
      </c>
      <c r="BC525" s="52">
        <v>304658</v>
      </c>
      <c r="BD525" s="42">
        <f>IFERROR(BC525/AZ510,"-")</f>
        <v>2.1547115085731785E-3</v>
      </c>
      <c r="BE525" s="52">
        <v>12</v>
      </c>
      <c r="BF525" s="42">
        <f>IFERROR(BE525/BA510,"-")</f>
        <v>0.10619469026548672</v>
      </c>
      <c r="BG525" s="55">
        <f t="shared" si="158"/>
        <v>25388.166666666668</v>
      </c>
      <c r="BH525" s="370"/>
      <c r="BI525" s="370"/>
      <c r="BJ525" s="32" t="s">
        <v>109</v>
      </c>
      <c r="BK525" s="52">
        <v>1944877</v>
      </c>
      <c r="BL525" s="42">
        <f>IFERROR(BK525/BH510,"-")</f>
        <v>4.4398705685605826E-3</v>
      </c>
      <c r="BM525" s="52">
        <v>32</v>
      </c>
      <c r="BN525" s="42">
        <f>IFERROR(BM525/BI510,"-")</f>
        <v>3.1280547409579668E-2</v>
      </c>
      <c r="BO525" s="96">
        <f t="shared" si="159"/>
        <v>60777.40625</v>
      </c>
      <c r="BP525" s="140"/>
    </row>
    <row r="526" spans="2:68" s="8" customFormat="1" ht="13.15" customHeight="1">
      <c r="B526" s="373"/>
      <c r="C526" s="393"/>
      <c r="D526" s="370"/>
      <c r="E526" s="370"/>
      <c r="F526" s="33" t="s">
        <v>110</v>
      </c>
      <c r="G526" s="53">
        <v>250007</v>
      </c>
      <c r="H526" s="43">
        <f>IFERROR(G526/D510,"-")</f>
        <v>1.8798662264494133E-3</v>
      </c>
      <c r="I526" s="53">
        <v>28</v>
      </c>
      <c r="J526" s="43">
        <f>IFERROR(I526/E510,"-")</f>
        <v>0.1728395061728395</v>
      </c>
      <c r="K526" s="56">
        <f t="shared" si="152"/>
        <v>8928.8214285714294</v>
      </c>
      <c r="L526" s="370"/>
      <c r="M526" s="370"/>
      <c r="N526" s="33" t="s">
        <v>110</v>
      </c>
      <c r="O526" s="53">
        <v>1935854</v>
      </c>
      <c r="P526" s="43">
        <f>IFERROR(O526/L510,"-")</f>
        <v>1.7184132250250123E-3</v>
      </c>
      <c r="Q526" s="53">
        <v>147</v>
      </c>
      <c r="R526" s="43">
        <f>IFERROR(Q526/M510,"-")</f>
        <v>7.0368597415031112E-2</v>
      </c>
      <c r="S526" s="56">
        <f t="shared" si="153"/>
        <v>13169.074829931973</v>
      </c>
      <c r="T526" s="370"/>
      <c r="U526" s="370"/>
      <c r="V526" s="33" t="s">
        <v>110</v>
      </c>
      <c r="W526" s="53">
        <v>17930</v>
      </c>
      <c r="X526" s="43">
        <f>IFERROR(W526/T510,"-")</f>
        <v>4.0327577788028984E-4</v>
      </c>
      <c r="Y526" s="53">
        <v>6</v>
      </c>
      <c r="Z526" s="43">
        <f>IFERROR(Y526/U510,"-")</f>
        <v>4.9586776859504134E-2</v>
      </c>
      <c r="AA526" s="97">
        <f t="shared" si="154"/>
        <v>2988.3333333333335</v>
      </c>
      <c r="AB526" s="370"/>
      <c r="AC526" s="370"/>
      <c r="AD526" s="33" t="s">
        <v>110</v>
      </c>
      <c r="AE526" s="53">
        <v>97504</v>
      </c>
      <c r="AF526" s="43">
        <f>IFERROR(AE526/AB510,"-")</f>
        <v>1.5096625276256909E-3</v>
      </c>
      <c r="AG526" s="53">
        <v>9</v>
      </c>
      <c r="AH526" s="43">
        <f>IFERROR(AG526/AC510,"-")</f>
        <v>3.5999999999999997E-2</v>
      </c>
      <c r="AI526" s="56">
        <f t="shared" si="155"/>
        <v>10833.777777777777</v>
      </c>
      <c r="AJ526" s="370"/>
      <c r="AK526" s="370"/>
      <c r="AL526" s="33" t="s">
        <v>110</v>
      </c>
      <c r="AM526" s="53">
        <v>726975</v>
      </c>
      <c r="AN526" s="43">
        <f>IFERROR(AM526/AJ510,"-")</f>
        <v>1.6780901135833694E-3</v>
      </c>
      <c r="AO526" s="53">
        <v>56</v>
      </c>
      <c r="AP526" s="43">
        <f>IFERROR(AO526/AK510,"-")</f>
        <v>8.223201174743025E-2</v>
      </c>
      <c r="AQ526" s="56">
        <f t="shared" si="156"/>
        <v>12981.696428571429</v>
      </c>
      <c r="AR526" s="370"/>
      <c r="AS526" s="370"/>
      <c r="AT526" s="33" t="s">
        <v>110</v>
      </c>
      <c r="AU526" s="53">
        <v>1093445</v>
      </c>
      <c r="AV526" s="43">
        <f>IFERROR(AU526/AR510,"-")</f>
        <v>1.891112939192429E-3</v>
      </c>
      <c r="AW526" s="56">
        <v>76</v>
      </c>
      <c r="AX526" s="45">
        <f>IFERROR(AW526/AS510,"-")</f>
        <v>7.4146341463414631E-2</v>
      </c>
      <c r="AY526" s="141">
        <f t="shared" si="157"/>
        <v>14387.434210526315</v>
      </c>
      <c r="AZ526" s="370"/>
      <c r="BA526" s="370"/>
      <c r="BB526" s="33" t="s">
        <v>110</v>
      </c>
      <c r="BC526" s="53">
        <v>88482</v>
      </c>
      <c r="BD526" s="43">
        <f>IFERROR(BC526/AZ510,"-")</f>
        <v>6.2579411570210528E-4</v>
      </c>
      <c r="BE526" s="53">
        <v>14</v>
      </c>
      <c r="BF526" s="43">
        <f>IFERROR(BE526/BA510,"-")</f>
        <v>0.12389380530973451</v>
      </c>
      <c r="BG526" s="56">
        <f t="shared" si="158"/>
        <v>6320.1428571428569</v>
      </c>
      <c r="BH526" s="370"/>
      <c r="BI526" s="370"/>
      <c r="BJ526" s="33" t="s">
        <v>110</v>
      </c>
      <c r="BK526" s="53">
        <v>704304</v>
      </c>
      <c r="BL526" s="43">
        <f>IFERROR(BK526/BH510,"-")</f>
        <v>1.6078233229759478E-3</v>
      </c>
      <c r="BM526" s="53">
        <v>57</v>
      </c>
      <c r="BN526" s="43">
        <f>IFERROR(BM526/BI510,"-")</f>
        <v>5.5718475073313782E-2</v>
      </c>
      <c r="BO526" s="97">
        <f t="shared" si="159"/>
        <v>12356.21052631579</v>
      </c>
      <c r="BP526" s="140"/>
    </row>
    <row r="527" spans="2:68" s="8" customFormat="1" ht="13.15" customHeight="1">
      <c r="B527" s="374"/>
      <c r="C527" s="394"/>
      <c r="D527" s="371"/>
      <c r="E527" s="371"/>
      <c r="F527" s="34" t="s">
        <v>64</v>
      </c>
      <c r="G527" s="49">
        <f>SUM(G510:G526)</f>
        <v>36177611</v>
      </c>
      <c r="H527" s="43">
        <f>IFERROR(G527/D510,"-")</f>
        <v>0.2720286594876335</v>
      </c>
      <c r="I527" s="53">
        <v>152</v>
      </c>
      <c r="J527" s="43">
        <f>IFERROR(I527/E510,"-")</f>
        <v>0.93827160493827155</v>
      </c>
      <c r="K527" s="56">
        <f t="shared" si="152"/>
        <v>238010.59868421053</v>
      </c>
      <c r="L527" s="371"/>
      <c r="M527" s="371"/>
      <c r="N527" s="34" t="s">
        <v>64</v>
      </c>
      <c r="O527" s="49">
        <f>SUM(O510:O526)</f>
        <v>252218987</v>
      </c>
      <c r="P527" s="43">
        <f>IFERROR(O527/L510,"-")</f>
        <v>0.22388901377025935</v>
      </c>
      <c r="Q527" s="53">
        <v>1692</v>
      </c>
      <c r="R527" s="43">
        <f>IFERROR(Q527/M510,"-")</f>
        <v>0.80995691718525609</v>
      </c>
      <c r="S527" s="56">
        <f t="shared" si="153"/>
        <v>149065.5951536643</v>
      </c>
      <c r="T527" s="371"/>
      <c r="U527" s="371"/>
      <c r="V527" s="34" t="s">
        <v>64</v>
      </c>
      <c r="W527" s="49">
        <f>SUM(W510:W526)</f>
        <v>5600935</v>
      </c>
      <c r="X527" s="43">
        <f>IFERROR(W527/T510,"-")</f>
        <v>0.12597442381382828</v>
      </c>
      <c r="Y527" s="53">
        <v>57</v>
      </c>
      <c r="Z527" s="43">
        <f>IFERROR(Y527/U510,"-")</f>
        <v>0.47107438016528924</v>
      </c>
      <c r="AA527" s="97">
        <f t="shared" si="154"/>
        <v>98262.017543859649</v>
      </c>
      <c r="AB527" s="371"/>
      <c r="AC527" s="371"/>
      <c r="AD527" s="34" t="s">
        <v>64</v>
      </c>
      <c r="AE527" s="49">
        <f>SUM(AE510:AE526)</f>
        <v>6306315</v>
      </c>
      <c r="AF527" s="43">
        <f>IFERROR(AE527/AB510,"-")</f>
        <v>9.7641198749833943E-2</v>
      </c>
      <c r="AG527" s="53">
        <v>106</v>
      </c>
      <c r="AH527" s="43">
        <f>IFERROR(AG527/AC510,"-")</f>
        <v>0.42399999999999999</v>
      </c>
      <c r="AI527" s="56">
        <f t="shared" si="155"/>
        <v>59493.537735849059</v>
      </c>
      <c r="AJ527" s="371"/>
      <c r="AK527" s="371"/>
      <c r="AL527" s="34" t="s">
        <v>64</v>
      </c>
      <c r="AM527" s="49">
        <f>SUM(AM510:AM526)</f>
        <v>117131439</v>
      </c>
      <c r="AN527" s="43">
        <f>IFERROR(AM527/AJ510,"-")</f>
        <v>0.27037671140781111</v>
      </c>
      <c r="AO527" s="53">
        <v>614</v>
      </c>
      <c r="AP527" s="43">
        <f>IFERROR(AO527/AK510,"-")</f>
        <v>0.90161527165932454</v>
      </c>
      <c r="AQ527" s="56">
        <f t="shared" si="156"/>
        <v>190767.81596091206</v>
      </c>
      <c r="AR527" s="371"/>
      <c r="AS527" s="371"/>
      <c r="AT527" s="34" t="s">
        <v>64</v>
      </c>
      <c r="AU527" s="49">
        <f>SUM(AU510:AU526)</f>
        <v>121900280</v>
      </c>
      <c r="AV527" s="43">
        <f>IFERROR(AU527/AR510,"-")</f>
        <v>0.21082651326694996</v>
      </c>
      <c r="AW527" s="56">
        <v>904</v>
      </c>
      <c r="AX527" s="76">
        <f>IFERROR(AW527/AS510,"-")</f>
        <v>0.88195121951219513</v>
      </c>
      <c r="AY527" s="113">
        <f t="shared" si="157"/>
        <v>134845.44247787612</v>
      </c>
      <c r="AZ527" s="371"/>
      <c r="BA527" s="371"/>
      <c r="BB527" s="34" t="s">
        <v>64</v>
      </c>
      <c r="BC527" s="49">
        <f>SUM(BC510:BC526)</f>
        <v>45207174</v>
      </c>
      <c r="BD527" s="43">
        <f>IFERROR(BC527/AZ510,"-")</f>
        <v>0.31973037992723047</v>
      </c>
      <c r="BE527" s="53">
        <v>112</v>
      </c>
      <c r="BF527" s="43">
        <f>IFERROR(BE527/BA510,"-")</f>
        <v>0.99115044247787609</v>
      </c>
      <c r="BG527" s="56">
        <f t="shared" si="158"/>
        <v>403635.48214285716</v>
      </c>
      <c r="BH527" s="371"/>
      <c r="BI527" s="371"/>
      <c r="BJ527" s="34" t="s">
        <v>64</v>
      </c>
      <c r="BK527" s="49">
        <f>SUM(BK510:BK526)</f>
        <v>72061929</v>
      </c>
      <c r="BL527" s="43">
        <f>IFERROR(BK527/BH510,"-")</f>
        <v>0.1645068750778596</v>
      </c>
      <c r="BM527" s="53">
        <v>720</v>
      </c>
      <c r="BN527" s="43">
        <f>IFERROR(BM527/BI510,"-")</f>
        <v>0.70381231671554256</v>
      </c>
      <c r="BO527" s="97">
        <f t="shared" si="159"/>
        <v>100086.0125</v>
      </c>
      <c r="BP527" s="140"/>
    </row>
    <row r="528" spans="2:68" s="8" customFormat="1" ht="13.15" customHeight="1">
      <c r="B528" s="372">
        <v>30</v>
      </c>
      <c r="C528" s="392" t="s">
        <v>33</v>
      </c>
      <c r="D528" s="369">
        <v>197917250</v>
      </c>
      <c r="E528" s="369">
        <v>245</v>
      </c>
      <c r="F528" s="30" t="s">
        <v>96</v>
      </c>
      <c r="G528" s="51">
        <v>12111095</v>
      </c>
      <c r="H528" s="41">
        <f>IFERROR(G528/D528,"-")</f>
        <v>6.1192720695139001E-2</v>
      </c>
      <c r="I528" s="51">
        <v>60</v>
      </c>
      <c r="J528" s="41">
        <f>IFERROR(I528/E528,"-")</f>
        <v>0.24489795918367346</v>
      </c>
      <c r="K528" s="54">
        <f t="shared" si="152"/>
        <v>201851.58333333334</v>
      </c>
      <c r="L528" s="369">
        <v>1583849650</v>
      </c>
      <c r="M528" s="369">
        <v>2848</v>
      </c>
      <c r="N528" s="30" t="s">
        <v>96</v>
      </c>
      <c r="O528" s="51">
        <v>28187288</v>
      </c>
      <c r="P528" s="41">
        <f>IFERROR(O528/L528,"-")</f>
        <v>1.7796694275873975E-2</v>
      </c>
      <c r="Q528" s="51">
        <v>419</v>
      </c>
      <c r="R528" s="41">
        <f>IFERROR(Q528/M528,"-")</f>
        <v>0.14712078651685392</v>
      </c>
      <c r="S528" s="54">
        <f t="shared" si="153"/>
        <v>67272.763723150361</v>
      </c>
      <c r="T528" s="369">
        <v>47027950</v>
      </c>
      <c r="U528" s="369">
        <v>166</v>
      </c>
      <c r="V528" s="30" t="s">
        <v>96</v>
      </c>
      <c r="W528" s="51">
        <v>262268</v>
      </c>
      <c r="X528" s="41">
        <f>IFERROR(W528/T528,"-")</f>
        <v>5.5768537646229532E-3</v>
      </c>
      <c r="Y528" s="51">
        <v>17</v>
      </c>
      <c r="Z528" s="41">
        <f>IFERROR(Y528/U528,"-")</f>
        <v>0.10240963855421686</v>
      </c>
      <c r="AA528" s="95">
        <f t="shared" si="154"/>
        <v>15427.529411764706</v>
      </c>
      <c r="AB528" s="369">
        <v>91264020</v>
      </c>
      <c r="AC528" s="369">
        <v>314</v>
      </c>
      <c r="AD528" s="30" t="s">
        <v>96</v>
      </c>
      <c r="AE528" s="51">
        <v>548532</v>
      </c>
      <c r="AF528" s="41">
        <f>IFERROR(AE528/AB528,"-")</f>
        <v>6.0103861302625069E-3</v>
      </c>
      <c r="AG528" s="51">
        <v>22</v>
      </c>
      <c r="AH528" s="41">
        <f>IFERROR(AG528/AC528,"-")</f>
        <v>7.0063694267515922E-2</v>
      </c>
      <c r="AI528" s="54">
        <f t="shared" si="155"/>
        <v>24933.272727272728</v>
      </c>
      <c r="AJ528" s="369">
        <v>639340060</v>
      </c>
      <c r="AK528" s="369">
        <v>923</v>
      </c>
      <c r="AL528" s="30" t="s">
        <v>96</v>
      </c>
      <c r="AM528" s="51">
        <v>12960590</v>
      </c>
      <c r="AN528" s="41">
        <f>IFERROR(AM528/AJ528,"-")</f>
        <v>2.0271825294351179E-2</v>
      </c>
      <c r="AO528" s="51">
        <v>163</v>
      </c>
      <c r="AP528" s="41">
        <f>IFERROR(AO528/AK528,"-")</f>
        <v>0.17659804983748645</v>
      </c>
      <c r="AQ528" s="54">
        <f t="shared" si="156"/>
        <v>79512.822085889566</v>
      </c>
      <c r="AR528" s="369">
        <v>797145850</v>
      </c>
      <c r="AS528" s="369">
        <v>1427</v>
      </c>
      <c r="AT528" s="30" t="s">
        <v>96</v>
      </c>
      <c r="AU528" s="51">
        <v>14371533</v>
      </c>
      <c r="AV528" s="41">
        <f>IFERROR(AU528/AR528,"-")</f>
        <v>1.8028737150171451E-2</v>
      </c>
      <c r="AW528" s="54">
        <v>215</v>
      </c>
      <c r="AX528" s="44">
        <f>IFERROR(AW528/AS528,"-")</f>
        <v>0.15066573230553609</v>
      </c>
      <c r="AY528" s="95">
        <f t="shared" si="157"/>
        <v>66844.339534883722</v>
      </c>
      <c r="AZ528" s="369">
        <v>177665140</v>
      </c>
      <c r="BA528" s="369">
        <v>158</v>
      </c>
      <c r="BB528" s="30" t="s">
        <v>96</v>
      </c>
      <c r="BC528" s="51">
        <v>9906030</v>
      </c>
      <c r="BD528" s="41">
        <f>IFERROR(BC528/AZ528,"-")</f>
        <v>5.5756745527006595E-2</v>
      </c>
      <c r="BE528" s="51">
        <v>40</v>
      </c>
      <c r="BF528" s="41">
        <f>IFERROR(BE528/BA528,"-")</f>
        <v>0.25316455696202533</v>
      </c>
      <c r="BG528" s="54">
        <f t="shared" si="158"/>
        <v>247650.75</v>
      </c>
      <c r="BH528" s="369">
        <v>533886530</v>
      </c>
      <c r="BI528" s="369">
        <v>1316</v>
      </c>
      <c r="BJ528" s="30" t="s">
        <v>96</v>
      </c>
      <c r="BK528" s="51">
        <v>5412396</v>
      </c>
      <c r="BL528" s="41">
        <f>IFERROR(BK528/BH528,"-")</f>
        <v>1.0137727205816563E-2</v>
      </c>
      <c r="BM528" s="51">
        <v>186</v>
      </c>
      <c r="BN528" s="41">
        <f>IFERROR(BM528/BI528,"-")</f>
        <v>0.14133738601823709</v>
      </c>
      <c r="BO528" s="95">
        <f t="shared" si="159"/>
        <v>29098.903225806451</v>
      </c>
      <c r="BP528" s="140"/>
    </row>
    <row r="529" spans="2:68" s="8" customFormat="1" ht="13.15" customHeight="1">
      <c r="B529" s="373"/>
      <c r="C529" s="393"/>
      <c r="D529" s="370"/>
      <c r="E529" s="370"/>
      <c r="F529" s="31" t="s">
        <v>97</v>
      </c>
      <c r="G529" s="52">
        <v>1280695</v>
      </c>
      <c r="H529" s="42">
        <f>IFERROR(G529/D528,"-")</f>
        <v>6.4708609279888439E-3</v>
      </c>
      <c r="I529" s="52">
        <v>56</v>
      </c>
      <c r="J529" s="42">
        <f>IFERROR(I529/E528,"-")</f>
        <v>0.22857142857142856</v>
      </c>
      <c r="K529" s="55">
        <f t="shared" si="152"/>
        <v>22869.553571428572</v>
      </c>
      <c r="L529" s="370"/>
      <c r="M529" s="370"/>
      <c r="N529" s="31" t="s">
        <v>97</v>
      </c>
      <c r="O529" s="52">
        <v>32249848</v>
      </c>
      <c r="P529" s="42">
        <f>IFERROR(O529/L528,"-")</f>
        <v>2.0361685214249976E-2</v>
      </c>
      <c r="Q529" s="52">
        <v>687</v>
      </c>
      <c r="R529" s="42">
        <f>IFERROR(Q529/M528,"-")</f>
        <v>0.24122191011235955</v>
      </c>
      <c r="S529" s="55">
        <f t="shared" si="153"/>
        <v>46943.010189228531</v>
      </c>
      <c r="T529" s="370"/>
      <c r="U529" s="370"/>
      <c r="V529" s="31" t="s">
        <v>97</v>
      </c>
      <c r="W529" s="52">
        <v>1005935</v>
      </c>
      <c r="X529" s="42">
        <f>IFERROR(W529/T528,"-")</f>
        <v>2.139015202661396E-2</v>
      </c>
      <c r="Y529" s="52">
        <v>35</v>
      </c>
      <c r="Z529" s="42">
        <f>IFERROR(Y529/U528,"-")</f>
        <v>0.21084337349397592</v>
      </c>
      <c r="AA529" s="96">
        <f t="shared" si="154"/>
        <v>28741</v>
      </c>
      <c r="AB529" s="370"/>
      <c r="AC529" s="370"/>
      <c r="AD529" s="31" t="s">
        <v>97</v>
      </c>
      <c r="AE529" s="52">
        <v>2076040</v>
      </c>
      <c r="AF529" s="42">
        <f>IFERROR(AE529/AB528,"-")</f>
        <v>2.2747628254814987E-2</v>
      </c>
      <c r="AG529" s="52">
        <v>38</v>
      </c>
      <c r="AH529" s="42">
        <f>IFERROR(AG529/AC528,"-")</f>
        <v>0.12101910828025478</v>
      </c>
      <c r="AI529" s="55">
        <f t="shared" si="155"/>
        <v>54632.631578947367</v>
      </c>
      <c r="AJ529" s="370"/>
      <c r="AK529" s="370"/>
      <c r="AL529" s="31" t="s">
        <v>97</v>
      </c>
      <c r="AM529" s="52">
        <v>12036274</v>
      </c>
      <c r="AN529" s="42">
        <f>IFERROR(AM529/AJ528,"-")</f>
        <v>1.882609076615659E-2</v>
      </c>
      <c r="AO529" s="52">
        <v>280</v>
      </c>
      <c r="AP529" s="42">
        <f>IFERROR(AO529/AK528,"-")</f>
        <v>0.30335861321776814</v>
      </c>
      <c r="AQ529" s="55">
        <f t="shared" si="156"/>
        <v>42986.692857142858</v>
      </c>
      <c r="AR529" s="370"/>
      <c r="AS529" s="370"/>
      <c r="AT529" s="31" t="s">
        <v>97</v>
      </c>
      <c r="AU529" s="52">
        <v>17089203</v>
      </c>
      <c r="AV529" s="42">
        <f>IFERROR(AU529/AR528,"-")</f>
        <v>2.1437987791067342E-2</v>
      </c>
      <c r="AW529" s="55">
        <v>330</v>
      </c>
      <c r="AX529" s="42">
        <f>IFERROR(AW529/AS528,"-")</f>
        <v>0.23125437981779959</v>
      </c>
      <c r="AY529" s="138">
        <f t="shared" si="157"/>
        <v>51785.463636363638</v>
      </c>
      <c r="AZ529" s="370"/>
      <c r="BA529" s="370"/>
      <c r="BB529" s="31" t="s">
        <v>97</v>
      </c>
      <c r="BC529" s="52">
        <v>2809708</v>
      </c>
      <c r="BD529" s="42">
        <f>IFERROR(BC529/AZ528,"-")</f>
        <v>1.5814627450269649E-2</v>
      </c>
      <c r="BE529" s="52">
        <v>51</v>
      </c>
      <c r="BF529" s="42">
        <f>IFERROR(BE529/BA528,"-")</f>
        <v>0.32278481012658228</v>
      </c>
      <c r="BG529" s="55">
        <f t="shared" si="158"/>
        <v>55092.313725490196</v>
      </c>
      <c r="BH529" s="370"/>
      <c r="BI529" s="370"/>
      <c r="BJ529" s="31" t="s">
        <v>97</v>
      </c>
      <c r="BK529" s="52">
        <v>11783847</v>
      </c>
      <c r="BL529" s="42">
        <f>IFERROR(BK529/BH528,"-")</f>
        <v>2.2071819268412708E-2</v>
      </c>
      <c r="BM529" s="52">
        <v>268</v>
      </c>
      <c r="BN529" s="42">
        <f>IFERROR(BM529/BI528,"-")</f>
        <v>0.20364741641337386</v>
      </c>
      <c r="BO529" s="96">
        <f t="shared" si="159"/>
        <v>43969.578358208957</v>
      </c>
      <c r="BP529" s="140"/>
    </row>
    <row r="530" spans="2:68" s="8" customFormat="1" ht="13.15" customHeight="1">
      <c r="B530" s="373"/>
      <c r="C530" s="393"/>
      <c r="D530" s="370"/>
      <c r="E530" s="370"/>
      <c r="F530" s="31" t="s">
        <v>292</v>
      </c>
      <c r="G530" s="52">
        <v>486875</v>
      </c>
      <c r="H530" s="42">
        <f>IFERROR(G530/D528,"-")</f>
        <v>2.4599927494950539E-3</v>
      </c>
      <c r="I530" s="52">
        <v>16</v>
      </c>
      <c r="J530" s="42">
        <f>IFERROR(I530/E528,"-")</f>
        <v>6.5306122448979598E-2</v>
      </c>
      <c r="K530" s="55">
        <f t="shared" si="152"/>
        <v>30429.6875</v>
      </c>
      <c r="L530" s="370"/>
      <c r="M530" s="370"/>
      <c r="N530" s="31" t="s">
        <v>292</v>
      </c>
      <c r="O530" s="52">
        <v>16961170</v>
      </c>
      <c r="P530" s="42">
        <f>IFERROR(O530/L528,"-")</f>
        <v>1.0708825803004723E-2</v>
      </c>
      <c r="Q530" s="52">
        <v>237</v>
      </c>
      <c r="R530" s="42">
        <f>IFERROR(Q530/M528,"-")</f>
        <v>8.3216292134831463E-2</v>
      </c>
      <c r="S530" s="55">
        <f t="shared" si="153"/>
        <v>71566.118143459913</v>
      </c>
      <c r="T530" s="370"/>
      <c r="U530" s="370"/>
      <c r="V530" s="31" t="s">
        <v>292</v>
      </c>
      <c r="W530" s="52">
        <v>0</v>
      </c>
      <c r="X530" s="42">
        <f>IFERROR(W530/T528,"-")</f>
        <v>0</v>
      </c>
      <c r="Y530" s="52">
        <v>0</v>
      </c>
      <c r="Z530" s="42">
        <f>IFERROR(Y530/U528,"-")</f>
        <v>0</v>
      </c>
      <c r="AA530" s="96" t="str">
        <f t="shared" si="154"/>
        <v>-</v>
      </c>
      <c r="AB530" s="370"/>
      <c r="AC530" s="370"/>
      <c r="AD530" s="31" t="s">
        <v>292</v>
      </c>
      <c r="AE530" s="52">
        <v>0</v>
      </c>
      <c r="AF530" s="42">
        <f>IFERROR(AE530/AB528,"-")</f>
        <v>0</v>
      </c>
      <c r="AG530" s="52">
        <v>0</v>
      </c>
      <c r="AH530" s="42">
        <f>IFERROR(AG530/AC528,"-")</f>
        <v>0</v>
      </c>
      <c r="AI530" s="55" t="str">
        <f t="shared" si="155"/>
        <v>-</v>
      </c>
      <c r="AJ530" s="370"/>
      <c r="AK530" s="370"/>
      <c r="AL530" s="31" t="s">
        <v>292</v>
      </c>
      <c r="AM530" s="52">
        <v>7556173</v>
      </c>
      <c r="AN530" s="42">
        <f>IFERROR(AM530/AJ528,"-")</f>
        <v>1.1818707246343988E-2</v>
      </c>
      <c r="AO530" s="52">
        <v>109</v>
      </c>
      <c r="AP530" s="42">
        <f>IFERROR(AO530/AK528,"-")</f>
        <v>0.1180931744312026</v>
      </c>
      <c r="AQ530" s="55">
        <f t="shared" si="156"/>
        <v>69322.6880733945</v>
      </c>
      <c r="AR530" s="370"/>
      <c r="AS530" s="370"/>
      <c r="AT530" s="31" t="s">
        <v>292</v>
      </c>
      <c r="AU530" s="52">
        <v>9404997</v>
      </c>
      <c r="AV530" s="42">
        <f>IFERROR(AU530/AR528,"-")</f>
        <v>1.1798339036702004E-2</v>
      </c>
      <c r="AW530" s="52">
        <v>128</v>
      </c>
      <c r="AX530" s="42">
        <f>IFERROR(AW530/AS528,"-")</f>
        <v>8.9698668535388923E-2</v>
      </c>
      <c r="AY530" s="96">
        <f t="shared" si="157"/>
        <v>73476.5390625</v>
      </c>
      <c r="AZ530" s="370"/>
      <c r="BA530" s="370"/>
      <c r="BB530" s="31" t="s">
        <v>292</v>
      </c>
      <c r="BC530" s="52">
        <v>3406860</v>
      </c>
      <c r="BD530" s="42">
        <f>IFERROR(BC530/AZ528,"-")</f>
        <v>1.9175737007271095E-2</v>
      </c>
      <c r="BE530" s="52">
        <v>17</v>
      </c>
      <c r="BF530" s="42">
        <f>IFERROR(BE530/BA528,"-")</f>
        <v>0.10759493670886076</v>
      </c>
      <c r="BG530" s="55">
        <f t="shared" si="158"/>
        <v>200403.5294117647</v>
      </c>
      <c r="BH530" s="370"/>
      <c r="BI530" s="370"/>
      <c r="BJ530" s="31" t="s">
        <v>292</v>
      </c>
      <c r="BK530" s="52">
        <v>3679017</v>
      </c>
      <c r="BL530" s="42">
        <f>IFERROR(BK530/BH528,"-")</f>
        <v>6.8910092187566526E-3</v>
      </c>
      <c r="BM530" s="52">
        <v>61</v>
      </c>
      <c r="BN530" s="42">
        <f>IFERROR(BM530/BI528,"-")</f>
        <v>4.6352583586626139E-2</v>
      </c>
      <c r="BO530" s="96">
        <f t="shared" si="159"/>
        <v>60311.754098360652</v>
      </c>
      <c r="BP530" s="140"/>
    </row>
    <row r="531" spans="2:68" s="8" customFormat="1" ht="13.15" customHeight="1">
      <c r="B531" s="373"/>
      <c r="C531" s="393"/>
      <c r="D531" s="370"/>
      <c r="E531" s="370"/>
      <c r="F531" s="32" t="s">
        <v>98</v>
      </c>
      <c r="G531" s="52">
        <v>4716881</v>
      </c>
      <c r="H531" s="42">
        <f>IFERROR(G531/D528,"-")</f>
        <v>2.3832591651308816E-2</v>
      </c>
      <c r="I531" s="52">
        <v>80</v>
      </c>
      <c r="J531" s="42">
        <f>IFERROR(I531/E528,"-")</f>
        <v>0.32653061224489793</v>
      </c>
      <c r="K531" s="55">
        <f t="shared" si="152"/>
        <v>58961.012499999997</v>
      </c>
      <c r="L531" s="370"/>
      <c r="M531" s="370"/>
      <c r="N531" s="32" t="s">
        <v>98</v>
      </c>
      <c r="O531" s="52">
        <v>43996990</v>
      </c>
      <c r="P531" s="42">
        <f>IFERROR(O531/L528,"-")</f>
        <v>2.777851420429963E-2</v>
      </c>
      <c r="Q531" s="52">
        <v>801</v>
      </c>
      <c r="R531" s="42">
        <f>IFERROR(Q531/M528,"-")</f>
        <v>0.28125</v>
      </c>
      <c r="S531" s="55">
        <f t="shared" si="153"/>
        <v>54927.578027465664</v>
      </c>
      <c r="T531" s="370"/>
      <c r="U531" s="370"/>
      <c r="V531" s="32" t="s">
        <v>98</v>
      </c>
      <c r="W531" s="52">
        <v>0</v>
      </c>
      <c r="X531" s="42">
        <f>IFERROR(W531/T528,"-")</f>
        <v>0</v>
      </c>
      <c r="Y531" s="52">
        <v>0</v>
      </c>
      <c r="Z531" s="42">
        <f>IFERROR(Y531/U528,"-")</f>
        <v>0</v>
      </c>
      <c r="AA531" s="96" t="str">
        <f t="shared" si="154"/>
        <v>-</v>
      </c>
      <c r="AB531" s="370"/>
      <c r="AC531" s="370"/>
      <c r="AD531" s="32" t="s">
        <v>98</v>
      </c>
      <c r="AE531" s="52">
        <v>0</v>
      </c>
      <c r="AF531" s="42">
        <f>IFERROR(AE531/AB528,"-")</f>
        <v>0</v>
      </c>
      <c r="AG531" s="52">
        <v>0</v>
      </c>
      <c r="AH531" s="42">
        <f>IFERROR(AG531/AC528,"-")</f>
        <v>0</v>
      </c>
      <c r="AI531" s="55" t="str">
        <f t="shared" si="155"/>
        <v>-</v>
      </c>
      <c r="AJ531" s="370"/>
      <c r="AK531" s="370"/>
      <c r="AL531" s="32" t="s">
        <v>98</v>
      </c>
      <c r="AM531" s="52">
        <v>20188884</v>
      </c>
      <c r="AN531" s="42">
        <f>IFERROR(AM531/AJ528,"-")</f>
        <v>3.1577692785276119E-2</v>
      </c>
      <c r="AO531" s="52">
        <v>346</v>
      </c>
      <c r="AP531" s="42">
        <f>IFERROR(AO531/AK528,"-")</f>
        <v>0.37486457204767065</v>
      </c>
      <c r="AQ531" s="55">
        <f t="shared" si="156"/>
        <v>58349.375722543351</v>
      </c>
      <c r="AR531" s="370"/>
      <c r="AS531" s="370"/>
      <c r="AT531" s="32" t="s">
        <v>98</v>
      </c>
      <c r="AU531" s="52">
        <v>23808106</v>
      </c>
      <c r="AV531" s="42">
        <f>IFERROR(AU531/AR528,"-")</f>
        <v>2.9866687507687582E-2</v>
      </c>
      <c r="AW531" s="55">
        <v>455</v>
      </c>
      <c r="AX531" s="42">
        <f>IFERROR(AW531/AS528,"-")</f>
        <v>0.31885073580939033</v>
      </c>
      <c r="AY531" s="138">
        <f t="shared" si="157"/>
        <v>52325.507692307692</v>
      </c>
      <c r="AZ531" s="370"/>
      <c r="BA531" s="370"/>
      <c r="BB531" s="32" t="s">
        <v>98</v>
      </c>
      <c r="BC531" s="52">
        <v>2549107</v>
      </c>
      <c r="BD531" s="42">
        <f>IFERROR(BC531/AZ528,"-")</f>
        <v>1.4347817472803049E-2</v>
      </c>
      <c r="BE531" s="52">
        <v>44</v>
      </c>
      <c r="BF531" s="42">
        <f>IFERROR(BE531/BA528,"-")</f>
        <v>0.27848101265822783</v>
      </c>
      <c r="BG531" s="55">
        <f t="shared" si="158"/>
        <v>57934.25</v>
      </c>
      <c r="BH531" s="370"/>
      <c r="BI531" s="370"/>
      <c r="BJ531" s="32" t="s">
        <v>98</v>
      </c>
      <c r="BK531" s="52">
        <v>6705934</v>
      </c>
      <c r="BL531" s="42">
        <f>IFERROR(BK531/BH528,"-")</f>
        <v>1.2560597848385499E-2</v>
      </c>
      <c r="BM531" s="52">
        <v>266</v>
      </c>
      <c r="BN531" s="42">
        <f>IFERROR(BM531/BI528,"-")</f>
        <v>0.20212765957446807</v>
      </c>
      <c r="BO531" s="96">
        <f t="shared" si="159"/>
        <v>25210.278195488721</v>
      </c>
      <c r="BP531" s="140"/>
    </row>
    <row r="532" spans="2:68" s="8" customFormat="1" ht="13.15" customHeight="1">
      <c r="B532" s="373"/>
      <c r="C532" s="393"/>
      <c r="D532" s="370"/>
      <c r="E532" s="370"/>
      <c r="F532" s="32" t="s">
        <v>99</v>
      </c>
      <c r="G532" s="52">
        <v>236668</v>
      </c>
      <c r="H532" s="42">
        <f>IFERROR(G532/D528,"-")</f>
        <v>1.1957926860847146E-3</v>
      </c>
      <c r="I532" s="52">
        <v>13</v>
      </c>
      <c r="J532" s="42">
        <f>IFERROR(I532/E528,"-")</f>
        <v>5.3061224489795916E-2</v>
      </c>
      <c r="K532" s="55">
        <f t="shared" si="152"/>
        <v>18205.23076923077</v>
      </c>
      <c r="L532" s="370"/>
      <c r="M532" s="370"/>
      <c r="N532" s="32" t="s">
        <v>99</v>
      </c>
      <c r="O532" s="52">
        <v>4240990</v>
      </c>
      <c r="P532" s="42">
        <f>IFERROR(O532/L528,"-")</f>
        <v>2.6776468334604865E-3</v>
      </c>
      <c r="Q532" s="52">
        <v>137</v>
      </c>
      <c r="R532" s="42">
        <f>IFERROR(Q532/M528,"-")</f>
        <v>4.8103932584269662E-2</v>
      </c>
      <c r="S532" s="55">
        <f t="shared" si="153"/>
        <v>30956.131386861314</v>
      </c>
      <c r="T532" s="370"/>
      <c r="U532" s="370"/>
      <c r="V532" s="32" t="s">
        <v>99</v>
      </c>
      <c r="W532" s="52">
        <v>0</v>
      </c>
      <c r="X532" s="42">
        <f>IFERROR(W532/T528,"-")</f>
        <v>0</v>
      </c>
      <c r="Y532" s="52">
        <v>0</v>
      </c>
      <c r="Z532" s="42">
        <f>IFERROR(Y532/U528,"-")</f>
        <v>0</v>
      </c>
      <c r="AA532" s="96" t="str">
        <f t="shared" si="154"/>
        <v>-</v>
      </c>
      <c r="AB532" s="370"/>
      <c r="AC532" s="370"/>
      <c r="AD532" s="32" t="s">
        <v>99</v>
      </c>
      <c r="AE532" s="52">
        <v>0</v>
      </c>
      <c r="AF532" s="42">
        <f>IFERROR(AE532/AB528,"-")</f>
        <v>0</v>
      </c>
      <c r="AG532" s="52">
        <v>0</v>
      </c>
      <c r="AH532" s="42">
        <f>IFERROR(AG532/AC528,"-")</f>
        <v>0</v>
      </c>
      <c r="AI532" s="55" t="str">
        <f t="shared" si="155"/>
        <v>-</v>
      </c>
      <c r="AJ532" s="370"/>
      <c r="AK532" s="370"/>
      <c r="AL532" s="32" t="s">
        <v>99</v>
      </c>
      <c r="AM532" s="52">
        <v>2035447</v>
      </c>
      <c r="AN532" s="42">
        <f>IFERROR(AM532/AJ528,"-")</f>
        <v>3.1836687974784498E-3</v>
      </c>
      <c r="AO532" s="52">
        <v>61</v>
      </c>
      <c r="AP532" s="42">
        <f>IFERROR(AO532/AK528,"-")</f>
        <v>6.6088840736728063E-2</v>
      </c>
      <c r="AQ532" s="55">
        <f t="shared" si="156"/>
        <v>33367.983606557376</v>
      </c>
      <c r="AR532" s="370"/>
      <c r="AS532" s="370"/>
      <c r="AT532" s="32" t="s">
        <v>99</v>
      </c>
      <c r="AU532" s="52">
        <v>2205543</v>
      </c>
      <c r="AV532" s="42">
        <f>IFERROR(AU532/AR528,"-")</f>
        <v>2.7667998271583552E-3</v>
      </c>
      <c r="AW532" s="55">
        <v>76</v>
      </c>
      <c r="AX532" s="42">
        <f>IFERROR(AW532/AS528,"-")</f>
        <v>5.3258584442887176E-2</v>
      </c>
      <c r="AY532" s="138">
        <f t="shared" si="157"/>
        <v>29020.302631578947</v>
      </c>
      <c r="AZ532" s="370"/>
      <c r="BA532" s="370"/>
      <c r="BB532" s="32" t="s">
        <v>99</v>
      </c>
      <c r="BC532" s="52">
        <v>62045</v>
      </c>
      <c r="BD532" s="42">
        <f>IFERROR(BC532/AZ528,"-")</f>
        <v>3.4922438920769713E-4</v>
      </c>
      <c r="BE532" s="52">
        <v>11</v>
      </c>
      <c r="BF532" s="42">
        <f>IFERROR(BE532/BA528,"-")</f>
        <v>6.9620253164556958E-2</v>
      </c>
      <c r="BG532" s="55">
        <f t="shared" si="158"/>
        <v>5640.454545454545</v>
      </c>
      <c r="BH532" s="370"/>
      <c r="BI532" s="370"/>
      <c r="BJ532" s="32" t="s">
        <v>99</v>
      </c>
      <c r="BK532" s="52">
        <v>3250022</v>
      </c>
      <c r="BL532" s="42">
        <f>IFERROR(BK532/BH528,"-")</f>
        <v>6.0874770524740529E-3</v>
      </c>
      <c r="BM532" s="52">
        <v>50</v>
      </c>
      <c r="BN532" s="42">
        <f>IFERROR(BM532/BI528,"-")</f>
        <v>3.7993920972644375E-2</v>
      </c>
      <c r="BO532" s="96">
        <f t="shared" si="159"/>
        <v>65000.44</v>
      </c>
      <c r="BP532" s="140"/>
    </row>
    <row r="533" spans="2:68" s="8" customFormat="1" ht="13.15" customHeight="1">
      <c r="B533" s="373"/>
      <c r="C533" s="393"/>
      <c r="D533" s="370"/>
      <c r="E533" s="370"/>
      <c r="F533" s="32" t="s">
        <v>100</v>
      </c>
      <c r="G533" s="52">
        <v>6552980</v>
      </c>
      <c r="H533" s="42">
        <f>IFERROR(G533/D528,"-")</f>
        <v>3.3109696097737819E-2</v>
      </c>
      <c r="I533" s="52">
        <v>106</v>
      </c>
      <c r="J533" s="42">
        <f>IFERROR(I533/E528,"-")</f>
        <v>0.43265306122448982</v>
      </c>
      <c r="K533" s="55">
        <f t="shared" si="152"/>
        <v>61820.566037735851</v>
      </c>
      <c r="L533" s="370"/>
      <c r="M533" s="370"/>
      <c r="N533" s="32" t="s">
        <v>100</v>
      </c>
      <c r="O533" s="52">
        <v>44163601</v>
      </c>
      <c r="P533" s="42">
        <f>IFERROR(O533/L528,"-")</f>
        <v>2.7883707901188728E-2</v>
      </c>
      <c r="Q533" s="52">
        <v>995</v>
      </c>
      <c r="R533" s="42">
        <f>IFERROR(Q533/M528,"-")</f>
        <v>0.3493679775280899</v>
      </c>
      <c r="S533" s="55">
        <f t="shared" si="153"/>
        <v>44385.528643216079</v>
      </c>
      <c r="T533" s="370"/>
      <c r="U533" s="370"/>
      <c r="V533" s="32" t="s">
        <v>100</v>
      </c>
      <c r="W533" s="52">
        <v>0</v>
      </c>
      <c r="X533" s="42">
        <f>IFERROR(W533/T528,"-")</f>
        <v>0</v>
      </c>
      <c r="Y533" s="52">
        <v>0</v>
      </c>
      <c r="Z533" s="42">
        <f>IFERROR(Y533/U528,"-")</f>
        <v>0</v>
      </c>
      <c r="AA533" s="96" t="str">
        <f t="shared" si="154"/>
        <v>-</v>
      </c>
      <c r="AB533" s="370"/>
      <c r="AC533" s="370"/>
      <c r="AD533" s="32" t="s">
        <v>100</v>
      </c>
      <c r="AE533" s="52">
        <v>0</v>
      </c>
      <c r="AF533" s="42">
        <f>IFERROR(AE533/AB528,"-")</f>
        <v>0</v>
      </c>
      <c r="AG533" s="52">
        <v>0</v>
      </c>
      <c r="AH533" s="42">
        <f>IFERROR(AG533/AC528,"-")</f>
        <v>0</v>
      </c>
      <c r="AI533" s="55" t="str">
        <f t="shared" si="155"/>
        <v>-</v>
      </c>
      <c r="AJ533" s="370"/>
      <c r="AK533" s="370"/>
      <c r="AL533" s="32" t="s">
        <v>100</v>
      </c>
      <c r="AM533" s="52">
        <v>13262998</v>
      </c>
      <c r="AN533" s="42">
        <f>IFERROR(AM533/AJ528,"-")</f>
        <v>2.0744825531501969E-2</v>
      </c>
      <c r="AO533" s="52">
        <v>407</v>
      </c>
      <c r="AP533" s="42">
        <f>IFERROR(AO533/AK528,"-")</f>
        <v>0.4409534127843987</v>
      </c>
      <c r="AQ533" s="55">
        <f t="shared" si="156"/>
        <v>32587.218673218675</v>
      </c>
      <c r="AR533" s="370"/>
      <c r="AS533" s="370"/>
      <c r="AT533" s="32" t="s">
        <v>100</v>
      </c>
      <c r="AU533" s="52">
        <v>30900603</v>
      </c>
      <c r="AV533" s="42">
        <f>IFERROR(AU533/AR528,"-")</f>
        <v>3.8764051772959739E-2</v>
      </c>
      <c r="AW533" s="55">
        <v>588</v>
      </c>
      <c r="AX533" s="42">
        <f>IFERROR(AW533/AS528,"-")</f>
        <v>0.41205325858444286</v>
      </c>
      <c r="AY533" s="138">
        <f t="shared" si="157"/>
        <v>52552.045918367345</v>
      </c>
      <c r="AZ533" s="370"/>
      <c r="BA533" s="370"/>
      <c r="BB533" s="32" t="s">
        <v>100</v>
      </c>
      <c r="BC533" s="52">
        <v>4115730</v>
      </c>
      <c r="BD533" s="42">
        <f>IFERROR(BC533/AZ528,"-")</f>
        <v>2.3165658721795396E-2</v>
      </c>
      <c r="BE533" s="52">
        <v>58</v>
      </c>
      <c r="BF533" s="42">
        <f>IFERROR(BE533/BA528,"-")</f>
        <v>0.36708860759493672</v>
      </c>
      <c r="BG533" s="55">
        <f t="shared" si="158"/>
        <v>70960.862068965522</v>
      </c>
      <c r="BH533" s="370"/>
      <c r="BI533" s="370"/>
      <c r="BJ533" s="32" t="s">
        <v>100</v>
      </c>
      <c r="BK533" s="52">
        <v>7337285</v>
      </c>
      <c r="BL533" s="42">
        <f>IFERROR(BK533/BH528,"-")</f>
        <v>1.3743154374020263E-2</v>
      </c>
      <c r="BM533" s="52">
        <v>333</v>
      </c>
      <c r="BN533" s="42">
        <f>IFERROR(BM533/BI528,"-")</f>
        <v>0.25303951367781152</v>
      </c>
      <c r="BO533" s="96">
        <f t="shared" si="159"/>
        <v>22033.888888888891</v>
      </c>
      <c r="BP533" s="140"/>
    </row>
    <row r="534" spans="2:68" s="8" customFormat="1" ht="13.15" customHeight="1">
      <c r="B534" s="373"/>
      <c r="C534" s="393"/>
      <c r="D534" s="370"/>
      <c r="E534" s="370"/>
      <c r="F534" s="32" t="s">
        <v>101</v>
      </c>
      <c r="G534" s="52">
        <v>7412017</v>
      </c>
      <c r="H534" s="42">
        <f>IFERROR(G534/D528,"-")</f>
        <v>3.7450080778709281E-2</v>
      </c>
      <c r="I534" s="52">
        <v>106</v>
      </c>
      <c r="J534" s="42">
        <f>IFERROR(I534/E528,"-")</f>
        <v>0.43265306122448982</v>
      </c>
      <c r="K534" s="55">
        <f t="shared" si="152"/>
        <v>69924.688679245286</v>
      </c>
      <c r="L534" s="370"/>
      <c r="M534" s="370"/>
      <c r="N534" s="32" t="s">
        <v>101</v>
      </c>
      <c r="O534" s="52">
        <v>56012147</v>
      </c>
      <c r="P534" s="42">
        <f>IFERROR(O534/L528,"-")</f>
        <v>3.5364560645008196E-2</v>
      </c>
      <c r="Q534" s="52">
        <v>1103</v>
      </c>
      <c r="R534" s="42">
        <f>IFERROR(Q534/M528,"-")</f>
        <v>0.38728932584269665</v>
      </c>
      <c r="S534" s="55">
        <f t="shared" si="153"/>
        <v>50781.638259292835</v>
      </c>
      <c r="T534" s="370"/>
      <c r="U534" s="370"/>
      <c r="V534" s="32" t="s">
        <v>101</v>
      </c>
      <c r="W534" s="52">
        <v>0</v>
      </c>
      <c r="X534" s="42">
        <f>IFERROR(W534/T528,"-")</f>
        <v>0</v>
      </c>
      <c r="Y534" s="52">
        <v>0</v>
      </c>
      <c r="Z534" s="42">
        <f>IFERROR(Y534/U528,"-")</f>
        <v>0</v>
      </c>
      <c r="AA534" s="96" t="str">
        <f t="shared" si="154"/>
        <v>-</v>
      </c>
      <c r="AB534" s="370"/>
      <c r="AC534" s="370"/>
      <c r="AD534" s="32" t="s">
        <v>101</v>
      </c>
      <c r="AE534" s="52">
        <v>0</v>
      </c>
      <c r="AF534" s="42">
        <f>IFERROR(AE534/AB528,"-")</f>
        <v>0</v>
      </c>
      <c r="AG534" s="52">
        <v>0</v>
      </c>
      <c r="AH534" s="42">
        <f>IFERROR(AG534/AC528,"-")</f>
        <v>0</v>
      </c>
      <c r="AI534" s="55" t="str">
        <f t="shared" si="155"/>
        <v>-</v>
      </c>
      <c r="AJ534" s="370"/>
      <c r="AK534" s="370"/>
      <c r="AL534" s="32" t="s">
        <v>101</v>
      </c>
      <c r="AM534" s="52">
        <v>24295106</v>
      </c>
      <c r="AN534" s="42">
        <f>IFERROR(AM534/AJ528,"-")</f>
        <v>3.8000287358811835E-2</v>
      </c>
      <c r="AO534" s="52">
        <v>466</v>
      </c>
      <c r="AP534" s="42">
        <f>IFERROR(AO534/AK528,"-")</f>
        <v>0.50487540628385696</v>
      </c>
      <c r="AQ534" s="55">
        <f t="shared" si="156"/>
        <v>52135.420600858371</v>
      </c>
      <c r="AR534" s="370"/>
      <c r="AS534" s="370"/>
      <c r="AT534" s="32" t="s">
        <v>101</v>
      </c>
      <c r="AU534" s="52">
        <v>31717041</v>
      </c>
      <c r="AV534" s="42">
        <f>IFERROR(AU534/AR528,"-")</f>
        <v>3.9788253303959367E-2</v>
      </c>
      <c r="AW534" s="55">
        <v>637</v>
      </c>
      <c r="AX534" s="42">
        <f>IFERROR(AW534/AS528,"-")</f>
        <v>0.44639103013314646</v>
      </c>
      <c r="AY534" s="138">
        <f t="shared" si="157"/>
        <v>49791.273155416013</v>
      </c>
      <c r="AZ534" s="370"/>
      <c r="BA534" s="370"/>
      <c r="BB534" s="32" t="s">
        <v>101</v>
      </c>
      <c r="BC534" s="52">
        <v>4357089</v>
      </c>
      <c r="BD534" s="42">
        <f>IFERROR(BC534/AZ528,"-")</f>
        <v>2.4524163828649786E-2</v>
      </c>
      <c r="BE534" s="52">
        <v>70</v>
      </c>
      <c r="BF534" s="42">
        <f>IFERROR(BE534/BA528,"-")</f>
        <v>0.44303797468354428</v>
      </c>
      <c r="BG534" s="55">
        <f t="shared" si="158"/>
        <v>62244.12857142857</v>
      </c>
      <c r="BH534" s="370"/>
      <c r="BI534" s="370"/>
      <c r="BJ534" s="32" t="s">
        <v>101</v>
      </c>
      <c r="BK534" s="52">
        <v>15161776</v>
      </c>
      <c r="BL534" s="42">
        <f>IFERROR(BK534/BH528,"-")</f>
        <v>2.8398873446011084E-2</v>
      </c>
      <c r="BM534" s="52">
        <v>371</v>
      </c>
      <c r="BN534" s="42">
        <f>IFERROR(BM534/BI528,"-")</f>
        <v>0.28191489361702127</v>
      </c>
      <c r="BO534" s="96">
        <f t="shared" si="159"/>
        <v>40867.32075471698</v>
      </c>
      <c r="BP534" s="140"/>
    </row>
    <row r="535" spans="2:68" s="8" customFormat="1" ht="13.15" customHeight="1">
      <c r="B535" s="373"/>
      <c r="C535" s="393"/>
      <c r="D535" s="370"/>
      <c r="E535" s="370"/>
      <c r="F535" s="32" t="s">
        <v>102</v>
      </c>
      <c r="G535" s="52">
        <v>6181266</v>
      </c>
      <c r="H535" s="42">
        <f>IFERROR(G535/D528,"-")</f>
        <v>3.1231567738537191E-2</v>
      </c>
      <c r="I535" s="52">
        <v>50</v>
      </c>
      <c r="J535" s="42">
        <f>IFERROR(I535/E528,"-")</f>
        <v>0.20408163265306123</v>
      </c>
      <c r="K535" s="55">
        <f t="shared" si="152"/>
        <v>123625.32</v>
      </c>
      <c r="L535" s="370"/>
      <c r="M535" s="370"/>
      <c r="N535" s="32" t="s">
        <v>102</v>
      </c>
      <c r="O535" s="52">
        <v>35677135</v>
      </c>
      <c r="P535" s="42">
        <f>IFERROR(O535/L528,"-")</f>
        <v>2.2525581894720877E-2</v>
      </c>
      <c r="Q535" s="52">
        <v>268</v>
      </c>
      <c r="R535" s="42">
        <f>IFERROR(Q535/M528,"-")</f>
        <v>9.4101123595505612E-2</v>
      </c>
      <c r="S535" s="55">
        <f t="shared" si="153"/>
        <v>133123.63805970148</v>
      </c>
      <c r="T535" s="370"/>
      <c r="U535" s="370"/>
      <c r="V535" s="32" t="s">
        <v>102</v>
      </c>
      <c r="W535" s="52">
        <v>17504</v>
      </c>
      <c r="X535" s="42">
        <f>IFERROR(W535/T528,"-")</f>
        <v>3.7220418921088416E-4</v>
      </c>
      <c r="Y535" s="52">
        <v>1</v>
      </c>
      <c r="Z535" s="42">
        <f>IFERROR(Y535/U528,"-")</f>
        <v>6.024096385542169E-3</v>
      </c>
      <c r="AA535" s="96">
        <f t="shared" si="154"/>
        <v>17504</v>
      </c>
      <c r="AB535" s="370"/>
      <c r="AC535" s="370"/>
      <c r="AD535" s="32" t="s">
        <v>102</v>
      </c>
      <c r="AE535" s="52">
        <v>450963</v>
      </c>
      <c r="AF535" s="42">
        <f>IFERROR(AE535/AB528,"-")</f>
        <v>4.9413010735227308E-3</v>
      </c>
      <c r="AG535" s="52">
        <v>4</v>
      </c>
      <c r="AH535" s="42">
        <f>IFERROR(AG535/AC528,"-")</f>
        <v>1.2738853503184714E-2</v>
      </c>
      <c r="AI535" s="55">
        <f t="shared" si="155"/>
        <v>112740.75</v>
      </c>
      <c r="AJ535" s="370"/>
      <c r="AK535" s="370"/>
      <c r="AL535" s="32" t="s">
        <v>102</v>
      </c>
      <c r="AM535" s="52">
        <v>18983142</v>
      </c>
      <c r="AN535" s="42">
        <f>IFERROR(AM535/AJ528,"-")</f>
        <v>2.969177623563898E-2</v>
      </c>
      <c r="AO535" s="52">
        <v>126</v>
      </c>
      <c r="AP535" s="42">
        <f>IFERROR(AO535/AK528,"-")</f>
        <v>0.13651137594799567</v>
      </c>
      <c r="AQ535" s="55">
        <f t="shared" si="156"/>
        <v>150659.85714285713</v>
      </c>
      <c r="AR535" s="370"/>
      <c r="AS535" s="370"/>
      <c r="AT535" s="32" t="s">
        <v>102</v>
      </c>
      <c r="AU535" s="52">
        <v>16216456</v>
      </c>
      <c r="AV535" s="42">
        <f>IFERROR(AU535/AR528,"-")</f>
        <v>2.0343147994811739E-2</v>
      </c>
      <c r="AW535" s="55">
        <v>136</v>
      </c>
      <c r="AX535" s="42">
        <f>IFERROR(AW535/AS528,"-")</f>
        <v>9.5304835318850742E-2</v>
      </c>
      <c r="AY535" s="138">
        <f t="shared" si="157"/>
        <v>119238.64705882352</v>
      </c>
      <c r="AZ535" s="370"/>
      <c r="BA535" s="370"/>
      <c r="BB535" s="32" t="s">
        <v>102</v>
      </c>
      <c r="BC535" s="52">
        <v>5812683</v>
      </c>
      <c r="BD535" s="42">
        <f>IFERROR(BC535/AZ528,"-")</f>
        <v>3.2717071002223624E-2</v>
      </c>
      <c r="BE535" s="52">
        <v>30</v>
      </c>
      <c r="BF535" s="42">
        <f>IFERROR(BE535/BA528,"-")</f>
        <v>0.189873417721519</v>
      </c>
      <c r="BG535" s="55">
        <f t="shared" si="158"/>
        <v>193756.1</v>
      </c>
      <c r="BH535" s="370"/>
      <c r="BI535" s="370"/>
      <c r="BJ535" s="32" t="s">
        <v>102</v>
      </c>
      <c r="BK535" s="52">
        <v>10901431</v>
      </c>
      <c r="BL535" s="42">
        <f>IFERROR(BK535/BH528,"-")</f>
        <v>2.0419003641092049E-2</v>
      </c>
      <c r="BM535" s="52">
        <v>79</v>
      </c>
      <c r="BN535" s="42">
        <f>IFERROR(BM535/BI528,"-")</f>
        <v>6.0030395136778117E-2</v>
      </c>
      <c r="BO535" s="96">
        <f t="shared" si="159"/>
        <v>137992.79746835443</v>
      </c>
      <c r="BP535" s="140"/>
    </row>
    <row r="536" spans="2:68" s="8" customFormat="1" ht="13.15" customHeight="1">
      <c r="B536" s="373"/>
      <c r="C536" s="393"/>
      <c r="D536" s="370"/>
      <c r="E536" s="370"/>
      <c r="F536" s="32" t="s">
        <v>112</v>
      </c>
      <c r="G536" s="52">
        <v>550</v>
      </c>
      <c r="H536" s="42">
        <f>IFERROR(G536/D528,"-")</f>
        <v>2.7789391778634759E-6</v>
      </c>
      <c r="I536" s="52">
        <v>1</v>
      </c>
      <c r="J536" s="42">
        <f>IFERROR(I536/E528,"-")</f>
        <v>4.0816326530612249E-3</v>
      </c>
      <c r="K536" s="55">
        <f t="shared" si="152"/>
        <v>550</v>
      </c>
      <c r="L536" s="370"/>
      <c r="M536" s="370"/>
      <c r="N536" s="32" t="s">
        <v>112</v>
      </c>
      <c r="O536" s="52">
        <v>671</v>
      </c>
      <c r="P536" s="42">
        <f>IFERROR(O536/L528,"-")</f>
        <v>4.236513232174531E-7</v>
      </c>
      <c r="Q536" s="52">
        <v>1</v>
      </c>
      <c r="R536" s="42">
        <f>IFERROR(Q536/M528,"-")</f>
        <v>3.5112359550561797E-4</v>
      </c>
      <c r="S536" s="55">
        <f t="shared" si="153"/>
        <v>671</v>
      </c>
      <c r="T536" s="370"/>
      <c r="U536" s="370"/>
      <c r="V536" s="32" t="s">
        <v>112</v>
      </c>
      <c r="W536" s="52">
        <v>0</v>
      </c>
      <c r="X536" s="42">
        <f>IFERROR(W536/T528,"-")</f>
        <v>0</v>
      </c>
      <c r="Y536" s="52">
        <v>0</v>
      </c>
      <c r="Z536" s="42">
        <f>IFERROR(Y536/U528,"-")</f>
        <v>0</v>
      </c>
      <c r="AA536" s="96" t="str">
        <f t="shared" si="154"/>
        <v>-</v>
      </c>
      <c r="AB536" s="370"/>
      <c r="AC536" s="370"/>
      <c r="AD536" s="32" t="s">
        <v>112</v>
      </c>
      <c r="AE536" s="52">
        <v>0</v>
      </c>
      <c r="AF536" s="42">
        <f>IFERROR(AE536/AB528,"-")</f>
        <v>0</v>
      </c>
      <c r="AG536" s="52">
        <v>0</v>
      </c>
      <c r="AH536" s="42">
        <f>IFERROR(AG536/AC528,"-")</f>
        <v>0</v>
      </c>
      <c r="AI536" s="55" t="str">
        <f t="shared" si="155"/>
        <v>-</v>
      </c>
      <c r="AJ536" s="370"/>
      <c r="AK536" s="370"/>
      <c r="AL536" s="32" t="s">
        <v>112</v>
      </c>
      <c r="AM536" s="52">
        <v>0</v>
      </c>
      <c r="AN536" s="42">
        <f>IFERROR(AM536/AJ528,"-")</f>
        <v>0</v>
      </c>
      <c r="AO536" s="52">
        <v>0</v>
      </c>
      <c r="AP536" s="42">
        <f>IFERROR(AO536/AK528,"-")</f>
        <v>0</v>
      </c>
      <c r="AQ536" s="55" t="str">
        <f t="shared" si="156"/>
        <v>-</v>
      </c>
      <c r="AR536" s="370"/>
      <c r="AS536" s="370"/>
      <c r="AT536" s="32" t="s">
        <v>112</v>
      </c>
      <c r="AU536" s="52">
        <v>671</v>
      </c>
      <c r="AV536" s="42">
        <f>IFERROR(AU536/AR528,"-")</f>
        <v>8.4175311205596822E-7</v>
      </c>
      <c r="AW536" s="55">
        <v>1</v>
      </c>
      <c r="AX536" s="42">
        <f>IFERROR(AW536/AS528,"-")</f>
        <v>7.0077084793272596E-4</v>
      </c>
      <c r="AY536" s="138">
        <f t="shared" si="157"/>
        <v>671</v>
      </c>
      <c r="AZ536" s="370"/>
      <c r="BA536" s="370"/>
      <c r="BB536" s="32" t="s">
        <v>112</v>
      </c>
      <c r="BC536" s="52">
        <v>0</v>
      </c>
      <c r="BD536" s="42">
        <f>IFERROR(BC536/AZ528,"-")</f>
        <v>0</v>
      </c>
      <c r="BE536" s="52">
        <v>0</v>
      </c>
      <c r="BF536" s="42">
        <f>IFERROR(BE536/BA528,"-")</f>
        <v>0</v>
      </c>
      <c r="BG536" s="55" t="str">
        <f t="shared" si="158"/>
        <v>-</v>
      </c>
      <c r="BH536" s="370"/>
      <c r="BI536" s="370"/>
      <c r="BJ536" s="32" t="s">
        <v>112</v>
      </c>
      <c r="BK536" s="52">
        <v>0</v>
      </c>
      <c r="BL536" s="42">
        <f>IFERROR(BK536/BH528,"-")</f>
        <v>0</v>
      </c>
      <c r="BM536" s="52">
        <v>0</v>
      </c>
      <c r="BN536" s="42">
        <f>IFERROR(BM536/BI528,"-")</f>
        <v>0</v>
      </c>
      <c r="BO536" s="96" t="str">
        <f t="shared" si="159"/>
        <v>-</v>
      </c>
      <c r="BP536" s="140"/>
    </row>
    <row r="537" spans="2:68" s="8" customFormat="1" ht="13.15" customHeight="1">
      <c r="B537" s="373"/>
      <c r="C537" s="393"/>
      <c r="D537" s="370"/>
      <c r="E537" s="370"/>
      <c r="F537" s="32" t="s">
        <v>103</v>
      </c>
      <c r="G537" s="52">
        <v>91390</v>
      </c>
      <c r="H537" s="42">
        <f>IFERROR(G537/D528,"-")</f>
        <v>4.6175863902716917E-4</v>
      </c>
      <c r="I537" s="52">
        <v>1</v>
      </c>
      <c r="J537" s="42">
        <f>IFERROR(I537/E528,"-")</f>
        <v>4.0816326530612249E-3</v>
      </c>
      <c r="K537" s="55">
        <f t="shared" si="152"/>
        <v>91390</v>
      </c>
      <c r="L537" s="370"/>
      <c r="M537" s="370"/>
      <c r="N537" s="32" t="s">
        <v>103</v>
      </c>
      <c r="O537" s="52">
        <v>202549</v>
      </c>
      <c r="P537" s="42">
        <f>IFERROR(O537/L528,"-")</f>
        <v>1.2788398191709673E-4</v>
      </c>
      <c r="Q537" s="52">
        <v>17</v>
      </c>
      <c r="R537" s="42">
        <f>IFERROR(Q537/M528,"-")</f>
        <v>5.9691011235955055E-3</v>
      </c>
      <c r="S537" s="55">
        <f t="shared" si="153"/>
        <v>11914.64705882353</v>
      </c>
      <c r="T537" s="370"/>
      <c r="U537" s="370"/>
      <c r="V537" s="32" t="s">
        <v>103</v>
      </c>
      <c r="W537" s="52">
        <v>0</v>
      </c>
      <c r="X537" s="42">
        <f>IFERROR(W537/T528,"-")</f>
        <v>0</v>
      </c>
      <c r="Y537" s="52">
        <v>0</v>
      </c>
      <c r="Z537" s="42">
        <f>IFERROR(Y537/U528,"-")</f>
        <v>0</v>
      </c>
      <c r="AA537" s="96" t="str">
        <f t="shared" si="154"/>
        <v>-</v>
      </c>
      <c r="AB537" s="370"/>
      <c r="AC537" s="370"/>
      <c r="AD537" s="32" t="s">
        <v>103</v>
      </c>
      <c r="AE537" s="52">
        <v>57003</v>
      </c>
      <c r="AF537" s="42">
        <f>IFERROR(AE537/AB528,"-")</f>
        <v>6.2459444587253552E-4</v>
      </c>
      <c r="AG537" s="52">
        <v>3</v>
      </c>
      <c r="AH537" s="42">
        <f>IFERROR(AG537/AC528,"-")</f>
        <v>9.5541401273885346E-3</v>
      </c>
      <c r="AI537" s="55">
        <f t="shared" si="155"/>
        <v>19001</v>
      </c>
      <c r="AJ537" s="370"/>
      <c r="AK537" s="370"/>
      <c r="AL537" s="32" t="s">
        <v>103</v>
      </c>
      <c r="AM537" s="52">
        <v>48867</v>
      </c>
      <c r="AN537" s="42">
        <f>IFERROR(AM537/AJ528,"-")</f>
        <v>7.6433502383692337E-5</v>
      </c>
      <c r="AO537" s="52">
        <v>3</v>
      </c>
      <c r="AP537" s="42">
        <f>IFERROR(AO537/AK528,"-")</f>
        <v>3.2502708559046588E-3</v>
      </c>
      <c r="AQ537" s="55">
        <f t="shared" si="156"/>
        <v>16289</v>
      </c>
      <c r="AR537" s="370"/>
      <c r="AS537" s="370"/>
      <c r="AT537" s="32" t="s">
        <v>103</v>
      </c>
      <c r="AU537" s="52">
        <v>96679</v>
      </c>
      <c r="AV537" s="42">
        <f>IFERROR(AU537/AR528,"-")</f>
        <v>1.2128144429278532E-4</v>
      </c>
      <c r="AW537" s="55">
        <v>11</v>
      </c>
      <c r="AX537" s="42">
        <f>IFERROR(AW537/AS528,"-")</f>
        <v>7.7084793272599863E-3</v>
      </c>
      <c r="AY537" s="138">
        <f t="shared" si="157"/>
        <v>8789</v>
      </c>
      <c r="AZ537" s="370"/>
      <c r="BA537" s="370"/>
      <c r="BB537" s="32" t="s">
        <v>103</v>
      </c>
      <c r="BC537" s="52">
        <v>0</v>
      </c>
      <c r="BD537" s="42">
        <f>IFERROR(BC537/AZ528,"-")</f>
        <v>0</v>
      </c>
      <c r="BE537" s="52">
        <v>0</v>
      </c>
      <c r="BF537" s="42">
        <f>IFERROR(BE537/BA528,"-")</f>
        <v>0</v>
      </c>
      <c r="BG537" s="55" t="str">
        <f t="shared" si="158"/>
        <v>-</v>
      </c>
      <c r="BH537" s="370"/>
      <c r="BI537" s="370"/>
      <c r="BJ537" s="32" t="s">
        <v>103</v>
      </c>
      <c r="BK537" s="52">
        <v>138193</v>
      </c>
      <c r="BL537" s="42">
        <f>IFERROR(BK537/BH528,"-")</f>
        <v>2.5884339131013477E-4</v>
      </c>
      <c r="BM537" s="52">
        <v>9</v>
      </c>
      <c r="BN537" s="42">
        <f>IFERROR(BM537/BI528,"-")</f>
        <v>6.8389057750759879E-3</v>
      </c>
      <c r="BO537" s="96">
        <f t="shared" si="159"/>
        <v>15354.777777777777</v>
      </c>
      <c r="BP537" s="140"/>
    </row>
    <row r="538" spans="2:68" s="8" customFormat="1" ht="13.15" customHeight="1">
      <c r="B538" s="373"/>
      <c r="C538" s="393"/>
      <c r="D538" s="370"/>
      <c r="E538" s="370"/>
      <c r="F538" s="32" t="s">
        <v>104</v>
      </c>
      <c r="G538" s="52">
        <v>189965</v>
      </c>
      <c r="H538" s="42">
        <f>IFERROR(G538/D528,"-")</f>
        <v>9.5982032895060938E-4</v>
      </c>
      <c r="I538" s="52">
        <v>16</v>
      </c>
      <c r="J538" s="42">
        <f>IFERROR(I538/E528,"-")</f>
        <v>6.5306122448979598E-2</v>
      </c>
      <c r="K538" s="55">
        <f t="shared" si="152"/>
        <v>11872.8125</v>
      </c>
      <c r="L538" s="370"/>
      <c r="M538" s="370"/>
      <c r="N538" s="32" t="s">
        <v>104</v>
      </c>
      <c r="O538" s="52">
        <v>1196473</v>
      </c>
      <c r="P538" s="42">
        <f>IFERROR(O538/L528,"-")</f>
        <v>7.5542081914151387E-4</v>
      </c>
      <c r="Q538" s="52">
        <v>131</v>
      </c>
      <c r="R538" s="42">
        <f>IFERROR(Q538/M528,"-")</f>
        <v>4.5997191011235956E-2</v>
      </c>
      <c r="S538" s="55">
        <f t="shared" si="153"/>
        <v>9133.3816793893129</v>
      </c>
      <c r="T538" s="370"/>
      <c r="U538" s="370"/>
      <c r="V538" s="32" t="s">
        <v>104</v>
      </c>
      <c r="W538" s="52">
        <v>20855</v>
      </c>
      <c r="X538" s="42">
        <f>IFERROR(W538/T528,"-")</f>
        <v>4.4345968727108027E-4</v>
      </c>
      <c r="Y538" s="52">
        <v>3</v>
      </c>
      <c r="Z538" s="42">
        <f>IFERROR(Y538/U528,"-")</f>
        <v>1.8072289156626505E-2</v>
      </c>
      <c r="AA538" s="96">
        <f t="shared" si="154"/>
        <v>6951.666666666667</v>
      </c>
      <c r="AB538" s="370"/>
      <c r="AC538" s="370"/>
      <c r="AD538" s="32" t="s">
        <v>104</v>
      </c>
      <c r="AE538" s="52">
        <v>93978</v>
      </c>
      <c r="AF538" s="42">
        <f>IFERROR(AE538/AB528,"-")</f>
        <v>1.0297376775644991E-3</v>
      </c>
      <c r="AG538" s="52">
        <v>9</v>
      </c>
      <c r="AH538" s="42">
        <f>IFERROR(AG538/AC528,"-")</f>
        <v>2.8662420382165606E-2</v>
      </c>
      <c r="AI538" s="55">
        <f t="shared" si="155"/>
        <v>10442</v>
      </c>
      <c r="AJ538" s="370"/>
      <c r="AK538" s="370"/>
      <c r="AL538" s="32" t="s">
        <v>104</v>
      </c>
      <c r="AM538" s="52">
        <v>569751</v>
      </c>
      <c r="AN538" s="42">
        <f>IFERROR(AM538/AJ528,"-")</f>
        <v>8.9115485740092685E-4</v>
      </c>
      <c r="AO538" s="52">
        <v>48</v>
      </c>
      <c r="AP538" s="42">
        <f>IFERROR(AO538/AK528,"-")</f>
        <v>5.200433369447454E-2</v>
      </c>
      <c r="AQ538" s="55">
        <f t="shared" si="156"/>
        <v>11869.8125</v>
      </c>
      <c r="AR538" s="370"/>
      <c r="AS538" s="370"/>
      <c r="AT538" s="32" t="s">
        <v>104</v>
      </c>
      <c r="AU538" s="52">
        <v>511889</v>
      </c>
      <c r="AV538" s="42">
        <f>IFERROR(AU538/AR528,"-")</f>
        <v>6.4215224855024961E-4</v>
      </c>
      <c r="AW538" s="55">
        <v>71</v>
      </c>
      <c r="AX538" s="42">
        <f>IFERROR(AW538/AS528,"-")</f>
        <v>4.9754730203223546E-2</v>
      </c>
      <c r="AY538" s="138">
        <f t="shared" si="157"/>
        <v>7209.7042253521131</v>
      </c>
      <c r="AZ538" s="370"/>
      <c r="BA538" s="370"/>
      <c r="BB538" s="32" t="s">
        <v>104</v>
      </c>
      <c r="BC538" s="52">
        <v>88775</v>
      </c>
      <c r="BD538" s="42">
        <f>IFERROR(BC538/AZ528,"-")</f>
        <v>4.9967596344448889E-4</v>
      </c>
      <c r="BE538" s="52">
        <v>13</v>
      </c>
      <c r="BF538" s="42">
        <f>IFERROR(BE538/BA528,"-")</f>
        <v>8.2278481012658222E-2</v>
      </c>
      <c r="BG538" s="55">
        <f t="shared" si="158"/>
        <v>6828.8461538461543</v>
      </c>
      <c r="BH538" s="370"/>
      <c r="BI538" s="370"/>
      <c r="BJ538" s="32" t="s">
        <v>104</v>
      </c>
      <c r="BK538" s="52">
        <v>371754</v>
      </c>
      <c r="BL538" s="42">
        <f>IFERROR(BK538/BH528,"-")</f>
        <v>6.9631650006228855E-4</v>
      </c>
      <c r="BM538" s="52">
        <v>48</v>
      </c>
      <c r="BN538" s="42">
        <f>IFERROR(BM538/BI528,"-")</f>
        <v>3.64741641337386E-2</v>
      </c>
      <c r="BO538" s="96">
        <f t="shared" si="159"/>
        <v>7744.875</v>
      </c>
      <c r="BP538" s="140"/>
    </row>
    <row r="539" spans="2:68" s="8" customFormat="1" ht="13.15" customHeight="1">
      <c r="B539" s="373"/>
      <c r="C539" s="393"/>
      <c r="D539" s="370"/>
      <c r="E539" s="370"/>
      <c r="F539" s="32" t="s">
        <v>105</v>
      </c>
      <c r="G539" s="52">
        <v>0</v>
      </c>
      <c r="H539" s="42">
        <f>IFERROR(G539/D528,"-")</f>
        <v>0</v>
      </c>
      <c r="I539" s="52">
        <v>0</v>
      </c>
      <c r="J539" s="42">
        <f>IFERROR(I539/E528,"-")</f>
        <v>0</v>
      </c>
      <c r="K539" s="55" t="str">
        <f t="shared" si="152"/>
        <v>-</v>
      </c>
      <c r="L539" s="370"/>
      <c r="M539" s="370"/>
      <c r="N539" s="32" t="s">
        <v>105</v>
      </c>
      <c r="O539" s="52">
        <v>171040</v>
      </c>
      <c r="P539" s="42">
        <f>IFERROR(O539/L528,"-")</f>
        <v>1.0799004817155466E-4</v>
      </c>
      <c r="Q539" s="52">
        <v>17</v>
      </c>
      <c r="R539" s="42">
        <f>IFERROR(Q539/M528,"-")</f>
        <v>5.9691011235955055E-3</v>
      </c>
      <c r="S539" s="55">
        <f t="shared" si="153"/>
        <v>10061.176470588236</v>
      </c>
      <c r="T539" s="370"/>
      <c r="U539" s="370"/>
      <c r="V539" s="32" t="s">
        <v>105</v>
      </c>
      <c r="W539" s="52">
        <v>9994</v>
      </c>
      <c r="X539" s="42">
        <f>IFERROR(W539/T528,"-")</f>
        <v>2.1251192110223813E-4</v>
      </c>
      <c r="Y539" s="52">
        <v>2</v>
      </c>
      <c r="Z539" s="42">
        <f>IFERROR(Y539/U528,"-")</f>
        <v>1.2048192771084338E-2</v>
      </c>
      <c r="AA539" s="96">
        <f t="shared" si="154"/>
        <v>4997</v>
      </c>
      <c r="AB539" s="370"/>
      <c r="AC539" s="370"/>
      <c r="AD539" s="32" t="s">
        <v>105</v>
      </c>
      <c r="AE539" s="52">
        <v>0</v>
      </c>
      <c r="AF539" s="42">
        <f>IFERROR(AE539/AB528,"-")</f>
        <v>0</v>
      </c>
      <c r="AG539" s="52">
        <v>0</v>
      </c>
      <c r="AH539" s="42">
        <f>IFERROR(AG539/AC528,"-")</f>
        <v>0</v>
      </c>
      <c r="AI539" s="55" t="str">
        <f t="shared" si="155"/>
        <v>-</v>
      </c>
      <c r="AJ539" s="370"/>
      <c r="AK539" s="370"/>
      <c r="AL539" s="32" t="s">
        <v>105</v>
      </c>
      <c r="AM539" s="52">
        <v>106478</v>
      </c>
      <c r="AN539" s="42">
        <f>IFERROR(AM539/AJ528,"-")</f>
        <v>1.6654360748175236E-4</v>
      </c>
      <c r="AO539" s="52">
        <v>5</v>
      </c>
      <c r="AP539" s="42">
        <f>IFERROR(AO539/AK528,"-")</f>
        <v>5.4171180931744311E-3</v>
      </c>
      <c r="AQ539" s="55">
        <f t="shared" si="156"/>
        <v>21295.599999999999</v>
      </c>
      <c r="AR539" s="370"/>
      <c r="AS539" s="370"/>
      <c r="AT539" s="32" t="s">
        <v>105</v>
      </c>
      <c r="AU539" s="52">
        <v>54568</v>
      </c>
      <c r="AV539" s="42">
        <f>IFERROR(AU539/AR528,"-")</f>
        <v>6.845422327670651E-5</v>
      </c>
      <c r="AW539" s="55">
        <v>10</v>
      </c>
      <c r="AX539" s="42">
        <f>IFERROR(AW539/AS528,"-")</f>
        <v>7.0077084793272598E-3</v>
      </c>
      <c r="AY539" s="138">
        <f t="shared" si="157"/>
        <v>5456.8</v>
      </c>
      <c r="AZ539" s="370"/>
      <c r="BA539" s="370"/>
      <c r="BB539" s="32" t="s">
        <v>105</v>
      </c>
      <c r="BC539" s="52">
        <v>99850</v>
      </c>
      <c r="BD539" s="42">
        <f>IFERROR(BC539/AZ528,"-")</f>
        <v>5.6201233398966164E-4</v>
      </c>
      <c r="BE539" s="52">
        <v>4</v>
      </c>
      <c r="BF539" s="42">
        <f>IFERROR(BE539/BA528,"-")</f>
        <v>2.5316455696202531E-2</v>
      </c>
      <c r="BG539" s="55">
        <f t="shared" si="158"/>
        <v>24962.5</v>
      </c>
      <c r="BH539" s="370"/>
      <c r="BI539" s="370"/>
      <c r="BJ539" s="32" t="s">
        <v>105</v>
      </c>
      <c r="BK539" s="52">
        <v>21694</v>
      </c>
      <c r="BL539" s="42">
        <f>IFERROR(BK539/BH528,"-")</f>
        <v>4.0634102531112741E-5</v>
      </c>
      <c r="BM539" s="52">
        <v>1</v>
      </c>
      <c r="BN539" s="42">
        <f>IFERROR(BM539/BI528,"-")</f>
        <v>7.5987841945288754E-4</v>
      </c>
      <c r="BO539" s="96">
        <f t="shared" si="159"/>
        <v>21694</v>
      </c>
      <c r="BP539" s="140"/>
    </row>
    <row r="540" spans="2:68" s="8" customFormat="1" ht="13.15" customHeight="1">
      <c r="B540" s="373"/>
      <c r="C540" s="393"/>
      <c r="D540" s="370"/>
      <c r="E540" s="370"/>
      <c r="F540" s="32" t="s">
        <v>106</v>
      </c>
      <c r="G540" s="52">
        <v>456543</v>
      </c>
      <c r="H540" s="42">
        <f>IFERROR(G540/D528,"-")</f>
        <v>2.3067367801442268E-3</v>
      </c>
      <c r="I540" s="52">
        <v>3</v>
      </c>
      <c r="J540" s="42">
        <f>IFERROR(I540/E528,"-")</f>
        <v>1.2244897959183673E-2</v>
      </c>
      <c r="K540" s="55">
        <f t="shared" si="152"/>
        <v>152181</v>
      </c>
      <c r="L540" s="370"/>
      <c r="M540" s="370"/>
      <c r="N540" s="32" t="s">
        <v>106</v>
      </c>
      <c r="O540" s="52">
        <v>5129513</v>
      </c>
      <c r="P540" s="42">
        <f>IFERROR(O540/L528,"-")</f>
        <v>3.2386363187945268E-3</v>
      </c>
      <c r="Q540" s="52">
        <v>17</v>
      </c>
      <c r="R540" s="42">
        <f>IFERROR(Q540/M528,"-")</f>
        <v>5.9691011235955055E-3</v>
      </c>
      <c r="S540" s="55">
        <f t="shared" si="153"/>
        <v>301736.0588235294</v>
      </c>
      <c r="T540" s="370"/>
      <c r="U540" s="370"/>
      <c r="V540" s="32" t="s">
        <v>106</v>
      </c>
      <c r="W540" s="52">
        <v>0</v>
      </c>
      <c r="X540" s="42">
        <f>IFERROR(W540/T528,"-")</f>
        <v>0</v>
      </c>
      <c r="Y540" s="52">
        <v>0</v>
      </c>
      <c r="Z540" s="42">
        <f>IFERROR(Y540/U528,"-")</f>
        <v>0</v>
      </c>
      <c r="AA540" s="96" t="str">
        <f t="shared" si="154"/>
        <v>-</v>
      </c>
      <c r="AB540" s="370"/>
      <c r="AC540" s="370"/>
      <c r="AD540" s="32" t="s">
        <v>106</v>
      </c>
      <c r="AE540" s="52">
        <v>11939</v>
      </c>
      <c r="AF540" s="42">
        <f>IFERROR(AE540/AB528,"-")</f>
        <v>1.308182567456485E-4</v>
      </c>
      <c r="AG540" s="52">
        <v>3</v>
      </c>
      <c r="AH540" s="42">
        <f>IFERROR(AG540/AC528,"-")</f>
        <v>9.5541401273885346E-3</v>
      </c>
      <c r="AI540" s="55">
        <f t="shared" si="155"/>
        <v>3979.6666666666665</v>
      </c>
      <c r="AJ540" s="370"/>
      <c r="AK540" s="370"/>
      <c r="AL540" s="32" t="s">
        <v>106</v>
      </c>
      <c r="AM540" s="52">
        <v>4047565</v>
      </c>
      <c r="AN540" s="42">
        <f>IFERROR(AM540/AJ528,"-")</f>
        <v>6.3308484064020639E-3</v>
      </c>
      <c r="AO540" s="52">
        <v>6</v>
      </c>
      <c r="AP540" s="42">
        <f>IFERROR(AO540/AK528,"-")</f>
        <v>6.5005417118093175E-3</v>
      </c>
      <c r="AQ540" s="55">
        <f t="shared" si="156"/>
        <v>674594.16666666663</v>
      </c>
      <c r="AR540" s="370"/>
      <c r="AS540" s="370"/>
      <c r="AT540" s="32" t="s">
        <v>106</v>
      </c>
      <c r="AU540" s="52">
        <v>1069630</v>
      </c>
      <c r="AV540" s="42">
        <f>IFERROR(AU540/AR528,"-")</f>
        <v>1.341824711249516E-3</v>
      </c>
      <c r="AW540" s="55">
        <v>7</v>
      </c>
      <c r="AX540" s="42">
        <f>IFERROR(AW540/AS528,"-")</f>
        <v>4.905395935529082E-3</v>
      </c>
      <c r="AY540" s="138">
        <f t="shared" si="157"/>
        <v>152804.28571428571</v>
      </c>
      <c r="AZ540" s="370"/>
      <c r="BA540" s="370"/>
      <c r="BB540" s="32" t="s">
        <v>106</v>
      </c>
      <c r="BC540" s="52">
        <v>3725099</v>
      </c>
      <c r="BD540" s="42">
        <f>IFERROR(BC540/AZ528,"-")</f>
        <v>2.0966966282749671E-2</v>
      </c>
      <c r="BE540" s="52">
        <v>7</v>
      </c>
      <c r="BF540" s="42">
        <f>IFERROR(BE540/BA528,"-")</f>
        <v>4.4303797468354431E-2</v>
      </c>
      <c r="BG540" s="55">
        <f t="shared" si="158"/>
        <v>532157</v>
      </c>
      <c r="BH540" s="370"/>
      <c r="BI540" s="370"/>
      <c r="BJ540" s="32" t="s">
        <v>106</v>
      </c>
      <c r="BK540" s="52">
        <v>1999483</v>
      </c>
      <c r="BL540" s="42">
        <f>IFERROR(BK540/BH528,"-")</f>
        <v>3.7451459957230987E-3</v>
      </c>
      <c r="BM540" s="52">
        <v>7</v>
      </c>
      <c r="BN540" s="42">
        <f>IFERROR(BM540/BI528,"-")</f>
        <v>5.3191489361702126E-3</v>
      </c>
      <c r="BO540" s="96">
        <f t="shared" si="159"/>
        <v>285640.42857142858</v>
      </c>
      <c r="BP540" s="140"/>
    </row>
    <row r="541" spans="2:68" s="8" customFormat="1" ht="13.15" customHeight="1">
      <c r="B541" s="373"/>
      <c r="C541" s="393"/>
      <c r="D541" s="370"/>
      <c r="E541" s="370"/>
      <c r="F541" s="32" t="s">
        <v>107</v>
      </c>
      <c r="G541" s="52">
        <v>614569</v>
      </c>
      <c r="H541" s="42">
        <f>IFERROR(G541/D528,"-")</f>
        <v>3.1051815847279608E-3</v>
      </c>
      <c r="I541" s="52">
        <v>35</v>
      </c>
      <c r="J541" s="42">
        <f>IFERROR(I541/E528,"-")</f>
        <v>0.14285714285714285</v>
      </c>
      <c r="K541" s="55">
        <f t="shared" si="152"/>
        <v>17559.114285714284</v>
      </c>
      <c r="L541" s="370"/>
      <c r="M541" s="370"/>
      <c r="N541" s="32" t="s">
        <v>107</v>
      </c>
      <c r="O541" s="52">
        <v>14170737</v>
      </c>
      <c r="P541" s="42">
        <f>IFERROR(O541/L528,"-")</f>
        <v>8.9470215812466787E-3</v>
      </c>
      <c r="Q541" s="52">
        <v>373</v>
      </c>
      <c r="R541" s="42">
        <f>IFERROR(Q541/M528,"-")</f>
        <v>0.1309691011235955</v>
      </c>
      <c r="S541" s="55">
        <f t="shared" si="153"/>
        <v>37991.25201072386</v>
      </c>
      <c r="T541" s="370"/>
      <c r="U541" s="370"/>
      <c r="V541" s="32" t="s">
        <v>107</v>
      </c>
      <c r="W541" s="52">
        <v>1310474</v>
      </c>
      <c r="X541" s="42">
        <f>IFERROR(W541/T528,"-")</f>
        <v>2.7865854241998642E-2</v>
      </c>
      <c r="Y541" s="52">
        <v>16</v>
      </c>
      <c r="Z541" s="42">
        <f>IFERROR(Y541/U528,"-")</f>
        <v>9.6385542168674704E-2</v>
      </c>
      <c r="AA541" s="96">
        <f t="shared" si="154"/>
        <v>81904.625</v>
      </c>
      <c r="AB541" s="370"/>
      <c r="AC541" s="370"/>
      <c r="AD541" s="32" t="s">
        <v>107</v>
      </c>
      <c r="AE541" s="52">
        <v>282994</v>
      </c>
      <c r="AF541" s="42">
        <f>IFERROR(AE541/AB528,"-")</f>
        <v>3.1008276865296968E-3</v>
      </c>
      <c r="AG541" s="52">
        <v>18</v>
      </c>
      <c r="AH541" s="42">
        <f>IFERROR(AG541/AC528,"-")</f>
        <v>5.7324840764331211E-2</v>
      </c>
      <c r="AI541" s="55">
        <f t="shared" si="155"/>
        <v>15721.888888888889</v>
      </c>
      <c r="AJ541" s="370"/>
      <c r="AK541" s="370"/>
      <c r="AL541" s="32" t="s">
        <v>107</v>
      </c>
      <c r="AM541" s="52">
        <v>7152235</v>
      </c>
      <c r="AN541" s="42">
        <f>IFERROR(AM541/AJ528,"-")</f>
        <v>1.1186902632067197E-2</v>
      </c>
      <c r="AO541" s="52">
        <v>129</v>
      </c>
      <c r="AP541" s="42">
        <f>IFERROR(AO541/AK528,"-")</f>
        <v>0.13976164680390032</v>
      </c>
      <c r="AQ541" s="55">
        <f t="shared" si="156"/>
        <v>55443.682170542634</v>
      </c>
      <c r="AR541" s="370"/>
      <c r="AS541" s="370"/>
      <c r="AT541" s="32" t="s">
        <v>107</v>
      </c>
      <c r="AU541" s="52">
        <v>5400450</v>
      </c>
      <c r="AV541" s="42">
        <f>IFERROR(AU541/AR528,"-")</f>
        <v>6.7747326289160255E-3</v>
      </c>
      <c r="AW541" s="55">
        <v>209</v>
      </c>
      <c r="AX541" s="42">
        <f>IFERROR(AW541/AS528,"-")</f>
        <v>0.14646110721793973</v>
      </c>
      <c r="AY541" s="138">
        <f t="shared" si="157"/>
        <v>25839.473684210527</v>
      </c>
      <c r="AZ541" s="370"/>
      <c r="BA541" s="370"/>
      <c r="BB541" s="32" t="s">
        <v>107</v>
      </c>
      <c r="BC541" s="52">
        <v>1722767</v>
      </c>
      <c r="BD541" s="42">
        <f>IFERROR(BC541/AZ528,"-")</f>
        <v>9.6967080880357281E-3</v>
      </c>
      <c r="BE541" s="52">
        <v>19</v>
      </c>
      <c r="BF541" s="42">
        <f>IFERROR(BE541/BA528,"-")</f>
        <v>0.12025316455696203</v>
      </c>
      <c r="BG541" s="55">
        <f t="shared" si="158"/>
        <v>90671.947368421053</v>
      </c>
      <c r="BH541" s="370"/>
      <c r="BI541" s="370"/>
      <c r="BJ541" s="32" t="s">
        <v>107</v>
      </c>
      <c r="BK541" s="52">
        <v>2924570</v>
      </c>
      <c r="BL541" s="42">
        <f>IFERROR(BK541/BH528,"-")</f>
        <v>5.4778868461056694E-3</v>
      </c>
      <c r="BM541" s="52">
        <v>144</v>
      </c>
      <c r="BN541" s="42">
        <f>IFERROR(BM541/BI528,"-")</f>
        <v>0.10942249240121581</v>
      </c>
      <c r="BO541" s="96">
        <f t="shared" si="159"/>
        <v>20309.513888888891</v>
      </c>
      <c r="BP541" s="140"/>
    </row>
    <row r="542" spans="2:68" s="8" customFormat="1" ht="13.15" customHeight="1">
      <c r="B542" s="373"/>
      <c r="C542" s="393"/>
      <c r="D542" s="370"/>
      <c r="E542" s="370"/>
      <c r="F542" s="32" t="s">
        <v>108</v>
      </c>
      <c r="G542" s="52">
        <v>1459913</v>
      </c>
      <c r="H542" s="42">
        <f>IFERROR(G542/D528,"-")</f>
        <v>7.3763807854040006E-3</v>
      </c>
      <c r="I542" s="52">
        <v>29</v>
      </c>
      <c r="J542" s="42">
        <f>IFERROR(I542/E528,"-")</f>
        <v>0.11836734693877551</v>
      </c>
      <c r="K542" s="55">
        <f t="shared" si="152"/>
        <v>50341.827586206899</v>
      </c>
      <c r="L542" s="370"/>
      <c r="M542" s="370"/>
      <c r="N542" s="32" t="s">
        <v>108</v>
      </c>
      <c r="O542" s="52">
        <v>10864074</v>
      </c>
      <c r="P542" s="42">
        <f>IFERROR(O542/L528,"-")</f>
        <v>6.8592836447575693E-3</v>
      </c>
      <c r="Q542" s="52">
        <v>214</v>
      </c>
      <c r="R542" s="42">
        <f>IFERROR(Q542/M528,"-")</f>
        <v>7.514044943820225E-2</v>
      </c>
      <c r="S542" s="55">
        <f t="shared" si="153"/>
        <v>50766.700934579436</v>
      </c>
      <c r="T542" s="370"/>
      <c r="U542" s="370"/>
      <c r="V542" s="32" t="s">
        <v>108</v>
      </c>
      <c r="W542" s="52">
        <v>338036</v>
      </c>
      <c r="X542" s="42">
        <f>IFERROR(W542/T528,"-")</f>
        <v>7.1879807646303955E-3</v>
      </c>
      <c r="Y542" s="52">
        <v>10</v>
      </c>
      <c r="Z542" s="42">
        <f>IFERROR(Y542/U528,"-")</f>
        <v>6.0240963855421686E-2</v>
      </c>
      <c r="AA542" s="96">
        <f t="shared" si="154"/>
        <v>33803.599999999999</v>
      </c>
      <c r="AB542" s="370"/>
      <c r="AC542" s="370"/>
      <c r="AD542" s="32" t="s">
        <v>108</v>
      </c>
      <c r="AE542" s="52">
        <v>666428</v>
      </c>
      <c r="AF542" s="42">
        <f>IFERROR(AE542/AB528,"-")</f>
        <v>7.3021986101423101E-3</v>
      </c>
      <c r="AG542" s="52">
        <v>19</v>
      </c>
      <c r="AH542" s="42">
        <f>IFERROR(AG542/AC528,"-")</f>
        <v>6.0509554140127389E-2</v>
      </c>
      <c r="AI542" s="55">
        <f t="shared" si="155"/>
        <v>35075.15789473684</v>
      </c>
      <c r="AJ542" s="370"/>
      <c r="AK542" s="370"/>
      <c r="AL542" s="32" t="s">
        <v>108</v>
      </c>
      <c r="AM542" s="52">
        <v>2898633</v>
      </c>
      <c r="AN542" s="42">
        <f>IFERROR(AM542/AJ528,"-")</f>
        <v>4.5337891074743539E-3</v>
      </c>
      <c r="AO542" s="52">
        <v>82</v>
      </c>
      <c r="AP542" s="42">
        <f>IFERROR(AO542/AK528,"-")</f>
        <v>8.8840736728060671E-2</v>
      </c>
      <c r="AQ542" s="55">
        <f t="shared" si="156"/>
        <v>35349.182926829271</v>
      </c>
      <c r="AR542" s="370"/>
      <c r="AS542" s="370"/>
      <c r="AT542" s="32" t="s">
        <v>108</v>
      </c>
      <c r="AU542" s="52">
        <v>4523707</v>
      </c>
      <c r="AV542" s="42">
        <f>IFERROR(AU542/AR528,"-")</f>
        <v>5.6748799482553916E-3</v>
      </c>
      <c r="AW542" s="55">
        <v>95</v>
      </c>
      <c r="AX542" s="42">
        <f>IFERROR(AW542/AS528,"-")</f>
        <v>6.6573230553608975E-2</v>
      </c>
      <c r="AY542" s="138">
        <f t="shared" si="157"/>
        <v>47617.968421052632</v>
      </c>
      <c r="AZ542" s="370"/>
      <c r="BA542" s="370"/>
      <c r="BB542" s="32" t="s">
        <v>108</v>
      </c>
      <c r="BC542" s="52">
        <v>5907667</v>
      </c>
      <c r="BD542" s="42">
        <f>IFERROR(BC542/AZ528,"-")</f>
        <v>3.325169473313673E-2</v>
      </c>
      <c r="BE542" s="52">
        <v>51</v>
      </c>
      <c r="BF542" s="42">
        <f>IFERROR(BE542/BA528,"-")</f>
        <v>0.32278481012658228</v>
      </c>
      <c r="BG542" s="55">
        <f t="shared" si="158"/>
        <v>115836.60784313726</v>
      </c>
      <c r="BH542" s="370"/>
      <c r="BI542" s="370"/>
      <c r="BJ542" s="32" t="s">
        <v>108</v>
      </c>
      <c r="BK542" s="52">
        <v>2967455</v>
      </c>
      <c r="BL542" s="42">
        <f>IFERROR(BK542/BH528,"-")</f>
        <v>5.5582129034047745E-3</v>
      </c>
      <c r="BM542" s="52">
        <v>66</v>
      </c>
      <c r="BN542" s="42">
        <f>IFERROR(BM542/BI528,"-")</f>
        <v>5.0151975683890578E-2</v>
      </c>
      <c r="BO542" s="96">
        <f t="shared" si="159"/>
        <v>44961.439393939392</v>
      </c>
      <c r="BP542" s="140"/>
    </row>
    <row r="543" spans="2:68" s="8" customFormat="1" ht="13.15" customHeight="1">
      <c r="B543" s="373"/>
      <c r="C543" s="393"/>
      <c r="D543" s="370"/>
      <c r="E543" s="370"/>
      <c r="F543" s="32" t="s">
        <v>109</v>
      </c>
      <c r="G543" s="52">
        <v>992975</v>
      </c>
      <c r="H543" s="42">
        <f>IFERROR(G543/D528,"-")</f>
        <v>5.0171220547981545E-3</v>
      </c>
      <c r="I543" s="52">
        <v>20</v>
      </c>
      <c r="J543" s="42">
        <f>IFERROR(I543/E528,"-")</f>
        <v>8.1632653061224483E-2</v>
      </c>
      <c r="K543" s="55">
        <f t="shared" si="152"/>
        <v>49648.75</v>
      </c>
      <c r="L543" s="370"/>
      <c r="M543" s="370"/>
      <c r="N543" s="32" t="s">
        <v>109</v>
      </c>
      <c r="O543" s="52">
        <v>6659176</v>
      </c>
      <c r="P543" s="42">
        <f>IFERROR(O543/L528,"-")</f>
        <v>4.2044243277763139E-3</v>
      </c>
      <c r="Q543" s="52">
        <v>106</v>
      </c>
      <c r="R543" s="42">
        <f>IFERROR(Q543/M528,"-")</f>
        <v>3.7219101123595506E-2</v>
      </c>
      <c r="S543" s="55">
        <f t="shared" si="153"/>
        <v>62822.415094339623</v>
      </c>
      <c r="T543" s="370"/>
      <c r="U543" s="370"/>
      <c r="V543" s="32" t="s">
        <v>109</v>
      </c>
      <c r="W543" s="52">
        <v>264808</v>
      </c>
      <c r="X543" s="42">
        <f>IFERROR(W543/T528,"-")</f>
        <v>5.630864198843454E-3</v>
      </c>
      <c r="Y543" s="52">
        <v>5</v>
      </c>
      <c r="Z543" s="42">
        <f>IFERROR(Y543/U528,"-")</f>
        <v>3.0120481927710843E-2</v>
      </c>
      <c r="AA543" s="96">
        <f t="shared" si="154"/>
        <v>52961.599999999999</v>
      </c>
      <c r="AB543" s="370"/>
      <c r="AC543" s="370"/>
      <c r="AD543" s="32" t="s">
        <v>109</v>
      </c>
      <c r="AE543" s="52">
        <v>318844</v>
      </c>
      <c r="AF543" s="42">
        <f>IFERROR(AE543/AB528,"-")</f>
        <v>3.493644045046449E-3</v>
      </c>
      <c r="AG543" s="52">
        <v>6</v>
      </c>
      <c r="AH543" s="42">
        <f>IFERROR(AG543/AC528,"-")</f>
        <v>1.9108280254777069E-2</v>
      </c>
      <c r="AI543" s="55">
        <f t="shared" si="155"/>
        <v>53140.666666666664</v>
      </c>
      <c r="AJ543" s="370"/>
      <c r="AK543" s="370"/>
      <c r="AL543" s="32" t="s">
        <v>109</v>
      </c>
      <c r="AM543" s="52">
        <v>3854577</v>
      </c>
      <c r="AN543" s="42">
        <f>IFERROR(AM543/AJ528,"-")</f>
        <v>6.0289933967222391E-3</v>
      </c>
      <c r="AO543" s="52">
        <v>45</v>
      </c>
      <c r="AP543" s="42">
        <f>IFERROR(AO543/AK528,"-")</f>
        <v>4.8754062838569881E-2</v>
      </c>
      <c r="AQ543" s="55">
        <f t="shared" si="156"/>
        <v>85657.266666666663</v>
      </c>
      <c r="AR543" s="370"/>
      <c r="AS543" s="370"/>
      <c r="AT543" s="32" t="s">
        <v>109</v>
      </c>
      <c r="AU543" s="52">
        <v>2220947</v>
      </c>
      <c r="AV543" s="42">
        <f>IFERROR(AU543/AR528,"-")</f>
        <v>2.7861237689439139E-3</v>
      </c>
      <c r="AW543" s="55">
        <v>50</v>
      </c>
      <c r="AX543" s="42">
        <f>IFERROR(AW543/AS528,"-")</f>
        <v>3.5038542396636299E-2</v>
      </c>
      <c r="AY543" s="138">
        <f t="shared" si="157"/>
        <v>44418.94</v>
      </c>
      <c r="AZ543" s="370"/>
      <c r="BA543" s="370"/>
      <c r="BB543" s="32" t="s">
        <v>109</v>
      </c>
      <c r="BC543" s="52">
        <v>677675</v>
      </c>
      <c r="BD543" s="42">
        <f>IFERROR(BC543/AZ528,"-")</f>
        <v>3.8143385922528189E-3</v>
      </c>
      <c r="BE543" s="52">
        <v>12</v>
      </c>
      <c r="BF543" s="42">
        <f>IFERROR(BE543/BA528,"-")</f>
        <v>7.5949367088607597E-2</v>
      </c>
      <c r="BG543" s="55">
        <f t="shared" si="158"/>
        <v>56472.916666666664</v>
      </c>
      <c r="BH543" s="370"/>
      <c r="BI543" s="370"/>
      <c r="BJ543" s="32" t="s">
        <v>109</v>
      </c>
      <c r="BK543" s="52">
        <v>1403006</v>
      </c>
      <c r="BL543" s="42">
        <f>IFERROR(BK543/BH528,"-")</f>
        <v>2.6279104662932777E-3</v>
      </c>
      <c r="BM543" s="52">
        <v>35</v>
      </c>
      <c r="BN543" s="42">
        <f>IFERROR(BM543/BI528,"-")</f>
        <v>2.6595744680851064E-2</v>
      </c>
      <c r="BO543" s="96">
        <f t="shared" si="159"/>
        <v>40085.885714285716</v>
      </c>
      <c r="BP543" s="140"/>
    </row>
    <row r="544" spans="2:68" s="8" customFormat="1" ht="13.15" customHeight="1">
      <c r="B544" s="373"/>
      <c r="C544" s="393"/>
      <c r="D544" s="370"/>
      <c r="E544" s="370"/>
      <c r="F544" s="33" t="s">
        <v>110</v>
      </c>
      <c r="G544" s="53">
        <v>192433</v>
      </c>
      <c r="H544" s="43">
        <f>IFERROR(G544/D528,"-")</f>
        <v>9.7229018693418591E-4</v>
      </c>
      <c r="I544" s="53">
        <v>27</v>
      </c>
      <c r="J544" s="43">
        <f>IFERROR(I544/E528,"-")</f>
        <v>0.11020408163265306</v>
      </c>
      <c r="K544" s="56">
        <f t="shared" si="152"/>
        <v>7127.1481481481478</v>
      </c>
      <c r="L544" s="370"/>
      <c r="M544" s="370"/>
      <c r="N544" s="33" t="s">
        <v>110</v>
      </c>
      <c r="O544" s="53">
        <v>3240622</v>
      </c>
      <c r="P544" s="43">
        <f>IFERROR(O544/L528,"-")</f>
        <v>2.0460414282378382E-3</v>
      </c>
      <c r="Q544" s="53">
        <v>195</v>
      </c>
      <c r="R544" s="43">
        <f>IFERROR(Q544/M528,"-")</f>
        <v>6.8469101123595499E-2</v>
      </c>
      <c r="S544" s="56">
        <f t="shared" si="153"/>
        <v>16618.574358974358</v>
      </c>
      <c r="T544" s="370"/>
      <c r="U544" s="370"/>
      <c r="V544" s="33" t="s">
        <v>110</v>
      </c>
      <c r="W544" s="53">
        <v>40714</v>
      </c>
      <c r="X544" s="43">
        <f>IFERROR(W544/T528,"-")</f>
        <v>8.6574047986357047E-4</v>
      </c>
      <c r="Y544" s="53">
        <v>7</v>
      </c>
      <c r="Z544" s="43">
        <f>IFERROR(Y544/U528,"-")</f>
        <v>4.2168674698795178E-2</v>
      </c>
      <c r="AA544" s="97">
        <f t="shared" si="154"/>
        <v>5816.2857142857147</v>
      </c>
      <c r="AB544" s="370"/>
      <c r="AC544" s="370"/>
      <c r="AD544" s="33" t="s">
        <v>110</v>
      </c>
      <c r="AE544" s="53">
        <v>68628</v>
      </c>
      <c r="AF544" s="43">
        <f>IFERROR(AE544/AB528,"-")</f>
        <v>7.5197213534972487E-4</v>
      </c>
      <c r="AG544" s="53">
        <v>12</v>
      </c>
      <c r="AH544" s="43">
        <f>IFERROR(AG544/AC528,"-")</f>
        <v>3.8216560509554139E-2</v>
      </c>
      <c r="AI544" s="56">
        <f t="shared" si="155"/>
        <v>5719</v>
      </c>
      <c r="AJ544" s="370"/>
      <c r="AK544" s="370"/>
      <c r="AL544" s="33" t="s">
        <v>110</v>
      </c>
      <c r="AM544" s="53">
        <v>955641</v>
      </c>
      <c r="AN544" s="43">
        <f>IFERROR(AM544/AJ528,"-")</f>
        <v>1.4947303630559298E-3</v>
      </c>
      <c r="AO544" s="53">
        <v>84</v>
      </c>
      <c r="AP544" s="43">
        <f>IFERROR(AO544/AK528,"-")</f>
        <v>9.1007583965330444E-2</v>
      </c>
      <c r="AQ544" s="56">
        <f t="shared" si="156"/>
        <v>11376.678571428571</v>
      </c>
      <c r="AR544" s="370"/>
      <c r="AS544" s="370"/>
      <c r="AT544" s="33" t="s">
        <v>110</v>
      </c>
      <c r="AU544" s="53">
        <v>2170531</v>
      </c>
      <c r="AV544" s="43">
        <f>IFERROR(AU544/AR528,"-")</f>
        <v>2.7228781282622244E-3</v>
      </c>
      <c r="AW544" s="56">
        <v>91</v>
      </c>
      <c r="AX544" s="45">
        <f>IFERROR(AW544/AS528,"-")</f>
        <v>6.3770147161878066E-2</v>
      </c>
      <c r="AY544" s="139">
        <f t="shared" si="157"/>
        <v>23851.989010989011</v>
      </c>
      <c r="AZ544" s="370"/>
      <c r="BA544" s="370"/>
      <c r="BB544" s="33" t="s">
        <v>110</v>
      </c>
      <c r="BC544" s="53">
        <v>343128</v>
      </c>
      <c r="BD544" s="43">
        <f>IFERROR(BC544/AZ528,"-")</f>
        <v>1.9313186593610879E-3</v>
      </c>
      <c r="BE544" s="53">
        <v>18</v>
      </c>
      <c r="BF544" s="43">
        <f>IFERROR(BE544/BA528,"-")</f>
        <v>0.11392405063291139</v>
      </c>
      <c r="BG544" s="56">
        <f t="shared" si="158"/>
        <v>19062.666666666668</v>
      </c>
      <c r="BH544" s="370"/>
      <c r="BI544" s="370"/>
      <c r="BJ544" s="33" t="s">
        <v>110</v>
      </c>
      <c r="BK544" s="53">
        <v>1538641</v>
      </c>
      <c r="BL544" s="43">
        <f>IFERROR(BK544/BH528,"-")</f>
        <v>2.8819625773289317E-3</v>
      </c>
      <c r="BM544" s="53">
        <v>50</v>
      </c>
      <c r="BN544" s="43">
        <f>IFERROR(BM544/BI528,"-")</f>
        <v>3.7993920972644375E-2</v>
      </c>
      <c r="BO544" s="97">
        <f t="shared" si="159"/>
        <v>30772.82</v>
      </c>
      <c r="BP544" s="140"/>
    </row>
    <row r="545" spans="2:68" s="8" customFormat="1" ht="13.15" customHeight="1">
      <c r="B545" s="374"/>
      <c r="C545" s="394"/>
      <c r="D545" s="371"/>
      <c r="E545" s="371"/>
      <c r="F545" s="34" t="s">
        <v>64</v>
      </c>
      <c r="G545" s="49">
        <f>SUM(G528:G544)</f>
        <v>42976815</v>
      </c>
      <c r="H545" s="43">
        <f>IFERROR(G545/D528,"-")</f>
        <v>0.21714537262416489</v>
      </c>
      <c r="I545" s="53">
        <v>217</v>
      </c>
      <c r="J545" s="43">
        <f>IFERROR(I545/E528,"-")</f>
        <v>0.88571428571428568</v>
      </c>
      <c r="K545" s="56">
        <f t="shared" si="152"/>
        <v>198049.83870967742</v>
      </c>
      <c r="L545" s="371"/>
      <c r="M545" s="371"/>
      <c r="N545" s="34" t="s">
        <v>64</v>
      </c>
      <c r="O545" s="49">
        <f>SUM(O528:O544)</f>
        <v>303124024</v>
      </c>
      <c r="P545" s="43">
        <f>IFERROR(O545/L528,"-")</f>
        <v>0.19138434257317291</v>
      </c>
      <c r="Q545" s="53">
        <v>2205</v>
      </c>
      <c r="R545" s="43">
        <f>IFERROR(Q545/M528,"-")</f>
        <v>0.7742275280898876</v>
      </c>
      <c r="S545" s="56">
        <f t="shared" si="153"/>
        <v>137471.21269841271</v>
      </c>
      <c r="T545" s="371"/>
      <c r="U545" s="371"/>
      <c r="V545" s="34" t="s">
        <v>64</v>
      </c>
      <c r="W545" s="49">
        <f>SUM(W528:W544)</f>
        <v>3270588</v>
      </c>
      <c r="X545" s="43">
        <f>IFERROR(W545/T528,"-")</f>
        <v>6.9545621274157171E-2</v>
      </c>
      <c r="Y545" s="53">
        <v>69</v>
      </c>
      <c r="Z545" s="43">
        <f>IFERROR(Y545/U528,"-")</f>
        <v>0.41566265060240964</v>
      </c>
      <c r="AA545" s="97">
        <f t="shared" si="154"/>
        <v>47399.82608695652</v>
      </c>
      <c r="AB545" s="371"/>
      <c r="AC545" s="371"/>
      <c r="AD545" s="34" t="s">
        <v>64</v>
      </c>
      <c r="AE545" s="49">
        <f>SUM(AE528:AE544)</f>
        <v>4575349</v>
      </c>
      <c r="AF545" s="43">
        <f>IFERROR(AE545/AB528,"-")</f>
        <v>5.0133108315851091E-2</v>
      </c>
      <c r="AG545" s="53">
        <v>106</v>
      </c>
      <c r="AH545" s="43">
        <f>IFERROR(AG545/AC528,"-")</f>
        <v>0.33757961783439489</v>
      </c>
      <c r="AI545" s="56">
        <f t="shared" si="155"/>
        <v>43163.669811320753</v>
      </c>
      <c r="AJ545" s="371"/>
      <c r="AK545" s="371"/>
      <c r="AL545" s="34" t="s">
        <v>64</v>
      </c>
      <c r="AM545" s="49">
        <f>SUM(AM528:AM544)</f>
        <v>130952361</v>
      </c>
      <c r="AN545" s="43">
        <f>IFERROR(AM545/AJ528,"-")</f>
        <v>0.20482426988854727</v>
      </c>
      <c r="AO545" s="53">
        <v>831</v>
      </c>
      <c r="AP545" s="43">
        <f>IFERROR(AO545/AK528,"-")</f>
        <v>0.90032502708559048</v>
      </c>
      <c r="AQ545" s="56">
        <f t="shared" si="156"/>
        <v>157584.06859205777</v>
      </c>
      <c r="AR545" s="371"/>
      <c r="AS545" s="371"/>
      <c r="AT545" s="34" t="s">
        <v>64</v>
      </c>
      <c r="AU545" s="100">
        <f>SUM(AU528:AU544)</f>
        <v>161762554</v>
      </c>
      <c r="AV545" s="76">
        <f>IFERROR(AU545/AR528,"-")</f>
        <v>0.20292717323937645</v>
      </c>
      <c r="AW545" s="112">
        <v>1187</v>
      </c>
      <c r="AX545" s="76">
        <f>IFERROR(AW545/AS528,"-")</f>
        <v>0.83181499649614576</v>
      </c>
      <c r="AY545" s="114">
        <f t="shared" si="157"/>
        <v>136278.47851727044</v>
      </c>
      <c r="AZ545" s="371"/>
      <c r="BA545" s="371"/>
      <c r="BB545" s="34" t="s">
        <v>64</v>
      </c>
      <c r="BC545" s="49">
        <f>SUM(BC528:BC544)</f>
        <v>45584213</v>
      </c>
      <c r="BD545" s="43">
        <f>IFERROR(BC545/AZ528,"-")</f>
        <v>0.25657376005219706</v>
      </c>
      <c r="BE545" s="53">
        <v>146</v>
      </c>
      <c r="BF545" s="43">
        <f>IFERROR(BE545/BA528,"-")</f>
        <v>0.92405063291139244</v>
      </c>
      <c r="BG545" s="56">
        <f t="shared" si="158"/>
        <v>312220.6369863014</v>
      </c>
      <c r="BH545" s="371"/>
      <c r="BI545" s="371"/>
      <c r="BJ545" s="34" t="s">
        <v>64</v>
      </c>
      <c r="BK545" s="49">
        <f>SUM(BK528:BK544)</f>
        <v>75596504</v>
      </c>
      <c r="BL545" s="43">
        <f>IFERROR(BK545/BH528,"-")</f>
        <v>0.14159657483772817</v>
      </c>
      <c r="BM545" s="53">
        <v>906</v>
      </c>
      <c r="BN545" s="43">
        <f>IFERROR(BM545/BI528,"-")</f>
        <v>0.68844984802431608</v>
      </c>
      <c r="BO545" s="97">
        <f t="shared" si="159"/>
        <v>83439.849889624718</v>
      </c>
      <c r="BP545" s="140"/>
    </row>
    <row r="546" spans="2:68" s="8" customFormat="1" ht="13.15" customHeight="1">
      <c r="B546" s="372">
        <v>31</v>
      </c>
      <c r="C546" s="392" t="s">
        <v>34</v>
      </c>
      <c r="D546" s="369">
        <v>246045130</v>
      </c>
      <c r="E546" s="369">
        <v>321</v>
      </c>
      <c r="F546" s="30" t="s">
        <v>96</v>
      </c>
      <c r="G546" s="51">
        <v>6139044</v>
      </c>
      <c r="H546" s="41">
        <f>IFERROR(G546/D546,"-")</f>
        <v>2.4950886042735331E-2</v>
      </c>
      <c r="I546" s="51">
        <v>71</v>
      </c>
      <c r="J546" s="41">
        <f>IFERROR(I546/E546,"-")</f>
        <v>0.22118380062305296</v>
      </c>
      <c r="K546" s="54">
        <f t="shared" si="152"/>
        <v>86465.408450704228</v>
      </c>
      <c r="L546" s="369">
        <v>1925019340</v>
      </c>
      <c r="M546" s="369">
        <v>3840</v>
      </c>
      <c r="N546" s="30" t="s">
        <v>96</v>
      </c>
      <c r="O546" s="51">
        <v>45873363</v>
      </c>
      <c r="P546" s="41">
        <f>IFERROR(O546/L546,"-")</f>
        <v>2.3830079026634612E-2</v>
      </c>
      <c r="Q546" s="51">
        <v>610</v>
      </c>
      <c r="R546" s="41">
        <f>IFERROR(Q546/M546,"-")</f>
        <v>0.15885416666666666</v>
      </c>
      <c r="S546" s="54">
        <f t="shared" si="153"/>
        <v>75202.234426229508</v>
      </c>
      <c r="T546" s="369">
        <v>79160120</v>
      </c>
      <c r="U546" s="369">
        <v>246</v>
      </c>
      <c r="V546" s="30" t="s">
        <v>96</v>
      </c>
      <c r="W546" s="51">
        <v>1056312</v>
      </c>
      <c r="X546" s="41">
        <f>IFERROR(W546/T546,"-")</f>
        <v>1.3343991898951139E-2</v>
      </c>
      <c r="Y546" s="51">
        <v>23</v>
      </c>
      <c r="Z546" s="41">
        <f>IFERROR(Y546/U546,"-")</f>
        <v>9.3495934959349589E-2</v>
      </c>
      <c r="AA546" s="95">
        <f t="shared" si="154"/>
        <v>45926.608695652176</v>
      </c>
      <c r="AB546" s="369">
        <v>136203710</v>
      </c>
      <c r="AC546" s="369">
        <v>524</v>
      </c>
      <c r="AD546" s="30" t="s">
        <v>96</v>
      </c>
      <c r="AE546" s="51">
        <v>1227155</v>
      </c>
      <c r="AF546" s="41">
        <f>IFERROR(AE546/AB546,"-")</f>
        <v>9.0097031864991052E-3</v>
      </c>
      <c r="AG546" s="51">
        <v>56</v>
      </c>
      <c r="AH546" s="41">
        <f>IFERROR(AG546/AC546,"-")</f>
        <v>0.10687022900763359</v>
      </c>
      <c r="AI546" s="54">
        <f t="shared" si="155"/>
        <v>21913.482142857141</v>
      </c>
      <c r="AJ546" s="369">
        <v>726980170</v>
      </c>
      <c r="AK546" s="369">
        <v>1149</v>
      </c>
      <c r="AL546" s="30" t="s">
        <v>96</v>
      </c>
      <c r="AM546" s="51">
        <v>17758528</v>
      </c>
      <c r="AN546" s="41">
        <f>IFERROR(AM546/AJ546,"-")</f>
        <v>2.4427802480499573E-2</v>
      </c>
      <c r="AO546" s="51">
        <v>227</v>
      </c>
      <c r="AP546" s="41">
        <f>IFERROR(AO546/AK546,"-")</f>
        <v>0.19756309834638816</v>
      </c>
      <c r="AQ546" s="54">
        <f t="shared" si="156"/>
        <v>78231.40088105727</v>
      </c>
      <c r="AR546" s="369">
        <v>961672860</v>
      </c>
      <c r="AS546" s="369">
        <v>1896</v>
      </c>
      <c r="AT546" s="30" t="s">
        <v>96</v>
      </c>
      <c r="AU546" s="51">
        <v>19729292</v>
      </c>
      <c r="AV546" s="41">
        <f>IFERROR(AU546/AR546,"-")</f>
        <v>2.0515596124861004E-2</v>
      </c>
      <c r="AW546" s="54">
        <v>299</v>
      </c>
      <c r="AX546" s="41">
        <f>IFERROR(AW546/AS546,"-")</f>
        <v>0.15770042194092826</v>
      </c>
      <c r="AY546" s="137">
        <f t="shared" si="157"/>
        <v>65984.254180602002</v>
      </c>
      <c r="AZ546" s="369">
        <v>246843310</v>
      </c>
      <c r="BA546" s="369">
        <v>178</v>
      </c>
      <c r="BB546" s="30" t="s">
        <v>96</v>
      </c>
      <c r="BC546" s="51">
        <v>22229588</v>
      </c>
      <c r="BD546" s="41">
        <f>IFERROR(BC546/AZ546,"-")</f>
        <v>9.0055460688807001E-2</v>
      </c>
      <c r="BE546" s="51">
        <v>60</v>
      </c>
      <c r="BF546" s="41">
        <f>IFERROR(BE546/BA546,"-")</f>
        <v>0.33707865168539325</v>
      </c>
      <c r="BG546" s="54">
        <f t="shared" si="158"/>
        <v>370493.13333333336</v>
      </c>
      <c r="BH546" s="369">
        <v>932801910</v>
      </c>
      <c r="BI546" s="369">
        <v>2430</v>
      </c>
      <c r="BJ546" s="30" t="s">
        <v>96</v>
      </c>
      <c r="BK546" s="51">
        <v>21757399</v>
      </c>
      <c r="BL546" s="41">
        <f>IFERROR(BK546/BH546,"-")</f>
        <v>2.3324779641585424E-2</v>
      </c>
      <c r="BM546" s="51">
        <v>307</v>
      </c>
      <c r="BN546" s="41">
        <f>IFERROR(BM546/BI546,"-")</f>
        <v>0.12633744855967077</v>
      </c>
      <c r="BO546" s="95">
        <f t="shared" si="159"/>
        <v>70871.006514657987</v>
      </c>
      <c r="BP546" s="140"/>
    </row>
    <row r="547" spans="2:68" s="8" customFormat="1" ht="13.15" customHeight="1">
      <c r="B547" s="373"/>
      <c r="C547" s="393"/>
      <c r="D547" s="370"/>
      <c r="E547" s="370"/>
      <c r="F547" s="31" t="s">
        <v>97</v>
      </c>
      <c r="G547" s="52">
        <v>1899302</v>
      </c>
      <c r="H547" s="42">
        <f>IFERROR(G547/D546,"-")</f>
        <v>7.7193236866748794E-3</v>
      </c>
      <c r="I547" s="52">
        <v>85</v>
      </c>
      <c r="J547" s="42">
        <f>IFERROR(I547/E546,"-")</f>
        <v>0.26479750778816197</v>
      </c>
      <c r="K547" s="55">
        <f t="shared" si="152"/>
        <v>22344.729411764707</v>
      </c>
      <c r="L547" s="370"/>
      <c r="M547" s="370"/>
      <c r="N547" s="31" t="s">
        <v>97</v>
      </c>
      <c r="O547" s="52">
        <v>50897509</v>
      </c>
      <c r="P547" s="42">
        <f>IFERROR(O547/L546,"-")</f>
        <v>2.6439998779440834E-2</v>
      </c>
      <c r="Q547" s="52">
        <v>832</v>
      </c>
      <c r="R547" s="42">
        <f>IFERROR(Q547/M546,"-")</f>
        <v>0.21666666666666667</v>
      </c>
      <c r="S547" s="55">
        <f t="shared" si="153"/>
        <v>61174.890625</v>
      </c>
      <c r="T547" s="370"/>
      <c r="U547" s="370"/>
      <c r="V547" s="31" t="s">
        <v>97</v>
      </c>
      <c r="W547" s="52">
        <v>2241304</v>
      </c>
      <c r="X547" s="42">
        <f>IFERROR(W547/T546,"-")</f>
        <v>2.8313549802602624E-2</v>
      </c>
      <c r="Y547" s="52">
        <v>42</v>
      </c>
      <c r="Z547" s="42">
        <f>IFERROR(Y547/U546,"-")</f>
        <v>0.17073170731707318</v>
      </c>
      <c r="AA547" s="96">
        <f t="shared" si="154"/>
        <v>53364.380952380954</v>
      </c>
      <c r="AB547" s="370"/>
      <c r="AC547" s="370"/>
      <c r="AD547" s="31" t="s">
        <v>97</v>
      </c>
      <c r="AE547" s="52">
        <v>10823250</v>
      </c>
      <c r="AF547" s="42">
        <f>IFERROR(AE547/AB546,"-")</f>
        <v>7.9463694491141254E-2</v>
      </c>
      <c r="AG547" s="52">
        <v>95</v>
      </c>
      <c r="AH547" s="42">
        <f>IFERROR(AG547/AC546,"-")</f>
        <v>0.18129770992366412</v>
      </c>
      <c r="AI547" s="55">
        <f t="shared" si="155"/>
        <v>113928.94736842105</v>
      </c>
      <c r="AJ547" s="370"/>
      <c r="AK547" s="370"/>
      <c r="AL547" s="31" t="s">
        <v>97</v>
      </c>
      <c r="AM547" s="52">
        <v>18740495</v>
      </c>
      <c r="AN547" s="42">
        <f>IFERROR(AM547/AJ546,"-")</f>
        <v>2.5778550465826323E-2</v>
      </c>
      <c r="AO547" s="52">
        <v>279</v>
      </c>
      <c r="AP547" s="42">
        <f>IFERROR(AO547/AK546,"-")</f>
        <v>0.24281984334203655</v>
      </c>
      <c r="AQ547" s="55">
        <f t="shared" si="156"/>
        <v>67170.232974910396</v>
      </c>
      <c r="AR547" s="370"/>
      <c r="AS547" s="370"/>
      <c r="AT547" s="31" t="s">
        <v>97</v>
      </c>
      <c r="AU547" s="52">
        <v>19045998</v>
      </c>
      <c r="AV547" s="42">
        <f>IFERROR(AU547/AR546,"-")</f>
        <v>1.9805069678268762E-2</v>
      </c>
      <c r="AW547" s="55">
        <v>414</v>
      </c>
      <c r="AX547" s="42">
        <f>IFERROR(AW547/AS546,"-")</f>
        <v>0.21835443037974683</v>
      </c>
      <c r="AY547" s="138">
        <f t="shared" si="157"/>
        <v>46004.82608695652</v>
      </c>
      <c r="AZ547" s="370"/>
      <c r="BA547" s="370"/>
      <c r="BB547" s="31" t="s">
        <v>97</v>
      </c>
      <c r="BC547" s="52">
        <v>4555494</v>
      </c>
      <c r="BD547" s="42">
        <f>IFERROR(BC547/AZ546,"-")</f>
        <v>1.8455002892320639E-2</v>
      </c>
      <c r="BE547" s="52">
        <v>48</v>
      </c>
      <c r="BF547" s="42">
        <f>IFERROR(BE547/BA546,"-")</f>
        <v>0.2696629213483146</v>
      </c>
      <c r="BG547" s="55">
        <f t="shared" si="158"/>
        <v>94906.125</v>
      </c>
      <c r="BH547" s="370"/>
      <c r="BI547" s="370"/>
      <c r="BJ547" s="31" t="s">
        <v>97</v>
      </c>
      <c r="BK547" s="52">
        <v>21355214</v>
      </c>
      <c r="BL547" s="42">
        <f>IFERROR(BK547/BH546,"-")</f>
        <v>2.2893621647923083E-2</v>
      </c>
      <c r="BM547" s="52">
        <v>506</v>
      </c>
      <c r="BN547" s="42">
        <f>IFERROR(BM547/BI546,"-")</f>
        <v>0.20823045267489712</v>
      </c>
      <c r="BO547" s="96">
        <f t="shared" si="159"/>
        <v>42203.980237154152</v>
      </c>
      <c r="BP547" s="140"/>
    </row>
    <row r="548" spans="2:68" s="8" customFormat="1" ht="13.15" customHeight="1">
      <c r="B548" s="373"/>
      <c r="C548" s="393"/>
      <c r="D548" s="370"/>
      <c r="E548" s="370"/>
      <c r="F548" s="31" t="s">
        <v>292</v>
      </c>
      <c r="G548" s="52">
        <v>1769539</v>
      </c>
      <c r="H548" s="42">
        <f>IFERROR(G548/D546,"-")</f>
        <v>7.1919285701773491E-3</v>
      </c>
      <c r="I548" s="52">
        <v>36</v>
      </c>
      <c r="J548" s="42">
        <f>IFERROR(I548/E546,"-")</f>
        <v>0.11214953271028037</v>
      </c>
      <c r="K548" s="55">
        <f t="shared" ref="K548" si="168">IFERROR(G548/I548,"-")</f>
        <v>49153.861111111109</v>
      </c>
      <c r="L548" s="370"/>
      <c r="M548" s="370"/>
      <c r="N548" s="31" t="s">
        <v>292</v>
      </c>
      <c r="O548" s="52">
        <v>18532678</v>
      </c>
      <c r="P548" s="42">
        <f>IFERROR(O548/L546,"-")</f>
        <v>9.6272684720144167E-3</v>
      </c>
      <c r="Q548" s="52">
        <v>333</v>
      </c>
      <c r="R548" s="42">
        <f>IFERROR(Q548/M546,"-")</f>
        <v>8.6718749999999997E-2</v>
      </c>
      <c r="S548" s="55">
        <f t="shared" ref="S548" si="169">IFERROR(O548/Q548,"-")</f>
        <v>55653.687687687685</v>
      </c>
      <c r="T548" s="370"/>
      <c r="U548" s="370"/>
      <c r="V548" s="31" t="s">
        <v>292</v>
      </c>
      <c r="W548" s="52">
        <v>0</v>
      </c>
      <c r="X548" s="42">
        <f>IFERROR(W548/T546,"-")</f>
        <v>0</v>
      </c>
      <c r="Y548" s="52">
        <v>0</v>
      </c>
      <c r="Z548" s="42">
        <f>IFERROR(Y548/U546,"-")</f>
        <v>0</v>
      </c>
      <c r="AA548" s="96" t="str">
        <f t="shared" ref="AA548" si="170">IFERROR(W548/Y548,"-")</f>
        <v>-</v>
      </c>
      <c r="AB548" s="370"/>
      <c r="AC548" s="370"/>
      <c r="AD548" s="31" t="s">
        <v>292</v>
      </c>
      <c r="AE548" s="52">
        <v>0</v>
      </c>
      <c r="AF548" s="42">
        <f>IFERROR(AE548/AB546,"-")</f>
        <v>0</v>
      </c>
      <c r="AG548" s="52">
        <v>0</v>
      </c>
      <c r="AH548" s="42">
        <f>IFERROR(AG548/AC546,"-")</f>
        <v>0</v>
      </c>
      <c r="AI548" s="55" t="str">
        <f t="shared" ref="AI548" si="171">IFERROR(AE548/AG548,"-")</f>
        <v>-</v>
      </c>
      <c r="AJ548" s="370"/>
      <c r="AK548" s="370"/>
      <c r="AL548" s="31" t="s">
        <v>292</v>
      </c>
      <c r="AM548" s="52">
        <v>9983200</v>
      </c>
      <c r="AN548" s="42">
        <f>IFERROR(AM548/AJ546,"-")</f>
        <v>1.3732424090742393E-2</v>
      </c>
      <c r="AO548" s="52">
        <v>143</v>
      </c>
      <c r="AP548" s="42">
        <f>IFERROR(AO548/AK546,"-")</f>
        <v>0.12445604873803308</v>
      </c>
      <c r="AQ548" s="55">
        <f t="shared" ref="AQ548" si="172">IFERROR(AM548/AO548,"-")</f>
        <v>69812.587412587411</v>
      </c>
      <c r="AR548" s="370"/>
      <c r="AS548" s="370"/>
      <c r="AT548" s="31" t="s">
        <v>292</v>
      </c>
      <c r="AU548" s="52">
        <v>8549478</v>
      </c>
      <c r="AV548" s="42">
        <f>IFERROR(AU548/AR546,"-")</f>
        <v>8.8902144956030053E-3</v>
      </c>
      <c r="AW548" s="52">
        <v>190</v>
      </c>
      <c r="AX548" s="42">
        <f>IFERROR(AW548/AS546,"-")</f>
        <v>0.10021097046413502</v>
      </c>
      <c r="AY548" s="96">
        <f t="shared" ref="AY548" si="173">IFERROR(AU548/AW548,"-")</f>
        <v>44997.252631578951</v>
      </c>
      <c r="AZ548" s="370"/>
      <c r="BA548" s="370"/>
      <c r="BB548" s="31" t="s">
        <v>292</v>
      </c>
      <c r="BC548" s="52">
        <v>1556837</v>
      </c>
      <c r="BD548" s="42">
        <f>IFERROR(BC548/AZ546,"-")</f>
        <v>6.3069847831808768E-3</v>
      </c>
      <c r="BE548" s="52">
        <v>21</v>
      </c>
      <c r="BF548" s="42">
        <f>IFERROR(BE548/BA546,"-")</f>
        <v>0.11797752808988764</v>
      </c>
      <c r="BG548" s="55">
        <f t="shared" ref="BG548" si="174">IFERROR(BC548/BE548,"-")</f>
        <v>74135.095238095237</v>
      </c>
      <c r="BH548" s="370"/>
      <c r="BI548" s="370"/>
      <c r="BJ548" s="31" t="s">
        <v>292</v>
      </c>
      <c r="BK548" s="52">
        <v>6690040</v>
      </c>
      <c r="BL548" s="42">
        <f>IFERROR(BK548/BH546,"-")</f>
        <v>7.1719835993903575E-3</v>
      </c>
      <c r="BM548" s="52">
        <v>157</v>
      </c>
      <c r="BN548" s="42">
        <f>IFERROR(BM548/BI546,"-")</f>
        <v>6.4609053497942381E-2</v>
      </c>
      <c r="BO548" s="96">
        <f t="shared" ref="BO548" si="175">IFERROR(BK548/BM548,"-")</f>
        <v>42611.71974522293</v>
      </c>
      <c r="BP548" s="140"/>
    </row>
    <row r="549" spans="2:68" s="8" customFormat="1" ht="13.15" customHeight="1">
      <c r="B549" s="373"/>
      <c r="C549" s="393"/>
      <c r="D549" s="370"/>
      <c r="E549" s="370"/>
      <c r="F549" s="32" t="s">
        <v>98</v>
      </c>
      <c r="G549" s="52">
        <v>6921045</v>
      </c>
      <c r="H549" s="42">
        <f>IFERROR(G549/D546,"-")</f>
        <v>2.812916882362191E-2</v>
      </c>
      <c r="I549" s="52">
        <v>125</v>
      </c>
      <c r="J549" s="42">
        <f>IFERROR(I549/E546,"-")</f>
        <v>0.38940809968847351</v>
      </c>
      <c r="K549" s="55">
        <f t="shared" si="152"/>
        <v>55368.36</v>
      </c>
      <c r="L549" s="370"/>
      <c r="M549" s="370"/>
      <c r="N549" s="32" t="s">
        <v>98</v>
      </c>
      <c r="O549" s="52">
        <v>54480840</v>
      </c>
      <c r="P549" s="42">
        <f>IFERROR(O549/L546,"-")</f>
        <v>2.8301450727243084E-2</v>
      </c>
      <c r="Q549" s="52">
        <v>1084</v>
      </c>
      <c r="R549" s="42">
        <f>IFERROR(Q549/M546,"-")</f>
        <v>0.28229166666666666</v>
      </c>
      <c r="S549" s="55">
        <f t="shared" si="153"/>
        <v>50259.077490774907</v>
      </c>
      <c r="T549" s="370"/>
      <c r="U549" s="370"/>
      <c r="V549" s="32" t="s">
        <v>98</v>
      </c>
      <c r="W549" s="52">
        <v>0</v>
      </c>
      <c r="X549" s="42">
        <f>IFERROR(W549/T546,"-")</f>
        <v>0</v>
      </c>
      <c r="Y549" s="52">
        <v>0</v>
      </c>
      <c r="Z549" s="42">
        <f>IFERROR(Y549/U546,"-")</f>
        <v>0</v>
      </c>
      <c r="AA549" s="96" t="str">
        <f t="shared" si="154"/>
        <v>-</v>
      </c>
      <c r="AB549" s="370"/>
      <c r="AC549" s="370"/>
      <c r="AD549" s="32" t="s">
        <v>98</v>
      </c>
      <c r="AE549" s="52">
        <v>0</v>
      </c>
      <c r="AF549" s="42">
        <f>IFERROR(AE549/AB546,"-")</f>
        <v>0</v>
      </c>
      <c r="AG549" s="52">
        <v>0</v>
      </c>
      <c r="AH549" s="42">
        <f>IFERROR(AG549/AC546,"-")</f>
        <v>0</v>
      </c>
      <c r="AI549" s="55" t="str">
        <f t="shared" si="155"/>
        <v>-</v>
      </c>
      <c r="AJ549" s="370"/>
      <c r="AK549" s="370"/>
      <c r="AL549" s="32" t="s">
        <v>98</v>
      </c>
      <c r="AM549" s="52">
        <v>23375907</v>
      </c>
      <c r="AN549" s="42">
        <f>IFERROR(AM549/AJ546,"-")</f>
        <v>3.2154806918598622E-2</v>
      </c>
      <c r="AO549" s="52">
        <v>447</v>
      </c>
      <c r="AP549" s="42">
        <f>IFERROR(AO549/AK546,"-")</f>
        <v>0.38903394255874674</v>
      </c>
      <c r="AQ549" s="55">
        <f t="shared" si="156"/>
        <v>52295.093959731545</v>
      </c>
      <c r="AR549" s="370"/>
      <c r="AS549" s="370"/>
      <c r="AT549" s="32" t="s">
        <v>98</v>
      </c>
      <c r="AU549" s="52">
        <v>31104933</v>
      </c>
      <c r="AV549" s="42">
        <f>IFERROR(AU549/AR546,"-")</f>
        <v>3.2344609371631847E-2</v>
      </c>
      <c r="AW549" s="55">
        <v>637</v>
      </c>
      <c r="AX549" s="42">
        <f>IFERROR(AW549/AS546,"-")</f>
        <v>0.33597046413502107</v>
      </c>
      <c r="AY549" s="138">
        <f t="shared" si="157"/>
        <v>48830.350078492935</v>
      </c>
      <c r="AZ549" s="370"/>
      <c r="BA549" s="370"/>
      <c r="BB549" s="32" t="s">
        <v>98</v>
      </c>
      <c r="BC549" s="52">
        <v>1175036</v>
      </c>
      <c r="BD549" s="42">
        <f>IFERROR(BC549/AZ546,"-")</f>
        <v>4.7602505411226256E-3</v>
      </c>
      <c r="BE549" s="52">
        <v>56</v>
      </c>
      <c r="BF549" s="42">
        <f>IFERROR(BE549/BA546,"-")</f>
        <v>0.3146067415730337</v>
      </c>
      <c r="BG549" s="55">
        <f t="shared" si="158"/>
        <v>20982.785714285714</v>
      </c>
      <c r="BH549" s="370"/>
      <c r="BI549" s="370"/>
      <c r="BJ549" s="32" t="s">
        <v>98</v>
      </c>
      <c r="BK549" s="52">
        <v>18249792</v>
      </c>
      <c r="BL549" s="42">
        <f>IFERROR(BK549/BH546,"-")</f>
        <v>1.9564488241667514E-2</v>
      </c>
      <c r="BM549" s="52">
        <v>474</v>
      </c>
      <c r="BN549" s="42">
        <f>IFERROR(BM549/BI546,"-")</f>
        <v>0.19506172839506172</v>
      </c>
      <c r="BO549" s="96">
        <f t="shared" si="159"/>
        <v>38501.670886075946</v>
      </c>
      <c r="BP549" s="140"/>
    </row>
    <row r="550" spans="2:68" s="8" customFormat="1" ht="13.15" customHeight="1">
      <c r="B550" s="373"/>
      <c r="C550" s="393"/>
      <c r="D550" s="370"/>
      <c r="E550" s="370"/>
      <c r="F550" s="32" t="s">
        <v>99</v>
      </c>
      <c r="G550" s="52">
        <v>2691159</v>
      </c>
      <c r="H550" s="42">
        <f>IFERROR(G550/D546,"-")</f>
        <v>1.0937664159416608E-2</v>
      </c>
      <c r="I550" s="52">
        <v>24</v>
      </c>
      <c r="J550" s="42">
        <f>IFERROR(I550/E546,"-")</f>
        <v>7.476635514018691E-2</v>
      </c>
      <c r="K550" s="55">
        <f t="shared" si="152"/>
        <v>112131.625</v>
      </c>
      <c r="L550" s="370"/>
      <c r="M550" s="370"/>
      <c r="N550" s="32" t="s">
        <v>99</v>
      </c>
      <c r="O550" s="52">
        <v>13553650</v>
      </c>
      <c r="P550" s="42">
        <f>IFERROR(O550/L546,"-")</f>
        <v>7.0407864058134604E-3</v>
      </c>
      <c r="Q550" s="52">
        <v>206</v>
      </c>
      <c r="R550" s="42">
        <f>IFERROR(Q550/M546,"-")</f>
        <v>5.364583333333333E-2</v>
      </c>
      <c r="S550" s="55">
        <f t="shared" si="153"/>
        <v>65794.417475728158</v>
      </c>
      <c r="T550" s="370"/>
      <c r="U550" s="370"/>
      <c r="V550" s="32" t="s">
        <v>99</v>
      </c>
      <c r="W550" s="52">
        <v>0</v>
      </c>
      <c r="X550" s="42">
        <f>IFERROR(W550/T546,"-")</f>
        <v>0</v>
      </c>
      <c r="Y550" s="52">
        <v>0</v>
      </c>
      <c r="Z550" s="42">
        <f>IFERROR(Y550/U546,"-")</f>
        <v>0</v>
      </c>
      <c r="AA550" s="96" t="str">
        <f t="shared" si="154"/>
        <v>-</v>
      </c>
      <c r="AB550" s="370"/>
      <c r="AC550" s="370"/>
      <c r="AD550" s="32" t="s">
        <v>99</v>
      </c>
      <c r="AE550" s="52">
        <v>0</v>
      </c>
      <c r="AF550" s="42">
        <f>IFERROR(AE550/AB546,"-")</f>
        <v>0</v>
      </c>
      <c r="AG550" s="52">
        <v>0</v>
      </c>
      <c r="AH550" s="42">
        <f>IFERROR(AG550/AC546,"-")</f>
        <v>0</v>
      </c>
      <c r="AI550" s="55" t="str">
        <f t="shared" si="155"/>
        <v>-</v>
      </c>
      <c r="AJ550" s="370"/>
      <c r="AK550" s="370"/>
      <c r="AL550" s="32" t="s">
        <v>99</v>
      </c>
      <c r="AM550" s="52">
        <v>9599487</v>
      </c>
      <c r="AN550" s="42">
        <f>IFERROR(AM550/AJ546,"-")</f>
        <v>1.3204606392496236E-2</v>
      </c>
      <c r="AO550" s="52">
        <v>91</v>
      </c>
      <c r="AP550" s="42">
        <f>IFERROR(AO550/AK546,"-")</f>
        <v>7.919930374238468E-2</v>
      </c>
      <c r="AQ550" s="55">
        <f t="shared" si="156"/>
        <v>105488.86813186813</v>
      </c>
      <c r="AR550" s="370"/>
      <c r="AS550" s="370"/>
      <c r="AT550" s="32" t="s">
        <v>99</v>
      </c>
      <c r="AU550" s="52">
        <v>3954163</v>
      </c>
      <c r="AV550" s="42">
        <f>IFERROR(AU550/AR546,"-")</f>
        <v>4.1117548019396115E-3</v>
      </c>
      <c r="AW550" s="55">
        <v>115</v>
      </c>
      <c r="AX550" s="42">
        <f>IFERROR(AW550/AS546,"-")</f>
        <v>6.0654008438818567E-2</v>
      </c>
      <c r="AY550" s="138">
        <f t="shared" si="157"/>
        <v>34384.026086956525</v>
      </c>
      <c r="AZ550" s="370"/>
      <c r="BA550" s="370"/>
      <c r="BB550" s="32" t="s">
        <v>99</v>
      </c>
      <c r="BC550" s="52">
        <v>1859982</v>
      </c>
      <c r="BD550" s="42">
        <f>IFERROR(BC550/AZ546,"-")</f>
        <v>7.5350715399173668E-3</v>
      </c>
      <c r="BE550" s="52">
        <v>11</v>
      </c>
      <c r="BF550" s="42">
        <f>IFERROR(BE550/BA546,"-")</f>
        <v>6.1797752808988762E-2</v>
      </c>
      <c r="BG550" s="55">
        <f t="shared" si="158"/>
        <v>169089.27272727274</v>
      </c>
      <c r="BH550" s="370"/>
      <c r="BI550" s="370"/>
      <c r="BJ550" s="32" t="s">
        <v>99</v>
      </c>
      <c r="BK550" s="52">
        <v>4148078</v>
      </c>
      <c r="BL550" s="42">
        <f>IFERROR(BK550/BH546,"-")</f>
        <v>4.4469012718895487E-3</v>
      </c>
      <c r="BM550" s="52">
        <v>96</v>
      </c>
      <c r="BN550" s="42">
        <f>IFERROR(BM550/BI546,"-")</f>
        <v>3.9506172839506172E-2</v>
      </c>
      <c r="BO550" s="96">
        <f t="shared" si="159"/>
        <v>43209.145833333336</v>
      </c>
      <c r="BP550" s="140"/>
    </row>
    <row r="551" spans="2:68" s="8" customFormat="1" ht="13.15" customHeight="1">
      <c r="B551" s="373"/>
      <c r="C551" s="393"/>
      <c r="D551" s="370"/>
      <c r="E551" s="370"/>
      <c r="F551" s="32" t="s">
        <v>100</v>
      </c>
      <c r="G551" s="52">
        <v>9924957</v>
      </c>
      <c r="H551" s="42">
        <f>IFERROR(G551/D546,"-")</f>
        <v>4.0337953447808536E-2</v>
      </c>
      <c r="I551" s="52">
        <v>154</v>
      </c>
      <c r="J551" s="42">
        <f>IFERROR(I551/E546,"-")</f>
        <v>0.47975077881619937</v>
      </c>
      <c r="K551" s="55">
        <f t="shared" si="152"/>
        <v>64447.772727272728</v>
      </c>
      <c r="L551" s="370"/>
      <c r="M551" s="370"/>
      <c r="N551" s="32" t="s">
        <v>100</v>
      </c>
      <c r="O551" s="52">
        <v>45564614</v>
      </c>
      <c r="P551" s="42">
        <f>IFERROR(O551/L546,"-")</f>
        <v>2.3669691547098949E-2</v>
      </c>
      <c r="Q551" s="52">
        <v>1276</v>
      </c>
      <c r="R551" s="42">
        <f>IFERROR(Q551/M546,"-")</f>
        <v>0.33229166666666665</v>
      </c>
      <c r="S551" s="55">
        <f t="shared" si="153"/>
        <v>35708.945141065829</v>
      </c>
      <c r="T551" s="370"/>
      <c r="U551" s="370"/>
      <c r="V551" s="32" t="s">
        <v>100</v>
      </c>
      <c r="W551" s="52">
        <v>0</v>
      </c>
      <c r="X551" s="42">
        <f>IFERROR(W551/T546,"-")</f>
        <v>0</v>
      </c>
      <c r="Y551" s="52">
        <v>0</v>
      </c>
      <c r="Z551" s="42">
        <f>IFERROR(Y551/U546,"-")</f>
        <v>0</v>
      </c>
      <c r="AA551" s="96" t="str">
        <f t="shared" si="154"/>
        <v>-</v>
      </c>
      <c r="AB551" s="370"/>
      <c r="AC551" s="370"/>
      <c r="AD551" s="32" t="s">
        <v>100</v>
      </c>
      <c r="AE551" s="52">
        <v>0</v>
      </c>
      <c r="AF551" s="42">
        <f>IFERROR(AE551/AB546,"-")</f>
        <v>0</v>
      </c>
      <c r="AG551" s="52">
        <v>0</v>
      </c>
      <c r="AH551" s="42">
        <f>IFERROR(AG551/AC546,"-")</f>
        <v>0</v>
      </c>
      <c r="AI551" s="55" t="str">
        <f t="shared" si="155"/>
        <v>-</v>
      </c>
      <c r="AJ551" s="370"/>
      <c r="AK551" s="370"/>
      <c r="AL551" s="32" t="s">
        <v>100</v>
      </c>
      <c r="AM551" s="52">
        <v>26365998</v>
      </c>
      <c r="AN551" s="42">
        <f>IFERROR(AM551/AJ546,"-")</f>
        <v>3.6267836576615288E-2</v>
      </c>
      <c r="AO551" s="52">
        <v>538</v>
      </c>
      <c r="AP551" s="42">
        <f>IFERROR(AO551/AK546,"-")</f>
        <v>0.46823324630113144</v>
      </c>
      <c r="AQ551" s="55">
        <f t="shared" si="156"/>
        <v>49007.431226765802</v>
      </c>
      <c r="AR551" s="370"/>
      <c r="AS551" s="370"/>
      <c r="AT551" s="32" t="s">
        <v>100</v>
      </c>
      <c r="AU551" s="52">
        <v>19198616</v>
      </c>
      <c r="AV551" s="42">
        <f>IFERROR(AU551/AR546,"-")</f>
        <v>1.996377021599632E-2</v>
      </c>
      <c r="AW551" s="55">
        <v>738</v>
      </c>
      <c r="AX551" s="42">
        <f>IFERROR(AW551/AS546,"-")</f>
        <v>0.38924050632911394</v>
      </c>
      <c r="AY551" s="138">
        <f t="shared" si="157"/>
        <v>26014.384823848239</v>
      </c>
      <c r="AZ551" s="370"/>
      <c r="BA551" s="370"/>
      <c r="BB551" s="32" t="s">
        <v>100</v>
      </c>
      <c r="BC551" s="52">
        <v>5147581</v>
      </c>
      <c r="BD551" s="42">
        <f>IFERROR(BC551/AZ546,"-")</f>
        <v>2.0853637880645825E-2</v>
      </c>
      <c r="BE551" s="52">
        <v>69</v>
      </c>
      <c r="BF551" s="42">
        <f>IFERROR(BE551/BA546,"-")</f>
        <v>0.38764044943820225</v>
      </c>
      <c r="BG551" s="55">
        <f t="shared" si="158"/>
        <v>74602.623188405792</v>
      </c>
      <c r="BH551" s="370"/>
      <c r="BI551" s="370"/>
      <c r="BJ551" s="32" t="s">
        <v>100</v>
      </c>
      <c r="BK551" s="52">
        <v>10379241</v>
      </c>
      <c r="BL551" s="42">
        <f>IFERROR(BK551/BH546,"-")</f>
        <v>1.1126950844258026E-2</v>
      </c>
      <c r="BM551" s="52">
        <v>554</v>
      </c>
      <c r="BN551" s="42">
        <f>IFERROR(BM551/BI546,"-")</f>
        <v>0.22798353909465022</v>
      </c>
      <c r="BO551" s="96">
        <f t="shared" si="159"/>
        <v>18735.092057761733</v>
      </c>
      <c r="BP551" s="140"/>
    </row>
    <row r="552" spans="2:68" s="8" customFormat="1" ht="13.15" customHeight="1">
      <c r="B552" s="373"/>
      <c r="C552" s="393"/>
      <c r="D552" s="370"/>
      <c r="E552" s="370"/>
      <c r="F552" s="32" t="s">
        <v>101</v>
      </c>
      <c r="G552" s="52">
        <v>15198437</v>
      </c>
      <c r="H552" s="42">
        <f>IFERROR(G552/D546,"-")</f>
        <v>6.1770932023730768E-2</v>
      </c>
      <c r="I552" s="52">
        <v>145</v>
      </c>
      <c r="J552" s="42">
        <f>IFERROR(I552/E546,"-")</f>
        <v>0.45171339563862928</v>
      </c>
      <c r="K552" s="55">
        <f t="shared" si="152"/>
        <v>104816.80689655173</v>
      </c>
      <c r="L552" s="370"/>
      <c r="M552" s="370"/>
      <c r="N552" s="32" t="s">
        <v>101</v>
      </c>
      <c r="O552" s="52">
        <v>93565829</v>
      </c>
      <c r="P552" s="42">
        <f>IFERROR(O552/L546,"-")</f>
        <v>4.860513713072618E-2</v>
      </c>
      <c r="Q552" s="52">
        <v>1479</v>
      </c>
      <c r="R552" s="42">
        <f>IFERROR(Q552/M546,"-")</f>
        <v>0.38515624999999998</v>
      </c>
      <c r="S552" s="55">
        <f t="shared" si="153"/>
        <v>63262.899932386747</v>
      </c>
      <c r="T552" s="370"/>
      <c r="U552" s="370"/>
      <c r="V552" s="32" t="s">
        <v>101</v>
      </c>
      <c r="W552" s="52">
        <v>0</v>
      </c>
      <c r="X552" s="42">
        <f>IFERROR(W552/T546,"-")</f>
        <v>0</v>
      </c>
      <c r="Y552" s="52">
        <v>0</v>
      </c>
      <c r="Z552" s="42">
        <f>IFERROR(Y552/U546,"-")</f>
        <v>0</v>
      </c>
      <c r="AA552" s="96" t="str">
        <f t="shared" si="154"/>
        <v>-</v>
      </c>
      <c r="AB552" s="370"/>
      <c r="AC552" s="370"/>
      <c r="AD552" s="32" t="s">
        <v>101</v>
      </c>
      <c r="AE552" s="52">
        <v>0</v>
      </c>
      <c r="AF552" s="42">
        <f>IFERROR(AE552/AB546,"-")</f>
        <v>0</v>
      </c>
      <c r="AG552" s="52">
        <v>0</v>
      </c>
      <c r="AH552" s="42">
        <f>IFERROR(AG552/AC546,"-")</f>
        <v>0</v>
      </c>
      <c r="AI552" s="55" t="str">
        <f t="shared" si="155"/>
        <v>-</v>
      </c>
      <c r="AJ552" s="370"/>
      <c r="AK552" s="370"/>
      <c r="AL552" s="32" t="s">
        <v>101</v>
      </c>
      <c r="AM552" s="52">
        <v>37820404</v>
      </c>
      <c r="AN552" s="42">
        <f>IFERROR(AM552/AJ546,"-")</f>
        <v>5.2023982992548477E-2</v>
      </c>
      <c r="AO552" s="52">
        <v>568</v>
      </c>
      <c r="AP552" s="42">
        <f>IFERROR(AO552/AK546,"-")</f>
        <v>0.49434290687554394</v>
      </c>
      <c r="AQ552" s="55">
        <f t="shared" si="156"/>
        <v>66585.218309859149</v>
      </c>
      <c r="AR552" s="370"/>
      <c r="AS552" s="370"/>
      <c r="AT552" s="32" t="s">
        <v>101</v>
      </c>
      <c r="AU552" s="52">
        <v>55745425</v>
      </c>
      <c r="AV552" s="42">
        <f>IFERROR(AU552/AR546,"-")</f>
        <v>5.7967139677831812E-2</v>
      </c>
      <c r="AW552" s="55">
        <v>911</v>
      </c>
      <c r="AX552" s="42">
        <f>IFERROR(AW552/AS546,"-")</f>
        <v>0.48048523206751054</v>
      </c>
      <c r="AY552" s="138">
        <f t="shared" si="157"/>
        <v>61191.465422612513</v>
      </c>
      <c r="AZ552" s="370"/>
      <c r="BA552" s="370"/>
      <c r="BB552" s="32" t="s">
        <v>101</v>
      </c>
      <c r="BC552" s="52">
        <v>10309691</v>
      </c>
      <c r="BD552" s="42">
        <f>IFERROR(BC552/AZ546,"-")</f>
        <v>4.1766134962296531E-2</v>
      </c>
      <c r="BE552" s="52">
        <v>79</v>
      </c>
      <c r="BF552" s="42">
        <f>IFERROR(BE552/BA546,"-")</f>
        <v>0.4438202247191011</v>
      </c>
      <c r="BG552" s="55">
        <f t="shared" si="158"/>
        <v>130502.41772151898</v>
      </c>
      <c r="BH552" s="370"/>
      <c r="BI552" s="370"/>
      <c r="BJ552" s="32" t="s">
        <v>101</v>
      </c>
      <c r="BK552" s="52">
        <v>29148247</v>
      </c>
      <c r="BL552" s="42">
        <f>IFERROR(BK552/BH546,"-")</f>
        <v>3.1248056728357256E-2</v>
      </c>
      <c r="BM552" s="52">
        <v>692</v>
      </c>
      <c r="BN552" s="42">
        <f>IFERROR(BM552/BI546,"-")</f>
        <v>0.28477366255144032</v>
      </c>
      <c r="BO552" s="96">
        <f t="shared" si="159"/>
        <v>42121.744219653177</v>
      </c>
      <c r="BP552" s="140"/>
    </row>
    <row r="553" spans="2:68" s="8" customFormat="1" ht="13.15" customHeight="1">
      <c r="B553" s="373"/>
      <c r="C553" s="393"/>
      <c r="D553" s="370"/>
      <c r="E553" s="370"/>
      <c r="F553" s="32" t="s">
        <v>102</v>
      </c>
      <c r="G553" s="52">
        <v>17263654</v>
      </c>
      <c r="H553" s="42">
        <f>IFERROR(G553/D546,"-")</f>
        <v>7.0164583220972507E-2</v>
      </c>
      <c r="I553" s="52">
        <v>56</v>
      </c>
      <c r="J553" s="42">
        <f>IFERROR(I553/E546,"-")</f>
        <v>0.17445482866043613</v>
      </c>
      <c r="K553" s="55">
        <f t="shared" si="152"/>
        <v>308279.53571428574</v>
      </c>
      <c r="L553" s="370"/>
      <c r="M553" s="370"/>
      <c r="N553" s="32" t="s">
        <v>102</v>
      </c>
      <c r="O553" s="52">
        <v>41652893</v>
      </c>
      <c r="P553" s="42">
        <f>IFERROR(O553/L546,"-")</f>
        <v>2.1637649105385091E-2</v>
      </c>
      <c r="Q553" s="52">
        <v>361</v>
      </c>
      <c r="R553" s="42">
        <f>IFERROR(Q553/M546,"-")</f>
        <v>9.4010416666666666E-2</v>
      </c>
      <c r="S553" s="55">
        <f t="shared" si="153"/>
        <v>115381.97506925208</v>
      </c>
      <c r="T553" s="370"/>
      <c r="U553" s="370"/>
      <c r="V553" s="32" t="s">
        <v>102</v>
      </c>
      <c r="W553" s="52">
        <v>1013173</v>
      </c>
      <c r="X553" s="42">
        <f>IFERROR(W553/T546,"-")</f>
        <v>1.2799033149520238E-2</v>
      </c>
      <c r="Y553" s="52">
        <v>8</v>
      </c>
      <c r="Z553" s="42">
        <f>IFERROR(Y553/U546,"-")</f>
        <v>3.2520325203252036E-2</v>
      </c>
      <c r="AA553" s="96">
        <f t="shared" si="154"/>
        <v>126646.625</v>
      </c>
      <c r="AB553" s="370"/>
      <c r="AC553" s="370"/>
      <c r="AD553" s="32" t="s">
        <v>102</v>
      </c>
      <c r="AE553" s="52">
        <v>456150</v>
      </c>
      <c r="AF553" s="42">
        <f>IFERROR(AE553/AB546,"-")</f>
        <v>3.349027717380092E-3</v>
      </c>
      <c r="AG553" s="52">
        <v>7</v>
      </c>
      <c r="AH553" s="42">
        <f>IFERROR(AG553/AC546,"-")</f>
        <v>1.3358778625954198E-2</v>
      </c>
      <c r="AI553" s="55">
        <f t="shared" si="155"/>
        <v>65164.285714285717</v>
      </c>
      <c r="AJ553" s="370"/>
      <c r="AK553" s="370"/>
      <c r="AL553" s="32" t="s">
        <v>102</v>
      </c>
      <c r="AM553" s="52">
        <v>20795919</v>
      </c>
      <c r="AN553" s="42">
        <f>IFERROR(AM553/AJ546,"-")</f>
        <v>2.8605895811435956E-2</v>
      </c>
      <c r="AO553" s="52">
        <v>150</v>
      </c>
      <c r="AP553" s="42">
        <f>IFERROR(AO553/AK546,"-")</f>
        <v>0.13054830287206268</v>
      </c>
      <c r="AQ553" s="55">
        <f t="shared" si="156"/>
        <v>138639.46</v>
      </c>
      <c r="AR553" s="370"/>
      <c r="AS553" s="370"/>
      <c r="AT553" s="32" t="s">
        <v>102</v>
      </c>
      <c r="AU553" s="52">
        <v>19387651</v>
      </c>
      <c r="AV553" s="42">
        <f>IFERROR(AU553/AR546,"-")</f>
        <v>2.0160339140692814E-2</v>
      </c>
      <c r="AW553" s="55">
        <v>196</v>
      </c>
      <c r="AX553" s="42">
        <f>IFERROR(AW553/AS546,"-")</f>
        <v>0.10337552742616034</v>
      </c>
      <c r="AY553" s="138">
        <f t="shared" si="157"/>
        <v>98916.586734693876</v>
      </c>
      <c r="AZ553" s="370"/>
      <c r="BA553" s="370"/>
      <c r="BB553" s="32" t="s">
        <v>102</v>
      </c>
      <c r="BC553" s="52">
        <v>18071811</v>
      </c>
      <c r="BD553" s="42">
        <f>IFERROR(BC553/AZ546,"-")</f>
        <v>7.3211670188671515E-2</v>
      </c>
      <c r="BE553" s="52">
        <v>48</v>
      </c>
      <c r="BF553" s="42">
        <f>IFERROR(BE553/BA546,"-")</f>
        <v>0.2696629213483146</v>
      </c>
      <c r="BG553" s="55">
        <f t="shared" si="158"/>
        <v>376496.0625</v>
      </c>
      <c r="BH553" s="370"/>
      <c r="BI553" s="370"/>
      <c r="BJ553" s="32" t="s">
        <v>102</v>
      </c>
      <c r="BK553" s="52">
        <v>12304846</v>
      </c>
      <c r="BL553" s="42">
        <f>IFERROR(BK553/BH546,"-")</f>
        <v>1.3191274447540528E-2</v>
      </c>
      <c r="BM553" s="52">
        <v>110</v>
      </c>
      <c r="BN553" s="42">
        <f>IFERROR(BM553/BI546,"-")</f>
        <v>4.5267489711934158E-2</v>
      </c>
      <c r="BO553" s="96">
        <f t="shared" si="159"/>
        <v>111862.23636363636</v>
      </c>
      <c r="BP553" s="140"/>
    </row>
    <row r="554" spans="2:68" s="8" customFormat="1" ht="13.15" customHeight="1">
      <c r="B554" s="373"/>
      <c r="C554" s="393"/>
      <c r="D554" s="370"/>
      <c r="E554" s="370"/>
      <c r="F554" s="32" t="s">
        <v>112</v>
      </c>
      <c r="G554" s="52">
        <v>0</v>
      </c>
      <c r="H554" s="42">
        <f>IFERROR(G554/D546,"-")</f>
        <v>0</v>
      </c>
      <c r="I554" s="52">
        <v>0</v>
      </c>
      <c r="J554" s="42">
        <f>IFERROR(I554/E546,"-")</f>
        <v>0</v>
      </c>
      <c r="K554" s="55" t="str">
        <f t="shared" si="152"/>
        <v>-</v>
      </c>
      <c r="L554" s="370"/>
      <c r="M554" s="370"/>
      <c r="N554" s="32" t="s">
        <v>112</v>
      </c>
      <c r="O554" s="52">
        <v>839</v>
      </c>
      <c r="P554" s="42">
        <f>IFERROR(O554/L546,"-")</f>
        <v>4.3583977706946052E-7</v>
      </c>
      <c r="Q554" s="52">
        <v>1</v>
      </c>
      <c r="R554" s="42">
        <f>IFERROR(Q554/M546,"-")</f>
        <v>2.6041666666666666E-4</v>
      </c>
      <c r="S554" s="55">
        <f t="shared" si="153"/>
        <v>839</v>
      </c>
      <c r="T554" s="370"/>
      <c r="U554" s="370"/>
      <c r="V554" s="32" t="s">
        <v>112</v>
      </c>
      <c r="W554" s="52">
        <v>0</v>
      </c>
      <c r="X554" s="42">
        <f>IFERROR(W554/T546,"-")</f>
        <v>0</v>
      </c>
      <c r="Y554" s="52">
        <v>0</v>
      </c>
      <c r="Z554" s="42">
        <f>IFERROR(Y554/U546,"-")</f>
        <v>0</v>
      </c>
      <c r="AA554" s="96" t="str">
        <f t="shared" si="154"/>
        <v>-</v>
      </c>
      <c r="AB554" s="370"/>
      <c r="AC554" s="370"/>
      <c r="AD554" s="32" t="s">
        <v>112</v>
      </c>
      <c r="AE554" s="52">
        <v>0</v>
      </c>
      <c r="AF554" s="42">
        <f>IFERROR(AE554/AB546,"-")</f>
        <v>0</v>
      </c>
      <c r="AG554" s="52">
        <v>0</v>
      </c>
      <c r="AH554" s="42">
        <f>IFERROR(AG554/AC546,"-")</f>
        <v>0</v>
      </c>
      <c r="AI554" s="55" t="str">
        <f t="shared" si="155"/>
        <v>-</v>
      </c>
      <c r="AJ554" s="370"/>
      <c r="AK554" s="370"/>
      <c r="AL554" s="32" t="s">
        <v>112</v>
      </c>
      <c r="AM554" s="52">
        <v>839</v>
      </c>
      <c r="AN554" s="42">
        <f>IFERROR(AM554/AJ546,"-")</f>
        <v>1.1540892511552274E-6</v>
      </c>
      <c r="AO554" s="52">
        <v>1</v>
      </c>
      <c r="AP554" s="42">
        <f>IFERROR(AO554/AK546,"-")</f>
        <v>8.703220191470844E-4</v>
      </c>
      <c r="AQ554" s="55">
        <f t="shared" si="156"/>
        <v>839</v>
      </c>
      <c r="AR554" s="370"/>
      <c r="AS554" s="370"/>
      <c r="AT554" s="32" t="s">
        <v>112</v>
      </c>
      <c r="AU554" s="52">
        <v>0</v>
      </c>
      <c r="AV554" s="42">
        <f>IFERROR(AU554/AR546,"-")</f>
        <v>0</v>
      </c>
      <c r="AW554" s="55">
        <v>0</v>
      </c>
      <c r="AX554" s="42">
        <f>IFERROR(AW554/AS546,"-")</f>
        <v>0</v>
      </c>
      <c r="AY554" s="138" t="str">
        <f t="shared" si="157"/>
        <v>-</v>
      </c>
      <c r="AZ554" s="370"/>
      <c r="BA554" s="370"/>
      <c r="BB554" s="32" t="s">
        <v>112</v>
      </c>
      <c r="BC554" s="52">
        <v>0</v>
      </c>
      <c r="BD554" s="42">
        <f>IFERROR(BC554/AZ546,"-")</f>
        <v>0</v>
      </c>
      <c r="BE554" s="52">
        <v>0</v>
      </c>
      <c r="BF554" s="42">
        <f>IFERROR(BE554/BA546,"-")</f>
        <v>0</v>
      </c>
      <c r="BG554" s="55" t="str">
        <f t="shared" si="158"/>
        <v>-</v>
      </c>
      <c r="BH554" s="370"/>
      <c r="BI554" s="370"/>
      <c r="BJ554" s="32" t="s">
        <v>112</v>
      </c>
      <c r="BK554" s="52">
        <v>4742</v>
      </c>
      <c r="BL554" s="42">
        <f>IFERROR(BK554/BH546,"-")</f>
        <v>5.0836088017872951E-6</v>
      </c>
      <c r="BM554" s="52">
        <v>2</v>
      </c>
      <c r="BN554" s="42">
        <f>IFERROR(BM554/BI546,"-")</f>
        <v>8.2304526748971192E-4</v>
      </c>
      <c r="BO554" s="96">
        <f t="shared" si="159"/>
        <v>2371</v>
      </c>
      <c r="BP554" s="140"/>
    </row>
    <row r="555" spans="2:68" s="8" customFormat="1" ht="13.15" customHeight="1">
      <c r="B555" s="373"/>
      <c r="C555" s="393"/>
      <c r="D555" s="370"/>
      <c r="E555" s="370"/>
      <c r="F555" s="32" t="s">
        <v>103</v>
      </c>
      <c r="G555" s="52">
        <v>51241</v>
      </c>
      <c r="H555" s="42">
        <f>IFERROR(G555/D546,"-")</f>
        <v>2.0825854183742634E-4</v>
      </c>
      <c r="I555" s="52">
        <v>5</v>
      </c>
      <c r="J555" s="42">
        <f>IFERROR(I555/E546,"-")</f>
        <v>1.5576323987538941E-2</v>
      </c>
      <c r="K555" s="55">
        <f t="shared" si="152"/>
        <v>10248.200000000001</v>
      </c>
      <c r="L555" s="370"/>
      <c r="M555" s="370"/>
      <c r="N555" s="32" t="s">
        <v>103</v>
      </c>
      <c r="O555" s="52">
        <v>231985</v>
      </c>
      <c r="P555" s="42">
        <f>IFERROR(O555/L546,"-")</f>
        <v>1.2051047757265649E-4</v>
      </c>
      <c r="Q555" s="52">
        <v>16</v>
      </c>
      <c r="R555" s="42">
        <f>IFERROR(Q555/M546,"-")</f>
        <v>4.1666666666666666E-3</v>
      </c>
      <c r="S555" s="55">
        <f t="shared" si="153"/>
        <v>14499.0625</v>
      </c>
      <c r="T555" s="370"/>
      <c r="U555" s="370"/>
      <c r="V555" s="32" t="s">
        <v>103</v>
      </c>
      <c r="W555" s="52">
        <v>0</v>
      </c>
      <c r="X555" s="42">
        <f>IFERROR(W555/T546,"-")</f>
        <v>0</v>
      </c>
      <c r="Y555" s="52">
        <v>0</v>
      </c>
      <c r="Z555" s="42">
        <f>IFERROR(Y555/U546,"-")</f>
        <v>0</v>
      </c>
      <c r="AA555" s="96" t="str">
        <f t="shared" si="154"/>
        <v>-</v>
      </c>
      <c r="AB555" s="370"/>
      <c r="AC555" s="370"/>
      <c r="AD555" s="32" t="s">
        <v>103</v>
      </c>
      <c r="AE555" s="52">
        <v>1511</v>
      </c>
      <c r="AF555" s="42">
        <f>IFERROR(AE555/AB546,"-")</f>
        <v>1.1093677257396293E-5</v>
      </c>
      <c r="AG555" s="52">
        <v>1</v>
      </c>
      <c r="AH555" s="42">
        <f>IFERROR(AG555/AC546,"-")</f>
        <v>1.9083969465648854E-3</v>
      </c>
      <c r="AI555" s="55">
        <f t="shared" si="155"/>
        <v>1511</v>
      </c>
      <c r="AJ555" s="370"/>
      <c r="AK555" s="370"/>
      <c r="AL555" s="32" t="s">
        <v>103</v>
      </c>
      <c r="AM555" s="52">
        <v>104057</v>
      </c>
      <c r="AN555" s="42">
        <f>IFERROR(AM555/AJ546,"-")</f>
        <v>1.4313595376336057E-4</v>
      </c>
      <c r="AO555" s="52">
        <v>8</v>
      </c>
      <c r="AP555" s="42">
        <f>IFERROR(AO555/AK546,"-")</f>
        <v>6.9625761531766752E-3</v>
      </c>
      <c r="AQ555" s="55">
        <f t="shared" si="156"/>
        <v>13007.125</v>
      </c>
      <c r="AR555" s="370"/>
      <c r="AS555" s="370"/>
      <c r="AT555" s="32" t="s">
        <v>103</v>
      </c>
      <c r="AU555" s="52">
        <v>126417</v>
      </c>
      <c r="AV555" s="42">
        <f>IFERROR(AU555/AR546,"-")</f>
        <v>1.3145530591348911E-4</v>
      </c>
      <c r="AW555" s="55">
        <v>7</v>
      </c>
      <c r="AX555" s="42">
        <f>IFERROR(AW555/AS546,"-")</f>
        <v>3.6919831223628692E-3</v>
      </c>
      <c r="AY555" s="138">
        <f t="shared" si="157"/>
        <v>18059.571428571428</v>
      </c>
      <c r="AZ555" s="370"/>
      <c r="BA555" s="370"/>
      <c r="BB555" s="32" t="s">
        <v>103</v>
      </c>
      <c r="BC555" s="52">
        <v>2370</v>
      </c>
      <c r="BD555" s="42">
        <f>IFERROR(BC555/AZ546,"-")</f>
        <v>9.6012324579507546E-6</v>
      </c>
      <c r="BE555" s="52">
        <v>1</v>
      </c>
      <c r="BF555" s="42">
        <f>IFERROR(BE555/BA546,"-")</f>
        <v>5.6179775280898875E-3</v>
      </c>
      <c r="BG555" s="55">
        <f t="shared" si="158"/>
        <v>2370</v>
      </c>
      <c r="BH555" s="370"/>
      <c r="BI555" s="370"/>
      <c r="BJ555" s="32" t="s">
        <v>103</v>
      </c>
      <c r="BK555" s="52">
        <v>351919</v>
      </c>
      <c r="BL555" s="42">
        <f>IFERROR(BK555/BH546,"-")</f>
        <v>3.7727088273221911E-4</v>
      </c>
      <c r="BM555" s="52">
        <v>11</v>
      </c>
      <c r="BN555" s="42">
        <f>IFERROR(BM555/BI546,"-")</f>
        <v>4.5267489711934153E-3</v>
      </c>
      <c r="BO555" s="96">
        <f t="shared" si="159"/>
        <v>31992.636363636364</v>
      </c>
      <c r="BP555" s="140"/>
    </row>
    <row r="556" spans="2:68" s="8" customFormat="1" ht="13.15" customHeight="1">
      <c r="B556" s="373"/>
      <c r="C556" s="393"/>
      <c r="D556" s="370"/>
      <c r="E556" s="370"/>
      <c r="F556" s="32" t="s">
        <v>104</v>
      </c>
      <c r="G556" s="52">
        <v>82554</v>
      </c>
      <c r="H556" s="42">
        <f>IFERROR(G556/D546,"-")</f>
        <v>3.3552381223721033E-4</v>
      </c>
      <c r="I556" s="52">
        <v>11</v>
      </c>
      <c r="J556" s="42">
        <f>IFERROR(I556/E546,"-")</f>
        <v>3.4267912772585667E-2</v>
      </c>
      <c r="K556" s="55">
        <f t="shared" si="152"/>
        <v>7504.909090909091</v>
      </c>
      <c r="L556" s="370"/>
      <c r="M556" s="370"/>
      <c r="N556" s="32" t="s">
        <v>104</v>
      </c>
      <c r="O556" s="52">
        <v>1488795</v>
      </c>
      <c r="P556" s="42">
        <f>IFERROR(O556/L546,"-")</f>
        <v>7.733922299191031E-4</v>
      </c>
      <c r="Q556" s="52">
        <v>154</v>
      </c>
      <c r="R556" s="42">
        <f>IFERROR(Q556/M546,"-")</f>
        <v>4.010416666666667E-2</v>
      </c>
      <c r="S556" s="55">
        <f t="shared" si="153"/>
        <v>9667.5</v>
      </c>
      <c r="T556" s="370"/>
      <c r="U556" s="370"/>
      <c r="V556" s="32" t="s">
        <v>104</v>
      </c>
      <c r="W556" s="52">
        <v>97548</v>
      </c>
      <c r="X556" s="42">
        <f>IFERROR(W556/T546,"-")</f>
        <v>1.2322871668208688E-3</v>
      </c>
      <c r="Y556" s="52">
        <v>6</v>
      </c>
      <c r="Z556" s="42">
        <f>IFERROR(Y556/U546,"-")</f>
        <v>2.4390243902439025E-2</v>
      </c>
      <c r="AA556" s="96">
        <f t="shared" si="154"/>
        <v>16258</v>
      </c>
      <c r="AB556" s="370"/>
      <c r="AC556" s="370"/>
      <c r="AD556" s="32" t="s">
        <v>104</v>
      </c>
      <c r="AE556" s="52">
        <v>133776</v>
      </c>
      <c r="AF556" s="42">
        <f>IFERROR(AE556/AB546,"-")</f>
        <v>9.8217588933517306E-4</v>
      </c>
      <c r="AG556" s="52">
        <v>12</v>
      </c>
      <c r="AH556" s="42">
        <f>IFERROR(AG556/AC546,"-")</f>
        <v>2.2900763358778626E-2</v>
      </c>
      <c r="AI556" s="55">
        <f t="shared" si="155"/>
        <v>11148</v>
      </c>
      <c r="AJ556" s="370"/>
      <c r="AK556" s="370"/>
      <c r="AL556" s="32" t="s">
        <v>104</v>
      </c>
      <c r="AM556" s="52">
        <v>509277</v>
      </c>
      <c r="AN556" s="42">
        <f>IFERROR(AM556/AJ546,"-")</f>
        <v>7.0053767766457787E-4</v>
      </c>
      <c r="AO556" s="52">
        <v>60</v>
      </c>
      <c r="AP556" s="42">
        <f>IFERROR(AO556/AK546,"-")</f>
        <v>5.2219321148825062E-2</v>
      </c>
      <c r="AQ556" s="55">
        <f t="shared" si="156"/>
        <v>8487.9500000000007</v>
      </c>
      <c r="AR556" s="370"/>
      <c r="AS556" s="370"/>
      <c r="AT556" s="32" t="s">
        <v>104</v>
      </c>
      <c r="AU556" s="52">
        <v>744466</v>
      </c>
      <c r="AV556" s="42">
        <f>IFERROR(AU556/AR546,"-")</f>
        <v>7.7413643554420371E-4</v>
      </c>
      <c r="AW556" s="55">
        <v>75</v>
      </c>
      <c r="AX556" s="42">
        <f>IFERROR(AW556/AS546,"-")</f>
        <v>3.9556962025316458E-2</v>
      </c>
      <c r="AY556" s="138">
        <f t="shared" si="157"/>
        <v>9926.2133333333331</v>
      </c>
      <c r="AZ556" s="370"/>
      <c r="BA556" s="370"/>
      <c r="BB556" s="32" t="s">
        <v>104</v>
      </c>
      <c r="BC556" s="52">
        <v>169828</v>
      </c>
      <c r="BD556" s="42">
        <f>IFERROR(BC556/AZ546,"-")</f>
        <v>6.8799920078854878E-4</v>
      </c>
      <c r="BE556" s="52">
        <v>14</v>
      </c>
      <c r="BF556" s="42">
        <f>IFERROR(BE556/BA546,"-")</f>
        <v>7.8651685393258425E-2</v>
      </c>
      <c r="BG556" s="55">
        <f t="shared" si="158"/>
        <v>12130.571428571429</v>
      </c>
      <c r="BH556" s="370"/>
      <c r="BI556" s="370"/>
      <c r="BJ556" s="32" t="s">
        <v>104</v>
      </c>
      <c r="BK556" s="52">
        <v>545894</v>
      </c>
      <c r="BL556" s="42">
        <f>IFERROR(BK556/BH546,"-")</f>
        <v>5.8521964218533811E-4</v>
      </c>
      <c r="BM556" s="52">
        <v>62</v>
      </c>
      <c r="BN556" s="42">
        <f>IFERROR(BM556/BI546,"-")</f>
        <v>2.5514403292181069E-2</v>
      </c>
      <c r="BO556" s="96">
        <f t="shared" si="159"/>
        <v>8804.7419354838712</v>
      </c>
      <c r="BP556" s="140"/>
    </row>
    <row r="557" spans="2:68" s="8" customFormat="1" ht="13.15" customHeight="1">
      <c r="B557" s="373"/>
      <c r="C557" s="393"/>
      <c r="D557" s="370"/>
      <c r="E557" s="370"/>
      <c r="F557" s="32" t="s">
        <v>105</v>
      </c>
      <c r="G557" s="52">
        <v>75544</v>
      </c>
      <c r="H557" s="42">
        <f>IFERROR(G557/D546,"-")</f>
        <v>3.0703310404883851E-4</v>
      </c>
      <c r="I557" s="52">
        <v>3</v>
      </c>
      <c r="J557" s="42">
        <f>IFERROR(I557/E546,"-")</f>
        <v>9.3457943925233638E-3</v>
      </c>
      <c r="K557" s="55">
        <f t="shared" si="152"/>
        <v>25181.333333333332</v>
      </c>
      <c r="L557" s="370"/>
      <c r="M557" s="370"/>
      <c r="N557" s="32" t="s">
        <v>105</v>
      </c>
      <c r="O557" s="52">
        <v>2086460</v>
      </c>
      <c r="P557" s="42">
        <f>IFERROR(O557/L546,"-")</f>
        <v>1.0838644353567898E-3</v>
      </c>
      <c r="Q557" s="52">
        <v>25</v>
      </c>
      <c r="R557" s="42">
        <f>IFERROR(Q557/M546,"-")</f>
        <v>6.510416666666667E-3</v>
      </c>
      <c r="S557" s="55">
        <f t="shared" si="153"/>
        <v>83458.399999999994</v>
      </c>
      <c r="T557" s="370"/>
      <c r="U557" s="370"/>
      <c r="V557" s="32" t="s">
        <v>105</v>
      </c>
      <c r="W557" s="52">
        <v>3792</v>
      </c>
      <c r="X557" s="42">
        <f>IFERROR(W557/T546,"-")</f>
        <v>4.790290868684888E-5</v>
      </c>
      <c r="Y557" s="52">
        <v>1</v>
      </c>
      <c r="Z557" s="42">
        <f>IFERROR(Y557/U546,"-")</f>
        <v>4.0650406504065045E-3</v>
      </c>
      <c r="AA557" s="96">
        <f t="shared" si="154"/>
        <v>3792</v>
      </c>
      <c r="AB557" s="370"/>
      <c r="AC557" s="370"/>
      <c r="AD557" s="32" t="s">
        <v>105</v>
      </c>
      <c r="AE557" s="52">
        <v>18209</v>
      </c>
      <c r="AF557" s="42">
        <f>IFERROR(AE557/AB546,"-")</f>
        <v>1.3368945677030383E-4</v>
      </c>
      <c r="AG557" s="52">
        <v>3</v>
      </c>
      <c r="AH557" s="42">
        <f>IFERROR(AG557/AC546,"-")</f>
        <v>5.7251908396946565E-3</v>
      </c>
      <c r="AI557" s="55">
        <f t="shared" si="155"/>
        <v>6069.666666666667</v>
      </c>
      <c r="AJ557" s="370"/>
      <c r="AK557" s="370"/>
      <c r="AL557" s="32" t="s">
        <v>105</v>
      </c>
      <c r="AM557" s="52">
        <v>1290365</v>
      </c>
      <c r="AN557" s="42">
        <f>IFERROR(AM557/AJ546,"-")</f>
        <v>1.7749658838699823E-3</v>
      </c>
      <c r="AO557" s="52">
        <v>9</v>
      </c>
      <c r="AP557" s="42">
        <f>IFERROR(AO557/AK546,"-")</f>
        <v>7.832898172323759E-3</v>
      </c>
      <c r="AQ557" s="55">
        <f t="shared" si="156"/>
        <v>143373.88888888888</v>
      </c>
      <c r="AR557" s="370"/>
      <c r="AS557" s="370"/>
      <c r="AT557" s="32" t="s">
        <v>105</v>
      </c>
      <c r="AU557" s="52">
        <v>648482</v>
      </c>
      <c r="AV557" s="42">
        <f>IFERROR(AU557/AR546,"-")</f>
        <v>6.7432702634448894E-4</v>
      </c>
      <c r="AW557" s="55">
        <v>11</v>
      </c>
      <c r="AX557" s="42">
        <f>IFERROR(AW557/AS546,"-")</f>
        <v>5.8016877637130804E-3</v>
      </c>
      <c r="AY557" s="138">
        <f t="shared" si="157"/>
        <v>58952.909090909088</v>
      </c>
      <c r="AZ557" s="370"/>
      <c r="BA557" s="370"/>
      <c r="BB557" s="32" t="s">
        <v>105</v>
      </c>
      <c r="BC557" s="52">
        <v>1698366</v>
      </c>
      <c r="BD557" s="42">
        <f>IFERROR(BC557/AZ546,"-")</f>
        <v>6.8803404070379706E-3</v>
      </c>
      <c r="BE557" s="52">
        <v>11</v>
      </c>
      <c r="BF557" s="42">
        <f>IFERROR(BE557/BA546,"-")</f>
        <v>6.1797752808988762E-2</v>
      </c>
      <c r="BG557" s="55">
        <f t="shared" si="158"/>
        <v>154396.90909090909</v>
      </c>
      <c r="BH557" s="370"/>
      <c r="BI557" s="370"/>
      <c r="BJ557" s="32" t="s">
        <v>105</v>
      </c>
      <c r="BK557" s="52">
        <v>55688</v>
      </c>
      <c r="BL557" s="42">
        <f>IFERROR(BK557/BH546,"-")</f>
        <v>5.9699706232376818E-5</v>
      </c>
      <c r="BM557" s="52">
        <v>5</v>
      </c>
      <c r="BN557" s="42">
        <f>IFERROR(BM557/BI546,"-")</f>
        <v>2.05761316872428E-3</v>
      </c>
      <c r="BO557" s="96">
        <f t="shared" si="159"/>
        <v>11137.6</v>
      </c>
      <c r="BP557" s="140"/>
    </row>
    <row r="558" spans="2:68" s="8" customFormat="1" ht="13.15" customHeight="1">
      <c r="B558" s="373"/>
      <c r="C558" s="393"/>
      <c r="D558" s="370"/>
      <c r="E558" s="370"/>
      <c r="F558" s="32" t="s">
        <v>106</v>
      </c>
      <c r="G558" s="52">
        <v>113961</v>
      </c>
      <c r="H558" s="42">
        <f>IFERROR(G558/D546,"-")</f>
        <v>4.6317112637019069E-4</v>
      </c>
      <c r="I558" s="52">
        <v>3</v>
      </c>
      <c r="J558" s="42">
        <f>IFERROR(I558/E546,"-")</f>
        <v>9.3457943925233638E-3</v>
      </c>
      <c r="K558" s="55">
        <f t="shared" si="152"/>
        <v>37987</v>
      </c>
      <c r="L558" s="370"/>
      <c r="M558" s="370"/>
      <c r="N558" s="32" t="s">
        <v>106</v>
      </c>
      <c r="O558" s="52">
        <v>3565462</v>
      </c>
      <c r="P558" s="42">
        <f>IFERROR(O558/L546,"-")</f>
        <v>1.8521694436586804E-3</v>
      </c>
      <c r="Q558" s="52">
        <v>16</v>
      </c>
      <c r="R558" s="42">
        <f>IFERROR(Q558/M546,"-")</f>
        <v>4.1666666666666666E-3</v>
      </c>
      <c r="S558" s="55">
        <f t="shared" si="153"/>
        <v>222841.375</v>
      </c>
      <c r="T558" s="370"/>
      <c r="U558" s="370"/>
      <c r="V558" s="32" t="s">
        <v>106</v>
      </c>
      <c r="W558" s="52">
        <v>11882</v>
      </c>
      <c r="X558" s="42">
        <f>IFERROR(W558/T546,"-")</f>
        <v>1.5010083360156605E-4</v>
      </c>
      <c r="Y558" s="52">
        <v>1</v>
      </c>
      <c r="Z558" s="42">
        <f>IFERROR(Y558/U546,"-")</f>
        <v>4.0650406504065045E-3</v>
      </c>
      <c r="AA558" s="96">
        <f t="shared" si="154"/>
        <v>11882</v>
      </c>
      <c r="AB558" s="370"/>
      <c r="AC558" s="370"/>
      <c r="AD558" s="32" t="s">
        <v>106</v>
      </c>
      <c r="AE558" s="52">
        <v>0</v>
      </c>
      <c r="AF558" s="42">
        <f>IFERROR(AE558/AB546,"-")</f>
        <v>0</v>
      </c>
      <c r="AG558" s="52">
        <v>0</v>
      </c>
      <c r="AH558" s="42">
        <f>IFERROR(AG558/AC546,"-")</f>
        <v>0</v>
      </c>
      <c r="AI558" s="55" t="str">
        <f t="shared" si="155"/>
        <v>-</v>
      </c>
      <c r="AJ558" s="370"/>
      <c r="AK558" s="370"/>
      <c r="AL558" s="32" t="s">
        <v>106</v>
      </c>
      <c r="AM558" s="52">
        <v>1802286</v>
      </c>
      <c r="AN558" s="42">
        <f>IFERROR(AM558/AJ546,"-")</f>
        <v>2.4791405245620387E-3</v>
      </c>
      <c r="AO558" s="52">
        <v>8</v>
      </c>
      <c r="AP558" s="42">
        <f>IFERROR(AO558/AK546,"-")</f>
        <v>6.9625761531766752E-3</v>
      </c>
      <c r="AQ558" s="55">
        <f t="shared" si="156"/>
        <v>225285.75</v>
      </c>
      <c r="AR558" s="370"/>
      <c r="AS558" s="370"/>
      <c r="AT558" s="32" t="s">
        <v>106</v>
      </c>
      <c r="AU558" s="52">
        <v>1751294</v>
      </c>
      <c r="AV558" s="42">
        <f>IFERROR(AU558/AR546,"-")</f>
        <v>1.8210912180676494E-3</v>
      </c>
      <c r="AW558" s="55">
        <v>7</v>
      </c>
      <c r="AX558" s="42">
        <f>IFERROR(AW558/AS546,"-")</f>
        <v>3.6919831223628692E-3</v>
      </c>
      <c r="AY558" s="138">
        <f t="shared" si="157"/>
        <v>250184.85714285713</v>
      </c>
      <c r="AZ558" s="370"/>
      <c r="BA558" s="370"/>
      <c r="BB558" s="32" t="s">
        <v>106</v>
      </c>
      <c r="BC558" s="52">
        <v>2172099</v>
      </c>
      <c r="BD558" s="42">
        <f>IFERROR(BC558/AZ546,"-")</f>
        <v>8.7995052407942517E-3</v>
      </c>
      <c r="BE558" s="52">
        <v>10</v>
      </c>
      <c r="BF558" s="42">
        <f>IFERROR(BE558/BA546,"-")</f>
        <v>5.6179775280898875E-2</v>
      </c>
      <c r="BG558" s="55">
        <f t="shared" si="158"/>
        <v>217209.9</v>
      </c>
      <c r="BH558" s="370"/>
      <c r="BI558" s="370"/>
      <c r="BJ558" s="32" t="s">
        <v>106</v>
      </c>
      <c r="BK558" s="52">
        <v>655075</v>
      </c>
      <c r="BL558" s="42">
        <f>IFERROR(BK558/BH546,"-")</f>
        <v>7.0226592910814262E-4</v>
      </c>
      <c r="BM558" s="52">
        <v>5</v>
      </c>
      <c r="BN558" s="42">
        <f>IFERROR(BM558/BI546,"-")</f>
        <v>2.05761316872428E-3</v>
      </c>
      <c r="BO558" s="96">
        <f t="shared" si="159"/>
        <v>131015</v>
      </c>
      <c r="BP558" s="140"/>
    </row>
    <row r="559" spans="2:68" s="8" customFormat="1" ht="13.15" customHeight="1">
      <c r="B559" s="373"/>
      <c r="C559" s="393"/>
      <c r="D559" s="370"/>
      <c r="E559" s="370"/>
      <c r="F559" s="32" t="s">
        <v>107</v>
      </c>
      <c r="G559" s="52">
        <v>1144554</v>
      </c>
      <c r="H559" s="42">
        <f>IFERROR(G559/D546,"-")</f>
        <v>4.6518051383500252E-3</v>
      </c>
      <c r="I559" s="52">
        <v>45</v>
      </c>
      <c r="J559" s="42">
        <f>IFERROR(I559/E546,"-")</f>
        <v>0.14018691588785046</v>
      </c>
      <c r="K559" s="55">
        <f t="shared" si="152"/>
        <v>25434.533333333333</v>
      </c>
      <c r="L559" s="370"/>
      <c r="M559" s="370"/>
      <c r="N559" s="32" t="s">
        <v>107</v>
      </c>
      <c r="O559" s="52">
        <v>12256475</v>
      </c>
      <c r="P559" s="42">
        <f>IFERROR(O559/L546,"-")</f>
        <v>6.3669360329647387E-3</v>
      </c>
      <c r="Q559" s="52">
        <v>398</v>
      </c>
      <c r="R559" s="42">
        <f>IFERROR(Q559/M546,"-")</f>
        <v>0.10364583333333334</v>
      </c>
      <c r="S559" s="55">
        <f t="shared" si="153"/>
        <v>30795.163316582915</v>
      </c>
      <c r="T559" s="370"/>
      <c r="U559" s="370"/>
      <c r="V559" s="32" t="s">
        <v>107</v>
      </c>
      <c r="W559" s="52">
        <v>468947</v>
      </c>
      <c r="X559" s="42">
        <f>IFERROR(W559/T546,"-")</f>
        <v>5.9240309388111081E-3</v>
      </c>
      <c r="Y559" s="52">
        <v>22</v>
      </c>
      <c r="Z559" s="42">
        <f>IFERROR(Y559/U546,"-")</f>
        <v>8.943089430894309E-2</v>
      </c>
      <c r="AA559" s="96">
        <f t="shared" si="154"/>
        <v>21315.772727272728</v>
      </c>
      <c r="AB559" s="370"/>
      <c r="AC559" s="370"/>
      <c r="AD559" s="32" t="s">
        <v>107</v>
      </c>
      <c r="AE559" s="52">
        <v>793533</v>
      </c>
      <c r="AF559" s="42">
        <f>IFERROR(AE559/AB546,"-")</f>
        <v>5.8260747816634368E-3</v>
      </c>
      <c r="AG559" s="52">
        <v>31</v>
      </c>
      <c r="AH559" s="42">
        <f>IFERROR(AG559/AC546,"-")</f>
        <v>5.9160305343511452E-2</v>
      </c>
      <c r="AI559" s="55">
        <f t="shared" si="155"/>
        <v>25597.83870967742</v>
      </c>
      <c r="AJ559" s="370"/>
      <c r="AK559" s="370"/>
      <c r="AL559" s="32" t="s">
        <v>107</v>
      </c>
      <c r="AM559" s="52">
        <v>5015397</v>
      </c>
      <c r="AN559" s="42">
        <f>IFERROR(AM559/AJ546,"-")</f>
        <v>6.8989460881718409E-3</v>
      </c>
      <c r="AO559" s="52">
        <v>142</v>
      </c>
      <c r="AP559" s="42">
        <f>IFERROR(AO559/AK546,"-")</f>
        <v>0.12358572671888599</v>
      </c>
      <c r="AQ559" s="55">
        <f t="shared" si="156"/>
        <v>35319.697183098593</v>
      </c>
      <c r="AR559" s="370"/>
      <c r="AS559" s="370"/>
      <c r="AT559" s="32" t="s">
        <v>107</v>
      </c>
      <c r="AU559" s="52">
        <v>5921809</v>
      </c>
      <c r="AV559" s="42">
        <f>IFERROR(AU559/AR546,"-")</f>
        <v>6.1578206543127356E-3</v>
      </c>
      <c r="AW559" s="55">
        <v>202</v>
      </c>
      <c r="AX559" s="42">
        <f>IFERROR(AW559/AS546,"-")</f>
        <v>0.10654008438818566</v>
      </c>
      <c r="AY559" s="138">
        <f t="shared" si="157"/>
        <v>29315.88613861386</v>
      </c>
      <c r="AZ559" s="370"/>
      <c r="BA559" s="370"/>
      <c r="BB559" s="32" t="s">
        <v>107</v>
      </c>
      <c r="BC559" s="52">
        <v>1121430</v>
      </c>
      <c r="BD559" s="42">
        <f>IFERROR(BC559/AZ546,"-")</f>
        <v>4.543084436843761E-3</v>
      </c>
      <c r="BE559" s="52">
        <v>32</v>
      </c>
      <c r="BF559" s="42">
        <f>IFERROR(BE559/BA546,"-")</f>
        <v>0.1797752808988764</v>
      </c>
      <c r="BG559" s="55">
        <f t="shared" si="158"/>
        <v>35044.6875</v>
      </c>
      <c r="BH559" s="370"/>
      <c r="BI559" s="370"/>
      <c r="BJ559" s="32" t="s">
        <v>107</v>
      </c>
      <c r="BK559" s="52">
        <v>4732415</v>
      </c>
      <c r="BL559" s="42">
        <f>IFERROR(BK559/BH546,"-")</f>
        <v>5.0733333082476212E-3</v>
      </c>
      <c r="BM559" s="52">
        <v>176</v>
      </c>
      <c r="BN559" s="42">
        <f>IFERROR(BM559/BI546,"-")</f>
        <v>7.2427983539094645E-2</v>
      </c>
      <c r="BO559" s="96">
        <f t="shared" si="159"/>
        <v>26888.721590909092</v>
      </c>
      <c r="BP559" s="140"/>
    </row>
    <row r="560" spans="2:68" s="8" customFormat="1" ht="13.15" customHeight="1">
      <c r="B560" s="373"/>
      <c r="C560" s="393"/>
      <c r="D560" s="370"/>
      <c r="E560" s="370"/>
      <c r="F560" s="32" t="s">
        <v>108</v>
      </c>
      <c r="G560" s="52">
        <v>1629859</v>
      </c>
      <c r="H560" s="42">
        <f>IFERROR(G560/D546,"-")</f>
        <v>6.6242278398275962E-3</v>
      </c>
      <c r="I560" s="52">
        <v>34</v>
      </c>
      <c r="J560" s="42">
        <f>IFERROR(I560/E546,"-")</f>
        <v>0.1059190031152648</v>
      </c>
      <c r="K560" s="55">
        <f t="shared" si="152"/>
        <v>47937.029411764706</v>
      </c>
      <c r="L560" s="370"/>
      <c r="M560" s="370"/>
      <c r="N560" s="32" t="s">
        <v>108</v>
      </c>
      <c r="O560" s="52">
        <v>14902650</v>
      </c>
      <c r="P560" s="42">
        <f>IFERROR(O560/L546,"-")</f>
        <v>7.7415585861075036E-3</v>
      </c>
      <c r="Q560" s="52">
        <v>238</v>
      </c>
      <c r="R560" s="42">
        <f>IFERROR(Q560/M546,"-")</f>
        <v>6.1979166666666669E-2</v>
      </c>
      <c r="S560" s="55">
        <f t="shared" si="153"/>
        <v>62616.176470588238</v>
      </c>
      <c r="T560" s="370"/>
      <c r="U560" s="370"/>
      <c r="V560" s="32" t="s">
        <v>108</v>
      </c>
      <c r="W560" s="52">
        <v>589941</v>
      </c>
      <c r="X560" s="42">
        <f>IFERROR(W560/T546,"-")</f>
        <v>7.4525025985306744E-3</v>
      </c>
      <c r="Y560" s="52">
        <v>20</v>
      </c>
      <c r="Z560" s="42">
        <f>IFERROR(Y560/U546,"-")</f>
        <v>8.1300813008130079E-2</v>
      </c>
      <c r="AA560" s="96">
        <f t="shared" si="154"/>
        <v>29497.05</v>
      </c>
      <c r="AB560" s="370"/>
      <c r="AC560" s="370"/>
      <c r="AD560" s="32" t="s">
        <v>108</v>
      </c>
      <c r="AE560" s="52">
        <v>553764</v>
      </c>
      <c r="AF560" s="42">
        <f>IFERROR(AE560/AB546,"-")</f>
        <v>4.0657042308172072E-3</v>
      </c>
      <c r="AG560" s="52">
        <v>21</v>
      </c>
      <c r="AH560" s="42">
        <f>IFERROR(AG560/AC546,"-")</f>
        <v>4.0076335877862593E-2</v>
      </c>
      <c r="AI560" s="55">
        <f t="shared" si="155"/>
        <v>26369.714285714286</v>
      </c>
      <c r="AJ560" s="370"/>
      <c r="AK560" s="370"/>
      <c r="AL560" s="32" t="s">
        <v>108</v>
      </c>
      <c r="AM560" s="52">
        <v>7030381</v>
      </c>
      <c r="AN560" s="42">
        <f>IFERROR(AM560/AJ546,"-")</f>
        <v>9.6706640567651245E-3</v>
      </c>
      <c r="AO560" s="52">
        <v>91</v>
      </c>
      <c r="AP560" s="42">
        <f>IFERROR(AO560/AK546,"-")</f>
        <v>7.919930374238468E-2</v>
      </c>
      <c r="AQ560" s="55">
        <f t="shared" si="156"/>
        <v>77256.934065934067</v>
      </c>
      <c r="AR560" s="370"/>
      <c r="AS560" s="370"/>
      <c r="AT560" s="32" t="s">
        <v>108</v>
      </c>
      <c r="AU560" s="52">
        <v>6329895</v>
      </c>
      <c r="AV560" s="42">
        <f>IFERROR(AU560/AR546,"-")</f>
        <v>6.5821707810283844E-3</v>
      </c>
      <c r="AW560" s="55">
        <v>96</v>
      </c>
      <c r="AX560" s="42">
        <f>IFERROR(AW560/AS546,"-")</f>
        <v>5.0632911392405063E-2</v>
      </c>
      <c r="AY560" s="138">
        <f t="shared" si="157"/>
        <v>65936.40625</v>
      </c>
      <c r="AZ560" s="370"/>
      <c r="BA560" s="370"/>
      <c r="BB560" s="32" t="s">
        <v>108</v>
      </c>
      <c r="BC560" s="52">
        <v>7705860</v>
      </c>
      <c r="BD560" s="42">
        <f>IFERROR(BC560/AZ546,"-")</f>
        <v>3.1217617362204388E-2</v>
      </c>
      <c r="BE560" s="52">
        <v>53</v>
      </c>
      <c r="BF560" s="42">
        <f>IFERROR(BE560/BA546,"-")</f>
        <v>0.29775280898876405</v>
      </c>
      <c r="BG560" s="55">
        <f t="shared" si="158"/>
        <v>145393.58490566039</v>
      </c>
      <c r="BH560" s="370"/>
      <c r="BI560" s="370"/>
      <c r="BJ560" s="32" t="s">
        <v>108</v>
      </c>
      <c r="BK560" s="52">
        <v>4171758</v>
      </c>
      <c r="BL560" s="42">
        <f>IFERROR(BK560/BH546,"-")</f>
        <v>4.4722871547293467E-3</v>
      </c>
      <c r="BM560" s="52">
        <v>87</v>
      </c>
      <c r="BN560" s="42">
        <f>IFERROR(BM560/BI546,"-")</f>
        <v>3.580246913580247E-2</v>
      </c>
      <c r="BO560" s="96">
        <f t="shared" si="159"/>
        <v>47951.241379310348</v>
      </c>
      <c r="BP560" s="140"/>
    </row>
    <row r="561" spans="2:68" s="8" customFormat="1" ht="13.15" customHeight="1">
      <c r="B561" s="373"/>
      <c r="C561" s="393"/>
      <c r="D561" s="370"/>
      <c r="E561" s="370"/>
      <c r="F561" s="32" t="s">
        <v>109</v>
      </c>
      <c r="G561" s="52">
        <v>852726</v>
      </c>
      <c r="H561" s="42">
        <f>IFERROR(G561/D546,"-")</f>
        <v>3.4657300471665504E-3</v>
      </c>
      <c r="I561" s="52">
        <v>26</v>
      </c>
      <c r="J561" s="42">
        <f>IFERROR(I561/E546,"-")</f>
        <v>8.0996884735202487E-2</v>
      </c>
      <c r="K561" s="55">
        <f t="shared" si="152"/>
        <v>32797.153846153844</v>
      </c>
      <c r="L561" s="370"/>
      <c r="M561" s="370"/>
      <c r="N561" s="32" t="s">
        <v>109</v>
      </c>
      <c r="O561" s="52">
        <v>5814723</v>
      </c>
      <c r="P561" s="42">
        <f>IFERROR(O561/L546,"-")</f>
        <v>3.0206049774024607E-3</v>
      </c>
      <c r="Q561" s="52">
        <v>173</v>
      </c>
      <c r="R561" s="42">
        <f>IFERROR(Q561/M546,"-")</f>
        <v>4.5052083333333333E-2</v>
      </c>
      <c r="S561" s="55">
        <f t="shared" si="153"/>
        <v>33611.115606936415</v>
      </c>
      <c r="T561" s="370"/>
      <c r="U561" s="370"/>
      <c r="V561" s="32" t="s">
        <v>109</v>
      </c>
      <c r="W561" s="52">
        <v>278634</v>
      </c>
      <c r="X561" s="42">
        <f>IFERROR(W561/T546,"-")</f>
        <v>3.5198784438426824E-3</v>
      </c>
      <c r="Y561" s="52">
        <v>8</v>
      </c>
      <c r="Z561" s="42">
        <f>IFERROR(Y561/U546,"-")</f>
        <v>3.2520325203252036E-2</v>
      </c>
      <c r="AA561" s="96">
        <f t="shared" si="154"/>
        <v>34829.25</v>
      </c>
      <c r="AB561" s="370"/>
      <c r="AC561" s="370"/>
      <c r="AD561" s="32" t="s">
        <v>109</v>
      </c>
      <c r="AE561" s="52">
        <v>289403</v>
      </c>
      <c r="AF561" s="42">
        <f>IFERROR(AE561/AB546,"-")</f>
        <v>2.1247805951834938E-3</v>
      </c>
      <c r="AG561" s="52">
        <v>8</v>
      </c>
      <c r="AH561" s="42">
        <f>IFERROR(AG561/AC546,"-")</f>
        <v>1.5267175572519083E-2</v>
      </c>
      <c r="AI561" s="55">
        <f t="shared" si="155"/>
        <v>36175.375</v>
      </c>
      <c r="AJ561" s="370"/>
      <c r="AK561" s="370"/>
      <c r="AL561" s="32" t="s">
        <v>109</v>
      </c>
      <c r="AM561" s="52">
        <v>2595716</v>
      </c>
      <c r="AN561" s="42">
        <f>IFERROR(AM561/AJ546,"-")</f>
        <v>3.5705458100734715E-3</v>
      </c>
      <c r="AO561" s="52">
        <v>64</v>
      </c>
      <c r="AP561" s="42">
        <f>IFERROR(AO561/AK546,"-")</f>
        <v>5.5700609225413401E-2</v>
      </c>
      <c r="AQ561" s="55">
        <f t="shared" si="156"/>
        <v>40558.0625</v>
      </c>
      <c r="AR561" s="370"/>
      <c r="AS561" s="370"/>
      <c r="AT561" s="32" t="s">
        <v>109</v>
      </c>
      <c r="AU561" s="52">
        <v>2641257</v>
      </c>
      <c r="AV561" s="42">
        <f>IFERROR(AU561/AR546,"-")</f>
        <v>2.7465233863415883E-3</v>
      </c>
      <c r="AW561" s="55">
        <v>92</v>
      </c>
      <c r="AX561" s="42">
        <f>IFERROR(AW561/AS546,"-")</f>
        <v>4.852320675105485E-2</v>
      </c>
      <c r="AY561" s="138">
        <f t="shared" si="157"/>
        <v>28709.315217391304</v>
      </c>
      <c r="AZ561" s="370"/>
      <c r="BA561" s="370"/>
      <c r="BB561" s="32" t="s">
        <v>109</v>
      </c>
      <c r="BC561" s="52">
        <v>579075</v>
      </c>
      <c r="BD561" s="42">
        <f>IFERROR(BC561/AZ546,"-")</f>
        <v>2.3459213863239801E-3</v>
      </c>
      <c r="BE561" s="52">
        <v>17</v>
      </c>
      <c r="BF561" s="42">
        <f>IFERROR(BE561/BA546,"-")</f>
        <v>9.5505617977528087E-2</v>
      </c>
      <c r="BG561" s="55">
        <f t="shared" si="158"/>
        <v>34063.23529411765</v>
      </c>
      <c r="BH561" s="370"/>
      <c r="BI561" s="370"/>
      <c r="BJ561" s="32" t="s">
        <v>109</v>
      </c>
      <c r="BK561" s="52">
        <v>5822638</v>
      </c>
      <c r="BL561" s="42">
        <f>IFERROR(BK561/BH546,"-")</f>
        <v>6.2420948516282515E-3</v>
      </c>
      <c r="BM561" s="52">
        <v>77</v>
      </c>
      <c r="BN561" s="42">
        <f>IFERROR(BM561/BI546,"-")</f>
        <v>3.1687242798353908E-2</v>
      </c>
      <c r="BO561" s="96">
        <f t="shared" si="159"/>
        <v>75618.675324675321</v>
      </c>
      <c r="BP561" s="140"/>
    </row>
    <row r="562" spans="2:68" s="8" customFormat="1" ht="13.15" customHeight="1">
      <c r="B562" s="373"/>
      <c r="C562" s="393"/>
      <c r="D562" s="370"/>
      <c r="E562" s="370"/>
      <c r="F562" s="33" t="s">
        <v>110</v>
      </c>
      <c r="G562" s="53">
        <v>435089</v>
      </c>
      <c r="H562" s="43">
        <f>IFERROR(G562/D546,"-")</f>
        <v>1.7683300620499986E-3</v>
      </c>
      <c r="I562" s="53">
        <v>32</v>
      </c>
      <c r="J562" s="43">
        <f>IFERROR(I562/E546,"-")</f>
        <v>9.9688473520249218E-2</v>
      </c>
      <c r="K562" s="56">
        <f t="shared" si="152"/>
        <v>13596.53125</v>
      </c>
      <c r="L562" s="370"/>
      <c r="M562" s="370"/>
      <c r="N562" s="33" t="s">
        <v>110</v>
      </c>
      <c r="O562" s="53">
        <v>2271084</v>
      </c>
      <c r="P562" s="43">
        <f>IFERROR(O562/L546,"-")</f>
        <v>1.1797720432252905E-3</v>
      </c>
      <c r="Q562" s="53">
        <v>288</v>
      </c>
      <c r="R562" s="43">
        <f>IFERROR(Q562/M546,"-")</f>
        <v>7.4999999999999997E-2</v>
      </c>
      <c r="S562" s="56">
        <f t="shared" si="153"/>
        <v>7885.708333333333</v>
      </c>
      <c r="T562" s="370"/>
      <c r="U562" s="370"/>
      <c r="V562" s="33" t="s">
        <v>110</v>
      </c>
      <c r="W562" s="53">
        <v>82581</v>
      </c>
      <c r="X562" s="43">
        <f>IFERROR(W562/T546,"-")</f>
        <v>1.0432146894168428E-3</v>
      </c>
      <c r="Y562" s="53">
        <v>13</v>
      </c>
      <c r="Z562" s="43">
        <f>IFERROR(Y562/U546,"-")</f>
        <v>5.2845528455284556E-2</v>
      </c>
      <c r="AA562" s="97">
        <f t="shared" si="154"/>
        <v>6352.3846153846152</v>
      </c>
      <c r="AB562" s="370"/>
      <c r="AC562" s="370"/>
      <c r="AD562" s="33" t="s">
        <v>110</v>
      </c>
      <c r="AE562" s="53">
        <v>102591</v>
      </c>
      <c r="AF562" s="43">
        <f>IFERROR(AE562/AB546,"-")</f>
        <v>7.5321736830810259E-4</v>
      </c>
      <c r="AG562" s="53">
        <v>21</v>
      </c>
      <c r="AH562" s="43">
        <f>IFERROR(AG562/AC546,"-")</f>
        <v>4.0076335877862593E-2</v>
      </c>
      <c r="AI562" s="56">
        <f t="shared" si="155"/>
        <v>4885.2857142857147</v>
      </c>
      <c r="AJ562" s="370"/>
      <c r="AK562" s="370"/>
      <c r="AL562" s="33" t="s">
        <v>110</v>
      </c>
      <c r="AM562" s="53">
        <v>1231092</v>
      </c>
      <c r="AN562" s="43">
        <f>IFERROR(AM562/AJ546,"-")</f>
        <v>1.6934327108262114E-3</v>
      </c>
      <c r="AO562" s="53">
        <v>121</v>
      </c>
      <c r="AP562" s="43">
        <f>IFERROR(AO562/AK546,"-")</f>
        <v>0.10530896431679722</v>
      </c>
      <c r="AQ562" s="56">
        <f t="shared" si="156"/>
        <v>10174.314049586777</v>
      </c>
      <c r="AR562" s="370"/>
      <c r="AS562" s="370"/>
      <c r="AT562" s="33" t="s">
        <v>110</v>
      </c>
      <c r="AU562" s="53">
        <v>804830</v>
      </c>
      <c r="AV562" s="43">
        <f>IFERROR(AU562/AR546,"-")</f>
        <v>8.3690622193497279E-4</v>
      </c>
      <c r="AW562" s="56">
        <v>127</v>
      </c>
      <c r="AX562" s="43">
        <f>IFERROR(AW562/AS546,"-")</f>
        <v>6.6983122362869199E-2</v>
      </c>
      <c r="AY562" s="139">
        <f t="shared" si="157"/>
        <v>6337.2440944881891</v>
      </c>
      <c r="AZ562" s="370"/>
      <c r="BA562" s="370"/>
      <c r="BB562" s="33" t="s">
        <v>110</v>
      </c>
      <c r="BC562" s="53">
        <v>700600</v>
      </c>
      <c r="BD562" s="43">
        <f>IFERROR(BC562/AZ546,"-")</f>
        <v>2.8382377468524466E-3</v>
      </c>
      <c r="BE562" s="53">
        <v>36</v>
      </c>
      <c r="BF562" s="43">
        <f>IFERROR(BE562/BA546,"-")</f>
        <v>0.20224719101123595</v>
      </c>
      <c r="BG562" s="56">
        <f t="shared" si="158"/>
        <v>19461.111111111109</v>
      </c>
      <c r="BH562" s="370"/>
      <c r="BI562" s="370"/>
      <c r="BJ562" s="33" t="s">
        <v>110</v>
      </c>
      <c r="BK562" s="53">
        <v>671855</v>
      </c>
      <c r="BL562" s="43">
        <f>IFERROR(BK562/BH546,"-")</f>
        <v>7.2025474304614147E-4</v>
      </c>
      <c r="BM562" s="53">
        <v>128</v>
      </c>
      <c r="BN562" s="43">
        <f>IFERROR(BM562/BI546,"-")</f>
        <v>5.2674897119341563E-2</v>
      </c>
      <c r="BO562" s="97">
        <f t="shared" si="159"/>
        <v>5248.8671875</v>
      </c>
      <c r="BP562" s="140"/>
    </row>
    <row r="563" spans="2:68" s="8" customFormat="1" ht="13.15" customHeight="1">
      <c r="B563" s="374"/>
      <c r="C563" s="394"/>
      <c r="D563" s="371"/>
      <c r="E563" s="371"/>
      <c r="F563" s="34" t="s">
        <v>64</v>
      </c>
      <c r="G563" s="49">
        <f>SUM(G546:G562)</f>
        <v>66192665</v>
      </c>
      <c r="H563" s="43">
        <f>IFERROR(G563/D546,"-")</f>
        <v>0.26902651964702573</v>
      </c>
      <c r="I563" s="53">
        <v>284</v>
      </c>
      <c r="J563" s="43">
        <f>IFERROR(I563/E546,"-")</f>
        <v>0.88473520249221183</v>
      </c>
      <c r="K563" s="56">
        <f t="shared" si="152"/>
        <v>233072.76408450704</v>
      </c>
      <c r="L563" s="371"/>
      <c r="M563" s="371"/>
      <c r="N563" s="34" t="s">
        <v>64</v>
      </c>
      <c r="O563" s="49">
        <f>SUM(O546:O562)</f>
        <v>406739849</v>
      </c>
      <c r="P563" s="43">
        <f>IFERROR(O563/L546,"-")</f>
        <v>0.21129130526034093</v>
      </c>
      <c r="Q563" s="53">
        <v>2973</v>
      </c>
      <c r="R563" s="43">
        <f>IFERROR(Q563/M546,"-")</f>
        <v>0.77421874999999996</v>
      </c>
      <c r="S563" s="56">
        <f t="shared" si="153"/>
        <v>136811.25092499159</v>
      </c>
      <c r="T563" s="371"/>
      <c r="U563" s="371"/>
      <c r="V563" s="34" t="s">
        <v>64</v>
      </c>
      <c r="W563" s="49">
        <f>SUM(W546:W562)</f>
        <v>5844114</v>
      </c>
      <c r="X563" s="43">
        <f>IFERROR(W563/T546,"-")</f>
        <v>7.3826492430784596E-2</v>
      </c>
      <c r="Y563" s="53">
        <v>109</v>
      </c>
      <c r="Z563" s="43">
        <f>IFERROR(Y563/U546,"-")</f>
        <v>0.44308943089430897</v>
      </c>
      <c r="AA563" s="97">
        <f t="shared" si="154"/>
        <v>53615.724770642199</v>
      </c>
      <c r="AB563" s="371"/>
      <c r="AC563" s="371"/>
      <c r="AD563" s="34" t="s">
        <v>64</v>
      </c>
      <c r="AE563" s="49">
        <f>SUM(AE546:AE562)</f>
        <v>14399342</v>
      </c>
      <c r="AF563" s="43">
        <f>IFERROR(AE563/AB546,"-")</f>
        <v>0.10571916139435555</v>
      </c>
      <c r="AG563" s="53">
        <v>197</v>
      </c>
      <c r="AH563" s="43">
        <f>IFERROR(AG563/AC546,"-")</f>
        <v>0.37595419847328243</v>
      </c>
      <c r="AI563" s="56">
        <f t="shared" si="155"/>
        <v>73093.10659898477</v>
      </c>
      <c r="AJ563" s="371"/>
      <c r="AK563" s="371"/>
      <c r="AL563" s="34" t="s">
        <v>64</v>
      </c>
      <c r="AM563" s="49">
        <f>SUM(AM546:AM562)</f>
        <v>184019348</v>
      </c>
      <c r="AN563" s="43">
        <f>IFERROR(AM563/AJ546,"-")</f>
        <v>0.25312842852371065</v>
      </c>
      <c r="AO563" s="53">
        <v>1021</v>
      </c>
      <c r="AP563" s="43">
        <f>IFERROR(AO563/AK546,"-")</f>
        <v>0.88859878154917316</v>
      </c>
      <c r="AQ563" s="56">
        <f t="shared" si="156"/>
        <v>180234.42507345739</v>
      </c>
      <c r="AR563" s="371"/>
      <c r="AS563" s="371"/>
      <c r="AT563" s="34" t="s">
        <v>64</v>
      </c>
      <c r="AU563" s="49">
        <f>SUM(AU546:AU562)</f>
        <v>195684006</v>
      </c>
      <c r="AV563" s="43">
        <f>IFERROR(AU563/AR546,"-")</f>
        <v>0.2034829245363127</v>
      </c>
      <c r="AW563" s="56">
        <v>1629</v>
      </c>
      <c r="AX563" s="101">
        <f>IFERROR(AW563/AS546,"-")</f>
        <v>0.85917721518987344</v>
      </c>
      <c r="AY563" s="114">
        <f t="shared" si="157"/>
        <v>120125.23388581951</v>
      </c>
      <c r="AZ563" s="371"/>
      <c r="BA563" s="371"/>
      <c r="BB563" s="34" t="s">
        <v>64</v>
      </c>
      <c r="BC563" s="49">
        <f>SUM(BC546:BC562)</f>
        <v>79055648</v>
      </c>
      <c r="BD563" s="43">
        <f>IFERROR(BC563/AZ546,"-")</f>
        <v>0.32026652049026566</v>
      </c>
      <c r="BE563" s="53">
        <v>163</v>
      </c>
      <c r="BF563" s="43">
        <f>IFERROR(BE563/BA546,"-")</f>
        <v>0.9157303370786517</v>
      </c>
      <c r="BG563" s="56">
        <f t="shared" si="158"/>
        <v>485003.97546012269</v>
      </c>
      <c r="BH563" s="371"/>
      <c r="BI563" s="371"/>
      <c r="BJ563" s="34" t="s">
        <v>64</v>
      </c>
      <c r="BK563" s="49">
        <f>SUM(BK546:BK562)</f>
        <v>141044841</v>
      </c>
      <c r="BL563" s="43">
        <f>IFERROR(BK563/BH546,"-")</f>
        <v>0.15120556624932296</v>
      </c>
      <c r="BM563" s="53">
        <v>1621</v>
      </c>
      <c r="BN563" s="43">
        <f>IFERROR(BM563/BI546,"-")</f>
        <v>0.66707818930041152</v>
      </c>
      <c r="BO563" s="97">
        <f t="shared" si="159"/>
        <v>87011.006169031461</v>
      </c>
      <c r="BP563" s="140"/>
    </row>
    <row r="564" spans="2:68" s="8" customFormat="1" ht="13.15" customHeight="1">
      <c r="B564" s="395">
        <v>32</v>
      </c>
      <c r="C564" s="391" t="s">
        <v>35</v>
      </c>
      <c r="D564" s="369">
        <v>188410120</v>
      </c>
      <c r="E564" s="369">
        <v>263</v>
      </c>
      <c r="F564" s="30" t="s">
        <v>96</v>
      </c>
      <c r="G564" s="51">
        <v>3413068</v>
      </c>
      <c r="H564" s="41">
        <f>IFERROR(G564/D564,"-")</f>
        <v>1.8115099125248686E-2</v>
      </c>
      <c r="I564" s="51">
        <v>49</v>
      </c>
      <c r="J564" s="41">
        <f>IFERROR(I564/E564,"-")</f>
        <v>0.18631178707224336</v>
      </c>
      <c r="K564" s="54">
        <f t="shared" si="152"/>
        <v>69654.448979591834</v>
      </c>
      <c r="L564" s="369">
        <v>1548988570</v>
      </c>
      <c r="M564" s="369">
        <v>3035</v>
      </c>
      <c r="N564" s="30" t="s">
        <v>96</v>
      </c>
      <c r="O564" s="51">
        <v>40648142</v>
      </c>
      <c r="P564" s="41">
        <f>IFERROR(O564/L564,"-")</f>
        <v>2.6241731402834045E-2</v>
      </c>
      <c r="Q564" s="51">
        <v>461</v>
      </c>
      <c r="R564" s="41">
        <f>IFERROR(Q564/M564,"-")</f>
        <v>0.15189456342668864</v>
      </c>
      <c r="S564" s="54">
        <f t="shared" si="153"/>
        <v>88173.84381778742</v>
      </c>
      <c r="T564" s="369">
        <v>36447650</v>
      </c>
      <c r="U564" s="369">
        <v>172</v>
      </c>
      <c r="V564" s="30" t="s">
        <v>96</v>
      </c>
      <c r="W564" s="51">
        <v>934002</v>
      </c>
      <c r="X564" s="41">
        <f>IFERROR(W564/T564,"-")</f>
        <v>2.5625849677551226E-2</v>
      </c>
      <c r="Y564" s="51">
        <v>12</v>
      </c>
      <c r="Z564" s="41">
        <f>IFERROR(Y564/U564,"-")</f>
        <v>6.9767441860465115E-2</v>
      </c>
      <c r="AA564" s="95">
        <f t="shared" si="154"/>
        <v>77833.5</v>
      </c>
      <c r="AB564" s="369">
        <v>93533300</v>
      </c>
      <c r="AC564" s="369">
        <v>358</v>
      </c>
      <c r="AD564" s="30" t="s">
        <v>96</v>
      </c>
      <c r="AE564" s="51">
        <v>707418</v>
      </c>
      <c r="AF564" s="41">
        <f>IFERROR(AE564/AB564,"-")</f>
        <v>7.5632742563343748E-3</v>
      </c>
      <c r="AG564" s="51">
        <v>33</v>
      </c>
      <c r="AH564" s="41">
        <f>IFERROR(AG564/AC564,"-")</f>
        <v>9.217877094972067E-2</v>
      </c>
      <c r="AI564" s="54">
        <f t="shared" si="155"/>
        <v>21436.909090909092</v>
      </c>
      <c r="AJ564" s="369">
        <v>651575910</v>
      </c>
      <c r="AK564" s="369">
        <v>1042</v>
      </c>
      <c r="AL564" s="30" t="s">
        <v>96</v>
      </c>
      <c r="AM564" s="51">
        <v>15034257</v>
      </c>
      <c r="AN564" s="41">
        <f>IFERROR(AM564/AJ564,"-")</f>
        <v>2.3073684538153044E-2</v>
      </c>
      <c r="AO564" s="51">
        <v>171</v>
      </c>
      <c r="AP564" s="41">
        <f>IFERROR(AO564/AK564,"-")</f>
        <v>0.16410748560460653</v>
      </c>
      <c r="AQ564" s="54">
        <f t="shared" si="156"/>
        <v>87919.631578947374</v>
      </c>
      <c r="AR564" s="369">
        <v>754294170</v>
      </c>
      <c r="AS564" s="369">
        <v>1439</v>
      </c>
      <c r="AT564" s="30" t="s">
        <v>96</v>
      </c>
      <c r="AU564" s="51">
        <v>23537582</v>
      </c>
      <c r="AV564" s="41">
        <f>IFERROR(AU564/AR564,"-")</f>
        <v>3.1204777838863582E-2</v>
      </c>
      <c r="AW564" s="54">
        <v>236</v>
      </c>
      <c r="AX564" s="44">
        <f>IFERROR(AW564/AS564,"-")</f>
        <v>0.16400277970813065</v>
      </c>
      <c r="AY564" s="137">
        <f t="shared" si="157"/>
        <v>99735.516949152545</v>
      </c>
      <c r="AZ564" s="369">
        <v>258845690</v>
      </c>
      <c r="BA564" s="369">
        <v>179</v>
      </c>
      <c r="BB564" s="30" t="s">
        <v>96</v>
      </c>
      <c r="BC564" s="51">
        <v>17026495</v>
      </c>
      <c r="BD564" s="41">
        <f>IFERROR(BC564/AZ564,"-")</f>
        <v>6.5778553237645171E-2</v>
      </c>
      <c r="BE564" s="51">
        <v>55</v>
      </c>
      <c r="BF564" s="41">
        <f>IFERROR(BE564/BA564,"-")</f>
        <v>0.30726256983240224</v>
      </c>
      <c r="BG564" s="54">
        <f t="shared" si="158"/>
        <v>309572.63636363635</v>
      </c>
      <c r="BH564" s="369">
        <v>498820170</v>
      </c>
      <c r="BI564" s="369">
        <v>1378</v>
      </c>
      <c r="BJ564" s="30" t="s">
        <v>96</v>
      </c>
      <c r="BK564" s="51">
        <v>4746008</v>
      </c>
      <c r="BL564" s="41">
        <f>IFERROR(BK564/BH564,"-")</f>
        <v>9.5144669069817285E-3</v>
      </c>
      <c r="BM564" s="51">
        <v>158</v>
      </c>
      <c r="BN564" s="41">
        <f>IFERROR(BM564/BI564,"-")</f>
        <v>0.11465892597968069</v>
      </c>
      <c r="BO564" s="95">
        <f t="shared" si="159"/>
        <v>30038.025316455696</v>
      </c>
      <c r="BP564" s="140"/>
    </row>
    <row r="565" spans="2:68" s="8" customFormat="1" ht="13.15" customHeight="1">
      <c r="B565" s="395"/>
      <c r="C565" s="391"/>
      <c r="D565" s="370"/>
      <c r="E565" s="370"/>
      <c r="F565" s="31" t="s">
        <v>97</v>
      </c>
      <c r="G565" s="52">
        <v>1472133</v>
      </c>
      <c r="H565" s="42">
        <f>IFERROR(G565/D564,"-")</f>
        <v>7.8134497234012695E-3</v>
      </c>
      <c r="I565" s="52">
        <v>67</v>
      </c>
      <c r="J565" s="42">
        <f>IFERROR(I565/E564,"-")</f>
        <v>0.25475285171102663</v>
      </c>
      <c r="K565" s="55">
        <f t="shared" si="152"/>
        <v>21972.13432835821</v>
      </c>
      <c r="L565" s="370"/>
      <c r="M565" s="370"/>
      <c r="N565" s="31" t="s">
        <v>97</v>
      </c>
      <c r="O565" s="52">
        <v>38107175</v>
      </c>
      <c r="P565" s="42">
        <f>IFERROR(O565/L564,"-")</f>
        <v>2.4601327432648517E-2</v>
      </c>
      <c r="Q565" s="52">
        <v>674</v>
      </c>
      <c r="R565" s="42">
        <f>IFERROR(Q565/M564,"-")</f>
        <v>0.22207578253706756</v>
      </c>
      <c r="S565" s="55">
        <f t="shared" si="153"/>
        <v>56538.8353115727</v>
      </c>
      <c r="T565" s="370"/>
      <c r="U565" s="370"/>
      <c r="V565" s="31" t="s">
        <v>97</v>
      </c>
      <c r="W565" s="52">
        <v>349566</v>
      </c>
      <c r="X565" s="42">
        <f>IFERROR(W565/T564,"-")</f>
        <v>9.5909064096039113E-3</v>
      </c>
      <c r="Y565" s="52">
        <v>30</v>
      </c>
      <c r="Z565" s="42">
        <f>IFERROR(Y565/U564,"-")</f>
        <v>0.1744186046511628</v>
      </c>
      <c r="AA565" s="96">
        <f t="shared" si="154"/>
        <v>11652.2</v>
      </c>
      <c r="AB565" s="370"/>
      <c r="AC565" s="370"/>
      <c r="AD565" s="31" t="s">
        <v>97</v>
      </c>
      <c r="AE565" s="52">
        <v>2707068</v>
      </c>
      <c r="AF565" s="42">
        <f>IFERROR(AE565/AB564,"-")</f>
        <v>2.8942291141229915E-2</v>
      </c>
      <c r="AG565" s="52">
        <v>66</v>
      </c>
      <c r="AH565" s="42">
        <f>IFERROR(AG565/AC564,"-")</f>
        <v>0.18435754189944134</v>
      </c>
      <c r="AI565" s="55">
        <f t="shared" si="155"/>
        <v>41016.181818181816</v>
      </c>
      <c r="AJ565" s="370"/>
      <c r="AK565" s="370"/>
      <c r="AL565" s="31" t="s">
        <v>97</v>
      </c>
      <c r="AM565" s="52">
        <v>12557268</v>
      </c>
      <c r="AN565" s="42">
        <f>IFERROR(AM565/AJ564,"-")</f>
        <v>1.9272148965728337E-2</v>
      </c>
      <c r="AO565" s="52">
        <v>251</v>
      </c>
      <c r="AP565" s="42">
        <f>IFERROR(AO565/AK564,"-")</f>
        <v>0.24088291746641075</v>
      </c>
      <c r="AQ565" s="55">
        <f t="shared" si="156"/>
        <v>50028.956175298808</v>
      </c>
      <c r="AR565" s="370"/>
      <c r="AS565" s="370"/>
      <c r="AT565" s="31" t="s">
        <v>97</v>
      </c>
      <c r="AU565" s="52">
        <v>22453118</v>
      </c>
      <c r="AV565" s="42">
        <f>IFERROR(AU565/AR564,"-")</f>
        <v>2.9767057592397936E-2</v>
      </c>
      <c r="AW565" s="55">
        <v>324</v>
      </c>
      <c r="AX565" s="42">
        <f>IFERROR(AW565/AS564,"-")</f>
        <v>0.22515635858234886</v>
      </c>
      <c r="AY565" s="138">
        <f t="shared" si="157"/>
        <v>69299.746913580253</v>
      </c>
      <c r="AZ565" s="370"/>
      <c r="BA565" s="370"/>
      <c r="BB565" s="31" t="s">
        <v>97</v>
      </c>
      <c r="BC565" s="52">
        <v>3056406</v>
      </c>
      <c r="BD565" s="42">
        <f>IFERROR(BC565/AZ564,"-")</f>
        <v>1.1807830371832731E-2</v>
      </c>
      <c r="BE565" s="52">
        <v>53</v>
      </c>
      <c r="BF565" s="42">
        <f>IFERROR(BE565/BA564,"-")</f>
        <v>0.29608938547486036</v>
      </c>
      <c r="BG565" s="55">
        <f t="shared" si="158"/>
        <v>57668.037735849059</v>
      </c>
      <c r="BH565" s="370"/>
      <c r="BI565" s="370"/>
      <c r="BJ565" s="31" t="s">
        <v>97</v>
      </c>
      <c r="BK565" s="52">
        <v>9533205</v>
      </c>
      <c r="BL565" s="42">
        <f>IFERROR(BK565/BH564,"-")</f>
        <v>1.9111506657800145E-2</v>
      </c>
      <c r="BM565" s="52">
        <v>267</v>
      </c>
      <c r="BN565" s="42">
        <f>IFERROR(BM565/BI564,"-")</f>
        <v>0.19375907111756169</v>
      </c>
      <c r="BO565" s="96">
        <f t="shared" si="159"/>
        <v>35704.887640449437</v>
      </c>
      <c r="BP565" s="140"/>
    </row>
    <row r="566" spans="2:68" s="8" customFormat="1" ht="13.15" customHeight="1">
      <c r="B566" s="395"/>
      <c r="C566" s="391"/>
      <c r="D566" s="370"/>
      <c r="E566" s="370"/>
      <c r="F566" s="31" t="s">
        <v>292</v>
      </c>
      <c r="G566" s="52">
        <v>2627540</v>
      </c>
      <c r="H566" s="42">
        <f>IFERROR(G566/D564,"-")</f>
        <v>1.3945853863900728E-2</v>
      </c>
      <c r="I566" s="52">
        <v>16</v>
      </c>
      <c r="J566" s="42">
        <f>IFERROR(I566/E564,"-")</f>
        <v>6.0836501901140684E-2</v>
      </c>
      <c r="K566" s="55">
        <f t="shared" si="152"/>
        <v>164221.25</v>
      </c>
      <c r="L566" s="370"/>
      <c r="M566" s="370"/>
      <c r="N566" s="31" t="s">
        <v>292</v>
      </c>
      <c r="O566" s="52">
        <v>16244211</v>
      </c>
      <c r="P566" s="42">
        <f>IFERROR(O566/L564,"-")</f>
        <v>1.0486979255114839E-2</v>
      </c>
      <c r="Q566" s="52">
        <v>188</v>
      </c>
      <c r="R566" s="42">
        <f>IFERROR(Q566/M564,"-")</f>
        <v>6.1943986820428336E-2</v>
      </c>
      <c r="S566" s="55">
        <f t="shared" si="153"/>
        <v>86405.377659574471</v>
      </c>
      <c r="T566" s="370"/>
      <c r="U566" s="370"/>
      <c r="V566" s="31" t="s">
        <v>292</v>
      </c>
      <c r="W566" s="52">
        <v>0</v>
      </c>
      <c r="X566" s="42">
        <f>IFERROR(W566/T564,"-")</f>
        <v>0</v>
      </c>
      <c r="Y566" s="52">
        <v>0</v>
      </c>
      <c r="Z566" s="42">
        <f>IFERROR(Y566/U564,"-")</f>
        <v>0</v>
      </c>
      <c r="AA566" s="96" t="str">
        <f t="shared" si="154"/>
        <v>-</v>
      </c>
      <c r="AB566" s="370"/>
      <c r="AC566" s="370"/>
      <c r="AD566" s="31" t="s">
        <v>292</v>
      </c>
      <c r="AE566" s="52">
        <v>0</v>
      </c>
      <c r="AF566" s="42">
        <f>IFERROR(AE566/AB564,"-")</f>
        <v>0</v>
      </c>
      <c r="AG566" s="52">
        <v>0</v>
      </c>
      <c r="AH566" s="42">
        <f>IFERROR(AG566/AC564,"-")</f>
        <v>0</v>
      </c>
      <c r="AI566" s="55" t="str">
        <f t="shared" si="155"/>
        <v>-</v>
      </c>
      <c r="AJ566" s="370"/>
      <c r="AK566" s="370"/>
      <c r="AL566" s="31" t="s">
        <v>292</v>
      </c>
      <c r="AM566" s="52">
        <v>9463703</v>
      </c>
      <c r="AN566" s="42">
        <f>IFERROR(AM566/AJ564,"-")</f>
        <v>1.4524329176012662E-2</v>
      </c>
      <c r="AO566" s="52">
        <v>78</v>
      </c>
      <c r="AP566" s="42">
        <f>IFERROR(AO566/AK564,"-")</f>
        <v>7.4856046065259113E-2</v>
      </c>
      <c r="AQ566" s="55">
        <f t="shared" si="156"/>
        <v>121329.52564102564</v>
      </c>
      <c r="AR566" s="370"/>
      <c r="AS566" s="370"/>
      <c r="AT566" s="31" t="s">
        <v>292</v>
      </c>
      <c r="AU566" s="52">
        <v>6780508</v>
      </c>
      <c r="AV566" s="42">
        <f>IFERROR(AU566/AR564,"-")</f>
        <v>8.9892090774080884E-3</v>
      </c>
      <c r="AW566" s="52">
        <v>110</v>
      </c>
      <c r="AX566" s="42">
        <f>IFERROR(AW566/AS564,"-")</f>
        <v>7.6441973592772758E-2</v>
      </c>
      <c r="AY566" s="96">
        <f t="shared" si="157"/>
        <v>61640.981818181819</v>
      </c>
      <c r="AZ566" s="370"/>
      <c r="BA566" s="370"/>
      <c r="BB566" s="31" t="s">
        <v>292</v>
      </c>
      <c r="BC566" s="52">
        <v>2174238</v>
      </c>
      <c r="BD566" s="42">
        <f>IFERROR(BC566/AZ564,"-")</f>
        <v>8.399745809945687E-3</v>
      </c>
      <c r="BE566" s="52">
        <v>18</v>
      </c>
      <c r="BF566" s="42">
        <f>IFERROR(BE566/BA564,"-")</f>
        <v>0.1005586592178771</v>
      </c>
      <c r="BG566" s="55">
        <f t="shared" si="158"/>
        <v>120791</v>
      </c>
      <c r="BH566" s="370"/>
      <c r="BI566" s="370"/>
      <c r="BJ566" s="31" t="s">
        <v>292</v>
      </c>
      <c r="BK566" s="52">
        <v>5246156</v>
      </c>
      <c r="BL566" s="42">
        <f>IFERROR(BK566/BH564,"-")</f>
        <v>1.0517128848258081E-2</v>
      </c>
      <c r="BM566" s="52">
        <v>54</v>
      </c>
      <c r="BN566" s="42">
        <f>IFERROR(BM566/BI564,"-")</f>
        <v>3.9187227866473148E-2</v>
      </c>
      <c r="BO566" s="96">
        <f t="shared" si="159"/>
        <v>97151.037037037036</v>
      </c>
      <c r="BP566" s="140"/>
    </row>
    <row r="567" spans="2:68" s="8" customFormat="1" ht="13.15" customHeight="1">
      <c r="B567" s="395"/>
      <c r="C567" s="391"/>
      <c r="D567" s="370"/>
      <c r="E567" s="370"/>
      <c r="F567" s="32" t="s">
        <v>98</v>
      </c>
      <c r="G567" s="52">
        <v>7841335</v>
      </c>
      <c r="H567" s="42">
        <f>IFERROR(G567/D564,"-")</f>
        <v>4.1618438542473199E-2</v>
      </c>
      <c r="I567" s="52">
        <v>86</v>
      </c>
      <c r="J567" s="42">
        <f>IFERROR(I567/E564,"-")</f>
        <v>0.3269961977186312</v>
      </c>
      <c r="K567" s="55">
        <f t="shared" si="152"/>
        <v>91178.313953488367</v>
      </c>
      <c r="L567" s="370"/>
      <c r="M567" s="370"/>
      <c r="N567" s="32" t="s">
        <v>98</v>
      </c>
      <c r="O567" s="52">
        <v>46098536</v>
      </c>
      <c r="P567" s="42">
        <f>IFERROR(O567/L564,"-")</f>
        <v>2.9760410691732863E-2</v>
      </c>
      <c r="Q567" s="52">
        <v>874</v>
      </c>
      <c r="R567" s="42">
        <f>IFERROR(Q567/M564,"-")</f>
        <v>0.28797364085667215</v>
      </c>
      <c r="S567" s="55">
        <f t="shared" si="153"/>
        <v>52744.320366132721</v>
      </c>
      <c r="T567" s="370"/>
      <c r="U567" s="370"/>
      <c r="V567" s="32" t="s">
        <v>98</v>
      </c>
      <c r="W567" s="52">
        <v>0</v>
      </c>
      <c r="X567" s="42">
        <f>IFERROR(W567/T564,"-")</f>
        <v>0</v>
      </c>
      <c r="Y567" s="52">
        <v>0</v>
      </c>
      <c r="Z567" s="42">
        <f>IFERROR(Y567/U564,"-")</f>
        <v>0</v>
      </c>
      <c r="AA567" s="96" t="str">
        <f t="shared" si="154"/>
        <v>-</v>
      </c>
      <c r="AB567" s="370"/>
      <c r="AC567" s="370"/>
      <c r="AD567" s="32" t="s">
        <v>98</v>
      </c>
      <c r="AE567" s="52">
        <v>0</v>
      </c>
      <c r="AF567" s="42">
        <f>IFERROR(AE567/AB564,"-")</f>
        <v>0</v>
      </c>
      <c r="AG567" s="52">
        <v>0</v>
      </c>
      <c r="AH567" s="42">
        <f>IFERROR(AG567/AC564,"-")</f>
        <v>0</v>
      </c>
      <c r="AI567" s="55" t="str">
        <f t="shared" si="155"/>
        <v>-</v>
      </c>
      <c r="AJ567" s="370"/>
      <c r="AK567" s="370"/>
      <c r="AL567" s="32" t="s">
        <v>98</v>
      </c>
      <c r="AM567" s="52">
        <v>21583575</v>
      </c>
      <c r="AN567" s="42">
        <f>IFERROR(AM567/AJ564,"-")</f>
        <v>3.3125188744316837E-2</v>
      </c>
      <c r="AO567" s="52">
        <v>398</v>
      </c>
      <c r="AP567" s="42">
        <f>IFERROR(AO567/AK564,"-")</f>
        <v>0.38195777351247601</v>
      </c>
      <c r="AQ567" s="55">
        <f t="shared" si="156"/>
        <v>54230.087939698489</v>
      </c>
      <c r="AR567" s="370"/>
      <c r="AS567" s="370"/>
      <c r="AT567" s="32" t="s">
        <v>98</v>
      </c>
      <c r="AU567" s="52">
        <v>24514961</v>
      </c>
      <c r="AV567" s="42">
        <f>IFERROR(AU567/AR564,"-")</f>
        <v>3.2500530926813341E-2</v>
      </c>
      <c r="AW567" s="55">
        <v>476</v>
      </c>
      <c r="AX567" s="42">
        <f>IFERROR(AW567/AS564,"-")</f>
        <v>0.33078526754690757</v>
      </c>
      <c r="AY567" s="138">
        <f t="shared" si="157"/>
        <v>51502.018907563026</v>
      </c>
      <c r="AZ567" s="370"/>
      <c r="BA567" s="370"/>
      <c r="BB567" s="32" t="s">
        <v>98</v>
      </c>
      <c r="BC567" s="52">
        <v>2316459</v>
      </c>
      <c r="BD567" s="42">
        <f>IFERROR(BC567/AZ564,"-")</f>
        <v>8.949188993643279E-3</v>
      </c>
      <c r="BE567" s="52">
        <v>50</v>
      </c>
      <c r="BF567" s="42">
        <f>IFERROR(BE567/BA564,"-")</f>
        <v>0.27932960893854747</v>
      </c>
      <c r="BG567" s="55">
        <f t="shared" si="158"/>
        <v>46329.18</v>
      </c>
      <c r="BH567" s="370"/>
      <c r="BI567" s="370"/>
      <c r="BJ567" s="32" t="s">
        <v>98</v>
      </c>
      <c r="BK567" s="52">
        <v>7980180</v>
      </c>
      <c r="BL567" s="42">
        <f>IFERROR(BK567/BH564,"-")</f>
        <v>1.5998110100479697E-2</v>
      </c>
      <c r="BM567" s="52">
        <v>281</v>
      </c>
      <c r="BN567" s="42">
        <f>IFERROR(BM567/BI564,"-")</f>
        <v>0.20391872278664733</v>
      </c>
      <c r="BO567" s="96">
        <f t="shared" si="159"/>
        <v>28399.217081850533</v>
      </c>
      <c r="BP567" s="140"/>
    </row>
    <row r="568" spans="2:68" s="8" customFormat="1" ht="13.15" customHeight="1">
      <c r="B568" s="395"/>
      <c r="C568" s="391"/>
      <c r="D568" s="370"/>
      <c r="E568" s="370"/>
      <c r="F568" s="32" t="s">
        <v>99</v>
      </c>
      <c r="G568" s="52">
        <v>218649</v>
      </c>
      <c r="H568" s="42">
        <f>IFERROR(G568/D564,"-")</f>
        <v>1.1604949882734537E-3</v>
      </c>
      <c r="I568" s="52">
        <v>22</v>
      </c>
      <c r="J568" s="42">
        <f>IFERROR(I568/E564,"-")</f>
        <v>8.3650190114068435E-2</v>
      </c>
      <c r="K568" s="55">
        <f t="shared" si="152"/>
        <v>9938.5909090909099</v>
      </c>
      <c r="L568" s="370"/>
      <c r="M568" s="370"/>
      <c r="N568" s="32" t="s">
        <v>99</v>
      </c>
      <c r="O568" s="52">
        <v>7368735</v>
      </c>
      <c r="P568" s="42">
        <f>IFERROR(O568/L564,"-")</f>
        <v>4.757126774666904E-3</v>
      </c>
      <c r="Q568" s="52">
        <v>137</v>
      </c>
      <c r="R568" s="42">
        <f>IFERROR(Q568/M564,"-")</f>
        <v>4.5140032948929161E-2</v>
      </c>
      <c r="S568" s="55">
        <f t="shared" si="153"/>
        <v>53786.386861313869</v>
      </c>
      <c r="T568" s="370"/>
      <c r="U568" s="370"/>
      <c r="V568" s="32" t="s">
        <v>99</v>
      </c>
      <c r="W568" s="52">
        <v>0</v>
      </c>
      <c r="X568" s="42">
        <f>IFERROR(W568/T564,"-")</f>
        <v>0</v>
      </c>
      <c r="Y568" s="52">
        <v>0</v>
      </c>
      <c r="Z568" s="42">
        <f>IFERROR(Y568/U564,"-")</f>
        <v>0</v>
      </c>
      <c r="AA568" s="96" t="str">
        <f t="shared" si="154"/>
        <v>-</v>
      </c>
      <c r="AB568" s="370"/>
      <c r="AC568" s="370"/>
      <c r="AD568" s="32" t="s">
        <v>99</v>
      </c>
      <c r="AE568" s="52">
        <v>0</v>
      </c>
      <c r="AF568" s="42">
        <f>IFERROR(AE568/AB564,"-")</f>
        <v>0</v>
      </c>
      <c r="AG568" s="52">
        <v>0</v>
      </c>
      <c r="AH568" s="42">
        <f>IFERROR(AG568/AC564,"-")</f>
        <v>0</v>
      </c>
      <c r="AI568" s="55" t="str">
        <f t="shared" si="155"/>
        <v>-</v>
      </c>
      <c r="AJ568" s="370"/>
      <c r="AK568" s="370"/>
      <c r="AL568" s="32" t="s">
        <v>99</v>
      </c>
      <c r="AM568" s="52">
        <v>2518180</v>
      </c>
      <c r="AN568" s="42">
        <f>IFERROR(AM568/AJ564,"-")</f>
        <v>3.8647530722859293E-3</v>
      </c>
      <c r="AO568" s="52">
        <v>57</v>
      </c>
      <c r="AP568" s="42">
        <f>IFERROR(AO568/AK564,"-")</f>
        <v>5.4702495201535507E-2</v>
      </c>
      <c r="AQ568" s="55">
        <f t="shared" si="156"/>
        <v>44178.596491228069</v>
      </c>
      <c r="AR568" s="370"/>
      <c r="AS568" s="370"/>
      <c r="AT568" s="32" t="s">
        <v>99</v>
      </c>
      <c r="AU568" s="52">
        <v>4850555</v>
      </c>
      <c r="AV568" s="42">
        <f>IFERROR(AU568/AR564,"-")</f>
        <v>6.4305879495263766E-3</v>
      </c>
      <c r="AW568" s="55">
        <v>80</v>
      </c>
      <c r="AX568" s="42">
        <f>IFERROR(AW568/AS564,"-")</f>
        <v>5.5594162612925643E-2</v>
      </c>
      <c r="AY568" s="138">
        <f t="shared" si="157"/>
        <v>60631.9375</v>
      </c>
      <c r="AZ568" s="370"/>
      <c r="BA568" s="370"/>
      <c r="BB568" s="32" t="s">
        <v>99</v>
      </c>
      <c r="BC568" s="52">
        <v>66227</v>
      </c>
      <c r="BD568" s="42">
        <f>IFERROR(BC568/AZ564,"-")</f>
        <v>2.5585513902124464E-4</v>
      </c>
      <c r="BE568" s="52">
        <v>7</v>
      </c>
      <c r="BF568" s="42">
        <f>IFERROR(BE568/BA564,"-")</f>
        <v>3.9106145251396648E-2</v>
      </c>
      <c r="BG568" s="55">
        <f t="shared" si="158"/>
        <v>9461</v>
      </c>
      <c r="BH568" s="370"/>
      <c r="BI568" s="370"/>
      <c r="BJ568" s="32" t="s">
        <v>99</v>
      </c>
      <c r="BK568" s="52">
        <v>6095220</v>
      </c>
      <c r="BL568" s="42">
        <f>IFERROR(BK568/BH564,"-")</f>
        <v>1.2219273330507064E-2</v>
      </c>
      <c r="BM568" s="52">
        <v>48</v>
      </c>
      <c r="BN568" s="42">
        <f>IFERROR(BM568/BI564,"-")</f>
        <v>3.483309143686502E-2</v>
      </c>
      <c r="BO568" s="96">
        <f t="shared" si="159"/>
        <v>126983.75</v>
      </c>
      <c r="BP568" s="140"/>
    </row>
    <row r="569" spans="2:68" s="8" customFormat="1" ht="13.15" customHeight="1">
      <c r="B569" s="395"/>
      <c r="C569" s="391"/>
      <c r="D569" s="370"/>
      <c r="E569" s="370"/>
      <c r="F569" s="32" t="s">
        <v>100</v>
      </c>
      <c r="G569" s="52">
        <v>7663885</v>
      </c>
      <c r="H569" s="42">
        <f>IFERROR(G569/D564,"-")</f>
        <v>4.0676610152363367E-2</v>
      </c>
      <c r="I569" s="52">
        <v>100</v>
      </c>
      <c r="J569" s="42">
        <f>IFERROR(I569/E564,"-")</f>
        <v>0.38022813688212925</v>
      </c>
      <c r="K569" s="55">
        <f t="shared" si="152"/>
        <v>76638.850000000006</v>
      </c>
      <c r="L569" s="370"/>
      <c r="M569" s="370"/>
      <c r="N569" s="32" t="s">
        <v>100</v>
      </c>
      <c r="O569" s="52">
        <v>31404517</v>
      </c>
      <c r="P569" s="42">
        <f>IFERROR(O569/L564,"-")</f>
        <v>2.0274208350033209E-2</v>
      </c>
      <c r="Q569" s="52">
        <v>888</v>
      </c>
      <c r="R569" s="42">
        <f>IFERROR(Q569/M564,"-")</f>
        <v>0.29258649093904449</v>
      </c>
      <c r="S569" s="55">
        <f t="shared" si="153"/>
        <v>35365.447072072071</v>
      </c>
      <c r="T569" s="370"/>
      <c r="U569" s="370"/>
      <c r="V569" s="32" t="s">
        <v>100</v>
      </c>
      <c r="W569" s="52">
        <v>0</v>
      </c>
      <c r="X569" s="42">
        <f>IFERROR(W569/T564,"-")</f>
        <v>0</v>
      </c>
      <c r="Y569" s="52">
        <v>0</v>
      </c>
      <c r="Z569" s="42">
        <f>IFERROR(Y569/U564,"-")</f>
        <v>0</v>
      </c>
      <c r="AA569" s="96" t="str">
        <f t="shared" si="154"/>
        <v>-</v>
      </c>
      <c r="AB569" s="370"/>
      <c r="AC569" s="370"/>
      <c r="AD569" s="32" t="s">
        <v>100</v>
      </c>
      <c r="AE569" s="52">
        <v>0</v>
      </c>
      <c r="AF569" s="42">
        <f>IFERROR(AE569/AB564,"-")</f>
        <v>0</v>
      </c>
      <c r="AG569" s="52">
        <v>0</v>
      </c>
      <c r="AH569" s="42">
        <f>IFERROR(AG569/AC564,"-")</f>
        <v>0</v>
      </c>
      <c r="AI569" s="55" t="str">
        <f t="shared" si="155"/>
        <v>-</v>
      </c>
      <c r="AJ569" s="370"/>
      <c r="AK569" s="370"/>
      <c r="AL569" s="32" t="s">
        <v>100</v>
      </c>
      <c r="AM569" s="52">
        <v>12462023</v>
      </c>
      <c r="AN569" s="42">
        <f>IFERROR(AM569/AJ564,"-")</f>
        <v>1.9125972597728483E-2</v>
      </c>
      <c r="AO569" s="52">
        <v>400</v>
      </c>
      <c r="AP569" s="42">
        <f>IFERROR(AO569/AK564,"-")</f>
        <v>0.38387715930902111</v>
      </c>
      <c r="AQ569" s="55">
        <f t="shared" si="156"/>
        <v>31155.057499999999</v>
      </c>
      <c r="AR569" s="370"/>
      <c r="AS569" s="370"/>
      <c r="AT569" s="32" t="s">
        <v>100</v>
      </c>
      <c r="AU569" s="52">
        <v>18942494</v>
      </c>
      <c r="AV569" s="42">
        <f>IFERROR(AU569/AR564,"-")</f>
        <v>2.5112873403224104E-2</v>
      </c>
      <c r="AW569" s="55">
        <v>488</v>
      </c>
      <c r="AX569" s="42">
        <f>IFERROR(AW569/AS564,"-")</f>
        <v>0.33912439193884641</v>
      </c>
      <c r="AY569" s="138">
        <f t="shared" si="157"/>
        <v>38816.586065573771</v>
      </c>
      <c r="AZ569" s="370"/>
      <c r="BA569" s="370"/>
      <c r="BB569" s="32" t="s">
        <v>100</v>
      </c>
      <c r="BC569" s="52">
        <v>4084416</v>
      </c>
      <c r="BD569" s="42">
        <f>IFERROR(BC569/AZ564,"-")</f>
        <v>1.577934714694303E-2</v>
      </c>
      <c r="BE569" s="52">
        <v>48</v>
      </c>
      <c r="BF569" s="42">
        <f>IFERROR(BE569/BA564,"-")</f>
        <v>0.26815642458100558</v>
      </c>
      <c r="BG569" s="55">
        <f t="shared" si="158"/>
        <v>85092</v>
      </c>
      <c r="BH569" s="370"/>
      <c r="BI569" s="370"/>
      <c r="BJ569" s="32" t="s">
        <v>100</v>
      </c>
      <c r="BK569" s="52">
        <v>12625786</v>
      </c>
      <c r="BL569" s="42">
        <f>IFERROR(BK569/BH564,"-")</f>
        <v>2.5311298057574535E-2</v>
      </c>
      <c r="BM569" s="52">
        <v>290</v>
      </c>
      <c r="BN569" s="42">
        <f>IFERROR(BM569/BI564,"-")</f>
        <v>0.2104499274310595</v>
      </c>
      <c r="BO569" s="96">
        <f t="shared" si="159"/>
        <v>43537.193103448277</v>
      </c>
      <c r="BP569" s="140"/>
    </row>
    <row r="570" spans="2:68" s="8" customFormat="1" ht="13.15" customHeight="1">
      <c r="B570" s="395"/>
      <c r="C570" s="391"/>
      <c r="D570" s="370"/>
      <c r="E570" s="370"/>
      <c r="F570" s="32" t="s">
        <v>101</v>
      </c>
      <c r="G570" s="52">
        <v>8657213</v>
      </c>
      <c r="H570" s="42">
        <f>IFERROR(G570/D564,"-")</f>
        <v>4.5948768569331624E-2</v>
      </c>
      <c r="I570" s="52">
        <v>109</v>
      </c>
      <c r="J570" s="42">
        <f>IFERROR(I570/E564,"-")</f>
        <v>0.4144486692015209</v>
      </c>
      <c r="K570" s="55">
        <f t="shared" si="152"/>
        <v>79423.972477064221</v>
      </c>
      <c r="L570" s="370"/>
      <c r="M570" s="370"/>
      <c r="N570" s="32" t="s">
        <v>101</v>
      </c>
      <c r="O570" s="52">
        <v>64625713</v>
      </c>
      <c r="P570" s="42">
        <f>IFERROR(O570/L564,"-")</f>
        <v>4.1721232972041881E-2</v>
      </c>
      <c r="Q570" s="52">
        <v>1049</v>
      </c>
      <c r="R570" s="42">
        <f>IFERROR(Q570/M564,"-")</f>
        <v>0.3456342668863262</v>
      </c>
      <c r="S570" s="55">
        <f t="shared" si="153"/>
        <v>61606.971401334602</v>
      </c>
      <c r="T570" s="370"/>
      <c r="U570" s="370"/>
      <c r="V570" s="32" t="s">
        <v>101</v>
      </c>
      <c r="W570" s="52">
        <v>0</v>
      </c>
      <c r="X570" s="42">
        <f>IFERROR(W570/T564,"-")</f>
        <v>0</v>
      </c>
      <c r="Y570" s="52">
        <v>0</v>
      </c>
      <c r="Z570" s="42">
        <f>IFERROR(Y570/U564,"-")</f>
        <v>0</v>
      </c>
      <c r="AA570" s="96" t="str">
        <f t="shared" si="154"/>
        <v>-</v>
      </c>
      <c r="AB570" s="370"/>
      <c r="AC570" s="370"/>
      <c r="AD570" s="32" t="s">
        <v>101</v>
      </c>
      <c r="AE570" s="52">
        <v>0</v>
      </c>
      <c r="AF570" s="42">
        <f>IFERROR(AE570/AB564,"-")</f>
        <v>0</v>
      </c>
      <c r="AG570" s="52">
        <v>0</v>
      </c>
      <c r="AH570" s="42">
        <f>IFERROR(AG570/AC564,"-")</f>
        <v>0</v>
      </c>
      <c r="AI570" s="55" t="str">
        <f t="shared" si="155"/>
        <v>-</v>
      </c>
      <c r="AJ570" s="370"/>
      <c r="AK570" s="370"/>
      <c r="AL570" s="32" t="s">
        <v>101</v>
      </c>
      <c r="AM570" s="52">
        <v>30409299</v>
      </c>
      <c r="AN570" s="42">
        <f>IFERROR(AM570/AJ564,"-")</f>
        <v>4.6670385650077209E-2</v>
      </c>
      <c r="AO570" s="52">
        <v>434</v>
      </c>
      <c r="AP570" s="42">
        <f>IFERROR(AO570/AK564,"-")</f>
        <v>0.41650671785028792</v>
      </c>
      <c r="AQ570" s="55">
        <f t="shared" si="156"/>
        <v>70067.509216589868</v>
      </c>
      <c r="AR570" s="370"/>
      <c r="AS570" s="370"/>
      <c r="AT570" s="32" t="s">
        <v>101</v>
      </c>
      <c r="AU570" s="52">
        <v>34216414</v>
      </c>
      <c r="AV570" s="42">
        <f>IFERROR(AU570/AR564,"-")</f>
        <v>4.5362161555616953E-2</v>
      </c>
      <c r="AW570" s="55">
        <v>615</v>
      </c>
      <c r="AX570" s="42">
        <f>IFERROR(AW570/AS564,"-")</f>
        <v>0.4273801250868659</v>
      </c>
      <c r="AY570" s="138">
        <f t="shared" si="157"/>
        <v>55636.445528455282</v>
      </c>
      <c r="AZ570" s="370"/>
      <c r="BA570" s="370"/>
      <c r="BB570" s="32" t="s">
        <v>101</v>
      </c>
      <c r="BC570" s="52">
        <v>12167387</v>
      </c>
      <c r="BD570" s="42">
        <f>IFERROR(BC570/AZ564,"-")</f>
        <v>4.7006334159939073E-2</v>
      </c>
      <c r="BE570" s="52">
        <v>73</v>
      </c>
      <c r="BF570" s="42">
        <f>IFERROR(BE570/BA564,"-")</f>
        <v>0.40782122905027934</v>
      </c>
      <c r="BG570" s="55">
        <f t="shared" si="158"/>
        <v>166676.53424657535</v>
      </c>
      <c r="BH570" s="370"/>
      <c r="BI570" s="370"/>
      <c r="BJ570" s="32" t="s">
        <v>101</v>
      </c>
      <c r="BK570" s="52">
        <v>17248567</v>
      </c>
      <c r="BL570" s="42">
        <f>IFERROR(BK570/BH564,"-")</f>
        <v>3.4578728041410191E-2</v>
      </c>
      <c r="BM570" s="52">
        <v>400</v>
      </c>
      <c r="BN570" s="42">
        <f>IFERROR(BM570/BI564,"-")</f>
        <v>0.29027576197387517</v>
      </c>
      <c r="BO570" s="96">
        <f t="shared" si="159"/>
        <v>43121.417500000003</v>
      </c>
      <c r="BP570" s="140"/>
    </row>
    <row r="571" spans="2:68" s="8" customFormat="1" ht="13.15" customHeight="1">
      <c r="B571" s="395"/>
      <c r="C571" s="391"/>
      <c r="D571" s="370"/>
      <c r="E571" s="370"/>
      <c r="F571" s="32" t="s">
        <v>102</v>
      </c>
      <c r="G571" s="52">
        <v>11485154</v>
      </c>
      <c r="H571" s="42">
        <f>IFERROR(G571/D564,"-")</f>
        <v>6.0958264874519476E-2</v>
      </c>
      <c r="I571" s="52">
        <v>61</v>
      </c>
      <c r="J571" s="42">
        <f>IFERROR(I571/E564,"-")</f>
        <v>0.23193916349809887</v>
      </c>
      <c r="K571" s="55">
        <f t="shared" si="152"/>
        <v>188281.21311475409</v>
      </c>
      <c r="L571" s="370"/>
      <c r="M571" s="370"/>
      <c r="N571" s="32" t="s">
        <v>102</v>
      </c>
      <c r="O571" s="52">
        <v>48564515</v>
      </c>
      <c r="P571" s="42">
        <f>IFERROR(O571/L564,"-")</f>
        <v>3.1352403717220458E-2</v>
      </c>
      <c r="Q571" s="52">
        <v>301</v>
      </c>
      <c r="R571" s="42">
        <f>IFERROR(Q571/M564,"-")</f>
        <v>9.9176276771004948E-2</v>
      </c>
      <c r="S571" s="55">
        <f t="shared" si="153"/>
        <v>161343.90365448504</v>
      </c>
      <c r="T571" s="370"/>
      <c r="U571" s="370"/>
      <c r="V571" s="32" t="s">
        <v>102</v>
      </c>
      <c r="W571" s="52">
        <v>20497</v>
      </c>
      <c r="X571" s="42">
        <f>IFERROR(W571/T564,"-")</f>
        <v>5.6236821852712038E-4</v>
      </c>
      <c r="Y571" s="52">
        <v>2</v>
      </c>
      <c r="Z571" s="42">
        <f>IFERROR(Y571/U564,"-")</f>
        <v>1.1627906976744186E-2</v>
      </c>
      <c r="AA571" s="96">
        <f t="shared" si="154"/>
        <v>10248.5</v>
      </c>
      <c r="AB571" s="370"/>
      <c r="AC571" s="370"/>
      <c r="AD571" s="32" t="s">
        <v>102</v>
      </c>
      <c r="AE571" s="52">
        <v>62929</v>
      </c>
      <c r="AF571" s="42">
        <f>IFERROR(AE571/AB564,"-")</f>
        <v>6.7279781639266445E-4</v>
      </c>
      <c r="AG571" s="52">
        <v>8</v>
      </c>
      <c r="AH571" s="42">
        <f>IFERROR(AG571/AC564,"-")</f>
        <v>2.23463687150838E-2</v>
      </c>
      <c r="AI571" s="55">
        <f t="shared" si="155"/>
        <v>7866.125</v>
      </c>
      <c r="AJ571" s="370"/>
      <c r="AK571" s="370"/>
      <c r="AL571" s="32" t="s">
        <v>102</v>
      </c>
      <c r="AM571" s="52">
        <v>26128007</v>
      </c>
      <c r="AN571" s="42">
        <f>IFERROR(AM571/AJ564,"-")</f>
        <v>4.0099713017321341E-2</v>
      </c>
      <c r="AO571" s="52">
        <v>150</v>
      </c>
      <c r="AP571" s="42">
        <f>IFERROR(AO571/AK564,"-")</f>
        <v>0.14395393474088292</v>
      </c>
      <c r="AQ571" s="55">
        <f t="shared" si="156"/>
        <v>174186.71333333335</v>
      </c>
      <c r="AR571" s="370"/>
      <c r="AS571" s="370"/>
      <c r="AT571" s="32" t="s">
        <v>102</v>
      </c>
      <c r="AU571" s="52">
        <v>19599331</v>
      </c>
      <c r="AV571" s="42">
        <f>IFERROR(AU571/AR564,"-")</f>
        <v>2.5983670270181194E-2</v>
      </c>
      <c r="AW571" s="55">
        <v>140</v>
      </c>
      <c r="AX571" s="42">
        <f>IFERROR(AW571/AS564,"-")</f>
        <v>9.7289784572619872E-2</v>
      </c>
      <c r="AY571" s="138">
        <f t="shared" si="157"/>
        <v>139995.22142857141</v>
      </c>
      <c r="AZ571" s="370"/>
      <c r="BA571" s="370"/>
      <c r="BB571" s="32" t="s">
        <v>102</v>
      </c>
      <c r="BC571" s="52">
        <v>24677771</v>
      </c>
      <c r="BD571" s="42">
        <f>IFERROR(BC571/AZ564,"-")</f>
        <v>9.533777054584143E-2</v>
      </c>
      <c r="BE571" s="52">
        <v>43</v>
      </c>
      <c r="BF571" s="42">
        <f>IFERROR(BE571/BA564,"-")</f>
        <v>0.24022346368715083</v>
      </c>
      <c r="BG571" s="55">
        <f t="shared" si="158"/>
        <v>573901.65116279072</v>
      </c>
      <c r="BH571" s="370"/>
      <c r="BI571" s="370"/>
      <c r="BJ571" s="32" t="s">
        <v>102</v>
      </c>
      <c r="BK571" s="52">
        <v>10014882</v>
      </c>
      <c r="BL571" s="42">
        <f>IFERROR(BK571/BH564,"-")</f>
        <v>2.0077139222337382E-2</v>
      </c>
      <c r="BM571" s="52">
        <v>80</v>
      </c>
      <c r="BN571" s="42">
        <f>IFERROR(BM571/BI564,"-")</f>
        <v>5.8055152394775038E-2</v>
      </c>
      <c r="BO571" s="96">
        <f t="shared" si="159"/>
        <v>125186.02499999999</v>
      </c>
      <c r="BP571" s="140"/>
    </row>
    <row r="572" spans="2:68" s="8" customFormat="1" ht="13.15" customHeight="1">
      <c r="B572" s="395"/>
      <c r="C572" s="391"/>
      <c r="D572" s="370"/>
      <c r="E572" s="370"/>
      <c r="F572" s="32" t="s">
        <v>112</v>
      </c>
      <c r="G572" s="52">
        <v>0</v>
      </c>
      <c r="H572" s="42">
        <f>IFERROR(G572/D564,"-")</f>
        <v>0</v>
      </c>
      <c r="I572" s="52">
        <v>0</v>
      </c>
      <c r="J572" s="42">
        <f>IFERROR(I572/E564,"-")</f>
        <v>0</v>
      </c>
      <c r="K572" s="55" t="str">
        <f t="shared" si="152"/>
        <v>-</v>
      </c>
      <c r="L572" s="370"/>
      <c r="M572" s="370"/>
      <c r="N572" s="32" t="s">
        <v>112</v>
      </c>
      <c r="O572" s="52">
        <v>19644</v>
      </c>
      <c r="P572" s="42">
        <f>IFERROR(O572/L564,"-")</f>
        <v>1.268182372707889E-5</v>
      </c>
      <c r="Q572" s="52">
        <v>3</v>
      </c>
      <c r="R572" s="42">
        <f>IFERROR(Q572/M564,"-")</f>
        <v>9.8846787479406925E-4</v>
      </c>
      <c r="S572" s="55">
        <f t="shared" si="153"/>
        <v>6548</v>
      </c>
      <c r="T572" s="370"/>
      <c r="U572" s="370"/>
      <c r="V572" s="32" t="s">
        <v>112</v>
      </c>
      <c r="W572" s="52">
        <v>0</v>
      </c>
      <c r="X572" s="42">
        <f>IFERROR(W572/T564,"-")</f>
        <v>0</v>
      </c>
      <c r="Y572" s="52">
        <v>0</v>
      </c>
      <c r="Z572" s="42">
        <f>IFERROR(Y572/U564,"-")</f>
        <v>0</v>
      </c>
      <c r="AA572" s="96" t="str">
        <f t="shared" si="154"/>
        <v>-</v>
      </c>
      <c r="AB572" s="370"/>
      <c r="AC572" s="370"/>
      <c r="AD572" s="32" t="s">
        <v>112</v>
      </c>
      <c r="AE572" s="52">
        <v>0</v>
      </c>
      <c r="AF572" s="42">
        <f>IFERROR(AE572/AB564,"-")</f>
        <v>0</v>
      </c>
      <c r="AG572" s="52">
        <v>0</v>
      </c>
      <c r="AH572" s="42">
        <f>IFERROR(AG572/AC564,"-")</f>
        <v>0</v>
      </c>
      <c r="AI572" s="55" t="str">
        <f t="shared" si="155"/>
        <v>-</v>
      </c>
      <c r="AJ572" s="370"/>
      <c r="AK572" s="370"/>
      <c r="AL572" s="32" t="s">
        <v>112</v>
      </c>
      <c r="AM572" s="52">
        <v>15780</v>
      </c>
      <c r="AN572" s="42">
        <f>IFERROR(AM572/AJ564,"-")</f>
        <v>2.4218206593917813E-5</v>
      </c>
      <c r="AO572" s="52">
        <v>1</v>
      </c>
      <c r="AP572" s="42">
        <f>IFERROR(AO572/AK564,"-")</f>
        <v>9.5969289827255275E-4</v>
      </c>
      <c r="AQ572" s="55">
        <f t="shared" si="156"/>
        <v>15780</v>
      </c>
      <c r="AR572" s="370"/>
      <c r="AS572" s="370"/>
      <c r="AT572" s="32" t="s">
        <v>112</v>
      </c>
      <c r="AU572" s="52">
        <v>3864</v>
      </c>
      <c r="AV572" s="42">
        <f>IFERROR(AU572/AR564,"-")</f>
        <v>5.1226698464340512E-6</v>
      </c>
      <c r="AW572" s="55">
        <v>2</v>
      </c>
      <c r="AX572" s="42">
        <f>IFERROR(AW572/AS564,"-")</f>
        <v>1.389854065323141E-3</v>
      </c>
      <c r="AY572" s="138">
        <f t="shared" si="157"/>
        <v>1932</v>
      </c>
      <c r="AZ572" s="370"/>
      <c r="BA572" s="370"/>
      <c r="BB572" s="32" t="s">
        <v>112</v>
      </c>
      <c r="BC572" s="52">
        <v>19644</v>
      </c>
      <c r="BD572" s="42">
        <f>IFERROR(BC572/AZ564,"-")</f>
        <v>7.5890774924627878E-5</v>
      </c>
      <c r="BE572" s="52">
        <v>3</v>
      </c>
      <c r="BF572" s="42">
        <f>IFERROR(BE572/BA564,"-")</f>
        <v>1.6759776536312849E-2</v>
      </c>
      <c r="BG572" s="55">
        <f t="shared" si="158"/>
        <v>6548</v>
      </c>
      <c r="BH572" s="370"/>
      <c r="BI572" s="370"/>
      <c r="BJ572" s="32" t="s">
        <v>112</v>
      </c>
      <c r="BK572" s="52">
        <v>0</v>
      </c>
      <c r="BL572" s="42">
        <f>IFERROR(BK572/BH564,"-")</f>
        <v>0</v>
      </c>
      <c r="BM572" s="52">
        <v>0</v>
      </c>
      <c r="BN572" s="42">
        <f>IFERROR(BM572/BI564,"-")</f>
        <v>0</v>
      </c>
      <c r="BO572" s="96" t="str">
        <f t="shared" si="159"/>
        <v>-</v>
      </c>
      <c r="BP572" s="140"/>
    </row>
    <row r="573" spans="2:68" s="8" customFormat="1" ht="13.15" customHeight="1">
      <c r="B573" s="395"/>
      <c r="C573" s="391"/>
      <c r="D573" s="370"/>
      <c r="E573" s="370"/>
      <c r="F573" s="32" t="s">
        <v>103</v>
      </c>
      <c r="G573" s="52">
        <v>9257</v>
      </c>
      <c r="H573" s="42">
        <f>IFERROR(G573/D564,"-")</f>
        <v>4.913218037332602E-5</v>
      </c>
      <c r="I573" s="52">
        <v>2</v>
      </c>
      <c r="J573" s="42">
        <f>IFERROR(I573/E564,"-")</f>
        <v>7.6045627376425855E-3</v>
      </c>
      <c r="K573" s="55">
        <f t="shared" si="152"/>
        <v>4628.5</v>
      </c>
      <c r="L573" s="370"/>
      <c r="M573" s="370"/>
      <c r="N573" s="32" t="s">
        <v>103</v>
      </c>
      <c r="O573" s="52">
        <v>366519</v>
      </c>
      <c r="P573" s="42">
        <f>IFERROR(O573/L564,"-")</f>
        <v>2.3661827278686763E-4</v>
      </c>
      <c r="Q573" s="52">
        <v>30</v>
      </c>
      <c r="R573" s="42">
        <f>IFERROR(Q573/M564,"-")</f>
        <v>9.8846787479406912E-3</v>
      </c>
      <c r="S573" s="55">
        <f t="shared" si="153"/>
        <v>12217.3</v>
      </c>
      <c r="T573" s="370"/>
      <c r="U573" s="370"/>
      <c r="V573" s="32" t="s">
        <v>103</v>
      </c>
      <c r="W573" s="52">
        <v>11427</v>
      </c>
      <c r="X573" s="42">
        <f>IFERROR(W573/T564,"-")</f>
        <v>3.1351815549150632E-4</v>
      </c>
      <c r="Y573" s="52">
        <v>1</v>
      </c>
      <c r="Z573" s="42">
        <f>IFERROR(Y573/U564,"-")</f>
        <v>5.8139534883720929E-3</v>
      </c>
      <c r="AA573" s="96">
        <f t="shared" si="154"/>
        <v>11427</v>
      </c>
      <c r="AB573" s="370"/>
      <c r="AC573" s="370"/>
      <c r="AD573" s="32" t="s">
        <v>103</v>
      </c>
      <c r="AE573" s="52">
        <v>0</v>
      </c>
      <c r="AF573" s="42">
        <f>IFERROR(AE573/AB564,"-")</f>
        <v>0</v>
      </c>
      <c r="AG573" s="52">
        <v>0</v>
      </c>
      <c r="AH573" s="42">
        <f>IFERROR(AG573/AC564,"-")</f>
        <v>0</v>
      </c>
      <c r="AI573" s="55" t="str">
        <f t="shared" si="155"/>
        <v>-</v>
      </c>
      <c r="AJ573" s="370"/>
      <c r="AK573" s="370"/>
      <c r="AL573" s="32" t="s">
        <v>103</v>
      </c>
      <c r="AM573" s="52">
        <v>150634</v>
      </c>
      <c r="AN573" s="42">
        <f>IFERROR(AM573/AJ564,"-")</f>
        <v>2.3118411483322027E-4</v>
      </c>
      <c r="AO573" s="52">
        <v>12</v>
      </c>
      <c r="AP573" s="42">
        <f>IFERROR(AO573/AK564,"-")</f>
        <v>1.1516314779270634E-2</v>
      </c>
      <c r="AQ573" s="55">
        <f t="shared" si="156"/>
        <v>12552.833333333334</v>
      </c>
      <c r="AR573" s="370"/>
      <c r="AS573" s="370"/>
      <c r="AT573" s="32" t="s">
        <v>103</v>
      </c>
      <c r="AU573" s="52">
        <v>204458</v>
      </c>
      <c r="AV573" s="42">
        <f>IFERROR(AU573/AR564,"-")</f>
        <v>2.7105870379456865E-4</v>
      </c>
      <c r="AW573" s="55">
        <v>17</v>
      </c>
      <c r="AX573" s="42">
        <f>IFERROR(AW573/AS564,"-")</f>
        <v>1.1813759555246699E-2</v>
      </c>
      <c r="AY573" s="138">
        <f t="shared" si="157"/>
        <v>12026.941176470587</v>
      </c>
      <c r="AZ573" s="370"/>
      <c r="BA573" s="370"/>
      <c r="BB573" s="32" t="s">
        <v>103</v>
      </c>
      <c r="BC573" s="52">
        <v>25010</v>
      </c>
      <c r="BD573" s="42">
        <f>IFERROR(BC573/AZ564,"-")</f>
        <v>9.6621272697258352E-5</v>
      </c>
      <c r="BE573" s="52">
        <v>2</v>
      </c>
      <c r="BF573" s="42">
        <f>IFERROR(BE573/BA564,"-")</f>
        <v>1.11731843575419E-2</v>
      </c>
      <c r="BG573" s="55">
        <f t="shared" si="158"/>
        <v>12505</v>
      </c>
      <c r="BH573" s="370"/>
      <c r="BI573" s="370"/>
      <c r="BJ573" s="32" t="s">
        <v>103</v>
      </c>
      <c r="BK573" s="52">
        <v>732112</v>
      </c>
      <c r="BL573" s="42">
        <f>IFERROR(BK573/BH564,"-")</f>
        <v>1.4676872428795332E-3</v>
      </c>
      <c r="BM573" s="52">
        <v>11</v>
      </c>
      <c r="BN573" s="42">
        <f>IFERROR(BM573/BI564,"-")</f>
        <v>7.9825834542815669E-3</v>
      </c>
      <c r="BO573" s="96">
        <f t="shared" si="159"/>
        <v>66555.636363636368</v>
      </c>
      <c r="BP573" s="140"/>
    </row>
    <row r="574" spans="2:68" s="8" customFormat="1" ht="13.15" customHeight="1">
      <c r="B574" s="395"/>
      <c r="C574" s="391"/>
      <c r="D574" s="370"/>
      <c r="E574" s="370"/>
      <c r="F574" s="32" t="s">
        <v>104</v>
      </c>
      <c r="G574" s="52">
        <v>137346</v>
      </c>
      <c r="H574" s="42">
        <f>IFERROR(G574/D564,"-")</f>
        <v>7.2897358167385063E-4</v>
      </c>
      <c r="I574" s="52">
        <v>15</v>
      </c>
      <c r="J574" s="42">
        <f>IFERROR(I574/E564,"-")</f>
        <v>5.7034220532319393E-2</v>
      </c>
      <c r="K574" s="55">
        <f t="shared" si="152"/>
        <v>9156.4</v>
      </c>
      <c r="L574" s="370"/>
      <c r="M574" s="370"/>
      <c r="N574" s="32" t="s">
        <v>104</v>
      </c>
      <c r="O574" s="52">
        <v>2366718</v>
      </c>
      <c r="P574" s="42">
        <f>IFERROR(O574/L564,"-")</f>
        <v>1.5279118554115607E-3</v>
      </c>
      <c r="Q574" s="52">
        <v>123</v>
      </c>
      <c r="R574" s="42">
        <f>IFERROR(Q574/M564,"-")</f>
        <v>4.0527182866556835E-2</v>
      </c>
      <c r="S574" s="55">
        <f t="shared" si="153"/>
        <v>19241.609756097561</v>
      </c>
      <c r="T574" s="370"/>
      <c r="U574" s="370"/>
      <c r="V574" s="32" t="s">
        <v>104</v>
      </c>
      <c r="W574" s="52">
        <v>24884</v>
      </c>
      <c r="X574" s="42">
        <f>IFERROR(W574/T564,"-")</f>
        <v>6.8273263159627574E-4</v>
      </c>
      <c r="Y574" s="52">
        <v>3</v>
      </c>
      <c r="Z574" s="42">
        <f>IFERROR(Y574/U564,"-")</f>
        <v>1.7441860465116279E-2</v>
      </c>
      <c r="AA574" s="96">
        <f t="shared" si="154"/>
        <v>8294.6666666666661</v>
      </c>
      <c r="AB574" s="370"/>
      <c r="AC574" s="370"/>
      <c r="AD574" s="32" t="s">
        <v>104</v>
      </c>
      <c r="AE574" s="52">
        <v>90511</v>
      </c>
      <c r="AF574" s="42">
        <f>IFERROR(AE574/AB564,"-")</f>
        <v>9.6768744393707911E-4</v>
      </c>
      <c r="AG574" s="52">
        <v>6</v>
      </c>
      <c r="AH574" s="42">
        <f>IFERROR(AG574/AC564,"-")</f>
        <v>1.6759776536312849E-2</v>
      </c>
      <c r="AI574" s="55">
        <f t="shared" si="155"/>
        <v>15085.166666666666</v>
      </c>
      <c r="AJ574" s="370"/>
      <c r="AK574" s="370"/>
      <c r="AL574" s="32" t="s">
        <v>104</v>
      </c>
      <c r="AM574" s="52">
        <v>842106</v>
      </c>
      <c r="AN574" s="42">
        <f>IFERROR(AM574/AJ564,"-")</f>
        <v>1.2924142637501745E-3</v>
      </c>
      <c r="AO574" s="52">
        <v>58</v>
      </c>
      <c r="AP574" s="42">
        <f>IFERROR(AO574/AK564,"-")</f>
        <v>5.5662188099808059E-2</v>
      </c>
      <c r="AQ574" s="55">
        <f t="shared" si="156"/>
        <v>14519.068965517241</v>
      </c>
      <c r="AR574" s="370"/>
      <c r="AS574" s="370"/>
      <c r="AT574" s="32" t="s">
        <v>104</v>
      </c>
      <c r="AU574" s="52">
        <v>1210247</v>
      </c>
      <c r="AV574" s="42">
        <f>IFERROR(AU574/AR564,"-")</f>
        <v>1.6044761422456706E-3</v>
      </c>
      <c r="AW574" s="55">
        <v>53</v>
      </c>
      <c r="AX574" s="42">
        <f>IFERROR(AW574/AS564,"-")</f>
        <v>3.683113273106324E-2</v>
      </c>
      <c r="AY574" s="138">
        <f t="shared" si="157"/>
        <v>22834.849056603773</v>
      </c>
      <c r="AZ574" s="370"/>
      <c r="BA574" s="370"/>
      <c r="BB574" s="32" t="s">
        <v>104</v>
      </c>
      <c r="BC574" s="52">
        <v>1183602</v>
      </c>
      <c r="BD574" s="42">
        <f>IFERROR(BC574/AZ564,"-")</f>
        <v>4.5726162177936978E-3</v>
      </c>
      <c r="BE574" s="52">
        <v>28</v>
      </c>
      <c r="BF574" s="42">
        <f>IFERROR(BE574/BA564,"-")</f>
        <v>0.15642458100558659</v>
      </c>
      <c r="BG574" s="55">
        <f t="shared" si="158"/>
        <v>42271.5</v>
      </c>
      <c r="BH574" s="370"/>
      <c r="BI574" s="370"/>
      <c r="BJ574" s="32" t="s">
        <v>104</v>
      </c>
      <c r="BK574" s="52">
        <v>616306</v>
      </c>
      <c r="BL574" s="42">
        <f>IFERROR(BK574/BH564,"-")</f>
        <v>1.2355274246428328E-3</v>
      </c>
      <c r="BM574" s="52">
        <v>24</v>
      </c>
      <c r="BN574" s="42">
        <f>IFERROR(BM574/BI564,"-")</f>
        <v>1.741654571843251E-2</v>
      </c>
      <c r="BO574" s="96">
        <f t="shared" si="159"/>
        <v>25679.416666666668</v>
      </c>
      <c r="BP574" s="140"/>
    </row>
    <row r="575" spans="2:68" s="8" customFormat="1" ht="13.15" customHeight="1">
      <c r="B575" s="395"/>
      <c r="C575" s="391"/>
      <c r="D575" s="370"/>
      <c r="E575" s="370"/>
      <c r="F575" s="32" t="s">
        <v>105</v>
      </c>
      <c r="G575" s="52">
        <v>0</v>
      </c>
      <c r="H575" s="42">
        <f>IFERROR(G575/D564,"-")</f>
        <v>0</v>
      </c>
      <c r="I575" s="52">
        <v>0</v>
      </c>
      <c r="J575" s="42">
        <f>IFERROR(I575/E564,"-")</f>
        <v>0</v>
      </c>
      <c r="K575" s="55" t="str">
        <f t="shared" si="152"/>
        <v>-</v>
      </c>
      <c r="L575" s="370"/>
      <c r="M575" s="370"/>
      <c r="N575" s="32" t="s">
        <v>105</v>
      </c>
      <c r="O575" s="52">
        <v>1884498</v>
      </c>
      <c r="P575" s="42">
        <f>IFERROR(O575/L564,"-")</f>
        <v>1.216599035330519E-3</v>
      </c>
      <c r="Q575" s="52">
        <v>19</v>
      </c>
      <c r="R575" s="42">
        <f>IFERROR(Q575/M564,"-")</f>
        <v>6.2602965403624382E-3</v>
      </c>
      <c r="S575" s="55">
        <f t="shared" si="153"/>
        <v>99184.105263157893</v>
      </c>
      <c r="T575" s="370"/>
      <c r="U575" s="370"/>
      <c r="V575" s="32" t="s">
        <v>105</v>
      </c>
      <c r="W575" s="52">
        <v>15755</v>
      </c>
      <c r="X575" s="42">
        <f>IFERROR(W575/T564,"-")</f>
        <v>4.3226380850342887E-4</v>
      </c>
      <c r="Y575" s="52">
        <v>1</v>
      </c>
      <c r="Z575" s="42">
        <f>IFERROR(Y575/U564,"-")</f>
        <v>5.8139534883720929E-3</v>
      </c>
      <c r="AA575" s="96">
        <f t="shared" si="154"/>
        <v>15755</v>
      </c>
      <c r="AB575" s="370"/>
      <c r="AC575" s="370"/>
      <c r="AD575" s="32" t="s">
        <v>105</v>
      </c>
      <c r="AE575" s="52">
        <v>24883</v>
      </c>
      <c r="AF575" s="42">
        <f>IFERROR(AE575/AB564,"-")</f>
        <v>2.6603359445245703E-4</v>
      </c>
      <c r="AG575" s="52">
        <v>2</v>
      </c>
      <c r="AH575" s="42">
        <f>IFERROR(AG575/AC564,"-")</f>
        <v>5.5865921787709499E-3</v>
      </c>
      <c r="AI575" s="55">
        <f t="shared" si="155"/>
        <v>12441.5</v>
      </c>
      <c r="AJ575" s="370"/>
      <c r="AK575" s="370"/>
      <c r="AL575" s="32" t="s">
        <v>105</v>
      </c>
      <c r="AM575" s="52">
        <v>95104</v>
      </c>
      <c r="AN575" s="42">
        <f>IFERROR(AM575/AJ564,"-")</f>
        <v>1.4595996957591633E-4</v>
      </c>
      <c r="AO575" s="52">
        <v>6</v>
      </c>
      <c r="AP575" s="42">
        <f>IFERROR(AO575/AK564,"-")</f>
        <v>5.7581573896353169E-3</v>
      </c>
      <c r="AQ575" s="55">
        <f t="shared" si="156"/>
        <v>15850.666666666666</v>
      </c>
      <c r="AR575" s="370"/>
      <c r="AS575" s="370"/>
      <c r="AT575" s="32" t="s">
        <v>105</v>
      </c>
      <c r="AU575" s="52">
        <v>1748756</v>
      </c>
      <c r="AV575" s="42">
        <f>IFERROR(AU575/AR564,"-")</f>
        <v>2.3184005253547167E-3</v>
      </c>
      <c r="AW575" s="55">
        <v>10</v>
      </c>
      <c r="AX575" s="42">
        <f>IFERROR(AW575/AS564,"-")</f>
        <v>6.9492703266157054E-3</v>
      </c>
      <c r="AY575" s="138">
        <f t="shared" si="157"/>
        <v>174875.6</v>
      </c>
      <c r="AZ575" s="370"/>
      <c r="BA575" s="370"/>
      <c r="BB575" s="32" t="s">
        <v>105</v>
      </c>
      <c r="BC575" s="52">
        <v>1786821</v>
      </c>
      <c r="BD575" s="42">
        <f>IFERROR(BC575/AZ564,"-")</f>
        <v>6.9030355498675682E-3</v>
      </c>
      <c r="BE575" s="52">
        <v>7</v>
      </c>
      <c r="BF575" s="42">
        <f>IFERROR(BE575/BA564,"-")</f>
        <v>3.9106145251396648E-2</v>
      </c>
      <c r="BG575" s="55">
        <f t="shared" si="158"/>
        <v>255260.14285714287</v>
      </c>
      <c r="BH575" s="370"/>
      <c r="BI575" s="370"/>
      <c r="BJ575" s="32" t="s">
        <v>105</v>
      </c>
      <c r="BK575" s="52">
        <v>32141</v>
      </c>
      <c r="BL575" s="42">
        <f>IFERROR(BK575/BH564,"-")</f>
        <v>6.4434042432566426E-5</v>
      </c>
      <c r="BM575" s="52">
        <v>5</v>
      </c>
      <c r="BN575" s="42">
        <f>IFERROR(BM575/BI564,"-")</f>
        <v>3.6284470246734399E-3</v>
      </c>
      <c r="BO575" s="96">
        <f t="shared" si="159"/>
        <v>6428.2</v>
      </c>
      <c r="BP575" s="140"/>
    </row>
    <row r="576" spans="2:68" s="8" customFormat="1" ht="13.15" customHeight="1">
      <c r="B576" s="395"/>
      <c r="C576" s="391"/>
      <c r="D576" s="370"/>
      <c r="E576" s="370"/>
      <c r="F576" s="32" t="s">
        <v>106</v>
      </c>
      <c r="G576" s="52">
        <v>1269003</v>
      </c>
      <c r="H576" s="42">
        <f>IFERROR(G576/D564,"-")</f>
        <v>6.7353229221445215E-3</v>
      </c>
      <c r="I576" s="52">
        <v>5</v>
      </c>
      <c r="J576" s="42">
        <f>IFERROR(I576/E564,"-")</f>
        <v>1.9011406844106463E-2</v>
      </c>
      <c r="K576" s="55">
        <f t="shared" si="152"/>
        <v>253800.6</v>
      </c>
      <c r="L576" s="370"/>
      <c r="M576" s="370"/>
      <c r="N576" s="32" t="s">
        <v>106</v>
      </c>
      <c r="O576" s="52">
        <v>6137015</v>
      </c>
      <c r="P576" s="42">
        <f>IFERROR(O576/L564,"-")</f>
        <v>3.9619498289777564E-3</v>
      </c>
      <c r="Q576" s="52">
        <v>24</v>
      </c>
      <c r="R576" s="42">
        <f>IFERROR(Q576/M564,"-")</f>
        <v>7.907742998352554E-3</v>
      </c>
      <c r="S576" s="55">
        <f t="shared" si="153"/>
        <v>255708.95833333334</v>
      </c>
      <c r="T576" s="370"/>
      <c r="U576" s="370"/>
      <c r="V576" s="32" t="s">
        <v>106</v>
      </c>
      <c r="W576" s="52">
        <v>0</v>
      </c>
      <c r="X576" s="42">
        <f>IFERROR(W576/T564,"-")</f>
        <v>0</v>
      </c>
      <c r="Y576" s="52">
        <v>0</v>
      </c>
      <c r="Z576" s="42">
        <f>IFERROR(Y576/U564,"-")</f>
        <v>0</v>
      </c>
      <c r="AA576" s="96" t="str">
        <f t="shared" si="154"/>
        <v>-</v>
      </c>
      <c r="AB576" s="370"/>
      <c r="AC576" s="370"/>
      <c r="AD576" s="32" t="s">
        <v>106</v>
      </c>
      <c r="AE576" s="52">
        <v>0</v>
      </c>
      <c r="AF576" s="42">
        <f>IFERROR(AE576/AB564,"-")</f>
        <v>0</v>
      </c>
      <c r="AG576" s="52">
        <v>0</v>
      </c>
      <c r="AH576" s="42">
        <f>IFERROR(AG576/AC564,"-")</f>
        <v>0</v>
      </c>
      <c r="AI576" s="55" t="str">
        <f t="shared" si="155"/>
        <v>-</v>
      </c>
      <c r="AJ576" s="370"/>
      <c r="AK576" s="370"/>
      <c r="AL576" s="32" t="s">
        <v>106</v>
      </c>
      <c r="AM576" s="52">
        <v>2112518</v>
      </c>
      <c r="AN576" s="42">
        <f>IFERROR(AM576/AJ564,"-")</f>
        <v>3.2421671329131859E-3</v>
      </c>
      <c r="AO576" s="52">
        <v>14</v>
      </c>
      <c r="AP576" s="42">
        <f>IFERROR(AO576/AK564,"-")</f>
        <v>1.3435700575815739E-2</v>
      </c>
      <c r="AQ576" s="55">
        <f t="shared" si="156"/>
        <v>150894.14285714287</v>
      </c>
      <c r="AR576" s="370"/>
      <c r="AS576" s="370"/>
      <c r="AT576" s="32" t="s">
        <v>106</v>
      </c>
      <c r="AU576" s="52">
        <v>2479878</v>
      </c>
      <c r="AV576" s="42">
        <f>IFERROR(AU576/AR564,"-")</f>
        <v>3.2876801898124178E-3</v>
      </c>
      <c r="AW576" s="55">
        <v>9</v>
      </c>
      <c r="AX576" s="42">
        <f>IFERROR(AW576/AS564,"-")</f>
        <v>6.2543432939541352E-3</v>
      </c>
      <c r="AY576" s="138">
        <f t="shared" si="157"/>
        <v>275542</v>
      </c>
      <c r="AZ576" s="370"/>
      <c r="BA576" s="370"/>
      <c r="BB576" s="32" t="s">
        <v>106</v>
      </c>
      <c r="BC576" s="52">
        <v>4099582</v>
      </c>
      <c r="BD576" s="42">
        <f>IFERROR(BC576/AZ564,"-")</f>
        <v>1.5837938039455091E-2</v>
      </c>
      <c r="BE576" s="52">
        <v>11</v>
      </c>
      <c r="BF576" s="42">
        <f>IFERROR(BE576/BA564,"-")</f>
        <v>6.1452513966480445E-2</v>
      </c>
      <c r="BG576" s="55">
        <f t="shared" si="158"/>
        <v>372689.27272727271</v>
      </c>
      <c r="BH576" s="370"/>
      <c r="BI576" s="370"/>
      <c r="BJ576" s="32" t="s">
        <v>106</v>
      </c>
      <c r="BK576" s="52">
        <v>22920</v>
      </c>
      <c r="BL576" s="42">
        <f>IFERROR(BK576/BH564,"-")</f>
        <v>4.5948422655002103E-5</v>
      </c>
      <c r="BM576" s="52">
        <v>1</v>
      </c>
      <c r="BN576" s="42">
        <f>IFERROR(BM576/BI564,"-")</f>
        <v>7.2568940493468795E-4</v>
      </c>
      <c r="BO576" s="96">
        <f t="shared" si="159"/>
        <v>22920</v>
      </c>
      <c r="BP576" s="140"/>
    </row>
    <row r="577" spans="2:68" s="8" customFormat="1" ht="13.15" customHeight="1">
      <c r="B577" s="395"/>
      <c r="C577" s="391"/>
      <c r="D577" s="370"/>
      <c r="E577" s="370"/>
      <c r="F577" s="32" t="s">
        <v>107</v>
      </c>
      <c r="G577" s="52">
        <v>816308</v>
      </c>
      <c r="H577" s="42">
        <f>IFERROR(G577/D564,"-")</f>
        <v>4.3326122821852669E-3</v>
      </c>
      <c r="I577" s="52">
        <v>31</v>
      </c>
      <c r="J577" s="42">
        <f>IFERROR(I577/E564,"-")</f>
        <v>0.11787072243346007</v>
      </c>
      <c r="K577" s="55">
        <f t="shared" si="152"/>
        <v>26332.516129032258</v>
      </c>
      <c r="L577" s="370"/>
      <c r="M577" s="370"/>
      <c r="N577" s="32" t="s">
        <v>107</v>
      </c>
      <c r="O577" s="52">
        <v>11733718</v>
      </c>
      <c r="P577" s="42">
        <f>IFERROR(O577/L564,"-")</f>
        <v>7.5750836560401474E-3</v>
      </c>
      <c r="Q577" s="52">
        <v>292</v>
      </c>
      <c r="R577" s="42">
        <f>IFERROR(Q577/M564,"-")</f>
        <v>9.621087314662273E-2</v>
      </c>
      <c r="S577" s="55">
        <f t="shared" si="153"/>
        <v>40183.965753424658</v>
      </c>
      <c r="T577" s="370"/>
      <c r="U577" s="370"/>
      <c r="V577" s="32" t="s">
        <v>107</v>
      </c>
      <c r="W577" s="52">
        <v>265983</v>
      </c>
      <c r="X577" s="42">
        <f>IFERROR(W577/T564,"-")</f>
        <v>7.2976721407278658E-3</v>
      </c>
      <c r="Y577" s="52">
        <v>10</v>
      </c>
      <c r="Z577" s="42">
        <f>IFERROR(Y577/U564,"-")</f>
        <v>5.8139534883720929E-2</v>
      </c>
      <c r="AA577" s="96">
        <f t="shared" si="154"/>
        <v>26598.3</v>
      </c>
      <c r="AB577" s="370"/>
      <c r="AC577" s="370"/>
      <c r="AD577" s="32" t="s">
        <v>107</v>
      </c>
      <c r="AE577" s="52">
        <v>401831</v>
      </c>
      <c r="AF577" s="42">
        <f>IFERROR(AE577/AB564,"-")</f>
        <v>4.2961276892828542E-3</v>
      </c>
      <c r="AG577" s="52">
        <v>17</v>
      </c>
      <c r="AH577" s="42">
        <f>IFERROR(AG577/AC564,"-")</f>
        <v>4.7486033519553071E-2</v>
      </c>
      <c r="AI577" s="55">
        <f t="shared" si="155"/>
        <v>23637.117647058825</v>
      </c>
      <c r="AJ577" s="370"/>
      <c r="AK577" s="370"/>
      <c r="AL577" s="32" t="s">
        <v>107</v>
      </c>
      <c r="AM577" s="52">
        <v>5770262</v>
      </c>
      <c r="AN577" s="42">
        <f>IFERROR(AM577/AJ564,"-")</f>
        <v>8.8558553369476167E-3</v>
      </c>
      <c r="AO577" s="52">
        <v>110</v>
      </c>
      <c r="AP577" s="42">
        <f>IFERROR(AO577/AK564,"-")</f>
        <v>0.10556621880998081</v>
      </c>
      <c r="AQ577" s="55">
        <f t="shared" si="156"/>
        <v>52456.927272727269</v>
      </c>
      <c r="AR577" s="370"/>
      <c r="AS577" s="370"/>
      <c r="AT577" s="32" t="s">
        <v>107</v>
      </c>
      <c r="AU577" s="52">
        <v>5163919</v>
      </c>
      <c r="AV577" s="42">
        <f>IFERROR(AU577/AR564,"-")</f>
        <v>6.8460279893188094E-3</v>
      </c>
      <c r="AW577" s="55">
        <v>152</v>
      </c>
      <c r="AX577" s="42">
        <f>IFERROR(AW577/AS564,"-")</f>
        <v>0.10562890896455872</v>
      </c>
      <c r="AY577" s="138">
        <f t="shared" si="157"/>
        <v>33973.151315789473</v>
      </c>
      <c r="AZ577" s="370"/>
      <c r="BA577" s="370"/>
      <c r="BB577" s="32" t="s">
        <v>107</v>
      </c>
      <c r="BC577" s="52">
        <v>3137219</v>
      </c>
      <c r="BD577" s="42">
        <f>IFERROR(BC577/AZ564,"-")</f>
        <v>1.2120035686126357E-2</v>
      </c>
      <c r="BE577" s="52">
        <v>27</v>
      </c>
      <c r="BF577" s="42">
        <f>IFERROR(BE577/BA564,"-")</f>
        <v>0.15083798882681565</v>
      </c>
      <c r="BG577" s="55">
        <f t="shared" si="158"/>
        <v>116193.29629629629</v>
      </c>
      <c r="BH577" s="370"/>
      <c r="BI577" s="370"/>
      <c r="BJ577" s="32" t="s">
        <v>107</v>
      </c>
      <c r="BK577" s="52">
        <v>2462718</v>
      </c>
      <c r="BL577" s="42">
        <f>IFERROR(BK577/BH564,"-")</f>
        <v>4.937085843982612E-3</v>
      </c>
      <c r="BM577" s="52">
        <v>111</v>
      </c>
      <c r="BN577" s="42">
        <f>IFERROR(BM577/BI564,"-")</f>
        <v>8.0551523947750364E-2</v>
      </c>
      <c r="BO577" s="96">
        <f t="shared" si="159"/>
        <v>22186.64864864865</v>
      </c>
      <c r="BP577" s="140"/>
    </row>
    <row r="578" spans="2:68" s="8" customFormat="1" ht="13.15" customHeight="1">
      <c r="B578" s="395"/>
      <c r="C578" s="391"/>
      <c r="D578" s="370"/>
      <c r="E578" s="370"/>
      <c r="F578" s="32" t="s">
        <v>108</v>
      </c>
      <c r="G578" s="52">
        <v>1435293</v>
      </c>
      <c r="H578" s="42">
        <f>IFERROR(G578/D564,"-")</f>
        <v>7.6179188251671408E-3</v>
      </c>
      <c r="I578" s="52">
        <v>33</v>
      </c>
      <c r="J578" s="42">
        <f>IFERROR(I578/E564,"-")</f>
        <v>0.12547528517110265</v>
      </c>
      <c r="K578" s="55">
        <f t="shared" si="152"/>
        <v>43493.727272727272</v>
      </c>
      <c r="L578" s="370"/>
      <c r="M578" s="370"/>
      <c r="N578" s="32" t="s">
        <v>108</v>
      </c>
      <c r="O578" s="52">
        <v>12643374</v>
      </c>
      <c r="P578" s="42">
        <f>IFERROR(O578/L564,"-")</f>
        <v>8.1623417014626519E-3</v>
      </c>
      <c r="Q578" s="52">
        <v>209</v>
      </c>
      <c r="R578" s="42">
        <f>IFERROR(Q578/M564,"-")</f>
        <v>6.8863261943986814E-2</v>
      </c>
      <c r="S578" s="55">
        <f t="shared" si="153"/>
        <v>60494.612440191384</v>
      </c>
      <c r="T578" s="370"/>
      <c r="U578" s="370"/>
      <c r="V578" s="32" t="s">
        <v>108</v>
      </c>
      <c r="W578" s="52">
        <v>163107</v>
      </c>
      <c r="X578" s="42">
        <f>IFERROR(W578/T564,"-")</f>
        <v>4.4751033331367042E-3</v>
      </c>
      <c r="Y578" s="52">
        <v>6</v>
      </c>
      <c r="Z578" s="42">
        <f>IFERROR(Y578/U564,"-")</f>
        <v>3.4883720930232558E-2</v>
      </c>
      <c r="AA578" s="96">
        <f t="shared" si="154"/>
        <v>27184.5</v>
      </c>
      <c r="AB578" s="370"/>
      <c r="AC578" s="370"/>
      <c r="AD578" s="32" t="s">
        <v>108</v>
      </c>
      <c r="AE578" s="52">
        <v>569720</v>
      </c>
      <c r="AF578" s="42">
        <f>IFERROR(AE578/AB564,"-")</f>
        <v>6.0910926910522772E-3</v>
      </c>
      <c r="AG578" s="52">
        <v>12</v>
      </c>
      <c r="AH578" s="42">
        <f>IFERROR(AG578/AC564,"-")</f>
        <v>3.3519553072625698E-2</v>
      </c>
      <c r="AI578" s="55">
        <f t="shared" si="155"/>
        <v>47476.666666666664</v>
      </c>
      <c r="AJ578" s="370"/>
      <c r="AK578" s="370"/>
      <c r="AL578" s="32" t="s">
        <v>108</v>
      </c>
      <c r="AM578" s="52">
        <v>3542825</v>
      </c>
      <c r="AN578" s="42">
        <f>IFERROR(AM578/AJ564,"-")</f>
        <v>5.43731734956254E-3</v>
      </c>
      <c r="AO578" s="52">
        <v>82</v>
      </c>
      <c r="AP578" s="42">
        <f>IFERROR(AO578/AK564,"-")</f>
        <v>7.8694817658349334E-2</v>
      </c>
      <c r="AQ578" s="55">
        <f t="shared" si="156"/>
        <v>43205.182926829271</v>
      </c>
      <c r="AR578" s="370"/>
      <c r="AS578" s="370"/>
      <c r="AT578" s="32" t="s">
        <v>108</v>
      </c>
      <c r="AU578" s="52">
        <v>8052684</v>
      </c>
      <c r="AV578" s="42">
        <f>IFERROR(AU578/AR564,"-")</f>
        <v>1.0675787140181662E-2</v>
      </c>
      <c r="AW578" s="55">
        <v>99</v>
      </c>
      <c r="AX578" s="42">
        <f>IFERROR(AW578/AS564,"-")</f>
        <v>6.8797776233495478E-2</v>
      </c>
      <c r="AY578" s="138">
        <f t="shared" si="157"/>
        <v>81340.242424242431</v>
      </c>
      <c r="AZ578" s="370"/>
      <c r="BA578" s="370"/>
      <c r="BB578" s="32" t="s">
        <v>108</v>
      </c>
      <c r="BC578" s="52">
        <v>6173679</v>
      </c>
      <c r="BD578" s="42">
        <f>IFERROR(BC578/AZ564,"-")</f>
        <v>2.385080856474759E-2</v>
      </c>
      <c r="BE578" s="52">
        <v>69</v>
      </c>
      <c r="BF578" s="42">
        <f>IFERROR(BE578/BA564,"-")</f>
        <v>0.38547486033519551</v>
      </c>
      <c r="BG578" s="55">
        <f t="shared" si="158"/>
        <v>89473.608695652176</v>
      </c>
      <c r="BH578" s="370"/>
      <c r="BI578" s="370"/>
      <c r="BJ578" s="32" t="s">
        <v>108</v>
      </c>
      <c r="BK578" s="52">
        <v>2932060</v>
      </c>
      <c r="BL578" s="42">
        <f>IFERROR(BK578/BH564,"-")</f>
        <v>5.8779900580203078E-3</v>
      </c>
      <c r="BM578" s="52">
        <v>69</v>
      </c>
      <c r="BN578" s="42">
        <f>IFERROR(BM578/BI564,"-")</f>
        <v>5.0072568940493466E-2</v>
      </c>
      <c r="BO578" s="96">
        <f t="shared" si="159"/>
        <v>42493.6231884058</v>
      </c>
      <c r="BP578" s="140"/>
    </row>
    <row r="579" spans="2:68" s="8" customFormat="1" ht="13.15" customHeight="1">
      <c r="B579" s="395"/>
      <c r="C579" s="391"/>
      <c r="D579" s="370"/>
      <c r="E579" s="370"/>
      <c r="F579" s="32" t="s">
        <v>109</v>
      </c>
      <c r="G579" s="52">
        <v>982818</v>
      </c>
      <c r="H579" s="42">
        <f>IFERROR(G579/D564,"-")</f>
        <v>5.2163758507239423E-3</v>
      </c>
      <c r="I579" s="52">
        <v>20</v>
      </c>
      <c r="J579" s="42">
        <f>IFERROR(I579/E564,"-")</f>
        <v>7.6045627376425853E-2</v>
      </c>
      <c r="K579" s="55">
        <f t="shared" si="152"/>
        <v>49140.9</v>
      </c>
      <c r="L579" s="370"/>
      <c r="M579" s="370"/>
      <c r="N579" s="32" t="s">
        <v>109</v>
      </c>
      <c r="O579" s="52">
        <v>7633734</v>
      </c>
      <c r="P579" s="42">
        <f>IFERROR(O579/L564,"-")</f>
        <v>4.9282055063840785E-3</v>
      </c>
      <c r="Q579" s="52">
        <v>137</v>
      </c>
      <c r="R579" s="42">
        <f>IFERROR(Q579/M564,"-")</f>
        <v>4.5140032948929161E-2</v>
      </c>
      <c r="S579" s="55">
        <f t="shared" si="153"/>
        <v>55720.686131386865</v>
      </c>
      <c r="T579" s="370"/>
      <c r="U579" s="370"/>
      <c r="V579" s="32" t="s">
        <v>109</v>
      </c>
      <c r="W579" s="52">
        <v>188794</v>
      </c>
      <c r="X579" s="42">
        <f>IFERROR(W579/T564,"-")</f>
        <v>5.1798675634780293E-3</v>
      </c>
      <c r="Y579" s="52">
        <v>7</v>
      </c>
      <c r="Z579" s="42">
        <f>IFERROR(Y579/U564,"-")</f>
        <v>4.0697674418604654E-2</v>
      </c>
      <c r="AA579" s="96">
        <f t="shared" si="154"/>
        <v>26970.571428571428</v>
      </c>
      <c r="AB579" s="370"/>
      <c r="AC579" s="370"/>
      <c r="AD579" s="32" t="s">
        <v>109</v>
      </c>
      <c r="AE579" s="52">
        <v>180159</v>
      </c>
      <c r="AF579" s="42">
        <f>IFERROR(AE579/AB564,"-")</f>
        <v>1.9261482274227468E-3</v>
      </c>
      <c r="AG579" s="52">
        <v>6</v>
      </c>
      <c r="AH579" s="42">
        <f>IFERROR(AG579/AC564,"-")</f>
        <v>1.6759776536312849E-2</v>
      </c>
      <c r="AI579" s="55">
        <f t="shared" si="155"/>
        <v>30026.5</v>
      </c>
      <c r="AJ579" s="370"/>
      <c r="AK579" s="370"/>
      <c r="AL579" s="32" t="s">
        <v>109</v>
      </c>
      <c r="AM579" s="52">
        <v>3775802</v>
      </c>
      <c r="AN579" s="42">
        <f>IFERROR(AM579/AJ564,"-")</f>
        <v>5.7948766092349854E-3</v>
      </c>
      <c r="AO579" s="52">
        <v>56</v>
      </c>
      <c r="AP579" s="42">
        <f>IFERROR(AO579/AK564,"-")</f>
        <v>5.3742802303262956E-2</v>
      </c>
      <c r="AQ579" s="55">
        <f t="shared" si="156"/>
        <v>67425.03571428571</v>
      </c>
      <c r="AR579" s="370"/>
      <c r="AS579" s="370"/>
      <c r="AT579" s="32" t="s">
        <v>109</v>
      </c>
      <c r="AU579" s="52">
        <v>3291842</v>
      </c>
      <c r="AV579" s="42">
        <f>IFERROR(AU579/AR564,"-")</f>
        <v>4.3641355467456417E-3</v>
      </c>
      <c r="AW579" s="55">
        <v>65</v>
      </c>
      <c r="AX579" s="42">
        <f>IFERROR(AW579/AS564,"-")</f>
        <v>4.5170257123002086E-2</v>
      </c>
      <c r="AY579" s="138">
        <f t="shared" si="157"/>
        <v>50643.723076923074</v>
      </c>
      <c r="AZ579" s="370"/>
      <c r="BA579" s="370"/>
      <c r="BB579" s="32" t="s">
        <v>109</v>
      </c>
      <c r="BC579" s="52">
        <v>839724</v>
      </c>
      <c r="BD579" s="42">
        <f>IFERROR(BC579/AZ564,"-")</f>
        <v>3.2441104196094593E-3</v>
      </c>
      <c r="BE579" s="52">
        <v>21</v>
      </c>
      <c r="BF579" s="42">
        <f>IFERROR(BE579/BA564,"-")</f>
        <v>0.11731843575418995</v>
      </c>
      <c r="BG579" s="55">
        <f t="shared" si="158"/>
        <v>39986.857142857145</v>
      </c>
      <c r="BH579" s="370"/>
      <c r="BI579" s="370"/>
      <c r="BJ579" s="32" t="s">
        <v>109</v>
      </c>
      <c r="BK579" s="52">
        <v>1187435</v>
      </c>
      <c r="BL579" s="42">
        <f>IFERROR(BK579/BH564,"-")</f>
        <v>2.3804871402854462E-3</v>
      </c>
      <c r="BM579" s="52">
        <v>38</v>
      </c>
      <c r="BN579" s="42">
        <f>IFERROR(BM579/BI564,"-")</f>
        <v>2.7576197387518143E-2</v>
      </c>
      <c r="BO579" s="96">
        <f t="shared" si="159"/>
        <v>31248.28947368421</v>
      </c>
      <c r="BP579" s="140"/>
    </row>
    <row r="580" spans="2:68" s="8" customFormat="1" ht="13.15" customHeight="1">
      <c r="B580" s="395"/>
      <c r="C580" s="391"/>
      <c r="D580" s="370"/>
      <c r="E580" s="370"/>
      <c r="F580" s="33" t="s">
        <v>110</v>
      </c>
      <c r="G580" s="53">
        <v>615576</v>
      </c>
      <c r="H580" s="43">
        <f>IFERROR(G580/D564,"-")</f>
        <v>3.267213035053531E-3</v>
      </c>
      <c r="I580" s="53">
        <v>28</v>
      </c>
      <c r="J580" s="43">
        <f>IFERROR(I580/E564,"-")</f>
        <v>0.10646387832699619</v>
      </c>
      <c r="K580" s="56">
        <f t="shared" si="152"/>
        <v>21984.857142857141</v>
      </c>
      <c r="L580" s="370"/>
      <c r="M580" s="370"/>
      <c r="N580" s="33" t="s">
        <v>110</v>
      </c>
      <c r="O580" s="53">
        <v>2302826</v>
      </c>
      <c r="P580" s="43">
        <f>IFERROR(O580/L564,"-")</f>
        <v>1.4866642947533176E-3</v>
      </c>
      <c r="Q580" s="53">
        <v>232</v>
      </c>
      <c r="R580" s="43">
        <f>IFERROR(Q580/M564,"-")</f>
        <v>7.6441515650741351E-2</v>
      </c>
      <c r="S580" s="56">
        <f t="shared" si="153"/>
        <v>9925.9741379310344</v>
      </c>
      <c r="T580" s="370"/>
      <c r="U580" s="370"/>
      <c r="V580" s="33" t="s">
        <v>110</v>
      </c>
      <c r="W580" s="53">
        <v>89615</v>
      </c>
      <c r="X580" s="43">
        <f>IFERROR(W580/T564,"-")</f>
        <v>2.4587319072697416E-3</v>
      </c>
      <c r="Y580" s="53">
        <v>12</v>
      </c>
      <c r="Z580" s="43">
        <f>IFERROR(Y580/U564,"-")</f>
        <v>6.9767441860465115E-2</v>
      </c>
      <c r="AA580" s="97">
        <f t="shared" si="154"/>
        <v>7467.916666666667</v>
      </c>
      <c r="AB580" s="370"/>
      <c r="AC580" s="370"/>
      <c r="AD580" s="33" t="s">
        <v>110</v>
      </c>
      <c r="AE580" s="53">
        <v>78301</v>
      </c>
      <c r="AF580" s="43">
        <f>IFERROR(AE580/AB564,"-")</f>
        <v>8.3714570104978655E-4</v>
      </c>
      <c r="AG580" s="53">
        <v>15</v>
      </c>
      <c r="AH580" s="43">
        <f>IFERROR(AG580/AC564,"-")</f>
        <v>4.189944134078212E-2</v>
      </c>
      <c r="AI580" s="56">
        <f t="shared" si="155"/>
        <v>5220.0666666666666</v>
      </c>
      <c r="AJ580" s="370"/>
      <c r="AK580" s="370"/>
      <c r="AL580" s="33" t="s">
        <v>110</v>
      </c>
      <c r="AM580" s="53">
        <v>1392418</v>
      </c>
      <c r="AN580" s="43">
        <f>IFERROR(AM580/AJ564,"-")</f>
        <v>2.1370004302338312E-3</v>
      </c>
      <c r="AO580" s="53">
        <v>100</v>
      </c>
      <c r="AP580" s="43">
        <f>IFERROR(AO580/AK564,"-")</f>
        <v>9.5969289827255277E-2</v>
      </c>
      <c r="AQ580" s="56">
        <f t="shared" si="156"/>
        <v>13924.18</v>
      </c>
      <c r="AR580" s="370"/>
      <c r="AS580" s="370"/>
      <c r="AT580" s="33" t="s">
        <v>110</v>
      </c>
      <c r="AU580" s="53">
        <v>735886</v>
      </c>
      <c r="AV580" s="43">
        <f>IFERROR(AU580/AR564,"-")</f>
        <v>9.7559550274662731E-4</v>
      </c>
      <c r="AW580" s="56">
        <v>103</v>
      </c>
      <c r="AX580" s="43">
        <f>IFERROR(AW580/AS564,"-")</f>
        <v>7.1577484364141769E-2</v>
      </c>
      <c r="AY580" s="139">
        <f t="shared" si="157"/>
        <v>7144.5242718446598</v>
      </c>
      <c r="AZ580" s="370"/>
      <c r="BA580" s="370"/>
      <c r="BB580" s="33" t="s">
        <v>110</v>
      </c>
      <c r="BC580" s="53">
        <v>335655</v>
      </c>
      <c r="BD580" s="43">
        <f>IFERROR(BC580/AZ564,"-")</f>
        <v>1.2967378363533887E-3</v>
      </c>
      <c r="BE580" s="53">
        <v>41</v>
      </c>
      <c r="BF580" s="43">
        <f>IFERROR(BE580/BA564,"-")</f>
        <v>0.22905027932960895</v>
      </c>
      <c r="BG580" s="56">
        <f t="shared" si="158"/>
        <v>8186.707317073171</v>
      </c>
      <c r="BH580" s="370"/>
      <c r="BI580" s="370"/>
      <c r="BJ580" s="33" t="s">
        <v>110</v>
      </c>
      <c r="BK580" s="53">
        <v>1647420</v>
      </c>
      <c r="BL580" s="43">
        <f>IFERROR(BK580/BH564,"-")</f>
        <v>3.3026330911999809E-3</v>
      </c>
      <c r="BM580" s="53">
        <v>68</v>
      </c>
      <c r="BN580" s="43">
        <f>IFERROR(BM580/BI564,"-")</f>
        <v>4.9346879535558781E-2</v>
      </c>
      <c r="BO580" s="97">
        <f t="shared" si="159"/>
        <v>24226.764705882353</v>
      </c>
      <c r="BP580" s="140"/>
    </row>
    <row r="581" spans="2:68" s="8" customFormat="1" ht="13.15" customHeight="1">
      <c r="B581" s="395"/>
      <c r="C581" s="391"/>
      <c r="D581" s="371"/>
      <c r="E581" s="371"/>
      <c r="F581" s="34" t="s">
        <v>64</v>
      </c>
      <c r="G581" s="100">
        <f>SUM(G564:G580)</f>
        <v>48644578</v>
      </c>
      <c r="H581" s="76">
        <f>IFERROR(G581/D564,"-")</f>
        <v>0.25818452851683338</v>
      </c>
      <c r="I581" s="99">
        <v>229</v>
      </c>
      <c r="J581" s="76">
        <f>IFERROR(I581/E564,"-")</f>
        <v>0.87072243346007605</v>
      </c>
      <c r="K581" s="113">
        <f t="shared" si="152"/>
        <v>212421.73799126639</v>
      </c>
      <c r="L581" s="371"/>
      <c r="M581" s="371"/>
      <c r="N581" s="34" t="s">
        <v>64</v>
      </c>
      <c r="O581" s="100">
        <f>SUM(O564:O580)</f>
        <v>338149590</v>
      </c>
      <c r="P581" s="76">
        <f>IFERROR(O581/L564,"-")</f>
        <v>0.21830347657116669</v>
      </c>
      <c r="Q581" s="99">
        <v>2316</v>
      </c>
      <c r="R581" s="76">
        <f>IFERROR(Q581/M564,"-")</f>
        <v>0.76309719934102138</v>
      </c>
      <c r="S581" s="113">
        <f t="shared" si="153"/>
        <v>146005.86787564767</v>
      </c>
      <c r="T581" s="371"/>
      <c r="U581" s="371"/>
      <c r="V581" s="34" t="s">
        <v>64</v>
      </c>
      <c r="W581" s="100">
        <f>SUM(W564:W580)</f>
        <v>2063630</v>
      </c>
      <c r="X581" s="76">
        <f>IFERROR(W581/T564,"-")</f>
        <v>5.6619013845885809E-2</v>
      </c>
      <c r="Y581" s="99">
        <v>63</v>
      </c>
      <c r="Z581" s="76">
        <f>IFERROR(Y581/U564,"-")</f>
        <v>0.36627906976744184</v>
      </c>
      <c r="AA581" s="113">
        <f t="shared" si="154"/>
        <v>32756.031746031746</v>
      </c>
      <c r="AB581" s="371"/>
      <c r="AC581" s="371"/>
      <c r="AD581" s="34" t="s">
        <v>64</v>
      </c>
      <c r="AE581" s="100">
        <f>SUM(AE564:AE580)</f>
        <v>4822820</v>
      </c>
      <c r="AF581" s="76">
        <f>IFERROR(AE581/AB564,"-")</f>
        <v>5.1562598561154159E-2</v>
      </c>
      <c r="AG581" s="99">
        <v>127</v>
      </c>
      <c r="AH581" s="76">
        <f>IFERROR(AG581/AC564,"-")</f>
        <v>0.35474860335195529</v>
      </c>
      <c r="AI581" s="113">
        <f t="shared" si="155"/>
        <v>37974.960629921261</v>
      </c>
      <c r="AJ581" s="371"/>
      <c r="AK581" s="371"/>
      <c r="AL581" s="34" t="s">
        <v>64</v>
      </c>
      <c r="AM581" s="100">
        <f>SUM(AM564:AM580)</f>
        <v>147853761</v>
      </c>
      <c r="AN581" s="76">
        <f>IFERROR(AM581/AJ564,"-")</f>
        <v>0.22691716917526925</v>
      </c>
      <c r="AO581" s="99">
        <v>909</v>
      </c>
      <c r="AP581" s="76">
        <f>IFERROR(AO581/AK564,"-")</f>
        <v>0.87236084452975049</v>
      </c>
      <c r="AQ581" s="113">
        <f t="shared" si="156"/>
        <v>162655.40264026402</v>
      </c>
      <c r="AR581" s="371"/>
      <c r="AS581" s="371"/>
      <c r="AT581" s="34" t="s">
        <v>64</v>
      </c>
      <c r="AU581" s="100">
        <f>SUM(AU564:AU580)</f>
        <v>177786497</v>
      </c>
      <c r="AV581" s="76">
        <f>IFERROR(AU581/AR564,"-")</f>
        <v>0.23569915302407812</v>
      </c>
      <c r="AW581" s="112">
        <v>1198</v>
      </c>
      <c r="AX581" s="76">
        <f>IFERROR(AW581/AS564,"-")</f>
        <v>0.83252258512856148</v>
      </c>
      <c r="AY581" s="114">
        <f t="shared" si="157"/>
        <v>148402.75208681135</v>
      </c>
      <c r="AZ581" s="371"/>
      <c r="BA581" s="371"/>
      <c r="BB581" s="34" t="s">
        <v>64</v>
      </c>
      <c r="BC581" s="100">
        <f>SUM(BC564:BC580)</f>
        <v>83170335</v>
      </c>
      <c r="BD581" s="76">
        <f>IFERROR(BC581/AZ564,"-")</f>
        <v>0.32131241976638669</v>
      </c>
      <c r="BE581" s="99">
        <v>169</v>
      </c>
      <c r="BF581" s="76">
        <f>IFERROR(BE581/BA564,"-")</f>
        <v>0.94413407821229045</v>
      </c>
      <c r="BG581" s="113">
        <f t="shared" si="158"/>
        <v>492132.1597633136</v>
      </c>
      <c r="BH581" s="371"/>
      <c r="BI581" s="371"/>
      <c r="BJ581" s="34" t="s">
        <v>64</v>
      </c>
      <c r="BK581" s="100">
        <f>SUM(BK564:BK580)</f>
        <v>83123116</v>
      </c>
      <c r="BL581" s="76">
        <f>IFERROR(BK581/BH564,"-")</f>
        <v>0.1666394444314471</v>
      </c>
      <c r="BM581" s="99">
        <v>930</v>
      </c>
      <c r="BN581" s="76">
        <f>IFERROR(BM581/BI564,"-")</f>
        <v>0.67489114658925975</v>
      </c>
      <c r="BO581" s="113">
        <f t="shared" si="159"/>
        <v>89379.694623655916</v>
      </c>
      <c r="BP581" s="140"/>
    </row>
    <row r="582" spans="2:68" s="8" customFormat="1" ht="13.15" customHeight="1">
      <c r="B582" s="395">
        <v>33</v>
      </c>
      <c r="C582" s="391" t="s">
        <v>36</v>
      </c>
      <c r="D582" s="369">
        <v>68998770</v>
      </c>
      <c r="E582" s="369">
        <v>107</v>
      </c>
      <c r="F582" s="30" t="s">
        <v>96</v>
      </c>
      <c r="G582" s="51">
        <v>374014</v>
      </c>
      <c r="H582" s="41">
        <f>IFERROR(G582/D582,"-")</f>
        <v>5.4205893815208591E-3</v>
      </c>
      <c r="I582" s="51">
        <v>17</v>
      </c>
      <c r="J582" s="41">
        <f>IFERROR(I582/E582,"-")</f>
        <v>0.15887850467289719</v>
      </c>
      <c r="K582" s="95">
        <f t="shared" ref="K582:K649" si="176">IFERROR(G582/I582,"-")</f>
        <v>22000.823529411766</v>
      </c>
      <c r="L582" s="369">
        <v>698858490</v>
      </c>
      <c r="M582" s="369">
        <v>1159</v>
      </c>
      <c r="N582" s="30" t="s">
        <v>96</v>
      </c>
      <c r="O582" s="51">
        <v>15176820</v>
      </c>
      <c r="P582" s="41">
        <f>IFERROR(O582/L582,"-")</f>
        <v>2.1716585284669004E-2</v>
      </c>
      <c r="Q582" s="51">
        <v>172</v>
      </c>
      <c r="R582" s="41">
        <f>IFERROR(Q582/M582,"-")</f>
        <v>0.14840379637618636</v>
      </c>
      <c r="S582" s="95">
        <f t="shared" ref="S582:S649" si="177">IFERROR(O582/Q582,"-")</f>
        <v>88237.325581395344</v>
      </c>
      <c r="T582" s="369">
        <v>19311350</v>
      </c>
      <c r="U582" s="369">
        <v>57</v>
      </c>
      <c r="V582" s="30" t="s">
        <v>96</v>
      </c>
      <c r="W582" s="51">
        <v>118238</v>
      </c>
      <c r="X582" s="41">
        <f>IFERROR(W582/T582,"-")</f>
        <v>6.1227205762414329E-3</v>
      </c>
      <c r="Y582" s="51">
        <v>3</v>
      </c>
      <c r="Z582" s="41">
        <f>IFERROR(Y582/U582,"-")</f>
        <v>5.2631578947368418E-2</v>
      </c>
      <c r="AA582" s="95">
        <f t="shared" ref="AA582:AA649" si="178">IFERROR(W582/Y582,"-")</f>
        <v>39412.666666666664</v>
      </c>
      <c r="AB582" s="369">
        <v>51803350</v>
      </c>
      <c r="AC582" s="369">
        <v>117</v>
      </c>
      <c r="AD582" s="30" t="s">
        <v>96</v>
      </c>
      <c r="AE582" s="51">
        <v>160874</v>
      </c>
      <c r="AF582" s="41">
        <f>IFERROR(AE582/AB582,"-")</f>
        <v>3.1054748389824209E-3</v>
      </c>
      <c r="AG582" s="51">
        <v>15</v>
      </c>
      <c r="AH582" s="41">
        <f>IFERROR(AG582/AC582,"-")</f>
        <v>0.12820512820512819</v>
      </c>
      <c r="AI582" s="95">
        <f t="shared" ref="AI582:AI649" si="179">IFERROR(AE582/AG582,"-")</f>
        <v>10724.933333333332</v>
      </c>
      <c r="AJ582" s="369">
        <v>271482160</v>
      </c>
      <c r="AK582" s="369">
        <v>396</v>
      </c>
      <c r="AL582" s="30" t="s">
        <v>96</v>
      </c>
      <c r="AM582" s="51">
        <v>7564943</v>
      </c>
      <c r="AN582" s="41">
        <f>IFERROR(AM582/AJ582,"-")</f>
        <v>2.7865341133281096E-2</v>
      </c>
      <c r="AO582" s="51">
        <v>68</v>
      </c>
      <c r="AP582" s="41">
        <f>IFERROR(AO582/AK582,"-")</f>
        <v>0.17171717171717171</v>
      </c>
      <c r="AQ582" s="95">
        <f t="shared" ref="AQ582:AQ649" si="180">IFERROR(AM582/AO582,"-")</f>
        <v>111249.16176470589</v>
      </c>
      <c r="AR582" s="369">
        <v>355755400</v>
      </c>
      <c r="AS582" s="369">
        <v>587</v>
      </c>
      <c r="AT582" s="30" t="s">
        <v>96</v>
      </c>
      <c r="AU582" s="51">
        <v>7296859</v>
      </c>
      <c r="AV582" s="41">
        <f>IFERROR(AU582/AR582,"-")</f>
        <v>2.0510887536773863E-2</v>
      </c>
      <c r="AW582" s="51">
        <v>84</v>
      </c>
      <c r="AX582" s="41">
        <f>IFERROR(AW582/AS582,"-")</f>
        <v>0.14310051107325383</v>
      </c>
      <c r="AY582" s="95">
        <f t="shared" ref="AY582:AY649" si="181">IFERROR(AU582/AW582,"-")</f>
        <v>86867.369047619053</v>
      </c>
      <c r="AZ582" s="369">
        <v>113102240</v>
      </c>
      <c r="BA582" s="369">
        <v>78</v>
      </c>
      <c r="BB582" s="30" t="s">
        <v>96</v>
      </c>
      <c r="BC582" s="51">
        <v>3148909</v>
      </c>
      <c r="BD582" s="41">
        <f>IFERROR(BC582/AZ582,"-")</f>
        <v>2.7841261145667848E-2</v>
      </c>
      <c r="BE582" s="51">
        <v>24</v>
      </c>
      <c r="BF582" s="41">
        <f>IFERROR(BE582/BA582,"-")</f>
        <v>0.30769230769230771</v>
      </c>
      <c r="BG582" s="95">
        <f t="shared" ref="BG582:BG649" si="182">IFERROR(BC582/BE582,"-")</f>
        <v>131204.54166666666</v>
      </c>
      <c r="BH582" s="369">
        <v>227534480</v>
      </c>
      <c r="BI582" s="369">
        <v>569</v>
      </c>
      <c r="BJ582" s="30" t="s">
        <v>96</v>
      </c>
      <c r="BK582" s="51">
        <v>1174174</v>
      </c>
      <c r="BL582" s="41">
        <f>IFERROR(BK582/BH582,"-")</f>
        <v>5.1604222797353612E-3</v>
      </c>
      <c r="BM582" s="51">
        <v>55</v>
      </c>
      <c r="BN582" s="41">
        <f>IFERROR(BM582/BI582,"-")</f>
        <v>9.6660808435852369E-2</v>
      </c>
      <c r="BO582" s="95">
        <f t="shared" ref="BO582:BO649" si="183">IFERROR(BK582/BM582,"-")</f>
        <v>21348.618181818183</v>
      </c>
      <c r="BP582" s="140"/>
    </row>
    <row r="583" spans="2:68" s="8" customFormat="1" ht="13.15" customHeight="1">
      <c r="B583" s="395"/>
      <c r="C583" s="391"/>
      <c r="D583" s="370"/>
      <c r="E583" s="370"/>
      <c r="F583" s="31" t="s">
        <v>97</v>
      </c>
      <c r="G583" s="52">
        <v>1053219</v>
      </c>
      <c r="H583" s="42">
        <f>IFERROR(G583/D582,"-")</f>
        <v>1.5264315581277754E-2</v>
      </c>
      <c r="I583" s="52">
        <v>31</v>
      </c>
      <c r="J583" s="42">
        <f>IFERROR(I583/E582,"-")</f>
        <v>0.28971962616822428</v>
      </c>
      <c r="K583" s="55">
        <f t="shared" si="176"/>
        <v>33974.806451612902</v>
      </c>
      <c r="L583" s="370"/>
      <c r="M583" s="370"/>
      <c r="N583" s="31" t="s">
        <v>97</v>
      </c>
      <c r="O583" s="52">
        <v>12572356</v>
      </c>
      <c r="P583" s="42">
        <f>IFERROR(O583/L582,"-")</f>
        <v>1.7989845125870905E-2</v>
      </c>
      <c r="Q583" s="52">
        <v>330</v>
      </c>
      <c r="R583" s="42">
        <f>IFERROR(Q583/M582,"-")</f>
        <v>0.28472821397756687</v>
      </c>
      <c r="S583" s="55">
        <f t="shared" si="177"/>
        <v>38098.048484848485</v>
      </c>
      <c r="T583" s="370"/>
      <c r="U583" s="370"/>
      <c r="V583" s="31" t="s">
        <v>97</v>
      </c>
      <c r="W583" s="52">
        <v>364933</v>
      </c>
      <c r="X583" s="42">
        <f>IFERROR(W583/T582,"-")</f>
        <v>1.8897332397786792E-2</v>
      </c>
      <c r="Y583" s="52">
        <v>15</v>
      </c>
      <c r="Z583" s="42">
        <f>IFERROR(Y583/U582,"-")</f>
        <v>0.26315789473684209</v>
      </c>
      <c r="AA583" s="96">
        <f t="shared" si="178"/>
        <v>24328.866666666665</v>
      </c>
      <c r="AB583" s="370"/>
      <c r="AC583" s="370"/>
      <c r="AD583" s="31" t="s">
        <v>97</v>
      </c>
      <c r="AE583" s="52">
        <v>597756</v>
      </c>
      <c r="AF583" s="42">
        <f>IFERROR(AE583/AB582,"-")</f>
        <v>1.1538944875186643E-2</v>
      </c>
      <c r="AG583" s="52">
        <v>24</v>
      </c>
      <c r="AH583" s="42">
        <f>IFERROR(AG583/AC582,"-")</f>
        <v>0.20512820512820512</v>
      </c>
      <c r="AI583" s="55">
        <f t="shared" si="179"/>
        <v>24906.5</v>
      </c>
      <c r="AJ583" s="370"/>
      <c r="AK583" s="370"/>
      <c r="AL583" s="31" t="s">
        <v>97</v>
      </c>
      <c r="AM583" s="52">
        <v>5882497</v>
      </c>
      <c r="AN583" s="42">
        <f>IFERROR(AM583/AJ582,"-")</f>
        <v>2.1668079405291311E-2</v>
      </c>
      <c r="AO583" s="52">
        <v>126</v>
      </c>
      <c r="AP583" s="42">
        <f>IFERROR(AO583/AK582,"-")</f>
        <v>0.31818181818181818</v>
      </c>
      <c r="AQ583" s="55">
        <f t="shared" si="180"/>
        <v>46686.484126984127</v>
      </c>
      <c r="AR583" s="370"/>
      <c r="AS583" s="370"/>
      <c r="AT583" s="31" t="s">
        <v>97</v>
      </c>
      <c r="AU583" s="52">
        <v>5710512</v>
      </c>
      <c r="AV583" s="42">
        <f>IFERROR(AU583/AR582,"-")</f>
        <v>1.6051792889159238E-2</v>
      </c>
      <c r="AW583" s="52">
        <v>164</v>
      </c>
      <c r="AX583" s="42">
        <f>IFERROR(AW583/AS582,"-")</f>
        <v>0.27938671209540034</v>
      </c>
      <c r="AY583" s="96">
        <f t="shared" si="181"/>
        <v>34820.195121951219</v>
      </c>
      <c r="AZ583" s="370"/>
      <c r="BA583" s="370"/>
      <c r="BB583" s="31" t="s">
        <v>97</v>
      </c>
      <c r="BC583" s="52">
        <v>601258</v>
      </c>
      <c r="BD583" s="42">
        <f>IFERROR(BC583/AZ582,"-")</f>
        <v>5.3160574008083309E-3</v>
      </c>
      <c r="BE583" s="52">
        <v>30</v>
      </c>
      <c r="BF583" s="42">
        <f>IFERROR(BE583/BA582,"-")</f>
        <v>0.38461538461538464</v>
      </c>
      <c r="BG583" s="55">
        <f t="shared" si="182"/>
        <v>20041.933333333334</v>
      </c>
      <c r="BH583" s="370"/>
      <c r="BI583" s="370"/>
      <c r="BJ583" s="31" t="s">
        <v>97</v>
      </c>
      <c r="BK583" s="52">
        <v>6688470</v>
      </c>
      <c r="BL583" s="42">
        <f>IFERROR(BK583/BH582,"-")</f>
        <v>2.9395412950160345E-2</v>
      </c>
      <c r="BM583" s="52">
        <v>111</v>
      </c>
      <c r="BN583" s="42">
        <f>IFERROR(BM583/BI582,"-")</f>
        <v>0.19507908611599298</v>
      </c>
      <c r="BO583" s="96">
        <f t="shared" si="183"/>
        <v>60256.486486486487</v>
      </c>
      <c r="BP583" s="140"/>
    </row>
    <row r="584" spans="2:68" s="8" customFormat="1" ht="13.15" customHeight="1">
      <c r="B584" s="395"/>
      <c r="C584" s="391"/>
      <c r="D584" s="370"/>
      <c r="E584" s="370"/>
      <c r="F584" s="31" t="s">
        <v>292</v>
      </c>
      <c r="G584" s="52">
        <v>467138</v>
      </c>
      <c r="H584" s="42">
        <f>IFERROR(G584/D582,"-")</f>
        <v>6.7702366288558474E-3</v>
      </c>
      <c r="I584" s="52">
        <v>8</v>
      </c>
      <c r="J584" s="42">
        <f>IFERROR(I584/E582,"-")</f>
        <v>7.476635514018691E-2</v>
      </c>
      <c r="K584" s="55">
        <f t="shared" si="176"/>
        <v>58392.25</v>
      </c>
      <c r="L584" s="370"/>
      <c r="M584" s="370"/>
      <c r="N584" s="31" t="s">
        <v>292</v>
      </c>
      <c r="O584" s="52">
        <v>5039433</v>
      </c>
      <c r="P584" s="42">
        <f>IFERROR(O584/L582,"-")</f>
        <v>7.2109491007256703E-3</v>
      </c>
      <c r="Q584" s="52">
        <v>62</v>
      </c>
      <c r="R584" s="42">
        <f>IFERROR(Q584/M582,"-")</f>
        <v>5.3494391716997408E-2</v>
      </c>
      <c r="S584" s="55">
        <f t="shared" si="177"/>
        <v>81281.177419354834</v>
      </c>
      <c r="T584" s="370"/>
      <c r="U584" s="370"/>
      <c r="V584" s="31" t="s">
        <v>292</v>
      </c>
      <c r="W584" s="52">
        <v>0</v>
      </c>
      <c r="X584" s="42">
        <f>IFERROR(W584/T582,"-")</f>
        <v>0</v>
      </c>
      <c r="Y584" s="52">
        <v>0</v>
      </c>
      <c r="Z584" s="42">
        <f>IFERROR(Y584/U582,"-")</f>
        <v>0</v>
      </c>
      <c r="AA584" s="96" t="str">
        <f t="shared" si="178"/>
        <v>-</v>
      </c>
      <c r="AB584" s="370"/>
      <c r="AC584" s="370"/>
      <c r="AD584" s="31" t="s">
        <v>292</v>
      </c>
      <c r="AE584" s="52">
        <v>0</v>
      </c>
      <c r="AF584" s="42">
        <f>IFERROR(AE584/AB582,"-")</f>
        <v>0</v>
      </c>
      <c r="AG584" s="52">
        <v>0</v>
      </c>
      <c r="AH584" s="42">
        <f>IFERROR(AG584/AC582,"-")</f>
        <v>0</v>
      </c>
      <c r="AI584" s="55" t="str">
        <f t="shared" si="179"/>
        <v>-</v>
      </c>
      <c r="AJ584" s="370"/>
      <c r="AK584" s="370"/>
      <c r="AL584" s="31" t="s">
        <v>292</v>
      </c>
      <c r="AM584" s="52">
        <v>1197064</v>
      </c>
      <c r="AN584" s="42">
        <f>IFERROR(AM584/AJ582,"-")</f>
        <v>4.4093652415318927E-3</v>
      </c>
      <c r="AO584" s="52">
        <v>31</v>
      </c>
      <c r="AP584" s="42">
        <f>IFERROR(AO584/AK582,"-")</f>
        <v>7.8282828282828287E-2</v>
      </c>
      <c r="AQ584" s="55">
        <f t="shared" si="180"/>
        <v>38614.967741935485</v>
      </c>
      <c r="AR584" s="370"/>
      <c r="AS584" s="370"/>
      <c r="AT584" s="31" t="s">
        <v>292</v>
      </c>
      <c r="AU584" s="52">
        <v>3842369</v>
      </c>
      <c r="AV584" s="42">
        <f>IFERROR(AU584/AR582,"-")</f>
        <v>1.0800592204643977E-2</v>
      </c>
      <c r="AW584" s="52">
        <v>31</v>
      </c>
      <c r="AX584" s="42">
        <f>IFERROR(AW584/AS582,"-")</f>
        <v>5.2810902896081771E-2</v>
      </c>
      <c r="AY584" s="96">
        <f t="shared" si="181"/>
        <v>123947.3870967742</v>
      </c>
      <c r="AZ584" s="370"/>
      <c r="BA584" s="370"/>
      <c r="BB584" s="31" t="s">
        <v>292</v>
      </c>
      <c r="BC584" s="52">
        <v>186586</v>
      </c>
      <c r="BD584" s="42">
        <f>IFERROR(BC584/AZ582,"-")</f>
        <v>1.6497109164239365E-3</v>
      </c>
      <c r="BE584" s="52">
        <v>5</v>
      </c>
      <c r="BF584" s="42">
        <f>IFERROR(BE584/BA582,"-")</f>
        <v>6.4102564102564097E-2</v>
      </c>
      <c r="BG584" s="55">
        <f t="shared" si="182"/>
        <v>37317.199999999997</v>
      </c>
      <c r="BH584" s="370"/>
      <c r="BI584" s="370"/>
      <c r="BJ584" s="31" t="s">
        <v>292</v>
      </c>
      <c r="BK584" s="52">
        <v>1709002</v>
      </c>
      <c r="BL584" s="42">
        <f>IFERROR(BK584/BH582,"-")</f>
        <v>7.5109583391493014E-3</v>
      </c>
      <c r="BM584" s="52">
        <v>28</v>
      </c>
      <c r="BN584" s="42">
        <f>IFERROR(BM584/BI582,"-")</f>
        <v>4.9209138840070298E-2</v>
      </c>
      <c r="BO584" s="96">
        <f t="shared" si="183"/>
        <v>61035.785714285717</v>
      </c>
      <c r="BP584" s="140"/>
    </row>
    <row r="585" spans="2:68" s="8" customFormat="1" ht="13.15" customHeight="1">
      <c r="B585" s="395"/>
      <c r="C585" s="391"/>
      <c r="D585" s="370"/>
      <c r="E585" s="370"/>
      <c r="F585" s="32" t="s">
        <v>98</v>
      </c>
      <c r="G585" s="52">
        <v>3219439</v>
      </c>
      <c r="H585" s="42">
        <f>IFERROR(G585/D582,"-")</f>
        <v>4.6659367985835108E-2</v>
      </c>
      <c r="I585" s="52">
        <v>43</v>
      </c>
      <c r="J585" s="42">
        <f>IFERROR(I585/E582,"-")</f>
        <v>0.40186915887850466</v>
      </c>
      <c r="K585" s="55">
        <f t="shared" si="176"/>
        <v>74870.674418604656</v>
      </c>
      <c r="L585" s="370"/>
      <c r="M585" s="370"/>
      <c r="N585" s="32" t="s">
        <v>98</v>
      </c>
      <c r="O585" s="52">
        <v>25259528</v>
      </c>
      <c r="P585" s="42">
        <f>IFERROR(O585/L582,"-")</f>
        <v>3.6143981022538622E-2</v>
      </c>
      <c r="Q585" s="52">
        <v>333</v>
      </c>
      <c r="R585" s="42">
        <f>IFERROR(Q585/M582,"-")</f>
        <v>0.28731665228645387</v>
      </c>
      <c r="S585" s="55">
        <f t="shared" si="177"/>
        <v>75854.438438438432</v>
      </c>
      <c r="T585" s="370"/>
      <c r="U585" s="370"/>
      <c r="V585" s="32" t="s">
        <v>98</v>
      </c>
      <c r="W585" s="52">
        <v>0</v>
      </c>
      <c r="X585" s="42">
        <f>IFERROR(W585/T582,"-")</f>
        <v>0</v>
      </c>
      <c r="Y585" s="52">
        <v>0</v>
      </c>
      <c r="Z585" s="42">
        <f>IFERROR(Y585/U582,"-")</f>
        <v>0</v>
      </c>
      <c r="AA585" s="96" t="str">
        <f t="shared" si="178"/>
        <v>-</v>
      </c>
      <c r="AB585" s="370"/>
      <c r="AC585" s="370"/>
      <c r="AD585" s="32" t="s">
        <v>98</v>
      </c>
      <c r="AE585" s="52">
        <v>0</v>
      </c>
      <c r="AF585" s="42">
        <f>IFERROR(AE585/AB582,"-")</f>
        <v>0</v>
      </c>
      <c r="AG585" s="52">
        <v>0</v>
      </c>
      <c r="AH585" s="42">
        <f>IFERROR(AG585/AC582,"-")</f>
        <v>0</v>
      </c>
      <c r="AI585" s="55" t="str">
        <f t="shared" si="179"/>
        <v>-</v>
      </c>
      <c r="AJ585" s="370"/>
      <c r="AK585" s="370"/>
      <c r="AL585" s="32" t="s">
        <v>98</v>
      </c>
      <c r="AM585" s="52">
        <v>12739590</v>
      </c>
      <c r="AN585" s="42">
        <f>IFERROR(AM585/AJ582,"-")</f>
        <v>4.6926066891467194E-2</v>
      </c>
      <c r="AO585" s="52">
        <v>137</v>
      </c>
      <c r="AP585" s="42">
        <f>IFERROR(AO585/AK582,"-")</f>
        <v>0.34595959595959597</v>
      </c>
      <c r="AQ585" s="55">
        <f t="shared" si="180"/>
        <v>92989.708029197078</v>
      </c>
      <c r="AR585" s="370"/>
      <c r="AS585" s="370"/>
      <c r="AT585" s="32" t="s">
        <v>98</v>
      </c>
      <c r="AU585" s="52">
        <v>12519938</v>
      </c>
      <c r="AV585" s="42">
        <f>IFERROR(AU585/AR582,"-")</f>
        <v>3.5192545215055063E-2</v>
      </c>
      <c r="AW585" s="52">
        <v>196</v>
      </c>
      <c r="AX585" s="42">
        <f>IFERROR(AW585/AS582,"-")</f>
        <v>0.33390119250425893</v>
      </c>
      <c r="AY585" s="96">
        <f t="shared" si="181"/>
        <v>63877.234693877552</v>
      </c>
      <c r="AZ585" s="370"/>
      <c r="BA585" s="370"/>
      <c r="BB585" s="32" t="s">
        <v>98</v>
      </c>
      <c r="BC585" s="52">
        <v>2645887</v>
      </c>
      <c r="BD585" s="42">
        <f>IFERROR(BC585/AZ582,"-")</f>
        <v>2.339376302361474E-2</v>
      </c>
      <c r="BE585" s="52">
        <v>22</v>
      </c>
      <c r="BF585" s="42">
        <f>IFERROR(BE585/BA582,"-")</f>
        <v>0.28205128205128205</v>
      </c>
      <c r="BG585" s="55">
        <f t="shared" si="182"/>
        <v>120267.59090909091</v>
      </c>
      <c r="BH585" s="370"/>
      <c r="BI585" s="370"/>
      <c r="BJ585" s="32" t="s">
        <v>98</v>
      </c>
      <c r="BK585" s="52">
        <v>3453906</v>
      </c>
      <c r="BL585" s="42">
        <f>IFERROR(BK585/BH582,"-")</f>
        <v>1.5179703753031189E-2</v>
      </c>
      <c r="BM585" s="52">
        <v>100</v>
      </c>
      <c r="BN585" s="42">
        <f>IFERROR(BM585/BI582,"-")</f>
        <v>0.1757469244288225</v>
      </c>
      <c r="BO585" s="96">
        <f t="shared" si="183"/>
        <v>34539.06</v>
      </c>
      <c r="BP585" s="140"/>
    </row>
    <row r="586" spans="2:68" s="8" customFormat="1" ht="13.15" customHeight="1">
      <c r="B586" s="395"/>
      <c r="C586" s="391"/>
      <c r="D586" s="370"/>
      <c r="E586" s="370"/>
      <c r="F586" s="32" t="s">
        <v>99</v>
      </c>
      <c r="G586" s="52">
        <v>49937</v>
      </c>
      <c r="H586" s="42">
        <f>IFERROR(G586/D582,"-")</f>
        <v>7.2373753908946492E-4</v>
      </c>
      <c r="I586" s="52">
        <v>5</v>
      </c>
      <c r="J586" s="42">
        <f>IFERROR(I586/E582,"-")</f>
        <v>4.6728971962616821E-2</v>
      </c>
      <c r="K586" s="55">
        <f t="shared" si="176"/>
        <v>9987.4</v>
      </c>
      <c r="L586" s="370"/>
      <c r="M586" s="370"/>
      <c r="N586" s="32" t="s">
        <v>99</v>
      </c>
      <c r="O586" s="52">
        <v>639434</v>
      </c>
      <c r="P586" s="42">
        <f>IFERROR(O586/L582,"-")</f>
        <v>9.1496920928870731E-4</v>
      </c>
      <c r="Q586" s="52">
        <v>59</v>
      </c>
      <c r="R586" s="42">
        <f>IFERROR(Q586/M582,"-")</f>
        <v>5.0905953408110438E-2</v>
      </c>
      <c r="S586" s="55">
        <f t="shared" si="177"/>
        <v>10837.864406779661</v>
      </c>
      <c r="T586" s="370"/>
      <c r="U586" s="370"/>
      <c r="V586" s="32" t="s">
        <v>99</v>
      </c>
      <c r="W586" s="52">
        <v>0</v>
      </c>
      <c r="X586" s="42">
        <f>IFERROR(W586/T582,"-")</f>
        <v>0</v>
      </c>
      <c r="Y586" s="52">
        <v>0</v>
      </c>
      <c r="Z586" s="42">
        <f>IFERROR(Y586/U582,"-")</f>
        <v>0</v>
      </c>
      <c r="AA586" s="96" t="str">
        <f t="shared" si="178"/>
        <v>-</v>
      </c>
      <c r="AB586" s="370"/>
      <c r="AC586" s="370"/>
      <c r="AD586" s="32" t="s">
        <v>99</v>
      </c>
      <c r="AE586" s="52">
        <v>0</v>
      </c>
      <c r="AF586" s="42">
        <f>IFERROR(AE586/AB582,"-")</f>
        <v>0</v>
      </c>
      <c r="AG586" s="52">
        <v>0</v>
      </c>
      <c r="AH586" s="42">
        <f>IFERROR(AG586/AC582,"-")</f>
        <v>0</v>
      </c>
      <c r="AI586" s="55" t="str">
        <f t="shared" si="179"/>
        <v>-</v>
      </c>
      <c r="AJ586" s="370"/>
      <c r="AK586" s="370"/>
      <c r="AL586" s="32" t="s">
        <v>99</v>
      </c>
      <c r="AM586" s="52">
        <v>419605</v>
      </c>
      <c r="AN586" s="42">
        <f>IFERROR(AM586/AJ582,"-")</f>
        <v>1.5456080060656655E-3</v>
      </c>
      <c r="AO586" s="52">
        <v>27</v>
      </c>
      <c r="AP586" s="42">
        <f>IFERROR(AO586/AK582,"-")</f>
        <v>6.8181818181818177E-2</v>
      </c>
      <c r="AQ586" s="55">
        <f t="shared" si="180"/>
        <v>15540.925925925925</v>
      </c>
      <c r="AR586" s="370"/>
      <c r="AS586" s="370"/>
      <c r="AT586" s="32" t="s">
        <v>99</v>
      </c>
      <c r="AU586" s="52">
        <v>219829</v>
      </c>
      <c r="AV586" s="42">
        <f>IFERROR(AU586/AR582,"-")</f>
        <v>6.1792175185534785E-4</v>
      </c>
      <c r="AW586" s="52">
        <v>32</v>
      </c>
      <c r="AX586" s="42">
        <f>IFERROR(AW586/AS582,"-")</f>
        <v>5.4514480408858604E-2</v>
      </c>
      <c r="AY586" s="96">
        <f t="shared" si="181"/>
        <v>6869.65625</v>
      </c>
      <c r="AZ586" s="370"/>
      <c r="BA586" s="370"/>
      <c r="BB586" s="32" t="s">
        <v>99</v>
      </c>
      <c r="BC586" s="52">
        <v>21449</v>
      </c>
      <c r="BD586" s="42">
        <f>IFERROR(BC586/AZ582,"-")</f>
        <v>1.8964257471823723E-4</v>
      </c>
      <c r="BE586" s="52">
        <v>3</v>
      </c>
      <c r="BF586" s="42">
        <f>IFERROR(BE586/BA582,"-")</f>
        <v>3.8461538461538464E-2</v>
      </c>
      <c r="BG586" s="55">
        <f t="shared" si="182"/>
        <v>7149.666666666667</v>
      </c>
      <c r="BH586" s="370"/>
      <c r="BI586" s="370"/>
      <c r="BJ586" s="32" t="s">
        <v>99</v>
      </c>
      <c r="BK586" s="52">
        <v>682327</v>
      </c>
      <c r="BL586" s="42">
        <f>IFERROR(BK586/BH582,"-")</f>
        <v>2.9987850632572258E-3</v>
      </c>
      <c r="BM586" s="52">
        <v>22</v>
      </c>
      <c r="BN586" s="42">
        <f>IFERROR(BM586/BI582,"-")</f>
        <v>3.8664323374340948E-2</v>
      </c>
      <c r="BO586" s="96">
        <f t="shared" si="183"/>
        <v>31014.863636363636</v>
      </c>
      <c r="BP586" s="140"/>
    </row>
    <row r="587" spans="2:68" s="8" customFormat="1" ht="13.15" customHeight="1">
      <c r="B587" s="395"/>
      <c r="C587" s="391"/>
      <c r="D587" s="370"/>
      <c r="E587" s="370"/>
      <c r="F587" s="32" t="s">
        <v>100</v>
      </c>
      <c r="G587" s="52">
        <v>1344946</v>
      </c>
      <c r="H587" s="42">
        <f>IFERROR(G587/D582,"-")</f>
        <v>1.9492318486257074E-2</v>
      </c>
      <c r="I587" s="52">
        <v>41</v>
      </c>
      <c r="J587" s="42">
        <f>IFERROR(I587/E582,"-")</f>
        <v>0.38317757009345793</v>
      </c>
      <c r="K587" s="55">
        <f t="shared" si="176"/>
        <v>32803.560975609755</v>
      </c>
      <c r="L587" s="370"/>
      <c r="M587" s="370"/>
      <c r="N587" s="32" t="s">
        <v>100</v>
      </c>
      <c r="O587" s="52">
        <v>18073860</v>
      </c>
      <c r="P587" s="42">
        <f>IFERROR(O587/L582,"-")</f>
        <v>2.586197385968653E-2</v>
      </c>
      <c r="Q587" s="52">
        <v>395</v>
      </c>
      <c r="R587" s="42">
        <f>IFERROR(Q587/M582,"-")</f>
        <v>0.34081104400345125</v>
      </c>
      <c r="S587" s="55">
        <f t="shared" si="177"/>
        <v>45756.607594936708</v>
      </c>
      <c r="T587" s="370"/>
      <c r="U587" s="370"/>
      <c r="V587" s="32" t="s">
        <v>100</v>
      </c>
      <c r="W587" s="52">
        <v>0</v>
      </c>
      <c r="X587" s="42">
        <f>IFERROR(W587/T582,"-")</f>
        <v>0</v>
      </c>
      <c r="Y587" s="52">
        <v>0</v>
      </c>
      <c r="Z587" s="42">
        <f>IFERROR(Y587/U582,"-")</f>
        <v>0</v>
      </c>
      <c r="AA587" s="96" t="str">
        <f t="shared" si="178"/>
        <v>-</v>
      </c>
      <c r="AB587" s="370"/>
      <c r="AC587" s="370"/>
      <c r="AD587" s="32" t="s">
        <v>100</v>
      </c>
      <c r="AE587" s="52">
        <v>0</v>
      </c>
      <c r="AF587" s="42">
        <f>IFERROR(AE587/AB582,"-")</f>
        <v>0</v>
      </c>
      <c r="AG587" s="52">
        <v>0</v>
      </c>
      <c r="AH587" s="42">
        <f>IFERROR(AG587/AC582,"-")</f>
        <v>0</v>
      </c>
      <c r="AI587" s="55" t="str">
        <f t="shared" si="179"/>
        <v>-</v>
      </c>
      <c r="AJ587" s="370"/>
      <c r="AK587" s="370"/>
      <c r="AL587" s="32" t="s">
        <v>100</v>
      </c>
      <c r="AM587" s="52">
        <v>7179979</v>
      </c>
      <c r="AN587" s="42">
        <f>IFERROR(AM587/AJ582,"-")</f>
        <v>2.644733267187796E-2</v>
      </c>
      <c r="AO587" s="52">
        <v>167</v>
      </c>
      <c r="AP587" s="42">
        <f>IFERROR(AO587/AK582,"-")</f>
        <v>0.42171717171717171</v>
      </c>
      <c r="AQ587" s="55">
        <f t="shared" si="180"/>
        <v>42993.886227544914</v>
      </c>
      <c r="AR587" s="370"/>
      <c r="AS587" s="370"/>
      <c r="AT587" s="32" t="s">
        <v>100</v>
      </c>
      <c r="AU587" s="52">
        <v>10893881</v>
      </c>
      <c r="AV587" s="42">
        <f>IFERROR(AU587/AR582,"-")</f>
        <v>3.0621828930776595E-2</v>
      </c>
      <c r="AW587" s="52">
        <v>228</v>
      </c>
      <c r="AX587" s="42">
        <f>IFERROR(AW587/AS582,"-")</f>
        <v>0.38841567291311757</v>
      </c>
      <c r="AY587" s="96">
        <f t="shared" si="181"/>
        <v>47780.179824561405</v>
      </c>
      <c r="AZ587" s="370"/>
      <c r="BA587" s="370"/>
      <c r="BB587" s="32" t="s">
        <v>100</v>
      </c>
      <c r="BC587" s="52">
        <v>5064021</v>
      </c>
      <c r="BD587" s="42">
        <f>IFERROR(BC587/AZ582,"-")</f>
        <v>4.4773834718039182E-2</v>
      </c>
      <c r="BE587" s="52">
        <v>31</v>
      </c>
      <c r="BF587" s="42">
        <f>IFERROR(BE587/BA582,"-")</f>
        <v>0.39743589743589741</v>
      </c>
      <c r="BG587" s="55">
        <f t="shared" si="182"/>
        <v>163355.51612903227</v>
      </c>
      <c r="BH587" s="370"/>
      <c r="BI587" s="370"/>
      <c r="BJ587" s="32" t="s">
        <v>100</v>
      </c>
      <c r="BK587" s="52">
        <v>3811543</v>
      </c>
      <c r="BL587" s="42">
        <f>IFERROR(BK587/BH582,"-")</f>
        <v>1.6751496300692538E-2</v>
      </c>
      <c r="BM587" s="52">
        <v>135</v>
      </c>
      <c r="BN587" s="42">
        <f>IFERROR(BM587/BI582,"-")</f>
        <v>0.23725834797891038</v>
      </c>
      <c r="BO587" s="96">
        <f t="shared" si="183"/>
        <v>28233.651851851853</v>
      </c>
      <c r="BP587" s="140"/>
    </row>
    <row r="588" spans="2:68" s="8" customFormat="1" ht="13.15" customHeight="1">
      <c r="B588" s="395"/>
      <c r="C588" s="391"/>
      <c r="D588" s="370"/>
      <c r="E588" s="370"/>
      <c r="F588" s="32" t="s">
        <v>101</v>
      </c>
      <c r="G588" s="52">
        <v>3119914</v>
      </c>
      <c r="H588" s="42">
        <f>IFERROR(G588/D582,"-")</f>
        <v>4.5216950968836114E-2</v>
      </c>
      <c r="I588" s="52">
        <v>59</v>
      </c>
      <c r="J588" s="42">
        <f>IFERROR(I588/E582,"-")</f>
        <v>0.55140186915887845</v>
      </c>
      <c r="K588" s="55">
        <f t="shared" si="176"/>
        <v>52879.898305084746</v>
      </c>
      <c r="L588" s="370"/>
      <c r="M588" s="370"/>
      <c r="N588" s="32" t="s">
        <v>101</v>
      </c>
      <c r="O588" s="52">
        <v>27192059</v>
      </c>
      <c r="P588" s="42">
        <f>IFERROR(O588/L582,"-")</f>
        <v>3.8909248995458293E-2</v>
      </c>
      <c r="Q588" s="52">
        <v>505</v>
      </c>
      <c r="R588" s="42">
        <f>IFERROR(Q588/M582,"-")</f>
        <v>0.4357204486626402</v>
      </c>
      <c r="S588" s="55">
        <f t="shared" si="177"/>
        <v>53845.661386138614</v>
      </c>
      <c r="T588" s="370"/>
      <c r="U588" s="370"/>
      <c r="V588" s="32" t="s">
        <v>101</v>
      </c>
      <c r="W588" s="52">
        <v>0</v>
      </c>
      <c r="X588" s="42">
        <f>IFERROR(W588/T582,"-")</f>
        <v>0</v>
      </c>
      <c r="Y588" s="52">
        <v>0</v>
      </c>
      <c r="Z588" s="42">
        <f>IFERROR(Y588/U582,"-")</f>
        <v>0</v>
      </c>
      <c r="AA588" s="96" t="str">
        <f t="shared" si="178"/>
        <v>-</v>
      </c>
      <c r="AB588" s="370"/>
      <c r="AC588" s="370"/>
      <c r="AD588" s="32" t="s">
        <v>101</v>
      </c>
      <c r="AE588" s="52">
        <v>0</v>
      </c>
      <c r="AF588" s="42">
        <f>IFERROR(AE588/AB582,"-")</f>
        <v>0</v>
      </c>
      <c r="AG588" s="52">
        <v>0</v>
      </c>
      <c r="AH588" s="42">
        <f>IFERROR(AG588/AC582,"-")</f>
        <v>0</v>
      </c>
      <c r="AI588" s="55" t="str">
        <f t="shared" si="179"/>
        <v>-</v>
      </c>
      <c r="AJ588" s="370"/>
      <c r="AK588" s="370"/>
      <c r="AL588" s="32" t="s">
        <v>101</v>
      </c>
      <c r="AM588" s="52">
        <v>15208791</v>
      </c>
      <c r="AN588" s="42">
        <f>IFERROR(AM588/AJ582,"-")</f>
        <v>5.6021327515590712E-2</v>
      </c>
      <c r="AO588" s="52">
        <v>222</v>
      </c>
      <c r="AP588" s="42">
        <f>IFERROR(AO588/AK582,"-")</f>
        <v>0.56060606060606055</v>
      </c>
      <c r="AQ588" s="55">
        <f t="shared" si="180"/>
        <v>68508.067567567574</v>
      </c>
      <c r="AR588" s="370"/>
      <c r="AS588" s="370"/>
      <c r="AT588" s="32" t="s">
        <v>101</v>
      </c>
      <c r="AU588" s="52">
        <v>11983268</v>
      </c>
      <c r="AV588" s="42">
        <f>IFERROR(AU588/AR582,"-")</f>
        <v>3.3684008731842158E-2</v>
      </c>
      <c r="AW588" s="52">
        <v>283</v>
      </c>
      <c r="AX588" s="42">
        <f>IFERROR(AW588/AS582,"-")</f>
        <v>0.48211243611584326</v>
      </c>
      <c r="AY588" s="96">
        <f t="shared" si="181"/>
        <v>42343.703180212011</v>
      </c>
      <c r="AZ588" s="370"/>
      <c r="BA588" s="370"/>
      <c r="BB588" s="32" t="s">
        <v>101</v>
      </c>
      <c r="BC588" s="52">
        <v>6314622</v>
      </c>
      <c r="BD588" s="42">
        <f>IFERROR(BC588/AZ582,"-")</f>
        <v>5.5831095829755449E-2</v>
      </c>
      <c r="BE588" s="52">
        <v>40</v>
      </c>
      <c r="BF588" s="42">
        <f>IFERROR(BE588/BA582,"-")</f>
        <v>0.51282051282051277</v>
      </c>
      <c r="BG588" s="55">
        <f t="shared" si="182"/>
        <v>157865.54999999999</v>
      </c>
      <c r="BH588" s="370"/>
      <c r="BI588" s="370"/>
      <c r="BJ588" s="32" t="s">
        <v>101</v>
      </c>
      <c r="BK588" s="52">
        <v>8375794</v>
      </c>
      <c r="BL588" s="42">
        <f>IFERROR(BK588/BH582,"-")</f>
        <v>3.6811097816911088E-2</v>
      </c>
      <c r="BM588" s="52">
        <v>189</v>
      </c>
      <c r="BN588" s="42">
        <f>IFERROR(BM588/BI582,"-")</f>
        <v>0.33216168717047451</v>
      </c>
      <c r="BO588" s="96">
        <f t="shared" si="183"/>
        <v>44316.370370370372</v>
      </c>
      <c r="BP588" s="140"/>
    </row>
    <row r="589" spans="2:68" s="8" customFormat="1" ht="13.15" customHeight="1">
      <c r="B589" s="395"/>
      <c r="C589" s="391"/>
      <c r="D589" s="370"/>
      <c r="E589" s="370"/>
      <c r="F589" s="32" t="s">
        <v>102</v>
      </c>
      <c r="G589" s="52">
        <v>3612056</v>
      </c>
      <c r="H589" s="42">
        <f>IFERROR(G589/D582,"-")</f>
        <v>5.2349570869161872E-2</v>
      </c>
      <c r="I589" s="52">
        <v>23</v>
      </c>
      <c r="J589" s="42">
        <f>IFERROR(I589/E582,"-")</f>
        <v>0.21495327102803738</v>
      </c>
      <c r="K589" s="55">
        <f t="shared" si="176"/>
        <v>157045.91304347827</v>
      </c>
      <c r="L589" s="370"/>
      <c r="M589" s="370"/>
      <c r="N589" s="32" t="s">
        <v>102</v>
      </c>
      <c r="O589" s="52">
        <v>31497880</v>
      </c>
      <c r="P589" s="42">
        <f>IFERROR(O589/L582,"-")</f>
        <v>4.5070469130309918E-2</v>
      </c>
      <c r="Q589" s="52">
        <v>125</v>
      </c>
      <c r="R589" s="42">
        <f>IFERROR(Q589/M582,"-")</f>
        <v>0.10785159620362382</v>
      </c>
      <c r="S589" s="55">
        <f t="shared" si="177"/>
        <v>251983.04</v>
      </c>
      <c r="T589" s="370"/>
      <c r="U589" s="370"/>
      <c r="V589" s="32" t="s">
        <v>102</v>
      </c>
      <c r="W589" s="52">
        <v>18564</v>
      </c>
      <c r="X589" s="42">
        <f>IFERROR(W589/T582,"-")</f>
        <v>9.612999609038208E-4</v>
      </c>
      <c r="Y589" s="52">
        <v>3</v>
      </c>
      <c r="Z589" s="42">
        <f>IFERROR(Y589/U582,"-")</f>
        <v>5.2631578947368418E-2</v>
      </c>
      <c r="AA589" s="96">
        <f t="shared" si="178"/>
        <v>6188</v>
      </c>
      <c r="AB589" s="370"/>
      <c r="AC589" s="370"/>
      <c r="AD589" s="32" t="s">
        <v>102</v>
      </c>
      <c r="AE589" s="52">
        <v>1105335</v>
      </c>
      <c r="AF589" s="42">
        <f>IFERROR(AE589/AB582,"-")</f>
        <v>2.1337133602363553E-2</v>
      </c>
      <c r="AG589" s="52">
        <v>1</v>
      </c>
      <c r="AH589" s="42">
        <f>IFERROR(AG589/AC582,"-")</f>
        <v>8.5470085470085479E-3</v>
      </c>
      <c r="AI589" s="55">
        <f t="shared" si="179"/>
        <v>1105335</v>
      </c>
      <c r="AJ589" s="370"/>
      <c r="AK589" s="370"/>
      <c r="AL589" s="32" t="s">
        <v>102</v>
      </c>
      <c r="AM589" s="52">
        <v>18880304</v>
      </c>
      <c r="AN589" s="42">
        <f>IFERROR(AM589/AJ582,"-")</f>
        <v>6.95452843015541E-2</v>
      </c>
      <c r="AO589" s="52">
        <v>67</v>
      </c>
      <c r="AP589" s="42">
        <f>IFERROR(AO589/AK582,"-")</f>
        <v>0.1691919191919192</v>
      </c>
      <c r="AQ589" s="55">
        <f t="shared" si="180"/>
        <v>281795.58208955225</v>
      </c>
      <c r="AR589" s="370"/>
      <c r="AS589" s="370"/>
      <c r="AT589" s="32" t="s">
        <v>102</v>
      </c>
      <c r="AU589" s="52">
        <v>11488490</v>
      </c>
      <c r="AV589" s="42">
        <f>IFERROR(AU589/AR582,"-")</f>
        <v>3.2293227312923431E-2</v>
      </c>
      <c r="AW589" s="52">
        <v>53</v>
      </c>
      <c r="AX589" s="42">
        <f>IFERROR(AW589/AS582,"-")</f>
        <v>9.0289608177172062E-2</v>
      </c>
      <c r="AY589" s="96">
        <f t="shared" si="181"/>
        <v>216763.96226415093</v>
      </c>
      <c r="AZ589" s="370"/>
      <c r="BA589" s="370"/>
      <c r="BB589" s="32" t="s">
        <v>102</v>
      </c>
      <c r="BC589" s="52">
        <v>17469347</v>
      </c>
      <c r="BD589" s="42">
        <f>IFERROR(BC589/AZ582,"-")</f>
        <v>0.15445624242278491</v>
      </c>
      <c r="BE589" s="52">
        <v>26</v>
      </c>
      <c r="BF589" s="42">
        <f>IFERROR(BE589/BA582,"-")</f>
        <v>0.33333333333333331</v>
      </c>
      <c r="BG589" s="55">
        <f t="shared" si="182"/>
        <v>671897.9615384615</v>
      </c>
      <c r="BH589" s="370"/>
      <c r="BI589" s="370"/>
      <c r="BJ589" s="32" t="s">
        <v>102</v>
      </c>
      <c r="BK589" s="52">
        <v>1657669</v>
      </c>
      <c r="BL589" s="42">
        <f>IFERROR(BK589/BH582,"-")</f>
        <v>7.2853529715584207E-3</v>
      </c>
      <c r="BM589" s="52">
        <v>35</v>
      </c>
      <c r="BN589" s="42">
        <f>IFERROR(BM589/BI582,"-")</f>
        <v>6.1511423550087874E-2</v>
      </c>
      <c r="BO589" s="96">
        <f t="shared" si="183"/>
        <v>47361.971428571429</v>
      </c>
      <c r="BP589" s="140"/>
    </row>
    <row r="590" spans="2:68" s="8" customFormat="1" ht="13.15" customHeight="1">
      <c r="B590" s="395"/>
      <c r="C590" s="391"/>
      <c r="D590" s="370"/>
      <c r="E590" s="370"/>
      <c r="F590" s="32" t="s">
        <v>112</v>
      </c>
      <c r="G590" s="52">
        <v>0</v>
      </c>
      <c r="H590" s="42">
        <f>IFERROR(G590/D582,"-")</f>
        <v>0</v>
      </c>
      <c r="I590" s="52">
        <v>0</v>
      </c>
      <c r="J590" s="42">
        <f>IFERROR(I590/E582,"-")</f>
        <v>0</v>
      </c>
      <c r="K590" s="55" t="str">
        <f t="shared" si="176"/>
        <v>-</v>
      </c>
      <c r="L590" s="370"/>
      <c r="M590" s="370"/>
      <c r="N590" s="32" t="s">
        <v>112</v>
      </c>
      <c r="O590" s="52">
        <v>0</v>
      </c>
      <c r="P590" s="42">
        <f>IFERROR(O590/L582,"-")</f>
        <v>0</v>
      </c>
      <c r="Q590" s="52">
        <v>0</v>
      </c>
      <c r="R590" s="42">
        <f>IFERROR(Q590/M582,"-")</f>
        <v>0</v>
      </c>
      <c r="S590" s="55" t="str">
        <f t="shared" si="177"/>
        <v>-</v>
      </c>
      <c r="T590" s="370"/>
      <c r="U590" s="370"/>
      <c r="V590" s="32" t="s">
        <v>112</v>
      </c>
      <c r="W590" s="52">
        <v>0</v>
      </c>
      <c r="X590" s="42">
        <f>IFERROR(W590/T582,"-")</f>
        <v>0</v>
      </c>
      <c r="Y590" s="52">
        <v>0</v>
      </c>
      <c r="Z590" s="42">
        <f>IFERROR(Y590/U582,"-")</f>
        <v>0</v>
      </c>
      <c r="AA590" s="96" t="str">
        <f t="shared" si="178"/>
        <v>-</v>
      </c>
      <c r="AB590" s="370"/>
      <c r="AC590" s="370"/>
      <c r="AD590" s="32" t="s">
        <v>112</v>
      </c>
      <c r="AE590" s="52">
        <v>0</v>
      </c>
      <c r="AF590" s="42">
        <f>IFERROR(AE590/AB582,"-")</f>
        <v>0</v>
      </c>
      <c r="AG590" s="52">
        <v>0</v>
      </c>
      <c r="AH590" s="42">
        <f>IFERROR(AG590/AC582,"-")</f>
        <v>0</v>
      </c>
      <c r="AI590" s="55" t="str">
        <f t="shared" si="179"/>
        <v>-</v>
      </c>
      <c r="AJ590" s="370"/>
      <c r="AK590" s="370"/>
      <c r="AL590" s="32" t="s">
        <v>112</v>
      </c>
      <c r="AM590" s="52">
        <v>0</v>
      </c>
      <c r="AN590" s="42">
        <f>IFERROR(AM590/AJ582,"-")</f>
        <v>0</v>
      </c>
      <c r="AO590" s="52">
        <v>0</v>
      </c>
      <c r="AP590" s="42">
        <f>IFERROR(AO590/AK582,"-")</f>
        <v>0</v>
      </c>
      <c r="AQ590" s="55" t="str">
        <f t="shared" si="180"/>
        <v>-</v>
      </c>
      <c r="AR590" s="370"/>
      <c r="AS590" s="370"/>
      <c r="AT590" s="32" t="s">
        <v>112</v>
      </c>
      <c r="AU590" s="52">
        <v>0</v>
      </c>
      <c r="AV590" s="42">
        <f>IFERROR(AU590/AR582,"-")</f>
        <v>0</v>
      </c>
      <c r="AW590" s="52">
        <v>0</v>
      </c>
      <c r="AX590" s="42">
        <f>IFERROR(AW590/AS582,"-")</f>
        <v>0</v>
      </c>
      <c r="AY590" s="96" t="str">
        <f t="shared" si="181"/>
        <v>-</v>
      </c>
      <c r="AZ590" s="370"/>
      <c r="BA590" s="370"/>
      <c r="BB590" s="32" t="s">
        <v>112</v>
      </c>
      <c r="BC590" s="52">
        <v>0</v>
      </c>
      <c r="BD590" s="42">
        <f>IFERROR(BC590/AZ582,"-")</f>
        <v>0</v>
      </c>
      <c r="BE590" s="52">
        <v>0</v>
      </c>
      <c r="BF590" s="42">
        <f>IFERROR(BE590/BA582,"-")</f>
        <v>0</v>
      </c>
      <c r="BG590" s="55" t="str">
        <f t="shared" si="182"/>
        <v>-</v>
      </c>
      <c r="BH590" s="370"/>
      <c r="BI590" s="370"/>
      <c r="BJ590" s="32" t="s">
        <v>112</v>
      </c>
      <c r="BK590" s="52">
        <v>0</v>
      </c>
      <c r="BL590" s="42">
        <f>IFERROR(BK590/BH582,"-")</f>
        <v>0</v>
      </c>
      <c r="BM590" s="52">
        <v>0</v>
      </c>
      <c r="BN590" s="42">
        <f>IFERROR(BM590/BI582,"-")</f>
        <v>0</v>
      </c>
      <c r="BO590" s="96" t="str">
        <f t="shared" si="183"/>
        <v>-</v>
      </c>
      <c r="BP590" s="140"/>
    </row>
    <row r="591" spans="2:68" s="8" customFormat="1" ht="13.15" customHeight="1">
      <c r="B591" s="395"/>
      <c r="C591" s="391"/>
      <c r="D591" s="370"/>
      <c r="E591" s="370"/>
      <c r="F591" s="32" t="s">
        <v>103</v>
      </c>
      <c r="G591" s="52">
        <v>0</v>
      </c>
      <c r="H591" s="42">
        <f>IFERROR(G591/D582,"-")</f>
        <v>0</v>
      </c>
      <c r="I591" s="52">
        <v>0</v>
      </c>
      <c r="J591" s="42">
        <f>IFERROR(I591/E582,"-")</f>
        <v>0</v>
      </c>
      <c r="K591" s="55" t="str">
        <f t="shared" si="176"/>
        <v>-</v>
      </c>
      <c r="L591" s="370"/>
      <c r="M591" s="370"/>
      <c r="N591" s="32" t="s">
        <v>103</v>
      </c>
      <c r="O591" s="52">
        <v>95880</v>
      </c>
      <c r="P591" s="42">
        <f>IFERROR(O591/L582,"-")</f>
        <v>1.3719515663321197E-4</v>
      </c>
      <c r="Q591" s="52">
        <v>6</v>
      </c>
      <c r="R591" s="42">
        <f>IFERROR(Q591/M582,"-")</f>
        <v>5.1768766177739426E-3</v>
      </c>
      <c r="S591" s="55">
        <f t="shared" si="177"/>
        <v>15980</v>
      </c>
      <c r="T591" s="370"/>
      <c r="U591" s="370"/>
      <c r="V591" s="32" t="s">
        <v>103</v>
      </c>
      <c r="W591" s="52">
        <v>0</v>
      </c>
      <c r="X591" s="42">
        <f>IFERROR(W591/T582,"-")</f>
        <v>0</v>
      </c>
      <c r="Y591" s="52">
        <v>0</v>
      </c>
      <c r="Z591" s="42">
        <f>IFERROR(Y591/U582,"-")</f>
        <v>0</v>
      </c>
      <c r="AA591" s="96" t="str">
        <f t="shared" si="178"/>
        <v>-</v>
      </c>
      <c r="AB591" s="370"/>
      <c r="AC591" s="370"/>
      <c r="AD591" s="32" t="s">
        <v>103</v>
      </c>
      <c r="AE591" s="52">
        <v>0</v>
      </c>
      <c r="AF591" s="42">
        <f>IFERROR(AE591/AB582,"-")</f>
        <v>0</v>
      </c>
      <c r="AG591" s="52">
        <v>0</v>
      </c>
      <c r="AH591" s="42">
        <f>IFERROR(AG591/AC582,"-")</f>
        <v>0</v>
      </c>
      <c r="AI591" s="55" t="str">
        <f t="shared" si="179"/>
        <v>-</v>
      </c>
      <c r="AJ591" s="370"/>
      <c r="AK591" s="370"/>
      <c r="AL591" s="32" t="s">
        <v>103</v>
      </c>
      <c r="AM591" s="52">
        <v>85267</v>
      </c>
      <c r="AN591" s="42">
        <f>IFERROR(AM591/AJ582,"-")</f>
        <v>3.1407956972200312E-4</v>
      </c>
      <c r="AO591" s="52">
        <v>5</v>
      </c>
      <c r="AP591" s="42">
        <f>IFERROR(AO591/AK582,"-")</f>
        <v>1.2626262626262626E-2</v>
      </c>
      <c r="AQ591" s="55">
        <f t="shared" si="180"/>
        <v>17053.400000000001</v>
      </c>
      <c r="AR591" s="370"/>
      <c r="AS591" s="370"/>
      <c r="AT591" s="32" t="s">
        <v>103</v>
      </c>
      <c r="AU591" s="52">
        <v>10613</v>
      </c>
      <c r="AV591" s="42">
        <f>IFERROR(AU591/AR582,"-")</f>
        <v>2.9832294885755776E-5</v>
      </c>
      <c r="AW591" s="52">
        <v>1</v>
      </c>
      <c r="AX591" s="42">
        <f>IFERROR(AW591/AS582,"-")</f>
        <v>1.7035775127768314E-3</v>
      </c>
      <c r="AY591" s="96">
        <f t="shared" si="181"/>
        <v>10613</v>
      </c>
      <c r="AZ591" s="370"/>
      <c r="BA591" s="370"/>
      <c r="BB591" s="32" t="s">
        <v>103</v>
      </c>
      <c r="BC591" s="52">
        <v>20681</v>
      </c>
      <c r="BD591" s="42">
        <f>IFERROR(BC591/AZ582,"-")</f>
        <v>1.828522582753445E-4</v>
      </c>
      <c r="BE591" s="52">
        <v>2</v>
      </c>
      <c r="BF591" s="42">
        <f>IFERROR(BE591/BA582,"-")</f>
        <v>2.564102564102564E-2</v>
      </c>
      <c r="BG591" s="55">
        <f t="shared" si="182"/>
        <v>10340.5</v>
      </c>
      <c r="BH591" s="370"/>
      <c r="BI591" s="370"/>
      <c r="BJ591" s="32" t="s">
        <v>103</v>
      </c>
      <c r="BK591" s="52">
        <v>24304</v>
      </c>
      <c r="BL591" s="42">
        <f>IFERROR(BK591/BH582,"-")</f>
        <v>1.0681458036601749E-4</v>
      </c>
      <c r="BM591" s="52">
        <v>1</v>
      </c>
      <c r="BN591" s="42">
        <f>IFERROR(BM591/BI582,"-")</f>
        <v>1.7574692442882249E-3</v>
      </c>
      <c r="BO591" s="96">
        <f t="shared" si="183"/>
        <v>24304</v>
      </c>
      <c r="BP591" s="140"/>
    </row>
    <row r="592" spans="2:68" s="8" customFormat="1" ht="13.15" customHeight="1">
      <c r="B592" s="395"/>
      <c r="C592" s="391"/>
      <c r="D592" s="370"/>
      <c r="E592" s="370"/>
      <c r="F592" s="32" t="s">
        <v>104</v>
      </c>
      <c r="G592" s="52">
        <v>16407</v>
      </c>
      <c r="H592" s="42">
        <f>IFERROR(G592/D582,"-")</f>
        <v>2.3778684750467292E-4</v>
      </c>
      <c r="I592" s="52">
        <v>2</v>
      </c>
      <c r="J592" s="42">
        <f>IFERROR(I592/E582,"-")</f>
        <v>1.8691588785046728E-2</v>
      </c>
      <c r="K592" s="55">
        <f t="shared" si="176"/>
        <v>8203.5</v>
      </c>
      <c r="L592" s="370"/>
      <c r="M592" s="370"/>
      <c r="N592" s="32" t="s">
        <v>104</v>
      </c>
      <c r="O592" s="52">
        <v>692868</v>
      </c>
      <c r="P592" s="42">
        <f>IFERROR(O592/L582,"-")</f>
        <v>9.9142817882916473E-4</v>
      </c>
      <c r="Q592" s="52">
        <v>37</v>
      </c>
      <c r="R592" s="42">
        <f>IFERROR(Q592/M582,"-")</f>
        <v>3.1924072476272651E-2</v>
      </c>
      <c r="S592" s="55">
        <f t="shared" si="177"/>
        <v>18726.162162162163</v>
      </c>
      <c r="T592" s="370"/>
      <c r="U592" s="370"/>
      <c r="V592" s="32" t="s">
        <v>104</v>
      </c>
      <c r="W592" s="52">
        <v>1471</v>
      </c>
      <c r="X592" s="42">
        <f>IFERROR(W592/T582,"-")</f>
        <v>7.6172820646925254E-5</v>
      </c>
      <c r="Y592" s="52">
        <v>1</v>
      </c>
      <c r="Z592" s="42">
        <f>IFERROR(Y592/U582,"-")</f>
        <v>1.7543859649122806E-2</v>
      </c>
      <c r="AA592" s="96">
        <f t="shared" si="178"/>
        <v>1471</v>
      </c>
      <c r="AB592" s="370"/>
      <c r="AC592" s="370"/>
      <c r="AD592" s="32" t="s">
        <v>104</v>
      </c>
      <c r="AE592" s="52">
        <v>93079</v>
      </c>
      <c r="AF592" s="42">
        <f>IFERROR(AE592/AB582,"-")</f>
        <v>1.7967756911473872E-3</v>
      </c>
      <c r="AG592" s="52">
        <v>3</v>
      </c>
      <c r="AH592" s="42">
        <f>IFERROR(AG592/AC582,"-")</f>
        <v>2.564102564102564E-2</v>
      </c>
      <c r="AI592" s="55">
        <f t="shared" si="179"/>
        <v>31026.333333333332</v>
      </c>
      <c r="AJ592" s="370"/>
      <c r="AK592" s="370"/>
      <c r="AL592" s="32" t="s">
        <v>104</v>
      </c>
      <c r="AM592" s="52">
        <v>139685</v>
      </c>
      <c r="AN592" s="42">
        <f>IFERROR(AM592/AJ582,"-")</f>
        <v>5.1452736341864964E-4</v>
      </c>
      <c r="AO592" s="52">
        <v>19</v>
      </c>
      <c r="AP592" s="42">
        <f>IFERROR(AO592/AK582,"-")</f>
        <v>4.7979797979797977E-2</v>
      </c>
      <c r="AQ592" s="55">
        <f t="shared" si="180"/>
        <v>7351.8421052631575</v>
      </c>
      <c r="AR592" s="370"/>
      <c r="AS592" s="370"/>
      <c r="AT592" s="32" t="s">
        <v>104</v>
      </c>
      <c r="AU592" s="52">
        <v>458633</v>
      </c>
      <c r="AV592" s="42">
        <f>IFERROR(AU592/AR582,"-")</f>
        <v>1.2891807123658558E-3</v>
      </c>
      <c r="AW592" s="52">
        <v>14</v>
      </c>
      <c r="AX592" s="42">
        <f>IFERROR(AW592/AS582,"-")</f>
        <v>2.385008517887564E-2</v>
      </c>
      <c r="AY592" s="96">
        <f t="shared" si="181"/>
        <v>32759.5</v>
      </c>
      <c r="AZ592" s="370"/>
      <c r="BA592" s="370"/>
      <c r="BB592" s="32" t="s">
        <v>104</v>
      </c>
      <c r="BC592" s="52">
        <v>168078</v>
      </c>
      <c r="BD592" s="42">
        <f>IFERROR(BC592/AZ582,"-")</f>
        <v>1.4860713633965163E-3</v>
      </c>
      <c r="BE592" s="52">
        <v>4</v>
      </c>
      <c r="BF592" s="42">
        <f>IFERROR(BE592/BA582,"-")</f>
        <v>5.128205128205128E-2</v>
      </c>
      <c r="BG592" s="55">
        <f t="shared" si="182"/>
        <v>42019.5</v>
      </c>
      <c r="BH592" s="370"/>
      <c r="BI592" s="370"/>
      <c r="BJ592" s="32" t="s">
        <v>104</v>
      </c>
      <c r="BK592" s="52">
        <v>185478</v>
      </c>
      <c r="BL592" s="42">
        <f>IFERROR(BK592/BH582,"-")</f>
        <v>8.151643654183753E-4</v>
      </c>
      <c r="BM592" s="52">
        <v>17</v>
      </c>
      <c r="BN592" s="42">
        <f>IFERROR(BM592/BI582,"-")</f>
        <v>2.9876977152899824E-2</v>
      </c>
      <c r="BO592" s="96">
        <f t="shared" si="183"/>
        <v>10910.470588235294</v>
      </c>
      <c r="BP592" s="140"/>
    </row>
    <row r="593" spans="2:68" s="8" customFormat="1" ht="13.15" customHeight="1">
      <c r="B593" s="395"/>
      <c r="C593" s="391"/>
      <c r="D593" s="370"/>
      <c r="E593" s="370"/>
      <c r="F593" s="32" t="s">
        <v>105</v>
      </c>
      <c r="G593" s="52">
        <v>3012</v>
      </c>
      <c r="H593" s="42">
        <f>IFERROR(G593/D582,"-")</f>
        <v>4.3652952074363068E-5</v>
      </c>
      <c r="I593" s="52">
        <v>1</v>
      </c>
      <c r="J593" s="42">
        <f>IFERROR(I593/E582,"-")</f>
        <v>9.3457943925233638E-3</v>
      </c>
      <c r="K593" s="55">
        <f t="shared" si="176"/>
        <v>3012</v>
      </c>
      <c r="L593" s="370"/>
      <c r="M593" s="370"/>
      <c r="N593" s="32" t="s">
        <v>105</v>
      </c>
      <c r="O593" s="52">
        <v>210125</v>
      </c>
      <c r="P593" s="42">
        <f>IFERROR(O593/L582,"-")</f>
        <v>3.0066888076297105E-4</v>
      </c>
      <c r="Q593" s="52">
        <v>2</v>
      </c>
      <c r="R593" s="42">
        <f>IFERROR(Q593/M582,"-")</f>
        <v>1.7256255392579811E-3</v>
      </c>
      <c r="S593" s="55">
        <f t="shared" si="177"/>
        <v>105062.5</v>
      </c>
      <c r="T593" s="370"/>
      <c r="U593" s="370"/>
      <c r="V593" s="32" t="s">
        <v>105</v>
      </c>
      <c r="W593" s="52">
        <v>0</v>
      </c>
      <c r="X593" s="42">
        <f>IFERROR(W593/T582,"-")</f>
        <v>0</v>
      </c>
      <c r="Y593" s="52">
        <v>0</v>
      </c>
      <c r="Z593" s="42">
        <f>IFERROR(Y593/U582,"-")</f>
        <v>0</v>
      </c>
      <c r="AA593" s="96" t="str">
        <f t="shared" si="178"/>
        <v>-</v>
      </c>
      <c r="AB593" s="370"/>
      <c r="AC593" s="370"/>
      <c r="AD593" s="32" t="s">
        <v>105</v>
      </c>
      <c r="AE593" s="52">
        <v>0</v>
      </c>
      <c r="AF593" s="42">
        <f>IFERROR(AE593/AB582,"-")</f>
        <v>0</v>
      </c>
      <c r="AG593" s="52">
        <v>0</v>
      </c>
      <c r="AH593" s="42">
        <f>IFERROR(AG593/AC582,"-")</f>
        <v>0</v>
      </c>
      <c r="AI593" s="55" t="str">
        <f t="shared" si="179"/>
        <v>-</v>
      </c>
      <c r="AJ593" s="370"/>
      <c r="AK593" s="370"/>
      <c r="AL593" s="32" t="s">
        <v>105</v>
      </c>
      <c r="AM593" s="52">
        <v>6625</v>
      </c>
      <c r="AN593" s="42">
        <f>IFERROR(AM593/AJ582,"-")</f>
        <v>2.4403076798858532E-5</v>
      </c>
      <c r="AO593" s="52">
        <v>1</v>
      </c>
      <c r="AP593" s="42">
        <f>IFERROR(AO593/AK582,"-")</f>
        <v>2.5252525252525255E-3</v>
      </c>
      <c r="AQ593" s="55">
        <f t="shared" si="180"/>
        <v>6625</v>
      </c>
      <c r="AR593" s="370"/>
      <c r="AS593" s="370"/>
      <c r="AT593" s="32" t="s">
        <v>105</v>
      </c>
      <c r="AU593" s="52">
        <v>203500</v>
      </c>
      <c r="AV593" s="42">
        <f>IFERROR(AU593/AR582,"-")</f>
        <v>5.7202223775099407E-4</v>
      </c>
      <c r="AW593" s="52">
        <v>1</v>
      </c>
      <c r="AX593" s="42">
        <f>IFERROR(AW593/AS582,"-")</f>
        <v>1.7035775127768314E-3</v>
      </c>
      <c r="AY593" s="96">
        <f t="shared" si="181"/>
        <v>203500</v>
      </c>
      <c r="AZ593" s="370"/>
      <c r="BA593" s="370"/>
      <c r="BB593" s="32" t="s">
        <v>105</v>
      </c>
      <c r="BC593" s="52">
        <v>203500</v>
      </c>
      <c r="BD593" s="42">
        <f>IFERROR(BC593/AZ582,"-")</f>
        <v>1.7992570262092067E-3</v>
      </c>
      <c r="BE593" s="52">
        <v>1</v>
      </c>
      <c r="BF593" s="42">
        <f>IFERROR(BE593/BA582,"-")</f>
        <v>1.282051282051282E-2</v>
      </c>
      <c r="BG593" s="55">
        <f t="shared" si="182"/>
        <v>203500</v>
      </c>
      <c r="BH593" s="370"/>
      <c r="BI593" s="370"/>
      <c r="BJ593" s="32" t="s">
        <v>105</v>
      </c>
      <c r="BK593" s="52">
        <v>0</v>
      </c>
      <c r="BL593" s="42">
        <f>IFERROR(BK593/BH582,"-")</f>
        <v>0</v>
      </c>
      <c r="BM593" s="52">
        <v>0</v>
      </c>
      <c r="BN593" s="42">
        <f>IFERROR(BM593/BI582,"-")</f>
        <v>0</v>
      </c>
      <c r="BO593" s="96" t="str">
        <f t="shared" si="183"/>
        <v>-</v>
      </c>
      <c r="BP593" s="140"/>
    </row>
    <row r="594" spans="2:68" s="8" customFormat="1" ht="13.15" customHeight="1">
      <c r="B594" s="395"/>
      <c r="C594" s="391"/>
      <c r="D594" s="370"/>
      <c r="E594" s="370"/>
      <c r="F594" s="32" t="s">
        <v>106</v>
      </c>
      <c r="G594" s="52">
        <v>95499</v>
      </c>
      <c r="H594" s="42">
        <f>IFERROR(G594/D582,"-")</f>
        <v>1.3840681507800792E-3</v>
      </c>
      <c r="I594" s="52">
        <v>1</v>
      </c>
      <c r="J594" s="42">
        <f>IFERROR(I594/E582,"-")</f>
        <v>9.3457943925233638E-3</v>
      </c>
      <c r="K594" s="55">
        <f t="shared" si="176"/>
        <v>95499</v>
      </c>
      <c r="L594" s="370"/>
      <c r="M594" s="370"/>
      <c r="N594" s="32" t="s">
        <v>106</v>
      </c>
      <c r="O594" s="52">
        <v>1253638</v>
      </c>
      <c r="P594" s="42">
        <f>IFERROR(O594/L582,"-")</f>
        <v>1.7938366893131684E-3</v>
      </c>
      <c r="Q594" s="52">
        <v>4</v>
      </c>
      <c r="R594" s="42">
        <f>IFERROR(Q594/M582,"-")</f>
        <v>3.4512510785159622E-3</v>
      </c>
      <c r="S594" s="55">
        <f t="shared" si="177"/>
        <v>313409.5</v>
      </c>
      <c r="T594" s="370"/>
      <c r="U594" s="370"/>
      <c r="V594" s="32" t="s">
        <v>106</v>
      </c>
      <c r="W594" s="52">
        <v>8388</v>
      </c>
      <c r="X594" s="42">
        <f>IFERROR(W594/T582,"-")</f>
        <v>4.3435596164949629E-4</v>
      </c>
      <c r="Y594" s="52">
        <v>1</v>
      </c>
      <c r="Z594" s="42">
        <f>IFERROR(Y594/U582,"-")</f>
        <v>1.7543859649122806E-2</v>
      </c>
      <c r="AA594" s="96">
        <f t="shared" si="178"/>
        <v>8388</v>
      </c>
      <c r="AB594" s="370"/>
      <c r="AC594" s="370"/>
      <c r="AD594" s="32" t="s">
        <v>106</v>
      </c>
      <c r="AE594" s="52">
        <v>874225</v>
      </c>
      <c r="AF594" s="42">
        <f>IFERROR(AE594/AB582,"-")</f>
        <v>1.6875839110791099E-2</v>
      </c>
      <c r="AG594" s="52">
        <v>1</v>
      </c>
      <c r="AH594" s="42">
        <f>IFERROR(AG594/AC582,"-")</f>
        <v>8.5470085470085479E-3</v>
      </c>
      <c r="AI594" s="55">
        <f t="shared" si="179"/>
        <v>874225</v>
      </c>
      <c r="AJ594" s="370"/>
      <c r="AK594" s="370"/>
      <c r="AL594" s="32" t="s">
        <v>106</v>
      </c>
      <c r="AM594" s="52">
        <v>371025</v>
      </c>
      <c r="AN594" s="42">
        <f>IFERROR(AM594/AJ582,"-")</f>
        <v>1.3666643878183376E-3</v>
      </c>
      <c r="AO594" s="52">
        <v>2</v>
      </c>
      <c r="AP594" s="42">
        <f>IFERROR(AO594/AK582,"-")</f>
        <v>5.0505050505050509E-3</v>
      </c>
      <c r="AQ594" s="55">
        <f t="shared" si="180"/>
        <v>185512.5</v>
      </c>
      <c r="AR594" s="370"/>
      <c r="AS594" s="370"/>
      <c r="AT594" s="32" t="s">
        <v>106</v>
      </c>
      <c r="AU594" s="52">
        <v>0</v>
      </c>
      <c r="AV594" s="42">
        <f>IFERROR(AU594/AR582,"-")</f>
        <v>0</v>
      </c>
      <c r="AW594" s="52">
        <v>0</v>
      </c>
      <c r="AX594" s="42">
        <f>IFERROR(AW594/AS582,"-")</f>
        <v>0</v>
      </c>
      <c r="AY594" s="96" t="str">
        <f t="shared" si="181"/>
        <v>-</v>
      </c>
      <c r="AZ594" s="370"/>
      <c r="BA594" s="370"/>
      <c r="BB594" s="32" t="s">
        <v>106</v>
      </c>
      <c r="BC594" s="52">
        <v>58304</v>
      </c>
      <c r="BD594" s="42">
        <f>IFERROR(BC594/AZ582,"-")</f>
        <v>5.1549818995627323E-4</v>
      </c>
      <c r="BE594" s="52">
        <v>1</v>
      </c>
      <c r="BF594" s="42">
        <f>IFERROR(BE594/BA582,"-")</f>
        <v>1.282051282051282E-2</v>
      </c>
      <c r="BG594" s="55">
        <f t="shared" si="182"/>
        <v>58304</v>
      </c>
      <c r="BH594" s="370"/>
      <c r="BI594" s="370"/>
      <c r="BJ594" s="32" t="s">
        <v>106</v>
      </c>
      <c r="BK594" s="52">
        <v>57609</v>
      </c>
      <c r="BL594" s="42">
        <f>IFERROR(BK594/BH582,"-")</f>
        <v>2.5318800034175039E-4</v>
      </c>
      <c r="BM594" s="52">
        <v>2</v>
      </c>
      <c r="BN594" s="42">
        <f>IFERROR(BM594/BI582,"-")</f>
        <v>3.5149384885764497E-3</v>
      </c>
      <c r="BO594" s="96">
        <f t="shared" si="183"/>
        <v>28804.5</v>
      </c>
      <c r="BP594" s="140"/>
    </row>
    <row r="595" spans="2:68" s="8" customFormat="1" ht="13.15" customHeight="1">
      <c r="B595" s="395"/>
      <c r="C595" s="391"/>
      <c r="D595" s="370"/>
      <c r="E595" s="370"/>
      <c r="F595" s="32" t="s">
        <v>107</v>
      </c>
      <c r="G595" s="52">
        <v>212487</v>
      </c>
      <c r="H595" s="42">
        <f>IFERROR(G595/D582,"-")</f>
        <v>3.0795766359313363E-3</v>
      </c>
      <c r="I595" s="52">
        <v>16</v>
      </c>
      <c r="J595" s="42">
        <f>IFERROR(I595/E582,"-")</f>
        <v>0.14953271028037382</v>
      </c>
      <c r="K595" s="55">
        <f t="shared" si="176"/>
        <v>13280.4375</v>
      </c>
      <c r="L595" s="370"/>
      <c r="M595" s="370"/>
      <c r="N595" s="32" t="s">
        <v>107</v>
      </c>
      <c r="O595" s="52">
        <v>3265580</v>
      </c>
      <c r="P595" s="42">
        <f>IFERROR(O595/L582,"-")</f>
        <v>4.6727342469574922E-3</v>
      </c>
      <c r="Q595" s="52">
        <v>109</v>
      </c>
      <c r="R595" s="42">
        <f>IFERROR(Q595/M582,"-")</f>
        <v>9.4046591889559966E-2</v>
      </c>
      <c r="S595" s="55">
        <f t="shared" si="177"/>
        <v>29959.449541284404</v>
      </c>
      <c r="T595" s="370"/>
      <c r="U595" s="370"/>
      <c r="V595" s="32" t="s">
        <v>107</v>
      </c>
      <c r="W595" s="52">
        <v>99321</v>
      </c>
      <c r="X595" s="42">
        <f>IFERROR(W595/T582,"-")</f>
        <v>5.1431412097031025E-3</v>
      </c>
      <c r="Y595" s="52">
        <v>6</v>
      </c>
      <c r="Z595" s="42">
        <f>IFERROR(Y595/U582,"-")</f>
        <v>0.10526315789473684</v>
      </c>
      <c r="AA595" s="96">
        <f t="shared" si="178"/>
        <v>16553.5</v>
      </c>
      <c r="AB595" s="370"/>
      <c r="AC595" s="370"/>
      <c r="AD595" s="32" t="s">
        <v>107</v>
      </c>
      <c r="AE595" s="52">
        <v>717249</v>
      </c>
      <c r="AF595" s="42">
        <f>IFERROR(AE595/AB582,"-")</f>
        <v>1.3845610370757875E-2</v>
      </c>
      <c r="AG595" s="52">
        <v>7</v>
      </c>
      <c r="AH595" s="42">
        <f>IFERROR(AG595/AC582,"-")</f>
        <v>5.9829059829059832E-2</v>
      </c>
      <c r="AI595" s="55">
        <f t="shared" si="179"/>
        <v>102464.14285714286</v>
      </c>
      <c r="AJ595" s="370"/>
      <c r="AK595" s="370"/>
      <c r="AL595" s="32" t="s">
        <v>107</v>
      </c>
      <c r="AM595" s="52">
        <v>1223841</v>
      </c>
      <c r="AN595" s="42">
        <f>IFERROR(AM595/AJ582,"-")</f>
        <v>4.5079978735987659E-3</v>
      </c>
      <c r="AO595" s="52">
        <v>38</v>
      </c>
      <c r="AP595" s="42">
        <f>IFERROR(AO595/AK582,"-")</f>
        <v>9.5959595959595953E-2</v>
      </c>
      <c r="AQ595" s="55">
        <f t="shared" si="180"/>
        <v>32206.342105263157</v>
      </c>
      <c r="AR595" s="370"/>
      <c r="AS595" s="370"/>
      <c r="AT595" s="32" t="s">
        <v>107</v>
      </c>
      <c r="AU595" s="52">
        <v>1225169</v>
      </c>
      <c r="AV595" s="42">
        <f>IFERROR(AU595/AR582,"-")</f>
        <v>3.4438521523496202E-3</v>
      </c>
      <c r="AW595" s="52">
        <v>58</v>
      </c>
      <c r="AX595" s="42">
        <f>IFERROR(AW595/AS582,"-")</f>
        <v>9.8807495741056212E-2</v>
      </c>
      <c r="AY595" s="96">
        <f t="shared" si="181"/>
        <v>21123.603448275862</v>
      </c>
      <c r="AZ595" s="370"/>
      <c r="BA595" s="370"/>
      <c r="BB595" s="32" t="s">
        <v>107</v>
      </c>
      <c r="BC595" s="52">
        <v>196544</v>
      </c>
      <c r="BD595" s="42">
        <f>IFERROR(BC595/AZ582,"-")</f>
        <v>1.7377551496769649E-3</v>
      </c>
      <c r="BE595" s="52">
        <v>9</v>
      </c>
      <c r="BF595" s="42">
        <f>IFERROR(BE595/BA582,"-")</f>
        <v>0.11538461538461539</v>
      </c>
      <c r="BG595" s="55">
        <f t="shared" si="182"/>
        <v>21838.222222222223</v>
      </c>
      <c r="BH595" s="370"/>
      <c r="BI595" s="370"/>
      <c r="BJ595" s="32" t="s">
        <v>107</v>
      </c>
      <c r="BK595" s="52">
        <v>1296467</v>
      </c>
      <c r="BL595" s="42">
        <f>IFERROR(BK595/BH582,"-")</f>
        <v>5.6978924688688938E-3</v>
      </c>
      <c r="BM595" s="52">
        <v>45</v>
      </c>
      <c r="BN595" s="42">
        <f>IFERROR(BM595/BI582,"-")</f>
        <v>7.9086115992970121E-2</v>
      </c>
      <c r="BO595" s="96">
        <f t="shared" si="183"/>
        <v>28810.37777777778</v>
      </c>
      <c r="BP595" s="140"/>
    </row>
    <row r="596" spans="2:68" s="8" customFormat="1" ht="13.15" customHeight="1">
      <c r="B596" s="395"/>
      <c r="C596" s="391"/>
      <c r="D596" s="370"/>
      <c r="E596" s="370"/>
      <c r="F596" s="32" t="s">
        <v>108</v>
      </c>
      <c r="G596" s="52">
        <v>186715</v>
      </c>
      <c r="H596" s="42">
        <f>IFERROR(G596/D582,"-")</f>
        <v>2.7060627312631806E-3</v>
      </c>
      <c r="I596" s="52">
        <v>9</v>
      </c>
      <c r="J596" s="42">
        <f>IFERROR(I596/E582,"-")</f>
        <v>8.4112149532710276E-2</v>
      </c>
      <c r="K596" s="55">
        <f t="shared" si="176"/>
        <v>20746.111111111109</v>
      </c>
      <c r="L596" s="370"/>
      <c r="M596" s="370"/>
      <c r="N596" s="32" t="s">
        <v>108</v>
      </c>
      <c r="O596" s="52">
        <v>4968810</v>
      </c>
      <c r="P596" s="42">
        <f>IFERROR(O596/L582,"-")</f>
        <v>7.1098943077875466E-3</v>
      </c>
      <c r="Q596" s="52">
        <v>84</v>
      </c>
      <c r="R596" s="42">
        <f>IFERROR(Q596/M582,"-")</f>
        <v>7.2476272648835202E-2</v>
      </c>
      <c r="S596" s="55">
        <f t="shared" si="177"/>
        <v>59152.5</v>
      </c>
      <c r="T596" s="370"/>
      <c r="U596" s="370"/>
      <c r="V596" s="32" t="s">
        <v>108</v>
      </c>
      <c r="W596" s="52">
        <v>49060</v>
      </c>
      <c r="X596" s="42">
        <f>IFERROR(W596/T582,"-")</f>
        <v>2.5404749020653656E-3</v>
      </c>
      <c r="Y596" s="52">
        <v>4</v>
      </c>
      <c r="Z596" s="42">
        <f>IFERROR(Y596/U582,"-")</f>
        <v>7.0175438596491224E-2</v>
      </c>
      <c r="AA596" s="96">
        <f t="shared" si="178"/>
        <v>12265</v>
      </c>
      <c r="AB596" s="370"/>
      <c r="AC596" s="370"/>
      <c r="AD596" s="32" t="s">
        <v>108</v>
      </c>
      <c r="AE596" s="52">
        <v>432150</v>
      </c>
      <c r="AF596" s="42">
        <f>IFERROR(AE596/AB582,"-")</f>
        <v>8.3421245923284877E-3</v>
      </c>
      <c r="AG596" s="52">
        <v>11</v>
      </c>
      <c r="AH596" s="42">
        <f>IFERROR(AG596/AC582,"-")</f>
        <v>9.4017094017094016E-2</v>
      </c>
      <c r="AI596" s="55">
        <f t="shared" si="179"/>
        <v>39286.36363636364</v>
      </c>
      <c r="AJ596" s="370"/>
      <c r="AK596" s="370"/>
      <c r="AL596" s="32" t="s">
        <v>108</v>
      </c>
      <c r="AM596" s="52">
        <v>3282888</v>
      </c>
      <c r="AN596" s="42">
        <f>IFERROR(AM596/AJ582,"-")</f>
        <v>1.2092463092234126E-2</v>
      </c>
      <c r="AO596" s="52">
        <v>36</v>
      </c>
      <c r="AP596" s="42">
        <f>IFERROR(AO596/AK582,"-")</f>
        <v>9.0909090909090912E-2</v>
      </c>
      <c r="AQ596" s="55">
        <f t="shared" si="180"/>
        <v>91191.333333333328</v>
      </c>
      <c r="AR596" s="370"/>
      <c r="AS596" s="370"/>
      <c r="AT596" s="32" t="s">
        <v>108</v>
      </c>
      <c r="AU596" s="52">
        <v>1084968</v>
      </c>
      <c r="AV596" s="42">
        <f>IFERROR(AU596/AR582,"-")</f>
        <v>3.0497583452001008E-3</v>
      </c>
      <c r="AW596" s="52">
        <v>31</v>
      </c>
      <c r="AX596" s="42">
        <f>IFERROR(AW596/AS582,"-")</f>
        <v>5.2810902896081771E-2</v>
      </c>
      <c r="AY596" s="96">
        <f t="shared" si="181"/>
        <v>34998.967741935485</v>
      </c>
      <c r="AZ596" s="370"/>
      <c r="BA596" s="370"/>
      <c r="BB596" s="32" t="s">
        <v>108</v>
      </c>
      <c r="BC596" s="52">
        <v>3457292</v>
      </c>
      <c r="BD596" s="42">
        <f>IFERROR(BC596/AZ582,"-")</f>
        <v>3.0567847285783198E-2</v>
      </c>
      <c r="BE596" s="52">
        <v>27</v>
      </c>
      <c r="BF596" s="42">
        <f>IFERROR(BE596/BA582,"-")</f>
        <v>0.34615384615384615</v>
      </c>
      <c r="BG596" s="55">
        <f t="shared" si="182"/>
        <v>128047.85185185185</v>
      </c>
      <c r="BH596" s="370"/>
      <c r="BI596" s="370"/>
      <c r="BJ596" s="32" t="s">
        <v>108</v>
      </c>
      <c r="BK596" s="52">
        <v>637473</v>
      </c>
      <c r="BL596" s="42">
        <f>IFERROR(BK596/BH582,"-")</f>
        <v>2.8016545008914691E-3</v>
      </c>
      <c r="BM596" s="52">
        <v>27</v>
      </c>
      <c r="BN596" s="42">
        <f>IFERROR(BM596/BI582,"-")</f>
        <v>4.7451669595782071E-2</v>
      </c>
      <c r="BO596" s="96">
        <f t="shared" si="183"/>
        <v>23610.111111111109</v>
      </c>
      <c r="BP596" s="140"/>
    </row>
    <row r="597" spans="2:68" s="8" customFormat="1" ht="13.15" customHeight="1">
      <c r="B597" s="395"/>
      <c r="C597" s="391"/>
      <c r="D597" s="370"/>
      <c r="E597" s="370"/>
      <c r="F597" s="32" t="s">
        <v>109</v>
      </c>
      <c r="G597" s="52">
        <v>119700</v>
      </c>
      <c r="H597" s="42">
        <f>IFERROR(G597/D582,"-")</f>
        <v>1.7348135336325561E-3</v>
      </c>
      <c r="I597" s="52">
        <v>8</v>
      </c>
      <c r="J597" s="42">
        <f>IFERROR(I597/E582,"-")</f>
        <v>7.476635514018691E-2</v>
      </c>
      <c r="K597" s="55">
        <f t="shared" si="176"/>
        <v>14962.5</v>
      </c>
      <c r="L597" s="370"/>
      <c r="M597" s="370"/>
      <c r="N597" s="32" t="s">
        <v>109</v>
      </c>
      <c r="O597" s="52">
        <v>2198029</v>
      </c>
      <c r="P597" s="42">
        <f>IFERROR(O597/L582,"-")</f>
        <v>3.1451703477194649E-3</v>
      </c>
      <c r="Q597" s="52">
        <v>74</v>
      </c>
      <c r="R597" s="42">
        <f>IFERROR(Q597/M582,"-")</f>
        <v>6.3848144952545302E-2</v>
      </c>
      <c r="S597" s="55">
        <f t="shared" si="177"/>
        <v>29703.094594594593</v>
      </c>
      <c r="T597" s="370"/>
      <c r="U597" s="370"/>
      <c r="V597" s="32" t="s">
        <v>109</v>
      </c>
      <c r="W597" s="52">
        <v>78399</v>
      </c>
      <c r="X597" s="42">
        <f>IFERROR(W597/T582,"-")</f>
        <v>4.0597368904815041E-3</v>
      </c>
      <c r="Y597" s="52">
        <v>3</v>
      </c>
      <c r="Z597" s="42">
        <f>IFERROR(Y597/U582,"-")</f>
        <v>5.2631578947368418E-2</v>
      </c>
      <c r="AA597" s="96">
        <f t="shared" si="178"/>
        <v>26133</v>
      </c>
      <c r="AB597" s="370"/>
      <c r="AC597" s="370"/>
      <c r="AD597" s="32" t="s">
        <v>109</v>
      </c>
      <c r="AE597" s="52">
        <v>96734</v>
      </c>
      <c r="AF597" s="42">
        <f>IFERROR(AE597/AB582,"-")</f>
        <v>1.867330973769071E-3</v>
      </c>
      <c r="AG597" s="52">
        <v>4</v>
      </c>
      <c r="AH597" s="42">
        <f>IFERROR(AG597/AC582,"-")</f>
        <v>3.4188034188034191E-2</v>
      </c>
      <c r="AI597" s="55">
        <f t="shared" si="179"/>
        <v>24183.5</v>
      </c>
      <c r="AJ597" s="370"/>
      <c r="AK597" s="370"/>
      <c r="AL597" s="32" t="s">
        <v>109</v>
      </c>
      <c r="AM597" s="52">
        <v>1085149</v>
      </c>
      <c r="AN597" s="42">
        <f>IFERROR(AM597/AJ582,"-")</f>
        <v>3.9971282090874773E-3</v>
      </c>
      <c r="AO597" s="52">
        <v>27</v>
      </c>
      <c r="AP597" s="42">
        <f>IFERROR(AO597/AK582,"-")</f>
        <v>6.8181818181818177E-2</v>
      </c>
      <c r="AQ597" s="55">
        <f t="shared" si="180"/>
        <v>40190.703703703701</v>
      </c>
      <c r="AR597" s="370"/>
      <c r="AS597" s="370"/>
      <c r="AT597" s="32" t="s">
        <v>109</v>
      </c>
      <c r="AU597" s="52">
        <v>928825</v>
      </c>
      <c r="AV597" s="42">
        <f>IFERROR(AU597/AR582,"-")</f>
        <v>2.6108528500199857E-3</v>
      </c>
      <c r="AW597" s="52">
        <v>39</v>
      </c>
      <c r="AX597" s="42">
        <f>IFERROR(AW597/AS582,"-")</f>
        <v>6.6439522998296419E-2</v>
      </c>
      <c r="AY597" s="96">
        <f t="shared" si="181"/>
        <v>23816.025641025641</v>
      </c>
      <c r="AZ597" s="370"/>
      <c r="BA597" s="370"/>
      <c r="BB597" s="32" t="s">
        <v>109</v>
      </c>
      <c r="BC597" s="52">
        <v>385330</v>
      </c>
      <c r="BD597" s="42">
        <f>IFERROR(BC597/AZ582,"-")</f>
        <v>3.4069174934112712E-3</v>
      </c>
      <c r="BE597" s="52">
        <v>12</v>
      </c>
      <c r="BF597" s="42">
        <f>IFERROR(BE597/BA582,"-")</f>
        <v>0.15384615384615385</v>
      </c>
      <c r="BG597" s="55">
        <f t="shared" si="182"/>
        <v>32110.833333333332</v>
      </c>
      <c r="BH597" s="370"/>
      <c r="BI597" s="370"/>
      <c r="BJ597" s="32" t="s">
        <v>109</v>
      </c>
      <c r="BK597" s="52">
        <v>629185</v>
      </c>
      <c r="BL597" s="42">
        <f>IFERROR(BK597/BH582,"-")</f>
        <v>2.7652292522873895E-3</v>
      </c>
      <c r="BM597" s="52">
        <v>23</v>
      </c>
      <c r="BN597" s="42">
        <f>IFERROR(BM597/BI582,"-")</f>
        <v>4.0421792618629174E-2</v>
      </c>
      <c r="BO597" s="96">
        <f t="shared" si="183"/>
        <v>27355.869565217392</v>
      </c>
      <c r="BP597" s="140"/>
    </row>
    <row r="598" spans="2:68" s="8" customFormat="1" ht="13.15" customHeight="1">
      <c r="B598" s="395"/>
      <c r="C598" s="391"/>
      <c r="D598" s="370"/>
      <c r="E598" s="370"/>
      <c r="F598" s="33" t="s">
        <v>110</v>
      </c>
      <c r="G598" s="53">
        <v>50317</v>
      </c>
      <c r="H598" s="43">
        <f>IFERROR(G598/D582,"-")</f>
        <v>7.2924488364067939E-4</v>
      </c>
      <c r="I598" s="53">
        <v>12</v>
      </c>
      <c r="J598" s="43">
        <f>IFERROR(I598/E582,"-")</f>
        <v>0.11214953271028037</v>
      </c>
      <c r="K598" s="56">
        <f t="shared" si="176"/>
        <v>4193.083333333333</v>
      </c>
      <c r="L598" s="370"/>
      <c r="M598" s="370"/>
      <c r="N598" s="33" t="s">
        <v>110</v>
      </c>
      <c r="O598" s="53">
        <v>1159924</v>
      </c>
      <c r="P598" s="43">
        <f>IFERROR(O598/L582,"-")</f>
        <v>1.6597408725763639E-3</v>
      </c>
      <c r="Q598" s="53">
        <v>75</v>
      </c>
      <c r="R598" s="43">
        <f>IFERROR(Q598/M582,"-")</f>
        <v>6.4710957722174292E-2</v>
      </c>
      <c r="S598" s="56">
        <f t="shared" si="177"/>
        <v>15465.653333333334</v>
      </c>
      <c r="T598" s="370"/>
      <c r="U598" s="370"/>
      <c r="V598" s="33" t="s">
        <v>110</v>
      </c>
      <c r="W598" s="53">
        <v>6659</v>
      </c>
      <c r="X598" s="43">
        <f>IFERROR(W598/T582,"-")</f>
        <v>3.4482312215355221E-4</v>
      </c>
      <c r="Y598" s="53">
        <v>2</v>
      </c>
      <c r="Z598" s="43">
        <f>IFERROR(Y598/U582,"-")</f>
        <v>3.5087719298245612E-2</v>
      </c>
      <c r="AA598" s="97">
        <f t="shared" si="178"/>
        <v>3329.5</v>
      </c>
      <c r="AB598" s="370"/>
      <c r="AC598" s="370"/>
      <c r="AD598" s="33" t="s">
        <v>110</v>
      </c>
      <c r="AE598" s="53">
        <v>44338</v>
      </c>
      <c r="AF598" s="43">
        <f>IFERROR(AE598/AB582,"-")</f>
        <v>8.5589059394807474E-4</v>
      </c>
      <c r="AG598" s="53">
        <v>2</v>
      </c>
      <c r="AH598" s="43">
        <f>IFERROR(AG598/AC582,"-")</f>
        <v>1.7094017094017096E-2</v>
      </c>
      <c r="AI598" s="56">
        <f t="shared" si="179"/>
        <v>22169</v>
      </c>
      <c r="AJ598" s="370"/>
      <c r="AK598" s="370"/>
      <c r="AL598" s="33" t="s">
        <v>110</v>
      </c>
      <c r="AM598" s="53">
        <v>374630</v>
      </c>
      <c r="AN598" s="43">
        <f>IFERROR(AM598/AJ582,"-")</f>
        <v>1.379943345080207E-3</v>
      </c>
      <c r="AO598" s="53">
        <v>38</v>
      </c>
      <c r="AP598" s="43">
        <f>IFERROR(AO598/AK582,"-")</f>
        <v>9.5959595959595953E-2</v>
      </c>
      <c r="AQ598" s="56">
        <f t="shared" si="180"/>
        <v>9858.6842105263149</v>
      </c>
      <c r="AR598" s="370"/>
      <c r="AS598" s="370"/>
      <c r="AT598" s="33" t="s">
        <v>110</v>
      </c>
      <c r="AU598" s="53">
        <v>734297</v>
      </c>
      <c r="AV598" s="43">
        <f>IFERROR(AU598/AR582,"-")</f>
        <v>2.0640501872916054E-3</v>
      </c>
      <c r="AW598" s="53">
        <v>33</v>
      </c>
      <c r="AX598" s="45">
        <f>IFERROR(AW598/AS582,"-")</f>
        <v>5.6218057921635436E-2</v>
      </c>
      <c r="AY598" s="97">
        <f t="shared" si="181"/>
        <v>22251.424242424244</v>
      </c>
      <c r="AZ598" s="370"/>
      <c r="BA598" s="370"/>
      <c r="BB598" s="33" t="s">
        <v>110</v>
      </c>
      <c r="BC598" s="53">
        <v>223278</v>
      </c>
      <c r="BD598" s="43">
        <f>IFERROR(BC598/AZ582,"-")</f>
        <v>1.9741253577294313E-3</v>
      </c>
      <c r="BE598" s="53">
        <v>17</v>
      </c>
      <c r="BF598" s="43">
        <f>IFERROR(BE598/BA582,"-")</f>
        <v>0.21794871794871795</v>
      </c>
      <c r="BG598" s="56">
        <f t="shared" si="182"/>
        <v>13134</v>
      </c>
      <c r="BH598" s="370"/>
      <c r="BI598" s="370"/>
      <c r="BJ598" s="33" t="s">
        <v>110</v>
      </c>
      <c r="BK598" s="53">
        <v>168131</v>
      </c>
      <c r="BL598" s="43">
        <f>IFERROR(BK598/BH582,"-")</f>
        <v>7.3892537078336438E-4</v>
      </c>
      <c r="BM598" s="53">
        <v>26</v>
      </c>
      <c r="BN598" s="43">
        <f>IFERROR(BM598/BI582,"-")</f>
        <v>4.5694200351493852E-2</v>
      </c>
      <c r="BO598" s="97">
        <f t="shared" si="183"/>
        <v>6466.5769230769229</v>
      </c>
      <c r="BP598" s="140"/>
    </row>
    <row r="599" spans="2:68" s="8" customFormat="1" ht="13.15" customHeight="1">
      <c r="B599" s="395"/>
      <c r="C599" s="391"/>
      <c r="D599" s="371"/>
      <c r="E599" s="371"/>
      <c r="F599" s="34" t="s">
        <v>64</v>
      </c>
      <c r="G599" s="49">
        <f>SUM(G582:G598)</f>
        <v>13924800</v>
      </c>
      <c r="H599" s="43">
        <f>IFERROR(G599/D582,"-")</f>
        <v>0.20181229317566096</v>
      </c>
      <c r="I599" s="53">
        <v>98</v>
      </c>
      <c r="J599" s="43">
        <f>IFERROR(I599/E582,"-")</f>
        <v>0.91588785046728971</v>
      </c>
      <c r="K599" s="56">
        <f t="shared" si="176"/>
        <v>142089.79591836734</v>
      </c>
      <c r="L599" s="371"/>
      <c r="M599" s="371"/>
      <c r="N599" s="34" t="s">
        <v>64</v>
      </c>
      <c r="O599" s="49">
        <f>SUM(O582:O598)</f>
        <v>149296224</v>
      </c>
      <c r="P599" s="43">
        <f>IFERROR(O599/L582,"-")</f>
        <v>0.21362869040912702</v>
      </c>
      <c r="Q599" s="53">
        <v>963</v>
      </c>
      <c r="R599" s="43">
        <f>IFERROR(Q599/M582,"-")</f>
        <v>0.83088869715271785</v>
      </c>
      <c r="S599" s="56">
        <f t="shared" si="177"/>
        <v>155032.42367601246</v>
      </c>
      <c r="T599" s="371"/>
      <c r="U599" s="371"/>
      <c r="V599" s="34" t="s">
        <v>64</v>
      </c>
      <c r="W599" s="49">
        <f>SUM(W582:W598)</f>
        <v>745033</v>
      </c>
      <c r="X599" s="43">
        <f>IFERROR(W599/T582,"-")</f>
        <v>3.8580057841631994E-2</v>
      </c>
      <c r="Y599" s="53">
        <v>28</v>
      </c>
      <c r="Z599" s="43">
        <f>IFERROR(Y599/U582,"-")</f>
        <v>0.49122807017543857</v>
      </c>
      <c r="AA599" s="97">
        <f t="shared" si="178"/>
        <v>26608.321428571428</v>
      </c>
      <c r="AB599" s="371"/>
      <c r="AC599" s="371"/>
      <c r="AD599" s="34" t="s">
        <v>64</v>
      </c>
      <c r="AE599" s="49">
        <f>SUM(AE582:AE598)</f>
        <v>4121740</v>
      </c>
      <c r="AF599" s="43">
        <f>IFERROR(AE599/AB582,"-")</f>
        <v>7.9565124649274607E-2</v>
      </c>
      <c r="AG599" s="53">
        <v>48</v>
      </c>
      <c r="AH599" s="43">
        <f>IFERROR(AG599/AC582,"-")</f>
        <v>0.41025641025641024</v>
      </c>
      <c r="AI599" s="56">
        <f t="shared" si="179"/>
        <v>85869.583333333328</v>
      </c>
      <c r="AJ599" s="371"/>
      <c r="AK599" s="371"/>
      <c r="AL599" s="34" t="s">
        <v>64</v>
      </c>
      <c r="AM599" s="49">
        <f>SUM(AM582:AM598)</f>
        <v>75641883</v>
      </c>
      <c r="AN599" s="43">
        <f>IFERROR(AM599/AJ582,"-")</f>
        <v>0.27862561208441838</v>
      </c>
      <c r="AO599" s="53">
        <v>363</v>
      </c>
      <c r="AP599" s="43">
        <f>IFERROR(AO599/AK582,"-")</f>
        <v>0.91666666666666663</v>
      </c>
      <c r="AQ599" s="56">
        <f t="shared" si="180"/>
        <v>208379.84297520661</v>
      </c>
      <c r="AR599" s="371"/>
      <c r="AS599" s="371"/>
      <c r="AT599" s="34" t="s">
        <v>64</v>
      </c>
      <c r="AU599" s="49">
        <f>SUM(AU582:AU598)</f>
        <v>68601151</v>
      </c>
      <c r="AV599" s="43">
        <f>IFERROR(AU599/AR582,"-")</f>
        <v>0.19283235335289359</v>
      </c>
      <c r="AW599" s="53">
        <v>522</v>
      </c>
      <c r="AX599" s="76">
        <f>IFERROR(AW599/AS582,"-")</f>
        <v>0.88926746166950599</v>
      </c>
      <c r="AY599" s="136">
        <f t="shared" si="181"/>
        <v>131419.82950191572</v>
      </c>
      <c r="AZ599" s="371"/>
      <c r="BA599" s="371"/>
      <c r="BB599" s="34" t="s">
        <v>64</v>
      </c>
      <c r="BC599" s="49">
        <f>SUM(BC582:BC598)</f>
        <v>40165086</v>
      </c>
      <c r="BD599" s="43">
        <f>IFERROR(BC599/AZ582,"-")</f>
        <v>0.35512193215625082</v>
      </c>
      <c r="BE599" s="53">
        <v>74</v>
      </c>
      <c r="BF599" s="43">
        <f>IFERROR(BE599/BA582,"-")</f>
        <v>0.94871794871794868</v>
      </c>
      <c r="BG599" s="56">
        <f t="shared" si="182"/>
        <v>542771.43243243243</v>
      </c>
      <c r="BH599" s="371"/>
      <c r="BI599" s="371"/>
      <c r="BJ599" s="34" t="s">
        <v>64</v>
      </c>
      <c r="BK599" s="49">
        <f>SUM(BK582:BK598)</f>
        <v>30551532</v>
      </c>
      <c r="BL599" s="43">
        <f>IFERROR(BK599/BH582,"-")</f>
        <v>0.13427209801345272</v>
      </c>
      <c r="BM599" s="53">
        <v>393</v>
      </c>
      <c r="BN599" s="43">
        <f>IFERROR(BM599/BI582,"-")</f>
        <v>0.69068541300527242</v>
      </c>
      <c r="BO599" s="97">
        <f t="shared" si="183"/>
        <v>77739.267175572517</v>
      </c>
      <c r="BP599" s="140"/>
    </row>
    <row r="600" spans="2:68" s="8" customFormat="1" ht="13.15" customHeight="1">
      <c r="B600" s="372">
        <v>34</v>
      </c>
      <c r="C600" s="392" t="s">
        <v>37</v>
      </c>
      <c r="D600" s="369">
        <v>279131090</v>
      </c>
      <c r="E600" s="369">
        <v>375</v>
      </c>
      <c r="F600" s="30" t="s">
        <v>96</v>
      </c>
      <c r="G600" s="51">
        <v>14794813</v>
      </c>
      <c r="H600" s="41">
        <f>IFERROR(G600/D600,"-")</f>
        <v>5.3003099726368713E-2</v>
      </c>
      <c r="I600" s="51">
        <v>78</v>
      </c>
      <c r="J600" s="41">
        <f>IFERROR(I600/E600,"-")</f>
        <v>0.20799999999999999</v>
      </c>
      <c r="K600" s="54">
        <f t="shared" si="176"/>
        <v>189677.08974358975</v>
      </c>
      <c r="L600" s="369">
        <v>1830342170</v>
      </c>
      <c r="M600" s="369">
        <v>3568</v>
      </c>
      <c r="N600" s="30" t="s">
        <v>96</v>
      </c>
      <c r="O600" s="51">
        <v>43528163</v>
      </c>
      <c r="P600" s="41">
        <f>IFERROR(O600/L600,"-")</f>
        <v>2.3781434812267917E-2</v>
      </c>
      <c r="Q600" s="51">
        <v>492</v>
      </c>
      <c r="R600" s="41">
        <f>IFERROR(Q600/M600,"-")</f>
        <v>0.13789237668161436</v>
      </c>
      <c r="S600" s="54">
        <f t="shared" si="177"/>
        <v>88471.876016260168</v>
      </c>
      <c r="T600" s="369">
        <v>60317480</v>
      </c>
      <c r="U600" s="369">
        <v>193</v>
      </c>
      <c r="V600" s="30" t="s">
        <v>96</v>
      </c>
      <c r="W600" s="51">
        <v>202995</v>
      </c>
      <c r="X600" s="41">
        <f>IFERROR(W600/T600,"-")</f>
        <v>3.365442322855663E-3</v>
      </c>
      <c r="Y600" s="51">
        <v>12</v>
      </c>
      <c r="Z600" s="41">
        <f>IFERROR(Y600/U600,"-")</f>
        <v>6.2176165803108807E-2</v>
      </c>
      <c r="AA600" s="95">
        <f t="shared" si="178"/>
        <v>16916.25</v>
      </c>
      <c r="AB600" s="369">
        <v>109814920</v>
      </c>
      <c r="AC600" s="369">
        <v>385</v>
      </c>
      <c r="AD600" s="30" t="s">
        <v>96</v>
      </c>
      <c r="AE600" s="51">
        <v>3781594</v>
      </c>
      <c r="AF600" s="41">
        <f>IFERROR(AE600/AB600,"-")</f>
        <v>3.4436067521608174E-2</v>
      </c>
      <c r="AG600" s="51">
        <v>44</v>
      </c>
      <c r="AH600" s="41">
        <f>IFERROR(AG600/AC600,"-")</f>
        <v>0.11428571428571428</v>
      </c>
      <c r="AI600" s="54">
        <f t="shared" si="179"/>
        <v>85945.318181818177</v>
      </c>
      <c r="AJ600" s="369">
        <v>731805470</v>
      </c>
      <c r="AK600" s="369">
        <v>1217</v>
      </c>
      <c r="AL600" s="30" t="s">
        <v>96</v>
      </c>
      <c r="AM600" s="51">
        <v>7273502</v>
      </c>
      <c r="AN600" s="41">
        <f>IFERROR(AM600/AJ600,"-")</f>
        <v>9.9391194766554562E-3</v>
      </c>
      <c r="AO600" s="51">
        <v>176</v>
      </c>
      <c r="AP600" s="41">
        <f>IFERROR(AO600/AK600,"-")</f>
        <v>0.14461791290057519</v>
      </c>
      <c r="AQ600" s="54">
        <f t="shared" si="180"/>
        <v>41326.715909090912</v>
      </c>
      <c r="AR600" s="369">
        <v>923396880</v>
      </c>
      <c r="AS600" s="369">
        <v>1764</v>
      </c>
      <c r="AT600" s="30" t="s">
        <v>96</v>
      </c>
      <c r="AU600" s="51">
        <v>31818610</v>
      </c>
      <c r="AV600" s="41">
        <f>IFERROR(AU600/AR600,"-")</f>
        <v>3.4458216926182381E-2</v>
      </c>
      <c r="AW600" s="51">
        <v>257</v>
      </c>
      <c r="AX600" s="41">
        <f>IFERROR(AW600/AS600,"-")</f>
        <v>0.14569160997732428</v>
      </c>
      <c r="AY600" s="95">
        <f t="shared" si="181"/>
        <v>123807.82101167315</v>
      </c>
      <c r="AZ600" s="369">
        <v>222112400</v>
      </c>
      <c r="BA600" s="369">
        <v>150</v>
      </c>
      <c r="BB600" s="30" t="s">
        <v>96</v>
      </c>
      <c r="BC600" s="51">
        <v>19710207</v>
      </c>
      <c r="BD600" s="41">
        <f>IFERROR(BC600/AZ600,"-")</f>
        <v>8.8739786702588419E-2</v>
      </c>
      <c r="BE600" s="51">
        <v>34</v>
      </c>
      <c r="BF600" s="41">
        <f>IFERROR(BE600/BA600,"-")</f>
        <v>0.22666666666666666</v>
      </c>
      <c r="BG600" s="54">
        <f t="shared" si="182"/>
        <v>579711.9705882353</v>
      </c>
      <c r="BH600" s="369">
        <v>797155820</v>
      </c>
      <c r="BI600" s="369">
        <v>2023</v>
      </c>
      <c r="BJ600" s="30" t="s">
        <v>96</v>
      </c>
      <c r="BK600" s="51">
        <v>13291546</v>
      </c>
      <c r="BL600" s="41">
        <f>IFERROR(BK600/BH600,"-")</f>
        <v>1.6673711295239618E-2</v>
      </c>
      <c r="BM600" s="51">
        <v>241</v>
      </c>
      <c r="BN600" s="41">
        <f>IFERROR(BM600/BI600,"-")</f>
        <v>0.11913000494315373</v>
      </c>
      <c r="BO600" s="95">
        <f t="shared" si="183"/>
        <v>55151.643153526973</v>
      </c>
      <c r="BP600" s="140"/>
    </row>
    <row r="601" spans="2:68" s="8" customFormat="1" ht="13.15" customHeight="1">
      <c r="B601" s="373"/>
      <c r="C601" s="393"/>
      <c r="D601" s="370"/>
      <c r="E601" s="370"/>
      <c r="F601" s="31" t="s">
        <v>97</v>
      </c>
      <c r="G601" s="52">
        <v>5201758</v>
      </c>
      <c r="H601" s="42">
        <f>IFERROR(G601/D600,"-")</f>
        <v>1.8635537875770127E-2</v>
      </c>
      <c r="I601" s="52">
        <v>103</v>
      </c>
      <c r="J601" s="42">
        <f>IFERROR(I601/E600,"-")</f>
        <v>0.27466666666666667</v>
      </c>
      <c r="K601" s="55">
        <f t="shared" si="176"/>
        <v>50502.504854368934</v>
      </c>
      <c r="L601" s="370"/>
      <c r="M601" s="370"/>
      <c r="N601" s="31" t="s">
        <v>97</v>
      </c>
      <c r="O601" s="52">
        <v>40044024</v>
      </c>
      <c r="P601" s="42">
        <f>IFERROR(O601/L600,"-")</f>
        <v>2.1877889640711277E-2</v>
      </c>
      <c r="Q601" s="52">
        <v>892</v>
      </c>
      <c r="R601" s="42">
        <f>IFERROR(Q601/M600,"-")</f>
        <v>0.25</v>
      </c>
      <c r="S601" s="55">
        <f t="shared" si="177"/>
        <v>44892.403587443943</v>
      </c>
      <c r="T601" s="370"/>
      <c r="U601" s="370"/>
      <c r="V601" s="31" t="s">
        <v>97</v>
      </c>
      <c r="W601" s="52">
        <v>2876746</v>
      </c>
      <c r="X601" s="42">
        <f>IFERROR(W601/T600,"-")</f>
        <v>4.7693404963204698E-2</v>
      </c>
      <c r="Y601" s="52">
        <v>37</v>
      </c>
      <c r="Z601" s="42">
        <f>IFERROR(Y601/U600,"-")</f>
        <v>0.19170984455958548</v>
      </c>
      <c r="AA601" s="96">
        <f t="shared" si="178"/>
        <v>77749.891891891893</v>
      </c>
      <c r="AB601" s="370"/>
      <c r="AC601" s="370"/>
      <c r="AD601" s="31" t="s">
        <v>97</v>
      </c>
      <c r="AE601" s="52">
        <v>5352321</v>
      </c>
      <c r="AF601" s="42">
        <f>IFERROR(AE601/AB600,"-")</f>
        <v>4.8739470010086064E-2</v>
      </c>
      <c r="AG601" s="52">
        <v>68</v>
      </c>
      <c r="AH601" s="42">
        <f>IFERROR(AG601/AC600,"-")</f>
        <v>0.17662337662337663</v>
      </c>
      <c r="AI601" s="55">
        <f t="shared" si="179"/>
        <v>78710.602941176476</v>
      </c>
      <c r="AJ601" s="370"/>
      <c r="AK601" s="370"/>
      <c r="AL601" s="31" t="s">
        <v>97</v>
      </c>
      <c r="AM601" s="52">
        <v>16580442</v>
      </c>
      <c r="AN601" s="42">
        <f>IFERROR(AM601/AJ600,"-")</f>
        <v>2.2656898150815955E-2</v>
      </c>
      <c r="AO601" s="52">
        <v>344</v>
      </c>
      <c r="AP601" s="42">
        <f>IFERROR(AO601/AK600,"-")</f>
        <v>0.2826622843056697</v>
      </c>
      <c r="AQ601" s="55">
        <f t="shared" si="180"/>
        <v>48198.95930232558</v>
      </c>
      <c r="AR601" s="370"/>
      <c r="AS601" s="370"/>
      <c r="AT601" s="31" t="s">
        <v>97</v>
      </c>
      <c r="AU601" s="52">
        <v>15200972</v>
      </c>
      <c r="AV601" s="42">
        <f>IFERROR(AU601/AR600,"-")</f>
        <v>1.6462013603511419E-2</v>
      </c>
      <c r="AW601" s="52">
        <v>440</v>
      </c>
      <c r="AX601" s="42">
        <f>IFERROR(AW601/AS600,"-")</f>
        <v>0.24943310657596371</v>
      </c>
      <c r="AY601" s="96">
        <f t="shared" si="181"/>
        <v>34547.663636363635</v>
      </c>
      <c r="AZ601" s="370"/>
      <c r="BA601" s="370"/>
      <c r="BB601" s="31" t="s">
        <v>97</v>
      </c>
      <c r="BC601" s="52">
        <v>1961649</v>
      </c>
      <c r="BD601" s="42">
        <f>IFERROR(BC601/AZ600,"-")</f>
        <v>8.8317851682301399E-3</v>
      </c>
      <c r="BE601" s="52">
        <v>59</v>
      </c>
      <c r="BF601" s="42">
        <f>IFERROR(BE601/BA600,"-")</f>
        <v>0.39333333333333331</v>
      </c>
      <c r="BG601" s="55">
        <f t="shared" si="182"/>
        <v>33248.288135593219</v>
      </c>
      <c r="BH601" s="370"/>
      <c r="BI601" s="370"/>
      <c r="BJ601" s="31" t="s">
        <v>97</v>
      </c>
      <c r="BK601" s="52">
        <v>23626602</v>
      </c>
      <c r="BL601" s="42">
        <f>IFERROR(BK601/BH600,"-")</f>
        <v>2.9638624478712329E-2</v>
      </c>
      <c r="BM601" s="52">
        <v>404</v>
      </c>
      <c r="BN601" s="42">
        <f>IFERROR(BM601/BI600,"-")</f>
        <v>0.19970341077607515</v>
      </c>
      <c r="BO601" s="96">
        <f t="shared" si="183"/>
        <v>58481.688118811879</v>
      </c>
      <c r="BP601" s="140"/>
    </row>
    <row r="602" spans="2:68" s="8" customFormat="1" ht="13.15" customHeight="1">
      <c r="B602" s="373"/>
      <c r="C602" s="393"/>
      <c r="D602" s="370"/>
      <c r="E602" s="370"/>
      <c r="F602" s="31" t="s">
        <v>292</v>
      </c>
      <c r="G602" s="52">
        <v>4805873</v>
      </c>
      <c r="H602" s="42">
        <f>IFERROR(G602/D600,"-")</f>
        <v>1.7217261609948215E-2</v>
      </c>
      <c r="I602" s="52">
        <v>31</v>
      </c>
      <c r="J602" s="42">
        <f>IFERROR(I602/E600,"-")</f>
        <v>8.2666666666666666E-2</v>
      </c>
      <c r="K602" s="55">
        <f t="shared" ref="K602" si="184">IFERROR(G602/I602,"-")</f>
        <v>155028.16129032258</v>
      </c>
      <c r="L602" s="370"/>
      <c r="M602" s="370"/>
      <c r="N602" s="31" t="s">
        <v>292</v>
      </c>
      <c r="O602" s="52">
        <v>12475215</v>
      </c>
      <c r="P602" s="42">
        <f>IFERROR(O602/L600,"-")</f>
        <v>6.8157829746117908E-3</v>
      </c>
      <c r="Q602" s="52">
        <v>165</v>
      </c>
      <c r="R602" s="42">
        <f>IFERROR(Q602/M600,"-")</f>
        <v>4.6244394618834082E-2</v>
      </c>
      <c r="S602" s="55">
        <f t="shared" ref="S602" si="185">IFERROR(O602/Q602,"-")</f>
        <v>75607.363636363632</v>
      </c>
      <c r="T602" s="370"/>
      <c r="U602" s="370"/>
      <c r="V602" s="31" t="s">
        <v>292</v>
      </c>
      <c r="W602" s="52">
        <v>0</v>
      </c>
      <c r="X602" s="42">
        <f>IFERROR(W602/T600,"-")</f>
        <v>0</v>
      </c>
      <c r="Y602" s="52">
        <v>0</v>
      </c>
      <c r="Z602" s="42">
        <f>IFERROR(Y602/U600,"-")</f>
        <v>0</v>
      </c>
      <c r="AA602" s="96" t="str">
        <f t="shared" ref="AA602" si="186">IFERROR(W602/Y602,"-")</f>
        <v>-</v>
      </c>
      <c r="AB602" s="370"/>
      <c r="AC602" s="370"/>
      <c r="AD602" s="31" t="s">
        <v>292</v>
      </c>
      <c r="AE602" s="52">
        <v>0</v>
      </c>
      <c r="AF602" s="42">
        <f>IFERROR(AE602/AB600,"-")</f>
        <v>0</v>
      </c>
      <c r="AG602" s="52">
        <v>0</v>
      </c>
      <c r="AH602" s="42">
        <f>IFERROR(AG602/AC600,"-")</f>
        <v>0</v>
      </c>
      <c r="AI602" s="55" t="str">
        <f t="shared" ref="AI602" si="187">IFERROR(AE602/AG602,"-")</f>
        <v>-</v>
      </c>
      <c r="AJ602" s="370"/>
      <c r="AK602" s="370"/>
      <c r="AL602" s="31" t="s">
        <v>292</v>
      </c>
      <c r="AM602" s="52">
        <v>5837892</v>
      </c>
      <c r="AN602" s="42">
        <f>IFERROR(AM602/AJ600,"-")</f>
        <v>7.9773822953250126E-3</v>
      </c>
      <c r="AO602" s="52">
        <v>78</v>
      </c>
      <c r="AP602" s="42">
        <f>IFERROR(AO602/AK600,"-")</f>
        <v>6.4092029580936724E-2</v>
      </c>
      <c r="AQ602" s="55">
        <f t="shared" ref="AQ602" si="188">IFERROR(AM602/AO602,"-")</f>
        <v>74844.769230769234</v>
      </c>
      <c r="AR602" s="370"/>
      <c r="AS602" s="370"/>
      <c r="AT602" s="31" t="s">
        <v>292</v>
      </c>
      <c r="AU602" s="52">
        <v>6637323</v>
      </c>
      <c r="AV602" s="42">
        <f>IFERROR(AU602/AR600,"-")</f>
        <v>7.1879417656251993E-3</v>
      </c>
      <c r="AW602" s="52">
        <v>87</v>
      </c>
      <c r="AX602" s="42">
        <f>IFERROR(AW602/AS600,"-")</f>
        <v>4.9319727891156462E-2</v>
      </c>
      <c r="AY602" s="96">
        <f t="shared" ref="AY602" si="189">IFERROR(AU602/AW602,"-")</f>
        <v>76291.068965517246</v>
      </c>
      <c r="AZ602" s="370"/>
      <c r="BA602" s="370"/>
      <c r="BB602" s="31" t="s">
        <v>292</v>
      </c>
      <c r="BC602" s="52">
        <v>133092</v>
      </c>
      <c r="BD602" s="42">
        <f>IFERROR(BC602/AZ600,"-")</f>
        <v>5.9921012964607109E-4</v>
      </c>
      <c r="BE602" s="52">
        <v>10</v>
      </c>
      <c r="BF602" s="42">
        <f>IFERROR(BE602/BA600,"-")</f>
        <v>6.6666666666666666E-2</v>
      </c>
      <c r="BG602" s="55">
        <f t="shared" ref="BG602" si="190">IFERROR(BC602/BE602,"-")</f>
        <v>13309.2</v>
      </c>
      <c r="BH602" s="370"/>
      <c r="BI602" s="370"/>
      <c r="BJ602" s="31" t="s">
        <v>292</v>
      </c>
      <c r="BK602" s="52">
        <v>7193579</v>
      </c>
      <c r="BL602" s="42">
        <f>IFERROR(BK602/BH600,"-")</f>
        <v>9.0240563005611618E-3</v>
      </c>
      <c r="BM602" s="52">
        <v>77</v>
      </c>
      <c r="BN602" s="42">
        <f>IFERROR(BM602/BI600,"-")</f>
        <v>3.8062283737024222E-2</v>
      </c>
      <c r="BO602" s="96">
        <f t="shared" ref="BO602" si="191">IFERROR(BK602/BM602,"-")</f>
        <v>93423.103896103901</v>
      </c>
      <c r="BP602" s="140"/>
    </row>
    <row r="603" spans="2:68" s="8" customFormat="1" ht="13.15" customHeight="1">
      <c r="B603" s="373"/>
      <c r="C603" s="393"/>
      <c r="D603" s="370"/>
      <c r="E603" s="370"/>
      <c r="F603" s="32" t="s">
        <v>98</v>
      </c>
      <c r="G603" s="52">
        <v>7504714</v>
      </c>
      <c r="H603" s="42">
        <f>IFERROR(G603/D600,"-")</f>
        <v>2.6885983929629622E-2</v>
      </c>
      <c r="I603" s="52">
        <v>136</v>
      </c>
      <c r="J603" s="42">
        <f>IFERROR(I603/E600,"-")</f>
        <v>0.36266666666666669</v>
      </c>
      <c r="K603" s="55">
        <f t="shared" si="176"/>
        <v>55181.720588235294</v>
      </c>
      <c r="L603" s="370"/>
      <c r="M603" s="370"/>
      <c r="N603" s="32" t="s">
        <v>98</v>
      </c>
      <c r="O603" s="52">
        <v>42968242</v>
      </c>
      <c r="P603" s="42">
        <f>IFERROR(O603/L600,"-")</f>
        <v>2.3475524251293407E-2</v>
      </c>
      <c r="Q603" s="52">
        <v>1036</v>
      </c>
      <c r="R603" s="42">
        <f>IFERROR(Q603/M600,"-")</f>
        <v>0.29035874439461884</v>
      </c>
      <c r="S603" s="55">
        <f t="shared" si="177"/>
        <v>41475.137065637064</v>
      </c>
      <c r="T603" s="370"/>
      <c r="U603" s="370"/>
      <c r="V603" s="32" t="s">
        <v>98</v>
      </c>
      <c r="W603" s="52">
        <v>0</v>
      </c>
      <c r="X603" s="42">
        <f>IFERROR(W603/T600,"-")</f>
        <v>0</v>
      </c>
      <c r="Y603" s="52">
        <v>0</v>
      </c>
      <c r="Z603" s="42">
        <f>IFERROR(Y603/U600,"-")</f>
        <v>0</v>
      </c>
      <c r="AA603" s="96" t="str">
        <f t="shared" si="178"/>
        <v>-</v>
      </c>
      <c r="AB603" s="370"/>
      <c r="AC603" s="370"/>
      <c r="AD603" s="32" t="s">
        <v>98</v>
      </c>
      <c r="AE603" s="52">
        <v>0</v>
      </c>
      <c r="AF603" s="42">
        <f>IFERROR(AE603/AB600,"-")</f>
        <v>0</v>
      </c>
      <c r="AG603" s="52">
        <v>0</v>
      </c>
      <c r="AH603" s="42">
        <f>IFERROR(AG603/AC600,"-")</f>
        <v>0</v>
      </c>
      <c r="AI603" s="55" t="str">
        <f t="shared" si="179"/>
        <v>-</v>
      </c>
      <c r="AJ603" s="370"/>
      <c r="AK603" s="370"/>
      <c r="AL603" s="32" t="s">
        <v>98</v>
      </c>
      <c r="AM603" s="52">
        <v>24220559</v>
      </c>
      <c r="AN603" s="42">
        <f>IFERROR(AM603/AJ600,"-")</f>
        <v>3.3096990925744245E-2</v>
      </c>
      <c r="AO603" s="52">
        <v>461</v>
      </c>
      <c r="AP603" s="42">
        <f>IFERROR(AO603/AK600,"-")</f>
        <v>0.37880032867707475</v>
      </c>
      <c r="AQ603" s="55">
        <f t="shared" si="180"/>
        <v>52539.173535791757</v>
      </c>
      <c r="AR603" s="370"/>
      <c r="AS603" s="370"/>
      <c r="AT603" s="32" t="s">
        <v>98</v>
      </c>
      <c r="AU603" s="52">
        <v>18747683</v>
      </c>
      <c r="AV603" s="42">
        <f>IFERROR(AU603/AR600,"-")</f>
        <v>2.0302952507268598E-2</v>
      </c>
      <c r="AW603" s="52">
        <v>575</v>
      </c>
      <c r="AX603" s="42">
        <f>IFERROR(AW603/AS600,"-")</f>
        <v>0.32596371882086167</v>
      </c>
      <c r="AY603" s="96">
        <f t="shared" si="181"/>
        <v>32604.66608695652</v>
      </c>
      <c r="AZ603" s="370"/>
      <c r="BA603" s="370"/>
      <c r="BB603" s="32" t="s">
        <v>98</v>
      </c>
      <c r="BC603" s="52">
        <v>2316604</v>
      </c>
      <c r="BD603" s="42">
        <f>IFERROR(BC603/AZ600,"-")</f>
        <v>1.0429872442961311E-2</v>
      </c>
      <c r="BE603" s="52">
        <v>44</v>
      </c>
      <c r="BF603" s="42">
        <f>IFERROR(BE603/BA600,"-")</f>
        <v>0.29333333333333333</v>
      </c>
      <c r="BG603" s="55">
        <f t="shared" si="182"/>
        <v>52650.090909090912</v>
      </c>
      <c r="BH603" s="370"/>
      <c r="BI603" s="370"/>
      <c r="BJ603" s="32" t="s">
        <v>98</v>
      </c>
      <c r="BK603" s="52">
        <v>15281357</v>
      </c>
      <c r="BL603" s="42">
        <f>IFERROR(BK603/BH600,"-")</f>
        <v>1.9169849377754025E-2</v>
      </c>
      <c r="BM603" s="52">
        <v>383</v>
      </c>
      <c r="BN603" s="42">
        <f>IFERROR(BM603/BI600,"-")</f>
        <v>0.18932278793870488</v>
      </c>
      <c r="BO603" s="96">
        <f t="shared" si="183"/>
        <v>39899.104438642295</v>
      </c>
      <c r="BP603" s="140"/>
    </row>
    <row r="604" spans="2:68" s="8" customFormat="1" ht="13.15" customHeight="1">
      <c r="B604" s="373"/>
      <c r="C604" s="393"/>
      <c r="D604" s="370"/>
      <c r="E604" s="370"/>
      <c r="F604" s="32" t="s">
        <v>99</v>
      </c>
      <c r="G604" s="52">
        <v>313012</v>
      </c>
      <c r="H604" s="42">
        <f>IFERROR(G604/D600,"-")</f>
        <v>1.1213799222437027E-3</v>
      </c>
      <c r="I604" s="52">
        <v>20</v>
      </c>
      <c r="J604" s="42">
        <f>IFERROR(I604/E600,"-")</f>
        <v>5.3333333333333337E-2</v>
      </c>
      <c r="K604" s="55">
        <f t="shared" si="176"/>
        <v>15650.6</v>
      </c>
      <c r="L604" s="370"/>
      <c r="M604" s="370"/>
      <c r="N604" s="32" t="s">
        <v>99</v>
      </c>
      <c r="O604" s="52">
        <v>10366341</v>
      </c>
      <c r="P604" s="42">
        <f>IFERROR(O604/L600,"-")</f>
        <v>5.6636082421681845E-3</v>
      </c>
      <c r="Q604" s="52">
        <v>156</v>
      </c>
      <c r="R604" s="42">
        <f>IFERROR(Q604/M600,"-")</f>
        <v>4.3721973094170405E-2</v>
      </c>
      <c r="S604" s="55">
        <f t="shared" si="177"/>
        <v>66450.903846153844</v>
      </c>
      <c r="T604" s="370"/>
      <c r="U604" s="370"/>
      <c r="V604" s="32" t="s">
        <v>99</v>
      </c>
      <c r="W604" s="52">
        <v>0</v>
      </c>
      <c r="X604" s="42">
        <f>IFERROR(W604/T600,"-")</f>
        <v>0</v>
      </c>
      <c r="Y604" s="52">
        <v>0</v>
      </c>
      <c r="Z604" s="42">
        <f>IFERROR(Y604/U600,"-")</f>
        <v>0</v>
      </c>
      <c r="AA604" s="96" t="str">
        <f t="shared" si="178"/>
        <v>-</v>
      </c>
      <c r="AB604" s="370"/>
      <c r="AC604" s="370"/>
      <c r="AD604" s="32" t="s">
        <v>99</v>
      </c>
      <c r="AE604" s="52">
        <v>0</v>
      </c>
      <c r="AF604" s="42">
        <f>IFERROR(AE604/AB600,"-")</f>
        <v>0</v>
      </c>
      <c r="AG604" s="52">
        <v>0</v>
      </c>
      <c r="AH604" s="42">
        <f>IFERROR(AG604/AC600,"-")</f>
        <v>0</v>
      </c>
      <c r="AI604" s="55" t="str">
        <f t="shared" si="179"/>
        <v>-</v>
      </c>
      <c r="AJ604" s="370"/>
      <c r="AK604" s="370"/>
      <c r="AL604" s="32" t="s">
        <v>99</v>
      </c>
      <c r="AM604" s="52">
        <v>7042911</v>
      </c>
      <c r="AN604" s="42">
        <f>IFERROR(AM604/AJ600,"-")</f>
        <v>9.624020711405723E-3</v>
      </c>
      <c r="AO604" s="52">
        <v>67</v>
      </c>
      <c r="AP604" s="42">
        <f>IFERROR(AO604/AK600,"-")</f>
        <v>5.5053410024650778E-2</v>
      </c>
      <c r="AQ604" s="55">
        <f t="shared" si="180"/>
        <v>105118.07462686567</v>
      </c>
      <c r="AR604" s="370"/>
      <c r="AS604" s="370"/>
      <c r="AT604" s="32" t="s">
        <v>99</v>
      </c>
      <c r="AU604" s="52">
        <v>3323430</v>
      </c>
      <c r="AV604" s="42">
        <f>IFERROR(AU604/AR600,"-")</f>
        <v>3.5991349678374481E-3</v>
      </c>
      <c r="AW604" s="52">
        <v>89</v>
      </c>
      <c r="AX604" s="42">
        <f>IFERROR(AW604/AS600,"-")</f>
        <v>5.0453514739229023E-2</v>
      </c>
      <c r="AY604" s="96">
        <f t="shared" si="181"/>
        <v>37341.910112359554</v>
      </c>
      <c r="AZ604" s="370"/>
      <c r="BA604" s="370"/>
      <c r="BB604" s="32" t="s">
        <v>99</v>
      </c>
      <c r="BC604" s="52">
        <v>59787</v>
      </c>
      <c r="BD604" s="42">
        <f>IFERROR(BC604/AZ600,"-")</f>
        <v>2.6917452605077429E-4</v>
      </c>
      <c r="BE604" s="52">
        <v>6</v>
      </c>
      <c r="BF604" s="42">
        <f>IFERROR(BE604/BA600,"-")</f>
        <v>0.04</v>
      </c>
      <c r="BG604" s="55">
        <f t="shared" si="182"/>
        <v>9964.5</v>
      </c>
      <c r="BH604" s="370"/>
      <c r="BI604" s="370"/>
      <c r="BJ604" s="32" t="s">
        <v>99</v>
      </c>
      <c r="BK604" s="52">
        <v>2295875</v>
      </c>
      <c r="BL604" s="42">
        <f>IFERROR(BK604/BH600,"-")</f>
        <v>2.8800830934157893E-3</v>
      </c>
      <c r="BM604" s="52">
        <v>66</v>
      </c>
      <c r="BN604" s="42">
        <f>IFERROR(BM604/BI600,"-")</f>
        <v>3.2624814631735048E-2</v>
      </c>
      <c r="BO604" s="96">
        <f t="shared" si="183"/>
        <v>34785.984848484848</v>
      </c>
      <c r="BP604" s="140"/>
    </row>
    <row r="605" spans="2:68" s="8" customFormat="1" ht="13.15" customHeight="1">
      <c r="B605" s="373"/>
      <c r="C605" s="393"/>
      <c r="D605" s="370"/>
      <c r="E605" s="370"/>
      <c r="F605" s="32" t="s">
        <v>100</v>
      </c>
      <c r="G605" s="52">
        <v>4142795</v>
      </c>
      <c r="H605" s="42">
        <f>IFERROR(G605/D600,"-")</f>
        <v>1.4841754101988423E-2</v>
      </c>
      <c r="I605" s="52">
        <v>132</v>
      </c>
      <c r="J605" s="42">
        <f>IFERROR(I605/E600,"-")</f>
        <v>0.35199999999999998</v>
      </c>
      <c r="K605" s="55">
        <f t="shared" si="176"/>
        <v>31384.810606060608</v>
      </c>
      <c r="L605" s="370"/>
      <c r="M605" s="370"/>
      <c r="N605" s="32" t="s">
        <v>100</v>
      </c>
      <c r="O605" s="52">
        <v>45482079</v>
      </c>
      <c r="P605" s="42">
        <f>IFERROR(O605/L600,"-")</f>
        <v>2.4848948871674634E-2</v>
      </c>
      <c r="Q605" s="52">
        <v>1098</v>
      </c>
      <c r="R605" s="42">
        <f>IFERROR(Q605/M600,"-")</f>
        <v>0.30773542600896858</v>
      </c>
      <c r="S605" s="55">
        <f t="shared" si="177"/>
        <v>41422.658469945352</v>
      </c>
      <c r="T605" s="370"/>
      <c r="U605" s="370"/>
      <c r="V605" s="32" t="s">
        <v>100</v>
      </c>
      <c r="W605" s="52">
        <v>0</v>
      </c>
      <c r="X605" s="42">
        <f>IFERROR(W605/T600,"-")</f>
        <v>0</v>
      </c>
      <c r="Y605" s="52">
        <v>0</v>
      </c>
      <c r="Z605" s="42">
        <f>IFERROR(Y605/U600,"-")</f>
        <v>0</v>
      </c>
      <c r="AA605" s="96" t="str">
        <f t="shared" si="178"/>
        <v>-</v>
      </c>
      <c r="AB605" s="370"/>
      <c r="AC605" s="370"/>
      <c r="AD605" s="32" t="s">
        <v>100</v>
      </c>
      <c r="AE605" s="52">
        <v>0</v>
      </c>
      <c r="AF605" s="42">
        <f>IFERROR(AE605/AB600,"-")</f>
        <v>0</v>
      </c>
      <c r="AG605" s="52">
        <v>0</v>
      </c>
      <c r="AH605" s="42">
        <f>IFERROR(AG605/AC600,"-")</f>
        <v>0</v>
      </c>
      <c r="AI605" s="55" t="str">
        <f t="shared" si="179"/>
        <v>-</v>
      </c>
      <c r="AJ605" s="370"/>
      <c r="AK605" s="370"/>
      <c r="AL605" s="32" t="s">
        <v>100</v>
      </c>
      <c r="AM605" s="52">
        <v>18023405</v>
      </c>
      <c r="AN605" s="42">
        <f>IFERROR(AM605/AJ600,"-")</f>
        <v>2.4628683084317475E-2</v>
      </c>
      <c r="AO605" s="52">
        <v>479</v>
      </c>
      <c r="AP605" s="42">
        <f>IFERROR(AO605/AK600,"-")</f>
        <v>0.3935907970419063</v>
      </c>
      <c r="AQ605" s="55">
        <f t="shared" si="180"/>
        <v>37627.1503131524</v>
      </c>
      <c r="AR605" s="370"/>
      <c r="AS605" s="370"/>
      <c r="AT605" s="32" t="s">
        <v>100</v>
      </c>
      <c r="AU605" s="52">
        <v>27458674</v>
      </c>
      <c r="AV605" s="42">
        <f>IFERROR(AU605/AR600,"-")</f>
        <v>2.9736589536668134E-2</v>
      </c>
      <c r="AW605" s="52">
        <v>619</v>
      </c>
      <c r="AX605" s="42">
        <f>IFERROR(AW605/AS600,"-")</f>
        <v>0.35090702947845803</v>
      </c>
      <c r="AY605" s="96">
        <f t="shared" si="181"/>
        <v>44359.731825525043</v>
      </c>
      <c r="AZ605" s="370"/>
      <c r="BA605" s="370"/>
      <c r="BB605" s="32" t="s">
        <v>100</v>
      </c>
      <c r="BC605" s="52">
        <v>7979055</v>
      </c>
      <c r="BD605" s="42">
        <f>IFERROR(BC605/AZ600,"-")</f>
        <v>3.5923500894141883E-2</v>
      </c>
      <c r="BE605" s="52">
        <v>58</v>
      </c>
      <c r="BF605" s="42">
        <f>IFERROR(BE605/BA600,"-")</f>
        <v>0.38666666666666666</v>
      </c>
      <c r="BG605" s="55">
        <f t="shared" si="182"/>
        <v>137569.91379310345</v>
      </c>
      <c r="BH605" s="370"/>
      <c r="BI605" s="370"/>
      <c r="BJ605" s="32" t="s">
        <v>100</v>
      </c>
      <c r="BK605" s="52">
        <v>10452305</v>
      </c>
      <c r="BL605" s="42">
        <f>IFERROR(BK605/BH600,"-")</f>
        <v>1.3111997350781432E-2</v>
      </c>
      <c r="BM605" s="52">
        <v>401</v>
      </c>
      <c r="BN605" s="42">
        <f>IFERROR(BM605/BI600,"-")</f>
        <v>0.19822046465645082</v>
      </c>
      <c r="BO605" s="96">
        <f t="shared" si="183"/>
        <v>26065.59850374065</v>
      </c>
      <c r="BP605" s="140"/>
    </row>
    <row r="606" spans="2:68" s="8" customFormat="1" ht="13.15" customHeight="1">
      <c r="B606" s="373"/>
      <c r="C606" s="393"/>
      <c r="D606" s="370"/>
      <c r="E606" s="370"/>
      <c r="F606" s="32" t="s">
        <v>101</v>
      </c>
      <c r="G606" s="52">
        <v>8916656</v>
      </c>
      <c r="H606" s="42">
        <f>IFERROR(G606/D600,"-")</f>
        <v>3.1944331245938963E-2</v>
      </c>
      <c r="I606" s="52">
        <v>171</v>
      </c>
      <c r="J606" s="42">
        <f>IFERROR(I606/E600,"-")</f>
        <v>0.45600000000000002</v>
      </c>
      <c r="K606" s="55">
        <f t="shared" si="176"/>
        <v>52144.187134502921</v>
      </c>
      <c r="L606" s="370"/>
      <c r="M606" s="370"/>
      <c r="N606" s="32" t="s">
        <v>101</v>
      </c>
      <c r="O606" s="52">
        <v>63083785</v>
      </c>
      <c r="P606" s="42">
        <f>IFERROR(O606/L600,"-")</f>
        <v>3.4465569353078936E-2</v>
      </c>
      <c r="Q606" s="52">
        <v>1239</v>
      </c>
      <c r="R606" s="42">
        <f>IFERROR(Q606/M600,"-")</f>
        <v>0.34725336322869954</v>
      </c>
      <c r="S606" s="55">
        <f t="shared" si="177"/>
        <v>50915.0807102502</v>
      </c>
      <c r="T606" s="370"/>
      <c r="U606" s="370"/>
      <c r="V606" s="32" t="s">
        <v>101</v>
      </c>
      <c r="W606" s="52">
        <v>0</v>
      </c>
      <c r="X606" s="42">
        <f>IFERROR(W606/T600,"-")</f>
        <v>0</v>
      </c>
      <c r="Y606" s="52">
        <v>0</v>
      </c>
      <c r="Z606" s="42">
        <f>IFERROR(Y606/U600,"-")</f>
        <v>0</v>
      </c>
      <c r="AA606" s="96" t="str">
        <f t="shared" si="178"/>
        <v>-</v>
      </c>
      <c r="AB606" s="370"/>
      <c r="AC606" s="370"/>
      <c r="AD606" s="32" t="s">
        <v>101</v>
      </c>
      <c r="AE606" s="52">
        <v>0</v>
      </c>
      <c r="AF606" s="42">
        <f>IFERROR(AE606/AB600,"-")</f>
        <v>0</v>
      </c>
      <c r="AG606" s="52">
        <v>0</v>
      </c>
      <c r="AH606" s="42">
        <f>IFERROR(AG606/AC600,"-")</f>
        <v>0</v>
      </c>
      <c r="AI606" s="55" t="str">
        <f t="shared" si="179"/>
        <v>-</v>
      </c>
      <c r="AJ606" s="370"/>
      <c r="AK606" s="370"/>
      <c r="AL606" s="32" t="s">
        <v>101</v>
      </c>
      <c r="AM606" s="52">
        <v>29666329</v>
      </c>
      <c r="AN606" s="42">
        <f>IFERROR(AM606/AJ600,"-")</f>
        <v>4.0538545031646181E-2</v>
      </c>
      <c r="AO606" s="52">
        <v>536</v>
      </c>
      <c r="AP606" s="42">
        <f>IFERROR(AO606/AK600,"-")</f>
        <v>0.44042728019720623</v>
      </c>
      <c r="AQ606" s="55">
        <f t="shared" si="180"/>
        <v>55347.628731343284</v>
      </c>
      <c r="AR606" s="370"/>
      <c r="AS606" s="370"/>
      <c r="AT606" s="32" t="s">
        <v>101</v>
      </c>
      <c r="AU606" s="52">
        <v>33417456</v>
      </c>
      <c r="AV606" s="42">
        <f>IFERROR(AU606/AR600,"-")</f>
        <v>3.6189699926211578E-2</v>
      </c>
      <c r="AW606" s="52">
        <v>703</v>
      </c>
      <c r="AX606" s="42">
        <f>IFERROR(AW606/AS600,"-")</f>
        <v>0.39852607709750565</v>
      </c>
      <c r="AY606" s="96">
        <f t="shared" si="181"/>
        <v>47535.499288762447</v>
      </c>
      <c r="AZ606" s="370"/>
      <c r="BA606" s="370"/>
      <c r="BB606" s="32" t="s">
        <v>101</v>
      </c>
      <c r="BC606" s="52">
        <v>7563305</v>
      </c>
      <c r="BD606" s="42">
        <f>IFERROR(BC606/AZ600,"-")</f>
        <v>3.4051700850560349E-2</v>
      </c>
      <c r="BE606" s="52">
        <v>70</v>
      </c>
      <c r="BF606" s="42">
        <f>IFERROR(BE606/BA600,"-")</f>
        <v>0.46666666666666667</v>
      </c>
      <c r="BG606" s="55">
        <f t="shared" si="182"/>
        <v>108047.21428571429</v>
      </c>
      <c r="BH606" s="370"/>
      <c r="BI606" s="370"/>
      <c r="BJ606" s="32" t="s">
        <v>101</v>
      </c>
      <c r="BK606" s="52">
        <v>20291297</v>
      </c>
      <c r="BL606" s="42">
        <f>IFERROR(BK606/BH600,"-")</f>
        <v>2.5454618144793825E-2</v>
      </c>
      <c r="BM606" s="52">
        <v>509</v>
      </c>
      <c r="BN606" s="42">
        <f>IFERROR(BM606/BI600,"-")</f>
        <v>0.25160652496292635</v>
      </c>
      <c r="BO606" s="96">
        <f t="shared" si="183"/>
        <v>39865.023575638508</v>
      </c>
      <c r="BP606" s="140"/>
    </row>
    <row r="607" spans="2:68" s="8" customFormat="1" ht="13.15" customHeight="1">
      <c r="B607" s="373"/>
      <c r="C607" s="393"/>
      <c r="D607" s="370"/>
      <c r="E607" s="370"/>
      <c r="F607" s="32" t="s">
        <v>102</v>
      </c>
      <c r="G607" s="52">
        <v>14777150</v>
      </c>
      <c r="H607" s="42">
        <f>IFERROR(G607/D600,"-")</f>
        <v>5.2939821214469517E-2</v>
      </c>
      <c r="I607" s="52">
        <v>77</v>
      </c>
      <c r="J607" s="42">
        <f>IFERROR(I607/E600,"-")</f>
        <v>0.20533333333333334</v>
      </c>
      <c r="K607" s="55">
        <f t="shared" si="176"/>
        <v>191911.03896103895</v>
      </c>
      <c r="L607" s="370"/>
      <c r="M607" s="370"/>
      <c r="N607" s="32" t="s">
        <v>102</v>
      </c>
      <c r="O607" s="52">
        <v>53643283</v>
      </c>
      <c r="P607" s="42">
        <f>IFERROR(O607/L600,"-")</f>
        <v>2.9307789482881225E-2</v>
      </c>
      <c r="Q607" s="52">
        <v>363</v>
      </c>
      <c r="R607" s="42">
        <f>IFERROR(Q607/M600,"-")</f>
        <v>0.10173766816143498</v>
      </c>
      <c r="S607" s="55">
        <f t="shared" si="177"/>
        <v>147777.6391184573</v>
      </c>
      <c r="T607" s="370"/>
      <c r="U607" s="370"/>
      <c r="V607" s="32" t="s">
        <v>102</v>
      </c>
      <c r="W607" s="52">
        <v>146209</v>
      </c>
      <c r="X607" s="42">
        <f>IFERROR(W607/T600,"-")</f>
        <v>2.423990524803092E-3</v>
      </c>
      <c r="Y607" s="52">
        <v>6</v>
      </c>
      <c r="Z607" s="42">
        <f>IFERROR(Y607/U600,"-")</f>
        <v>3.1088082901554404E-2</v>
      </c>
      <c r="AA607" s="96">
        <f t="shared" si="178"/>
        <v>24368.166666666668</v>
      </c>
      <c r="AB607" s="370"/>
      <c r="AC607" s="370"/>
      <c r="AD607" s="32" t="s">
        <v>102</v>
      </c>
      <c r="AE607" s="52">
        <v>43033</v>
      </c>
      <c r="AF607" s="42">
        <f>IFERROR(AE607/AB600,"-")</f>
        <v>3.9186842735030903E-4</v>
      </c>
      <c r="AG607" s="52">
        <v>6</v>
      </c>
      <c r="AH607" s="42">
        <f>IFERROR(AG607/AC600,"-")</f>
        <v>1.5584415584415584E-2</v>
      </c>
      <c r="AI607" s="55">
        <f t="shared" si="179"/>
        <v>7172.166666666667</v>
      </c>
      <c r="AJ607" s="370"/>
      <c r="AK607" s="370"/>
      <c r="AL607" s="32" t="s">
        <v>102</v>
      </c>
      <c r="AM607" s="52">
        <v>34138458</v>
      </c>
      <c r="AN607" s="42">
        <f>IFERROR(AM607/AJ600,"-")</f>
        <v>4.6649634909124139E-2</v>
      </c>
      <c r="AO607" s="52">
        <v>181</v>
      </c>
      <c r="AP607" s="42">
        <f>IFERROR(AO607/AK600,"-")</f>
        <v>0.14872637633525063</v>
      </c>
      <c r="AQ607" s="55">
        <f t="shared" si="180"/>
        <v>188610.26519337017</v>
      </c>
      <c r="AR607" s="370"/>
      <c r="AS607" s="370"/>
      <c r="AT607" s="32" t="s">
        <v>102</v>
      </c>
      <c r="AU607" s="52">
        <v>19311537</v>
      </c>
      <c r="AV607" s="42">
        <f>IFERROR(AU607/AR600,"-")</f>
        <v>2.0913582683970082E-2</v>
      </c>
      <c r="AW607" s="52">
        <v>169</v>
      </c>
      <c r="AX607" s="42">
        <f>IFERROR(AW607/AS600,"-")</f>
        <v>9.5804988662131524E-2</v>
      </c>
      <c r="AY607" s="96">
        <f t="shared" si="181"/>
        <v>114269.44970414201</v>
      </c>
      <c r="AZ607" s="370"/>
      <c r="BA607" s="370"/>
      <c r="BB607" s="32" t="s">
        <v>102</v>
      </c>
      <c r="BC607" s="52">
        <v>16935056</v>
      </c>
      <c r="BD607" s="42">
        <f>IFERROR(BC607/AZ600,"-")</f>
        <v>7.6245432492737908E-2</v>
      </c>
      <c r="BE607" s="52">
        <v>48</v>
      </c>
      <c r="BF607" s="42">
        <f>IFERROR(BE607/BA600,"-")</f>
        <v>0.32</v>
      </c>
      <c r="BG607" s="55">
        <f t="shared" si="182"/>
        <v>352813.66666666669</v>
      </c>
      <c r="BH607" s="370"/>
      <c r="BI607" s="370"/>
      <c r="BJ607" s="32" t="s">
        <v>102</v>
      </c>
      <c r="BK607" s="52">
        <v>8147411</v>
      </c>
      <c r="BL607" s="42">
        <f>IFERROR(BK607/BH600,"-")</f>
        <v>1.0220600283643416E-2</v>
      </c>
      <c r="BM607" s="52">
        <v>102</v>
      </c>
      <c r="BN607" s="42">
        <f>IFERROR(BM607/BI600,"-")</f>
        <v>5.0420168067226892E-2</v>
      </c>
      <c r="BO607" s="96">
        <f t="shared" si="183"/>
        <v>79876.578431372545</v>
      </c>
      <c r="BP607" s="140"/>
    </row>
    <row r="608" spans="2:68" s="8" customFormat="1" ht="13.15" customHeight="1">
      <c r="B608" s="373"/>
      <c r="C608" s="393"/>
      <c r="D608" s="370"/>
      <c r="E608" s="370"/>
      <c r="F608" s="32" t="s">
        <v>112</v>
      </c>
      <c r="G608" s="52">
        <v>0</v>
      </c>
      <c r="H608" s="42">
        <f>IFERROR(G608/D600,"-")</f>
        <v>0</v>
      </c>
      <c r="I608" s="52">
        <v>0</v>
      </c>
      <c r="J608" s="42">
        <f>IFERROR(I608/E600,"-")</f>
        <v>0</v>
      </c>
      <c r="K608" s="55" t="str">
        <f t="shared" si="176"/>
        <v>-</v>
      </c>
      <c r="L608" s="370"/>
      <c r="M608" s="370"/>
      <c r="N608" s="32" t="s">
        <v>112</v>
      </c>
      <c r="O608" s="52">
        <v>8079</v>
      </c>
      <c r="P608" s="42">
        <f>IFERROR(O608/L600,"-")</f>
        <v>4.4139287901562147E-6</v>
      </c>
      <c r="Q608" s="52">
        <v>2</v>
      </c>
      <c r="R608" s="42">
        <f>IFERROR(Q608/M600,"-")</f>
        <v>5.6053811659192824E-4</v>
      </c>
      <c r="S608" s="55">
        <f t="shared" si="177"/>
        <v>4039.5</v>
      </c>
      <c r="T608" s="370"/>
      <c r="U608" s="370"/>
      <c r="V608" s="32" t="s">
        <v>112</v>
      </c>
      <c r="W608" s="52">
        <v>0</v>
      </c>
      <c r="X608" s="42">
        <f>IFERROR(W608/T600,"-")</f>
        <v>0</v>
      </c>
      <c r="Y608" s="52">
        <v>0</v>
      </c>
      <c r="Z608" s="42">
        <f>IFERROR(Y608/U600,"-")</f>
        <v>0</v>
      </c>
      <c r="AA608" s="96" t="str">
        <f t="shared" si="178"/>
        <v>-</v>
      </c>
      <c r="AB608" s="370"/>
      <c r="AC608" s="370"/>
      <c r="AD608" s="32" t="s">
        <v>112</v>
      </c>
      <c r="AE608" s="52">
        <v>0</v>
      </c>
      <c r="AF608" s="42">
        <f>IFERROR(AE608/AB600,"-")</f>
        <v>0</v>
      </c>
      <c r="AG608" s="52">
        <v>0</v>
      </c>
      <c r="AH608" s="42">
        <f>IFERROR(AG608/AC600,"-")</f>
        <v>0</v>
      </c>
      <c r="AI608" s="55" t="str">
        <f t="shared" si="179"/>
        <v>-</v>
      </c>
      <c r="AJ608" s="370"/>
      <c r="AK608" s="370"/>
      <c r="AL608" s="32" t="s">
        <v>112</v>
      </c>
      <c r="AM608" s="52">
        <v>1569</v>
      </c>
      <c r="AN608" s="42">
        <f>IFERROR(AM608/AJ600,"-")</f>
        <v>2.1440123971743474E-6</v>
      </c>
      <c r="AO608" s="52">
        <v>1</v>
      </c>
      <c r="AP608" s="42">
        <f>IFERROR(AO608/AK600,"-")</f>
        <v>8.2169268693508624E-4</v>
      </c>
      <c r="AQ608" s="55">
        <f t="shared" si="180"/>
        <v>1569</v>
      </c>
      <c r="AR608" s="370"/>
      <c r="AS608" s="370"/>
      <c r="AT608" s="32" t="s">
        <v>112</v>
      </c>
      <c r="AU608" s="52">
        <v>6510</v>
      </c>
      <c r="AV608" s="42">
        <f>IFERROR(AU608/AR600,"-")</f>
        <v>7.0500563094820078E-6</v>
      </c>
      <c r="AW608" s="52">
        <v>1</v>
      </c>
      <c r="AX608" s="42">
        <f>IFERROR(AW608/AS600,"-")</f>
        <v>5.6689342403628119E-4</v>
      </c>
      <c r="AY608" s="96">
        <f t="shared" si="181"/>
        <v>6510</v>
      </c>
      <c r="AZ608" s="370"/>
      <c r="BA608" s="370"/>
      <c r="BB608" s="32" t="s">
        <v>112</v>
      </c>
      <c r="BC608" s="52">
        <v>0</v>
      </c>
      <c r="BD608" s="42">
        <f>IFERROR(BC608/AZ600,"-")</f>
        <v>0</v>
      </c>
      <c r="BE608" s="52">
        <v>0</v>
      </c>
      <c r="BF608" s="42">
        <f>IFERROR(BE608/BA600,"-")</f>
        <v>0</v>
      </c>
      <c r="BG608" s="55" t="str">
        <f t="shared" si="182"/>
        <v>-</v>
      </c>
      <c r="BH608" s="370"/>
      <c r="BI608" s="370"/>
      <c r="BJ608" s="32" t="s">
        <v>112</v>
      </c>
      <c r="BK608" s="52">
        <v>0</v>
      </c>
      <c r="BL608" s="42">
        <f>IFERROR(BK608/BH600,"-")</f>
        <v>0</v>
      </c>
      <c r="BM608" s="52">
        <v>0</v>
      </c>
      <c r="BN608" s="42">
        <f>IFERROR(BM608/BI600,"-")</f>
        <v>0</v>
      </c>
      <c r="BO608" s="96" t="str">
        <f t="shared" si="183"/>
        <v>-</v>
      </c>
      <c r="BP608" s="140"/>
    </row>
    <row r="609" spans="2:68" s="8" customFormat="1" ht="13.15" customHeight="1">
      <c r="B609" s="373"/>
      <c r="C609" s="393"/>
      <c r="D609" s="370"/>
      <c r="E609" s="370"/>
      <c r="F609" s="32" t="s">
        <v>103</v>
      </c>
      <c r="G609" s="52">
        <v>16882</v>
      </c>
      <c r="H609" s="42">
        <f>IFERROR(G609/D600,"-")</f>
        <v>6.0480543389129459E-5</v>
      </c>
      <c r="I609" s="52">
        <v>3</v>
      </c>
      <c r="J609" s="42">
        <f>IFERROR(I609/E600,"-")</f>
        <v>8.0000000000000002E-3</v>
      </c>
      <c r="K609" s="55">
        <f t="shared" si="176"/>
        <v>5627.333333333333</v>
      </c>
      <c r="L609" s="370"/>
      <c r="M609" s="370"/>
      <c r="N609" s="32" t="s">
        <v>103</v>
      </c>
      <c r="O609" s="52">
        <v>560558</v>
      </c>
      <c r="P609" s="42">
        <f>IFERROR(O609/L600,"-")</f>
        <v>3.062585833336288E-4</v>
      </c>
      <c r="Q609" s="52">
        <v>39</v>
      </c>
      <c r="R609" s="42">
        <f>IFERROR(Q609/M600,"-")</f>
        <v>1.0930493273542601E-2</v>
      </c>
      <c r="S609" s="55">
        <f t="shared" si="177"/>
        <v>14373.282051282051</v>
      </c>
      <c r="T609" s="370"/>
      <c r="U609" s="370"/>
      <c r="V609" s="32" t="s">
        <v>103</v>
      </c>
      <c r="W609" s="52">
        <v>21695</v>
      </c>
      <c r="X609" s="42">
        <f>IFERROR(W609/T600,"-")</f>
        <v>3.5968014578858403E-4</v>
      </c>
      <c r="Y609" s="52">
        <v>2</v>
      </c>
      <c r="Z609" s="42">
        <f>IFERROR(Y609/U600,"-")</f>
        <v>1.0362694300518135E-2</v>
      </c>
      <c r="AA609" s="96">
        <f t="shared" si="178"/>
        <v>10847.5</v>
      </c>
      <c r="AB609" s="370"/>
      <c r="AC609" s="370"/>
      <c r="AD609" s="32" t="s">
        <v>103</v>
      </c>
      <c r="AE609" s="52">
        <v>58997</v>
      </c>
      <c r="AF609" s="42">
        <f>IFERROR(AE609/AB600,"-")</f>
        <v>5.3724029485246636E-4</v>
      </c>
      <c r="AG609" s="52">
        <v>2</v>
      </c>
      <c r="AH609" s="42">
        <f>IFERROR(AG609/AC600,"-")</f>
        <v>5.1948051948051948E-3</v>
      </c>
      <c r="AI609" s="55">
        <f t="shared" si="179"/>
        <v>29498.5</v>
      </c>
      <c r="AJ609" s="370"/>
      <c r="AK609" s="370"/>
      <c r="AL609" s="32" t="s">
        <v>103</v>
      </c>
      <c r="AM609" s="52">
        <v>203369</v>
      </c>
      <c r="AN609" s="42">
        <f>IFERROR(AM609/AJ600,"-")</f>
        <v>2.7790035513126189E-4</v>
      </c>
      <c r="AO609" s="52">
        <v>16</v>
      </c>
      <c r="AP609" s="42">
        <f>IFERROR(AO609/AK600,"-")</f>
        <v>1.314708299096138E-2</v>
      </c>
      <c r="AQ609" s="55">
        <f t="shared" si="180"/>
        <v>12710.5625</v>
      </c>
      <c r="AR609" s="370"/>
      <c r="AS609" s="370"/>
      <c r="AT609" s="32" t="s">
        <v>103</v>
      </c>
      <c r="AU609" s="52">
        <v>276497</v>
      </c>
      <c r="AV609" s="42">
        <f>IFERROR(AU609/AR600,"-")</f>
        <v>2.9943462663638195E-4</v>
      </c>
      <c r="AW609" s="52">
        <v>19</v>
      </c>
      <c r="AX609" s="42">
        <f>IFERROR(AW609/AS600,"-")</f>
        <v>1.0770975056689343E-2</v>
      </c>
      <c r="AY609" s="96">
        <f t="shared" si="181"/>
        <v>14552.473684210527</v>
      </c>
      <c r="AZ609" s="370"/>
      <c r="BA609" s="370"/>
      <c r="BB609" s="32" t="s">
        <v>103</v>
      </c>
      <c r="BC609" s="52">
        <v>94389</v>
      </c>
      <c r="BD609" s="42">
        <f>IFERROR(BC609/AZ600,"-")</f>
        <v>4.2496051548675354E-4</v>
      </c>
      <c r="BE609" s="52">
        <v>3</v>
      </c>
      <c r="BF609" s="42">
        <f>IFERROR(BE609/BA600,"-")</f>
        <v>0.02</v>
      </c>
      <c r="BG609" s="55">
        <f t="shared" si="182"/>
        <v>31463</v>
      </c>
      <c r="BH609" s="370"/>
      <c r="BI609" s="370"/>
      <c r="BJ609" s="32" t="s">
        <v>103</v>
      </c>
      <c r="BK609" s="52">
        <v>237074</v>
      </c>
      <c r="BL609" s="42">
        <f>IFERROR(BK609/BH600,"-")</f>
        <v>2.9739982328674461E-4</v>
      </c>
      <c r="BM609" s="52">
        <v>10</v>
      </c>
      <c r="BN609" s="42">
        <f>IFERROR(BM609/BI600,"-")</f>
        <v>4.9431537320810681E-3</v>
      </c>
      <c r="BO609" s="96">
        <f t="shared" si="183"/>
        <v>23707.4</v>
      </c>
      <c r="BP609" s="140"/>
    </row>
    <row r="610" spans="2:68" s="8" customFormat="1" ht="13.15" customHeight="1">
      <c r="B610" s="373"/>
      <c r="C610" s="393"/>
      <c r="D610" s="370"/>
      <c r="E610" s="370"/>
      <c r="F610" s="32" t="s">
        <v>104</v>
      </c>
      <c r="G610" s="52">
        <v>143754</v>
      </c>
      <c r="H610" s="42">
        <f>IFERROR(G610/D600,"-")</f>
        <v>5.1500533315726308E-4</v>
      </c>
      <c r="I610" s="52">
        <v>25</v>
      </c>
      <c r="J610" s="42">
        <f>IFERROR(I610/E600,"-")</f>
        <v>6.6666666666666666E-2</v>
      </c>
      <c r="K610" s="55">
        <f t="shared" si="176"/>
        <v>5750.16</v>
      </c>
      <c r="L610" s="370"/>
      <c r="M610" s="370"/>
      <c r="N610" s="32" t="s">
        <v>104</v>
      </c>
      <c r="O610" s="52">
        <v>1520569</v>
      </c>
      <c r="P610" s="42">
        <f>IFERROR(O610/L600,"-")</f>
        <v>8.3075668851578723E-4</v>
      </c>
      <c r="Q610" s="52">
        <v>133</v>
      </c>
      <c r="R610" s="42">
        <f>IFERROR(Q610/M600,"-")</f>
        <v>3.7275784753363225E-2</v>
      </c>
      <c r="S610" s="55">
        <f t="shared" si="177"/>
        <v>11432.849624060151</v>
      </c>
      <c r="T610" s="370"/>
      <c r="U610" s="370"/>
      <c r="V610" s="32" t="s">
        <v>104</v>
      </c>
      <c r="W610" s="52">
        <v>41401</v>
      </c>
      <c r="X610" s="42">
        <f>IFERROR(W610/T600,"-")</f>
        <v>6.8638477602180992E-4</v>
      </c>
      <c r="Y610" s="52">
        <v>3</v>
      </c>
      <c r="Z610" s="42">
        <f>IFERROR(Y610/U600,"-")</f>
        <v>1.5544041450777202E-2</v>
      </c>
      <c r="AA610" s="96">
        <f t="shared" si="178"/>
        <v>13800.333333333334</v>
      </c>
      <c r="AB610" s="370"/>
      <c r="AC610" s="370"/>
      <c r="AD610" s="32" t="s">
        <v>104</v>
      </c>
      <c r="AE610" s="52">
        <v>82392</v>
      </c>
      <c r="AF610" s="42">
        <f>IFERROR(AE610/AB600,"-")</f>
        <v>7.502805629690392E-4</v>
      </c>
      <c r="AG610" s="52">
        <v>8</v>
      </c>
      <c r="AH610" s="42">
        <f>IFERROR(AG610/AC600,"-")</f>
        <v>2.0779220779220779E-2</v>
      </c>
      <c r="AI610" s="55">
        <f t="shared" si="179"/>
        <v>10299</v>
      </c>
      <c r="AJ610" s="370"/>
      <c r="AK610" s="370"/>
      <c r="AL610" s="32" t="s">
        <v>104</v>
      </c>
      <c r="AM610" s="52">
        <v>634373</v>
      </c>
      <c r="AN610" s="42">
        <f>IFERROR(AM610/AJ600,"-")</f>
        <v>8.6686015069004606E-4</v>
      </c>
      <c r="AO610" s="52">
        <v>56</v>
      </c>
      <c r="AP610" s="42">
        <f>IFERROR(AO610/AK600,"-")</f>
        <v>4.6014790468364833E-2</v>
      </c>
      <c r="AQ610" s="55">
        <f t="shared" si="180"/>
        <v>11328.089285714286</v>
      </c>
      <c r="AR610" s="370"/>
      <c r="AS610" s="370"/>
      <c r="AT610" s="32" t="s">
        <v>104</v>
      </c>
      <c r="AU610" s="52">
        <v>762403</v>
      </c>
      <c r="AV610" s="42">
        <f>IFERROR(AU610/AR600,"-")</f>
        <v>8.2565039639293566E-4</v>
      </c>
      <c r="AW610" s="52">
        <v>66</v>
      </c>
      <c r="AX610" s="42">
        <f>IFERROR(AW610/AS600,"-")</f>
        <v>3.7414965986394558E-2</v>
      </c>
      <c r="AY610" s="96">
        <f t="shared" si="181"/>
        <v>11551.560606060606</v>
      </c>
      <c r="AZ610" s="370"/>
      <c r="BA610" s="370"/>
      <c r="BB610" s="32" t="s">
        <v>104</v>
      </c>
      <c r="BC610" s="52">
        <v>142361</v>
      </c>
      <c r="BD610" s="42">
        <f>IFERROR(BC610/AZ600,"-")</f>
        <v>6.4094125316731525E-4</v>
      </c>
      <c r="BE610" s="52">
        <v>11</v>
      </c>
      <c r="BF610" s="42">
        <f>IFERROR(BE610/BA600,"-")</f>
        <v>7.3333333333333334E-2</v>
      </c>
      <c r="BG610" s="55">
        <f t="shared" si="182"/>
        <v>12941.90909090909</v>
      </c>
      <c r="BH610" s="370"/>
      <c r="BI610" s="370"/>
      <c r="BJ610" s="32" t="s">
        <v>104</v>
      </c>
      <c r="BK610" s="52">
        <v>583181</v>
      </c>
      <c r="BL610" s="42">
        <f>IFERROR(BK610/BH600,"-")</f>
        <v>7.3157717144936606E-4</v>
      </c>
      <c r="BM610" s="52">
        <v>53</v>
      </c>
      <c r="BN610" s="42">
        <f>IFERROR(BM610/BI600,"-")</f>
        <v>2.619871478002966E-2</v>
      </c>
      <c r="BO610" s="96">
        <f t="shared" si="183"/>
        <v>11003.415094339623</v>
      </c>
      <c r="BP610" s="140"/>
    </row>
    <row r="611" spans="2:68" s="8" customFormat="1" ht="13.15" customHeight="1">
      <c r="B611" s="373"/>
      <c r="C611" s="393"/>
      <c r="D611" s="370"/>
      <c r="E611" s="370"/>
      <c r="F611" s="32" t="s">
        <v>105</v>
      </c>
      <c r="G611" s="52">
        <v>356988</v>
      </c>
      <c r="H611" s="42">
        <f>IFERROR(G611/D600,"-")</f>
        <v>1.2789259698731516E-3</v>
      </c>
      <c r="I611" s="52">
        <v>3</v>
      </c>
      <c r="J611" s="42">
        <f>IFERROR(I611/E600,"-")</f>
        <v>8.0000000000000002E-3</v>
      </c>
      <c r="K611" s="55">
        <f t="shared" si="176"/>
        <v>118996</v>
      </c>
      <c r="L611" s="370"/>
      <c r="M611" s="370"/>
      <c r="N611" s="32" t="s">
        <v>105</v>
      </c>
      <c r="O611" s="52">
        <v>361697</v>
      </c>
      <c r="P611" s="42">
        <f>IFERROR(O611/L600,"-")</f>
        <v>1.9761168481410228E-4</v>
      </c>
      <c r="Q611" s="52">
        <v>20</v>
      </c>
      <c r="R611" s="42">
        <f>IFERROR(Q611/M600,"-")</f>
        <v>5.6053811659192822E-3</v>
      </c>
      <c r="S611" s="55">
        <f t="shared" si="177"/>
        <v>18084.849999999999</v>
      </c>
      <c r="T611" s="370"/>
      <c r="U611" s="370"/>
      <c r="V611" s="32" t="s">
        <v>105</v>
      </c>
      <c r="W611" s="52">
        <v>0</v>
      </c>
      <c r="X611" s="42">
        <f>IFERROR(W611/T600,"-")</f>
        <v>0</v>
      </c>
      <c r="Y611" s="52">
        <v>0</v>
      </c>
      <c r="Z611" s="42">
        <f>IFERROR(Y611/U600,"-")</f>
        <v>0</v>
      </c>
      <c r="AA611" s="96" t="str">
        <f t="shared" si="178"/>
        <v>-</v>
      </c>
      <c r="AB611" s="370"/>
      <c r="AC611" s="370"/>
      <c r="AD611" s="32" t="s">
        <v>105</v>
      </c>
      <c r="AE611" s="52">
        <v>9837</v>
      </c>
      <c r="AF611" s="42">
        <f>IFERROR(AE611/AB600,"-")</f>
        <v>8.9577991770152914E-5</v>
      </c>
      <c r="AG611" s="52">
        <v>2</v>
      </c>
      <c r="AH611" s="42">
        <f>IFERROR(AG611/AC600,"-")</f>
        <v>5.1948051948051948E-3</v>
      </c>
      <c r="AI611" s="55">
        <f t="shared" si="179"/>
        <v>4918.5</v>
      </c>
      <c r="AJ611" s="370"/>
      <c r="AK611" s="370"/>
      <c r="AL611" s="32" t="s">
        <v>105</v>
      </c>
      <c r="AM611" s="52">
        <v>38910</v>
      </c>
      <c r="AN611" s="42">
        <f>IFERROR(AM611/AJ600,"-")</f>
        <v>5.316986766988774E-5</v>
      </c>
      <c r="AO611" s="52">
        <v>5</v>
      </c>
      <c r="AP611" s="42">
        <f>IFERROR(AO611/AK600,"-")</f>
        <v>4.1084634346754316E-3</v>
      </c>
      <c r="AQ611" s="55">
        <f t="shared" si="180"/>
        <v>7782</v>
      </c>
      <c r="AR611" s="370"/>
      <c r="AS611" s="370"/>
      <c r="AT611" s="32" t="s">
        <v>105</v>
      </c>
      <c r="AU611" s="52">
        <v>311986</v>
      </c>
      <c r="AV611" s="42">
        <f>IFERROR(AU611/AR600,"-")</f>
        <v>3.3786772162366414E-4</v>
      </c>
      <c r="AW611" s="52">
        <v>12</v>
      </c>
      <c r="AX611" s="42">
        <f>IFERROR(AW611/AS600,"-")</f>
        <v>6.8027210884353739E-3</v>
      </c>
      <c r="AY611" s="96">
        <f t="shared" si="181"/>
        <v>25998.833333333332</v>
      </c>
      <c r="AZ611" s="370"/>
      <c r="BA611" s="370"/>
      <c r="BB611" s="32" t="s">
        <v>105</v>
      </c>
      <c r="BC611" s="52">
        <v>287953</v>
      </c>
      <c r="BD611" s="42">
        <f>IFERROR(BC611/AZ600,"-")</f>
        <v>1.2964291953083214E-3</v>
      </c>
      <c r="BE611" s="52">
        <v>10</v>
      </c>
      <c r="BF611" s="42">
        <f>IFERROR(BE611/BA600,"-")</f>
        <v>6.6666666666666666E-2</v>
      </c>
      <c r="BG611" s="55">
        <f t="shared" si="182"/>
        <v>28795.3</v>
      </c>
      <c r="BH611" s="370"/>
      <c r="BI611" s="370"/>
      <c r="BJ611" s="32" t="s">
        <v>105</v>
      </c>
      <c r="BK611" s="52">
        <v>59071</v>
      </c>
      <c r="BL611" s="42">
        <f>IFERROR(BK611/BH600,"-")</f>
        <v>7.4102199993973574E-5</v>
      </c>
      <c r="BM611" s="52">
        <v>6</v>
      </c>
      <c r="BN611" s="42">
        <f>IFERROR(BM611/BI600,"-")</f>
        <v>2.9658922392486408E-3</v>
      </c>
      <c r="BO611" s="96">
        <f t="shared" si="183"/>
        <v>9845.1666666666661</v>
      </c>
      <c r="BP611" s="140"/>
    </row>
    <row r="612" spans="2:68" s="8" customFormat="1" ht="13.15" customHeight="1">
      <c r="B612" s="373"/>
      <c r="C612" s="393"/>
      <c r="D612" s="370"/>
      <c r="E612" s="370"/>
      <c r="F612" s="32" t="s">
        <v>106</v>
      </c>
      <c r="G612" s="52">
        <v>1757698</v>
      </c>
      <c r="H612" s="42">
        <f>IFERROR(G612/D600,"-")</f>
        <v>6.2970341283015091E-3</v>
      </c>
      <c r="I612" s="52">
        <v>5</v>
      </c>
      <c r="J612" s="42">
        <f>IFERROR(I612/E600,"-")</f>
        <v>1.3333333333333334E-2</v>
      </c>
      <c r="K612" s="55">
        <f t="shared" si="176"/>
        <v>351539.6</v>
      </c>
      <c r="L612" s="370"/>
      <c r="M612" s="370"/>
      <c r="N612" s="32" t="s">
        <v>106</v>
      </c>
      <c r="O612" s="52">
        <v>381605</v>
      </c>
      <c r="P612" s="42">
        <f>IFERROR(O612/L600,"-")</f>
        <v>2.0848833964198072E-4</v>
      </c>
      <c r="Q612" s="52">
        <v>11</v>
      </c>
      <c r="R612" s="42">
        <f>IFERROR(Q612/M600,"-")</f>
        <v>3.0829596412556052E-3</v>
      </c>
      <c r="S612" s="55">
        <f t="shared" si="177"/>
        <v>34691.36363636364</v>
      </c>
      <c r="T612" s="370"/>
      <c r="U612" s="370"/>
      <c r="V612" s="32" t="s">
        <v>106</v>
      </c>
      <c r="W612" s="52">
        <v>0</v>
      </c>
      <c r="X612" s="42">
        <f>IFERROR(W612/T600,"-")</f>
        <v>0</v>
      </c>
      <c r="Y612" s="52">
        <v>0</v>
      </c>
      <c r="Z612" s="42">
        <f>IFERROR(Y612/U600,"-")</f>
        <v>0</v>
      </c>
      <c r="AA612" s="96" t="str">
        <f t="shared" si="178"/>
        <v>-</v>
      </c>
      <c r="AB612" s="370"/>
      <c r="AC612" s="370"/>
      <c r="AD612" s="32" t="s">
        <v>106</v>
      </c>
      <c r="AE612" s="52">
        <v>3710</v>
      </c>
      <c r="AF612" s="42">
        <f>IFERROR(AE612/AB600,"-")</f>
        <v>3.3784116038148552E-5</v>
      </c>
      <c r="AG612" s="52">
        <v>1</v>
      </c>
      <c r="AH612" s="42">
        <f>IFERROR(AG612/AC600,"-")</f>
        <v>2.5974025974025974E-3</v>
      </c>
      <c r="AI612" s="55">
        <f t="shared" si="179"/>
        <v>3710</v>
      </c>
      <c r="AJ612" s="370"/>
      <c r="AK612" s="370"/>
      <c r="AL612" s="32" t="s">
        <v>106</v>
      </c>
      <c r="AM612" s="52">
        <v>325978</v>
      </c>
      <c r="AN612" s="42">
        <f>IFERROR(AM612/AJ600,"-")</f>
        <v>4.4544351383435274E-4</v>
      </c>
      <c r="AO612" s="52">
        <v>5</v>
      </c>
      <c r="AP612" s="42">
        <f>IFERROR(AO612/AK600,"-")</f>
        <v>4.1084634346754316E-3</v>
      </c>
      <c r="AQ612" s="55">
        <f t="shared" si="180"/>
        <v>65195.6</v>
      </c>
      <c r="AR612" s="370"/>
      <c r="AS612" s="370"/>
      <c r="AT612" s="32" t="s">
        <v>106</v>
      </c>
      <c r="AU612" s="52">
        <v>51917</v>
      </c>
      <c r="AV612" s="42">
        <f>IFERROR(AU612/AR600,"-")</f>
        <v>5.6223928328629395E-5</v>
      </c>
      <c r="AW612" s="52">
        <v>5</v>
      </c>
      <c r="AX612" s="42">
        <f>IFERROR(AW612/AS600,"-")</f>
        <v>2.8344671201814059E-3</v>
      </c>
      <c r="AY612" s="96">
        <f t="shared" si="181"/>
        <v>10383.4</v>
      </c>
      <c r="AZ612" s="370"/>
      <c r="BA612" s="370"/>
      <c r="BB612" s="32" t="s">
        <v>106</v>
      </c>
      <c r="BC612" s="52">
        <v>348481</v>
      </c>
      <c r="BD612" s="42">
        <f>IFERROR(BC612/AZ600,"-")</f>
        <v>1.5689398700837955E-3</v>
      </c>
      <c r="BE612" s="52">
        <v>5</v>
      </c>
      <c r="BF612" s="42">
        <f>IFERROR(BE612/BA600,"-")</f>
        <v>3.3333333333333333E-2</v>
      </c>
      <c r="BG612" s="55">
        <f t="shared" si="182"/>
        <v>69696.2</v>
      </c>
      <c r="BH612" s="370"/>
      <c r="BI612" s="370"/>
      <c r="BJ612" s="32" t="s">
        <v>106</v>
      </c>
      <c r="BK612" s="52">
        <v>1655583</v>
      </c>
      <c r="BL612" s="42">
        <f>IFERROR(BK612/BH600,"-")</f>
        <v>2.076862463351268E-3</v>
      </c>
      <c r="BM612" s="52">
        <v>8</v>
      </c>
      <c r="BN612" s="42">
        <f>IFERROR(BM612/BI600,"-")</f>
        <v>3.9545229856648538E-3</v>
      </c>
      <c r="BO612" s="96">
        <f t="shared" si="183"/>
        <v>206947.875</v>
      </c>
      <c r="BP612" s="140"/>
    </row>
    <row r="613" spans="2:68" s="8" customFormat="1" ht="13.15" customHeight="1">
      <c r="B613" s="373"/>
      <c r="C613" s="393"/>
      <c r="D613" s="370"/>
      <c r="E613" s="370"/>
      <c r="F613" s="32" t="s">
        <v>107</v>
      </c>
      <c r="G613" s="52">
        <v>2541611</v>
      </c>
      <c r="H613" s="42">
        <f>IFERROR(G613/D600,"-")</f>
        <v>9.1054385951776281E-3</v>
      </c>
      <c r="I613" s="52">
        <v>40</v>
      </c>
      <c r="J613" s="42">
        <f>IFERROR(I613/E600,"-")</f>
        <v>0.10666666666666667</v>
      </c>
      <c r="K613" s="55">
        <f t="shared" si="176"/>
        <v>63540.275000000001</v>
      </c>
      <c r="L613" s="370"/>
      <c r="M613" s="370"/>
      <c r="N613" s="32" t="s">
        <v>107</v>
      </c>
      <c r="O613" s="52">
        <v>17016313</v>
      </c>
      <c r="P613" s="42">
        <f>IFERROR(O613/L600,"-")</f>
        <v>9.2967933968324621E-3</v>
      </c>
      <c r="Q613" s="52">
        <v>362</v>
      </c>
      <c r="R613" s="42">
        <f>IFERROR(Q613/M600,"-")</f>
        <v>0.10145739910313901</v>
      </c>
      <c r="S613" s="55">
        <f t="shared" si="177"/>
        <v>47006.389502762431</v>
      </c>
      <c r="T613" s="370"/>
      <c r="U613" s="370"/>
      <c r="V613" s="32" t="s">
        <v>107</v>
      </c>
      <c r="W613" s="52">
        <v>1438824</v>
      </c>
      <c r="X613" s="42">
        <f>IFERROR(W613/T600,"-")</f>
        <v>2.3854179584425608E-2</v>
      </c>
      <c r="Y613" s="52">
        <v>18</v>
      </c>
      <c r="Z613" s="42">
        <f>IFERROR(Y613/U600,"-")</f>
        <v>9.3264248704663211E-2</v>
      </c>
      <c r="AA613" s="96">
        <f t="shared" si="178"/>
        <v>79934.666666666672</v>
      </c>
      <c r="AB613" s="370"/>
      <c r="AC613" s="370"/>
      <c r="AD613" s="32" t="s">
        <v>107</v>
      </c>
      <c r="AE613" s="52">
        <v>1800377</v>
      </c>
      <c r="AF613" s="42">
        <f>IFERROR(AE613/AB600,"-")</f>
        <v>1.6394648377470018E-2</v>
      </c>
      <c r="AG613" s="52">
        <v>28</v>
      </c>
      <c r="AH613" s="42">
        <f>IFERROR(AG613/AC600,"-")</f>
        <v>7.2727272727272724E-2</v>
      </c>
      <c r="AI613" s="55">
        <f t="shared" si="179"/>
        <v>64299.178571428572</v>
      </c>
      <c r="AJ613" s="370"/>
      <c r="AK613" s="370"/>
      <c r="AL613" s="32" t="s">
        <v>107</v>
      </c>
      <c r="AM613" s="52">
        <v>6174498</v>
      </c>
      <c r="AN613" s="42">
        <f>IFERROR(AM613/AJ600,"-")</f>
        <v>8.4373487943455797E-3</v>
      </c>
      <c r="AO613" s="52">
        <v>129</v>
      </c>
      <c r="AP613" s="42">
        <f>IFERROR(AO613/AK600,"-")</f>
        <v>0.10599835661462613</v>
      </c>
      <c r="AQ613" s="55">
        <f t="shared" si="180"/>
        <v>47864.325581395351</v>
      </c>
      <c r="AR613" s="370"/>
      <c r="AS613" s="370"/>
      <c r="AT613" s="32" t="s">
        <v>107</v>
      </c>
      <c r="AU613" s="52">
        <v>7500592</v>
      </c>
      <c r="AV613" s="42">
        <f>IFERROR(AU613/AR600,"-")</f>
        <v>8.1228257994547266E-3</v>
      </c>
      <c r="AW613" s="52">
        <v>186</v>
      </c>
      <c r="AX613" s="42">
        <f>IFERROR(AW613/AS600,"-")</f>
        <v>0.10544217687074831</v>
      </c>
      <c r="AY613" s="96">
        <f t="shared" si="181"/>
        <v>40325.763440860217</v>
      </c>
      <c r="AZ613" s="370"/>
      <c r="BA613" s="370"/>
      <c r="BB613" s="32" t="s">
        <v>107</v>
      </c>
      <c r="BC613" s="52">
        <v>2416612</v>
      </c>
      <c r="BD613" s="42">
        <f>IFERROR(BC613/AZ600,"-")</f>
        <v>1.0880130960720788E-2</v>
      </c>
      <c r="BE613" s="52">
        <v>20</v>
      </c>
      <c r="BF613" s="42">
        <f>IFERROR(BE613/BA600,"-")</f>
        <v>0.13333333333333333</v>
      </c>
      <c r="BG613" s="55">
        <f t="shared" si="182"/>
        <v>120830.6</v>
      </c>
      <c r="BH613" s="370"/>
      <c r="BI613" s="370"/>
      <c r="BJ613" s="32" t="s">
        <v>107</v>
      </c>
      <c r="BK613" s="52">
        <v>4635648</v>
      </c>
      <c r="BL613" s="42">
        <f>IFERROR(BK613/BH600,"-")</f>
        <v>5.81523446695779E-3</v>
      </c>
      <c r="BM613" s="52">
        <v>155</v>
      </c>
      <c r="BN613" s="42">
        <f>IFERROR(BM613/BI600,"-")</f>
        <v>7.6618882847256556E-2</v>
      </c>
      <c r="BO613" s="96">
        <f t="shared" si="183"/>
        <v>29907.406451612904</v>
      </c>
      <c r="BP613" s="140"/>
    </row>
    <row r="614" spans="2:68" s="8" customFormat="1" ht="13.15" customHeight="1">
      <c r="B614" s="373"/>
      <c r="C614" s="393"/>
      <c r="D614" s="370"/>
      <c r="E614" s="370"/>
      <c r="F614" s="32" t="s">
        <v>108</v>
      </c>
      <c r="G614" s="52">
        <v>2986358</v>
      </c>
      <c r="H614" s="42">
        <f>IFERROR(G614/D600,"-")</f>
        <v>1.0698765228910903E-2</v>
      </c>
      <c r="I614" s="52">
        <v>69</v>
      </c>
      <c r="J614" s="42">
        <f>IFERROR(I614/E600,"-")</f>
        <v>0.184</v>
      </c>
      <c r="K614" s="55">
        <f t="shared" si="176"/>
        <v>43280.55072463768</v>
      </c>
      <c r="L614" s="370"/>
      <c r="M614" s="370"/>
      <c r="N614" s="32" t="s">
        <v>108</v>
      </c>
      <c r="O614" s="52">
        <v>11706249</v>
      </c>
      <c r="P614" s="42">
        <f>IFERROR(O614/L600,"-")</f>
        <v>6.3956615281392983E-3</v>
      </c>
      <c r="Q614" s="52">
        <v>271</v>
      </c>
      <c r="R614" s="42">
        <f>IFERROR(Q614/M600,"-")</f>
        <v>7.5952914798206275E-2</v>
      </c>
      <c r="S614" s="55">
        <f t="shared" si="177"/>
        <v>43196.490774907747</v>
      </c>
      <c r="T614" s="370"/>
      <c r="U614" s="370"/>
      <c r="V614" s="32" t="s">
        <v>108</v>
      </c>
      <c r="W614" s="52">
        <v>354075</v>
      </c>
      <c r="X614" s="42">
        <f>IFERROR(W614/T600,"-")</f>
        <v>5.8701888739383671E-3</v>
      </c>
      <c r="Y614" s="52">
        <v>9</v>
      </c>
      <c r="Z614" s="42">
        <f>IFERROR(Y614/U600,"-")</f>
        <v>4.6632124352331605E-2</v>
      </c>
      <c r="AA614" s="96">
        <f t="shared" si="178"/>
        <v>39341.666666666664</v>
      </c>
      <c r="AB614" s="370"/>
      <c r="AC614" s="370"/>
      <c r="AD614" s="32" t="s">
        <v>108</v>
      </c>
      <c r="AE614" s="52">
        <v>2919130</v>
      </c>
      <c r="AF614" s="42">
        <f>IFERROR(AE614/AB600,"-")</f>
        <v>2.6582271334350559E-2</v>
      </c>
      <c r="AG614" s="52">
        <v>24</v>
      </c>
      <c r="AH614" s="42">
        <f>IFERROR(AG614/AC600,"-")</f>
        <v>6.2337662337662338E-2</v>
      </c>
      <c r="AI614" s="55">
        <f t="shared" si="179"/>
        <v>121630.41666666667</v>
      </c>
      <c r="AJ614" s="370"/>
      <c r="AK614" s="370"/>
      <c r="AL614" s="32" t="s">
        <v>108</v>
      </c>
      <c r="AM614" s="52">
        <v>4026510</v>
      </c>
      <c r="AN614" s="42">
        <f>IFERROR(AM614/AJ600,"-")</f>
        <v>5.5021589275630863E-3</v>
      </c>
      <c r="AO614" s="52">
        <v>114</v>
      </c>
      <c r="AP614" s="42">
        <f>IFERROR(AO614/AK600,"-")</f>
        <v>9.3672966310599834E-2</v>
      </c>
      <c r="AQ614" s="55">
        <f t="shared" si="180"/>
        <v>35320.26315789474</v>
      </c>
      <c r="AR614" s="370"/>
      <c r="AS614" s="370"/>
      <c r="AT614" s="32" t="s">
        <v>108</v>
      </c>
      <c r="AU614" s="52">
        <v>4177543</v>
      </c>
      <c r="AV614" s="42">
        <f>IFERROR(AU614/AR600,"-")</f>
        <v>4.5241034385994456E-3</v>
      </c>
      <c r="AW614" s="52">
        <v>120</v>
      </c>
      <c r="AX614" s="42">
        <f>IFERROR(AW614/AS600,"-")</f>
        <v>6.8027210884353748E-2</v>
      </c>
      <c r="AY614" s="96">
        <f t="shared" si="181"/>
        <v>34812.85833333333</v>
      </c>
      <c r="AZ614" s="370"/>
      <c r="BA614" s="370"/>
      <c r="BB614" s="32" t="s">
        <v>108</v>
      </c>
      <c r="BC614" s="52">
        <v>2812417</v>
      </c>
      <c r="BD614" s="42">
        <f>IFERROR(BC614/AZ600,"-")</f>
        <v>1.2662134126685407E-2</v>
      </c>
      <c r="BE614" s="52">
        <v>54</v>
      </c>
      <c r="BF614" s="42">
        <f>IFERROR(BE614/BA600,"-")</f>
        <v>0.36</v>
      </c>
      <c r="BG614" s="55">
        <f t="shared" si="182"/>
        <v>52081.796296296299</v>
      </c>
      <c r="BH614" s="370"/>
      <c r="BI614" s="370"/>
      <c r="BJ614" s="32" t="s">
        <v>108</v>
      </c>
      <c r="BK614" s="52">
        <v>4555967</v>
      </c>
      <c r="BL614" s="42">
        <f>IFERROR(BK614/BH600,"-")</f>
        <v>5.7152778486896077E-3</v>
      </c>
      <c r="BM614" s="52">
        <v>93</v>
      </c>
      <c r="BN614" s="42">
        <f>IFERROR(BM614/BI600,"-")</f>
        <v>4.5971329708353929E-2</v>
      </c>
      <c r="BO614" s="96">
        <f t="shared" si="183"/>
        <v>48988.892473118278</v>
      </c>
      <c r="BP614" s="140"/>
    </row>
    <row r="615" spans="2:68" s="8" customFormat="1" ht="13.15" customHeight="1">
      <c r="B615" s="373"/>
      <c r="C615" s="393"/>
      <c r="D615" s="370"/>
      <c r="E615" s="370"/>
      <c r="F615" s="32" t="s">
        <v>109</v>
      </c>
      <c r="G615" s="52">
        <v>2637523</v>
      </c>
      <c r="H615" s="42">
        <f>IFERROR(G615/D600,"-")</f>
        <v>9.4490477574533174E-3</v>
      </c>
      <c r="I615" s="52">
        <v>35</v>
      </c>
      <c r="J615" s="42">
        <f>IFERROR(I615/E600,"-")</f>
        <v>9.3333333333333338E-2</v>
      </c>
      <c r="K615" s="55">
        <f t="shared" si="176"/>
        <v>75357.8</v>
      </c>
      <c r="L615" s="370"/>
      <c r="M615" s="370"/>
      <c r="N615" s="32" t="s">
        <v>109</v>
      </c>
      <c r="O615" s="52">
        <v>7726999</v>
      </c>
      <c r="P615" s="42">
        <f>IFERROR(O615/L600,"-")</f>
        <v>4.2216144755054192E-3</v>
      </c>
      <c r="Q615" s="52">
        <v>206</v>
      </c>
      <c r="R615" s="42">
        <f>IFERROR(Q615/M600,"-")</f>
        <v>5.773542600896861E-2</v>
      </c>
      <c r="S615" s="55">
        <f t="shared" si="177"/>
        <v>37509.703883495145</v>
      </c>
      <c r="T615" s="370"/>
      <c r="U615" s="370"/>
      <c r="V615" s="32" t="s">
        <v>109</v>
      </c>
      <c r="W615" s="52">
        <v>63861</v>
      </c>
      <c r="X615" s="42">
        <f>IFERROR(W615/T600,"-")</f>
        <v>1.0587478124086086E-3</v>
      </c>
      <c r="Y615" s="52">
        <v>4</v>
      </c>
      <c r="Z615" s="42">
        <f>IFERROR(Y615/U600,"-")</f>
        <v>2.072538860103627E-2</v>
      </c>
      <c r="AA615" s="96">
        <f t="shared" si="178"/>
        <v>15965.25</v>
      </c>
      <c r="AB615" s="370"/>
      <c r="AC615" s="370"/>
      <c r="AD615" s="32" t="s">
        <v>109</v>
      </c>
      <c r="AE615" s="52">
        <v>482453</v>
      </c>
      <c r="AF615" s="42">
        <f>IFERROR(AE615/AB600,"-")</f>
        <v>4.3933283382622326E-3</v>
      </c>
      <c r="AG615" s="52">
        <v>12</v>
      </c>
      <c r="AH615" s="42">
        <f>IFERROR(AG615/AC600,"-")</f>
        <v>3.1168831168831169E-2</v>
      </c>
      <c r="AI615" s="55">
        <f t="shared" si="179"/>
        <v>40204.416666666664</v>
      </c>
      <c r="AJ615" s="370"/>
      <c r="AK615" s="370"/>
      <c r="AL615" s="32" t="s">
        <v>109</v>
      </c>
      <c r="AM615" s="52">
        <v>4124734</v>
      </c>
      <c r="AN615" s="42">
        <f>IFERROR(AM615/AJ600,"-")</f>
        <v>5.636380389449672E-3</v>
      </c>
      <c r="AO615" s="52">
        <v>86</v>
      </c>
      <c r="AP615" s="42">
        <f>IFERROR(AO615/AK600,"-")</f>
        <v>7.0665571076417424E-2</v>
      </c>
      <c r="AQ615" s="55">
        <f t="shared" si="180"/>
        <v>47962.023255813954</v>
      </c>
      <c r="AR615" s="370"/>
      <c r="AS615" s="370"/>
      <c r="AT615" s="32" t="s">
        <v>109</v>
      </c>
      <c r="AU615" s="52">
        <v>3055951</v>
      </c>
      <c r="AV615" s="42">
        <f>IFERROR(AU615/AR600,"-")</f>
        <v>3.3094664560703304E-3</v>
      </c>
      <c r="AW615" s="52">
        <v>104</v>
      </c>
      <c r="AX615" s="42">
        <f>IFERROR(AW615/AS600,"-")</f>
        <v>5.8956916099773243E-2</v>
      </c>
      <c r="AY615" s="96">
        <f t="shared" si="181"/>
        <v>29384.14423076923</v>
      </c>
      <c r="AZ615" s="370"/>
      <c r="BA615" s="370"/>
      <c r="BB615" s="32" t="s">
        <v>109</v>
      </c>
      <c r="BC615" s="52">
        <v>820012</v>
      </c>
      <c r="BD615" s="42">
        <f>IFERROR(BC615/AZ600,"-")</f>
        <v>3.6918785263677311E-3</v>
      </c>
      <c r="BE615" s="52">
        <v>27</v>
      </c>
      <c r="BF615" s="42">
        <f>IFERROR(BE615/BA600,"-")</f>
        <v>0.18</v>
      </c>
      <c r="BG615" s="55">
        <f t="shared" si="182"/>
        <v>30370.814814814814</v>
      </c>
      <c r="BH615" s="370"/>
      <c r="BI615" s="370"/>
      <c r="BJ615" s="32" t="s">
        <v>109</v>
      </c>
      <c r="BK615" s="52">
        <v>1720571</v>
      </c>
      <c r="BL615" s="42">
        <f>IFERROR(BK615/BH600,"-")</f>
        <v>2.1583873024975217E-3</v>
      </c>
      <c r="BM615" s="52">
        <v>61</v>
      </c>
      <c r="BN615" s="42">
        <f>IFERROR(BM615/BI600,"-")</f>
        <v>3.0153237765694514E-2</v>
      </c>
      <c r="BO615" s="96">
        <f t="shared" si="183"/>
        <v>28206.081967213115</v>
      </c>
      <c r="BP615" s="140"/>
    </row>
    <row r="616" spans="2:68" s="8" customFormat="1" ht="13.15" customHeight="1">
      <c r="B616" s="373"/>
      <c r="C616" s="393"/>
      <c r="D616" s="370"/>
      <c r="E616" s="370"/>
      <c r="F616" s="33" t="s">
        <v>110</v>
      </c>
      <c r="G616" s="53">
        <v>610350</v>
      </c>
      <c r="H616" s="43">
        <f>IFERROR(G616/D600,"-")</f>
        <v>2.1866070167963019E-3</v>
      </c>
      <c r="I616" s="53">
        <v>40</v>
      </c>
      <c r="J616" s="43">
        <f>IFERROR(I616/E600,"-")</f>
        <v>0.10666666666666667</v>
      </c>
      <c r="K616" s="56">
        <f t="shared" si="176"/>
        <v>15258.75</v>
      </c>
      <c r="L616" s="370"/>
      <c r="M616" s="370"/>
      <c r="N616" s="33" t="s">
        <v>110</v>
      </c>
      <c r="O616" s="53">
        <v>1665645</v>
      </c>
      <c r="P616" s="43">
        <f>IFERROR(O616/L600,"-")</f>
        <v>9.1001837104589026E-4</v>
      </c>
      <c r="Q616" s="53">
        <v>272</v>
      </c>
      <c r="R616" s="43">
        <f>IFERROR(Q616/M600,"-")</f>
        <v>7.623318385650224E-2</v>
      </c>
      <c r="S616" s="56">
        <f t="shared" si="177"/>
        <v>6123.6948529411766</v>
      </c>
      <c r="T616" s="370"/>
      <c r="U616" s="370"/>
      <c r="V616" s="33" t="s">
        <v>110</v>
      </c>
      <c r="W616" s="53">
        <v>16965</v>
      </c>
      <c r="X616" s="43">
        <f>IFERROR(W616/T600,"-")</f>
        <v>2.8126175032511307E-4</v>
      </c>
      <c r="Y616" s="53">
        <v>7</v>
      </c>
      <c r="Z616" s="43">
        <f>IFERROR(Y616/U600,"-")</f>
        <v>3.6269430051813469E-2</v>
      </c>
      <c r="AA616" s="97">
        <f t="shared" si="178"/>
        <v>2423.5714285714284</v>
      </c>
      <c r="AB616" s="370"/>
      <c r="AC616" s="370"/>
      <c r="AD616" s="33" t="s">
        <v>110</v>
      </c>
      <c r="AE616" s="53">
        <v>127323</v>
      </c>
      <c r="AF616" s="43">
        <f>IFERROR(AE616/AB600,"-")</f>
        <v>1.1594326162601585E-3</v>
      </c>
      <c r="AG616" s="53">
        <v>15</v>
      </c>
      <c r="AH616" s="43">
        <f>IFERROR(AG616/AC600,"-")</f>
        <v>3.896103896103896E-2</v>
      </c>
      <c r="AI616" s="56">
        <f t="shared" si="179"/>
        <v>8488.2000000000007</v>
      </c>
      <c r="AJ616" s="370"/>
      <c r="AK616" s="370"/>
      <c r="AL616" s="33" t="s">
        <v>110</v>
      </c>
      <c r="AM616" s="53">
        <v>716508</v>
      </c>
      <c r="AN616" s="43">
        <f>IFERROR(AM616/AJ600,"-")</f>
        <v>9.7909626174289195E-4</v>
      </c>
      <c r="AO616" s="53">
        <v>115</v>
      </c>
      <c r="AP616" s="43">
        <f>IFERROR(AO616/AK600,"-")</f>
        <v>9.4494658997534925E-2</v>
      </c>
      <c r="AQ616" s="56">
        <f t="shared" si="180"/>
        <v>6230.5043478260868</v>
      </c>
      <c r="AR616" s="370"/>
      <c r="AS616" s="370"/>
      <c r="AT616" s="33" t="s">
        <v>110</v>
      </c>
      <c r="AU616" s="53">
        <v>800566</v>
      </c>
      <c r="AV616" s="43">
        <f>IFERROR(AU616/AR600,"-")</f>
        <v>8.6697932096110181E-4</v>
      </c>
      <c r="AW616" s="53">
        <v>134</v>
      </c>
      <c r="AX616" s="43">
        <f>IFERROR(AW616/AS600,"-")</f>
        <v>7.5963718820861684E-2</v>
      </c>
      <c r="AY616" s="136">
        <f t="shared" si="181"/>
        <v>5974.373134328358</v>
      </c>
      <c r="AZ616" s="370"/>
      <c r="BA616" s="370"/>
      <c r="BB616" s="33" t="s">
        <v>110</v>
      </c>
      <c r="BC616" s="53">
        <v>187931</v>
      </c>
      <c r="BD616" s="43">
        <f>IFERROR(BC616/AZ600,"-")</f>
        <v>8.4610764639885027E-4</v>
      </c>
      <c r="BE616" s="53">
        <v>25</v>
      </c>
      <c r="BF616" s="43">
        <f>IFERROR(BE616/BA600,"-")</f>
        <v>0.16666666666666666</v>
      </c>
      <c r="BG616" s="56">
        <f t="shared" si="182"/>
        <v>7517.24</v>
      </c>
      <c r="BH616" s="370"/>
      <c r="BI616" s="370"/>
      <c r="BJ616" s="33" t="s">
        <v>110</v>
      </c>
      <c r="BK616" s="53">
        <v>651747</v>
      </c>
      <c r="BL616" s="43">
        <f>IFERROR(BK616/BH600,"-")</f>
        <v>8.1759046807185079E-4</v>
      </c>
      <c r="BM616" s="53">
        <v>114</v>
      </c>
      <c r="BN616" s="43">
        <f>IFERROR(BM616/BI600,"-")</f>
        <v>5.6351952545724171E-2</v>
      </c>
      <c r="BO616" s="97">
        <f t="shared" si="183"/>
        <v>5717.0789473684208</v>
      </c>
      <c r="BP616" s="140"/>
    </row>
    <row r="617" spans="2:68" s="8" customFormat="1" ht="13.15" customHeight="1">
      <c r="B617" s="374"/>
      <c r="C617" s="394"/>
      <c r="D617" s="371"/>
      <c r="E617" s="371"/>
      <c r="F617" s="34" t="s">
        <v>64</v>
      </c>
      <c r="G617" s="49">
        <f>SUM(G600:G616)</f>
        <v>71507935</v>
      </c>
      <c r="H617" s="43">
        <f>IFERROR(G617/D600,"-")</f>
        <v>0.25618047419941647</v>
      </c>
      <c r="I617" s="53">
        <v>327</v>
      </c>
      <c r="J617" s="43">
        <f>IFERROR(I617/E600,"-")</f>
        <v>0.872</v>
      </c>
      <c r="K617" s="56">
        <f t="shared" si="176"/>
        <v>218678.7003058104</v>
      </c>
      <c r="L617" s="371"/>
      <c r="M617" s="371"/>
      <c r="N617" s="34" t="s">
        <v>64</v>
      </c>
      <c r="O617" s="49">
        <f>SUM(O600:O616)</f>
        <v>352538846</v>
      </c>
      <c r="P617" s="43">
        <f>IFERROR(O617/L600,"-")</f>
        <v>0.19260816462530611</v>
      </c>
      <c r="Q617" s="53">
        <v>2805</v>
      </c>
      <c r="R617" s="43">
        <f>IFERROR(Q617/M600,"-")</f>
        <v>0.78615470852017932</v>
      </c>
      <c r="S617" s="56">
        <f t="shared" si="177"/>
        <v>125682.29803921569</v>
      </c>
      <c r="T617" s="371"/>
      <c r="U617" s="371"/>
      <c r="V617" s="34" t="s">
        <v>64</v>
      </c>
      <c r="W617" s="49">
        <f>SUM(W600:W616)</f>
        <v>5162771</v>
      </c>
      <c r="X617" s="43">
        <f>IFERROR(W617/T600,"-")</f>
        <v>8.5593280753771539E-2</v>
      </c>
      <c r="Y617" s="53">
        <v>72</v>
      </c>
      <c r="Z617" s="43">
        <f>IFERROR(Y617/U600,"-")</f>
        <v>0.37305699481865284</v>
      </c>
      <c r="AA617" s="97">
        <f t="shared" si="178"/>
        <v>71705.152777777781</v>
      </c>
      <c r="AB617" s="371"/>
      <c r="AC617" s="371"/>
      <c r="AD617" s="34" t="s">
        <v>64</v>
      </c>
      <c r="AE617" s="49">
        <f>SUM(AE600:AE616)</f>
        <v>14661167</v>
      </c>
      <c r="AF617" s="43">
        <f>IFERROR(AE617/AB600,"-")</f>
        <v>0.13350796959101732</v>
      </c>
      <c r="AG617" s="53">
        <v>157</v>
      </c>
      <c r="AH617" s="43">
        <f>IFERROR(AG617/AC600,"-")</f>
        <v>0.40779220779220782</v>
      </c>
      <c r="AI617" s="56">
        <f t="shared" si="179"/>
        <v>93383.229299363054</v>
      </c>
      <c r="AJ617" s="371"/>
      <c r="AK617" s="371"/>
      <c r="AL617" s="34" t="s">
        <v>64</v>
      </c>
      <c r="AM617" s="49">
        <f>SUM(AM600:AM616)</f>
        <v>159029947</v>
      </c>
      <c r="AN617" s="43">
        <f>IFERROR(AM617/AJ600,"-")</f>
        <v>0.21731177685785813</v>
      </c>
      <c r="AO617" s="53">
        <v>1085</v>
      </c>
      <c r="AP617" s="43">
        <f>IFERROR(AO617/AK600,"-")</f>
        <v>0.8915365653245686</v>
      </c>
      <c r="AQ617" s="56">
        <f t="shared" si="180"/>
        <v>146571.37972350229</v>
      </c>
      <c r="AR617" s="371"/>
      <c r="AS617" s="371"/>
      <c r="AT617" s="34" t="s">
        <v>64</v>
      </c>
      <c r="AU617" s="49">
        <f>SUM(AU600:AU616)</f>
        <v>172859650</v>
      </c>
      <c r="AV617" s="43">
        <f>IFERROR(AU617/AR600,"-")</f>
        <v>0.18719973366165152</v>
      </c>
      <c r="AW617" s="53">
        <v>1484</v>
      </c>
      <c r="AX617" s="76">
        <f>IFERROR(AW617/AS600,"-")</f>
        <v>0.84126984126984128</v>
      </c>
      <c r="AY617" s="113">
        <f t="shared" si="181"/>
        <v>116482.24393530998</v>
      </c>
      <c r="AZ617" s="371"/>
      <c r="BA617" s="371"/>
      <c r="BB617" s="34" t="s">
        <v>64</v>
      </c>
      <c r="BC617" s="49">
        <f>SUM(BC600:BC616)</f>
        <v>63768911</v>
      </c>
      <c r="BD617" s="43">
        <f>IFERROR(BC617/AZ600,"-")</f>
        <v>0.28710198530113584</v>
      </c>
      <c r="BE617" s="53">
        <v>140</v>
      </c>
      <c r="BF617" s="43">
        <f>IFERROR(BE617/BA600,"-")</f>
        <v>0.93333333333333335</v>
      </c>
      <c r="BG617" s="56">
        <f t="shared" si="182"/>
        <v>455492.22142857144</v>
      </c>
      <c r="BH617" s="371"/>
      <c r="BI617" s="371"/>
      <c r="BJ617" s="34" t="s">
        <v>64</v>
      </c>
      <c r="BK617" s="49">
        <f>SUM(BK600:BK616)</f>
        <v>114678814</v>
      </c>
      <c r="BL617" s="43">
        <f>IFERROR(BK617/BH600,"-")</f>
        <v>0.14385997206919973</v>
      </c>
      <c r="BM617" s="53">
        <v>1365</v>
      </c>
      <c r="BN617" s="43">
        <f>IFERROR(BM617/BI600,"-")</f>
        <v>0.67474048442906576</v>
      </c>
      <c r="BO617" s="97">
        <f t="shared" si="183"/>
        <v>84013.783150183153</v>
      </c>
      <c r="BP617" s="140"/>
    </row>
    <row r="618" spans="2:68" s="8" customFormat="1" ht="13.15" customHeight="1">
      <c r="B618" s="372">
        <v>35</v>
      </c>
      <c r="C618" s="392" t="s">
        <v>0</v>
      </c>
      <c r="D618" s="369">
        <v>533218990</v>
      </c>
      <c r="E618" s="369">
        <v>678</v>
      </c>
      <c r="F618" s="30" t="s">
        <v>96</v>
      </c>
      <c r="G618" s="51">
        <v>6590215</v>
      </c>
      <c r="H618" s="41">
        <f>IFERROR(G618/D618,"-")</f>
        <v>1.235930288229232E-2</v>
      </c>
      <c r="I618" s="51">
        <v>149</v>
      </c>
      <c r="J618" s="41">
        <f>IFERROR(I618/E618,"-")</f>
        <v>0.21976401179941002</v>
      </c>
      <c r="K618" s="54">
        <f t="shared" si="176"/>
        <v>44229.63087248322</v>
      </c>
      <c r="L618" s="369">
        <v>4588534080</v>
      </c>
      <c r="M618" s="369">
        <v>8396</v>
      </c>
      <c r="N618" s="30" t="s">
        <v>96</v>
      </c>
      <c r="O618" s="51">
        <v>98652172</v>
      </c>
      <c r="P618" s="41">
        <f>IFERROR(O618/L618,"-")</f>
        <v>2.1499714348858012E-2</v>
      </c>
      <c r="Q618" s="51">
        <v>1435</v>
      </c>
      <c r="R618" s="41">
        <f>IFERROR(Q618/M618,"-")</f>
        <v>0.17091472129585517</v>
      </c>
      <c r="S618" s="54">
        <f t="shared" si="177"/>
        <v>68747.158188153306</v>
      </c>
      <c r="T618" s="369">
        <v>145809420</v>
      </c>
      <c r="U618" s="369">
        <v>472</v>
      </c>
      <c r="V618" s="30" t="s">
        <v>96</v>
      </c>
      <c r="W618" s="51">
        <v>9279377</v>
      </c>
      <c r="X618" s="41">
        <f>IFERROR(W618/T618,"-")</f>
        <v>6.3640449293330986E-2</v>
      </c>
      <c r="Y618" s="51">
        <v>50</v>
      </c>
      <c r="Z618" s="41">
        <f>IFERROR(Y618/U618,"-")</f>
        <v>0.1059322033898305</v>
      </c>
      <c r="AA618" s="95">
        <f t="shared" si="178"/>
        <v>185587.54</v>
      </c>
      <c r="AB618" s="369">
        <v>323069820</v>
      </c>
      <c r="AC618" s="369">
        <v>1054</v>
      </c>
      <c r="AD618" s="30" t="s">
        <v>96</v>
      </c>
      <c r="AE618" s="51">
        <v>6058506</v>
      </c>
      <c r="AF618" s="41">
        <f>IFERROR(AE618/AB618,"-")</f>
        <v>1.8752930868008656E-2</v>
      </c>
      <c r="AG618" s="51">
        <v>113</v>
      </c>
      <c r="AH618" s="41">
        <f>IFERROR(AG618/AC618,"-")</f>
        <v>0.10721062618595825</v>
      </c>
      <c r="AI618" s="54">
        <f t="shared" si="179"/>
        <v>53615.097345132745</v>
      </c>
      <c r="AJ618" s="369">
        <v>1754127850</v>
      </c>
      <c r="AK618" s="369">
        <v>2632</v>
      </c>
      <c r="AL618" s="30" t="s">
        <v>96</v>
      </c>
      <c r="AM618" s="51">
        <v>33465155</v>
      </c>
      <c r="AN618" s="41">
        <f>IFERROR(AM618/AJ618,"-")</f>
        <v>1.9077945202226849E-2</v>
      </c>
      <c r="AO618" s="51">
        <v>533</v>
      </c>
      <c r="AP618" s="41">
        <f>IFERROR(AO618/AK618,"-")</f>
        <v>0.20250759878419453</v>
      </c>
      <c r="AQ618" s="54">
        <f t="shared" si="180"/>
        <v>62786.407129455911</v>
      </c>
      <c r="AR618" s="369">
        <v>2340775540</v>
      </c>
      <c r="AS618" s="369">
        <v>4202</v>
      </c>
      <c r="AT618" s="30" t="s">
        <v>96</v>
      </c>
      <c r="AU618" s="51">
        <v>49542688</v>
      </c>
      <c r="AV618" s="41">
        <f>IFERROR(AU618/AR618,"-")</f>
        <v>2.116507420442372E-2</v>
      </c>
      <c r="AW618" s="54">
        <v>728</v>
      </c>
      <c r="AX618" s="41">
        <f>IFERROR(AW618/AS618,"-")</f>
        <v>0.17325083293669682</v>
      </c>
      <c r="AY618" s="137">
        <f t="shared" si="181"/>
        <v>68053.142857142855</v>
      </c>
      <c r="AZ618" s="369">
        <v>449699910</v>
      </c>
      <c r="BA618" s="369">
        <v>342</v>
      </c>
      <c r="BB618" s="30" t="s">
        <v>96</v>
      </c>
      <c r="BC618" s="51">
        <v>19447141</v>
      </c>
      <c r="BD618" s="41">
        <f>IFERROR(BC618/AZ618,"-")</f>
        <v>4.3244707342725508E-2</v>
      </c>
      <c r="BE618" s="51">
        <v>108</v>
      </c>
      <c r="BF618" s="41">
        <f>IFERROR(BE618/BA618,"-")</f>
        <v>0.31578947368421051</v>
      </c>
      <c r="BG618" s="54">
        <f t="shared" si="182"/>
        <v>180066.12037037036</v>
      </c>
      <c r="BH618" s="369">
        <v>1491131640</v>
      </c>
      <c r="BI618" s="369">
        <v>3612</v>
      </c>
      <c r="BJ618" s="30" t="s">
        <v>96</v>
      </c>
      <c r="BK618" s="51">
        <v>18370183</v>
      </c>
      <c r="BL618" s="41">
        <f>IFERROR(BK618/BH618,"-")</f>
        <v>1.2319625247841968E-2</v>
      </c>
      <c r="BM618" s="51">
        <v>443</v>
      </c>
      <c r="BN618" s="41">
        <f>IFERROR(BM618/BI618,"-")</f>
        <v>0.12264673311184938</v>
      </c>
      <c r="BO618" s="95">
        <f t="shared" si="183"/>
        <v>41467.681715575622</v>
      </c>
      <c r="BP618" s="140"/>
    </row>
    <row r="619" spans="2:68" s="8" customFormat="1" ht="13.15" customHeight="1">
      <c r="B619" s="373"/>
      <c r="C619" s="393"/>
      <c r="D619" s="370"/>
      <c r="E619" s="370"/>
      <c r="F619" s="31" t="s">
        <v>97</v>
      </c>
      <c r="G619" s="52">
        <v>18294752</v>
      </c>
      <c r="H619" s="42">
        <f>IFERROR(G619/D618,"-")</f>
        <v>3.4310015852961277E-2</v>
      </c>
      <c r="I619" s="52">
        <v>163</v>
      </c>
      <c r="J619" s="42">
        <f>IFERROR(I619/E618,"-")</f>
        <v>0.24041297935103245</v>
      </c>
      <c r="K619" s="55">
        <f t="shared" si="176"/>
        <v>112237.74233128835</v>
      </c>
      <c r="L619" s="370"/>
      <c r="M619" s="370"/>
      <c r="N619" s="31" t="s">
        <v>97</v>
      </c>
      <c r="O619" s="52">
        <v>102297899</v>
      </c>
      <c r="P619" s="42">
        <f>IFERROR(O619/L618,"-")</f>
        <v>2.2294244134719383E-2</v>
      </c>
      <c r="Q619" s="52">
        <v>1875</v>
      </c>
      <c r="R619" s="42">
        <f>IFERROR(Q619/M618,"-")</f>
        <v>0.22332062887089091</v>
      </c>
      <c r="S619" s="55">
        <f t="shared" si="177"/>
        <v>54558.879466666665</v>
      </c>
      <c r="T619" s="370"/>
      <c r="U619" s="370"/>
      <c r="V619" s="31" t="s">
        <v>97</v>
      </c>
      <c r="W619" s="52">
        <v>7958389</v>
      </c>
      <c r="X619" s="42">
        <f>IFERROR(W619/T618,"-")</f>
        <v>5.4580760282840438E-2</v>
      </c>
      <c r="Y619" s="52">
        <v>78</v>
      </c>
      <c r="Z619" s="42">
        <f>IFERROR(Y619/U618,"-")</f>
        <v>0.1652542372881356</v>
      </c>
      <c r="AA619" s="96">
        <f t="shared" si="178"/>
        <v>102030.6282051282</v>
      </c>
      <c r="AB619" s="370"/>
      <c r="AC619" s="370"/>
      <c r="AD619" s="31" t="s">
        <v>97</v>
      </c>
      <c r="AE619" s="52">
        <v>7417708</v>
      </c>
      <c r="AF619" s="42">
        <f>IFERROR(AE619/AB618,"-")</f>
        <v>2.296007717464912E-2</v>
      </c>
      <c r="AG619" s="52">
        <v>168</v>
      </c>
      <c r="AH619" s="42">
        <f>IFERROR(AG619/AC618,"-")</f>
        <v>0.15939278937381404</v>
      </c>
      <c r="AI619" s="55">
        <f t="shared" si="179"/>
        <v>44153.023809523809</v>
      </c>
      <c r="AJ619" s="370"/>
      <c r="AK619" s="370"/>
      <c r="AL619" s="31" t="s">
        <v>97</v>
      </c>
      <c r="AM619" s="52">
        <v>38588969</v>
      </c>
      <c r="AN619" s="42">
        <f>IFERROR(AM619/AJ618,"-")</f>
        <v>2.1998948936361735E-2</v>
      </c>
      <c r="AO619" s="52">
        <v>684</v>
      </c>
      <c r="AP619" s="42">
        <f>IFERROR(AO619/AK618,"-")</f>
        <v>0.25987841945288753</v>
      </c>
      <c r="AQ619" s="55">
        <f t="shared" si="180"/>
        <v>56416.621345029242</v>
      </c>
      <c r="AR619" s="370"/>
      <c r="AS619" s="370"/>
      <c r="AT619" s="31" t="s">
        <v>97</v>
      </c>
      <c r="AU619" s="52">
        <v>48178806</v>
      </c>
      <c r="AV619" s="42">
        <f>IFERROR(AU619/AR618,"-")</f>
        <v>2.0582411759138598E-2</v>
      </c>
      <c r="AW619" s="55">
        <v>939</v>
      </c>
      <c r="AX619" s="42">
        <f>IFERROR(AW619/AS618,"-")</f>
        <v>0.22346501665873394</v>
      </c>
      <c r="AY619" s="138">
        <f t="shared" si="181"/>
        <v>51308.632587859422</v>
      </c>
      <c r="AZ619" s="370"/>
      <c r="BA619" s="370"/>
      <c r="BB619" s="31" t="s">
        <v>97</v>
      </c>
      <c r="BC619" s="52">
        <v>11238958</v>
      </c>
      <c r="BD619" s="42">
        <f>IFERROR(BC619/AZ618,"-")</f>
        <v>2.499212863974111E-2</v>
      </c>
      <c r="BE619" s="52">
        <v>89</v>
      </c>
      <c r="BF619" s="42">
        <f>IFERROR(BE619/BA618,"-")</f>
        <v>0.26023391812865498</v>
      </c>
      <c r="BG619" s="55">
        <f t="shared" si="182"/>
        <v>126280.42696629213</v>
      </c>
      <c r="BH619" s="370"/>
      <c r="BI619" s="370"/>
      <c r="BJ619" s="31" t="s">
        <v>97</v>
      </c>
      <c r="BK619" s="52">
        <v>35129848</v>
      </c>
      <c r="BL619" s="42">
        <f>IFERROR(BK619/BH618,"-")</f>
        <v>2.3559186229862309E-2</v>
      </c>
      <c r="BM619" s="52">
        <v>648</v>
      </c>
      <c r="BN619" s="42">
        <f>IFERROR(BM619/BI618,"-")</f>
        <v>0.17940199335548174</v>
      </c>
      <c r="BO619" s="96">
        <f t="shared" si="183"/>
        <v>54212.728395061727</v>
      </c>
      <c r="BP619" s="140"/>
    </row>
    <row r="620" spans="2:68" s="8" customFormat="1" ht="13.15" customHeight="1">
      <c r="B620" s="373"/>
      <c r="C620" s="393"/>
      <c r="D620" s="370"/>
      <c r="E620" s="370"/>
      <c r="F620" s="31" t="s">
        <v>292</v>
      </c>
      <c r="G620" s="52">
        <v>2693084</v>
      </c>
      <c r="H620" s="42">
        <f>IFERROR(G620/D618,"-")</f>
        <v>5.0506153203583393E-3</v>
      </c>
      <c r="I620" s="52">
        <v>63</v>
      </c>
      <c r="J620" s="42">
        <f>IFERROR(I620/E618,"-")</f>
        <v>9.2920353982300891E-2</v>
      </c>
      <c r="K620" s="55">
        <f t="shared" si="176"/>
        <v>42747.365079365081</v>
      </c>
      <c r="L620" s="370"/>
      <c r="M620" s="370"/>
      <c r="N620" s="31" t="s">
        <v>292</v>
      </c>
      <c r="O620" s="52">
        <v>45976421</v>
      </c>
      <c r="P620" s="42">
        <f>IFERROR(O620/L618,"-")</f>
        <v>1.0019849520219757E-2</v>
      </c>
      <c r="Q620" s="52">
        <v>601</v>
      </c>
      <c r="R620" s="42">
        <f>IFERROR(Q620/M618,"-")</f>
        <v>7.1581705574082902E-2</v>
      </c>
      <c r="S620" s="55">
        <f t="shared" si="177"/>
        <v>76499.868552412649</v>
      </c>
      <c r="T620" s="370"/>
      <c r="U620" s="370"/>
      <c r="V620" s="31" t="s">
        <v>292</v>
      </c>
      <c r="W620" s="52">
        <v>0</v>
      </c>
      <c r="X620" s="42">
        <f>IFERROR(W620/T618,"-")</f>
        <v>0</v>
      </c>
      <c r="Y620" s="52">
        <v>0</v>
      </c>
      <c r="Z620" s="42">
        <f>IFERROR(Y620/U618,"-")</f>
        <v>0</v>
      </c>
      <c r="AA620" s="96" t="str">
        <f t="shared" si="178"/>
        <v>-</v>
      </c>
      <c r="AB620" s="370"/>
      <c r="AC620" s="370"/>
      <c r="AD620" s="31" t="s">
        <v>292</v>
      </c>
      <c r="AE620" s="52">
        <v>0</v>
      </c>
      <c r="AF620" s="42">
        <f>IFERROR(AE620/AB618,"-")</f>
        <v>0</v>
      </c>
      <c r="AG620" s="52">
        <v>0</v>
      </c>
      <c r="AH620" s="42">
        <f>IFERROR(AG620/AC618,"-")</f>
        <v>0</v>
      </c>
      <c r="AI620" s="55" t="str">
        <f t="shared" si="179"/>
        <v>-</v>
      </c>
      <c r="AJ620" s="370"/>
      <c r="AK620" s="370"/>
      <c r="AL620" s="31" t="s">
        <v>292</v>
      </c>
      <c r="AM620" s="52">
        <v>22988277</v>
      </c>
      <c r="AN620" s="42">
        <f>IFERROR(AM620/AJ618,"-")</f>
        <v>1.3105246005871237E-2</v>
      </c>
      <c r="AO620" s="52">
        <v>239</v>
      </c>
      <c r="AP620" s="42">
        <f>IFERROR(AO620/AK618,"-")</f>
        <v>9.0805471124620063E-2</v>
      </c>
      <c r="AQ620" s="55">
        <f t="shared" si="180"/>
        <v>96185.259414225948</v>
      </c>
      <c r="AR620" s="370"/>
      <c r="AS620" s="370"/>
      <c r="AT620" s="31" t="s">
        <v>292</v>
      </c>
      <c r="AU620" s="52">
        <v>22988144</v>
      </c>
      <c r="AV620" s="42">
        <f>IFERROR(AU620/AR618,"-")</f>
        <v>9.8207383011187817E-3</v>
      </c>
      <c r="AW620" s="52">
        <v>362</v>
      </c>
      <c r="AX620" s="42">
        <f>IFERROR(AW620/AS618,"-")</f>
        <v>8.6149452641599233E-2</v>
      </c>
      <c r="AY620" s="96">
        <f t="shared" si="181"/>
        <v>63503.160220994476</v>
      </c>
      <c r="AZ620" s="370"/>
      <c r="BA620" s="370"/>
      <c r="BB620" s="31" t="s">
        <v>292</v>
      </c>
      <c r="BC620" s="52">
        <v>4192702</v>
      </c>
      <c r="BD620" s="42">
        <f>IFERROR(BC620/AZ618,"-")</f>
        <v>9.3233329755391774E-3</v>
      </c>
      <c r="BE620" s="52">
        <v>20</v>
      </c>
      <c r="BF620" s="42">
        <f>IFERROR(BE620/BA618,"-")</f>
        <v>5.8479532163742687E-2</v>
      </c>
      <c r="BG620" s="55">
        <f t="shared" si="182"/>
        <v>209635.1</v>
      </c>
      <c r="BH620" s="370"/>
      <c r="BI620" s="370"/>
      <c r="BJ620" s="31" t="s">
        <v>292</v>
      </c>
      <c r="BK620" s="52">
        <v>17981557</v>
      </c>
      <c r="BL620" s="42">
        <f>IFERROR(BK620/BH618,"-")</f>
        <v>1.2059000371020227E-2</v>
      </c>
      <c r="BM620" s="52">
        <v>208</v>
      </c>
      <c r="BN620" s="42">
        <f>IFERROR(BM620/BI618,"-")</f>
        <v>5.7585825027685493E-2</v>
      </c>
      <c r="BO620" s="96">
        <f t="shared" si="183"/>
        <v>86449.793269230766</v>
      </c>
      <c r="BP620" s="140"/>
    </row>
    <row r="621" spans="2:68" s="8" customFormat="1" ht="13.15" customHeight="1">
      <c r="B621" s="373"/>
      <c r="C621" s="393"/>
      <c r="D621" s="370"/>
      <c r="E621" s="370"/>
      <c r="F621" s="32" t="s">
        <v>98</v>
      </c>
      <c r="G621" s="52">
        <v>12653621</v>
      </c>
      <c r="H621" s="42">
        <f>IFERROR(G621/D618,"-")</f>
        <v>2.373062707312806E-2</v>
      </c>
      <c r="I621" s="52">
        <v>253</v>
      </c>
      <c r="J621" s="42">
        <f>IFERROR(I621/E618,"-")</f>
        <v>0.37315634218289084</v>
      </c>
      <c r="K621" s="55">
        <f t="shared" si="176"/>
        <v>50014.312252964424</v>
      </c>
      <c r="L621" s="370"/>
      <c r="M621" s="370"/>
      <c r="N621" s="32" t="s">
        <v>98</v>
      </c>
      <c r="O621" s="52">
        <v>102041394</v>
      </c>
      <c r="P621" s="42">
        <f>IFERROR(O621/L618,"-")</f>
        <v>2.2238342839114317E-2</v>
      </c>
      <c r="Q621" s="52">
        <v>2470</v>
      </c>
      <c r="R621" s="42">
        <f>IFERROR(Q621/M618,"-")</f>
        <v>0.29418770843258696</v>
      </c>
      <c r="S621" s="55">
        <f t="shared" si="177"/>
        <v>41312.305263157898</v>
      </c>
      <c r="T621" s="370"/>
      <c r="U621" s="370"/>
      <c r="V621" s="32" t="s">
        <v>98</v>
      </c>
      <c r="W621" s="52">
        <v>0</v>
      </c>
      <c r="X621" s="42">
        <f>IFERROR(W621/T618,"-")</f>
        <v>0</v>
      </c>
      <c r="Y621" s="52">
        <v>0</v>
      </c>
      <c r="Z621" s="42">
        <f>IFERROR(Y621/U618,"-")</f>
        <v>0</v>
      </c>
      <c r="AA621" s="96" t="str">
        <f t="shared" si="178"/>
        <v>-</v>
      </c>
      <c r="AB621" s="370"/>
      <c r="AC621" s="370"/>
      <c r="AD621" s="32" t="s">
        <v>98</v>
      </c>
      <c r="AE621" s="52">
        <v>0</v>
      </c>
      <c r="AF621" s="42">
        <f>IFERROR(AE621/AB618,"-")</f>
        <v>0</v>
      </c>
      <c r="AG621" s="52">
        <v>0</v>
      </c>
      <c r="AH621" s="42">
        <f>IFERROR(AG621/AC618,"-")</f>
        <v>0</v>
      </c>
      <c r="AI621" s="55" t="str">
        <f t="shared" si="179"/>
        <v>-</v>
      </c>
      <c r="AJ621" s="370"/>
      <c r="AK621" s="370"/>
      <c r="AL621" s="32" t="s">
        <v>98</v>
      </c>
      <c r="AM621" s="52">
        <v>41963606</v>
      </c>
      <c r="AN621" s="42">
        <f>IFERROR(AM621/AJ618,"-")</f>
        <v>2.3922775070243596E-2</v>
      </c>
      <c r="AO621" s="52">
        <v>980</v>
      </c>
      <c r="AP621" s="42">
        <f>IFERROR(AO621/AK618,"-")</f>
        <v>0.37234042553191488</v>
      </c>
      <c r="AQ621" s="55">
        <f t="shared" si="180"/>
        <v>42820.006122448976</v>
      </c>
      <c r="AR621" s="370"/>
      <c r="AS621" s="370"/>
      <c r="AT621" s="32" t="s">
        <v>98</v>
      </c>
      <c r="AU621" s="52">
        <v>60077788</v>
      </c>
      <c r="AV621" s="42">
        <f>IFERROR(AU621/AR618,"-")</f>
        <v>2.5665762040558576E-2</v>
      </c>
      <c r="AW621" s="55">
        <v>1490</v>
      </c>
      <c r="AX621" s="42">
        <f>IFERROR(AW621/AS618,"-")</f>
        <v>0.35459305092812948</v>
      </c>
      <c r="AY621" s="138">
        <f t="shared" si="181"/>
        <v>40320.663087248322</v>
      </c>
      <c r="AZ621" s="370"/>
      <c r="BA621" s="370"/>
      <c r="BB621" s="32" t="s">
        <v>98</v>
      </c>
      <c r="BC621" s="52">
        <v>5615108</v>
      </c>
      <c r="BD621" s="42">
        <f>IFERROR(BC621/AZ618,"-")</f>
        <v>1.2486344504716489E-2</v>
      </c>
      <c r="BE621" s="52">
        <v>114</v>
      </c>
      <c r="BF621" s="42">
        <f>IFERROR(BE621/BA618,"-")</f>
        <v>0.33333333333333331</v>
      </c>
      <c r="BG621" s="55">
        <f t="shared" si="182"/>
        <v>49255.333333333336</v>
      </c>
      <c r="BH621" s="370"/>
      <c r="BI621" s="370"/>
      <c r="BJ621" s="32" t="s">
        <v>98</v>
      </c>
      <c r="BK621" s="52">
        <v>27902520</v>
      </c>
      <c r="BL621" s="42">
        <f>IFERROR(BK621/BH618,"-")</f>
        <v>1.8712311677592731E-2</v>
      </c>
      <c r="BM621" s="52">
        <v>732</v>
      </c>
      <c r="BN621" s="42">
        <f>IFERROR(BM621/BI618,"-")</f>
        <v>0.20265780730897009</v>
      </c>
      <c r="BO621" s="96">
        <f t="shared" si="183"/>
        <v>38118.196721311477</v>
      </c>
      <c r="BP621" s="140"/>
    </row>
    <row r="622" spans="2:68" s="8" customFormat="1" ht="13.15" customHeight="1">
      <c r="B622" s="373"/>
      <c r="C622" s="393"/>
      <c r="D622" s="370"/>
      <c r="E622" s="370"/>
      <c r="F622" s="32" t="s">
        <v>99</v>
      </c>
      <c r="G622" s="52">
        <v>5501428</v>
      </c>
      <c r="H622" s="42">
        <f>IFERROR(G622/D618,"-")</f>
        <v>1.0317389483821647E-2</v>
      </c>
      <c r="I622" s="52">
        <v>55</v>
      </c>
      <c r="J622" s="42">
        <f>IFERROR(I622/E618,"-")</f>
        <v>8.1120943952802366E-2</v>
      </c>
      <c r="K622" s="55">
        <f t="shared" si="176"/>
        <v>100025.96363636364</v>
      </c>
      <c r="L622" s="370"/>
      <c r="M622" s="370"/>
      <c r="N622" s="32" t="s">
        <v>99</v>
      </c>
      <c r="O622" s="52">
        <v>29068016</v>
      </c>
      <c r="P622" s="42">
        <f>IFERROR(O622/L618,"-")</f>
        <v>6.3349242902430401E-3</v>
      </c>
      <c r="Q622" s="52">
        <v>523</v>
      </c>
      <c r="R622" s="42">
        <f>IFERROR(Q622/M618,"-")</f>
        <v>6.2291567413053833E-2</v>
      </c>
      <c r="S622" s="55">
        <f t="shared" si="177"/>
        <v>55579.380497131933</v>
      </c>
      <c r="T622" s="370"/>
      <c r="U622" s="370"/>
      <c r="V622" s="32" t="s">
        <v>99</v>
      </c>
      <c r="W622" s="52">
        <v>0</v>
      </c>
      <c r="X622" s="42">
        <f>IFERROR(W622/T618,"-")</f>
        <v>0</v>
      </c>
      <c r="Y622" s="52">
        <v>0</v>
      </c>
      <c r="Z622" s="42">
        <f>IFERROR(Y622/U618,"-")</f>
        <v>0</v>
      </c>
      <c r="AA622" s="96" t="str">
        <f t="shared" si="178"/>
        <v>-</v>
      </c>
      <c r="AB622" s="370"/>
      <c r="AC622" s="370"/>
      <c r="AD622" s="32" t="s">
        <v>99</v>
      </c>
      <c r="AE622" s="52">
        <v>0</v>
      </c>
      <c r="AF622" s="42">
        <f>IFERROR(AE622/AB618,"-")</f>
        <v>0</v>
      </c>
      <c r="AG622" s="52">
        <v>0</v>
      </c>
      <c r="AH622" s="42">
        <f>IFERROR(AG622/AC618,"-")</f>
        <v>0</v>
      </c>
      <c r="AI622" s="55" t="str">
        <f t="shared" si="179"/>
        <v>-</v>
      </c>
      <c r="AJ622" s="370"/>
      <c r="AK622" s="370"/>
      <c r="AL622" s="32" t="s">
        <v>99</v>
      </c>
      <c r="AM622" s="52">
        <v>18740841</v>
      </c>
      <c r="AN622" s="42">
        <f>IFERROR(AM622/AJ618,"-")</f>
        <v>1.0683851236955163E-2</v>
      </c>
      <c r="AO622" s="52">
        <v>211</v>
      </c>
      <c r="AP622" s="42">
        <f>IFERROR(AO622/AK618,"-")</f>
        <v>8.0167173252279636E-2</v>
      </c>
      <c r="AQ622" s="55">
        <f t="shared" si="180"/>
        <v>88819.151658767776</v>
      </c>
      <c r="AR622" s="370"/>
      <c r="AS622" s="370"/>
      <c r="AT622" s="32" t="s">
        <v>99</v>
      </c>
      <c r="AU622" s="52">
        <v>10327175</v>
      </c>
      <c r="AV622" s="42">
        <f>IFERROR(AU622/AR618,"-")</f>
        <v>4.4118604383571094E-3</v>
      </c>
      <c r="AW622" s="55">
        <v>312</v>
      </c>
      <c r="AX622" s="42">
        <f>IFERROR(AW622/AS618,"-")</f>
        <v>7.4250356972870066E-2</v>
      </c>
      <c r="AY622" s="138">
        <f t="shared" si="181"/>
        <v>33099.919871794875</v>
      </c>
      <c r="AZ622" s="370"/>
      <c r="BA622" s="370"/>
      <c r="BB622" s="32" t="s">
        <v>99</v>
      </c>
      <c r="BC622" s="52">
        <v>247926</v>
      </c>
      <c r="BD622" s="42">
        <f>IFERROR(BC622/AZ618,"-")</f>
        <v>5.5131431980940358E-4</v>
      </c>
      <c r="BE622" s="52">
        <v>21</v>
      </c>
      <c r="BF622" s="42">
        <f>IFERROR(BE622/BA618,"-")</f>
        <v>6.1403508771929821E-2</v>
      </c>
      <c r="BG622" s="55">
        <f t="shared" si="182"/>
        <v>11806</v>
      </c>
      <c r="BH622" s="370"/>
      <c r="BI622" s="370"/>
      <c r="BJ622" s="32" t="s">
        <v>99</v>
      </c>
      <c r="BK622" s="52">
        <v>10531658</v>
      </c>
      <c r="BL622" s="42">
        <f>IFERROR(BK622/BH618,"-")</f>
        <v>7.0628626725404335E-3</v>
      </c>
      <c r="BM622" s="52">
        <v>172</v>
      </c>
      <c r="BN622" s="42">
        <f>IFERROR(BM622/BI618,"-")</f>
        <v>4.7619047619047616E-2</v>
      </c>
      <c r="BO622" s="96">
        <f t="shared" si="183"/>
        <v>61230.569767441862</v>
      </c>
      <c r="BP622" s="140"/>
    </row>
    <row r="623" spans="2:68" s="8" customFormat="1" ht="13.15" customHeight="1">
      <c r="B623" s="373"/>
      <c r="C623" s="393"/>
      <c r="D623" s="370"/>
      <c r="E623" s="370"/>
      <c r="F623" s="32" t="s">
        <v>100</v>
      </c>
      <c r="G623" s="52">
        <v>13702036</v>
      </c>
      <c r="H623" s="42">
        <f>IFERROR(G623/D618,"-")</f>
        <v>2.5696826739047683E-2</v>
      </c>
      <c r="I623" s="52">
        <v>315</v>
      </c>
      <c r="J623" s="42">
        <f>IFERROR(I623/E618,"-")</f>
        <v>0.46460176991150443</v>
      </c>
      <c r="K623" s="55">
        <f t="shared" si="176"/>
        <v>43498.526984126984</v>
      </c>
      <c r="L623" s="370"/>
      <c r="M623" s="370"/>
      <c r="N623" s="32" t="s">
        <v>100</v>
      </c>
      <c r="O623" s="52">
        <v>131235247</v>
      </c>
      <c r="P623" s="42">
        <f>IFERROR(O623/L618,"-")</f>
        <v>2.860069135631221E-2</v>
      </c>
      <c r="Q623" s="52">
        <v>3089</v>
      </c>
      <c r="R623" s="42">
        <f>IFERROR(Q623/M618,"-")</f>
        <v>0.36791329204383039</v>
      </c>
      <c r="S623" s="55">
        <f t="shared" si="177"/>
        <v>42484.702816445453</v>
      </c>
      <c r="T623" s="370"/>
      <c r="U623" s="370"/>
      <c r="V623" s="32" t="s">
        <v>100</v>
      </c>
      <c r="W623" s="52">
        <v>0</v>
      </c>
      <c r="X623" s="42">
        <f>IFERROR(W623/T618,"-")</f>
        <v>0</v>
      </c>
      <c r="Y623" s="52">
        <v>0</v>
      </c>
      <c r="Z623" s="42">
        <f>IFERROR(Y623/U618,"-")</f>
        <v>0</v>
      </c>
      <c r="AA623" s="96" t="str">
        <f t="shared" si="178"/>
        <v>-</v>
      </c>
      <c r="AB623" s="370"/>
      <c r="AC623" s="370"/>
      <c r="AD623" s="32" t="s">
        <v>100</v>
      </c>
      <c r="AE623" s="52">
        <v>0</v>
      </c>
      <c r="AF623" s="42">
        <f>IFERROR(AE623/AB618,"-")</f>
        <v>0</v>
      </c>
      <c r="AG623" s="52">
        <v>0</v>
      </c>
      <c r="AH623" s="42">
        <f>IFERROR(AG623/AC618,"-")</f>
        <v>0</v>
      </c>
      <c r="AI623" s="55" t="str">
        <f t="shared" si="179"/>
        <v>-</v>
      </c>
      <c r="AJ623" s="370"/>
      <c r="AK623" s="370"/>
      <c r="AL623" s="32" t="s">
        <v>100</v>
      </c>
      <c r="AM623" s="52">
        <v>57006232</v>
      </c>
      <c r="AN623" s="42">
        <f>IFERROR(AM623/AJ618,"-")</f>
        <v>3.2498333573576177E-2</v>
      </c>
      <c r="AO623" s="52">
        <v>1236</v>
      </c>
      <c r="AP623" s="42">
        <f>IFERROR(AO623/AK618,"-")</f>
        <v>0.46960486322188449</v>
      </c>
      <c r="AQ623" s="55">
        <f t="shared" si="180"/>
        <v>46121.546925566341</v>
      </c>
      <c r="AR623" s="370"/>
      <c r="AS623" s="370"/>
      <c r="AT623" s="32" t="s">
        <v>100</v>
      </c>
      <c r="AU623" s="52">
        <v>74229015</v>
      </c>
      <c r="AV623" s="42">
        <f>IFERROR(AU623/AR618,"-")</f>
        <v>3.1711291292799482E-2</v>
      </c>
      <c r="AW623" s="55">
        <v>1853</v>
      </c>
      <c r="AX623" s="42">
        <f>IFERROR(AW623/AS618,"-")</f>
        <v>0.44098048548310326</v>
      </c>
      <c r="AY623" s="138">
        <f t="shared" si="181"/>
        <v>40058.831624392878</v>
      </c>
      <c r="AZ623" s="370"/>
      <c r="BA623" s="370"/>
      <c r="BB623" s="32" t="s">
        <v>100</v>
      </c>
      <c r="BC623" s="52">
        <v>7232796</v>
      </c>
      <c r="BD623" s="42">
        <f>IFERROR(BC623/AZ618,"-")</f>
        <v>1.6083605620468101E-2</v>
      </c>
      <c r="BE623" s="52">
        <v>128</v>
      </c>
      <c r="BF623" s="42">
        <f>IFERROR(BE623/BA618,"-")</f>
        <v>0.3742690058479532</v>
      </c>
      <c r="BG623" s="55">
        <f t="shared" si="182"/>
        <v>56506.21875</v>
      </c>
      <c r="BH623" s="370"/>
      <c r="BI623" s="370"/>
      <c r="BJ623" s="32" t="s">
        <v>100</v>
      </c>
      <c r="BK623" s="52">
        <v>31806943</v>
      </c>
      <c r="BL623" s="42">
        <f>IFERROR(BK623/BH618,"-")</f>
        <v>2.1330741127590855E-2</v>
      </c>
      <c r="BM623" s="52">
        <v>1013</v>
      </c>
      <c r="BN623" s="42">
        <f>IFERROR(BM623/BI618,"-")</f>
        <v>0.28045404208194907</v>
      </c>
      <c r="BO623" s="96">
        <f t="shared" si="183"/>
        <v>31398.759131293187</v>
      </c>
      <c r="BP623" s="140"/>
    </row>
    <row r="624" spans="2:68" s="8" customFormat="1" ht="13.15" customHeight="1">
      <c r="B624" s="373"/>
      <c r="C624" s="393"/>
      <c r="D624" s="370"/>
      <c r="E624" s="370"/>
      <c r="F624" s="32" t="s">
        <v>101</v>
      </c>
      <c r="G624" s="52">
        <v>28074809</v>
      </c>
      <c r="H624" s="42">
        <f>IFERROR(G624/D618,"-")</f>
        <v>5.265155503932821E-2</v>
      </c>
      <c r="I624" s="52">
        <v>305</v>
      </c>
      <c r="J624" s="42">
        <f>IFERROR(I624/E618,"-")</f>
        <v>0.44985250737463128</v>
      </c>
      <c r="K624" s="55">
        <f t="shared" si="176"/>
        <v>92048.554098360662</v>
      </c>
      <c r="L624" s="370"/>
      <c r="M624" s="370"/>
      <c r="N624" s="32" t="s">
        <v>101</v>
      </c>
      <c r="O624" s="52">
        <v>216937560</v>
      </c>
      <c r="P624" s="42">
        <f>IFERROR(O624/L618,"-")</f>
        <v>4.7278184321560057E-2</v>
      </c>
      <c r="Q624" s="52">
        <v>3227</v>
      </c>
      <c r="R624" s="42">
        <f>IFERROR(Q624/M618,"-")</f>
        <v>0.38434969032872796</v>
      </c>
      <c r="S624" s="55">
        <f t="shared" si="177"/>
        <v>67225.770065075922</v>
      </c>
      <c r="T624" s="370"/>
      <c r="U624" s="370"/>
      <c r="V624" s="32" t="s">
        <v>101</v>
      </c>
      <c r="W624" s="52">
        <v>0</v>
      </c>
      <c r="X624" s="42">
        <f>IFERROR(W624/T618,"-")</f>
        <v>0</v>
      </c>
      <c r="Y624" s="52">
        <v>0</v>
      </c>
      <c r="Z624" s="42">
        <f>IFERROR(Y624/U618,"-")</f>
        <v>0</v>
      </c>
      <c r="AA624" s="96" t="str">
        <f t="shared" si="178"/>
        <v>-</v>
      </c>
      <c r="AB624" s="370"/>
      <c r="AC624" s="370"/>
      <c r="AD624" s="32" t="s">
        <v>101</v>
      </c>
      <c r="AE624" s="52">
        <v>0</v>
      </c>
      <c r="AF624" s="42">
        <f>IFERROR(AE624/AB618,"-")</f>
        <v>0</v>
      </c>
      <c r="AG624" s="52">
        <v>0</v>
      </c>
      <c r="AH624" s="42">
        <f>IFERROR(AG624/AC618,"-")</f>
        <v>0</v>
      </c>
      <c r="AI624" s="55" t="str">
        <f t="shared" si="179"/>
        <v>-</v>
      </c>
      <c r="AJ624" s="370"/>
      <c r="AK624" s="370"/>
      <c r="AL624" s="32" t="s">
        <v>101</v>
      </c>
      <c r="AM624" s="52">
        <v>101208824</v>
      </c>
      <c r="AN624" s="42">
        <f>IFERROR(AM624/AJ618,"-")</f>
        <v>5.7697518456251637E-2</v>
      </c>
      <c r="AO624" s="52">
        <v>1303</v>
      </c>
      <c r="AP624" s="42">
        <f>IFERROR(AO624/AK618,"-")</f>
        <v>0.49506079027355621</v>
      </c>
      <c r="AQ624" s="55">
        <f t="shared" si="180"/>
        <v>77673.694551036067</v>
      </c>
      <c r="AR624" s="370"/>
      <c r="AS624" s="370"/>
      <c r="AT624" s="32" t="s">
        <v>101</v>
      </c>
      <c r="AU624" s="52">
        <v>115728736</v>
      </c>
      <c r="AV624" s="42">
        <f>IFERROR(AU624/AR618,"-")</f>
        <v>4.9440338905797007E-2</v>
      </c>
      <c r="AW624" s="55">
        <v>1924</v>
      </c>
      <c r="AX624" s="42">
        <f>IFERROR(AW624/AS618,"-")</f>
        <v>0.45787720133269871</v>
      </c>
      <c r="AY624" s="138">
        <f t="shared" si="181"/>
        <v>60150.070686070685</v>
      </c>
      <c r="AZ624" s="370"/>
      <c r="BA624" s="370"/>
      <c r="BB624" s="32" t="s">
        <v>101</v>
      </c>
      <c r="BC624" s="52">
        <v>20778070</v>
      </c>
      <c r="BD624" s="42">
        <f>IFERROR(BC624/AZ618,"-")</f>
        <v>4.6204300997080477E-2</v>
      </c>
      <c r="BE624" s="52">
        <v>172</v>
      </c>
      <c r="BF624" s="42">
        <f>IFERROR(BE624/BA618,"-")</f>
        <v>0.50292397660818711</v>
      </c>
      <c r="BG624" s="55">
        <f t="shared" si="182"/>
        <v>120802.73255813954</v>
      </c>
      <c r="BH624" s="370"/>
      <c r="BI624" s="370"/>
      <c r="BJ624" s="32" t="s">
        <v>101</v>
      </c>
      <c r="BK624" s="52">
        <v>57291498</v>
      </c>
      <c r="BL624" s="42">
        <f>IFERROR(BK624/BH618,"-")</f>
        <v>3.8421489064506736E-2</v>
      </c>
      <c r="BM624" s="52">
        <v>1126</v>
      </c>
      <c r="BN624" s="42">
        <f>IFERROR(BM624/BI618,"-")</f>
        <v>0.31173864894795128</v>
      </c>
      <c r="BO624" s="96">
        <f t="shared" si="183"/>
        <v>50880.548845470694</v>
      </c>
      <c r="BP624" s="140"/>
    </row>
    <row r="625" spans="2:68" s="8" customFormat="1" ht="13.15" customHeight="1">
      <c r="B625" s="373"/>
      <c r="C625" s="393"/>
      <c r="D625" s="370"/>
      <c r="E625" s="370"/>
      <c r="F625" s="32" t="s">
        <v>102</v>
      </c>
      <c r="G625" s="52">
        <v>40112267</v>
      </c>
      <c r="H625" s="42">
        <f>IFERROR(G625/D618,"-")</f>
        <v>7.5226628744036295E-2</v>
      </c>
      <c r="I625" s="52">
        <v>145</v>
      </c>
      <c r="J625" s="42">
        <f>IFERROR(I625/E618,"-")</f>
        <v>0.21386430678466076</v>
      </c>
      <c r="K625" s="55">
        <f t="shared" si="176"/>
        <v>276636.32413793105</v>
      </c>
      <c r="L625" s="370"/>
      <c r="M625" s="370"/>
      <c r="N625" s="32" t="s">
        <v>102</v>
      </c>
      <c r="O625" s="52">
        <v>113344244</v>
      </c>
      <c r="P625" s="42">
        <f>IFERROR(O625/L618,"-")</f>
        <v>2.4701624096905475E-2</v>
      </c>
      <c r="Q625" s="52">
        <v>909</v>
      </c>
      <c r="R625" s="42">
        <f>IFERROR(Q625/M618,"-")</f>
        <v>0.10826584087660791</v>
      </c>
      <c r="S625" s="55">
        <f t="shared" si="177"/>
        <v>124691.13751375138</v>
      </c>
      <c r="T625" s="370"/>
      <c r="U625" s="370"/>
      <c r="V625" s="32" t="s">
        <v>102</v>
      </c>
      <c r="W625" s="52">
        <v>2751102</v>
      </c>
      <c r="X625" s="42">
        <f>IFERROR(W625/T618,"-")</f>
        <v>1.8867793315411309E-2</v>
      </c>
      <c r="Y625" s="52">
        <v>15</v>
      </c>
      <c r="Z625" s="42">
        <f>IFERROR(Y625/U618,"-")</f>
        <v>3.1779661016949151E-2</v>
      </c>
      <c r="AA625" s="96">
        <f t="shared" si="178"/>
        <v>183406.8</v>
      </c>
      <c r="AB625" s="370"/>
      <c r="AC625" s="370"/>
      <c r="AD625" s="32" t="s">
        <v>102</v>
      </c>
      <c r="AE625" s="52">
        <v>525827</v>
      </c>
      <c r="AF625" s="42">
        <f>IFERROR(AE625/AB618,"-")</f>
        <v>1.6275955457554037E-3</v>
      </c>
      <c r="AG625" s="52">
        <v>16</v>
      </c>
      <c r="AH625" s="42">
        <f>IFERROR(AG625/AC618,"-")</f>
        <v>1.5180265654648957E-2</v>
      </c>
      <c r="AI625" s="55">
        <f t="shared" si="179"/>
        <v>32864.1875</v>
      </c>
      <c r="AJ625" s="370"/>
      <c r="AK625" s="370"/>
      <c r="AL625" s="32" t="s">
        <v>102</v>
      </c>
      <c r="AM625" s="52">
        <v>62206633</v>
      </c>
      <c r="AN625" s="42">
        <f>IFERROR(AM625/AJ618,"-")</f>
        <v>3.5462998321359532E-2</v>
      </c>
      <c r="AO625" s="52">
        <v>404</v>
      </c>
      <c r="AP625" s="42">
        <f>IFERROR(AO625/AK618,"-")</f>
        <v>0.15349544072948329</v>
      </c>
      <c r="AQ625" s="55">
        <f t="shared" si="180"/>
        <v>153976.81435643564</v>
      </c>
      <c r="AR625" s="370"/>
      <c r="AS625" s="370"/>
      <c r="AT625" s="32" t="s">
        <v>102</v>
      </c>
      <c r="AU625" s="52">
        <v>47860682</v>
      </c>
      <c r="AV625" s="42">
        <f>IFERROR(AU625/AR618,"-")</f>
        <v>2.0446506374549693E-2</v>
      </c>
      <c r="AW625" s="55">
        <v>474</v>
      </c>
      <c r="AX625" s="42">
        <f>IFERROR(AW625/AS618,"-")</f>
        <v>0.1128034269395526</v>
      </c>
      <c r="AY625" s="138">
        <f t="shared" si="181"/>
        <v>100971.9029535865</v>
      </c>
      <c r="AZ625" s="370"/>
      <c r="BA625" s="370"/>
      <c r="BB625" s="32" t="s">
        <v>102</v>
      </c>
      <c r="BC625" s="52">
        <v>27613947</v>
      </c>
      <c r="BD625" s="42">
        <f>IFERROR(BC625/AZ618,"-")</f>
        <v>6.1405275798253993E-2</v>
      </c>
      <c r="BE625" s="52">
        <v>86</v>
      </c>
      <c r="BF625" s="42">
        <f>IFERROR(BE625/BA618,"-")</f>
        <v>0.25146198830409355</v>
      </c>
      <c r="BG625" s="55">
        <f t="shared" si="182"/>
        <v>321092.40697674418</v>
      </c>
      <c r="BH625" s="370"/>
      <c r="BI625" s="370"/>
      <c r="BJ625" s="32" t="s">
        <v>102</v>
      </c>
      <c r="BK625" s="52">
        <v>10913701</v>
      </c>
      <c r="BL625" s="42">
        <f>IFERROR(BK625/BH618,"-")</f>
        <v>7.3190727815285305E-3</v>
      </c>
      <c r="BM625" s="52">
        <v>216</v>
      </c>
      <c r="BN625" s="42">
        <f>IFERROR(BM625/BI618,"-")</f>
        <v>5.9800664451827246E-2</v>
      </c>
      <c r="BO625" s="96">
        <f t="shared" si="183"/>
        <v>50526.393518518518</v>
      </c>
      <c r="BP625" s="140"/>
    </row>
    <row r="626" spans="2:68" s="8" customFormat="1" ht="13.15" customHeight="1">
      <c r="B626" s="373"/>
      <c r="C626" s="393"/>
      <c r="D626" s="370"/>
      <c r="E626" s="370"/>
      <c r="F626" s="32" t="s">
        <v>112</v>
      </c>
      <c r="G626" s="52">
        <v>0</v>
      </c>
      <c r="H626" s="42">
        <f>IFERROR(G626/D618,"-")</f>
        <v>0</v>
      </c>
      <c r="I626" s="52">
        <v>0</v>
      </c>
      <c r="J626" s="42">
        <f>IFERROR(I626/E618,"-")</f>
        <v>0</v>
      </c>
      <c r="K626" s="55" t="str">
        <f t="shared" si="176"/>
        <v>-</v>
      </c>
      <c r="L626" s="370"/>
      <c r="M626" s="370"/>
      <c r="N626" s="32" t="s">
        <v>112</v>
      </c>
      <c r="O626" s="52">
        <v>7626</v>
      </c>
      <c r="P626" s="42">
        <f>IFERROR(O626/L618,"-")</f>
        <v>1.6619686956754607E-6</v>
      </c>
      <c r="Q626" s="52">
        <v>1</v>
      </c>
      <c r="R626" s="42">
        <f>IFERROR(Q626/M618,"-")</f>
        <v>1.1910433539780847E-4</v>
      </c>
      <c r="S626" s="55">
        <f t="shared" si="177"/>
        <v>7626</v>
      </c>
      <c r="T626" s="370"/>
      <c r="U626" s="370"/>
      <c r="V626" s="32" t="s">
        <v>112</v>
      </c>
      <c r="W626" s="52">
        <v>0</v>
      </c>
      <c r="X626" s="42">
        <f>IFERROR(W626/T618,"-")</f>
        <v>0</v>
      </c>
      <c r="Y626" s="52">
        <v>0</v>
      </c>
      <c r="Z626" s="42">
        <f>IFERROR(Y626/U618,"-")</f>
        <v>0</v>
      </c>
      <c r="AA626" s="96" t="str">
        <f t="shared" si="178"/>
        <v>-</v>
      </c>
      <c r="AB626" s="370"/>
      <c r="AC626" s="370"/>
      <c r="AD626" s="32" t="s">
        <v>112</v>
      </c>
      <c r="AE626" s="52">
        <v>0</v>
      </c>
      <c r="AF626" s="42">
        <f>IFERROR(AE626/AB618,"-")</f>
        <v>0</v>
      </c>
      <c r="AG626" s="52">
        <v>0</v>
      </c>
      <c r="AH626" s="42">
        <f>IFERROR(AG626/AC618,"-")</f>
        <v>0</v>
      </c>
      <c r="AI626" s="55" t="str">
        <f t="shared" si="179"/>
        <v>-</v>
      </c>
      <c r="AJ626" s="370"/>
      <c r="AK626" s="370"/>
      <c r="AL626" s="32" t="s">
        <v>112</v>
      </c>
      <c r="AM626" s="52">
        <v>0</v>
      </c>
      <c r="AN626" s="42">
        <f>IFERROR(AM626/AJ618,"-")</f>
        <v>0</v>
      </c>
      <c r="AO626" s="52">
        <v>0</v>
      </c>
      <c r="AP626" s="42">
        <f>IFERROR(AO626/AK618,"-")</f>
        <v>0</v>
      </c>
      <c r="AQ626" s="55" t="str">
        <f t="shared" si="180"/>
        <v>-</v>
      </c>
      <c r="AR626" s="370"/>
      <c r="AS626" s="370"/>
      <c r="AT626" s="32" t="s">
        <v>112</v>
      </c>
      <c r="AU626" s="52">
        <v>7626</v>
      </c>
      <c r="AV626" s="42">
        <f>IFERROR(AU626/AR618,"-")</f>
        <v>3.2578946035979169E-6</v>
      </c>
      <c r="AW626" s="55">
        <v>1</v>
      </c>
      <c r="AX626" s="42">
        <f>IFERROR(AW626/AS618,"-")</f>
        <v>2.3798191337458352E-4</v>
      </c>
      <c r="AY626" s="138">
        <f t="shared" si="181"/>
        <v>7626</v>
      </c>
      <c r="AZ626" s="370"/>
      <c r="BA626" s="370"/>
      <c r="BB626" s="32" t="s">
        <v>112</v>
      </c>
      <c r="BC626" s="52">
        <v>0</v>
      </c>
      <c r="BD626" s="42">
        <f>IFERROR(BC626/AZ618,"-")</f>
        <v>0</v>
      </c>
      <c r="BE626" s="52">
        <v>0</v>
      </c>
      <c r="BF626" s="42">
        <f>IFERROR(BE626/BA618,"-")</f>
        <v>0</v>
      </c>
      <c r="BG626" s="55" t="str">
        <f t="shared" si="182"/>
        <v>-</v>
      </c>
      <c r="BH626" s="370"/>
      <c r="BI626" s="370"/>
      <c r="BJ626" s="32" t="s">
        <v>112</v>
      </c>
      <c r="BK626" s="52">
        <v>1064</v>
      </c>
      <c r="BL626" s="42">
        <f>IFERROR(BK626/BH618,"-")</f>
        <v>7.1355202415260936E-7</v>
      </c>
      <c r="BM626" s="52">
        <v>1</v>
      </c>
      <c r="BN626" s="42">
        <f>IFERROR(BM626/BI618,"-")</f>
        <v>2.768549280177187E-4</v>
      </c>
      <c r="BO626" s="96">
        <f t="shared" si="183"/>
        <v>1064</v>
      </c>
      <c r="BP626" s="140"/>
    </row>
    <row r="627" spans="2:68" s="8" customFormat="1" ht="13.15" customHeight="1">
      <c r="B627" s="373"/>
      <c r="C627" s="393"/>
      <c r="D627" s="370"/>
      <c r="E627" s="370"/>
      <c r="F627" s="32" t="s">
        <v>103</v>
      </c>
      <c r="G627" s="52">
        <v>365028</v>
      </c>
      <c r="H627" s="42">
        <f>IFERROR(G627/D618,"-")</f>
        <v>6.8457426844456537E-4</v>
      </c>
      <c r="I627" s="52">
        <v>17</v>
      </c>
      <c r="J627" s="42">
        <f>IFERROR(I627/E618,"-")</f>
        <v>2.5073746312684365E-2</v>
      </c>
      <c r="K627" s="55">
        <f t="shared" si="176"/>
        <v>21472.235294117647</v>
      </c>
      <c r="L627" s="370"/>
      <c r="M627" s="370"/>
      <c r="N627" s="32" t="s">
        <v>103</v>
      </c>
      <c r="O627" s="52">
        <v>2289978</v>
      </c>
      <c r="P627" s="42">
        <f>IFERROR(O627/L618,"-")</f>
        <v>4.9906527010038025E-4</v>
      </c>
      <c r="Q627" s="52">
        <v>117</v>
      </c>
      <c r="R627" s="42">
        <f>IFERROR(Q627/M618,"-")</f>
        <v>1.3935207241543592E-2</v>
      </c>
      <c r="S627" s="55">
        <f t="shared" si="177"/>
        <v>19572.461538461539</v>
      </c>
      <c r="T627" s="370"/>
      <c r="U627" s="370"/>
      <c r="V627" s="32" t="s">
        <v>103</v>
      </c>
      <c r="W627" s="52">
        <v>34762</v>
      </c>
      <c r="X627" s="42">
        <f>IFERROR(W627/T618,"-")</f>
        <v>2.3840709331399851E-4</v>
      </c>
      <c r="Y627" s="52">
        <v>6</v>
      </c>
      <c r="Z627" s="42">
        <f>IFERROR(Y627/U618,"-")</f>
        <v>1.2711864406779662E-2</v>
      </c>
      <c r="AA627" s="96">
        <f t="shared" si="178"/>
        <v>5793.666666666667</v>
      </c>
      <c r="AB627" s="370"/>
      <c r="AC627" s="370"/>
      <c r="AD627" s="32" t="s">
        <v>103</v>
      </c>
      <c r="AE627" s="52">
        <v>144339</v>
      </c>
      <c r="AF627" s="42">
        <f>IFERROR(AE627/AB618,"-")</f>
        <v>4.467733940607637E-4</v>
      </c>
      <c r="AG627" s="52">
        <v>9</v>
      </c>
      <c r="AH627" s="42">
        <f>IFERROR(AG627/AC618,"-")</f>
        <v>8.5388994307400382E-3</v>
      </c>
      <c r="AI627" s="55">
        <f t="shared" si="179"/>
        <v>16037.666666666666</v>
      </c>
      <c r="AJ627" s="370"/>
      <c r="AK627" s="370"/>
      <c r="AL627" s="32" t="s">
        <v>103</v>
      </c>
      <c r="AM627" s="52">
        <v>864466</v>
      </c>
      <c r="AN627" s="42">
        <f>IFERROR(AM627/AJ618,"-")</f>
        <v>4.9281812611321342E-4</v>
      </c>
      <c r="AO627" s="52">
        <v>38</v>
      </c>
      <c r="AP627" s="42">
        <f>IFERROR(AO627/AK618,"-")</f>
        <v>1.4437689969604863E-2</v>
      </c>
      <c r="AQ627" s="55">
        <f t="shared" si="180"/>
        <v>22749.105263157893</v>
      </c>
      <c r="AR627" s="370"/>
      <c r="AS627" s="370"/>
      <c r="AT627" s="32" t="s">
        <v>103</v>
      </c>
      <c r="AU627" s="52">
        <v>1246411</v>
      </c>
      <c r="AV627" s="42">
        <f>IFERROR(AU627/AR618,"-")</f>
        <v>5.3247779579925034E-4</v>
      </c>
      <c r="AW627" s="55">
        <v>64</v>
      </c>
      <c r="AX627" s="42">
        <f>IFERROR(AW627/AS618,"-")</f>
        <v>1.5230842455973346E-2</v>
      </c>
      <c r="AY627" s="138">
        <f t="shared" si="181"/>
        <v>19475.171875</v>
      </c>
      <c r="AZ627" s="370"/>
      <c r="BA627" s="370"/>
      <c r="BB627" s="32" t="s">
        <v>103</v>
      </c>
      <c r="BC627" s="52">
        <v>29571</v>
      </c>
      <c r="BD627" s="42">
        <f>IFERROR(BC627/AZ618,"-")</f>
        <v>6.5757184607842143E-5</v>
      </c>
      <c r="BE627" s="52">
        <v>4</v>
      </c>
      <c r="BF627" s="42">
        <f>IFERROR(BE627/BA618,"-")</f>
        <v>1.1695906432748537E-2</v>
      </c>
      <c r="BG627" s="55">
        <f t="shared" si="182"/>
        <v>7392.75</v>
      </c>
      <c r="BH627" s="370"/>
      <c r="BI627" s="370"/>
      <c r="BJ627" s="32" t="s">
        <v>103</v>
      </c>
      <c r="BK627" s="52">
        <v>719860</v>
      </c>
      <c r="BL627" s="42">
        <f>IFERROR(BK627/BH618,"-")</f>
        <v>4.8276086476174566E-4</v>
      </c>
      <c r="BM627" s="52">
        <v>34</v>
      </c>
      <c r="BN627" s="42">
        <f>IFERROR(BM627/BI618,"-")</f>
        <v>9.4130675526024367E-3</v>
      </c>
      <c r="BO627" s="96">
        <f t="shared" si="183"/>
        <v>21172.352941176472</v>
      </c>
      <c r="BP627" s="140"/>
    </row>
    <row r="628" spans="2:68" s="8" customFormat="1" ht="13.15" customHeight="1">
      <c r="B628" s="373"/>
      <c r="C628" s="393"/>
      <c r="D628" s="370"/>
      <c r="E628" s="370"/>
      <c r="F628" s="32" t="s">
        <v>104</v>
      </c>
      <c r="G628" s="52">
        <v>338290</v>
      </c>
      <c r="H628" s="42">
        <f>IFERROR(G628/D618,"-")</f>
        <v>6.3442976777702538E-4</v>
      </c>
      <c r="I628" s="52">
        <v>43</v>
      </c>
      <c r="J628" s="42">
        <f>IFERROR(I628/E618,"-")</f>
        <v>6.3421828908554578E-2</v>
      </c>
      <c r="K628" s="55">
        <f t="shared" si="176"/>
        <v>7867.2093023255811</v>
      </c>
      <c r="L628" s="370"/>
      <c r="M628" s="370"/>
      <c r="N628" s="32" t="s">
        <v>104</v>
      </c>
      <c r="O628" s="52">
        <v>9521599</v>
      </c>
      <c r="P628" s="42">
        <f>IFERROR(O628/L618,"-")</f>
        <v>2.0750851653258289E-3</v>
      </c>
      <c r="Q628" s="52">
        <v>342</v>
      </c>
      <c r="R628" s="42">
        <f>IFERROR(Q628/M618,"-")</f>
        <v>4.0733682706050503E-2</v>
      </c>
      <c r="S628" s="55">
        <f t="shared" si="177"/>
        <v>27840.932748538013</v>
      </c>
      <c r="T628" s="370"/>
      <c r="U628" s="370"/>
      <c r="V628" s="32" t="s">
        <v>104</v>
      </c>
      <c r="W628" s="52">
        <v>145014</v>
      </c>
      <c r="X628" s="42">
        <f>IFERROR(W628/T618,"-")</f>
        <v>9.9454479689995334E-4</v>
      </c>
      <c r="Y628" s="52">
        <v>14</v>
      </c>
      <c r="Z628" s="42">
        <f>IFERROR(Y628/U618,"-")</f>
        <v>2.9661016949152543E-2</v>
      </c>
      <c r="AA628" s="96">
        <f t="shared" si="178"/>
        <v>10358.142857142857</v>
      </c>
      <c r="AB628" s="370"/>
      <c r="AC628" s="370"/>
      <c r="AD628" s="32" t="s">
        <v>104</v>
      </c>
      <c r="AE628" s="52">
        <v>131832</v>
      </c>
      <c r="AF628" s="42">
        <f>IFERROR(AE628/AB618,"-")</f>
        <v>4.0806040007079585E-4</v>
      </c>
      <c r="AG628" s="52">
        <v>14</v>
      </c>
      <c r="AH628" s="42">
        <f>IFERROR(AG628/AC618,"-")</f>
        <v>1.3282732447817837E-2</v>
      </c>
      <c r="AI628" s="55">
        <f t="shared" si="179"/>
        <v>9416.5714285714294</v>
      </c>
      <c r="AJ628" s="370"/>
      <c r="AK628" s="370"/>
      <c r="AL628" s="32" t="s">
        <v>104</v>
      </c>
      <c r="AM628" s="52">
        <v>3169676</v>
      </c>
      <c r="AN628" s="42">
        <f>IFERROR(AM628/AJ618,"-")</f>
        <v>1.8069811730085695E-3</v>
      </c>
      <c r="AO628" s="52">
        <v>121</v>
      </c>
      <c r="AP628" s="42">
        <f>IFERROR(AO628/AK618,"-")</f>
        <v>4.5972644376899699E-2</v>
      </c>
      <c r="AQ628" s="55">
        <f t="shared" si="180"/>
        <v>26195.669421487604</v>
      </c>
      <c r="AR628" s="370"/>
      <c r="AS628" s="370"/>
      <c r="AT628" s="32" t="s">
        <v>104</v>
      </c>
      <c r="AU628" s="52">
        <v>6015555</v>
      </c>
      <c r="AV628" s="42">
        <f>IFERROR(AU628/AR618,"-")</f>
        <v>2.5698982654270217E-3</v>
      </c>
      <c r="AW628" s="55">
        <v>191</v>
      </c>
      <c r="AX628" s="42">
        <f>IFERROR(AW628/AS618,"-")</f>
        <v>4.5454545454545456E-2</v>
      </c>
      <c r="AY628" s="138">
        <f t="shared" si="181"/>
        <v>31495.052356020944</v>
      </c>
      <c r="AZ628" s="370"/>
      <c r="BA628" s="370"/>
      <c r="BB628" s="32" t="s">
        <v>104</v>
      </c>
      <c r="BC628" s="52">
        <v>4613227</v>
      </c>
      <c r="BD628" s="42">
        <f>IFERROR(BC628/AZ618,"-")</f>
        <v>1.0258456578299071E-2</v>
      </c>
      <c r="BE628" s="52">
        <v>24</v>
      </c>
      <c r="BF628" s="42">
        <f>IFERROR(BE628/BA618,"-")</f>
        <v>7.0175438596491224E-2</v>
      </c>
      <c r="BG628" s="55">
        <f t="shared" si="182"/>
        <v>192217.79166666666</v>
      </c>
      <c r="BH628" s="370"/>
      <c r="BI628" s="370"/>
      <c r="BJ628" s="32" t="s">
        <v>104</v>
      </c>
      <c r="BK628" s="52">
        <v>2856520</v>
      </c>
      <c r="BL628" s="42">
        <f>IFERROR(BK628/BH618,"-")</f>
        <v>1.9156725827372291E-3</v>
      </c>
      <c r="BM628" s="52">
        <v>93</v>
      </c>
      <c r="BN628" s="42">
        <f>IFERROR(BM628/BI618,"-")</f>
        <v>2.5747508305647839E-2</v>
      </c>
      <c r="BO628" s="96">
        <f t="shared" si="183"/>
        <v>30715.268817204302</v>
      </c>
      <c r="BP628" s="140"/>
    </row>
    <row r="629" spans="2:68" s="8" customFormat="1" ht="13.15" customHeight="1">
      <c r="B629" s="373"/>
      <c r="C629" s="393"/>
      <c r="D629" s="370"/>
      <c r="E629" s="370"/>
      <c r="F629" s="32" t="s">
        <v>105</v>
      </c>
      <c r="G629" s="52">
        <v>46816</v>
      </c>
      <c r="H629" s="42">
        <f>IFERROR(G629/D618,"-")</f>
        <v>8.7798823519019825E-5</v>
      </c>
      <c r="I629" s="52">
        <v>10</v>
      </c>
      <c r="J629" s="42">
        <f>IFERROR(I629/E618,"-")</f>
        <v>1.4749262536873156E-2</v>
      </c>
      <c r="K629" s="55">
        <f t="shared" si="176"/>
        <v>4681.6000000000004</v>
      </c>
      <c r="L629" s="370"/>
      <c r="M629" s="370"/>
      <c r="N629" s="32" t="s">
        <v>105</v>
      </c>
      <c r="O629" s="52">
        <v>3218234</v>
      </c>
      <c r="P629" s="42">
        <f>IFERROR(O629/L618,"-")</f>
        <v>7.0136430151565966E-4</v>
      </c>
      <c r="Q629" s="52">
        <v>54</v>
      </c>
      <c r="R629" s="42">
        <f>IFERROR(Q629/M618,"-")</f>
        <v>6.4316341114816575E-3</v>
      </c>
      <c r="S629" s="55">
        <f t="shared" si="177"/>
        <v>59596.925925925927</v>
      </c>
      <c r="T629" s="370"/>
      <c r="U629" s="370"/>
      <c r="V629" s="32" t="s">
        <v>105</v>
      </c>
      <c r="W629" s="52">
        <v>53152</v>
      </c>
      <c r="X629" s="42">
        <f>IFERROR(W629/T618,"-")</f>
        <v>3.6453063183434923E-4</v>
      </c>
      <c r="Y629" s="52">
        <v>4</v>
      </c>
      <c r="Z629" s="42">
        <f>IFERROR(Y629/U618,"-")</f>
        <v>8.4745762711864406E-3</v>
      </c>
      <c r="AA629" s="96">
        <f t="shared" si="178"/>
        <v>13288</v>
      </c>
      <c r="AB629" s="370"/>
      <c r="AC629" s="370"/>
      <c r="AD629" s="32" t="s">
        <v>105</v>
      </c>
      <c r="AE629" s="52">
        <v>3662</v>
      </c>
      <c r="AF629" s="42">
        <f>IFERROR(AE629/AB618,"-")</f>
        <v>1.1335011113077663E-5</v>
      </c>
      <c r="AG629" s="52">
        <v>1</v>
      </c>
      <c r="AH629" s="42">
        <f>IFERROR(AG629/AC618,"-")</f>
        <v>9.4876660341555979E-4</v>
      </c>
      <c r="AI629" s="55">
        <f t="shared" si="179"/>
        <v>3662</v>
      </c>
      <c r="AJ629" s="370"/>
      <c r="AK629" s="370"/>
      <c r="AL629" s="32" t="s">
        <v>105</v>
      </c>
      <c r="AM629" s="52">
        <v>1068735</v>
      </c>
      <c r="AN629" s="42">
        <f>IFERROR(AM629/AJ618,"-")</f>
        <v>6.0926858894578292E-4</v>
      </c>
      <c r="AO629" s="52">
        <v>23</v>
      </c>
      <c r="AP629" s="42">
        <f>IFERROR(AO629/AK618,"-")</f>
        <v>8.7386018237082062E-3</v>
      </c>
      <c r="AQ629" s="55">
        <f t="shared" si="180"/>
        <v>46466.739130434784</v>
      </c>
      <c r="AR629" s="370"/>
      <c r="AS629" s="370"/>
      <c r="AT629" s="32" t="s">
        <v>105</v>
      </c>
      <c r="AU629" s="52">
        <v>2084403</v>
      </c>
      <c r="AV629" s="42">
        <f>IFERROR(AU629/AR618,"-")</f>
        <v>8.90475384923067E-4</v>
      </c>
      <c r="AW629" s="55">
        <v>25</v>
      </c>
      <c r="AX629" s="42">
        <f>IFERROR(AW629/AS618,"-")</f>
        <v>5.9495478343645882E-3</v>
      </c>
      <c r="AY629" s="138">
        <f t="shared" si="181"/>
        <v>83376.12</v>
      </c>
      <c r="AZ629" s="370"/>
      <c r="BA629" s="370"/>
      <c r="BB629" s="32" t="s">
        <v>105</v>
      </c>
      <c r="BC629" s="52">
        <v>2675974</v>
      </c>
      <c r="BD629" s="42">
        <f>IFERROR(BC629/AZ618,"-")</f>
        <v>5.9505771304245976E-3</v>
      </c>
      <c r="BE629" s="52">
        <v>15</v>
      </c>
      <c r="BF629" s="42">
        <f>IFERROR(BE629/BA618,"-")</f>
        <v>4.3859649122807015E-2</v>
      </c>
      <c r="BG629" s="55">
        <f t="shared" si="182"/>
        <v>178398.26666666666</v>
      </c>
      <c r="BH629" s="370"/>
      <c r="BI629" s="370"/>
      <c r="BJ629" s="32" t="s">
        <v>105</v>
      </c>
      <c r="BK629" s="52">
        <v>127071</v>
      </c>
      <c r="BL629" s="42">
        <f>IFERROR(BK629/BH618,"-")</f>
        <v>8.521782825290999E-5</v>
      </c>
      <c r="BM629" s="52">
        <v>10</v>
      </c>
      <c r="BN629" s="42">
        <f>IFERROR(BM629/BI618,"-")</f>
        <v>2.7685492801771874E-3</v>
      </c>
      <c r="BO629" s="96">
        <f t="shared" si="183"/>
        <v>12707.1</v>
      </c>
      <c r="BP629" s="140"/>
    </row>
    <row r="630" spans="2:68" s="8" customFormat="1" ht="13.15" customHeight="1">
      <c r="B630" s="373"/>
      <c r="C630" s="393"/>
      <c r="D630" s="370"/>
      <c r="E630" s="370"/>
      <c r="F630" s="32" t="s">
        <v>106</v>
      </c>
      <c r="G630" s="52">
        <v>6203275</v>
      </c>
      <c r="H630" s="42">
        <f>IFERROR(G630/D618,"-")</f>
        <v>1.1633634803591673E-2</v>
      </c>
      <c r="I630" s="52">
        <v>9</v>
      </c>
      <c r="J630" s="42">
        <f>IFERROR(I630/E618,"-")</f>
        <v>1.3274336283185841E-2</v>
      </c>
      <c r="K630" s="55">
        <f t="shared" si="176"/>
        <v>689252.77777777775</v>
      </c>
      <c r="L630" s="370"/>
      <c r="M630" s="370"/>
      <c r="N630" s="32" t="s">
        <v>106</v>
      </c>
      <c r="O630" s="52">
        <v>14401226</v>
      </c>
      <c r="P630" s="42">
        <f>IFERROR(O630/L618,"-")</f>
        <v>3.1385243628832328E-3</v>
      </c>
      <c r="Q630" s="52">
        <v>47</v>
      </c>
      <c r="R630" s="42">
        <f>IFERROR(Q630/M618,"-")</f>
        <v>5.5979037636969984E-3</v>
      </c>
      <c r="S630" s="55">
        <f t="shared" si="177"/>
        <v>306409.06382978725</v>
      </c>
      <c r="T630" s="370"/>
      <c r="U630" s="370"/>
      <c r="V630" s="32" t="s">
        <v>106</v>
      </c>
      <c r="W630" s="52">
        <v>185734</v>
      </c>
      <c r="X630" s="42">
        <f>IFERROR(W630/T618,"-")</f>
        <v>1.2738134477182613E-3</v>
      </c>
      <c r="Y630" s="52">
        <v>1</v>
      </c>
      <c r="Z630" s="42">
        <f>IFERROR(Y630/U618,"-")</f>
        <v>2.1186440677966102E-3</v>
      </c>
      <c r="AA630" s="96">
        <f t="shared" si="178"/>
        <v>185734</v>
      </c>
      <c r="AB630" s="370"/>
      <c r="AC630" s="370"/>
      <c r="AD630" s="32" t="s">
        <v>106</v>
      </c>
      <c r="AE630" s="52">
        <v>0</v>
      </c>
      <c r="AF630" s="42">
        <f>IFERROR(AE630/AB618,"-")</f>
        <v>0</v>
      </c>
      <c r="AG630" s="52">
        <v>0</v>
      </c>
      <c r="AH630" s="42">
        <f>IFERROR(AG630/AC618,"-")</f>
        <v>0</v>
      </c>
      <c r="AI630" s="55" t="str">
        <f t="shared" si="179"/>
        <v>-</v>
      </c>
      <c r="AJ630" s="370"/>
      <c r="AK630" s="370"/>
      <c r="AL630" s="32" t="s">
        <v>106</v>
      </c>
      <c r="AM630" s="52">
        <v>8501047</v>
      </c>
      <c r="AN630" s="42">
        <f>IFERROR(AM630/AJ618,"-")</f>
        <v>4.8463098057533261E-3</v>
      </c>
      <c r="AO630" s="52">
        <v>23</v>
      </c>
      <c r="AP630" s="42">
        <f>IFERROR(AO630/AK618,"-")</f>
        <v>8.7386018237082062E-3</v>
      </c>
      <c r="AQ630" s="55">
        <f t="shared" si="180"/>
        <v>369610.73913043475</v>
      </c>
      <c r="AR630" s="370"/>
      <c r="AS630" s="370"/>
      <c r="AT630" s="32" t="s">
        <v>106</v>
      </c>
      <c r="AU630" s="52">
        <v>5714445</v>
      </c>
      <c r="AV630" s="42">
        <f>IFERROR(AU630/AR618,"-")</f>
        <v>2.4412614120190267E-3</v>
      </c>
      <c r="AW630" s="55">
        <v>23</v>
      </c>
      <c r="AX630" s="42">
        <f>IFERROR(AW630/AS618,"-")</f>
        <v>5.4735840076154214E-3</v>
      </c>
      <c r="AY630" s="138">
        <f t="shared" si="181"/>
        <v>248454.13043478262</v>
      </c>
      <c r="AZ630" s="370"/>
      <c r="BA630" s="370"/>
      <c r="BB630" s="32" t="s">
        <v>106</v>
      </c>
      <c r="BC630" s="52">
        <v>9887617</v>
      </c>
      <c r="BD630" s="42">
        <f>IFERROR(BC630/AZ618,"-")</f>
        <v>2.1987144716128584E-2</v>
      </c>
      <c r="BE630" s="52">
        <v>21</v>
      </c>
      <c r="BF630" s="42">
        <f>IFERROR(BE630/BA618,"-")</f>
        <v>6.1403508771929821E-2</v>
      </c>
      <c r="BG630" s="55">
        <f t="shared" si="182"/>
        <v>470838.90476190473</v>
      </c>
      <c r="BH630" s="370"/>
      <c r="BI630" s="370"/>
      <c r="BJ630" s="32" t="s">
        <v>106</v>
      </c>
      <c r="BK630" s="52">
        <v>383986</v>
      </c>
      <c r="BL630" s="42">
        <f>IFERROR(BK630/BH618,"-")</f>
        <v>2.5751314619009758E-4</v>
      </c>
      <c r="BM630" s="52">
        <v>7</v>
      </c>
      <c r="BN630" s="42">
        <f>IFERROR(BM630/BI618,"-")</f>
        <v>1.937984496124031E-3</v>
      </c>
      <c r="BO630" s="96">
        <f t="shared" si="183"/>
        <v>54855.142857142855</v>
      </c>
      <c r="BP630" s="140"/>
    </row>
    <row r="631" spans="2:68" s="8" customFormat="1" ht="13.15" customHeight="1">
      <c r="B631" s="373"/>
      <c r="C631" s="393"/>
      <c r="D631" s="370"/>
      <c r="E631" s="370"/>
      <c r="F631" s="32" t="s">
        <v>107</v>
      </c>
      <c r="G631" s="52">
        <v>3616349</v>
      </c>
      <c r="H631" s="42">
        <f>IFERROR(G631/D618,"-")</f>
        <v>6.7821084166563537E-3</v>
      </c>
      <c r="I631" s="52">
        <v>74</v>
      </c>
      <c r="J631" s="42">
        <f>IFERROR(I631/E618,"-")</f>
        <v>0.10914454277286136</v>
      </c>
      <c r="K631" s="55">
        <f t="shared" si="176"/>
        <v>48869.58108108108</v>
      </c>
      <c r="L631" s="370"/>
      <c r="M631" s="370"/>
      <c r="N631" s="32" t="s">
        <v>107</v>
      </c>
      <c r="O631" s="52">
        <v>30785288</v>
      </c>
      <c r="P631" s="42">
        <f>IFERROR(O631/L618,"-")</f>
        <v>6.7091771496660653E-3</v>
      </c>
      <c r="Q631" s="52">
        <v>879</v>
      </c>
      <c r="R631" s="42">
        <f>IFERROR(Q631/M618,"-")</f>
        <v>0.10469271081467366</v>
      </c>
      <c r="S631" s="55">
        <f t="shared" si="177"/>
        <v>35023.080773606373</v>
      </c>
      <c r="T631" s="370"/>
      <c r="U631" s="370"/>
      <c r="V631" s="32" t="s">
        <v>107</v>
      </c>
      <c r="W631" s="52">
        <v>1456351</v>
      </c>
      <c r="X631" s="42">
        <f>IFERROR(W631/T618,"-")</f>
        <v>9.9880446681702741E-3</v>
      </c>
      <c r="Y631" s="52">
        <v>37</v>
      </c>
      <c r="Z631" s="42">
        <f>IFERROR(Y631/U618,"-")</f>
        <v>7.8389830508474576E-2</v>
      </c>
      <c r="AA631" s="96">
        <f t="shared" si="178"/>
        <v>39360.83783783784</v>
      </c>
      <c r="AB631" s="370"/>
      <c r="AC631" s="370"/>
      <c r="AD631" s="32" t="s">
        <v>107</v>
      </c>
      <c r="AE631" s="52">
        <v>1371653</v>
      </c>
      <c r="AF631" s="42">
        <f>IFERROR(AE631/AB618,"-")</f>
        <v>4.2456859634861588E-3</v>
      </c>
      <c r="AG631" s="52">
        <v>66</v>
      </c>
      <c r="AH631" s="42">
        <f>IFERROR(AG631/AC618,"-")</f>
        <v>6.2618595825426948E-2</v>
      </c>
      <c r="AI631" s="55">
        <f t="shared" si="179"/>
        <v>20782.621212121212</v>
      </c>
      <c r="AJ631" s="370"/>
      <c r="AK631" s="370"/>
      <c r="AL631" s="32" t="s">
        <v>107</v>
      </c>
      <c r="AM631" s="52">
        <v>11165523</v>
      </c>
      <c r="AN631" s="42">
        <f>IFERROR(AM631/AJ618,"-")</f>
        <v>6.365284605680253E-3</v>
      </c>
      <c r="AO631" s="52">
        <v>314</v>
      </c>
      <c r="AP631" s="42">
        <f>IFERROR(AO631/AK618,"-")</f>
        <v>0.11930091185410334</v>
      </c>
      <c r="AQ631" s="55">
        <f t="shared" si="180"/>
        <v>35558.990445859876</v>
      </c>
      <c r="AR631" s="370"/>
      <c r="AS631" s="370"/>
      <c r="AT631" s="32" t="s">
        <v>107</v>
      </c>
      <c r="AU631" s="52">
        <v>16675032</v>
      </c>
      <c r="AV631" s="42">
        <f>IFERROR(AU631/AR618,"-")</f>
        <v>7.1237210552875137E-3</v>
      </c>
      <c r="AW631" s="55">
        <v>458</v>
      </c>
      <c r="AX631" s="42">
        <f>IFERROR(AW631/AS618,"-")</f>
        <v>0.10899571632555925</v>
      </c>
      <c r="AY631" s="138">
        <f t="shared" si="181"/>
        <v>36408.366812227076</v>
      </c>
      <c r="AZ631" s="370"/>
      <c r="BA631" s="370"/>
      <c r="BB631" s="32" t="s">
        <v>107</v>
      </c>
      <c r="BC631" s="52">
        <v>3610912</v>
      </c>
      <c r="BD631" s="42">
        <f>IFERROR(BC631/AZ618,"-")</f>
        <v>8.0296035638521696E-3</v>
      </c>
      <c r="BE631" s="52">
        <v>47</v>
      </c>
      <c r="BF631" s="42">
        <f>IFERROR(BE631/BA618,"-")</f>
        <v>0.13742690058479531</v>
      </c>
      <c r="BG631" s="55">
        <f t="shared" si="182"/>
        <v>76827.914893617024</v>
      </c>
      <c r="BH631" s="370"/>
      <c r="BI631" s="370"/>
      <c r="BJ631" s="32" t="s">
        <v>107</v>
      </c>
      <c r="BK631" s="52">
        <v>7885975</v>
      </c>
      <c r="BL631" s="42">
        <f>IFERROR(BK631/BH618,"-")</f>
        <v>5.2885840447996933E-3</v>
      </c>
      <c r="BM631" s="52">
        <v>260</v>
      </c>
      <c r="BN631" s="42">
        <f>IFERROR(BM631/BI618,"-")</f>
        <v>7.1982281284606861E-2</v>
      </c>
      <c r="BO631" s="96">
        <f t="shared" si="183"/>
        <v>30330.673076923078</v>
      </c>
      <c r="BP631" s="140"/>
    </row>
    <row r="632" spans="2:68" s="8" customFormat="1" ht="13.15" customHeight="1">
      <c r="B632" s="373"/>
      <c r="C632" s="393"/>
      <c r="D632" s="370"/>
      <c r="E632" s="370"/>
      <c r="F632" s="32" t="s">
        <v>108</v>
      </c>
      <c r="G632" s="52">
        <v>3292605</v>
      </c>
      <c r="H632" s="42">
        <f>IFERROR(G632/D618,"-")</f>
        <v>6.1749582474547654E-3</v>
      </c>
      <c r="I632" s="52">
        <v>73</v>
      </c>
      <c r="J632" s="42">
        <f>IFERROR(I632/E618,"-")</f>
        <v>0.10766961651917405</v>
      </c>
      <c r="K632" s="55">
        <f t="shared" si="176"/>
        <v>45104.178082191778</v>
      </c>
      <c r="L632" s="370"/>
      <c r="M632" s="370"/>
      <c r="N632" s="32" t="s">
        <v>108</v>
      </c>
      <c r="O632" s="52">
        <v>29529295</v>
      </c>
      <c r="P632" s="42">
        <f>IFERROR(O632/L618,"-")</f>
        <v>6.4354529104859561E-3</v>
      </c>
      <c r="Q632" s="52">
        <v>562</v>
      </c>
      <c r="R632" s="42">
        <f>IFERROR(Q632/M618,"-")</f>
        <v>6.6936636493568361E-2</v>
      </c>
      <c r="S632" s="55">
        <f t="shared" si="177"/>
        <v>52543.229537366547</v>
      </c>
      <c r="T632" s="370"/>
      <c r="U632" s="370"/>
      <c r="V632" s="32" t="s">
        <v>108</v>
      </c>
      <c r="W632" s="52">
        <v>1163609</v>
      </c>
      <c r="X632" s="42">
        <f>IFERROR(W632/T618,"-")</f>
        <v>7.9803417364941176E-3</v>
      </c>
      <c r="Y632" s="52">
        <v>23</v>
      </c>
      <c r="Z632" s="42">
        <f>IFERROR(Y632/U618,"-")</f>
        <v>4.8728813559322036E-2</v>
      </c>
      <c r="AA632" s="96">
        <f t="shared" si="178"/>
        <v>50591.695652173912</v>
      </c>
      <c r="AB632" s="370"/>
      <c r="AC632" s="370"/>
      <c r="AD632" s="32" t="s">
        <v>108</v>
      </c>
      <c r="AE632" s="52">
        <v>2126937</v>
      </c>
      <c r="AF632" s="42">
        <f>IFERROR(AE632/AB618,"-")</f>
        <v>6.5835211719869101E-3</v>
      </c>
      <c r="AG632" s="52">
        <v>44</v>
      </c>
      <c r="AH632" s="42">
        <f>IFERROR(AG632/AC618,"-")</f>
        <v>4.1745730550284632E-2</v>
      </c>
      <c r="AI632" s="55">
        <f t="shared" si="179"/>
        <v>48339.477272727272</v>
      </c>
      <c r="AJ632" s="370"/>
      <c r="AK632" s="370"/>
      <c r="AL632" s="32" t="s">
        <v>108</v>
      </c>
      <c r="AM632" s="52">
        <v>11632654</v>
      </c>
      <c r="AN632" s="42">
        <f>IFERROR(AM632/AJ618,"-")</f>
        <v>6.6315884557673491E-3</v>
      </c>
      <c r="AO632" s="52">
        <v>231</v>
      </c>
      <c r="AP632" s="42">
        <f>IFERROR(AO632/AK618,"-")</f>
        <v>8.7765957446808512E-2</v>
      </c>
      <c r="AQ632" s="55">
        <f t="shared" si="180"/>
        <v>50357.809523809527</v>
      </c>
      <c r="AR632" s="370"/>
      <c r="AS632" s="370"/>
      <c r="AT632" s="32" t="s">
        <v>108</v>
      </c>
      <c r="AU632" s="52">
        <v>13131683</v>
      </c>
      <c r="AV632" s="42">
        <f>IFERROR(AU632/AR618,"-")</f>
        <v>5.6099710440412412E-3</v>
      </c>
      <c r="AW632" s="55">
        <v>241</v>
      </c>
      <c r="AX632" s="42">
        <f>IFERROR(AW632/AS618,"-")</f>
        <v>5.735364112327463E-2</v>
      </c>
      <c r="AY632" s="138">
        <f t="shared" si="181"/>
        <v>54488.311203319499</v>
      </c>
      <c r="AZ632" s="370"/>
      <c r="BA632" s="370"/>
      <c r="BB632" s="32" t="s">
        <v>108</v>
      </c>
      <c r="BC632" s="52">
        <v>11768000</v>
      </c>
      <c r="BD632" s="42">
        <f>IFERROR(BC632/AZ618,"-")</f>
        <v>2.6168562052858762E-2</v>
      </c>
      <c r="BE632" s="52">
        <v>141</v>
      </c>
      <c r="BF632" s="42">
        <f>IFERROR(BE632/BA618,"-")</f>
        <v>0.41228070175438597</v>
      </c>
      <c r="BG632" s="55">
        <f t="shared" si="182"/>
        <v>83460.992907801425</v>
      </c>
      <c r="BH632" s="370"/>
      <c r="BI632" s="370"/>
      <c r="BJ632" s="32" t="s">
        <v>108</v>
      </c>
      <c r="BK632" s="52">
        <v>15418459</v>
      </c>
      <c r="BL632" s="42">
        <f>IFERROR(BK632/BH618,"-")</f>
        <v>1.0340105854101519E-2</v>
      </c>
      <c r="BM632" s="52">
        <v>169</v>
      </c>
      <c r="BN632" s="42">
        <f>IFERROR(BM632/BI618,"-")</f>
        <v>4.6788482834994462E-2</v>
      </c>
      <c r="BO632" s="96">
        <f t="shared" si="183"/>
        <v>91233.485207100588</v>
      </c>
      <c r="BP632" s="140"/>
    </row>
    <row r="633" spans="2:68" s="8" customFormat="1" ht="13.15" customHeight="1">
      <c r="B633" s="373"/>
      <c r="C633" s="393"/>
      <c r="D633" s="370"/>
      <c r="E633" s="370"/>
      <c r="F633" s="32" t="s">
        <v>109</v>
      </c>
      <c r="G633" s="52">
        <v>2616817</v>
      </c>
      <c r="H633" s="42">
        <f>IFERROR(G633/D618,"-")</f>
        <v>4.9075840303437054E-3</v>
      </c>
      <c r="I633" s="52">
        <v>50</v>
      </c>
      <c r="J633" s="42">
        <f>IFERROR(I633/E618,"-")</f>
        <v>7.3746312684365781E-2</v>
      </c>
      <c r="K633" s="55">
        <f t="shared" si="176"/>
        <v>52336.34</v>
      </c>
      <c r="L633" s="370"/>
      <c r="M633" s="370"/>
      <c r="N633" s="32" t="s">
        <v>109</v>
      </c>
      <c r="O633" s="52">
        <v>10560830</v>
      </c>
      <c r="P633" s="42">
        <f>IFERROR(O633/L618,"-")</f>
        <v>2.3015694807697711E-3</v>
      </c>
      <c r="Q633" s="52">
        <v>430</v>
      </c>
      <c r="R633" s="42">
        <f>IFERROR(Q633/M618,"-")</f>
        <v>5.1214864221057643E-2</v>
      </c>
      <c r="S633" s="55">
        <f t="shared" si="177"/>
        <v>24560.069767441859</v>
      </c>
      <c r="T633" s="370"/>
      <c r="U633" s="370"/>
      <c r="V633" s="32" t="s">
        <v>109</v>
      </c>
      <c r="W633" s="52">
        <v>337129</v>
      </c>
      <c r="X633" s="42">
        <f>IFERROR(W633/T618,"-")</f>
        <v>2.3121208492565158E-3</v>
      </c>
      <c r="Y633" s="52">
        <v>17</v>
      </c>
      <c r="Z633" s="42">
        <f>IFERROR(Y633/U618,"-")</f>
        <v>3.6016949152542374E-2</v>
      </c>
      <c r="AA633" s="96">
        <f t="shared" si="178"/>
        <v>19831.117647058825</v>
      </c>
      <c r="AB633" s="370"/>
      <c r="AC633" s="370"/>
      <c r="AD633" s="32" t="s">
        <v>109</v>
      </c>
      <c r="AE633" s="52">
        <v>582169</v>
      </c>
      <c r="AF633" s="42">
        <f>IFERROR(AE633/AB618,"-")</f>
        <v>1.8019912847321981E-3</v>
      </c>
      <c r="AG633" s="52">
        <v>22</v>
      </c>
      <c r="AH633" s="42">
        <f>IFERROR(AG633/AC618,"-")</f>
        <v>2.0872865275142316E-2</v>
      </c>
      <c r="AI633" s="55">
        <f t="shared" si="179"/>
        <v>26462.227272727272</v>
      </c>
      <c r="AJ633" s="370"/>
      <c r="AK633" s="370"/>
      <c r="AL633" s="32" t="s">
        <v>109</v>
      </c>
      <c r="AM633" s="52">
        <v>4202839</v>
      </c>
      <c r="AN633" s="42">
        <f>IFERROR(AM633/AJ618,"-")</f>
        <v>2.3959707383928715E-3</v>
      </c>
      <c r="AO633" s="52">
        <v>166</v>
      </c>
      <c r="AP633" s="42">
        <f>IFERROR(AO633/AK618,"-")</f>
        <v>6.3069908814589667E-2</v>
      </c>
      <c r="AQ633" s="55">
        <f t="shared" si="180"/>
        <v>25318.307228915663</v>
      </c>
      <c r="AR633" s="370"/>
      <c r="AS633" s="370"/>
      <c r="AT633" s="32" t="s">
        <v>109</v>
      </c>
      <c r="AU633" s="52">
        <v>5410282</v>
      </c>
      <c r="AV633" s="42">
        <f>IFERROR(AU633/AR618,"-")</f>
        <v>2.3113202900266125E-3</v>
      </c>
      <c r="AW633" s="55">
        <v>222</v>
      </c>
      <c r="AX633" s="42">
        <f>IFERROR(AW633/AS618,"-")</f>
        <v>5.2831984769157542E-2</v>
      </c>
      <c r="AY633" s="138">
        <f t="shared" si="181"/>
        <v>24370.639639639641</v>
      </c>
      <c r="AZ633" s="370"/>
      <c r="BA633" s="370"/>
      <c r="BB633" s="32" t="s">
        <v>109</v>
      </c>
      <c r="BC633" s="52">
        <v>880072</v>
      </c>
      <c r="BD633" s="42">
        <f>IFERROR(BC633/AZ618,"-")</f>
        <v>1.9570206273779329E-3</v>
      </c>
      <c r="BE633" s="52">
        <v>42</v>
      </c>
      <c r="BF633" s="42">
        <f>IFERROR(BE633/BA618,"-")</f>
        <v>0.12280701754385964</v>
      </c>
      <c r="BG633" s="55">
        <f t="shared" si="182"/>
        <v>20954.095238095237</v>
      </c>
      <c r="BH633" s="370"/>
      <c r="BI633" s="370"/>
      <c r="BJ633" s="32" t="s">
        <v>109</v>
      </c>
      <c r="BK633" s="52">
        <v>6251639</v>
      </c>
      <c r="BL633" s="42">
        <f>IFERROR(BK633/BH618,"-")</f>
        <v>4.192546675490033E-3</v>
      </c>
      <c r="BM633" s="52">
        <v>114</v>
      </c>
      <c r="BN633" s="42">
        <f>IFERROR(BM633/BI618,"-")</f>
        <v>3.1561461794019932E-2</v>
      </c>
      <c r="BO633" s="96">
        <f t="shared" si="183"/>
        <v>54838.938596491229</v>
      </c>
      <c r="BP633" s="140"/>
    </row>
    <row r="634" spans="2:68" s="8" customFormat="1" ht="13.15" customHeight="1">
      <c r="B634" s="373"/>
      <c r="C634" s="393"/>
      <c r="D634" s="370"/>
      <c r="E634" s="370"/>
      <c r="F634" s="33" t="s">
        <v>110</v>
      </c>
      <c r="G634" s="53">
        <v>2593506</v>
      </c>
      <c r="H634" s="43">
        <f>IFERROR(G634/D618,"-")</f>
        <v>4.8638665325854208E-3</v>
      </c>
      <c r="I634" s="53">
        <v>84</v>
      </c>
      <c r="J634" s="43">
        <f>IFERROR(I634/E618,"-")</f>
        <v>0.12389380530973451</v>
      </c>
      <c r="K634" s="56">
        <f t="shared" si="176"/>
        <v>30875.071428571428</v>
      </c>
      <c r="L634" s="370"/>
      <c r="M634" s="370"/>
      <c r="N634" s="33" t="s">
        <v>110</v>
      </c>
      <c r="O634" s="53">
        <v>6702652</v>
      </c>
      <c r="P634" s="43">
        <f>IFERROR(O634/L618,"-")</f>
        <v>1.4607392869140465E-3</v>
      </c>
      <c r="Q634" s="53">
        <v>609</v>
      </c>
      <c r="R634" s="43">
        <f>IFERROR(Q634/M618,"-")</f>
        <v>7.253454025726537E-2</v>
      </c>
      <c r="S634" s="56">
        <f t="shared" si="177"/>
        <v>11005.996715927751</v>
      </c>
      <c r="T634" s="370"/>
      <c r="U634" s="370"/>
      <c r="V634" s="33" t="s">
        <v>110</v>
      </c>
      <c r="W634" s="53">
        <v>109351</v>
      </c>
      <c r="X634" s="43">
        <f>IFERROR(W634/T618,"-")</f>
        <v>7.4995840460787791E-4</v>
      </c>
      <c r="Y634" s="53">
        <v>20</v>
      </c>
      <c r="Z634" s="43">
        <f>IFERROR(Y634/U618,"-")</f>
        <v>4.2372881355932202E-2</v>
      </c>
      <c r="AA634" s="97">
        <f t="shared" si="178"/>
        <v>5467.55</v>
      </c>
      <c r="AB634" s="370"/>
      <c r="AC634" s="370"/>
      <c r="AD634" s="33" t="s">
        <v>110</v>
      </c>
      <c r="AE634" s="53">
        <v>537070</v>
      </c>
      <c r="AF634" s="43">
        <f>IFERROR(AE634/AB618,"-")</f>
        <v>1.6623960727746095E-3</v>
      </c>
      <c r="AG634" s="53">
        <v>39</v>
      </c>
      <c r="AH634" s="43">
        <f>IFERROR(AG634/AC618,"-")</f>
        <v>3.7001897533206832E-2</v>
      </c>
      <c r="AI634" s="56">
        <f t="shared" si="179"/>
        <v>13771.025641025641</v>
      </c>
      <c r="AJ634" s="370"/>
      <c r="AK634" s="370"/>
      <c r="AL634" s="33" t="s">
        <v>110</v>
      </c>
      <c r="AM634" s="53">
        <v>2225498</v>
      </c>
      <c r="AN634" s="43">
        <f>IFERROR(AM634/AJ618,"-")</f>
        <v>1.2687205211410332E-3</v>
      </c>
      <c r="AO634" s="53">
        <v>242</v>
      </c>
      <c r="AP634" s="43">
        <f>IFERROR(AO634/AK618,"-")</f>
        <v>9.1945288753799398E-2</v>
      </c>
      <c r="AQ634" s="56">
        <f t="shared" si="180"/>
        <v>9196.2727272727279</v>
      </c>
      <c r="AR634" s="370"/>
      <c r="AS634" s="370"/>
      <c r="AT634" s="33" t="s">
        <v>110</v>
      </c>
      <c r="AU634" s="53">
        <v>3808455</v>
      </c>
      <c r="AV634" s="43">
        <f>IFERROR(AU634/AR618,"-")</f>
        <v>1.6270056376272626E-3</v>
      </c>
      <c r="AW634" s="56">
        <v>305</v>
      </c>
      <c r="AX634" s="45">
        <f>IFERROR(AW634/AS618,"-")</f>
        <v>7.2584483579247974E-2</v>
      </c>
      <c r="AY634" s="139">
        <f t="shared" si="181"/>
        <v>12486.737704918032</v>
      </c>
      <c r="AZ634" s="370"/>
      <c r="BA634" s="370"/>
      <c r="BB634" s="33" t="s">
        <v>110</v>
      </c>
      <c r="BC634" s="53">
        <v>1254922</v>
      </c>
      <c r="BD634" s="43">
        <f>IFERROR(BC634/AZ618,"-")</f>
        <v>2.7905764980028572E-3</v>
      </c>
      <c r="BE634" s="53">
        <v>52</v>
      </c>
      <c r="BF634" s="43">
        <f>IFERROR(BE634/BA618,"-")</f>
        <v>0.15204678362573099</v>
      </c>
      <c r="BG634" s="56">
        <f t="shared" si="182"/>
        <v>24133.115384615383</v>
      </c>
      <c r="BH634" s="370"/>
      <c r="BI634" s="370"/>
      <c r="BJ634" s="33" t="s">
        <v>110</v>
      </c>
      <c r="BK634" s="53">
        <v>1948568</v>
      </c>
      <c r="BL634" s="43">
        <f>IFERROR(BK634/BH618,"-")</f>
        <v>1.3067712787584603E-3</v>
      </c>
      <c r="BM634" s="53">
        <v>208</v>
      </c>
      <c r="BN634" s="43">
        <f>IFERROR(BM634/BI618,"-")</f>
        <v>5.7585825027685493E-2</v>
      </c>
      <c r="BO634" s="97">
        <f t="shared" si="183"/>
        <v>9368.1153846153848</v>
      </c>
      <c r="BP634" s="140"/>
    </row>
    <row r="635" spans="2:68" s="8" customFormat="1" ht="13.15" customHeight="1">
      <c r="B635" s="374"/>
      <c r="C635" s="394"/>
      <c r="D635" s="371"/>
      <c r="E635" s="371"/>
      <c r="F635" s="34" t="s">
        <v>64</v>
      </c>
      <c r="G635" s="49">
        <f>SUM(G618:G634)</f>
        <v>146694898</v>
      </c>
      <c r="H635" s="43">
        <f>IFERROR(G635/D618,"-")</f>
        <v>0.27511191602534635</v>
      </c>
      <c r="I635" s="53">
        <v>585</v>
      </c>
      <c r="J635" s="43">
        <f>IFERROR(I635/E618,"-")</f>
        <v>0.86283185840707965</v>
      </c>
      <c r="K635" s="56">
        <f t="shared" si="176"/>
        <v>250760.50940170939</v>
      </c>
      <c r="L635" s="371"/>
      <c r="M635" s="371"/>
      <c r="N635" s="34" t="s">
        <v>64</v>
      </c>
      <c r="O635" s="49">
        <f>SUM(O618:O634)</f>
        <v>946569681</v>
      </c>
      <c r="P635" s="43">
        <f>IFERROR(O635/L618,"-")</f>
        <v>0.20629021480428886</v>
      </c>
      <c r="Q635" s="53">
        <v>6644</v>
      </c>
      <c r="R635" s="43">
        <f>IFERROR(Q635/M618,"-")</f>
        <v>0.79132920438303955</v>
      </c>
      <c r="S635" s="56">
        <f t="shared" si="177"/>
        <v>142469.84963877182</v>
      </c>
      <c r="T635" s="371"/>
      <c r="U635" s="371"/>
      <c r="V635" s="34" t="s">
        <v>64</v>
      </c>
      <c r="W635" s="49">
        <f>SUM(W618:W634)</f>
        <v>23473970</v>
      </c>
      <c r="X635" s="43">
        <f>IFERROR(W635/T618,"-")</f>
        <v>0.16099076451987807</v>
      </c>
      <c r="Y635" s="53">
        <v>187</v>
      </c>
      <c r="Z635" s="43">
        <f>IFERROR(Y635/U618,"-")</f>
        <v>0.3961864406779661</v>
      </c>
      <c r="AA635" s="97">
        <f t="shared" si="178"/>
        <v>125529.25133689839</v>
      </c>
      <c r="AB635" s="371"/>
      <c r="AC635" s="371"/>
      <c r="AD635" s="34" t="s">
        <v>64</v>
      </c>
      <c r="AE635" s="49">
        <f>SUM(AE618:AE634)</f>
        <v>18899703</v>
      </c>
      <c r="AF635" s="43">
        <f>IFERROR(AE635/AB618,"-")</f>
        <v>5.8500366886637692E-2</v>
      </c>
      <c r="AG635" s="53">
        <v>382</v>
      </c>
      <c r="AH635" s="43">
        <f>IFERROR(AG635/AC618,"-")</f>
        <v>0.36242884250474383</v>
      </c>
      <c r="AI635" s="56">
        <f t="shared" si="179"/>
        <v>49475.662303664918</v>
      </c>
      <c r="AJ635" s="371"/>
      <c r="AK635" s="371"/>
      <c r="AL635" s="34" t="s">
        <v>64</v>
      </c>
      <c r="AM635" s="49">
        <f>SUM(AM618:AM634)</f>
        <v>418998975</v>
      </c>
      <c r="AN635" s="43">
        <f>IFERROR(AM635/AJ618,"-")</f>
        <v>0.23886455881764831</v>
      </c>
      <c r="AO635" s="53">
        <v>2374</v>
      </c>
      <c r="AP635" s="43">
        <f>IFERROR(AO635/AK618,"-")</f>
        <v>0.90197568389057747</v>
      </c>
      <c r="AQ635" s="56">
        <f t="shared" si="180"/>
        <v>176494.93470935131</v>
      </c>
      <c r="AR635" s="371"/>
      <c r="AS635" s="371"/>
      <c r="AT635" s="34" t="s">
        <v>64</v>
      </c>
      <c r="AU635" s="49">
        <f>SUM(AU618:AU634)</f>
        <v>483026926</v>
      </c>
      <c r="AV635" s="43">
        <f>IFERROR(AU635/AR618,"-")</f>
        <v>0.20635337209649757</v>
      </c>
      <c r="AW635" s="56">
        <v>3672</v>
      </c>
      <c r="AX635" s="76">
        <f>IFERROR(AW635/AS618,"-")</f>
        <v>0.87386958591147068</v>
      </c>
      <c r="AY635" s="114">
        <f t="shared" si="181"/>
        <v>131543.28050108932</v>
      </c>
      <c r="AZ635" s="371"/>
      <c r="BA635" s="371"/>
      <c r="BB635" s="34" t="s">
        <v>64</v>
      </c>
      <c r="BC635" s="49">
        <f>SUM(BC618:BC634)</f>
        <v>131086943</v>
      </c>
      <c r="BD635" s="43">
        <f>IFERROR(BC635/AZ618,"-")</f>
        <v>0.29149870854988608</v>
      </c>
      <c r="BE635" s="53">
        <v>325</v>
      </c>
      <c r="BF635" s="43">
        <f>IFERROR(BE635/BA618,"-")</f>
        <v>0.95029239766081874</v>
      </c>
      <c r="BG635" s="56">
        <f t="shared" si="182"/>
        <v>403344.44</v>
      </c>
      <c r="BH635" s="371"/>
      <c r="BI635" s="371"/>
      <c r="BJ635" s="34" t="s">
        <v>64</v>
      </c>
      <c r="BK635" s="49">
        <f>SUM(BK618:BK634)</f>
        <v>245521050</v>
      </c>
      <c r="BL635" s="43">
        <f>IFERROR(BK635/BH618,"-")</f>
        <v>0.16465417499959964</v>
      </c>
      <c r="BM635" s="53">
        <v>2446</v>
      </c>
      <c r="BN635" s="43">
        <f>IFERROR(BM635/BI618,"-")</f>
        <v>0.67718715393133999</v>
      </c>
      <c r="BO635" s="97">
        <f t="shared" si="183"/>
        <v>100376.55355682748</v>
      </c>
      <c r="BP635" s="140"/>
    </row>
    <row r="636" spans="2:68" s="8" customFormat="1" ht="13.15" customHeight="1">
      <c r="B636" s="372">
        <v>36</v>
      </c>
      <c r="C636" s="392" t="s">
        <v>1</v>
      </c>
      <c r="D636" s="369">
        <v>354779140</v>
      </c>
      <c r="E636" s="369">
        <v>478</v>
      </c>
      <c r="F636" s="30" t="s">
        <v>96</v>
      </c>
      <c r="G636" s="51">
        <v>7483384</v>
      </c>
      <c r="H636" s="41">
        <f>IFERROR(G636/D636,"-")</f>
        <v>2.109307779482187E-2</v>
      </c>
      <c r="I636" s="51">
        <v>123</v>
      </c>
      <c r="J636" s="41">
        <f>IFERROR(I636/E636,"-")</f>
        <v>0.25732217573221755</v>
      </c>
      <c r="K636" s="54">
        <f t="shared" si="176"/>
        <v>60840.520325203252</v>
      </c>
      <c r="L636" s="369">
        <v>2610708110</v>
      </c>
      <c r="M636" s="369">
        <v>4714</v>
      </c>
      <c r="N636" s="30" t="s">
        <v>96</v>
      </c>
      <c r="O636" s="51">
        <v>51082531</v>
      </c>
      <c r="P636" s="41">
        <f>IFERROR(O636/L636,"-")</f>
        <v>1.9566542427448926E-2</v>
      </c>
      <c r="Q636" s="51">
        <v>971</v>
      </c>
      <c r="R636" s="41">
        <f>IFERROR(Q636/M636,"-")</f>
        <v>0.20598218073822655</v>
      </c>
      <c r="S636" s="54">
        <f t="shared" si="177"/>
        <v>52608.167868177137</v>
      </c>
      <c r="T636" s="369">
        <v>92830620</v>
      </c>
      <c r="U636" s="369">
        <v>304</v>
      </c>
      <c r="V636" s="30" t="s">
        <v>96</v>
      </c>
      <c r="W636" s="51">
        <v>961460</v>
      </c>
      <c r="X636" s="41">
        <f>IFERROR(W636/T636,"-")</f>
        <v>1.0357142934087913E-2</v>
      </c>
      <c r="Y636" s="51">
        <v>50</v>
      </c>
      <c r="Z636" s="41">
        <f>IFERROR(Y636/U636,"-")</f>
        <v>0.16447368421052633</v>
      </c>
      <c r="AA636" s="95">
        <f t="shared" si="178"/>
        <v>19229.2</v>
      </c>
      <c r="AB636" s="369">
        <v>173403520</v>
      </c>
      <c r="AC636" s="369">
        <v>579</v>
      </c>
      <c r="AD636" s="30" t="s">
        <v>96</v>
      </c>
      <c r="AE636" s="51">
        <v>2190784</v>
      </c>
      <c r="AF636" s="41">
        <f>IFERROR(AE636/AB636,"-")</f>
        <v>1.2634022654211402E-2</v>
      </c>
      <c r="AG636" s="51">
        <v>59</v>
      </c>
      <c r="AH636" s="41">
        <f>IFERROR(AG636/AC636,"-")</f>
        <v>0.10189982728842832</v>
      </c>
      <c r="AI636" s="54">
        <f t="shared" si="179"/>
        <v>37131.932203389828</v>
      </c>
      <c r="AJ636" s="369">
        <v>1029886170</v>
      </c>
      <c r="AK636" s="369">
        <v>1535</v>
      </c>
      <c r="AL636" s="30" t="s">
        <v>96</v>
      </c>
      <c r="AM636" s="51">
        <v>11942987</v>
      </c>
      <c r="AN636" s="41">
        <f>IFERROR(AM636/AJ636,"-")</f>
        <v>1.1596414582399918E-2</v>
      </c>
      <c r="AO636" s="51">
        <v>355</v>
      </c>
      <c r="AP636" s="41">
        <f>IFERROR(AO636/AK636,"-")</f>
        <v>0.23127035830618892</v>
      </c>
      <c r="AQ636" s="54">
        <f t="shared" si="180"/>
        <v>33642.21690140845</v>
      </c>
      <c r="AR636" s="369">
        <v>1287123630</v>
      </c>
      <c r="AS636" s="369">
        <v>2263</v>
      </c>
      <c r="AT636" s="30" t="s">
        <v>96</v>
      </c>
      <c r="AU636" s="51">
        <v>26871185</v>
      </c>
      <c r="AV636" s="41">
        <f>IFERROR(AU636/AR636,"-")</f>
        <v>2.0876926173750691E-2</v>
      </c>
      <c r="AW636" s="54">
        <v>499</v>
      </c>
      <c r="AX636" s="44">
        <f>IFERROR(AW636/AS636,"-")</f>
        <v>0.22050375607600531</v>
      </c>
      <c r="AY636" s="138">
        <f t="shared" si="181"/>
        <v>53850.070140280564</v>
      </c>
      <c r="AZ636" s="369">
        <v>226406620</v>
      </c>
      <c r="BA636" s="369">
        <v>182</v>
      </c>
      <c r="BB636" s="30" t="s">
        <v>96</v>
      </c>
      <c r="BC636" s="51">
        <v>19988214</v>
      </c>
      <c r="BD636" s="41">
        <f>IFERROR(BC636/AZ636,"-")</f>
        <v>8.8284582844794915E-2</v>
      </c>
      <c r="BE636" s="51">
        <v>52</v>
      </c>
      <c r="BF636" s="41">
        <f>IFERROR(BE636/BA636,"-")</f>
        <v>0.2857142857142857</v>
      </c>
      <c r="BG636" s="54">
        <f t="shared" si="182"/>
        <v>384388.73076923075</v>
      </c>
      <c r="BH636" s="369">
        <v>805379190</v>
      </c>
      <c r="BI636" s="369">
        <v>1968</v>
      </c>
      <c r="BJ636" s="30" t="s">
        <v>96</v>
      </c>
      <c r="BK636" s="51">
        <v>7483154</v>
      </c>
      <c r="BL636" s="41">
        <f>IFERROR(BK636/BH636,"-")</f>
        <v>9.2914667934243488E-3</v>
      </c>
      <c r="BM636" s="51">
        <v>316</v>
      </c>
      <c r="BN636" s="41">
        <f>IFERROR(BM636/BI636,"-")</f>
        <v>0.16056910569105692</v>
      </c>
      <c r="BO636" s="95">
        <f t="shared" si="183"/>
        <v>23680.867088607596</v>
      </c>
      <c r="BP636" s="140"/>
    </row>
    <row r="637" spans="2:68" s="8" customFormat="1" ht="13.15" customHeight="1">
      <c r="B637" s="373"/>
      <c r="C637" s="393"/>
      <c r="D637" s="370"/>
      <c r="E637" s="370"/>
      <c r="F637" s="31" t="s">
        <v>97</v>
      </c>
      <c r="G637" s="52">
        <v>5414393</v>
      </c>
      <c r="H637" s="42">
        <f>IFERROR(G637/D636,"-")</f>
        <v>1.5261305949385863E-2</v>
      </c>
      <c r="I637" s="52">
        <v>147</v>
      </c>
      <c r="J637" s="42">
        <f>IFERROR(I637/E636,"-")</f>
        <v>0.30753138075313807</v>
      </c>
      <c r="K637" s="55">
        <f t="shared" si="176"/>
        <v>36832.605442176871</v>
      </c>
      <c r="L637" s="370"/>
      <c r="M637" s="370"/>
      <c r="N637" s="31" t="s">
        <v>97</v>
      </c>
      <c r="O637" s="52">
        <v>62428631</v>
      </c>
      <c r="P637" s="42">
        <f>IFERROR(O637/L636,"-")</f>
        <v>2.391252808419092E-2</v>
      </c>
      <c r="Q637" s="52">
        <v>1319</v>
      </c>
      <c r="R637" s="42">
        <f>IFERROR(Q637/M636,"-")</f>
        <v>0.27980483665676709</v>
      </c>
      <c r="S637" s="55">
        <f t="shared" si="177"/>
        <v>47330.273692191055</v>
      </c>
      <c r="T637" s="370"/>
      <c r="U637" s="370"/>
      <c r="V637" s="31" t="s">
        <v>97</v>
      </c>
      <c r="W637" s="52">
        <v>6600863</v>
      </c>
      <c r="X637" s="42">
        <f>IFERROR(W637/T636,"-")</f>
        <v>7.1106527135119862E-2</v>
      </c>
      <c r="Y637" s="52">
        <v>54</v>
      </c>
      <c r="Z637" s="42">
        <f>IFERROR(Y637/U636,"-")</f>
        <v>0.17763157894736842</v>
      </c>
      <c r="AA637" s="96">
        <f t="shared" si="178"/>
        <v>122238.20370370371</v>
      </c>
      <c r="AB637" s="370"/>
      <c r="AC637" s="370"/>
      <c r="AD637" s="31" t="s">
        <v>97</v>
      </c>
      <c r="AE637" s="52">
        <v>7552563</v>
      </c>
      <c r="AF637" s="42">
        <f>IFERROR(AE637/AB636,"-")</f>
        <v>4.3554842485319788E-2</v>
      </c>
      <c r="AG637" s="52">
        <v>136</v>
      </c>
      <c r="AH637" s="42">
        <f>IFERROR(AG637/AC636,"-")</f>
        <v>0.23488773747841105</v>
      </c>
      <c r="AI637" s="55">
        <f t="shared" si="179"/>
        <v>55533.551470588238</v>
      </c>
      <c r="AJ637" s="370"/>
      <c r="AK637" s="370"/>
      <c r="AL637" s="31" t="s">
        <v>97</v>
      </c>
      <c r="AM637" s="52">
        <v>26197283</v>
      </c>
      <c r="AN637" s="42">
        <f>IFERROR(AM637/AJ636,"-")</f>
        <v>2.5437066506097464E-2</v>
      </c>
      <c r="AO637" s="52">
        <v>475</v>
      </c>
      <c r="AP637" s="42">
        <f>IFERROR(AO637/AK636,"-")</f>
        <v>0.30944625407166126</v>
      </c>
      <c r="AQ637" s="55">
        <f t="shared" si="180"/>
        <v>55152.174736842106</v>
      </c>
      <c r="AR637" s="370"/>
      <c r="AS637" s="370"/>
      <c r="AT637" s="31" t="s">
        <v>97</v>
      </c>
      <c r="AU637" s="52">
        <v>22043335</v>
      </c>
      <c r="AV637" s="42">
        <f>IFERROR(AU637/AR636,"-")</f>
        <v>1.7126043284591084E-2</v>
      </c>
      <c r="AW637" s="55">
        <v>650</v>
      </c>
      <c r="AX637" s="42">
        <f>IFERROR(AW637/AS636,"-")</f>
        <v>0.28722934158197083</v>
      </c>
      <c r="AY637" s="138">
        <f t="shared" si="181"/>
        <v>33912.823076923079</v>
      </c>
      <c r="AZ637" s="370"/>
      <c r="BA637" s="370"/>
      <c r="BB637" s="31" t="s">
        <v>97</v>
      </c>
      <c r="BC637" s="52">
        <v>4208240</v>
      </c>
      <c r="BD637" s="42">
        <f>IFERROR(BC637/AZ636,"-")</f>
        <v>1.8587089017096763E-2</v>
      </c>
      <c r="BE637" s="52">
        <v>66</v>
      </c>
      <c r="BF637" s="42">
        <f>IFERROR(BE637/BA636,"-")</f>
        <v>0.36263736263736263</v>
      </c>
      <c r="BG637" s="55">
        <f t="shared" si="182"/>
        <v>63761.21212121212</v>
      </c>
      <c r="BH637" s="370"/>
      <c r="BI637" s="370"/>
      <c r="BJ637" s="31" t="s">
        <v>97</v>
      </c>
      <c r="BK637" s="52">
        <v>16661239</v>
      </c>
      <c r="BL637" s="42">
        <f>IFERROR(BK637/BH636,"-")</f>
        <v>2.0687446617536766E-2</v>
      </c>
      <c r="BM637" s="52">
        <v>440</v>
      </c>
      <c r="BN637" s="42">
        <f>IFERROR(BM637/BI636,"-")</f>
        <v>0.22357723577235772</v>
      </c>
      <c r="BO637" s="96">
        <f t="shared" si="183"/>
        <v>37866.452272727271</v>
      </c>
      <c r="BP637" s="140"/>
    </row>
    <row r="638" spans="2:68" s="8" customFormat="1" ht="13.15" customHeight="1">
      <c r="B638" s="373"/>
      <c r="C638" s="393"/>
      <c r="D638" s="370"/>
      <c r="E638" s="370"/>
      <c r="F638" s="31" t="s">
        <v>292</v>
      </c>
      <c r="G638" s="52">
        <v>3666289</v>
      </c>
      <c r="H638" s="42">
        <f>IFERROR(G638/D636,"-")</f>
        <v>1.0334003853777874E-2</v>
      </c>
      <c r="I638" s="52">
        <v>44</v>
      </c>
      <c r="J638" s="42">
        <f>IFERROR(I638/E636,"-")</f>
        <v>9.2050209205020925E-2</v>
      </c>
      <c r="K638" s="55">
        <f t="shared" ref="K638" si="192">IFERROR(G638/I638,"-")</f>
        <v>83324.75</v>
      </c>
      <c r="L638" s="370"/>
      <c r="M638" s="370"/>
      <c r="N638" s="31" t="s">
        <v>292</v>
      </c>
      <c r="O638" s="52">
        <v>24454077</v>
      </c>
      <c r="P638" s="42">
        <f>IFERROR(O638/L636,"-")</f>
        <v>9.3668368770647437E-3</v>
      </c>
      <c r="Q638" s="52">
        <v>410</v>
      </c>
      <c r="R638" s="42">
        <f>IFERROR(Q638/M636,"-")</f>
        <v>8.6974968179889686E-2</v>
      </c>
      <c r="S638" s="55">
        <f t="shared" ref="S638" si="193">IFERROR(O638/Q638,"-")</f>
        <v>59644.090243902436</v>
      </c>
      <c r="T638" s="370"/>
      <c r="U638" s="370"/>
      <c r="V638" s="31" t="s">
        <v>292</v>
      </c>
      <c r="W638" s="52">
        <v>0</v>
      </c>
      <c r="X638" s="42">
        <f>IFERROR(W638/T636,"-")</f>
        <v>0</v>
      </c>
      <c r="Y638" s="52">
        <v>0</v>
      </c>
      <c r="Z638" s="42">
        <f>IFERROR(Y638/U636,"-")</f>
        <v>0</v>
      </c>
      <c r="AA638" s="96" t="str">
        <f t="shared" ref="AA638" si="194">IFERROR(W638/Y638,"-")</f>
        <v>-</v>
      </c>
      <c r="AB638" s="370"/>
      <c r="AC638" s="370"/>
      <c r="AD638" s="31" t="s">
        <v>292</v>
      </c>
      <c r="AE638" s="52">
        <v>0</v>
      </c>
      <c r="AF638" s="42">
        <f>IFERROR(AE638/AB636,"-")</f>
        <v>0</v>
      </c>
      <c r="AG638" s="52">
        <v>0</v>
      </c>
      <c r="AH638" s="42">
        <f>IFERROR(AG638/AC636,"-")</f>
        <v>0</v>
      </c>
      <c r="AI638" s="55" t="str">
        <f t="shared" ref="AI638" si="195">IFERROR(AE638/AG638,"-")</f>
        <v>-</v>
      </c>
      <c r="AJ638" s="370"/>
      <c r="AK638" s="370"/>
      <c r="AL638" s="31" t="s">
        <v>292</v>
      </c>
      <c r="AM638" s="52">
        <v>11142736</v>
      </c>
      <c r="AN638" s="42">
        <f>IFERROR(AM638/AJ636,"-")</f>
        <v>1.0819385990978012E-2</v>
      </c>
      <c r="AO638" s="52">
        <v>175</v>
      </c>
      <c r="AP638" s="42">
        <f>IFERROR(AO638/AK636,"-")</f>
        <v>0.11400651465798045</v>
      </c>
      <c r="AQ638" s="55">
        <f t="shared" ref="AQ638" si="196">IFERROR(AM638/AO638,"-")</f>
        <v>63672.777142857143</v>
      </c>
      <c r="AR638" s="370"/>
      <c r="AS638" s="370"/>
      <c r="AT638" s="31" t="s">
        <v>292</v>
      </c>
      <c r="AU638" s="52">
        <v>13311341</v>
      </c>
      <c r="AV638" s="42">
        <f>IFERROR(AU638/AR636,"-")</f>
        <v>1.0341928847969329E-2</v>
      </c>
      <c r="AW638" s="52">
        <v>235</v>
      </c>
      <c r="AX638" s="42">
        <f>IFERROR(AW638/AS636,"-")</f>
        <v>0.103844454264251</v>
      </c>
      <c r="AY638" s="96">
        <f t="shared" ref="AY638" si="197">IFERROR(AU638/AW638,"-")</f>
        <v>56644.004255319152</v>
      </c>
      <c r="AZ638" s="370"/>
      <c r="BA638" s="370"/>
      <c r="BB638" s="31" t="s">
        <v>292</v>
      </c>
      <c r="BC638" s="52">
        <v>463970</v>
      </c>
      <c r="BD638" s="42">
        <f>IFERROR(BC638/AZ636,"-")</f>
        <v>2.0492775343759827E-3</v>
      </c>
      <c r="BE638" s="52">
        <v>16</v>
      </c>
      <c r="BF638" s="42">
        <f>IFERROR(BE638/BA636,"-")</f>
        <v>8.7912087912087919E-2</v>
      </c>
      <c r="BG638" s="55">
        <f t="shared" ref="BG638" si="198">IFERROR(BC638/BE638,"-")</f>
        <v>28998.125</v>
      </c>
      <c r="BH638" s="370"/>
      <c r="BI638" s="370"/>
      <c r="BJ638" s="31" t="s">
        <v>292</v>
      </c>
      <c r="BK638" s="52">
        <v>10742911</v>
      </c>
      <c r="BL638" s="42">
        <f>IFERROR(BK638/BH636,"-")</f>
        <v>1.3338947831517723E-2</v>
      </c>
      <c r="BM638" s="52">
        <v>153</v>
      </c>
      <c r="BN638" s="42">
        <f>IFERROR(BM638/BI636,"-")</f>
        <v>7.774390243902439E-2</v>
      </c>
      <c r="BO638" s="96">
        <f t="shared" ref="BO638" si="199">IFERROR(BK638/BM638,"-")</f>
        <v>70215.104575163394</v>
      </c>
      <c r="BP638" s="140"/>
    </row>
    <row r="639" spans="2:68" s="8" customFormat="1" ht="13.15" customHeight="1">
      <c r="B639" s="373"/>
      <c r="C639" s="393"/>
      <c r="D639" s="370"/>
      <c r="E639" s="370"/>
      <c r="F639" s="32" t="s">
        <v>98</v>
      </c>
      <c r="G639" s="52">
        <v>6334486</v>
      </c>
      <c r="H639" s="42">
        <f>IFERROR(G639/D636,"-")</f>
        <v>1.7854730692452775E-2</v>
      </c>
      <c r="I639" s="52">
        <v>179</v>
      </c>
      <c r="J639" s="42">
        <f>IFERROR(I639/E636,"-")</f>
        <v>0.37447698744769875</v>
      </c>
      <c r="K639" s="55">
        <f t="shared" si="176"/>
        <v>35388.189944134079</v>
      </c>
      <c r="L639" s="370"/>
      <c r="M639" s="370"/>
      <c r="N639" s="32" t="s">
        <v>98</v>
      </c>
      <c r="O639" s="52">
        <v>59286357</v>
      </c>
      <c r="P639" s="42">
        <f>IFERROR(O639/L636,"-")</f>
        <v>2.2708918232915744E-2</v>
      </c>
      <c r="Q639" s="52">
        <v>1382</v>
      </c>
      <c r="R639" s="42">
        <f>IFERROR(Q639/M636,"-")</f>
        <v>0.29316928298684769</v>
      </c>
      <c r="S639" s="55">
        <f t="shared" si="177"/>
        <v>42898.955861070914</v>
      </c>
      <c r="T639" s="370"/>
      <c r="U639" s="370"/>
      <c r="V639" s="32" t="s">
        <v>98</v>
      </c>
      <c r="W639" s="52">
        <v>0</v>
      </c>
      <c r="X639" s="42">
        <f>IFERROR(W639/T636,"-")</f>
        <v>0</v>
      </c>
      <c r="Y639" s="52">
        <v>0</v>
      </c>
      <c r="Z639" s="42">
        <f>IFERROR(Y639/U636,"-")</f>
        <v>0</v>
      </c>
      <c r="AA639" s="96" t="str">
        <f t="shared" si="178"/>
        <v>-</v>
      </c>
      <c r="AB639" s="370"/>
      <c r="AC639" s="370"/>
      <c r="AD639" s="32" t="s">
        <v>98</v>
      </c>
      <c r="AE639" s="52">
        <v>0</v>
      </c>
      <c r="AF639" s="42">
        <f>IFERROR(AE639/AB636,"-")</f>
        <v>0</v>
      </c>
      <c r="AG639" s="52">
        <v>0</v>
      </c>
      <c r="AH639" s="42">
        <f>IFERROR(AG639/AC636,"-")</f>
        <v>0</v>
      </c>
      <c r="AI639" s="55" t="str">
        <f t="shared" si="179"/>
        <v>-</v>
      </c>
      <c r="AJ639" s="370"/>
      <c r="AK639" s="370"/>
      <c r="AL639" s="32" t="s">
        <v>98</v>
      </c>
      <c r="AM639" s="52">
        <v>26969788</v>
      </c>
      <c r="AN639" s="42">
        <f>IFERROR(AM639/AJ636,"-")</f>
        <v>2.6187154256086378E-2</v>
      </c>
      <c r="AO639" s="52">
        <v>578</v>
      </c>
      <c r="AP639" s="42">
        <f>IFERROR(AO639/AK636,"-")</f>
        <v>0.37654723127035833</v>
      </c>
      <c r="AQ639" s="55">
        <f t="shared" si="180"/>
        <v>46660.532871972318</v>
      </c>
      <c r="AR639" s="370"/>
      <c r="AS639" s="370"/>
      <c r="AT639" s="32" t="s">
        <v>98</v>
      </c>
      <c r="AU639" s="52">
        <v>32316569</v>
      </c>
      <c r="AV639" s="42">
        <f>IFERROR(AU639/AR636,"-")</f>
        <v>2.5107587372939458E-2</v>
      </c>
      <c r="AW639" s="55">
        <v>804</v>
      </c>
      <c r="AX639" s="42">
        <f>IFERROR(AW639/AS636,"-")</f>
        <v>0.35528060097216085</v>
      </c>
      <c r="AY639" s="138">
        <f t="shared" si="181"/>
        <v>40194.737562189053</v>
      </c>
      <c r="AZ639" s="370"/>
      <c r="BA639" s="370"/>
      <c r="BB639" s="32" t="s">
        <v>98</v>
      </c>
      <c r="BC639" s="52">
        <v>2537161</v>
      </c>
      <c r="BD639" s="42">
        <f>IFERROR(BC639/AZ636,"-")</f>
        <v>1.1206213846573922E-2</v>
      </c>
      <c r="BE639" s="52">
        <v>50</v>
      </c>
      <c r="BF639" s="42">
        <f>IFERROR(BE639/BA636,"-")</f>
        <v>0.27472527472527475</v>
      </c>
      <c r="BG639" s="55">
        <f t="shared" si="182"/>
        <v>50743.22</v>
      </c>
      <c r="BH639" s="370"/>
      <c r="BI639" s="370"/>
      <c r="BJ639" s="32" t="s">
        <v>98</v>
      </c>
      <c r="BK639" s="52">
        <v>16660477</v>
      </c>
      <c r="BL639" s="42">
        <f>IFERROR(BK639/BH636,"-")</f>
        <v>2.0686500479358053E-2</v>
      </c>
      <c r="BM639" s="52">
        <v>414</v>
      </c>
      <c r="BN639" s="42">
        <f>IFERROR(BM639/BI636,"-")</f>
        <v>0.21036585365853658</v>
      </c>
      <c r="BO639" s="96">
        <f t="shared" si="183"/>
        <v>40242.698067632853</v>
      </c>
      <c r="BP639" s="140"/>
    </row>
    <row r="640" spans="2:68" s="8" customFormat="1" ht="13.15" customHeight="1">
      <c r="B640" s="373"/>
      <c r="C640" s="393"/>
      <c r="D640" s="370"/>
      <c r="E640" s="370"/>
      <c r="F640" s="32" t="s">
        <v>99</v>
      </c>
      <c r="G640" s="52">
        <v>7429549</v>
      </c>
      <c r="H640" s="42">
        <f>IFERROR(G640/D636,"-")</f>
        <v>2.0941335502419899E-2</v>
      </c>
      <c r="I640" s="52">
        <v>31</v>
      </c>
      <c r="J640" s="42">
        <f>IFERROR(I640/E636,"-")</f>
        <v>6.4853556485355651E-2</v>
      </c>
      <c r="K640" s="55">
        <f t="shared" si="176"/>
        <v>239662.87096774194</v>
      </c>
      <c r="L640" s="370"/>
      <c r="M640" s="370"/>
      <c r="N640" s="32" t="s">
        <v>99</v>
      </c>
      <c r="O640" s="52">
        <v>9600395</v>
      </c>
      <c r="P640" s="42">
        <f>IFERROR(O640/L636,"-")</f>
        <v>3.6773145811386781E-3</v>
      </c>
      <c r="Q640" s="52">
        <v>240</v>
      </c>
      <c r="R640" s="42">
        <f>IFERROR(Q640/M636,"-")</f>
        <v>5.0912176495545185E-2</v>
      </c>
      <c r="S640" s="55">
        <f t="shared" si="177"/>
        <v>40001.645833333336</v>
      </c>
      <c r="T640" s="370"/>
      <c r="U640" s="370"/>
      <c r="V640" s="32" t="s">
        <v>99</v>
      </c>
      <c r="W640" s="52">
        <v>0</v>
      </c>
      <c r="X640" s="42">
        <f>IFERROR(W640/T636,"-")</f>
        <v>0</v>
      </c>
      <c r="Y640" s="52">
        <v>0</v>
      </c>
      <c r="Z640" s="42">
        <f>IFERROR(Y640/U636,"-")</f>
        <v>0</v>
      </c>
      <c r="AA640" s="96" t="str">
        <f t="shared" si="178"/>
        <v>-</v>
      </c>
      <c r="AB640" s="370"/>
      <c r="AC640" s="370"/>
      <c r="AD640" s="32" t="s">
        <v>99</v>
      </c>
      <c r="AE640" s="52">
        <v>0</v>
      </c>
      <c r="AF640" s="42">
        <f>IFERROR(AE640/AB636,"-")</f>
        <v>0</v>
      </c>
      <c r="AG640" s="52">
        <v>0</v>
      </c>
      <c r="AH640" s="42">
        <f>IFERROR(AG640/AC636,"-")</f>
        <v>0</v>
      </c>
      <c r="AI640" s="55" t="str">
        <f t="shared" si="179"/>
        <v>-</v>
      </c>
      <c r="AJ640" s="370"/>
      <c r="AK640" s="370"/>
      <c r="AL640" s="32" t="s">
        <v>99</v>
      </c>
      <c r="AM640" s="52">
        <v>4338528</v>
      </c>
      <c r="AN640" s="42">
        <f>IFERROR(AM640/AJ636,"-")</f>
        <v>4.2126286636124067E-3</v>
      </c>
      <c r="AO640" s="52">
        <v>97</v>
      </c>
      <c r="AP640" s="42">
        <f>IFERROR(AO640/AK636,"-")</f>
        <v>6.3192182410423459E-2</v>
      </c>
      <c r="AQ640" s="55">
        <f t="shared" si="180"/>
        <v>44727.092783505155</v>
      </c>
      <c r="AR640" s="370"/>
      <c r="AS640" s="370"/>
      <c r="AT640" s="32" t="s">
        <v>99</v>
      </c>
      <c r="AU640" s="52">
        <v>5261867</v>
      </c>
      <c r="AV640" s="42">
        <f>IFERROR(AU640/AR636,"-")</f>
        <v>4.0880820438359911E-3</v>
      </c>
      <c r="AW640" s="55">
        <v>143</v>
      </c>
      <c r="AX640" s="42">
        <f>IFERROR(AW640/AS636,"-")</f>
        <v>6.3190455148033578E-2</v>
      </c>
      <c r="AY640" s="138">
        <f t="shared" si="181"/>
        <v>36796.272727272728</v>
      </c>
      <c r="AZ640" s="370"/>
      <c r="BA640" s="370"/>
      <c r="BB640" s="32" t="s">
        <v>99</v>
      </c>
      <c r="BC640" s="52">
        <v>218176</v>
      </c>
      <c r="BD640" s="42">
        <f>IFERROR(BC640/AZ636,"-")</f>
        <v>9.6364673435785574E-4</v>
      </c>
      <c r="BE640" s="52">
        <v>8</v>
      </c>
      <c r="BF640" s="42">
        <f>IFERROR(BE640/BA636,"-")</f>
        <v>4.3956043956043959E-2</v>
      </c>
      <c r="BG640" s="55">
        <f t="shared" si="182"/>
        <v>27272</v>
      </c>
      <c r="BH640" s="370"/>
      <c r="BI640" s="370"/>
      <c r="BJ640" s="32" t="s">
        <v>99</v>
      </c>
      <c r="BK640" s="52">
        <v>5013823</v>
      </c>
      <c r="BL640" s="42">
        <f>IFERROR(BK640/BH636,"-")</f>
        <v>6.225419109723955E-3</v>
      </c>
      <c r="BM640" s="52">
        <v>80</v>
      </c>
      <c r="BN640" s="42">
        <f>IFERROR(BM640/BI636,"-")</f>
        <v>4.065040650406504E-2</v>
      </c>
      <c r="BO640" s="96">
        <f t="shared" si="183"/>
        <v>62672.787499999999</v>
      </c>
      <c r="BP640" s="140"/>
    </row>
    <row r="641" spans="2:68" s="8" customFormat="1" ht="13.15" customHeight="1">
      <c r="B641" s="373"/>
      <c r="C641" s="393"/>
      <c r="D641" s="370"/>
      <c r="E641" s="370"/>
      <c r="F641" s="32" t="s">
        <v>100</v>
      </c>
      <c r="G641" s="52">
        <v>9810938</v>
      </c>
      <c r="H641" s="42">
        <f>IFERROR(G641/D636,"-")</f>
        <v>2.7653649535313716E-2</v>
      </c>
      <c r="I641" s="52">
        <v>188</v>
      </c>
      <c r="J641" s="42">
        <f>IFERROR(I641/E636,"-")</f>
        <v>0.39330543933054396</v>
      </c>
      <c r="K641" s="55">
        <f t="shared" si="176"/>
        <v>52185.840425531918</v>
      </c>
      <c r="L641" s="370"/>
      <c r="M641" s="370"/>
      <c r="N641" s="32" t="s">
        <v>100</v>
      </c>
      <c r="O641" s="52">
        <v>83457872</v>
      </c>
      <c r="P641" s="42">
        <f>IFERROR(O641/L636,"-")</f>
        <v>3.1967523171328407E-2</v>
      </c>
      <c r="Q641" s="52">
        <v>1673</v>
      </c>
      <c r="R641" s="42">
        <f>IFERROR(Q641/M636,"-")</f>
        <v>0.35490029698769621</v>
      </c>
      <c r="S641" s="55">
        <f t="shared" si="177"/>
        <v>49885.159593544529</v>
      </c>
      <c r="T641" s="370"/>
      <c r="U641" s="370"/>
      <c r="V641" s="32" t="s">
        <v>100</v>
      </c>
      <c r="W641" s="52">
        <v>0</v>
      </c>
      <c r="X641" s="42">
        <f>IFERROR(W641/T636,"-")</f>
        <v>0</v>
      </c>
      <c r="Y641" s="52">
        <v>0</v>
      </c>
      <c r="Z641" s="42">
        <f>IFERROR(Y641/U636,"-")</f>
        <v>0</v>
      </c>
      <c r="AA641" s="96" t="str">
        <f t="shared" si="178"/>
        <v>-</v>
      </c>
      <c r="AB641" s="370"/>
      <c r="AC641" s="370"/>
      <c r="AD641" s="32" t="s">
        <v>100</v>
      </c>
      <c r="AE641" s="52">
        <v>0</v>
      </c>
      <c r="AF641" s="42">
        <f>IFERROR(AE641/AB636,"-")</f>
        <v>0</v>
      </c>
      <c r="AG641" s="52">
        <v>0</v>
      </c>
      <c r="AH641" s="42">
        <f>IFERROR(AG641/AC636,"-")</f>
        <v>0</v>
      </c>
      <c r="AI641" s="55" t="str">
        <f t="shared" si="179"/>
        <v>-</v>
      </c>
      <c r="AJ641" s="370"/>
      <c r="AK641" s="370"/>
      <c r="AL641" s="32" t="s">
        <v>100</v>
      </c>
      <c r="AM641" s="52">
        <v>34142640</v>
      </c>
      <c r="AN641" s="42">
        <f>IFERROR(AM641/AJ636,"-")</f>
        <v>3.3151857937853461E-2</v>
      </c>
      <c r="AO641" s="52">
        <v>693</v>
      </c>
      <c r="AP641" s="42">
        <f>IFERROR(AO641/AK636,"-")</f>
        <v>0.45146579804560261</v>
      </c>
      <c r="AQ641" s="55">
        <f t="shared" si="180"/>
        <v>49267.878787878784</v>
      </c>
      <c r="AR641" s="370"/>
      <c r="AS641" s="370"/>
      <c r="AT641" s="32" t="s">
        <v>100</v>
      </c>
      <c r="AU641" s="52">
        <v>49315232</v>
      </c>
      <c r="AV641" s="42">
        <f>IFERROR(AU641/AR636,"-")</f>
        <v>3.8314293087758786E-2</v>
      </c>
      <c r="AW641" s="55">
        <v>980</v>
      </c>
      <c r="AX641" s="42">
        <f>IFERROR(AW641/AS636,"-")</f>
        <v>0.43305346884666374</v>
      </c>
      <c r="AY641" s="138">
        <f t="shared" si="181"/>
        <v>50321.66530612245</v>
      </c>
      <c r="AZ641" s="370"/>
      <c r="BA641" s="370"/>
      <c r="BB641" s="32" t="s">
        <v>100</v>
      </c>
      <c r="BC641" s="52">
        <v>10925491</v>
      </c>
      <c r="BD641" s="42">
        <f>IFERROR(BC641/AZ636,"-")</f>
        <v>4.8256058060493108E-2</v>
      </c>
      <c r="BE641" s="52">
        <v>72</v>
      </c>
      <c r="BF641" s="42">
        <f>IFERROR(BE641/BA636,"-")</f>
        <v>0.39560439560439559</v>
      </c>
      <c r="BG641" s="55">
        <f t="shared" si="182"/>
        <v>151742.93055555556</v>
      </c>
      <c r="BH641" s="370"/>
      <c r="BI641" s="370"/>
      <c r="BJ641" s="32" t="s">
        <v>100</v>
      </c>
      <c r="BK641" s="52">
        <v>11364551</v>
      </c>
      <c r="BL641" s="42">
        <f>IFERROR(BK641/BH636,"-")</f>
        <v>1.4110807854372298E-2</v>
      </c>
      <c r="BM641" s="52">
        <v>508</v>
      </c>
      <c r="BN641" s="42">
        <f>IFERROR(BM641/BI636,"-")</f>
        <v>0.258130081300813</v>
      </c>
      <c r="BO641" s="96">
        <f t="shared" si="183"/>
        <v>22371.163385826771</v>
      </c>
      <c r="BP641" s="140"/>
    </row>
    <row r="642" spans="2:68" s="8" customFormat="1" ht="13.15" customHeight="1">
      <c r="B642" s="373"/>
      <c r="C642" s="393"/>
      <c r="D642" s="370"/>
      <c r="E642" s="370"/>
      <c r="F642" s="32" t="s">
        <v>101</v>
      </c>
      <c r="G642" s="52">
        <v>16098005</v>
      </c>
      <c r="H642" s="42">
        <f>IFERROR(G642/D636,"-")</f>
        <v>4.5374722425901362E-2</v>
      </c>
      <c r="I642" s="52">
        <v>251</v>
      </c>
      <c r="J642" s="42">
        <f>IFERROR(I642/E636,"-")</f>
        <v>0.52510460251046021</v>
      </c>
      <c r="K642" s="55">
        <f t="shared" si="176"/>
        <v>64135.478087649404</v>
      </c>
      <c r="L642" s="370"/>
      <c r="M642" s="370"/>
      <c r="N642" s="32" t="s">
        <v>101</v>
      </c>
      <c r="O642" s="52">
        <v>124900481</v>
      </c>
      <c r="P642" s="42">
        <f>IFERROR(O642/L636,"-")</f>
        <v>4.7841610680866196E-2</v>
      </c>
      <c r="Q642" s="52">
        <v>2052</v>
      </c>
      <c r="R642" s="42">
        <f>IFERROR(Q642/M636,"-")</f>
        <v>0.43529910903691132</v>
      </c>
      <c r="S642" s="55">
        <f t="shared" si="177"/>
        <v>60867.680799220274</v>
      </c>
      <c r="T642" s="370"/>
      <c r="U642" s="370"/>
      <c r="V642" s="32" t="s">
        <v>101</v>
      </c>
      <c r="W642" s="52">
        <v>0</v>
      </c>
      <c r="X642" s="42">
        <f>IFERROR(W642/T636,"-")</f>
        <v>0</v>
      </c>
      <c r="Y642" s="52">
        <v>0</v>
      </c>
      <c r="Z642" s="42">
        <f>IFERROR(Y642/U636,"-")</f>
        <v>0</v>
      </c>
      <c r="AA642" s="96" t="str">
        <f t="shared" si="178"/>
        <v>-</v>
      </c>
      <c r="AB642" s="370"/>
      <c r="AC642" s="370"/>
      <c r="AD642" s="32" t="s">
        <v>101</v>
      </c>
      <c r="AE642" s="52">
        <v>0</v>
      </c>
      <c r="AF642" s="42">
        <f>IFERROR(AE642/AB636,"-")</f>
        <v>0</v>
      </c>
      <c r="AG642" s="52">
        <v>0</v>
      </c>
      <c r="AH642" s="42">
        <f>IFERROR(AG642/AC636,"-")</f>
        <v>0</v>
      </c>
      <c r="AI642" s="55" t="str">
        <f t="shared" si="179"/>
        <v>-</v>
      </c>
      <c r="AJ642" s="370"/>
      <c r="AK642" s="370"/>
      <c r="AL642" s="32" t="s">
        <v>101</v>
      </c>
      <c r="AM642" s="52">
        <v>58057571</v>
      </c>
      <c r="AN642" s="42">
        <f>IFERROR(AM642/AJ636,"-")</f>
        <v>5.637280380219107E-2</v>
      </c>
      <c r="AO642" s="52">
        <v>843</v>
      </c>
      <c r="AP642" s="42">
        <f>IFERROR(AO642/AK636,"-")</f>
        <v>0.54918566775244304</v>
      </c>
      <c r="AQ642" s="55">
        <f t="shared" si="180"/>
        <v>68870.19098457889</v>
      </c>
      <c r="AR642" s="370"/>
      <c r="AS642" s="370"/>
      <c r="AT642" s="32" t="s">
        <v>101</v>
      </c>
      <c r="AU642" s="52">
        <v>66842910</v>
      </c>
      <c r="AV642" s="42">
        <f>IFERROR(AU642/AR636,"-")</f>
        <v>5.1932004387177634E-2</v>
      </c>
      <c r="AW642" s="55">
        <v>1209</v>
      </c>
      <c r="AX642" s="42">
        <f>IFERROR(AW642/AS636,"-")</f>
        <v>0.53424657534246578</v>
      </c>
      <c r="AY642" s="138">
        <f t="shared" si="181"/>
        <v>55287.766749379654</v>
      </c>
      <c r="AZ642" s="370"/>
      <c r="BA642" s="370"/>
      <c r="BB642" s="32" t="s">
        <v>101</v>
      </c>
      <c r="BC642" s="52">
        <v>13615408</v>
      </c>
      <c r="BD642" s="42">
        <f>IFERROR(BC642/AZ636,"-")</f>
        <v>6.0136969493206516E-2</v>
      </c>
      <c r="BE642" s="52">
        <v>94</v>
      </c>
      <c r="BF642" s="42">
        <f>IFERROR(BE642/BA636,"-")</f>
        <v>0.51648351648351654</v>
      </c>
      <c r="BG642" s="55">
        <f t="shared" si="182"/>
        <v>144844.7659574468</v>
      </c>
      <c r="BH642" s="370"/>
      <c r="BI642" s="370"/>
      <c r="BJ642" s="32" t="s">
        <v>101</v>
      </c>
      <c r="BK642" s="52">
        <v>31634002</v>
      </c>
      <c r="BL642" s="42">
        <f>IFERROR(BK642/BH636,"-")</f>
        <v>3.9278395062579158E-2</v>
      </c>
      <c r="BM642" s="52">
        <v>656</v>
      </c>
      <c r="BN642" s="42">
        <f>IFERROR(BM642/BI636,"-")</f>
        <v>0.33333333333333331</v>
      </c>
      <c r="BO642" s="96">
        <f t="shared" si="183"/>
        <v>48222.564024390245</v>
      </c>
      <c r="BP642" s="140"/>
    </row>
    <row r="643" spans="2:68" s="8" customFormat="1" ht="13.15" customHeight="1">
      <c r="B643" s="373"/>
      <c r="C643" s="393"/>
      <c r="D643" s="370"/>
      <c r="E643" s="370"/>
      <c r="F643" s="32" t="s">
        <v>102</v>
      </c>
      <c r="G643" s="52">
        <v>25931197</v>
      </c>
      <c r="H643" s="42">
        <f>IFERROR(G643/D636,"-")</f>
        <v>7.3091098309782249E-2</v>
      </c>
      <c r="I643" s="52">
        <v>108</v>
      </c>
      <c r="J643" s="42">
        <f>IFERROR(I643/E636,"-")</f>
        <v>0.22594142259414227</v>
      </c>
      <c r="K643" s="55">
        <f t="shared" si="176"/>
        <v>240103.67592592593</v>
      </c>
      <c r="L643" s="370"/>
      <c r="M643" s="370"/>
      <c r="N643" s="32" t="s">
        <v>102</v>
      </c>
      <c r="O643" s="52">
        <v>86466792</v>
      </c>
      <c r="P643" s="42">
        <f>IFERROR(O643/L636,"-")</f>
        <v>3.3120053394249421E-2</v>
      </c>
      <c r="Q643" s="52">
        <v>575</v>
      </c>
      <c r="R643" s="42">
        <f>IFERROR(Q643/M636,"-")</f>
        <v>0.12197708952057701</v>
      </c>
      <c r="S643" s="55">
        <f t="shared" si="177"/>
        <v>150377.02956521738</v>
      </c>
      <c r="T643" s="370"/>
      <c r="U643" s="370"/>
      <c r="V643" s="32" t="s">
        <v>102</v>
      </c>
      <c r="W643" s="52">
        <v>219286</v>
      </c>
      <c r="X643" s="42">
        <f>IFERROR(W643/T636,"-")</f>
        <v>2.3622162601090028E-3</v>
      </c>
      <c r="Y643" s="52">
        <v>11</v>
      </c>
      <c r="Z643" s="42">
        <f>IFERROR(Y643/U636,"-")</f>
        <v>3.6184210526315791E-2</v>
      </c>
      <c r="AA643" s="96">
        <f t="shared" si="178"/>
        <v>19935.090909090908</v>
      </c>
      <c r="AB643" s="370"/>
      <c r="AC643" s="370"/>
      <c r="AD643" s="32" t="s">
        <v>102</v>
      </c>
      <c r="AE643" s="52">
        <v>101447</v>
      </c>
      <c r="AF643" s="42">
        <f>IFERROR(AE643/AB636,"-")</f>
        <v>5.8503425997349999E-4</v>
      </c>
      <c r="AG643" s="52">
        <v>2</v>
      </c>
      <c r="AH643" s="42">
        <f>IFERROR(AG643/AC636,"-")</f>
        <v>3.4542314335060447E-3</v>
      </c>
      <c r="AI643" s="55">
        <f t="shared" si="179"/>
        <v>50723.5</v>
      </c>
      <c r="AJ643" s="370"/>
      <c r="AK643" s="370"/>
      <c r="AL643" s="32" t="s">
        <v>102</v>
      </c>
      <c r="AM643" s="52">
        <v>54153084</v>
      </c>
      <c r="AN643" s="42">
        <f>IFERROR(AM643/AJ636,"-")</f>
        <v>5.2581620743581789E-2</v>
      </c>
      <c r="AO643" s="52">
        <v>260</v>
      </c>
      <c r="AP643" s="42">
        <f>IFERROR(AO643/AK636,"-")</f>
        <v>0.16938110749185667</v>
      </c>
      <c r="AQ643" s="55">
        <f t="shared" si="180"/>
        <v>208281.09230769231</v>
      </c>
      <c r="AR643" s="370"/>
      <c r="AS643" s="370"/>
      <c r="AT643" s="32" t="s">
        <v>102</v>
      </c>
      <c r="AU643" s="52">
        <v>31919163</v>
      </c>
      <c r="AV643" s="42">
        <f>IFERROR(AU643/AR636,"-")</f>
        <v>2.4798832261357831E-2</v>
      </c>
      <c r="AW643" s="55">
        <v>301</v>
      </c>
      <c r="AX643" s="42">
        <f>IFERROR(AW643/AS636,"-")</f>
        <v>0.13300927971718957</v>
      </c>
      <c r="AY643" s="138">
        <f t="shared" si="181"/>
        <v>106043.73089700997</v>
      </c>
      <c r="AZ643" s="370"/>
      <c r="BA643" s="370"/>
      <c r="BB643" s="32" t="s">
        <v>102</v>
      </c>
      <c r="BC643" s="52">
        <v>29824582</v>
      </c>
      <c r="BD643" s="42">
        <f>IFERROR(BC643/AZ636,"-")</f>
        <v>0.13173016760728992</v>
      </c>
      <c r="BE643" s="52">
        <v>55</v>
      </c>
      <c r="BF643" s="42">
        <f>IFERROR(BE643/BA636,"-")</f>
        <v>0.30219780219780218</v>
      </c>
      <c r="BG643" s="55">
        <f t="shared" si="182"/>
        <v>542265.12727272732</v>
      </c>
      <c r="BH643" s="370"/>
      <c r="BI643" s="370"/>
      <c r="BJ643" s="32" t="s">
        <v>102</v>
      </c>
      <c r="BK643" s="52">
        <v>13732850</v>
      </c>
      <c r="BL643" s="42">
        <f>IFERROR(BK643/BH636,"-")</f>
        <v>1.7051409038765952E-2</v>
      </c>
      <c r="BM643" s="52">
        <v>117</v>
      </c>
      <c r="BN643" s="42">
        <f>IFERROR(BM643/BI636,"-")</f>
        <v>5.9451219512195119E-2</v>
      </c>
      <c r="BO643" s="96">
        <f t="shared" si="183"/>
        <v>117374.78632478633</v>
      </c>
      <c r="BP643" s="140"/>
    </row>
    <row r="644" spans="2:68" s="8" customFormat="1" ht="13.15" customHeight="1">
      <c r="B644" s="373"/>
      <c r="C644" s="393"/>
      <c r="D644" s="370"/>
      <c r="E644" s="370"/>
      <c r="F644" s="32" t="s">
        <v>112</v>
      </c>
      <c r="G644" s="52">
        <v>3296</v>
      </c>
      <c r="H644" s="42">
        <f>IFERROR(G644/D636,"-")</f>
        <v>9.2902869092021585E-6</v>
      </c>
      <c r="I644" s="52">
        <v>2</v>
      </c>
      <c r="J644" s="42">
        <f>IFERROR(I644/E636,"-")</f>
        <v>4.1841004184100415E-3</v>
      </c>
      <c r="K644" s="55">
        <f t="shared" si="176"/>
        <v>1648</v>
      </c>
      <c r="L644" s="370"/>
      <c r="M644" s="370"/>
      <c r="N644" s="32" t="s">
        <v>112</v>
      </c>
      <c r="O644" s="52">
        <v>8410</v>
      </c>
      <c r="P644" s="42">
        <f>IFERROR(O644/L636,"-")</f>
        <v>3.221348249460182E-6</v>
      </c>
      <c r="Q644" s="52">
        <v>4</v>
      </c>
      <c r="R644" s="42">
        <f>IFERROR(Q644/M636,"-")</f>
        <v>8.4853627492575306E-4</v>
      </c>
      <c r="S644" s="55">
        <f t="shared" si="177"/>
        <v>2102.5</v>
      </c>
      <c r="T644" s="370"/>
      <c r="U644" s="370"/>
      <c r="V644" s="32" t="s">
        <v>112</v>
      </c>
      <c r="W644" s="52">
        <v>0</v>
      </c>
      <c r="X644" s="42">
        <f>IFERROR(W644/T636,"-")</f>
        <v>0</v>
      </c>
      <c r="Y644" s="52">
        <v>0</v>
      </c>
      <c r="Z644" s="42">
        <f>IFERROR(Y644/U636,"-")</f>
        <v>0</v>
      </c>
      <c r="AA644" s="96" t="str">
        <f t="shared" si="178"/>
        <v>-</v>
      </c>
      <c r="AB644" s="370"/>
      <c r="AC644" s="370"/>
      <c r="AD644" s="32" t="s">
        <v>112</v>
      </c>
      <c r="AE644" s="52">
        <v>4806</v>
      </c>
      <c r="AF644" s="42">
        <f>IFERROR(AE644/AB636,"-")</f>
        <v>2.7715700350258172E-5</v>
      </c>
      <c r="AG644" s="52">
        <v>1</v>
      </c>
      <c r="AH644" s="42">
        <f>IFERROR(AG644/AC636,"-")</f>
        <v>1.7271157167530224E-3</v>
      </c>
      <c r="AI644" s="55">
        <f t="shared" si="179"/>
        <v>4806</v>
      </c>
      <c r="AJ644" s="370"/>
      <c r="AK644" s="370"/>
      <c r="AL644" s="32" t="s">
        <v>112</v>
      </c>
      <c r="AM644" s="52">
        <v>2030</v>
      </c>
      <c r="AN644" s="42">
        <f>IFERROR(AM644/AJ636,"-")</f>
        <v>1.9710916207370764E-6</v>
      </c>
      <c r="AO644" s="52">
        <v>2</v>
      </c>
      <c r="AP644" s="42">
        <f>IFERROR(AO644/AK636,"-")</f>
        <v>1.3029315960912053E-3</v>
      </c>
      <c r="AQ644" s="55">
        <f t="shared" si="180"/>
        <v>1015</v>
      </c>
      <c r="AR644" s="370"/>
      <c r="AS644" s="370"/>
      <c r="AT644" s="32" t="s">
        <v>112</v>
      </c>
      <c r="AU644" s="52">
        <v>1574</v>
      </c>
      <c r="AV644" s="42">
        <f>IFERROR(AU644/AR636,"-")</f>
        <v>1.2228817522369626E-6</v>
      </c>
      <c r="AW644" s="55">
        <v>1</v>
      </c>
      <c r="AX644" s="42">
        <f>IFERROR(AW644/AS636,"-")</f>
        <v>4.4189129474149361E-4</v>
      </c>
      <c r="AY644" s="138">
        <f t="shared" si="181"/>
        <v>1574</v>
      </c>
      <c r="AZ644" s="370"/>
      <c r="BA644" s="370"/>
      <c r="BB644" s="32" t="s">
        <v>112</v>
      </c>
      <c r="BC644" s="52">
        <v>808</v>
      </c>
      <c r="BD644" s="42">
        <f>IFERROR(BC644/AZ636,"-")</f>
        <v>3.5688002409116836E-6</v>
      </c>
      <c r="BE644" s="52">
        <v>1</v>
      </c>
      <c r="BF644" s="42">
        <f>IFERROR(BE644/BA636,"-")</f>
        <v>5.4945054945054949E-3</v>
      </c>
      <c r="BG644" s="55">
        <f t="shared" si="182"/>
        <v>808</v>
      </c>
      <c r="BH644" s="370"/>
      <c r="BI644" s="370"/>
      <c r="BJ644" s="32" t="s">
        <v>112</v>
      </c>
      <c r="BK644" s="52">
        <v>4495</v>
      </c>
      <c r="BL644" s="42">
        <f>IFERROR(BK644/BH636,"-")</f>
        <v>5.5812219334845239E-6</v>
      </c>
      <c r="BM644" s="52">
        <v>1</v>
      </c>
      <c r="BN644" s="42">
        <f>IFERROR(BM644/BI636,"-")</f>
        <v>5.0813008130081306E-4</v>
      </c>
      <c r="BO644" s="96">
        <f t="shared" si="183"/>
        <v>4495</v>
      </c>
      <c r="BP644" s="140"/>
    </row>
    <row r="645" spans="2:68" s="8" customFormat="1" ht="13.15" customHeight="1">
      <c r="B645" s="373"/>
      <c r="C645" s="393"/>
      <c r="D645" s="370"/>
      <c r="E645" s="370"/>
      <c r="F645" s="32" t="s">
        <v>103</v>
      </c>
      <c r="G645" s="52">
        <v>199197</v>
      </c>
      <c r="H645" s="42">
        <f>IFERROR(G645/D636,"-")</f>
        <v>5.6146762179986112E-4</v>
      </c>
      <c r="I645" s="52">
        <v>9</v>
      </c>
      <c r="J645" s="42">
        <f>IFERROR(I645/E636,"-")</f>
        <v>1.8828451882845189E-2</v>
      </c>
      <c r="K645" s="55">
        <f t="shared" si="176"/>
        <v>22133</v>
      </c>
      <c r="L645" s="370"/>
      <c r="M645" s="370"/>
      <c r="N645" s="32" t="s">
        <v>103</v>
      </c>
      <c r="O645" s="52">
        <v>848375</v>
      </c>
      <c r="P645" s="42">
        <f>IFERROR(O645/L636,"-")</f>
        <v>3.2495972902922495E-4</v>
      </c>
      <c r="Q645" s="52">
        <v>56</v>
      </c>
      <c r="R645" s="42">
        <f>IFERROR(Q645/M636,"-")</f>
        <v>1.1879507848960543E-2</v>
      </c>
      <c r="S645" s="55">
        <f t="shared" si="177"/>
        <v>15149.553571428571</v>
      </c>
      <c r="T645" s="370"/>
      <c r="U645" s="370"/>
      <c r="V645" s="32" t="s">
        <v>103</v>
      </c>
      <c r="W645" s="52">
        <v>0</v>
      </c>
      <c r="X645" s="42">
        <f>IFERROR(W645/T636,"-")</f>
        <v>0</v>
      </c>
      <c r="Y645" s="52">
        <v>0</v>
      </c>
      <c r="Z645" s="42">
        <f>IFERROR(Y645/U636,"-")</f>
        <v>0</v>
      </c>
      <c r="AA645" s="96" t="str">
        <f t="shared" si="178"/>
        <v>-</v>
      </c>
      <c r="AB645" s="370"/>
      <c r="AC645" s="370"/>
      <c r="AD645" s="32" t="s">
        <v>103</v>
      </c>
      <c r="AE645" s="52">
        <v>66465</v>
      </c>
      <c r="AF645" s="42">
        <f>IFERROR(AE645/AB636,"-")</f>
        <v>3.8329671739074271E-4</v>
      </c>
      <c r="AG645" s="52">
        <v>6</v>
      </c>
      <c r="AH645" s="42">
        <f>IFERROR(AG645/AC636,"-")</f>
        <v>1.0362694300518135E-2</v>
      </c>
      <c r="AI645" s="55">
        <f t="shared" si="179"/>
        <v>11077.5</v>
      </c>
      <c r="AJ645" s="370"/>
      <c r="AK645" s="370"/>
      <c r="AL645" s="32" t="s">
        <v>103</v>
      </c>
      <c r="AM645" s="52">
        <v>456658</v>
      </c>
      <c r="AN645" s="42">
        <f>IFERROR(AM645/AJ636,"-")</f>
        <v>4.4340628440519788E-4</v>
      </c>
      <c r="AO645" s="52">
        <v>25</v>
      </c>
      <c r="AP645" s="42">
        <f>IFERROR(AO645/AK636,"-")</f>
        <v>1.6286644951140065E-2</v>
      </c>
      <c r="AQ645" s="55">
        <f t="shared" si="180"/>
        <v>18266.32</v>
      </c>
      <c r="AR645" s="370"/>
      <c r="AS645" s="370"/>
      <c r="AT645" s="32" t="s">
        <v>103</v>
      </c>
      <c r="AU645" s="52">
        <v>295983</v>
      </c>
      <c r="AV645" s="42">
        <f>IFERROR(AU645/AR636,"-")</f>
        <v>2.2995693117684428E-4</v>
      </c>
      <c r="AW645" s="55">
        <v>24</v>
      </c>
      <c r="AX645" s="42">
        <f>IFERROR(AW645/AS636,"-")</f>
        <v>1.0605391073795847E-2</v>
      </c>
      <c r="AY645" s="138">
        <f t="shared" si="181"/>
        <v>12332.625</v>
      </c>
      <c r="AZ645" s="370"/>
      <c r="BA645" s="370"/>
      <c r="BB645" s="32" t="s">
        <v>103</v>
      </c>
      <c r="BC645" s="52">
        <v>29659</v>
      </c>
      <c r="BD645" s="42">
        <f>IFERROR(BC645/AZ636,"-")</f>
        <v>1.3099881973415795E-4</v>
      </c>
      <c r="BE645" s="52">
        <v>2</v>
      </c>
      <c r="BF645" s="42">
        <f>IFERROR(BE645/BA636,"-")</f>
        <v>1.098901098901099E-2</v>
      </c>
      <c r="BG645" s="55">
        <f t="shared" si="182"/>
        <v>14829.5</v>
      </c>
      <c r="BH645" s="370"/>
      <c r="BI645" s="370"/>
      <c r="BJ645" s="32" t="s">
        <v>103</v>
      </c>
      <c r="BK645" s="52">
        <v>281974</v>
      </c>
      <c r="BL645" s="42">
        <f>IFERROR(BK645/BH636,"-")</f>
        <v>3.5011334226304011E-4</v>
      </c>
      <c r="BM645" s="52">
        <v>12</v>
      </c>
      <c r="BN645" s="42">
        <f>IFERROR(BM645/BI636,"-")</f>
        <v>6.0975609756097563E-3</v>
      </c>
      <c r="BO645" s="96">
        <f t="shared" si="183"/>
        <v>23497.833333333332</v>
      </c>
      <c r="BP645" s="140"/>
    </row>
    <row r="646" spans="2:68" s="8" customFormat="1" ht="13.15" customHeight="1">
      <c r="B646" s="373"/>
      <c r="C646" s="393"/>
      <c r="D646" s="370"/>
      <c r="E646" s="370"/>
      <c r="F646" s="32" t="s">
        <v>104</v>
      </c>
      <c r="G646" s="52">
        <v>40969</v>
      </c>
      <c r="H646" s="42">
        <f>IFERROR(G646/D636,"-")</f>
        <v>1.1547747705798035E-4</v>
      </c>
      <c r="I646" s="52">
        <v>8</v>
      </c>
      <c r="J646" s="42">
        <f>IFERROR(I646/E636,"-")</f>
        <v>1.6736401673640166E-2</v>
      </c>
      <c r="K646" s="55">
        <f t="shared" si="176"/>
        <v>5121.125</v>
      </c>
      <c r="L646" s="370"/>
      <c r="M646" s="370"/>
      <c r="N646" s="32" t="s">
        <v>104</v>
      </c>
      <c r="O646" s="52">
        <v>1812807</v>
      </c>
      <c r="P646" s="42">
        <f>IFERROR(O646/L636,"-")</f>
        <v>6.9437368086315858E-4</v>
      </c>
      <c r="Q646" s="52">
        <v>159</v>
      </c>
      <c r="R646" s="42">
        <f>IFERROR(Q646/M636,"-")</f>
        <v>3.3729316928298683E-2</v>
      </c>
      <c r="S646" s="55">
        <f t="shared" si="177"/>
        <v>11401.301886792453</v>
      </c>
      <c r="T646" s="370"/>
      <c r="U646" s="370"/>
      <c r="V646" s="32" t="s">
        <v>104</v>
      </c>
      <c r="W646" s="52">
        <v>33496</v>
      </c>
      <c r="X646" s="42">
        <f>IFERROR(W646/T636,"-")</f>
        <v>3.6082921777318735E-4</v>
      </c>
      <c r="Y646" s="52">
        <v>6</v>
      </c>
      <c r="Z646" s="42">
        <f>IFERROR(Y646/U636,"-")</f>
        <v>1.9736842105263157E-2</v>
      </c>
      <c r="AA646" s="96">
        <f t="shared" si="178"/>
        <v>5582.666666666667</v>
      </c>
      <c r="AB646" s="370"/>
      <c r="AC646" s="370"/>
      <c r="AD646" s="32" t="s">
        <v>104</v>
      </c>
      <c r="AE646" s="52">
        <v>121787</v>
      </c>
      <c r="AF646" s="42">
        <f>IFERROR(AE646/AB636,"-")</f>
        <v>7.0233291688657758E-4</v>
      </c>
      <c r="AG646" s="52">
        <v>12</v>
      </c>
      <c r="AH646" s="42">
        <f>IFERROR(AG646/AC636,"-")</f>
        <v>2.072538860103627E-2</v>
      </c>
      <c r="AI646" s="55">
        <f t="shared" si="179"/>
        <v>10148.916666666666</v>
      </c>
      <c r="AJ646" s="370"/>
      <c r="AK646" s="370"/>
      <c r="AL646" s="32" t="s">
        <v>104</v>
      </c>
      <c r="AM646" s="52">
        <v>770065</v>
      </c>
      <c r="AN646" s="42">
        <f>IFERROR(AM646/AJ636,"-")</f>
        <v>7.4771855611965345E-4</v>
      </c>
      <c r="AO646" s="52">
        <v>68</v>
      </c>
      <c r="AP646" s="42">
        <f>IFERROR(AO646/AK636,"-")</f>
        <v>4.4299674267100977E-2</v>
      </c>
      <c r="AQ646" s="55">
        <f t="shared" si="180"/>
        <v>11324.485294117647</v>
      </c>
      <c r="AR646" s="370"/>
      <c r="AS646" s="370"/>
      <c r="AT646" s="32" t="s">
        <v>104</v>
      </c>
      <c r="AU646" s="52">
        <v>880500</v>
      </c>
      <c r="AV646" s="42">
        <f>IFERROR(AU646/AR636,"-")</f>
        <v>6.8408347067639493E-4</v>
      </c>
      <c r="AW646" s="55">
        <v>72</v>
      </c>
      <c r="AX646" s="42">
        <f>IFERROR(AW646/AS636,"-")</f>
        <v>3.1816173221387536E-2</v>
      </c>
      <c r="AY646" s="138">
        <f t="shared" si="181"/>
        <v>12229.166666666666</v>
      </c>
      <c r="AZ646" s="370"/>
      <c r="BA646" s="370"/>
      <c r="BB646" s="32" t="s">
        <v>104</v>
      </c>
      <c r="BC646" s="52">
        <v>275865</v>
      </c>
      <c r="BD646" s="42">
        <f>IFERROR(BC646/AZ636,"-")</f>
        <v>1.2184493545285911E-3</v>
      </c>
      <c r="BE646" s="52">
        <v>17</v>
      </c>
      <c r="BF646" s="42">
        <f>IFERROR(BE646/BA636,"-")</f>
        <v>9.3406593406593408E-2</v>
      </c>
      <c r="BG646" s="55">
        <f t="shared" si="182"/>
        <v>16227.35294117647</v>
      </c>
      <c r="BH646" s="370"/>
      <c r="BI646" s="370"/>
      <c r="BJ646" s="32" t="s">
        <v>104</v>
      </c>
      <c r="BK646" s="52">
        <v>556179</v>
      </c>
      <c r="BL646" s="42">
        <f>IFERROR(BK646/BH636,"-")</f>
        <v>6.9058029671712775E-4</v>
      </c>
      <c r="BM646" s="52">
        <v>47</v>
      </c>
      <c r="BN646" s="42">
        <f>IFERROR(BM646/BI636,"-")</f>
        <v>2.3882113821138213E-2</v>
      </c>
      <c r="BO646" s="96">
        <f t="shared" si="183"/>
        <v>11833.595744680852</v>
      </c>
      <c r="BP646" s="140"/>
    </row>
    <row r="647" spans="2:68" s="8" customFormat="1" ht="13.15" customHeight="1">
      <c r="B647" s="373"/>
      <c r="C647" s="393"/>
      <c r="D647" s="370"/>
      <c r="E647" s="370"/>
      <c r="F647" s="32" t="s">
        <v>105</v>
      </c>
      <c r="G647" s="52">
        <v>684654</v>
      </c>
      <c r="H647" s="42">
        <f>IFERROR(G647/D636,"-")</f>
        <v>1.9298034264359511E-3</v>
      </c>
      <c r="I647" s="52">
        <v>7</v>
      </c>
      <c r="J647" s="42">
        <f>IFERROR(I647/E636,"-")</f>
        <v>1.4644351464435146E-2</v>
      </c>
      <c r="K647" s="55">
        <f t="shared" si="176"/>
        <v>97807.71428571429</v>
      </c>
      <c r="L647" s="370"/>
      <c r="M647" s="370"/>
      <c r="N647" s="32" t="s">
        <v>105</v>
      </c>
      <c r="O647" s="52">
        <v>1918336</v>
      </c>
      <c r="P647" s="42">
        <f>IFERROR(O647/L636,"-")</f>
        <v>7.3479528126949435E-4</v>
      </c>
      <c r="Q647" s="52">
        <v>31</v>
      </c>
      <c r="R647" s="42">
        <f>IFERROR(Q647/M636,"-")</f>
        <v>6.5761561306745863E-3</v>
      </c>
      <c r="S647" s="55">
        <f t="shared" si="177"/>
        <v>61881.806451612902</v>
      </c>
      <c r="T647" s="370"/>
      <c r="U647" s="370"/>
      <c r="V647" s="32" t="s">
        <v>105</v>
      </c>
      <c r="W647" s="52">
        <v>0</v>
      </c>
      <c r="X647" s="42">
        <f>IFERROR(W647/T636,"-")</f>
        <v>0</v>
      </c>
      <c r="Y647" s="52">
        <v>0</v>
      </c>
      <c r="Z647" s="42">
        <f>IFERROR(Y647/U636,"-")</f>
        <v>0</v>
      </c>
      <c r="AA647" s="96" t="str">
        <f t="shared" si="178"/>
        <v>-</v>
      </c>
      <c r="AB647" s="370"/>
      <c r="AC647" s="370"/>
      <c r="AD647" s="32" t="s">
        <v>105</v>
      </c>
      <c r="AE647" s="52">
        <v>12690</v>
      </c>
      <c r="AF647" s="42">
        <f>IFERROR(AE647/AB636,"-")</f>
        <v>7.3181905419221019E-5</v>
      </c>
      <c r="AG647" s="52">
        <v>4</v>
      </c>
      <c r="AH647" s="42">
        <f>IFERROR(AG647/AC636,"-")</f>
        <v>6.9084628670120895E-3</v>
      </c>
      <c r="AI647" s="55">
        <f t="shared" si="179"/>
        <v>3172.5</v>
      </c>
      <c r="AJ647" s="370"/>
      <c r="AK647" s="370"/>
      <c r="AL647" s="32" t="s">
        <v>105</v>
      </c>
      <c r="AM647" s="52">
        <v>1495390</v>
      </c>
      <c r="AN647" s="42">
        <f>IFERROR(AM647/AJ636,"-")</f>
        <v>1.4519954180955746E-3</v>
      </c>
      <c r="AO647" s="52">
        <v>18</v>
      </c>
      <c r="AP647" s="42">
        <f>IFERROR(AO647/AK636,"-")</f>
        <v>1.1726384364820847E-2</v>
      </c>
      <c r="AQ647" s="55">
        <f t="shared" si="180"/>
        <v>83077.222222222219</v>
      </c>
      <c r="AR647" s="370"/>
      <c r="AS647" s="370"/>
      <c r="AT647" s="32" t="s">
        <v>105</v>
      </c>
      <c r="AU647" s="52">
        <v>329752</v>
      </c>
      <c r="AV647" s="42">
        <f>IFERROR(AU647/AR636,"-")</f>
        <v>2.5619295016749869E-4</v>
      </c>
      <c r="AW647" s="55">
        <v>8</v>
      </c>
      <c r="AX647" s="42">
        <f>IFERROR(AW647/AS636,"-")</f>
        <v>3.5351303579319489E-3</v>
      </c>
      <c r="AY647" s="138">
        <f t="shared" si="181"/>
        <v>41219</v>
      </c>
      <c r="AZ647" s="370"/>
      <c r="BA647" s="370"/>
      <c r="BB647" s="32" t="s">
        <v>105</v>
      </c>
      <c r="BC647" s="52">
        <v>1321988</v>
      </c>
      <c r="BD647" s="42">
        <f>IFERROR(BC647/AZ636,"-")</f>
        <v>5.8389988773296471E-3</v>
      </c>
      <c r="BE647" s="52">
        <v>12</v>
      </c>
      <c r="BF647" s="42">
        <f>IFERROR(BE647/BA636,"-")</f>
        <v>6.5934065934065936E-2</v>
      </c>
      <c r="BG647" s="55">
        <f t="shared" si="182"/>
        <v>110165.66666666667</v>
      </c>
      <c r="BH647" s="370"/>
      <c r="BI647" s="370"/>
      <c r="BJ647" s="32" t="s">
        <v>105</v>
      </c>
      <c r="BK647" s="52">
        <v>68480</v>
      </c>
      <c r="BL647" s="42">
        <f>IFERROR(BK647/BH636,"-")</f>
        <v>8.5028270968858787E-5</v>
      </c>
      <c r="BM647" s="52">
        <v>8</v>
      </c>
      <c r="BN647" s="42">
        <f>IFERROR(BM647/BI636,"-")</f>
        <v>4.0650406504065045E-3</v>
      </c>
      <c r="BO647" s="96">
        <f t="shared" si="183"/>
        <v>8560</v>
      </c>
      <c r="BP647" s="140"/>
    </row>
    <row r="648" spans="2:68" s="8" customFormat="1" ht="13.15" customHeight="1">
      <c r="B648" s="373"/>
      <c r="C648" s="393"/>
      <c r="D648" s="370"/>
      <c r="E648" s="370"/>
      <c r="F648" s="32" t="s">
        <v>106</v>
      </c>
      <c r="G648" s="52">
        <v>2050701</v>
      </c>
      <c r="H648" s="42">
        <f>IFERROR(G648/D636,"-")</f>
        <v>5.7802186453239611E-3</v>
      </c>
      <c r="I648" s="52">
        <v>5</v>
      </c>
      <c r="J648" s="42">
        <f>IFERROR(I648/E636,"-")</f>
        <v>1.0460251046025104E-2</v>
      </c>
      <c r="K648" s="55">
        <f t="shared" si="176"/>
        <v>410140.2</v>
      </c>
      <c r="L648" s="370"/>
      <c r="M648" s="370"/>
      <c r="N648" s="32" t="s">
        <v>106</v>
      </c>
      <c r="O648" s="52">
        <v>8273841</v>
      </c>
      <c r="P648" s="42">
        <f>IFERROR(O648/L636,"-")</f>
        <v>3.1691941999597954E-3</v>
      </c>
      <c r="Q648" s="52">
        <v>23</v>
      </c>
      <c r="R648" s="42">
        <f>IFERROR(Q648/M636,"-")</f>
        <v>4.8790835808230799E-3</v>
      </c>
      <c r="S648" s="55">
        <f t="shared" si="177"/>
        <v>359732.21739130432</v>
      </c>
      <c r="T648" s="370"/>
      <c r="U648" s="370"/>
      <c r="V648" s="32" t="s">
        <v>106</v>
      </c>
      <c r="W648" s="52">
        <v>492</v>
      </c>
      <c r="X648" s="42">
        <f>IFERROR(W648/T636,"-")</f>
        <v>5.2999753745046621E-6</v>
      </c>
      <c r="Y648" s="52">
        <v>1</v>
      </c>
      <c r="Z648" s="42">
        <f>IFERROR(Y648/U636,"-")</f>
        <v>3.2894736842105261E-3</v>
      </c>
      <c r="AA648" s="96">
        <f t="shared" si="178"/>
        <v>492</v>
      </c>
      <c r="AB648" s="370"/>
      <c r="AC648" s="370"/>
      <c r="AD648" s="32" t="s">
        <v>106</v>
      </c>
      <c r="AE648" s="52">
        <v>247985</v>
      </c>
      <c r="AF648" s="42">
        <f>IFERROR(AE648/AB636,"-")</f>
        <v>1.4301036103534692E-3</v>
      </c>
      <c r="AG648" s="52">
        <v>1</v>
      </c>
      <c r="AH648" s="42">
        <f>IFERROR(AG648/AC636,"-")</f>
        <v>1.7271157167530224E-3</v>
      </c>
      <c r="AI648" s="55">
        <f t="shared" si="179"/>
        <v>247985</v>
      </c>
      <c r="AJ648" s="370"/>
      <c r="AK648" s="370"/>
      <c r="AL648" s="32" t="s">
        <v>106</v>
      </c>
      <c r="AM648" s="52">
        <v>5817857</v>
      </c>
      <c r="AN648" s="42">
        <f>IFERROR(AM648/AJ636,"-")</f>
        <v>5.6490291543579031E-3</v>
      </c>
      <c r="AO648" s="52">
        <v>10</v>
      </c>
      <c r="AP648" s="42">
        <f>IFERROR(AO648/AK636,"-")</f>
        <v>6.5146579804560263E-3</v>
      </c>
      <c r="AQ648" s="55">
        <f t="shared" si="180"/>
        <v>581785.69999999995</v>
      </c>
      <c r="AR648" s="370"/>
      <c r="AS648" s="370"/>
      <c r="AT648" s="32" t="s">
        <v>106</v>
      </c>
      <c r="AU648" s="52">
        <v>2177748</v>
      </c>
      <c r="AV648" s="42">
        <f>IFERROR(AU648/AR636,"-")</f>
        <v>1.6919493584310933E-3</v>
      </c>
      <c r="AW648" s="55">
        <v>10</v>
      </c>
      <c r="AX648" s="42">
        <f>IFERROR(AW648/AS636,"-")</f>
        <v>4.4189129474149361E-3</v>
      </c>
      <c r="AY648" s="138">
        <f t="shared" si="181"/>
        <v>217774.8</v>
      </c>
      <c r="AZ648" s="370"/>
      <c r="BA648" s="370"/>
      <c r="BB648" s="32" t="s">
        <v>106</v>
      </c>
      <c r="BC648" s="52">
        <v>5117362</v>
      </c>
      <c r="BD648" s="42">
        <f>IFERROR(BC648/AZ636,"-")</f>
        <v>2.2602528141624126E-2</v>
      </c>
      <c r="BE648" s="52">
        <v>9</v>
      </c>
      <c r="BF648" s="42">
        <f>IFERROR(BE648/BA636,"-")</f>
        <v>4.9450549450549448E-2</v>
      </c>
      <c r="BG648" s="55">
        <f t="shared" si="182"/>
        <v>568595.77777777775</v>
      </c>
      <c r="BH648" s="370"/>
      <c r="BI648" s="370"/>
      <c r="BJ648" s="32" t="s">
        <v>106</v>
      </c>
      <c r="BK648" s="52">
        <v>3144</v>
      </c>
      <c r="BL648" s="42">
        <f>IFERROR(BK648/BH636,"-")</f>
        <v>3.9037512255562501E-6</v>
      </c>
      <c r="BM648" s="52">
        <v>3</v>
      </c>
      <c r="BN648" s="42">
        <f>IFERROR(BM648/BI636,"-")</f>
        <v>1.5243902439024391E-3</v>
      </c>
      <c r="BO648" s="96">
        <f t="shared" si="183"/>
        <v>1048</v>
      </c>
      <c r="BP648" s="140"/>
    </row>
    <row r="649" spans="2:68" s="8" customFormat="1" ht="13.15" customHeight="1">
      <c r="B649" s="373"/>
      <c r="C649" s="393"/>
      <c r="D649" s="370"/>
      <c r="E649" s="370"/>
      <c r="F649" s="32" t="s">
        <v>107</v>
      </c>
      <c r="G649" s="52">
        <v>1603000</v>
      </c>
      <c r="H649" s="42">
        <f>IFERROR(G649/D636,"-")</f>
        <v>4.5183039792023845E-3</v>
      </c>
      <c r="I649" s="52">
        <v>59</v>
      </c>
      <c r="J649" s="42">
        <f>IFERROR(I649/E636,"-")</f>
        <v>0.12343096234309624</v>
      </c>
      <c r="K649" s="55">
        <f t="shared" si="176"/>
        <v>27169.491525423728</v>
      </c>
      <c r="L649" s="370"/>
      <c r="M649" s="370"/>
      <c r="N649" s="32" t="s">
        <v>107</v>
      </c>
      <c r="O649" s="52">
        <v>19432643</v>
      </c>
      <c r="P649" s="42">
        <f>IFERROR(O649/L636,"-")</f>
        <v>7.443437635010066E-3</v>
      </c>
      <c r="Q649" s="52">
        <v>516</v>
      </c>
      <c r="R649" s="42">
        <f>IFERROR(Q649/M636,"-")</f>
        <v>0.10946117946542215</v>
      </c>
      <c r="S649" s="55">
        <f t="shared" si="177"/>
        <v>37660.160852713176</v>
      </c>
      <c r="T649" s="370"/>
      <c r="U649" s="370"/>
      <c r="V649" s="32" t="s">
        <v>107</v>
      </c>
      <c r="W649" s="52">
        <v>1112781</v>
      </c>
      <c r="X649" s="42">
        <f>IFERROR(W649/T636,"-")</f>
        <v>1.1987219303285919E-2</v>
      </c>
      <c r="Y649" s="52">
        <v>21</v>
      </c>
      <c r="Z649" s="42">
        <f>IFERROR(Y649/U636,"-")</f>
        <v>6.9078947368421059E-2</v>
      </c>
      <c r="AA649" s="96">
        <f t="shared" si="178"/>
        <v>52989.571428571428</v>
      </c>
      <c r="AB649" s="370"/>
      <c r="AC649" s="370"/>
      <c r="AD649" s="32" t="s">
        <v>107</v>
      </c>
      <c r="AE649" s="52">
        <v>1298840</v>
      </c>
      <c r="AF649" s="42">
        <f>IFERROR(AE649/AB636,"-")</f>
        <v>7.4902747072262427E-3</v>
      </c>
      <c r="AG649" s="52">
        <v>41</v>
      </c>
      <c r="AH649" s="42">
        <f>IFERROR(AG649/AC636,"-")</f>
        <v>7.0811744386873918E-2</v>
      </c>
      <c r="AI649" s="55">
        <f t="shared" si="179"/>
        <v>31679.024390243903</v>
      </c>
      <c r="AJ649" s="370"/>
      <c r="AK649" s="370"/>
      <c r="AL649" s="32" t="s">
        <v>107</v>
      </c>
      <c r="AM649" s="52">
        <v>8390718</v>
      </c>
      <c r="AN649" s="42">
        <f>IFERROR(AM649/AJ636,"-")</f>
        <v>8.1472285427427391E-3</v>
      </c>
      <c r="AO649" s="52">
        <v>195</v>
      </c>
      <c r="AP649" s="42">
        <f>IFERROR(AO649/AK636,"-")</f>
        <v>0.12703583061889251</v>
      </c>
      <c r="AQ649" s="55">
        <f t="shared" si="180"/>
        <v>43029.323076923079</v>
      </c>
      <c r="AR649" s="370"/>
      <c r="AS649" s="370"/>
      <c r="AT649" s="32" t="s">
        <v>107</v>
      </c>
      <c r="AU649" s="52">
        <v>7932528</v>
      </c>
      <c r="AV649" s="42">
        <f>IFERROR(AU649/AR636,"-")</f>
        <v>6.1629883991796497E-3</v>
      </c>
      <c r="AW649" s="55">
        <v>255</v>
      </c>
      <c r="AX649" s="42">
        <f>IFERROR(AW649/AS636,"-")</f>
        <v>0.11268228015908087</v>
      </c>
      <c r="AY649" s="138">
        <f t="shared" si="181"/>
        <v>31107.952941176471</v>
      </c>
      <c r="AZ649" s="370"/>
      <c r="BA649" s="370"/>
      <c r="BB649" s="32" t="s">
        <v>107</v>
      </c>
      <c r="BC649" s="52">
        <v>1658380</v>
      </c>
      <c r="BD649" s="42">
        <f>IFERROR(BC649/AZ636,"-")</f>
        <v>7.3247858211919776E-3</v>
      </c>
      <c r="BE649" s="52">
        <v>30</v>
      </c>
      <c r="BF649" s="42">
        <f>IFERROR(BE649/BA636,"-")</f>
        <v>0.16483516483516483</v>
      </c>
      <c r="BG649" s="55">
        <f t="shared" si="182"/>
        <v>55279.333333333336</v>
      </c>
      <c r="BH649" s="370"/>
      <c r="BI649" s="370"/>
      <c r="BJ649" s="32" t="s">
        <v>107</v>
      </c>
      <c r="BK649" s="52">
        <v>4296221</v>
      </c>
      <c r="BL649" s="42">
        <f>IFERROR(BK649/BH636,"-")</f>
        <v>5.3344077589091918E-3</v>
      </c>
      <c r="BM649" s="52">
        <v>152</v>
      </c>
      <c r="BN649" s="42">
        <f>IFERROR(BM649/BI636,"-")</f>
        <v>7.7235772357723581E-2</v>
      </c>
      <c r="BO649" s="96">
        <f t="shared" si="183"/>
        <v>28264.611842105263</v>
      </c>
      <c r="BP649" s="140"/>
    </row>
    <row r="650" spans="2:68" s="8" customFormat="1" ht="13.15" customHeight="1">
      <c r="B650" s="373"/>
      <c r="C650" s="393"/>
      <c r="D650" s="370"/>
      <c r="E650" s="370"/>
      <c r="F650" s="32" t="s">
        <v>108</v>
      </c>
      <c r="G650" s="52">
        <v>4522591</v>
      </c>
      <c r="H650" s="42">
        <f>IFERROR(G650/D636,"-")</f>
        <v>1.2747623775174606E-2</v>
      </c>
      <c r="I650" s="52">
        <v>92</v>
      </c>
      <c r="J650" s="42">
        <f>IFERROR(I650/E636,"-")</f>
        <v>0.19246861924686193</v>
      </c>
      <c r="K650" s="55">
        <f t="shared" ref="K650:K717" si="200">IFERROR(G650/I650,"-")</f>
        <v>49158.59782608696</v>
      </c>
      <c r="L650" s="370"/>
      <c r="M650" s="370"/>
      <c r="N650" s="32" t="s">
        <v>108</v>
      </c>
      <c r="O650" s="52">
        <v>17793828</v>
      </c>
      <c r="P650" s="42">
        <f>IFERROR(O650/L636,"-")</f>
        <v>6.8157094743157634E-3</v>
      </c>
      <c r="Q650" s="52">
        <v>522</v>
      </c>
      <c r="R650" s="42">
        <f>IFERROR(Q650/M636,"-")</f>
        <v>0.11073398387781078</v>
      </c>
      <c r="S650" s="55">
        <f t="shared" ref="S650:S717" si="201">IFERROR(O650/Q650,"-")</f>
        <v>34087.793103448275</v>
      </c>
      <c r="T650" s="370"/>
      <c r="U650" s="370"/>
      <c r="V650" s="32" t="s">
        <v>108</v>
      </c>
      <c r="W650" s="52">
        <v>1080125</v>
      </c>
      <c r="X650" s="42">
        <f>IFERROR(W650/T636,"-")</f>
        <v>1.1635438823957008E-2</v>
      </c>
      <c r="Y650" s="52">
        <v>26</v>
      </c>
      <c r="Z650" s="42">
        <f>IFERROR(Y650/U636,"-")</f>
        <v>8.5526315789473686E-2</v>
      </c>
      <c r="AA650" s="96">
        <f t="shared" ref="AA650:AA717" si="202">IFERROR(W650/Y650,"-")</f>
        <v>41543.269230769234</v>
      </c>
      <c r="AB650" s="370"/>
      <c r="AC650" s="370"/>
      <c r="AD650" s="32" t="s">
        <v>108</v>
      </c>
      <c r="AE650" s="52">
        <v>1048493</v>
      </c>
      <c r="AF650" s="42">
        <f>IFERROR(AE650/AB636,"-")</f>
        <v>6.0465496894180695E-3</v>
      </c>
      <c r="AG650" s="52">
        <v>33</v>
      </c>
      <c r="AH650" s="42">
        <f>IFERROR(AG650/AC636,"-")</f>
        <v>5.6994818652849742E-2</v>
      </c>
      <c r="AI650" s="55">
        <f t="shared" ref="AI650:AI717" si="203">IFERROR(AE650/AG650,"-")</f>
        <v>31772.515151515152</v>
      </c>
      <c r="AJ650" s="370"/>
      <c r="AK650" s="370"/>
      <c r="AL650" s="32" t="s">
        <v>108</v>
      </c>
      <c r="AM650" s="52">
        <v>7195986</v>
      </c>
      <c r="AN650" s="42">
        <f>IFERROR(AM650/AJ636,"-")</f>
        <v>6.9871663583947344E-3</v>
      </c>
      <c r="AO650" s="52">
        <v>200</v>
      </c>
      <c r="AP650" s="42">
        <f>IFERROR(AO650/AK636,"-")</f>
        <v>0.13029315960912052</v>
      </c>
      <c r="AQ650" s="55">
        <f t="shared" ref="AQ650:AQ717" si="204">IFERROR(AM650/AO650,"-")</f>
        <v>35979.93</v>
      </c>
      <c r="AR650" s="370"/>
      <c r="AS650" s="370"/>
      <c r="AT650" s="32" t="s">
        <v>108</v>
      </c>
      <c r="AU650" s="52">
        <v>7158464</v>
      </c>
      <c r="AV650" s="42">
        <f>IFERROR(AU650/AR636,"-")</f>
        <v>5.5615978396729455E-3</v>
      </c>
      <c r="AW650" s="55">
        <v>243</v>
      </c>
      <c r="AX650" s="42">
        <f>IFERROR(AW650/AS636,"-")</f>
        <v>0.10737958462218294</v>
      </c>
      <c r="AY650" s="138">
        <f t="shared" ref="AY650:AY717" si="205">IFERROR(AU650/AW650,"-")</f>
        <v>29458.699588477368</v>
      </c>
      <c r="AZ650" s="370"/>
      <c r="BA650" s="370"/>
      <c r="BB650" s="32" t="s">
        <v>108</v>
      </c>
      <c r="BC650" s="52">
        <v>5788928</v>
      </c>
      <c r="BD650" s="42">
        <f>IFERROR(BC650/AZ636,"-")</f>
        <v>2.5568722327995532E-2</v>
      </c>
      <c r="BE650" s="52">
        <v>84</v>
      </c>
      <c r="BF650" s="42">
        <f>IFERROR(BE650/BA636,"-")</f>
        <v>0.46153846153846156</v>
      </c>
      <c r="BG650" s="55">
        <f t="shared" ref="BG650:BG717" si="206">IFERROR(BC650/BE650,"-")</f>
        <v>68915.809523809527</v>
      </c>
      <c r="BH650" s="370"/>
      <c r="BI650" s="370"/>
      <c r="BJ650" s="32" t="s">
        <v>108</v>
      </c>
      <c r="BK650" s="52">
        <v>3863971</v>
      </c>
      <c r="BL650" s="42">
        <f>IFERROR(BK650/BH636,"-")</f>
        <v>4.7977040479528655E-3</v>
      </c>
      <c r="BM650" s="52">
        <v>124</v>
      </c>
      <c r="BN650" s="42">
        <f>IFERROR(BM650/BI636,"-")</f>
        <v>6.3008130081300809E-2</v>
      </c>
      <c r="BO650" s="96">
        <f t="shared" ref="BO650:BO717" si="207">IFERROR(BK650/BM650,"-")</f>
        <v>31161.056451612902</v>
      </c>
      <c r="BP650" s="140"/>
    </row>
    <row r="651" spans="2:68" s="8" customFormat="1" ht="13.15" customHeight="1">
      <c r="B651" s="373"/>
      <c r="C651" s="393"/>
      <c r="D651" s="370"/>
      <c r="E651" s="370"/>
      <c r="F651" s="32" t="s">
        <v>109</v>
      </c>
      <c r="G651" s="52">
        <v>1416729</v>
      </c>
      <c r="H651" s="42">
        <f>IFERROR(G651/D636,"-")</f>
        <v>3.9932702920470464E-3</v>
      </c>
      <c r="I651" s="52">
        <v>45</v>
      </c>
      <c r="J651" s="42">
        <f>IFERROR(I651/E636,"-")</f>
        <v>9.4142259414225937E-2</v>
      </c>
      <c r="K651" s="55">
        <f t="shared" si="200"/>
        <v>31482.866666666665</v>
      </c>
      <c r="L651" s="370"/>
      <c r="M651" s="370"/>
      <c r="N651" s="32" t="s">
        <v>109</v>
      </c>
      <c r="O651" s="52">
        <v>6569029</v>
      </c>
      <c r="P651" s="42">
        <f>IFERROR(O651/L636,"-")</f>
        <v>2.5161866908208286E-3</v>
      </c>
      <c r="Q651" s="52">
        <v>252</v>
      </c>
      <c r="R651" s="42">
        <f>IFERROR(Q651/M636,"-")</f>
        <v>5.3457785320322443E-2</v>
      </c>
      <c r="S651" s="55">
        <f t="shared" si="201"/>
        <v>26067.575396825396</v>
      </c>
      <c r="T651" s="370"/>
      <c r="U651" s="370"/>
      <c r="V651" s="32" t="s">
        <v>109</v>
      </c>
      <c r="W651" s="52">
        <v>374325</v>
      </c>
      <c r="X651" s="42">
        <f>IFERROR(W651/T636,"-")</f>
        <v>4.032344069230605E-3</v>
      </c>
      <c r="Y651" s="52">
        <v>7</v>
      </c>
      <c r="Z651" s="42">
        <f>IFERROR(Y651/U636,"-")</f>
        <v>2.3026315789473683E-2</v>
      </c>
      <c r="AA651" s="96">
        <f t="shared" si="202"/>
        <v>53475</v>
      </c>
      <c r="AB651" s="370"/>
      <c r="AC651" s="370"/>
      <c r="AD651" s="32" t="s">
        <v>109</v>
      </c>
      <c r="AE651" s="52">
        <v>240751</v>
      </c>
      <c r="AF651" s="42">
        <f>IFERROR(AE651/AB636,"-")</f>
        <v>1.3883858874375792E-3</v>
      </c>
      <c r="AG651" s="52">
        <v>12</v>
      </c>
      <c r="AH651" s="42">
        <f>IFERROR(AG651/AC636,"-")</f>
        <v>2.072538860103627E-2</v>
      </c>
      <c r="AI651" s="55">
        <f t="shared" si="203"/>
        <v>20062.583333333332</v>
      </c>
      <c r="AJ651" s="370"/>
      <c r="AK651" s="370"/>
      <c r="AL651" s="32" t="s">
        <v>109</v>
      </c>
      <c r="AM651" s="52">
        <v>2866155</v>
      </c>
      <c r="AN651" s="42">
        <f>IFERROR(AM651/AJ636,"-")</f>
        <v>2.7829823173564899E-3</v>
      </c>
      <c r="AO651" s="52">
        <v>111</v>
      </c>
      <c r="AP651" s="42">
        <f>IFERROR(AO651/AK636,"-")</f>
        <v>7.2312703583061883E-2</v>
      </c>
      <c r="AQ651" s="55">
        <f t="shared" si="204"/>
        <v>25821.216216216217</v>
      </c>
      <c r="AR651" s="370"/>
      <c r="AS651" s="370"/>
      <c r="AT651" s="32" t="s">
        <v>109</v>
      </c>
      <c r="AU651" s="52">
        <v>3009321</v>
      </c>
      <c r="AV651" s="42">
        <f>IFERROR(AU651/AR636,"-")</f>
        <v>2.3380201636108567E-3</v>
      </c>
      <c r="AW651" s="55">
        <v>117</v>
      </c>
      <c r="AX651" s="42">
        <f>IFERROR(AW651/AS636,"-")</f>
        <v>5.1701281484754752E-2</v>
      </c>
      <c r="AY651" s="138">
        <f t="shared" si="205"/>
        <v>25720.692307692309</v>
      </c>
      <c r="AZ651" s="370"/>
      <c r="BA651" s="370"/>
      <c r="BB651" s="32" t="s">
        <v>109</v>
      </c>
      <c r="BC651" s="52">
        <v>423905</v>
      </c>
      <c r="BD651" s="42">
        <f>IFERROR(BC651/AZ636,"-")</f>
        <v>1.8723171610441425E-3</v>
      </c>
      <c r="BE651" s="52">
        <v>27</v>
      </c>
      <c r="BF651" s="42">
        <f>IFERROR(BE651/BA636,"-")</f>
        <v>0.14835164835164835</v>
      </c>
      <c r="BG651" s="55">
        <f t="shared" si="206"/>
        <v>15700.185185185184</v>
      </c>
      <c r="BH651" s="370"/>
      <c r="BI651" s="370"/>
      <c r="BJ651" s="32" t="s">
        <v>109</v>
      </c>
      <c r="BK651" s="52">
        <v>2471664</v>
      </c>
      <c r="BL651" s="42">
        <f>IFERROR(BK651/BH636,"-")</f>
        <v>3.0689444558407324E-3</v>
      </c>
      <c r="BM651" s="52">
        <v>71</v>
      </c>
      <c r="BN651" s="42">
        <f>IFERROR(BM651/BI636,"-")</f>
        <v>3.6077235772357726E-2</v>
      </c>
      <c r="BO651" s="96">
        <f t="shared" si="207"/>
        <v>34812.169014084509</v>
      </c>
      <c r="BP651" s="140"/>
    </row>
    <row r="652" spans="2:68" s="8" customFormat="1" ht="13.15" customHeight="1">
      <c r="B652" s="373"/>
      <c r="C652" s="393"/>
      <c r="D652" s="370"/>
      <c r="E652" s="370"/>
      <c r="F652" s="33" t="s">
        <v>110</v>
      </c>
      <c r="G652" s="53">
        <v>1012389</v>
      </c>
      <c r="H652" s="43">
        <f>IFERROR(G652/D636,"-")</f>
        <v>2.8535753257646432E-3</v>
      </c>
      <c r="I652" s="53">
        <v>49</v>
      </c>
      <c r="J652" s="43">
        <f>IFERROR(I652/E636,"-")</f>
        <v>0.10251046025104603</v>
      </c>
      <c r="K652" s="56">
        <f t="shared" si="200"/>
        <v>20661</v>
      </c>
      <c r="L652" s="370"/>
      <c r="M652" s="370"/>
      <c r="N652" s="33" t="s">
        <v>110</v>
      </c>
      <c r="O652" s="53">
        <v>4909660</v>
      </c>
      <c r="P652" s="43">
        <f>IFERROR(O652/L636,"-")</f>
        <v>1.8805855703263588E-3</v>
      </c>
      <c r="Q652" s="53">
        <v>352</v>
      </c>
      <c r="R652" s="43">
        <f>IFERROR(Q652/M636,"-")</f>
        <v>7.4671192193466268E-2</v>
      </c>
      <c r="S652" s="56">
        <f t="shared" si="201"/>
        <v>13947.897727272728</v>
      </c>
      <c r="T652" s="370"/>
      <c r="U652" s="370"/>
      <c r="V652" s="33" t="s">
        <v>110</v>
      </c>
      <c r="W652" s="53">
        <v>72438</v>
      </c>
      <c r="X652" s="43">
        <f>IFERROR(W652/T636,"-")</f>
        <v>7.8032442312676571E-4</v>
      </c>
      <c r="Y652" s="53">
        <v>11</v>
      </c>
      <c r="Z652" s="43">
        <f>IFERROR(Y652/U636,"-")</f>
        <v>3.6184210526315791E-2</v>
      </c>
      <c r="AA652" s="97">
        <f t="shared" si="202"/>
        <v>6585.272727272727</v>
      </c>
      <c r="AB652" s="370"/>
      <c r="AC652" s="370"/>
      <c r="AD652" s="33" t="s">
        <v>110</v>
      </c>
      <c r="AE652" s="53">
        <v>190554</v>
      </c>
      <c r="AF652" s="43">
        <f>IFERROR(AE652/AB636,"-")</f>
        <v>1.0989050279948181E-3</v>
      </c>
      <c r="AG652" s="53">
        <v>27</v>
      </c>
      <c r="AH652" s="43">
        <f>IFERROR(AG652/AC636,"-")</f>
        <v>4.6632124352331605E-2</v>
      </c>
      <c r="AI652" s="56">
        <f t="shared" si="203"/>
        <v>7057.5555555555557</v>
      </c>
      <c r="AJ652" s="370"/>
      <c r="AK652" s="370"/>
      <c r="AL652" s="33" t="s">
        <v>110</v>
      </c>
      <c r="AM652" s="53">
        <v>1882575</v>
      </c>
      <c r="AN652" s="43">
        <f>IFERROR(AM652/AJ636,"-")</f>
        <v>1.8279447329601485E-3</v>
      </c>
      <c r="AO652" s="53">
        <v>141</v>
      </c>
      <c r="AP652" s="43">
        <f>IFERROR(AO652/AK636,"-")</f>
        <v>9.1856677524429969E-2</v>
      </c>
      <c r="AQ652" s="56">
        <f t="shared" si="204"/>
        <v>13351.595744680852</v>
      </c>
      <c r="AR652" s="370"/>
      <c r="AS652" s="370"/>
      <c r="AT652" s="33" t="s">
        <v>110</v>
      </c>
      <c r="AU652" s="53">
        <v>2719482</v>
      </c>
      <c r="AV652" s="43">
        <f>IFERROR(AU652/AR636,"-")</f>
        <v>2.1128366666689196E-3</v>
      </c>
      <c r="AW652" s="56">
        <v>168</v>
      </c>
      <c r="AX652" s="45">
        <f>IFERROR(AW652/AS636,"-")</f>
        <v>7.4237737516570923E-2</v>
      </c>
      <c r="AY652" s="139">
        <f t="shared" si="205"/>
        <v>16187.392857142857</v>
      </c>
      <c r="AZ652" s="370"/>
      <c r="BA652" s="370"/>
      <c r="BB652" s="33" t="s">
        <v>110</v>
      </c>
      <c r="BC652" s="53">
        <v>753732</v>
      </c>
      <c r="BD652" s="43">
        <f>IFERROR(BC652/AZ636,"-")</f>
        <v>3.3291076029490657E-3</v>
      </c>
      <c r="BE652" s="53">
        <v>37</v>
      </c>
      <c r="BF652" s="43">
        <f>IFERROR(BE652/BA636,"-")</f>
        <v>0.2032967032967033</v>
      </c>
      <c r="BG652" s="56">
        <f t="shared" si="206"/>
        <v>20371.135135135137</v>
      </c>
      <c r="BH652" s="370"/>
      <c r="BI652" s="370"/>
      <c r="BJ652" s="33" t="s">
        <v>110</v>
      </c>
      <c r="BK652" s="53">
        <v>1748721</v>
      </c>
      <c r="BL652" s="43">
        <f>IFERROR(BK652/BH636,"-")</f>
        <v>2.1713014462169055E-3</v>
      </c>
      <c r="BM652" s="53">
        <v>104</v>
      </c>
      <c r="BN652" s="43">
        <f>IFERROR(BM652/BI636,"-")</f>
        <v>5.2845528455284556E-2</v>
      </c>
      <c r="BO652" s="97">
        <f t="shared" si="207"/>
        <v>16814.625</v>
      </c>
      <c r="BP652" s="140"/>
    </row>
    <row r="653" spans="2:68" s="8" customFormat="1" ht="13.15" customHeight="1">
      <c r="B653" s="374"/>
      <c r="C653" s="394"/>
      <c r="D653" s="371"/>
      <c r="E653" s="371"/>
      <c r="F653" s="34" t="s">
        <v>64</v>
      </c>
      <c r="G653" s="49">
        <f>SUM(G636:G652)</f>
        <v>93701767</v>
      </c>
      <c r="H653" s="43">
        <f>IFERROR(G653/D636,"-")</f>
        <v>0.26411295489357123</v>
      </c>
      <c r="I653" s="53">
        <v>427</v>
      </c>
      <c r="J653" s="43">
        <f>IFERROR(I653/E636,"-")</f>
        <v>0.89330543933054396</v>
      </c>
      <c r="K653" s="56">
        <f t="shared" si="200"/>
        <v>219442.07728337237</v>
      </c>
      <c r="L653" s="371"/>
      <c r="M653" s="371"/>
      <c r="N653" s="34" t="s">
        <v>64</v>
      </c>
      <c r="O653" s="49">
        <f>SUM(O636:O652)</f>
        <v>563244065</v>
      </c>
      <c r="P653" s="43">
        <f>IFERROR(O653/L636,"-")</f>
        <v>0.2157437910590472</v>
      </c>
      <c r="Q653" s="53">
        <v>3839</v>
      </c>
      <c r="R653" s="43">
        <f>IFERROR(Q653/M636,"-")</f>
        <v>0.81438268985999152</v>
      </c>
      <c r="S653" s="56">
        <f t="shared" si="201"/>
        <v>146716.34930971608</v>
      </c>
      <c r="T653" s="371"/>
      <c r="U653" s="371"/>
      <c r="V653" s="34" t="s">
        <v>64</v>
      </c>
      <c r="W653" s="49">
        <f>SUM(W636:W652)</f>
        <v>10455266</v>
      </c>
      <c r="X653" s="43">
        <f>IFERROR(W653/T636,"-")</f>
        <v>0.11262734214206477</v>
      </c>
      <c r="Y653" s="53">
        <v>126</v>
      </c>
      <c r="Z653" s="43">
        <f>IFERROR(Y653/U636,"-")</f>
        <v>0.41447368421052633</v>
      </c>
      <c r="AA653" s="97">
        <f t="shared" si="202"/>
        <v>82978.301587301583</v>
      </c>
      <c r="AB653" s="371"/>
      <c r="AC653" s="371"/>
      <c r="AD653" s="34" t="s">
        <v>64</v>
      </c>
      <c r="AE653" s="49">
        <f>SUM(AE636:AE652)</f>
        <v>13077165</v>
      </c>
      <c r="AF653" s="43">
        <f>IFERROR(AE653/AB636,"-")</f>
        <v>7.5414645561981672E-2</v>
      </c>
      <c r="AG653" s="53">
        <v>238</v>
      </c>
      <c r="AH653" s="43">
        <f>IFERROR(AG653/AC636,"-")</f>
        <v>0.41105354058721932</v>
      </c>
      <c r="AI653" s="56">
        <f t="shared" si="203"/>
        <v>54946.071428571428</v>
      </c>
      <c r="AJ653" s="371"/>
      <c r="AK653" s="371"/>
      <c r="AL653" s="34" t="s">
        <v>64</v>
      </c>
      <c r="AM653" s="49">
        <f>SUM(AM636:AM652)</f>
        <v>255822051</v>
      </c>
      <c r="AN653" s="43">
        <f>IFERROR(AM653/AJ636,"-")</f>
        <v>0.24839837493885367</v>
      </c>
      <c r="AO653" s="53">
        <v>1418</v>
      </c>
      <c r="AP653" s="43">
        <f>IFERROR(AO653/AK636,"-")</f>
        <v>0.92377850162866448</v>
      </c>
      <c r="AQ653" s="56">
        <f t="shared" si="204"/>
        <v>180410.47320169251</v>
      </c>
      <c r="AR653" s="371"/>
      <c r="AS653" s="371"/>
      <c r="AT653" s="34" t="s">
        <v>64</v>
      </c>
      <c r="AU653" s="49">
        <f>SUM(AU636:AU652)</f>
        <v>272386954</v>
      </c>
      <c r="AV653" s="43">
        <f>IFERROR(AU653/AR636,"-")</f>
        <v>0.21162454612071724</v>
      </c>
      <c r="AW653" s="56">
        <v>2027</v>
      </c>
      <c r="AX653" s="76">
        <f>IFERROR(AW653/AS636,"-")</f>
        <v>0.89571365444100748</v>
      </c>
      <c r="AY653" s="114">
        <f t="shared" si="205"/>
        <v>134379.35569807596</v>
      </c>
      <c r="AZ653" s="371"/>
      <c r="BA653" s="371"/>
      <c r="BB653" s="34" t="s">
        <v>64</v>
      </c>
      <c r="BC653" s="49">
        <f>SUM(BC636:BC652)</f>
        <v>97151869</v>
      </c>
      <c r="BD653" s="43">
        <f>IFERROR(BC653/AZ636,"-")</f>
        <v>0.42910348204482712</v>
      </c>
      <c r="BE653" s="53">
        <v>174</v>
      </c>
      <c r="BF653" s="43">
        <f>IFERROR(BE653/BA636,"-")</f>
        <v>0.95604395604395609</v>
      </c>
      <c r="BG653" s="56">
        <f t="shared" si="206"/>
        <v>558344.07471264363</v>
      </c>
      <c r="BH653" s="371"/>
      <c r="BI653" s="371"/>
      <c r="BJ653" s="34" t="s">
        <v>64</v>
      </c>
      <c r="BK653" s="49">
        <f>SUM(BK636:BK652)</f>
        <v>126587856</v>
      </c>
      <c r="BL653" s="43">
        <f>IFERROR(BK653/BH636,"-")</f>
        <v>0.15717795737930601</v>
      </c>
      <c r="BM653" s="53">
        <v>1399</v>
      </c>
      <c r="BN653" s="43">
        <f>IFERROR(BM653/BI636,"-")</f>
        <v>0.71087398373983735</v>
      </c>
      <c r="BO653" s="97">
        <f t="shared" si="207"/>
        <v>90484.528949249463</v>
      </c>
      <c r="BP653" s="140"/>
    </row>
    <row r="654" spans="2:68" s="8" customFormat="1" ht="13.15" customHeight="1">
      <c r="B654" s="372">
        <v>37</v>
      </c>
      <c r="C654" s="392" t="s">
        <v>2</v>
      </c>
      <c r="D654" s="369">
        <v>787747100</v>
      </c>
      <c r="E654" s="369">
        <v>932</v>
      </c>
      <c r="F654" s="30" t="s">
        <v>96</v>
      </c>
      <c r="G654" s="51">
        <v>21555560</v>
      </c>
      <c r="H654" s="41">
        <f>IFERROR(G654/D654,"-")</f>
        <v>2.7363553607496618E-2</v>
      </c>
      <c r="I654" s="51">
        <v>172</v>
      </c>
      <c r="J654" s="41">
        <f>IFERROR(I654/E654,"-")</f>
        <v>0.18454935622317598</v>
      </c>
      <c r="K654" s="54">
        <f t="shared" si="200"/>
        <v>125323.02325581395</v>
      </c>
      <c r="L654" s="369">
        <v>6736948830</v>
      </c>
      <c r="M654" s="369">
        <v>12104</v>
      </c>
      <c r="N654" s="30" t="s">
        <v>96</v>
      </c>
      <c r="O654" s="51">
        <v>152773836</v>
      </c>
      <c r="P654" s="41">
        <f>IFERROR(O654/L654,"-")</f>
        <v>2.2677007033167565E-2</v>
      </c>
      <c r="Q654" s="51">
        <v>1682</v>
      </c>
      <c r="R654" s="41">
        <f>IFERROR(Q654/M654,"-")</f>
        <v>0.13896232650363516</v>
      </c>
      <c r="S654" s="54">
        <f t="shared" si="201"/>
        <v>90828.677764565989</v>
      </c>
      <c r="T654" s="369">
        <v>217363880</v>
      </c>
      <c r="U654" s="369">
        <v>721</v>
      </c>
      <c r="V654" s="30" t="s">
        <v>96</v>
      </c>
      <c r="W654" s="51">
        <v>11338885</v>
      </c>
      <c r="X654" s="41">
        <f>IFERROR(W654/T654,"-")</f>
        <v>5.2165451776072458E-2</v>
      </c>
      <c r="Y654" s="51">
        <v>80</v>
      </c>
      <c r="Z654" s="41">
        <f>IFERROR(Y654/U654,"-")</f>
        <v>0.11095700416088766</v>
      </c>
      <c r="AA654" s="95">
        <f t="shared" si="202"/>
        <v>141736.0625</v>
      </c>
      <c r="AB654" s="369">
        <v>447207020</v>
      </c>
      <c r="AC654" s="369">
        <v>1502</v>
      </c>
      <c r="AD654" s="30" t="s">
        <v>96</v>
      </c>
      <c r="AE654" s="51">
        <v>10048389</v>
      </c>
      <c r="AF654" s="41">
        <f>IFERROR(AE654/AB654,"-")</f>
        <v>2.2469211239125899E-2</v>
      </c>
      <c r="AG654" s="51">
        <v>151</v>
      </c>
      <c r="AH654" s="41">
        <f>IFERROR(AG654/AC654,"-")</f>
        <v>0.10053262316910785</v>
      </c>
      <c r="AI654" s="54">
        <f t="shared" si="203"/>
        <v>66545.622516556294</v>
      </c>
      <c r="AJ654" s="369">
        <v>2622804800</v>
      </c>
      <c r="AK654" s="369">
        <v>3763</v>
      </c>
      <c r="AL654" s="30" t="s">
        <v>96</v>
      </c>
      <c r="AM654" s="51">
        <v>59390883</v>
      </c>
      <c r="AN654" s="41">
        <f>IFERROR(AM654/AJ654,"-")</f>
        <v>2.2644034737163816E-2</v>
      </c>
      <c r="AO654" s="51">
        <v>623</v>
      </c>
      <c r="AP654" s="41">
        <f>IFERROR(AO654/AK654,"-")</f>
        <v>0.16555939410045176</v>
      </c>
      <c r="AQ654" s="54">
        <f t="shared" si="204"/>
        <v>95330.470304975926</v>
      </c>
      <c r="AR654" s="369">
        <v>3398947910</v>
      </c>
      <c r="AS654" s="369">
        <v>6063</v>
      </c>
      <c r="AT654" s="30" t="s">
        <v>96</v>
      </c>
      <c r="AU654" s="51">
        <v>61630370</v>
      </c>
      <c r="AV654" s="41">
        <f>IFERROR(AU654/AR654,"-")</f>
        <v>1.8132190204703667E-2</v>
      </c>
      <c r="AW654" s="54">
        <v>811</v>
      </c>
      <c r="AX654" s="41">
        <f>IFERROR(AW654/AS654,"-")</f>
        <v>0.13376216394524162</v>
      </c>
      <c r="AY654" s="138">
        <f t="shared" si="205"/>
        <v>75993.057953144264</v>
      </c>
      <c r="AZ654" s="369">
        <v>622409890</v>
      </c>
      <c r="BA654" s="369">
        <v>454</v>
      </c>
      <c r="BB654" s="30" t="s">
        <v>96</v>
      </c>
      <c r="BC654" s="51">
        <v>41087061</v>
      </c>
      <c r="BD654" s="41">
        <f>IFERROR(BC654/AZ654,"-")</f>
        <v>6.6012866537194639E-2</v>
      </c>
      <c r="BE654" s="51">
        <v>147</v>
      </c>
      <c r="BF654" s="41">
        <f>IFERROR(BE654/BA654,"-")</f>
        <v>0.32378854625550663</v>
      </c>
      <c r="BG654" s="54">
        <f t="shared" si="206"/>
        <v>279503.81632653059</v>
      </c>
      <c r="BH654" s="369">
        <v>1806632120</v>
      </c>
      <c r="BI654" s="369">
        <v>4626</v>
      </c>
      <c r="BJ654" s="30" t="s">
        <v>96</v>
      </c>
      <c r="BK654" s="51">
        <v>33690453</v>
      </c>
      <c r="BL654" s="41">
        <f>IFERROR(BK654/BH654,"-")</f>
        <v>1.864820880080445E-2</v>
      </c>
      <c r="BM654" s="51">
        <v>450</v>
      </c>
      <c r="BN654" s="41">
        <f>IFERROR(BM654/BI654,"-")</f>
        <v>9.727626459143969E-2</v>
      </c>
      <c r="BO654" s="95">
        <f t="shared" si="207"/>
        <v>74867.67333333334</v>
      </c>
      <c r="BP654" s="140"/>
    </row>
    <row r="655" spans="2:68" s="8" customFormat="1" ht="13.15" customHeight="1">
      <c r="B655" s="373"/>
      <c r="C655" s="393"/>
      <c r="D655" s="370"/>
      <c r="E655" s="370"/>
      <c r="F655" s="31" t="s">
        <v>97</v>
      </c>
      <c r="G655" s="52">
        <v>7676016</v>
      </c>
      <c r="H655" s="42">
        <f>IFERROR(G655/D654,"-")</f>
        <v>9.7442643711414482E-3</v>
      </c>
      <c r="I655" s="52">
        <v>255</v>
      </c>
      <c r="J655" s="42">
        <f>IFERROR(I655/E654,"-")</f>
        <v>0.27360515021459225</v>
      </c>
      <c r="K655" s="55">
        <f t="shared" si="200"/>
        <v>30102.023529411767</v>
      </c>
      <c r="L655" s="370"/>
      <c r="M655" s="370"/>
      <c r="N655" s="31" t="s">
        <v>97</v>
      </c>
      <c r="O655" s="52">
        <v>158590838</v>
      </c>
      <c r="P655" s="42">
        <f>IFERROR(O655/L654,"-")</f>
        <v>2.3540454588846862E-2</v>
      </c>
      <c r="Q655" s="52">
        <v>2707</v>
      </c>
      <c r="R655" s="42">
        <f>IFERROR(Q655/M654,"-")</f>
        <v>0.22364507600793126</v>
      </c>
      <c r="S655" s="55">
        <f t="shared" si="201"/>
        <v>58585.459179903955</v>
      </c>
      <c r="T655" s="370"/>
      <c r="U655" s="370"/>
      <c r="V655" s="31" t="s">
        <v>97</v>
      </c>
      <c r="W655" s="52">
        <v>6675823</v>
      </c>
      <c r="X655" s="42">
        <f>IFERROR(W655/T654,"-")</f>
        <v>3.0712660263517565E-2</v>
      </c>
      <c r="Y655" s="52">
        <v>120</v>
      </c>
      <c r="Z655" s="42">
        <f>IFERROR(Y655/U654,"-")</f>
        <v>0.16643550624133149</v>
      </c>
      <c r="AA655" s="96">
        <f t="shared" si="202"/>
        <v>55631.85833333333</v>
      </c>
      <c r="AB655" s="370"/>
      <c r="AC655" s="370"/>
      <c r="AD655" s="31" t="s">
        <v>97</v>
      </c>
      <c r="AE655" s="52">
        <v>15133073</v>
      </c>
      <c r="AF655" s="42">
        <f>IFERROR(AE655/AB654,"-")</f>
        <v>3.3839077481386585E-2</v>
      </c>
      <c r="AG655" s="52">
        <v>218</v>
      </c>
      <c r="AH655" s="42">
        <f>IFERROR(AG655/AC654,"-")</f>
        <v>0.14513981358189082</v>
      </c>
      <c r="AI655" s="55">
        <f t="shared" si="203"/>
        <v>69417.766055045868</v>
      </c>
      <c r="AJ655" s="370"/>
      <c r="AK655" s="370"/>
      <c r="AL655" s="31" t="s">
        <v>97</v>
      </c>
      <c r="AM655" s="52">
        <v>47898055</v>
      </c>
      <c r="AN655" s="42">
        <f>IFERROR(AM655/AJ654,"-")</f>
        <v>1.8262150122647328E-2</v>
      </c>
      <c r="AO655" s="52">
        <v>959</v>
      </c>
      <c r="AP655" s="42">
        <f>IFERROR(AO655/AK654,"-")</f>
        <v>0.25484985384002123</v>
      </c>
      <c r="AQ655" s="55">
        <f t="shared" si="204"/>
        <v>49945.834202294056</v>
      </c>
      <c r="AR655" s="370"/>
      <c r="AS655" s="370"/>
      <c r="AT655" s="31" t="s">
        <v>97</v>
      </c>
      <c r="AU655" s="52">
        <v>88564594</v>
      </c>
      <c r="AV655" s="42">
        <f>IFERROR(AU655/AR654,"-")</f>
        <v>2.6056472868982567E-2</v>
      </c>
      <c r="AW655" s="55">
        <v>1393</v>
      </c>
      <c r="AX655" s="42">
        <f>IFERROR(AW655/AS654,"-")</f>
        <v>0.22975424707240641</v>
      </c>
      <c r="AY655" s="138">
        <f t="shared" si="205"/>
        <v>63578.315865039483</v>
      </c>
      <c r="AZ655" s="370"/>
      <c r="BA655" s="370"/>
      <c r="BB655" s="31" t="s">
        <v>97</v>
      </c>
      <c r="BC655" s="52">
        <v>7996845</v>
      </c>
      <c r="BD655" s="42">
        <f>IFERROR(BC655/AZ654,"-")</f>
        <v>1.2848197190439888E-2</v>
      </c>
      <c r="BE655" s="52">
        <v>130</v>
      </c>
      <c r="BF655" s="42">
        <f>IFERROR(BE655/BA654,"-")</f>
        <v>0.28634361233480177</v>
      </c>
      <c r="BG655" s="55">
        <f t="shared" si="206"/>
        <v>61514.192307692305</v>
      </c>
      <c r="BH655" s="370"/>
      <c r="BI655" s="370"/>
      <c r="BJ655" s="31" t="s">
        <v>97</v>
      </c>
      <c r="BK655" s="52">
        <v>43180847</v>
      </c>
      <c r="BL655" s="42">
        <f>IFERROR(BK655/BH654,"-")</f>
        <v>2.3901294857970309E-2</v>
      </c>
      <c r="BM655" s="52">
        <v>755</v>
      </c>
      <c r="BN655" s="42">
        <f>IFERROR(BM655/BI654,"-")</f>
        <v>0.16320795503674881</v>
      </c>
      <c r="BO655" s="96">
        <f t="shared" si="207"/>
        <v>57193.174834437086</v>
      </c>
      <c r="BP655" s="140"/>
    </row>
    <row r="656" spans="2:68" s="8" customFormat="1" ht="13.15" customHeight="1">
      <c r="B656" s="373"/>
      <c r="C656" s="393"/>
      <c r="D656" s="370"/>
      <c r="E656" s="370"/>
      <c r="F656" s="31" t="s">
        <v>292</v>
      </c>
      <c r="G656" s="52">
        <v>15091902</v>
      </c>
      <c r="H656" s="42">
        <f>IFERROR(G656/D654,"-")</f>
        <v>1.9158308548517664E-2</v>
      </c>
      <c r="I656" s="52">
        <v>81</v>
      </c>
      <c r="J656" s="42">
        <f>IFERROR(I656/E654,"-")</f>
        <v>8.6909871244635187E-2</v>
      </c>
      <c r="K656" s="55">
        <f t="shared" si="200"/>
        <v>186319.77777777778</v>
      </c>
      <c r="L656" s="370"/>
      <c r="M656" s="370"/>
      <c r="N656" s="31" t="s">
        <v>292</v>
      </c>
      <c r="O656" s="52">
        <v>100481925</v>
      </c>
      <c r="P656" s="42">
        <f>IFERROR(O656/L654,"-")</f>
        <v>1.4915049458673118E-2</v>
      </c>
      <c r="Q656" s="52">
        <v>889</v>
      </c>
      <c r="R656" s="42">
        <f>IFERROR(Q656/M654,"-")</f>
        <v>7.3446794448116332E-2</v>
      </c>
      <c r="S656" s="55">
        <f t="shared" si="201"/>
        <v>113028.03712035995</v>
      </c>
      <c r="T656" s="370"/>
      <c r="U656" s="370"/>
      <c r="V656" s="31" t="s">
        <v>292</v>
      </c>
      <c r="W656" s="52">
        <v>0</v>
      </c>
      <c r="X656" s="42">
        <f>IFERROR(W656/T654,"-")</f>
        <v>0</v>
      </c>
      <c r="Y656" s="52">
        <v>0</v>
      </c>
      <c r="Z656" s="42">
        <f>IFERROR(Y656/U654,"-")</f>
        <v>0</v>
      </c>
      <c r="AA656" s="96" t="str">
        <f t="shared" si="202"/>
        <v>-</v>
      </c>
      <c r="AB656" s="370"/>
      <c r="AC656" s="370"/>
      <c r="AD656" s="31" t="s">
        <v>292</v>
      </c>
      <c r="AE656" s="52">
        <v>0</v>
      </c>
      <c r="AF656" s="42">
        <f>IFERROR(AE656/AB654,"-")</f>
        <v>0</v>
      </c>
      <c r="AG656" s="52">
        <v>0</v>
      </c>
      <c r="AH656" s="42">
        <f>IFERROR(AG656/AC654,"-")</f>
        <v>0</v>
      </c>
      <c r="AI656" s="55" t="str">
        <f t="shared" si="203"/>
        <v>-</v>
      </c>
      <c r="AJ656" s="370"/>
      <c r="AK656" s="370"/>
      <c r="AL656" s="31" t="s">
        <v>292</v>
      </c>
      <c r="AM656" s="52">
        <v>45970427</v>
      </c>
      <c r="AN656" s="42">
        <f>IFERROR(AM656/AJ654,"-")</f>
        <v>1.7527201033031507E-2</v>
      </c>
      <c r="AO656" s="52">
        <v>346</v>
      </c>
      <c r="AP656" s="42">
        <f>IFERROR(AO656/AK654,"-")</f>
        <v>9.1947913898485251E-2</v>
      </c>
      <c r="AQ656" s="55">
        <f t="shared" si="204"/>
        <v>132862.50578034681</v>
      </c>
      <c r="AR656" s="370"/>
      <c r="AS656" s="370"/>
      <c r="AT656" s="31" t="s">
        <v>292</v>
      </c>
      <c r="AU656" s="52">
        <v>54511498</v>
      </c>
      <c r="AV656" s="42">
        <f>IFERROR(AU656/AR654,"-")</f>
        <v>1.6037756224395919E-2</v>
      </c>
      <c r="AW656" s="52">
        <v>543</v>
      </c>
      <c r="AX656" s="42">
        <f>IFERROR(AW656/AS654,"-")</f>
        <v>8.9559623948540321E-2</v>
      </c>
      <c r="AY656" s="96">
        <f t="shared" si="205"/>
        <v>100389.49907918969</v>
      </c>
      <c r="AZ656" s="370"/>
      <c r="BA656" s="370"/>
      <c r="BB656" s="31" t="s">
        <v>292</v>
      </c>
      <c r="BC656" s="52">
        <v>6017274</v>
      </c>
      <c r="BD656" s="42">
        <f>IFERROR(BC656/AZ654,"-")</f>
        <v>9.6677030630088479E-3</v>
      </c>
      <c r="BE656" s="52">
        <v>22</v>
      </c>
      <c r="BF656" s="42">
        <f>IFERROR(BE656/BA654,"-")</f>
        <v>4.8458149779735685E-2</v>
      </c>
      <c r="BG656" s="55">
        <f t="shared" si="206"/>
        <v>273512.45454545453</v>
      </c>
      <c r="BH656" s="370"/>
      <c r="BI656" s="370"/>
      <c r="BJ656" s="31" t="s">
        <v>292</v>
      </c>
      <c r="BK656" s="52">
        <v>12805537</v>
      </c>
      <c r="BL656" s="42">
        <f>IFERROR(BK656/BH654,"-")</f>
        <v>7.088071145330904E-3</v>
      </c>
      <c r="BM656" s="52">
        <v>214</v>
      </c>
      <c r="BN656" s="42">
        <f>IFERROR(BM656/BI654,"-")</f>
        <v>4.6260268050151321E-2</v>
      </c>
      <c r="BO656" s="96">
        <f t="shared" si="207"/>
        <v>59838.957943925234</v>
      </c>
      <c r="BP656" s="140"/>
    </row>
    <row r="657" spans="2:68" s="8" customFormat="1" ht="13.15" customHeight="1">
      <c r="B657" s="373"/>
      <c r="C657" s="393"/>
      <c r="D657" s="370"/>
      <c r="E657" s="370"/>
      <c r="F657" s="32" t="s">
        <v>98</v>
      </c>
      <c r="G657" s="52">
        <v>25709890</v>
      </c>
      <c r="H657" s="42">
        <f>IFERROR(G657/D654,"-")</f>
        <v>3.2637238524902218E-2</v>
      </c>
      <c r="I657" s="52">
        <v>351</v>
      </c>
      <c r="J657" s="42">
        <f>IFERROR(I657/E654,"-")</f>
        <v>0.37660944206008584</v>
      </c>
      <c r="K657" s="55">
        <f t="shared" si="200"/>
        <v>73247.549857549864</v>
      </c>
      <c r="L657" s="370"/>
      <c r="M657" s="370"/>
      <c r="N657" s="32" t="s">
        <v>98</v>
      </c>
      <c r="O657" s="52">
        <v>223533547</v>
      </c>
      <c r="P657" s="42">
        <f>IFERROR(O657/L654,"-")</f>
        <v>3.3180235243081099E-2</v>
      </c>
      <c r="Q657" s="52">
        <v>3793</v>
      </c>
      <c r="R657" s="42">
        <f>IFERROR(Q657/M654,"-")</f>
        <v>0.31336748182419033</v>
      </c>
      <c r="S657" s="55">
        <f t="shared" si="201"/>
        <v>58933.178750329556</v>
      </c>
      <c r="T657" s="370"/>
      <c r="U657" s="370"/>
      <c r="V657" s="32" t="s">
        <v>98</v>
      </c>
      <c r="W657" s="52">
        <v>0</v>
      </c>
      <c r="X657" s="42">
        <f>IFERROR(W657/T654,"-")</f>
        <v>0</v>
      </c>
      <c r="Y657" s="52">
        <v>0</v>
      </c>
      <c r="Z657" s="42">
        <f>IFERROR(Y657/U654,"-")</f>
        <v>0</v>
      </c>
      <c r="AA657" s="96" t="str">
        <f t="shared" si="202"/>
        <v>-</v>
      </c>
      <c r="AB657" s="370"/>
      <c r="AC657" s="370"/>
      <c r="AD657" s="32" t="s">
        <v>98</v>
      </c>
      <c r="AE657" s="52">
        <v>0</v>
      </c>
      <c r="AF657" s="42">
        <f>IFERROR(AE657/AB654,"-")</f>
        <v>0</v>
      </c>
      <c r="AG657" s="52">
        <v>0</v>
      </c>
      <c r="AH657" s="42">
        <f>IFERROR(AG657/AC654,"-")</f>
        <v>0</v>
      </c>
      <c r="AI657" s="55" t="str">
        <f t="shared" si="203"/>
        <v>-</v>
      </c>
      <c r="AJ657" s="370"/>
      <c r="AK657" s="370"/>
      <c r="AL657" s="32" t="s">
        <v>98</v>
      </c>
      <c r="AM657" s="52">
        <v>91455248</v>
      </c>
      <c r="AN657" s="42">
        <f>IFERROR(AM657/AJ654,"-")</f>
        <v>3.4869254471396424E-2</v>
      </c>
      <c r="AO657" s="52">
        <v>1560</v>
      </c>
      <c r="AP657" s="42">
        <f>IFERROR(AO657/AK654,"-")</f>
        <v>0.41456284879085836</v>
      </c>
      <c r="AQ657" s="55">
        <f t="shared" si="204"/>
        <v>58625.158974358972</v>
      </c>
      <c r="AR657" s="370"/>
      <c r="AS657" s="370"/>
      <c r="AT657" s="32" t="s">
        <v>98</v>
      </c>
      <c r="AU657" s="52">
        <v>132078299</v>
      </c>
      <c r="AV657" s="42">
        <f>IFERROR(AU657/AR654,"-")</f>
        <v>3.8858582860718215E-2</v>
      </c>
      <c r="AW657" s="55">
        <v>2233</v>
      </c>
      <c r="AX657" s="42">
        <f>IFERROR(AW657/AS654,"-")</f>
        <v>0.36829952168893287</v>
      </c>
      <c r="AY657" s="138">
        <f t="shared" si="205"/>
        <v>59148.364979847742</v>
      </c>
      <c r="AZ657" s="370"/>
      <c r="BA657" s="370"/>
      <c r="BB657" s="32" t="s">
        <v>98</v>
      </c>
      <c r="BC657" s="52">
        <v>3448330</v>
      </c>
      <c r="BD657" s="42">
        <f>IFERROR(BC657/AZ654,"-")</f>
        <v>5.5402879282654069E-3</v>
      </c>
      <c r="BE657" s="52">
        <v>146</v>
      </c>
      <c r="BF657" s="42">
        <f>IFERROR(BE657/BA654,"-")</f>
        <v>0.32158590308370044</v>
      </c>
      <c r="BG657" s="55">
        <f t="shared" si="206"/>
        <v>23618.698630136987</v>
      </c>
      <c r="BH657" s="370"/>
      <c r="BI657" s="370"/>
      <c r="BJ657" s="32" t="s">
        <v>98</v>
      </c>
      <c r="BK657" s="52">
        <v>40824997</v>
      </c>
      <c r="BL657" s="42">
        <f>IFERROR(BK657/BH654,"-")</f>
        <v>2.2597293908402337E-2</v>
      </c>
      <c r="BM657" s="52">
        <v>1013</v>
      </c>
      <c r="BN657" s="42">
        <f>IFERROR(BM657/BI654,"-")</f>
        <v>0.21897968006917423</v>
      </c>
      <c r="BO657" s="96">
        <f t="shared" si="207"/>
        <v>40301.082922013818</v>
      </c>
      <c r="BP657" s="140"/>
    </row>
    <row r="658" spans="2:68" s="8" customFormat="1" ht="13.15" customHeight="1">
      <c r="B658" s="373"/>
      <c r="C658" s="393"/>
      <c r="D658" s="370"/>
      <c r="E658" s="370"/>
      <c r="F658" s="32" t="s">
        <v>99</v>
      </c>
      <c r="G658" s="52">
        <v>8078627</v>
      </c>
      <c r="H658" s="42">
        <f>IFERROR(G658/D654,"-")</f>
        <v>1.0255356065417442E-2</v>
      </c>
      <c r="I658" s="52">
        <v>83</v>
      </c>
      <c r="J658" s="42">
        <f>IFERROR(I658/E654,"-")</f>
        <v>8.9055793991416304E-2</v>
      </c>
      <c r="K658" s="55">
        <f t="shared" si="200"/>
        <v>97332.855421686749</v>
      </c>
      <c r="L658" s="370"/>
      <c r="M658" s="370"/>
      <c r="N658" s="32" t="s">
        <v>99</v>
      </c>
      <c r="O658" s="52">
        <v>38699117</v>
      </c>
      <c r="P658" s="42">
        <f>IFERROR(O658/L654,"-")</f>
        <v>5.7443091786107568E-3</v>
      </c>
      <c r="Q658" s="52">
        <v>764</v>
      </c>
      <c r="R658" s="42">
        <f>IFERROR(Q658/M654,"-")</f>
        <v>6.3119629874421684E-2</v>
      </c>
      <c r="S658" s="55">
        <f t="shared" si="201"/>
        <v>50653.294502617799</v>
      </c>
      <c r="T658" s="370"/>
      <c r="U658" s="370"/>
      <c r="V658" s="32" t="s">
        <v>99</v>
      </c>
      <c r="W658" s="52">
        <v>0</v>
      </c>
      <c r="X658" s="42">
        <f>IFERROR(W658/T654,"-")</f>
        <v>0</v>
      </c>
      <c r="Y658" s="52">
        <v>0</v>
      </c>
      <c r="Z658" s="42">
        <f>IFERROR(Y658/U654,"-")</f>
        <v>0</v>
      </c>
      <c r="AA658" s="96" t="str">
        <f t="shared" si="202"/>
        <v>-</v>
      </c>
      <c r="AB658" s="370"/>
      <c r="AC658" s="370"/>
      <c r="AD658" s="32" t="s">
        <v>99</v>
      </c>
      <c r="AE658" s="52">
        <v>0</v>
      </c>
      <c r="AF658" s="42">
        <f>IFERROR(AE658/AB654,"-")</f>
        <v>0</v>
      </c>
      <c r="AG658" s="52">
        <v>0</v>
      </c>
      <c r="AH658" s="42">
        <f>IFERROR(AG658/AC654,"-")</f>
        <v>0</v>
      </c>
      <c r="AI658" s="55" t="str">
        <f t="shared" si="203"/>
        <v>-</v>
      </c>
      <c r="AJ658" s="370"/>
      <c r="AK658" s="370"/>
      <c r="AL658" s="32" t="s">
        <v>99</v>
      </c>
      <c r="AM658" s="52">
        <v>17907572</v>
      </c>
      <c r="AN658" s="42">
        <f>IFERROR(AM658/AJ654,"-")</f>
        <v>6.8276419198256763E-3</v>
      </c>
      <c r="AO658" s="52">
        <v>337</v>
      </c>
      <c r="AP658" s="42">
        <f>IFERROR(AO658/AK654,"-")</f>
        <v>8.9556205155461074E-2</v>
      </c>
      <c r="AQ658" s="55">
        <f t="shared" si="204"/>
        <v>53138.19584569733</v>
      </c>
      <c r="AR658" s="370"/>
      <c r="AS658" s="370"/>
      <c r="AT658" s="32" t="s">
        <v>99</v>
      </c>
      <c r="AU658" s="52">
        <v>20791545</v>
      </c>
      <c r="AV658" s="42">
        <f>IFERROR(AU658/AR654,"-")</f>
        <v>6.1170531442478037E-3</v>
      </c>
      <c r="AW658" s="55">
        <v>427</v>
      </c>
      <c r="AX658" s="42">
        <f>IFERROR(AW658/AS654,"-")</f>
        <v>7.0427181263400959E-2</v>
      </c>
      <c r="AY658" s="138">
        <f t="shared" si="205"/>
        <v>48692.142857142855</v>
      </c>
      <c r="AZ658" s="370"/>
      <c r="BA658" s="370"/>
      <c r="BB658" s="32" t="s">
        <v>99</v>
      </c>
      <c r="BC658" s="52">
        <v>3307207</v>
      </c>
      <c r="BD658" s="42">
        <f>IFERROR(BC658/AZ654,"-")</f>
        <v>5.3135514925702742E-3</v>
      </c>
      <c r="BE658" s="52">
        <v>20</v>
      </c>
      <c r="BF658" s="42">
        <f>IFERROR(BE658/BA654,"-")</f>
        <v>4.405286343612335E-2</v>
      </c>
      <c r="BG658" s="55">
        <f t="shared" si="206"/>
        <v>165360.35</v>
      </c>
      <c r="BH658" s="370"/>
      <c r="BI658" s="370"/>
      <c r="BJ658" s="32" t="s">
        <v>99</v>
      </c>
      <c r="BK658" s="52">
        <v>8384867</v>
      </c>
      <c r="BL658" s="42">
        <f>IFERROR(BK658/BH654,"-")</f>
        <v>4.6411590423843458E-3</v>
      </c>
      <c r="BM658" s="52">
        <v>173</v>
      </c>
      <c r="BN658" s="42">
        <f>IFERROR(BM658/BI654,"-")</f>
        <v>3.7397319498486813E-2</v>
      </c>
      <c r="BO658" s="96">
        <f t="shared" si="207"/>
        <v>48467.439306358385</v>
      </c>
      <c r="BP658" s="140"/>
    </row>
    <row r="659" spans="2:68" s="8" customFormat="1" ht="13.15" customHeight="1">
      <c r="B659" s="373"/>
      <c r="C659" s="393"/>
      <c r="D659" s="370"/>
      <c r="E659" s="370"/>
      <c r="F659" s="32" t="s">
        <v>100</v>
      </c>
      <c r="G659" s="52">
        <v>22345876</v>
      </c>
      <c r="H659" s="42">
        <f>IFERROR(G659/D654,"-")</f>
        <v>2.8366814679482794E-2</v>
      </c>
      <c r="I659" s="52">
        <v>417</v>
      </c>
      <c r="J659" s="42">
        <f>IFERROR(I659/E654,"-")</f>
        <v>0.44742489270386265</v>
      </c>
      <c r="K659" s="55">
        <f t="shared" si="200"/>
        <v>53587.232613908876</v>
      </c>
      <c r="L659" s="370"/>
      <c r="M659" s="370"/>
      <c r="N659" s="32" t="s">
        <v>100</v>
      </c>
      <c r="O659" s="52">
        <v>155857587</v>
      </c>
      <c r="P659" s="42">
        <f>IFERROR(O659/L654,"-")</f>
        <v>2.3134744070781373E-2</v>
      </c>
      <c r="Q659" s="52">
        <v>4310</v>
      </c>
      <c r="R659" s="42">
        <f>IFERROR(Q659/M654,"-")</f>
        <v>0.35608063450099142</v>
      </c>
      <c r="S659" s="55">
        <f t="shared" si="201"/>
        <v>36161.853132250581</v>
      </c>
      <c r="T659" s="370"/>
      <c r="U659" s="370"/>
      <c r="V659" s="32" t="s">
        <v>100</v>
      </c>
      <c r="W659" s="52">
        <v>0</v>
      </c>
      <c r="X659" s="42">
        <f>IFERROR(W659/T654,"-")</f>
        <v>0</v>
      </c>
      <c r="Y659" s="52">
        <v>0</v>
      </c>
      <c r="Z659" s="42">
        <f>IFERROR(Y659/U654,"-")</f>
        <v>0</v>
      </c>
      <c r="AA659" s="96" t="str">
        <f t="shared" si="202"/>
        <v>-</v>
      </c>
      <c r="AB659" s="370"/>
      <c r="AC659" s="370"/>
      <c r="AD659" s="32" t="s">
        <v>100</v>
      </c>
      <c r="AE659" s="52">
        <v>0</v>
      </c>
      <c r="AF659" s="42">
        <f>IFERROR(AE659/AB654,"-")</f>
        <v>0</v>
      </c>
      <c r="AG659" s="52">
        <v>0</v>
      </c>
      <c r="AH659" s="42">
        <f>IFERROR(AG659/AC654,"-")</f>
        <v>0</v>
      </c>
      <c r="AI659" s="55" t="str">
        <f t="shared" si="203"/>
        <v>-</v>
      </c>
      <c r="AJ659" s="370"/>
      <c r="AK659" s="370"/>
      <c r="AL659" s="32" t="s">
        <v>100</v>
      </c>
      <c r="AM659" s="52">
        <v>68472341</v>
      </c>
      <c r="AN659" s="42">
        <f>IFERROR(AM659/AJ654,"-")</f>
        <v>2.6106533356961982E-2</v>
      </c>
      <c r="AO659" s="52">
        <v>1736</v>
      </c>
      <c r="AP659" s="42">
        <f>IFERROR(AO659/AK654,"-")</f>
        <v>0.46133404198777572</v>
      </c>
      <c r="AQ659" s="55">
        <f t="shared" si="204"/>
        <v>39442.592741935485</v>
      </c>
      <c r="AR659" s="370"/>
      <c r="AS659" s="370"/>
      <c r="AT659" s="32" t="s">
        <v>100</v>
      </c>
      <c r="AU659" s="52">
        <v>87385246</v>
      </c>
      <c r="AV659" s="42">
        <f>IFERROR(AU659/AR654,"-")</f>
        <v>2.570949844300497E-2</v>
      </c>
      <c r="AW659" s="55">
        <v>2574</v>
      </c>
      <c r="AX659" s="42">
        <f>IFERROR(AW659/AS654,"-")</f>
        <v>0.42454230578921326</v>
      </c>
      <c r="AY659" s="138">
        <f t="shared" si="205"/>
        <v>33949.202020202021</v>
      </c>
      <c r="AZ659" s="370"/>
      <c r="BA659" s="370"/>
      <c r="BB659" s="32" t="s">
        <v>100</v>
      </c>
      <c r="BC659" s="52">
        <v>7866142</v>
      </c>
      <c r="BD659" s="42">
        <f>IFERROR(BC659/AZ654,"-")</f>
        <v>1.2638202133966733E-2</v>
      </c>
      <c r="BE659" s="52">
        <v>169</v>
      </c>
      <c r="BF659" s="42">
        <f>IFERROR(BE659/BA654,"-")</f>
        <v>0.3722466960352423</v>
      </c>
      <c r="BG659" s="55">
        <f t="shared" si="206"/>
        <v>46545.218934911245</v>
      </c>
      <c r="BH659" s="370"/>
      <c r="BI659" s="370"/>
      <c r="BJ659" s="32" t="s">
        <v>100</v>
      </c>
      <c r="BK659" s="52">
        <v>35980227</v>
      </c>
      <c r="BL659" s="42">
        <f>IFERROR(BK659/BH654,"-")</f>
        <v>1.9915635619275937E-2</v>
      </c>
      <c r="BM659" s="52">
        <v>1156</v>
      </c>
      <c r="BN659" s="42">
        <f>IFERROR(BM659/BI654,"-")</f>
        <v>0.24989191526156507</v>
      </c>
      <c r="BO659" s="96">
        <f t="shared" si="207"/>
        <v>31124.763840830448</v>
      </c>
      <c r="BP659" s="140"/>
    </row>
    <row r="660" spans="2:68" s="8" customFormat="1" ht="13.15" customHeight="1">
      <c r="B660" s="373"/>
      <c r="C660" s="393"/>
      <c r="D660" s="370"/>
      <c r="E660" s="370"/>
      <c r="F660" s="32" t="s">
        <v>101</v>
      </c>
      <c r="G660" s="52">
        <v>42972742</v>
      </c>
      <c r="H660" s="42">
        <f>IFERROR(G660/D654,"-")</f>
        <v>5.4551444238893423E-2</v>
      </c>
      <c r="I660" s="52">
        <v>475</v>
      </c>
      <c r="J660" s="42">
        <f>IFERROR(I660/E654,"-")</f>
        <v>0.50965665236051505</v>
      </c>
      <c r="K660" s="55">
        <f t="shared" si="200"/>
        <v>90468.930526315788</v>
      </c>
      <c r="L660" s="370"/>
      <c r="M660" s="370"/>
      <c r="N660" s="32" t="s">
        <v>101</v>
      </c>
      <c r="O660" s="52">
        <v>326809511</v>
      </c>
      <c r="P660" s="42">
        <f>IFERROR(O660/L654,"-")</f>
        <v>4.8510018295626567E-2</v>
      </c>
      <c r="Q660" s="52">
        <v>5045</v>
      </c>
      <c r="R660" s="42">
        <f>IFERROR(Q660/M654,"-")</f>
        <v>0.41680436219431594</v>
      </c>
      <c r="S660" s="55">
        <f t="shared" si="201"/>
        <v>64778.892170465806</v>
      </c>
      <c r="T660" s="370"/>
      <c r="U660" s="370"/>
      <c r="V660" s="32" t="s">
        <v>101</v>
      </c>
      <c r="W660" s="52">
        <v>0</v>
      </c>
      <c r="X660" s="42">
        <f>IFERROR(W660/T654,"-")</f>
        <v>0</v>
      </c>
      <c r="Y660" s="52">
        <v>0</v>
      </c>
      <c r="Z660" s="42">
        <f>IFERROR(Y660/U654,"-")</f>
        <v>0</v>
      </c>
      <c r="AA660" s="96" t="str">
        <f t="shared" si="202"/>
        <v>-</v>
      </c>
      <c r="AB660" s="370"/>
      <c r="AC660" s="370"/>
      <c r="AD660" s="32" t="s">
        <v>101</v>
      </c>
      <c r="AE660" s="52">
        <v>0</v>
      </c>
      <c r="AF660" s="42">
        <f>IFERROR(AE660/AB654,"-")</f>
        <v>0</v>
      </c>
      <c r="AG660" s="52">
        <v>0</v>
      </c>
      <c r="AH660" s="42">
        <f>IFERROR(AG660/AC654,"-")</f>
        <v>0</v>
      </c>
      <c r="AI660" s="55" t="str">
        <f t="shared" si="203"/>
        <v>-</v>
      </c>
      <c r="AJ660" s="370"/>
      <c r="AK660" s="370"/>
      <c r="AL660" s="32" t="s">
        <v>101</v>
      </c>
      <c r="AM660" s="52">
        <v>148725625</v>
      </c>
      <c r="AN660" s="42">
        <f>IFERROR(AM660/AJ654,"-")</f>
        <v>5.670480128753768E-2</v>
      </c>
      <c r="AO660" s="52">
        <v>2016</v>
      </c>
      <c r="AP660" s="42">
        <f>IFERROR(AO660/AK654,"-")</f>
        <v>0.53574275843741692</v>
      </c>
      <c r="AQ660" s="55">
        <f t="shared" si="204"/>
        <v>73772.631448412692</v>
      </c>
      <c r="AR660" s="370"/>
      <c r="AS660" s="370"/>
      <c r="AT660" s="32" t="s">
        <v>101</v>
      </c>
      <c r="AU660" s="52">
        <v>178083886</v>
      </c>
      <c r="AV660" s="42">
        <f>IFERROR(AU660/AR654,"-")</f>
        <v>5.2393826182525992E-2</v>
      </c>
      <c r="AW660" s="55">
        <v>3029</v>
      </c>
      <c r="AX660" s="42">
        <f>IFERROR(AW660/AS654,"-")</f>
        <v>0.49958766287316508</v>
      </c>
      <c r="AY660" s="138">
        <f t="shared" si="205"/>
        <v>58792.963354242325</v>
      </c>
      <c r="AZ660" s="370"/>
      <c r="BA660" s="370"/>
      <c r="BB660" s="32" t="s">
        <v>101</v>
      </c>
      <c r="BC660" s="52">
        <v>31957511</v>
      </c>
      <c r="BD660" s="42">
        <f>IFERROR(BC660/AZ654,"-")</f>
        <v>5.134479948575367E-2</v>
      </c>
      <c r="BE660" s="52">
        <v>235</v>
      </c>
      <c r="BF660" s="42">
        <f>IFERROR(BE660/BA654,"-")</f>
        <v>0.51762114537444937</v>
      </c>
      <c r="BG660" s="55">
        <f t="shared" si="206"/>
        <v>135989.40851063828</v>
      </c>
      <c r="BH660" s="370"/>
      <c r="BI660" s="370"/>
      <c r="BJ660" s="32" t="s">
        <v>101</v>
      </c>
      <c r="BK660" s="52">
        <v>78767034</v>
      </c>
      <c r="BL660" s="42">
        <f>IFERROR(BK660/BH654,"-")</f>
        <v>4.3598822985611484E-2</v>
      </c>
      <c r="BM660" s="52">
        <v>1500</v>
      </c>
      <c r="BN660" s="42">
        <f>IFERROR(BM660/BI654,"-")</f>
        <v>0.32425421530479898</v>
      </c>
      <c r="BO660" s="96">
        <f t="shared" si="207"/>
        <v>52511.356</v>
      </c>
      <c r="BP660" s="140"/>
    </row>
    <row r="661" spans="2:68" s="8" customFormat="1" ht="13.15" customHeight="1">
      <c r="B661" s="373"/>
      <c r="C661" s="393"/>
      <c r="D661" s="370"/>
      <c r="E661" s="370"/>
      <c r="F661" s="32" t="s">
        <v>102</v>
      </c>
      <c r="G661" s="52">
        <v>47607910</v>
      </c>
      <c r="H661" s="42">
        <f>IFERROR(G661/D654,"-")</f>
        <v>6.043552556397859E-2</v>
      </c>
      <c r="I661" s="52">
        <v>222</v>
      </c>
      <c r="J661" s="42">
        <f>IFERROR(I661/E654,"-")</f>
        <v>0.23819742489270387</v>
      </c>
      <c r="K661" s="55">
        <f t="shared" si="200"/>
        <v>214450.04504504506</v>
      </c>
      <c r="L661" s="370"/>
      <c r="M661" s="370"/>
      <c r="N661" s="32" t="s">
        <v>102</v>
      </c>
      <c r="O661" s="52">
        <v>163358483</v>
      </c>
      <c r="P661" s="42">
        <f>IFERROR(O661/L654,"-")</f>
        <v>2.424814068240444E-2</v>
      </c>
      <c r="Q661" s="52">
        <v>1374</v>
      </c>
      <c r="R661" s="42">
        <f>IFERROR(Q661/M654,"-")</f>
        <v>0.11351619299405155</v>
      </c>
      <c r="S661" s="55">
        <f t="shared" si="201"/>
        <v>118892.63682678311</v>
      </c>
      <c r="T661" s="370"/>
      <c r="U661" s="370"/>
      <c r="V661" s="32" t="s">
        <v>102</v>
      </c>
      <c r="W661" s="52">
        <v>215761</v>
      </c>
      <c r="X661" s="42">
        <f>IFERROR(W661/T654,"-")</f>
        <v>9.9262582173266327E-4</v>
      </c>
      <c r="Y661" s="52">
        <v>15</v>
      </c>
      <c r="Z661" s="42">
        <f>IFERROR(Y661/U654,"-")</f>
        <v>2.0804438280166437E-2</v>
      </c>
      <c r="AA661" s="96">
        <f t="shared" si="202"/>
        <v>14384.066666666668</v>
      </c>
      <c r="AB661" s="370"/>
      <c r="AC661" s="370"/>
      <c r="AD661" s="32" t="s">
        <v>102</v>
      </c>
      <c r="AE661" s="52">
        <v>1102189</v>
      </c>
      <c r="AF661" s="42">
        <f>IFERROR(AE661/AB654,"-")</f>
        <v>2.4646057658039445E-3</v>
      </c>
      <c r="AG661" s="52">
        <v>11</v>
      </c>
      <c r="AH661" s="42">
        <f>IFERROR(AG661/AC654,"-")</f>
        <v>7.3235685752330226E-3</v>
      </c>
      <c r="AI661" s="55">
        <f t="shared" si="203"/>
        <v>100199</v>
      </c>
      <c r="AJ661" s="370"/>
      <c r="AK661" s="370"/>
      <c r="AL661" s="32" t="s">
        <v>102</v>
      </c>
      <c r="AM661" s="52">
        <v>102452554</v>
      </c>
      <c r="AN661" s="42">
        <f>IFERROR(AM661/AJ654,"-")</f>
        <v>3.9062210805775557E-2</v>
      </c>
      <c r="AO661" s="52">
        <v>630</v>
      </c>
      <c r="AP661" s="42">
        <f>IFERROR(AO661/AK654,"-")</f>
        <v>0.16741961201169281</v>
      </c>
      <c r="AQ661" s="55">
        <f t="shared" si="204"/>
        <v>162623.10158730159</v>
      </c>
      <c r="AR661" s="370"/>
      <c r="AS661" s="370"/>
      <c r="AT661" s="32" t="s">
        <v>102</v>
      </c>
      <c r="AU661" s="52">
        <v>57294734</v>
      </c>
      <c r="AV661" s="42">
        <f>IFERROR(AU661/AR654,"-")</f>
        <v>1.6856608432107453E-2</v>
      </c>
      <c r="AW661" s="55">
        <v>712</v>
      </c>
      <c r="AX661" s="42">
        <f>IFERROR(AW661/AS654,"-")</f>
        <v>0.11743361372257959</v>
      </c>
      <c r="AY661" s="138">
        <f t="shared" si="205"/>
        <v>80470.132022471909</v>
      </c>
      <c r="AZ661" s="370"/>
      <c r="BA661" s="370"/>
      <c r="BB661" s="32" t="s">
        <v>102</v>
      </c>
      <c r="BC661" s="52">
        <v>47310954</v>
      </c>
      <c r="BD661" s="42">
        <f>IFERROR(BC661/AZ654,"-")</f>
        <v>7.6012535726255895E-2</v>
      </c>
      <c r="BE661" s="52">
        <v>125</v>
      </c>
      <c r="BF661" s="42">
        <f>IFERROR(BE661/BA654,"-")</f>
        <v>0.2753303964757709</v>
      </c>
      <c r="BG661" s="55">
        <f t="shared" si="206"/>
        <v>378487.63199999998</v>
      </c>
      <c r="BH661" s="370"/>
      <c r="BI661" s="370"/>
      <c r="BJ661" s="32" t="s">
        <v>102</v>
      </c>
      <c r="BK661" s="52">
        <v>19225694</v>
      </c>
      <c r="BL661" s="42">
        <f>IFERROR(BK661/BH654,"-")</f>
        <v>1.0641731533036177E-2</v>
      </c>
      <c r="BM661" s="52">
        <v>268</v>
      </c>
      <c r="BN661" s="42">
        <f>IFERROR(BM661/BI654,"-")</f>
        <v>5.7933419801124084E-2</v>
      </c>
      <c r="BO661" s="96">
        <f t="shared" si="207"/>
        <v>71737.664179104482</v>
      </c>
      <c r="BP661" s="140"/>
    </row>
    <row r="662" spans="2:68" s="8" customFormat="1" ht="13.15" customHeight="1">
      <c r="B662" s="373"/>
      <c r="C662" s="393"/>
      <c r="D662" s="370"/>
      <c r="E662" s="370"/>
      <c r="F662" s="32" t="s">
        <v>112</v>
      </c>
      <c r="G662" s="52">
        <v>2395</v>
      </c>
      <c r="H662" s="42">
        <f>IFERROR(G662/D654,"-")</f>
        <v>3.0403158577162644E-6</v>
      </c>
      <c r="I662" s="52">
        <v>2</v>
      </c>
      <c r="J662" s="42">
        <f>IFERROR(I662/E654,"-")</f>
        <v>2.1459227467811159E-3</v>
      </c>
      <c r="K662" s="55">
        <f t="shared" si="200"/>
        <v>1197.5</v>
      </c>
      <c r="L662" s="370"/>
      <c r="M662" s="370"/>
      <c r="N662" s="32" t="s">
        <v>112</v>
      </c>
      <c r="O662" s="52">
        <v>50499</v>
      </c>
      <c r="P662" s="42">
        <f>IFERROR(O662/L654,"-")</f>
        <v>7.4958265639669408E-6</v>
      </c>
      <c r="Q662" s="52">
        <v>16</v>
      </c>
      <c r="R662" s="42">
        <f>IFERROR(Q662/M654,"-")</f>
        <v>1.3218770654329147E-3</v>
      </c>
      <c r="S662" s="55">
        <f t="shared" si="201"/>
        <v>3156.1875</v>
      </c>
      <c r="T662" s="370"/>
      <c r="U662" s="370"/>
      <c r="V662" s="32" t="s">
        <v>112</v>
      </c>
      <c r="W662" s="52">
        <v>2164</v>
      </c>
      <c r="X662" s="42">
        <f>IFERROR(W662/T654,"-")</f>
        <v>9.9556559259063654E-6</v>
      </c>
      <c r="Y662" s="52">
        <v>1</v>
      </c>
      <c r="Z662" s="42">
        <f>IFERROR(Y662/U654,"-")</f>
        <v>1.3869625520110957E-3</v>
      </c>
      <c r="AA662" s="96">
        <f t="shared" si="202"/>
        <v>2164</v>
      </c>
      <c r="AB662" s="370"/>
      <c r="AC662" s="370"/>
      <c r="AD662" s="32" t="s">
        <v>112</v>
      </c>
      <c r="AE662" s="52">
        <v>0</v>
      </c>
      <c r="AF662" s="42">
        <f>IFERROR(AE662/AB654,"-")</f>
        <v>0</v>
      </c>
      <c r="AG662" s="52">
        <v>0</v>
      </c>
      <c r="AH662" s="42">
        <f>IFERROR(AG662/AC654,"-")</f>
        <v>0</v>
      </c>
      <c r="AI662" s="55" t="str">
        <f t="shared" si="203"/>
        <v>-</v>
      </c>
      <c r="AJ662" s="370"/>
      <c r="AK662" s="370"/>
      <c r="AL662" s="32" t="s">
        <v>112</v>
      </c>
      <c r="AM662" s="52">
        <v>25746</v>
      </c>
      <c r="AN662" s="42">
        <f>IFERROR(AM662/AJ654,"-")</f>
        <v>9.8162089683532674E-6</v>
      </c>
      <c r="AO662" s="52">
        <v>3</v>
      </c>
      <c r="AP662" s="42">
        <f>IFERROR(AO662/AK654,"-")</f>
        <v>7.9723624767472762E-4</v>
      </c>
      <c r="AQ662" s="55">
        <f t="shared" si="204"/>
        <v>8582</v>
      </c>
      <c r="AR662" s="370"/>
      <c r="AS662" s="370"/>
      <c r="AT662" s="32" t="s">
        <v>112</v>
      </c>
      <c r="AU662" s="52">
        <v>22589</v>
      </c>
      <c r="AV662" s="42">
        <f>IFERROR(AU662/AR654,"-")</f>
        <v>6.6458800187967576E-6</v>
      </c>
      <c r="AW662" s="55">
        <v>12</v>
      </c>
      <c r="AX662" s="42">
        <f>IFERROR(AW662/AS654,"-")</f>
        <v>1.9792182088075212E-3</v>
      </c>
      <c r="AY662" s="138">
        <f t="shared" si="205"/>
        <v>1882.4166666666667</v>
      </c>
      <c r="AZ662" s="370"/>
      <c r="BA662" s="370"/>
      <c r="BB662" s="32" t="s">
        <v>112</v>
      </c>
      <c r="BC662" s="52">
        <v>8280</v>
      </c>
      <c r="BD662" s="42">
        <f>IFERROR(BC662/AZ654,"-")</f>
        <v>1.3303130514201823E-5</v>
      </c>
      <c r="BE662" s="52">
        <v>2</v>
      </c>
      <c r="BF662" s="42">
        <f>IFERROR(BE662/BA654,"-")</f>
        <v>4.4052863436123352E-3</v>
      </c>
      <c r="BG662" s="55">
        <f t="shared" si="206"/>
        <v>4140</v>
      </c>
      <c r="BH662" s="370"/>
      <c r="BI662" s="370"/>
      <c r="BJ662" s="32" t="s">
        <v>112</v>
      </c>
      <c r="BK662" s="52">
        <v>772</v>
      </c>
      <c r="BL662" s="42">
        <f>IFERROR(BK662/BH654,"-")</f>
        <v>4.2731444407176821E-7</v>
      </c>
      <c r="BM662" s="52">
        <v>2</v>
      </c>
      <c r="BN662" s="42">
        <f>IFERROR(BM662/BI654,"-")</f>
        <v>4.3233895373973193E-4</v>
      </c>
      <c r="BO662" s="96">
        <f t="shared" si="207"/>
        <v>386</v>
      </c>
      <c r="BP662" s="140"/>
    </row>
    <row r="663" spans="2:68" s="8" customFormat="1" ht="13.15" customHeight="1">
      <c r="B663" s="373"/>
      <c r="C663" s="393"/>
      <c r="D663" s="370"/>
      <c r="E663" s="370"/>
      <c r="F663" s="32" t="s">
        <v>103</v>
      </c>
      <c r="G663" s="52">
        <v>267827</v>
      </c>
      <c r="H663" s="42">
        <f>IFERROR(G663/D654,"-")</f>
        <v>3.3999109612717078E-4</v>
      </c>
      <c r="I663" s="52">
        <v>12</v>
      </c>
      <c r="J663" s="42">
        <f>IFERROR(I663/E654,"-")</f>
        <v>1.2875536480686695E-2</v>
      </c>
      <c r="K663" s="55">
        <f t="shared" si="200"/>
        <v>22318.916666666668</v>
      </c>
      <c r="L663" s="370"/>
      <c r="M663" s="370"/>
      <c r="N663" s="32" t="s">
        <v>103</v>
      </c>
      <c r="O663" s="52">
        <v>3624289</v>
      </c>
      <c r="P663" s="42">
        <f>IFERROR(O663/L654,"-")</f>
        <v>5.3797187591225922E-4</v>
      </c>
      <c r="Q663" s="52">
        <v>145</v>
      </c>
      <c r="R663" s="42">
        <f>IFERROR(Q663/M654,"-")</f>
        <v>1.1979510905485789E-2</v>
      </c>
      <c r="S663" s="55">
        <f t="shared" si="201"/>
        <v>24995.096551724138</v>
      </c>
      <c r="T663" s="370"/>
      <c r="U663" s="370"/>
      <c r="V663" s="32" t="s">
        <v>103</v>
      </c>
      <c r="W663" s="52">
        <v>2041</v>
      </c>
      <c r="X663" s="42">
        <f>IFERROR(W663/T654,"-")</f>
        <v>9.3897845400993024E-6</v>
      </c>
      <c r="Y663" s="52">
        <v>1</v>
      </c>
      <c r="Z663" s="42">
        <f>IFERROR(Y663/U654,"-")</f>
        <v>1.3869625520110957E-3</v>
      </c>
      <c r="AA663" s="96">
        <f t="shared" si="202"/>
        <v>2041</v>
      </c>
      <c r="AB663" s="370"/>
      <c r="AC663" s="370"/>
      <c r="AD663" s="32" t="s">
        <v>103</v>
      </c>
      <c r="AE663" s="52">
        <v>87815</v>
      </c>
      <c r="AF663" s="42">
        <f>IFERROR(AE663/AB654,"-")</f>
        <v>1.9636319662423904E-4</v>
      </c>
      <c r="AG663" s="52">
        <v>10</v>
      </c>
      <c r="AH663" s="42">
        <f>IFERROR(AG663/AC654,"-")</f>
        <v>6.6577896138482022E-3</v>
      </c>
      <c r="AI663" s="55">
        <f t="shared" si="203"/>
        <v>8781.5</v>
      </c>
      <c r="AJ663" s="370"/>
      <c r="AK663" s="370"/>
      <c r="AL663" s="32" t="s">
        <v>103</v>
      </c>
      <c r="AM663" s="52">
        <v>1660103</v>
      </c>
      <c r="AN663" s="42">
        <f>IFERROR(AM663/AJ654,"-")</f>
        <v>6.3294950504894608E-4</v>
      </c>
      <c r="AO663" s="52">
        <v>55</v>
      </c>
      <c r="AP663" s="42">
        <f>IFERROR(AO663/AK654,"-")</f>
        <v>1.4615997874036673E-2</v>
      </c>
      <c r="AQ663" s="55">
        <f t="shared" si="204"/>
        <v>30183.69090909091</v>
      </c>
      <c r="AR663" s="370"/>
      <c r="AS663" s="370"/>
      <c r="AT663" s="32" t="s">
        <v>103</v>
      </c>
      <c r="AU663" s="52">
        <v>1874330</v>
      </c>
      <c r="AV663" s="42">
        <f>IFERROR(AU663/AR654,"-")</f>
        <v>5.5144416732176398E-4</v>
      </c>
      <c r="AW663" s="55">
        <v>79</v>
      </c>
      <c r="AX663" s="42">
        <f>IFERROR(AW663/AS654,"-")</f>
        <v>1.3029853207982847E-2</v>
      </c>
      <c r="AY663" s="138">
        <f t="shared" si="205"/>
        <v>23725.696202531646</v>
      </c>
      <c r="AZ663" s="370"/>
      <c r="BA663" s="370"/>
      <c r="BB663" s="32" t="s">
        <v>103</v>
      </c>
      <c r="BC663" s="52">
        <v>22087</v>
      </c>
      <c r="BD663" s="42">
        <f>IFERROR(BC663/AZ654,"-")</f>
        <v>3.5486261312460831E-5</v>
      </c>
      <c r="BE663" s="52">
        <v>4</v>
      </c>
      <c r="BF663" s="42">
        <f>IFERROR(BE663/BA654,"-")</f>
        <v>8.8105726872246704E-3</v>
      </c>
      <c r="BG663" s="55">
        <f t="shared" si="206"/>
        <v>5521.75</v>
      </c>
      <c r="BH663" s="370"/>
      <c r="BI663" s="370"/>
      <c r="BJ663" s="32" t="s">
        <v>103</v>
      </c>
      <c r="BK663" s="52">
        <v>640807</v>
      </c>
      <c r="BL663" s="42">
        <f>IFERROR(BK663/BH654,"-")</f>
        <v>3.5469700383717299E-4</v>
      </c>
      <c r="BM663" s="52">
        <v>41</v>
      </c>
      <c r="BN663" s="42">
        <f>IFERROR(BM663/BI654,"-")</f>
        <v>8.8629485516645047E-3</v>
      </c>
      <c r="BO663" s="96">
        <f t="shared" si="207"/>
        <v>15629.439024390244</v>
      </c>
      <c r="BP663" s="140"/>
    </row>
    <row r="664" spans="2:68" s="8" customFormat="1" ht="13.15" customHeight="1">
      <c r="B664" s="373"/>
      <c r="C664" s="393"/>
      <c r="D664" s="370"/>
      <c r="E664" s="370"/>
      <c r="F664" s="32" t="s">
        <v>104</v>
      </c>
      <c r="G664" s="52">
        <v>548481</v>
      </c>
      <c r="H664" s="42">
        <f>IFERROR(G664/D654,"-")</f>
        <v>6.9626533693364283E-4</v>
      </c>
      <c r="I664" s="52">
        <v>48</v>
      </c>
      <c r="J664" s="42">
        <f>IFERROR(I664/E654,"-")</f>
        <v>5.1502145922746781E-2</v>
      </c>
      <c r="K664" s="55">
        <f t="shared" si="200"/>
        <v>11426.6875</v>
      </c>
      <c r="L664" s="370"/>
      <c r="M664" s="370"/>
      <c r="N664" s="32" t="s">
        <v>104</v>
      </c>
      <c r="O664" s="52">
        <v>4651755</v>
      </c>
      <c r="P664" s="42">
        <f>IFERROR(O664/L654,"-")</f>
        <v>6.9048394419822241E-4</v>
      </c>
      <c r="Q664" s="52">
        <v>366</v>
      </c>
      <c r="R664" s="42">
        <f>IFERROR(Q664/M654,"-")</f>
        <v>3.0237937871777924E-2</v>
      </c>
      <c r="S664" s="55">
        <f t="shared" si="201"/>
        <v>12709.713114754099</v>
      </c>
      <c r="T664" s="370"/>
      <c r="U664" s="370"/>
      <c r="V664" s="32" t="s">
        <v>104</v>
      </c>
      <c r="W664" s="52">
        <v>164812</v>
      </c>
      <c r="X664" s="42">
        <f>IFERROR(W664/T654,"-")</f>
        <v>7.5823085233848423E-4</v>
      </c>
      <c r="Y664" s="52">
        <v>9</v>
      </c>
      <c r="Z664" s="42">
        <f>IFERROR(Y664/U654,"-")</f>
        <v>1.2482662968099861E-2</v>
      </c>
      <c r="AA664" s="96">
        <f t="shared" si="202"/>
        <v>18312.444444444445</v>
      </c>
      <c r="AB664" s="370"/>
      <c r="AC664" s="370"/>
      <c r="AD664" s="32" t="s">
        <v>104</v>
      </c>
      <c r="AE664" s="52">
        <v>284618</v>
      </c>
      <c r="AF664" s="42">
        <f>IFERROR(AE664/AB654,"-")</f>
        <v>6.3643455328585849E-4</v>
      </c>
      <c r="AG664" s="52">
        <v>26</v>
      </c>
      <c r="AH664" s="42">
        <f>IFERROR(AG664/AC654,"-")</f>
        <v>1.7310252996005325E-2</v>
      </c>
      <c r="AI664" s="55">
        <f t="shared" si="203"/>
        <v>10946.846153846154</v>
      </c>
      <c r="AJ664" s="370"/>
      <c r="AK664" s="370"/>
      <c r="AL664" s="32" t="s">
        <v>104</v>
      </c>
      <c r="AM664" s="52">
        <v>1512602</v>
      </c>
      <c r="AN664" s="42">
        <f>IFERROR(AM664/AJ654,"-")</f>
        <v>5.7671161803577603E-4</v>
      </c>
      <c r="AO664" s="52">
        <v>128</v>
      </c>
      <c r="AP664" s="42">
        <f>IFERROR(AO664/AK654,"-")</f>
        <v>3.4015413234121709E-2</v>
      </c>
      <c r="AQ664" s="55">
        <f t="shared" si="204"/>
        <v>11817.203125</v>
      </c>
      <c r="AR664" s="370"/>
      <c r="AS664" s="370"/>
      <c r="AT664" s="32" t="s">
        <v>104</v>
      </c>
      <c r="AU664" s="52">
        <v>2683784</v>
      </c>
      <c r="AV664" s="42">
        <f>IFERROR(AU664/AR654,"-")</f>
        <v>7.8959256542416385E-4</v>
      </c>
      <c r="AW664" s="55">
        <v>201</v>
      </c>
      <c r="AX664" s="42">
        <f>IFERROR(AW664/AS654,"-")</f>
        <v>3.3151904997525974E-2</v>
      </c>
      <c r="AY664" s="138">
        <f t="shared" si="205"/>
        <v>13352.1592039801</v>
      </c>
      <c r="AZ664" s="370"/>
      <c r="BA664" s="370"/>
      <c r="BB664" s="32" t="s">
        <v>104</v>
      </c>
      <c r="BC664" s="52">
        <v>241066</v>
      </c>
      <c r="BD664" s="42">
        <f>IFERROR(BC664/AZ654,"-")</f>
        <v>3.8731068363968314E-4</v>
      </c>
      <c r="BE664" s="52">
        <v>28</v>
      </c>
      <c r="BF664" s="42">
        <f>IFERROR(BE664/BA654,"-")</f>
        <v>6.1674008810572688E-2</v>
      </c>
      <c r="BG664" s="55">
        <f t="shared" si="206"/>
        <v>8609.5</v>
      </c>
      <c r="BH664" s="370"/>
      <c r="BI664" s="370"/>
      <c r="BJ664" s="32" t="s">
        <v>104</v>
      </c>
      <c r="BK664" s="52">
        <v>963354</v>
      </c>
      <c r="BL664" s="42">
        <f>IFERROR(BK664/BH654,"-")</f>
        <v>5.3323196755740182E-4</v>
      </c>
      <c r="BM664" s="52">
        <v>88</v>
      </c>
      <c r="BN664" s="42">
        <f>IFERROR(BM664/BI654,"-")</f>
        <v>1.9022913964548204E-2</v>
      </c>
      <c r="BO664" s="96">
        <f t="shared" si="207"/>
        <v>10947.204545454546</v>
      </c>
      <c r="BP664" s="140"/>
    </row>
    <row r="665" spans="2:68" s="8" customFormat="1" ht="13.15" customHeight="1">
      <c r="B665" s="373"/>
      <c r="C665" s="393"/>
      <c r="D665" s="370"/>
      <c r="E665" s="370"/>
      <c r="F665" s="32" t="s">
        <v>105</v>
      </c>
      <c r="G665" s="52">
        <v>253351</v>
      </c>
      <c r="H665" s="42">
        <f>IFERROR(G665/D654,"-")</f>
        <v>3.2161464002850661E-4</v>
      </c>
      <c r="I665" s="52">
        <v>14</v>
      </c>
      <c r="J665" s="42">
        <f>IFERROR(I665/E654,"-")</f>
        <v>1.5021459227467811E-2</v>
      </c>
      <c r="K665" s="55">
        <f t="shared" si="200"/>
        <v>18096.5</v>
      </c>
      <c r="L665" s="370"/>
      <c r="M665" s="370"/>
      <c r="N665" s="32" t="s">
        <v>105</v>
      </c>
      <c r="O665" s="52">
        <v>2327276</v>
      </c>
      <c r="P665" s="42">
        <f>IFERROR(O665/L654,"-")</f>
        <v>3.4544955865428473E-4</v>
      </c>
      <c r="Q665" s="52">
        <v>68</v>
      </c>
      <c r="R665" s="42">
        <f>IFERROR(Q665/M654,"-")</f>
        <v>5.6179775280898875E-3</v>
      </c>
      <c r="S665" s="55">
        <f t="shared" si="201"/>
        <v>34224.647058823532</v>
      </c>
      <c r="T665" s="370"/>
      <c r="U665" s="370"/>
      <c r="V665" s="32" t="s">
        <v>105</v>
      </c>
      <c r="W665" s="52">
        <v>22490</v>
      </c>
      <c r="X665" s="42">
        <f>IFERROR(W665/T654,"-")</f>
        <v>1.0346705257561651E-4</v>
      </c>
      <c r="Y665" s="52">
        <v>4</v>
      </c>
      <c r="Z665" s="42">
        <f>IFERROR(Y665/U654,"-")</f>
        <v>5.5478502080443829E-3</v>
      </c>
      <c r="AA665" s="96">
        <f t="shared" si="202"/>
        <v>5622.5</v>
      </c>
      <c r="AB665" s="370"/>
      <c r="AC665" s="370"/>
      <c r="AD665" s="32" t="s">
        <v>105</v>
      </c>
      <c r="AE665" s="52">
        <v>10986</v>
      </c>
      <c r="AF665" s="42">
        <f>IFERROR(AE665/AB654,"-")</f>
        <v>2.4565803998336162E-5</v>
      </c>
      <c r="AG665" s="52">
        <v>3</v>
      </c>
      <c r="AH665" s="42">
        <f>IFERROR(AG665/AC654,"-")</f>
        <v>1.9973368841544607E-3</v>
      </c>
      <c r="AI665" s="55">
        <f t="shared" si="203"/>
        <v>3662</v>
      </c>
      <c r="AJ665" s="370"/>
      <c r="AK665" s="370"/>
      <c r="AL665" s="32" t="s">
        <v>105</v>
      </c>
      <c r="AM665" s="52">
        <v>1927124</v>
      </c>
      <c r="AN665" s="42">
        <f>IFERROR(AM665/AJ654,"-")</f>
        <v>7.3475692891823284E-4</v>
      </c>
      <c r="AO665" s="52">
        <v>32</v>
      </c>
      <c r="AP665" s="42">
        <f>IFERROR(AO665/AK654,"-")</f>
        <v>8.5038533085304274E-3</v>
      </c>
      <c r="AQ665" s="55">
        <f t="shared" si="204"/>
        <v>60222.625</v>
      </c>
      <c r="AR665" s="370"/>
      <c r="AS665" s="370"/>
      <c r="AT665" s="32" t="s">
        <v>105</v>
      </c>
      <c r="AU665" s="52">
        <v>356053</v>
      </c>
      <c r="AV665" s="42">
        <f>IFERROR(AU665/AR654,"-")</f>
        <v>1.047538854456878E-4</v>
      </c>
      <c r="AW665" s="55">
        <v>27</v>
      </c>
      <c r="AX665" s="42">
        <f>IFERROR(AW665/AS654,"-")</f>
        <v>4.4532409698169219E-3</v>
      </c>
      <c r="AY665" s="138">
        <f t="shared" si="205"/>
        <v>13187.148148148148</v>
      </c>
      <c r="AZ665" s="370"/>
      <c r="BA665" s="370"/>
      <c r="BB665" s="32" t="s">
        <v>105</v>
      </c>
      <c r="BC665" s="52">
        <v>977514</v>
      </c>
      <c r="BD665" s="42">
        <f>IFERROR(BC665/AZ654,"-")</f>
        <v>1.570530956698005E-3</v>
      </c>
      <c r="BE665" s="52">
        <v>16</v>
      </c>
      <c r="BF665" s="42">
        <f>IFERROR(BE665/BA654,"-")</f>
        <v>3.5242290748898682E-2</v>
      </c>
      <c r="BG665" s="55">
        <f t="shared" si="206"/>
        <v>61094.625</v>
      </c>
      <c r="BH665" s="370"/>
      <c r="BI665" s="370"/>
      <c r="BJ665" s="32" t="s">
        <v>105</v>
      </c>
      <c r="BK665" s="52">
        <v>162070</v>
      </c>
      <c r="BL665" s="42">
        <f>IFERROR(BK665/BH654,"-")</f>
        <v>8.9708357449108116E-5</v>
      </c>
      <c r="BM665" s="52">
        <v>12</v>
      </c>
      <c r="BN665" s="42">
        <f>IFERROR(BM665/BI654,"-")</f>
        <v>2.5940337224383916E-3</v>
      </c>
      <c r="BO665" s="96">
        <f t="shared" si="207"/>
        <v>13505.833333333334</v>
      </c>
      <c r="BP665" s="140"/>
    </row>
    <row r="666" spans="2:68" s="8" customFormat="1" ht="13.15" customHeight="1">
      <c r="B666" s="373"/>
      <c r="C666" s="393"/>
      <c r="D666" s="370"/>
      <c r="E666" s="370"/>
      <c r="F666" s="32" t="s">
        <v>106</v>
      </c>
      <c r="G666" s="52">
        <v>10452763</v>
      </c>
      <c r="H666" s="42">
        <f>IFERROR(G666/D654,"-")</f>
        <v>1.3269186265490536E-2</v>
      </c>
      <c r="I666" s="52">
        <v>25</v>
      </c>
      <c r="J666" s="42">
        <f>IFERROR(I666/E654,"-")</f>
        <v>2.6824034334763949E-2</v>
      </c>
      <c r="K666" s="55">
        <f t="shared" si="200"/>
        <v>418110.52</v>
      </c>
      <c r="L666" s="370"/>
      <c r="M666" s="370"/>
      <c r="N666" s="32" t="s">
        <v>106</v>
      </c>
      <c r="O666" s="52">
        <v>27928124</v>
      </c>
      <c r="P666" s="42">
        <f>IFERROR(O666/L654,"-")</f>
        <v>4.1455152331919968E-3</v>
      </c>
      <c r="Q666" s="52">
        <v>116</v>
      </c>
      <c r="R666" s="42">
        <f>IFERROR(Q666/M654,"-")</f>
        <v>9.5836087243886311E-3</v>
      </c>
      <c r="S666" s="55">
        <f t="shared" si="201"/>
        <v>240759.68965517241</v>
      </c>
      <c r="T666" s="370"/>
      <c r="U666" s="370"/>
      <c r="V666" s="32" t="s">
        <v>106</v>
      </c>
      <c r="W666" s="52">
        <v>663682</v>
      </c>
      <c r="X666" s="42">
        <f>IFERROR(W666/T654,"-")</f>
        <v>3.0533223827252255E-3</v>
      </c>
      <c r="Y666" s="52">
        <v>6</v>
      </c>
      <c r="Z666" s="42">
        <f>IFERROR(Y666/U654,"-")</f>
        <v>8.321775312066574E-3</v>
      </c>
      <c r="AA666" s="96">
        <f t="shared" si="202"/>
        <v>110613.66666666667</v>
      </c>
      <c r="AB666" s="370"/>
      <c r="AC666" s="370"/>
      <c r="AD666" s="32" t="s">
        <v>106</v>
      </c>
      <c r="AE666" s="52">
        <v>8363</v>
      </c>
      <c r="AF666" s="42">
        <f>IFERROR(AE666/AB654,"-")</f>
        <v>1.870051145440427E-5</v>
      </c>
      <c r="AG666" s="52">
        <v>7</v>
      </c>
      <c r="AH666" s="42">
        <f>IFERROR(AG666/AC654,"-")</f>
        <v>4.6604527296937419E-3</v>
      </c>
      <c r="AI666" s="55">
        <f t="shared" si="203"/>
        <v>1194.7142857142858</v>
      </c>
      <c r="AJ666" s="370"/>
      <c r="AK666" s="370"/>
      <c r="AL666" s="32" t="s">
        <v>106</v>
      </c>
      <c r="AM666" s="52">
        <v>23425473</v>
      </c>
      <c r="AN666" s="42">
        <f>IFERROR(AM666/AJ654,"-")</f>
        <v>8.9314587955611497E-3</v>
      </c>
      <c r="AO666" s="52">
        <v>52</v>
      </c>
      <c r="AP666" s="42">
        <f>IFERROR(AO666/AK654,"-")</f>
        <v>1.3818761626361946E-2</v>
      </c>
      <c r="AQ666" s="55">
        <f t="shared" si="204"/>
        <v>450489.86538461538</v>
      </c>
      <c r="AR666" s="370"/>
      <c r="AS666" s="370"/>
      <c r="AT666" s="32" t="s">
        <v>106</v>
      </c>
      <c r="AU666" s="52">
        <v>3829711</v>
      </c>
      <c r="AV666" s="42">
        <f>IFERROR(AU666/AR654,"-")</f>
        <v>1.1267342428910598E-3</v>
      </c>
      <c r="AW666" s="55">
        <v>50</v>
      </c>
      <c r="AX666" s="42">
        <f>IFERROR(AW666/AS654,"-")</f>
        <v>8.2467425366980051E-3</v>
      </c>
      <c r="AY666" s="138">
        <f t="shared" si="205"/>
        <v>76594.22</v>
      </c>
      <c r="AZ666" s="370"/>
      <c r="BA666" s="370"/>
      <c r="BB666" s="32" t="s">
        <v>106</v>
      </c>
      <c r="BC666" s="52">
        <v>13487030</v>
      </c>
      <c r="BD666" s="42">
        <f>IFERROR(BC666/AZ654,"-")</f>
        <v>2.1669048350115388E-2</v>
      </c>
      <c r="BE666" s="52">
        <v>24</v>
      </c>
      <c r="BF666" s="42">
        <f>IFERROR(BE666/BA654,"-")</f>
        <v>5.2863436123348019E-2</v>
      </c>
      <c r="BG666" s="55">
        <f t="shared" si="206"/>
        <v>561959.58333333337</v>
      </c>
      <c r="BH666" s="370"/>
      <c r="BI666" s="370"/>
      <c r="BJ666" s="32" t="s">
        <v>106</v>
      </c>
      <c r="BK666" s="52">
        <v>1525111</v>
      </c>
      <c r="BL666" s="42">
        <f>IFERROR(BK666/BH654,"-")</f>
        <v>8.4417352216675963E-4</v>
      </c>
      <c r="BM666" s="52">
        <v>33</v>
      </c>
      <c r="BN666" s="42">
        <f>IFERROR(BM666/BI654,"-")</f>
        <v>7.133592736705577E-3</v>
      </c>
      <c r="BO666" s="96">
        <f t="shared" si="207"/>
        <v>46215.484848484848</v>
      </c>
      <c r="BP666" s="140"/>
    </row>
    <row r="667" spans="2:68" s="8" customFormat="1" ht="13.15" customHeight="1">
      <c r="B667" s="373"/>
      <c r="C667" s="393"/>
      <c r="D667" s="370"/>
      <c r="E667" s="370"/>
      <c r="F667" s="32" t="s">
        <v>107</v>
      </c>
      <c r="G667" s="52">
        <v>4210133</v>
      </c>
      <c r="H667" s="42">
        <f>IFERROR(G667/D654,"-")</f>
        <v>5.3445236421689147E-3</v>
      </c>
      <c r="I667" s="52">
        <v>120</v>
      </c>
      <c r="J667" s="42">
        <f>IFERROR(I667/E654,"-")</f>
        <v>0.12875536480686695</v>
      </c>
      <c r="K667" s="55">
        <f t="shared" si="200"/>
        <v>35084.441666666666</v>
      </c>
      <c r="L667" s="370"/>
      <c r="M667" s="370"/>
      <c r="N667" s="32" t="s">
        <v>107</v>
      </c>
      <c r="O667" s="52">
        <v>42727596</v>
      </c>
      <c r="P667" s="42">
        <f>IFERROR(O667/L654,"-")</f>
        <v>6.3422770571941543E-3</v>
      </c>
      <c r="Q667" s="52">
        <v>1243</v>
      </c>
      <c r="R667" s="42">
        <f>IFERROR(Q667/M654,"-")</f>
        <v>0.10269332452081957</v>
      </c>
      <c r="S667" s="55">
        <f t="shared" si="201"/>
        <v>34374.574416733711</v>
      </c>
      <c r="T667" s="370"/>
      <c r="U667" s="370"/>
      <c r="V667" s="32" t="s">
        <v>107</v>
      </c>
      <c r="W667" s="52">
        <v>3704847</v>
      </c>
      <c r="X667" s="42">
        <f>IFERROR(W667/T654,"-")</f>
        <v>1.7044446391001118E-2</v>
      </c>
      <c r="Y667" s="52">
        <v>53</v>
      </c>
      <c r="Z667" s="42">
        <f>IFERROR(Y667/U654,"-")</f>
        <v>7.3509015256588067E-2</v>
      </c>
      <c r="AA667" s="96">
        <f t="shared" si="202"/>
        <v>69902.773584905663</v>
      </c>
      <c r="AB667" s="370"/>
      <c r="AC667" s="370"/>
      <c r="AD667" s="32" t="s">
        <v>107</v>
      </c>
      <c r="AE667" s="52">
        <v>2826997</v>
      </c>
      <c r="AF667" s="42">
        <f>IFERROR(AE667/AB654,"-")</f>
        <v>6.3214504101478551E-3</v>
      </c>
      <c r="AG667" s="52">
        <v>80</v>
      </c>
      <c r="AH667" s="42">
        <f>IFERROR(AG667/AC654,"-")</f>
        <v>5.3262316910785618E-2</v>
      </c>
      <c r="AI667" s="55">
        <f t="shared" si="203"/>
        <v>35337.462500000001</v>
      </c>
      <c r="AJ667" s="370"/>
      <c r="AK667" s="370"/>
      <c r="AL667" s="32" t="s">
        <v>107</v>
      </c>
      <c r="AM667" s="52">
        <v>15361517</v>
      </c>
      <c r="AN667" s="42">
        <f>IFERROR(AM667/AJ654,"-")</f>
        <v>5.8569044101185117E-3</v>
      </c>
      <c r="AO667" s="52">
        <v>465</v>
      </c>
      <c r="AP667" s="42">
        <f>IFERROR(AO667/AK654,"-")</f>
        <v>0.12357161838958278</v>
      </c>
      <c r="AQ667" s="55">
        <f t="shared" si="204"/>
        <v>33035.520430107528</v>
      </c>
      <c r="AR667" s="370"/>
      <c r="AS667" s="370"/>
      <c r="AT667" s="32" t="s">
        <v>107</v>
      </c>
      <c r="AU667" s="52">
        <v>20578544</v>
      </c>
      <c r="AV667" s="42">
        <f>IFERROR(AU667/AR654,"-")</f>
        <v>6.0543863998198198E-3</v>
      </c>
      <c r="AW667" s="55">
        <v>639</v>
      </c>
      <c r="AX667" s="42">
        <f>IFERROR(AW667/AS654,"-")</f>
        <v>0.10539336961900049</v>
      </c>
      <c r="AY667" s="138">
        <f t="shared" si="205"/>
        <v>32204.294209702661</v>
      </c>
      <c r="AZ667" s="370"/>
      <c r="BA667" s="370"/>
      <c r="BB667" s="32" t="s">
        <v>107</v>
      </c>
      <c r="BC667" s="52">
        <v>2319732</v>
      </c>
      <c r="BD667" s="42">
        <f>IFERROR(BC667/AZ654,"-")</f>
        <v>3.7270166127983603E-3</v>
      </c>
      <c r="BE667" s="52">
        <v>60</v>
      </c>
      <c r="BF667" s="42">
        <f>IFERROR(BE667/BA654,"-")</f>
        <v>0.13215859030837004</v>
      </c>
      <c r="BG667" s="55">
        <f t="shared" si="206"/>
        <v>38662.199999999997</v>
      </c>
      <c r="BH667" s="370"/>
      <c r="BI667" s="370"/>
      <c r="BJ667" s="32" t="s">
        <v>107</v>
      </c>
      <c r="BK667" s="52">
        <v>7431677</v>
      </c>
      <c r="BL667" s="42">
        <f>IFERROR(BK667/BH654,"-")</f>
        <v>4.1135530126631429E-3</v>
      </c>
      <c r="BM667" s="52">
        <v>310</v>
      </c>
      <c r="BN667" s="42">
        <f>IFERROR(BM667/BI654,"-")</f>
        <v>6.701253782965845E-2</v>
      </c>
      <c r="BO667" s="96">
        <f t="shared" si="207"/>
        <v>23973.151612903224</v>
      </c>
      <c r="BP667" s="140"/>
    </row>
    <row r="668" spans="2:68" s="8" customFormat="1" ht="13.15" customHeight="1">
      <c r="B668" s="373"/>
      <c r="C668" s="393"/>
      <c r="D668" s="370"/>
      <c r="E668" s="370"/>
      <c r="F668" s="32" t="s">
        <v>108</v>
      </c>
      <c r="G668" s="52">
        <v>12581407</v>
      </c>
      <c r="H668" s="42">
        <f>IFERROR(G668/D654,"-")</f>
        <v>1.5971378377654454E-2</v>
      </c>
      <c r="I668" s="52">
        <v>153</v>
      </c>
      <c r="J668" s="42">
        <f>IFERROR(I668/E654,"-")</f>
        <v>0.16416309012875535</v>
      </c>
      <c r="K668" s="55">
        <f t="shared" si="200"/>
        <v>82231.41830065359</v>
      </c>
      <c r="L668" s="370"/>
      <c r="M668" s="370"/>
      <c r="N668" s="32" t="s">
        <v>108</v>
      </c>
      <c r="O668" s="52">
        <v>52615326</v>
      </c>
      <c r="P668" s="42">
        <f>IFERROR(O668/L654,"-")</f>
        <v>7.8099637280457128E-3</v>
      </c>
      <c r="Q668" s="52">
        <v>908</v>
      </c>
      <c r="R668" s="42">
        <f>IFERROR(Q668/M654,"-")</f>
        <v>7.5016523463317913E-2</v>
      </c>
      <c r="S668" s="55">
        <f t="shared" si="201"/>
        <v>57946.394273127757</v>
      </c>
      <c r="T668" s="370"/>
      <c r="U668" s="370"/>
      <c r="V668" s="32" t="s">
        <v>108</v>
      </c>
      <c r="W668" s="52">
        <v>1513826</v>
      </c>
      <c r="X668" s="42">
        <f>IFERROR(W668/T654,"-")</f>
        <v>6.964478182851723E-3</v>
      </c>
      <c r="Y668" s="52">
        <v>43</v>
      </c>
      <c r="Z668" s="42">
        <f>IFERROR(Y668/U654,"-")</f>
        <v>5.9639389736477116E-2</v>
      </c>
      <c r="AA668" s="96">
        <f t="shared" si="202"/>
        <v>35205.255813953489</v>
      </c>
      <c r="AB668" s="370"/>
      <c r="AC668" s="370"/>
      <c r="AD668" s="32" t="s">
        <v>108</v>
      </c>
      <c r="AE668" s="52">
        <v>1668242</v>
      </c>
      <c r="AF668" s="42">
        <f>IFERROR(AE668/AB654,"-")</f>
        <v>3.7303573633526593E-3</v>
      </c>
      <c r="AG668" s="52">
        <v>60</v>
      </c>
      <c r="AH668" s="42">
        <f>IFERROR(AG668/AC654,"-")</f>
        <v>3.9946737683089213E-2</v>
      </c>
      <c r="AI668" s="55">
        <f t="shared" si="203"/>
        <v>27804.033333333333</v>
      </c>
      <c r="AJ668" s="370"/>
      <c r="AK668" s="370"/>
      <c r="AL668" s="32" t="s">
        <v>108</v>
      </c>
      <c r="AM668" s="52">
        <v>22212146</v>
      </c>
      <c r="AN668" s="42">
        <f>IFERROR(AM668/AJ654,"-")</f>
        <v>8.4688521234977145E-3</v>
      </c>
      <c r="AO668" s="52">
        <v>376</v>
      </c>
      <c r="AP668" s="42">
        <f>IFERROR(AO668/AK654,"-")</f>
        <v>9.9920276375232528E-2</v>
      </c>
      <c r="AQ668" s="55">
        <f t="shared" si="204"/>
        <v>59074.856382978724</v>
      </c>
      <c r="AR668" s="370"/>
      <c r="AS668" s="370"/>
      <c r="AT668" s="32" t="s">
        <v>108</v>
      </c>
      <c r="AU668" s="52">
        <v>24136240</v>
      </c>
      <c r="AV668" s="42">
        <f>IFERROR(AU668/AR654,"-")</f>
        <v>7.1010914668592261E-3</v>
      </c>
      <c r="AW668" s="55">
        <v>401</v>
      </c>
      <c r="AX668" s="42">
        <f>IFERROR(AW668/AS654,"-")</f>
        <v>6.6138875144317988E-2</v>
      </c>
      <c r="AY668" s="138">
        <f t="shared" si="205"/>
        <v>60190.124688279298</v>
      </c>
      <c r="AZ668" s="370"/>
      <c r="BA668" s="370"/>
      <c r="BB668" s="32" t="s">
        <v>108</v>
      </c>
      <c r="BC668" s="52">
        <v>16393380</v>
      </c>
      <c r="BD668" s="42">
        <f>IFERROR(BC668/AZ654,"-")</f>
        <v>2.6338559626679452E-2</v>
      </c>
      <c r="BE668" s="52">
        <v>200</v>
      </c>
      <c r="BF668" s="42">
        <f>IFERROR(BE668/BA654,"-")</f>
        <v>0.44052863436123346</v>
      </c>
      <c r="BG668" s="55">
        <f t="shared" si="206"/>
        <v>81966.899999999994</v>
      </c>
      <c r="BH668" s="370"/>
      <c r="BI668" s="370"/>
      <c r="BJ668" s="32" t="s">
        <v>108</v>
      </c>
      <c r="BK668" s="52">
        <v>23760882</v>
      </c>
      <c r="BL668" s="42">
        <f>IFERROR(BK668/BH654,"-")</f>
        <v>1.3152031194928606E-2</v>
      </c>
      <c r="BM668" s="52">
        <v>235</v>
      </c>
      <c r="BN668" s="42">
        <f>IFERROR(BM668/BI654,"-")</f>
        <v>5.0799827064418504E-2</v>
      </c>
      <c r="BO668" s="96">
        <f t="shared" si="207"/>
        <v>101110.13617021276</v>
      </c>
      <c r="BP668" s="140"/>
    </row>
    <row r="669" spans="2:68" s="8" customFormat="1" ht="13.15" customHeight="1">
      <c r="B669" s="373"/>
      <c r="C669" s="393"/>
      <c r="D669" s="370"/>
      <c r="E669" s="370"/>
      <c r="F669" s="32" t="s">
        <v>109</v>
      </c>
      <c r="G669" s="52">
        <v>3809868</v>
      </c>
      <c r="H669" s="42">
        <f>IFERROR(G669/D654,"-")</f>
        <v>4.836410061046242E-3</v>
      </c>
      <c r="I669" s="52">
        <v>68</v>
      </c>
      <c r="J669" s="42">
        <f>IFERROR(I669/E654,"-")</f>
        <v>7.2961373390557943E-2</v>
      </c>
      <c r="K669" s="55">
        <f t="shared" si="200"/>
        <v>56027.470588235294</v>
      </c>
      <c r="L669" s="370"/>
      <c r="M669" s="370"/>
      <c r="N669" s="32" t="s">
        <v>109</v>
      </c>
      <c r="O669" s="52">
        <v>22515714</v>
      </c>
      <c r="P669" s="42">
        <f>IFERROR(O669/L654,"-")</f>
        <v>3.3421233511135339E-3</v>
      </c>
      <c r="Q669" s="52">
        <v>621</v>
      </c>
      <c r="R669" s="42">
        <f>IFERROR(Q669/M654,"-")</f>
        <v>5.1305353602115002E-2</v>
      </c>
      <c r="S669" s="55">
        <f t="shared" si="201"/>
        <v>36257.188405797104</v>
      </c>
      <c r="T669" s="370"/>
      <c r="U669" s="370"/>
      <c r="V669" s="32" t="s">
        <v>109</v>
      </c>
      <c r="W669" s="52">
        <v>568399</v>
      </c>
      <c r="X669" s="42">
        <f>IFERROR(W669/T654,"-")</f>
        <v>2.6149652831003937E-3</v>
      </c>
      <c r="Y669" s="52">
        <v>18</v>
      </c>
      <c r="Z669" s="42">
        <f>IFERROR(Y669/U654,"-")</f>
        <v>2.4965325936199722E-2</v>
      </c>
      <c r="AA669" s="96">
        <f t="shared" si="202"/>
        <v>31577.722222222223</v>
      </c>
      <c r="AB669" s="370"/>
      <c r="AC669" s="370"/>
      <c r="AD669" s="32" t="s">
        <v>109</v>
      </c>
      <c r="AE669" s="52">
        <v>1934348</v>
      </c>
      <c r="AF669" s="42">
        <f>IFERROR(AE669/AB654,"-")</f>
        <v>4.3253972176018167E-3</v>
      </c>
      <c r="AG669" s="52">
        <v>39</v>
      </c>
      <c r="AH669" s="42">
        <f>IFERROR(AG669/AC654,"-")</f>
        <v>2.5965379494007991E-2</v>
      </c>
      <c r="AI669" s="55">
        <f t="shared" si="203"/>
        <v>49598.666666666664</v>
      </c>
      <c r="AJ669" s="370"/>
      <c r="AK669" s="370"/>
      <c r="AL669" s="32" t="s">
        <v>109</v>
      </c>
      <c r="AM669" s="52">
        <v>10291977</v>
      </c>
      <c r="AN669" s="42">
        <f>IFERROR(AM669/AJ654,"-")</f>
        <v>3.9240346822607616E-3</v>
      </c>
      <c r="AO669" s="52">
        <v>255</v>
      </c>
      <c r="AP669" s="42">
        <f>IFERROR(AO669/AK654,"-")</f>
        <v>6.776508105235185E-2</v>
      </c>
      <c r="AQ669" s="55">
        <f t="shared" si="204"/>
        <v>40360.694117647057</v>
      </c>
      <c r="AR669" s="370"/>
      <c r="AS669" s="370"/>
      <c r="AT669" s="32" t="s">
        <v>109</v>
      </c>
      <c r="AU669" s="52">
        <v>9515344</v>
      </c>
      <c r="AV669" s="42">
        <f>IFERROR(AU669/AR654,"-")</f>
        <v>2.7994968596032413E-3</v>
      </c>
      <c r="AW669" s="55">
        <v>303</v>
      </c>
      <c r="AX669" s="42">
        <f>IFERROR(AW669/AS654,"-")</f>
        <v>4.9975259772389903E-2</v>
      </c>
      <c r="AY669" s="138">
        <f t="shared" si="205"/>
        <v>31403.775577557757</v>
      </c>
      <c r="AZ669" s="370"/>
      <c r="BA669" s="370"/>
      <c r="BB669" s="32" t="s">
        <v>109</v>
      </c>
      <c r="BC669" s="52">
        <v>3023718</v>
      </c>
      <c r="BD669" s="42">
        <f>IFERROR(BC669/AZ654,"-")</f>
        <v>4.8580815449446027E-3</v>
      </c>
      <c r="BE669" s="52">
        <v>51</v>
      </c>
      <c r="BF669" s="42">
        <f>IFERROR(BE669/BA654,"-")</f>
        <v>0.11233480176211454</v>
      </c>
      <c r="BG669" s="55">
        <f t="shared" si="206"/>
        <v>59288.588235294119</v>
      </c>
      <c r="BH669" s="370"/>
      <c r="BI669" s="370"/>
      <c r="BJ669" s="32" t="s">
        <v>109</v>
      </c>
      <c r="BK669" s="52">
        <v>6191478</v>
      </c>
      <c r="BL669" s="42">
        <f>IFERROR(BK669/BH654,"-")</f>
        <v>3.4270828750681127E-3</v>
      </c>
      <c r="BM669" s="52">
        <v>133</v>
      </c>
      <c r="BN669" s="42">
        <f>IFERROR(BM669/BI654,"-")</f>
        <v>2.8750540423692173E-2</v>
      </c>
      <c r="BO669" s="96">
        <f t="shared" si="207"/>
        <v>46552.466165413534</v>
      </c>
      <c r="BP669" s="140"/>
    </row>
    <row r="670" spans="2:68" s="8" customFormat="1" ht="13.15" customHeight="1">
      <c r="B670" s="373"/>
      <c r="C670" s="393"/>
      <c r="D670" s="370"/>
      <c r="E670" s="370"/>
      <c r="F670" s="33" t="s">
        <v>110</v>
      </c>
      <c r="G670" s="53">
        <v>1319550</v>
      </c>
      <c r="H670" s="43">
        <f>IFERROR(G670/D654,"-")</f>
        <v>1.6750934405217106E-3</v>
      </c>
      <c r="I670" s="53">
        <v>118</v>
      </c>
      <c r="J670" s="43">
        <f>IFERROR(I670/E654,"-")</f>
        <v>0.12660944206008584</v>
      </c>
      <c r="K670" s="56">
        <f t="shared" si="200"/>
        <v>11182.627118644068</v>
      </c>
      <c r="L670" s="370"/>
      <c r="M670" s="370"/>
      <c r="N670" s="33" t="s">
        <v>110</v>
      </c>
      <c r="O670" s="53">
        <v>10033259</v>
      </c>
      <c r="P670" s="43">
        <f>IFERROR(O670/L654,"-")</f>
        <v>1.4892882895772269E-3</v>
      </c>
      <c r="Q670" s="53">
        <v>929</v>
      </c>
      <c r="R670" s="43">
        <f>IFERROR(Q670/M654,"-")</f>
        <v>7.6751487111698616E-2</v>
      </c>
      <c r="S670" s="56">
        <f t="shared" si="201"/>
        <v>10800.063509149622</v>
      </c>
      <c r="T670" s="370"/>
      <c r="U670" s="370"/>
      <c r="V670" s="33" t="s">
        <v>110</v>
      </c>
      <c r="W670" s="53">
        <v>215361</v>
      </c>
      <c r="X670" s="43">
        <f>IFERROR(W670/T654,"-")</f>
        <v>9.9078558958369707E-4</v>
      </c>
      <c r="Y670" s="53">
        <v>36</v>
      </c>
      <c r="Z670" s="43">
        <f>IFERROR(Y670/U654,"-")</f>
        <v>4.9930651872399444E-2</v>
      </c>
      <c r="AA670" s="97">
        <f t="shared" si="202"/>
        <v>5982.25</v>
      </c>
      <c r="AB670" s="370"/>
      <c r="AC670" s="370"/>
      <c r="AD670" s="33" t="s">
        <v>110</v>
      </c>
      <c r="AE670" s="53">
        <v>825698</v>
      </c>
      <c r="AF670" s="43">
        <f>IFERROR(AE670/AB654,"-")</f>
        <v>1.8463440041705964E-3</v>
      </c>
      <c r="AG670" s="53">
        <v>82</v>
      </c>
      <c r="AH670" s="43">
        <f>IFERROR(AG670/AC654,"-")</f>
        <v>5.459387483355526E-2</v>
      </c>
      <c r="AI670" s="56">
        <f t="shared" si="203"/>
        <v>10069.487804878048</v>
      </c>
      <c r="AJ670" s="370"/>
      <c r="AK670" s="370"/>
      <c r="AL670" s="33" t="s">
        <v>110</v>
      </c>
      <c r="AM670" s="53">
        <v>4608583</v>
      </c>
      <c r="AN670" s="43">
        <f>IFERROR(AM670/AJ654,"-")</f>
        <v>1.7571200876252782E-3</v>
      </c>
      <c r="AO670" s="53">
        <v>354</v>
      </c>
      <c r="AP670" s="43">
        <f>IFERROR(AO670/AK654,"-")</f>
        <v>9.4073877225617858E-2</v>
      </c>
      <c r="AQ670" s="56">
        <f t="shared" si="204"/>
        <v>13018.596045197741</v>
      </c>
      <c r="AR670" s="370"/>
      <c r="AS670" s="370"/>
      <c r="AT670" s="33" t="s">
        <v>110</v>
      </c>
      <c r="AU670" s="53">
        <v>4341299</v>
      </c>
      <c r="AV670" s="43">
        <f>IFERROR(AU670/AR654,"-")</f>
        <v>1.2772478763877261E-3</v>
      </c>
      <c r="AW670" s="56">
        <v>454</v>
      </c>
      <c r="AX670" s="45">
        <f>IFERROR(AW670/AS654,"-")</f>
        <v>7.4880422233217878E-2</v>
      </c>
      <c r="AY670" s="141">
        <f t="shared" si="205"/>
        <v>9562.3325991189431</v>
      </c>
      <c r="AZ670" s="370"/>
      <c r="BA670" s="370"/>
      <c r="BB670" s="33" t="s">
        <v>110</v>
      </c>
      <c r="BC670" s="53">
        <v>833523</v>
      </c>
      <c r="BD670" s="43">
        <f>IFERROR(BC670/AZ654,"-")</f>
        <v>1.3391866250711409E-3</v>
      </c>
      <c r="BE670" s="53">
        <v>80</v>
      </c>
      <c r="BF670" s="43">
        <f>IFERROR(BE670/BA654,"-")</f>
        <v>0.1762114537444934</v>
      </c>
      <c r="BG670" s="56">
        <f t="shared" si="206"/>
        <v>10419.0375</v>
      </c>
      <c r="BH670" s="370"/>
      <c r="BI670" s="370"/>
      <c r="BJ670" s="33" t="s">
        <v>110</v>
      </c>
      <c r="BK670" s="53">
        <v>1775726</v>
      </c>
      <c r="BL670" s="43">
        <f>IFERROR(BK670/BH654,"-")</f>
        <v>9.828929643960942E-4</v>
      </c>
      <c r="BM670" s="53">
        <v>218</v>
      </c>
      <c r="BN670" s="43">
        <f>IFERROR(BM670/BI654,"-")</f>
        <v>4.7124945957630782E-2</v>
      </c>
      <c r="BO670" s="97">
        <f t="shared" si="207"/>
        <v>8145.5321100917436</v>
      </c>
      <c r="BP670" s="140"/>
    </row>
    <row r="671" spans="2:68" s="8" customFormat="1" ht="13.15" customHeight="1">
      <c r="B671" s="374"/>
      <c r="C671" s="394"/>
      <c r="D671" s="371"/>
      <c r="E671" s="371"/>
      <c r="F671" s="34" t="s">
        <v>64</v>
      </c>
      <c r="G671" s="49">
        <f>SUM(G654:G670)</f>
        <v>224484298</v>
      </c>
      <c r="H671" s="43">
        <f>IFERROR(G671/D654,"-")</f>
        <v>0.28497000877565909</v>
      </c>
      <c r="I671" s="53">
        <v>826</v>
      </c>
      <c r="J671" s="43">
        <f>IFERROR(I671/E654,"-")</f>
        <v>0.88626609442060089</v>
      </c>
      <c r="K671" s="56">
        <f t="shared" si="200"/>
        <v>271772.75786924938</v>
      </c>
      <c r="L671" s="371"/>
      <c r="M671" s="371"/>
      <c r="N671" s="34" t="s">
        <v>64</v>
      </c>
      <c r="O671" s="49">
        <f>SUM(O654:O670)</f>
        <v>1486578682</v>
      </c>
      <c r="P671" s="43">
        <f>IFERROR(O671/L654,"-")</f>
        <v>0.22066052741564315</v>
      </c>
      <c r="Q671" s="53">
        <v>9515</v>
      </c>
      <c r="R671" s="43">
        <f>IFERROR(Q671/M654,"-")</f>
        <v>0.7861037673496365</v>
      </c>
      <c r="S671" s="56">
        <f t="shared" si="201"/>
        <v>156235.27924330006</v>
      </c>
      <c r="T671" s="371"/>
      <c r="U671" s="371"/>
      <c r="V671" s="34" t="s">
        <v>64</v>
      </c>
      <c r="W671" s="49">
        <f>SUM(W654:W670)</f>
        <v>25088091</v>
      </c>
      <c r="X671" s="43">
        <f>IFERROR(W671/T654,"-")</f>
        <v>0.11541977903596494</v>
      </c>
      <c r="Y671" s="53">
        <v>277</v>
      </c>
      <c r="Z671" s="43">
        <f>IFERROR(Y671/U654,"-")</f>
        <v>0.3841886269070735</v>
      </c>
      <c r="AA671" s="97">
        <f t="shared" si="202"/>
        <v>90570.725631768946</v>
      </c>
      <c r="AB671" s="371"/>
      <c r="AC671" s="371"/>
      <c r="AD671" s="34" t="s">
        <v>64</v>
      </c>
      <c r="AE671" s="49">
        <f>SUM(AE654:AE670)</f>
        <v>33930718</v>
      </c>
      <c r="AF671" s="43">
        <f>IFERROR(AE671/AB654,"-")</f>
        <v>7.5872507546952198E-2</v>
      </c>
      <c r="AG671" s="53">
        <v>504</v>
      </c>
      <c r="AH671" s="43">
        <f>IFERROR(AG671/AC654,"-")</f>
        <v>0.33555259653794939</v>
      </c>
      <c r="AI671" s="56">
        <f t="shared" si="203"/>
        <v>67322.85317460318</v>
      </c>
      <c r="AJ671" s="371"/>
      <c r="AK671" s="371"/>
      <c r="AL671" s="34" t="s">
        <v>64</v>
      </c>
      <c r="AM671" s="49">
        <f>SUM(AM654:AM670)</f>
        <v>663297976</v>
      </c>
      <c r="AN671" s="43">
        <f>IFERROR(AM671/AJ654,"-")</f>
        <v>0.25289643209437468</v>
      </c>
      <c r="AO671" s="53">
        <v>3405</v>
      </c>
      <c r="AP671" s="43">
        <f>IFERROR(AO671/AK654,"-")</f>
        <v>0.90486314111081589</v>
      </c>
      <c r="AQ671" s="56">
        <f t="shared" si="204"/>
        <v>194801.1676945668</v>
      </c>
      <c r="AR671" s="371"/>
      <c r="AS671" s="371"/>
      <c r="AT671" s="34" t="s">
        <v>64</v>
      </c>
      <c r="AU671" s="49">
        <f>SUM(AU654:AU670)</f>
        <v>747678066</v>
      </c>
      <c r="AV671" s="43">
        <f>IFERROR(AU671/AR654,"-")</f>
        <v>0.21997338170445807</v>
      </c>
      <c r="AW671" s="56">
        <v>5287</v>
      </c>
      <c r="AX671" s="76">
        <f>IFERROR(AW671/AS654,"-")</f>
        <v>0.87201055583044695</v>
      </c>
      <c r="AY671" s="113">
        <f t="shared" si="205"/>
        <v>141418.20805749952</v>
      </c>
      <c r="AZ671" s="371"/>
      <c r="BA671" s="371"/>
      <c r="BB671" s="34" t="s">
        <v>64</v>
      </c>
      <c r="BC671" s="49">
        <f>SUM(BC654:BC670)</f>
        <v>186297654</v>
      </c>
      <c r="BD671" s="43">
        <f>IFERROR(BC671/AZ654,"-")</f>
        <v>0.29931666734922868</v>
      </c>
      <c r="BE671" s="53">
        <v>422</v>
      </c>
      <c r="BF671" s="43">
        <f>IFERROR(BE671/BA654,"-")</f>
        <v>0.92951541850220265</v>
      </c>
      <c r="BG671" s="56">
        <f t="shared" si="206"/>
        <v>441463.63507109007</v>
      </c>
      <c r="BH671" s="371"/>
      <c r="BI671" s="371"/>
      <c r="BJ671" s="34" t="s">
        <v>64</v>
      </c>
      <c r="BK671" s="49">
        <f>SUM(BK654:BK670)</f>
        <v>315311533</v>
      </c>
      <c r="BL671" s="43">
        <f>IFERROR(BK671/BH654,"-")</f>
        <v>0.17453001610532642</v>
      </c>
      <c r="BM671" s="53">
        <v>3094</v>
      </c>
      <c r="BN671" s="43">
        <f>IFERROR(BM671/BI654,"-")</f>
        <v>0.66882836143536528</v>
      </c>
      <c r="BO671" s="97">
        <f t="shared" si="207"/>
        <v>101910.64414996767</v>
      </c>
      <c r="BP671" s="140"/>
    </row>
    <row r="672" spans="2:68" s="8" customFormat="1" ht="13.15" customHeight="1">
      <c r="B672" s="372">
        <v>38</v>
      </c>
      <c r="C672" s="392" t="s">
        <v>38</v>
      </c>
      <c r="D672" s="369">
        <v>143555390</v>
      </c>
      <c r="E672" s="369">
        <v>180</v>
      </c>
      <c r="F672" s="30" t="s">
        <v>96</v>
      </c>
      <c r="G672" s="51">
        <v>1143962</v>
      </c>
      <c r="H672" s="41">
        <f>IFERROR(G672/D672,"-")</f>
        <v>7.9687847318028245E-3</v>
      </c>
      <c r="I672" s="51">
        <v>42</v>
      </c>
      <c r="J672" s="41">
        <f>IFERROR(I672/E672,"-")</f>
        <v>0.23333333333333334</v>
      </c>
      <c r="K672" s="54">
        <f t="shared" si="200"/>
        <v>27237.190476190477</v>
      </c>
      <c r="L672" s="369">
        <v>1118066980</v>
      </c>
      <c r="M672" s="369">
        <v>1898</v>
      </c>
      <c r="N672" s="30" t="s">
        <v>96</v>
      </c>
      <c r="O672" s="51">
        <v>21437881</v>
      </c>
      <c r="P672" s="41">
        <f>IFERROR(O672/L672,"-")</f>
        <v>1.9174057890521012E-2</v>
      </c>
      <c r="Q672" s="51">
        <v>406</v>
      </c>
      <c r="R672" s="41">
        <f>IFERROR(Q672/M672,"-")</f>
        <v>0.21390937829293993</v>
      </c>
      <c r="S672" s="54">
        <f t="shared" si="201"/>
        <v>52802.662561576355</v>
      </c>
      <c r="T672" s="369">
        <v>30689380</v>
      </c>
      <c r="U672" s="369">
        <v>115</v>
      </c>
      <c r="V672" s="30" t="s">
        <v>96</v>
      </c>
      <c r="W672" s="51">
        <v>1438973</v>
      </c>
      <c r="X672" s="41">
        <f>IFERROR(W672/T672,"-")</f>
        <v>4.6888304683900421E-2</v>
      </c>
      <c r="Y672" s="51">
        <v>8</v>
      </c>
      <c r="Z672" s="41">
        <f>IFERROR(Y672/U672,"-")</f>
        <v>6.9565217391304349E-2</v>
      </c>
      <c r="AA672" s="95">
        <f t="shared" si="202"/>
        <v>179871.625</v>
      </c>
      <c r="AB672" s="369">
        <v>61302430</v>
      </c>
      <c r="AC672" s="369">
        <v>204</v>
      </c>
      <c r="AD672" s="30" t="s">
        <v>96</v>
      </c>
      <c r="AE672" s="51">
        <v>720312</v>
      </c>
      <c r="AF672" s="41">
        <f>IFERROR(AE672/AB672,"-")</f>
        <v>1.1750137800410195E-2</v>
      </c>
      <c r="AG672" s="51">
        <v>31</v>
      </c>
      <c r="AH672" s="41">
        <f>IFERROR(AG672/AC672,"-")</f>
        <v>0.15196078431372548</v>
      </c>
      <c r="AI672" s="54">
        <f t="shared" si="203"/>
        <v>23235.870967741936</v>
      </c>
      <c r="AJ672" s="369">
        <v>472109730</v>
      </c>
      <c r="AK672" s="369">
        <v>661</v>
      </c>
      <c r="AL672" s="30" t="s">
        <v>96</v>
      </c>
      <c r="AM672" s="51">
        <v>9047418</v>
      </c>
      <c r="AN672" s="41">
        <f>IFERROR(AM672/AJ672,"-")</f>
        <v>1.9163803296322657E-2</v>
      </c>
      <c r="AO672" s="51">
        <v>149</v>
      </c>
      <c r="AP672" s="41">
        <f>IFERROR(AO672/AK672,"-")</f>
        <v>0.22541603630862331</v>
      </c>
      <c r="AQ672" s="54">
        <f t="shared" si="204"/>
        <v>60720.926174496642</v>
      </c>
      <c r="AR672" s="369">
        <v>547964230</v>
      </c>
      <c r="AS672" s="369">
        <v>904</v>
      </c>
      <c r="AT672" s="30" t="s">
        <v>96</v>
      </c>
      <c r="AU672" s="51">
        <v>10049193</v>
      </c>
      <c r="AV672" s="41">
        <f>IFERROR(AU672/AR672,"-")</f>
        <v>1.8339140494626812E-2</v>
      </c>
      <c r="AW672" s="54">
        <v>214</v>
      </c>
      <c r="AX672" s="44">
        <f>IFERROR(AW672/AS672,"-")</f>
        <v>0.23672566371681417</v>
      </c>
      <c r="AY672" s="95">
        <f t="shared" si="205"/>
        <v>46958.845794392524</v>
      </c>
      <c r="AZ672" s="369">
        <v>141542690</v>
      </c>
      <c r="BA672" s="369">
        <v>117</v>
      </c>
      <c r="BB672" s="30" t="s">
        <v>96</v>
      </c>
      <c r="BC672" s="51">
        <v>7537173</v>
      </c>
      <c r="BD672" s="41">
        <f>IFERROR(BC672/AZ672,"-")</f>
        <v>5.3250174911894071E-2</v>
      </c>
      <c r="BE672" s="51">
        <v>45</v>
      </c>
      <c r="BF672" s="41">
        <f>IFERROR(BE672/BA672,"-")</f>
        <v>0.38461538461538464</v>
      </c>
      <c r="BG672" s="54">
        <f t="shared" si="206"/>
        <v>167492.73333333334</v>
      </c>
      <c r="BH672" s="369">
        <v>333011490</v>
      </c>
      <c r="BI672" s="369">
        <v>881</v>
      </c>
      <c r="BJ672" s="30" t="s">
        <v>96</v>
      </c>
      <c r="BK672" s="51">
        <v>3569726</v>
      </c>
      <c r="BL672" s="41">
        <f>IFERROR(BK672/BH672,"-")</f>
        <v>1.0719528025894843E-2</v>
      </c>
      <c r="BM672" s="51">
        <v>147</v>
      </c>
      <c r="BN672" s="41">
        <f>IFERROR(BM672/BI672,"-")</f>
        <v>0.16685584562996594</v>
      </c>
      <c r="BO672" s="95">
        <f t="shared" si="207"/>
        <v>24283.850340136054</v>
      </c>
      <c r="BP672" s="140"/>
    </row>
    <row r="673" spans="2:68" s="8" customFormat="1" ht="13.15" customHeight="1">
      <c r="B673" s="373"/>
      <c r="C673" s="393"/>
      <c r="D673" s="370"/>
      <c r="E673" s="370"/>
      <c r="F673" s="31" t="s">
        <v>97</v>
      </c>
      <c r="G673" s="52">
        <v>6793259</v>
      </c>
      <c r="H673" s="42">
        <f>IFERROR(G673/D672,"-")</f>
        <v>4.7321518195868509E-2</v>
      </c>
      <c r="I673" s="52">
        <v>54</v>
      </c>
      <c r="J673" s="42">
        <f>IFERROR(I673/E672,"-")</f>
        <v>0.3</v>
      </c>
      <c r="K673" s="55">
        <f t="shared" si="200"/>
        <v>125801.0925925926</v>
      </c>
      <c r="L673" s="370"/>
      <c r="M673" s="370"/>
      <c r="N673" s="31" t="s">
        <v>97</v>
      </c>
      <c r="O673" s="52">
        <v>33302068</v>
      </c>
      <c r="P673" s="42">
        <f>IFERROR(O673/L672,"-")</f>
        <v>2.9785396220179939E-2</v>
      </c>
      <c r="Q673" s="52">
        <v>476</v>
      </c>
      <c r="R673" s="42">
        <f>IFERROR(Q673/M672,"-")</f>
        <v>0.25079030558482612</v>
      </c>
      <c r="S673" s="55">
        <f t="shared" si="201"/>
        <v>69962.327731092431</v>
      </c>
      <c r="T673" s="370"/>
      <c r="U673" s="370"/>
      <c r="V673" s="31" t="s">
        <v>97</v>
      </c>
      <c r="W673" s="52">
        <v>376706</v>
      </c>
      <c r="X673" s="42">
        <f>IFERROR(W673/T672,"-")</f>
        <v>1.2274799947082672E-2</v>
      </c>
      <c r="Y673" s="52">
        <v>15</v>
      </c>
      <c r="Z673" s="42">
        <f>IFERROR(Y673/U672,"-")</f>
        <v>0.13043478260869565</v>
      </c>
      <c r="AA673" s="96">
        <f t="shared" si="202"/>
        <v>25113.733333333334</v>
      </c>
      <c r="AB673" s="370"/>
      <c r="AC673" s="370"/>
      <c r="AD673" s="31" t="s">
        <v>97</v>
      </c>
      <c r="AE673" s="52">
        <v>1119376</v>
      </c>
      <c r="AF673" s="42">
        <f>IFERROR(AE673/AB672,"-")</f>
        <v>1.8259896059585241E-2</v>
      </c>
      <c r="AG673" s="52">
        <v>49</v>
      </c>
      <c r="AH673" s="42">
        <f>IFERROR(AG673/AC672,"-")</f>
        <v>0.24019607843137256</v>
      </c>
      <c r="AI673" s="55">
        <f t="shared" si="203"/>
        <v>22844.408163265307</v>
      </c>
      <c r="AJ673" s="370"/>
      <c r="AK673" s="370"/>
      <c r="AL673" s="31" t="s">
        <v>97</v>
      </c>
      <c r="AM673" s="52">
        <v>15020395</v>
      </c>
      <c r="AN673" s="42">
        <f>IFERROR(AM673/AJ672,"-")</f>
        <v>3.1815474338984712E-2</v>
      </c>
      <c r="AO673" s="52">
        <v>182</v>
      </c>
      <c r="AP673" s="42">
        <f>IFERROR(AO673/AK672,"-")</f>
        <v>0.27534039334341909</v>
      </c>
      <c r="AQ673" s="55">
        <f t="shared" si="204"/>
        <v>82529.642857142855</v>
      </c>
      <c r="AR673" s="370"/>
      <c r="AS673" s="370"/>
      <c r="AT673" s="31" t="s">
        <v>97</v>
      </c>
      <c r="AU673" s="52">
        <v>16698721</v>
      </c>
      <c r="AV673" s="42">
        <f>IFERROR(AU673/AR672,"-")</f>
        <v>3.0474107771596697E-2</v>
      </c>
      <c r="AW673" s="55">
        <v>224</v>
      </c>
      <c r="AX673" s="42">
        <f>IFERROR(AW673/AS672,"-")</f>
        <v>0.24778761061946902</v>
      </c>
      <c r="AY673" s="138">
        <f t="shared" si="205"/>
        <v>74547.861607142855</v>
      </c>
      <c r="AZ673" s="370"/>
      <c r="BA673" s="370"/>
      <c r="BB673" s="31" t="s">
        <v>97</v>
      </c>
      <c r="BC673" s="52">
        <v>852530</v>
      </c>
      <c r="BD673" s="42">
        <f>IFERROR(BC673/AZ672,"-")</f>
        <v>6.0231298416046778E-3</v>
      </c>
      <c r="BE673" s="52">
        <v>44</v>
      </c>
      <c r="BF673" s="42">
        <f>IFERROR(BE673/BA672,"-")</f>
        <v>0.37606837606837606</v>
      </c>
      <c r="BG673" s="55">
        <f t="shared" si="206"/>
        <v>19375.68181818182</v>
      </c>
      <c r="BH673" s="370"/>
      <c r="BI673" s="370"/>
      <c r="BJ673" s="31" t="s">
        <v>97</v>
      </c>
      <c r="BK673" s="52">
        <v>8500441</v>
      </c>
      <c r="BL673" s="42">
        <f>IFERROR(BK673/BH672,"-")</f>
        <v>2.5525969088934439E-2</v>
      </c>
      <c r="BM673" s="52">
        <v>175</v>
      </c>
      <c r="BN673" s="42">
        <f>IFERROR(BM673/BI672,"-")</f>
        <v>0.19863791146424517</v>
      </c>
      <c r="BO673" s="96">
        <f t="shared" si="207"/>
        <v>48573.948571428569</v>
      </c>
      <c r="BP673" s="140"/>
    </row>
    <row r="674" spans="2:68" s="8" customFormat="1" ht="13.15" customHeight="1">
      <c r="B674" s="373"/>
      <c r="C674" s="393"/>
      <c r="D674" s="370"/>
      <c r="E674" s="370"/>
      <c r="F674" s="31" t="s">
        <v>292</v>
      </c>
      <c r="G674" s="52">
        <v>3502037</v>
      </c>
      <c r="H674" s="42">
        <f>IFERROR(G674/D672,"-")</f>
        <v>2.4395022715622171E-2</v>
      </c>
      <c r="I674" s="52">
        <v>18</v>
      </c>
      <c r="J674" s="42">
        <f>IFERROR(I674/E672,"-")</f>
        <v>0.1</v>
      </c>
      <c r="K674" s="55">
        <f t="shared" ref="K674" si="208">IFERROR(G674/I674,"-")</f>
        <v>194557.61111111112</v>
      </c>
      <c r="L674" s="370"/>
      <c r="M674" s="370"/>
      <c r="N674" s="31" t="s">
        <v>292</v>
      </c>
      <c r="O674" s="52">
        <v>18636412</v>
      </c>
      <c r="P674" s="42">
        <f>IFERROR(O674/L672,"-")</f>
        <v>1.6668421779167469E-2</v>
      </c>
      <c r="Q674" s="52">
        <v>126</v>
      </c>
      <c r="R674" s="42">
        <f>IFERROR(Q674/M672,"-")</f>
        <v>6.6385669125395147E-2</v>
      </c>
      <c r="S674" s="55">
        <f t="shared" ref="S674" si="209">IFERROR(O674/Q674,"-")</f>
        <v>147908.03174603175</v>
      </c>
      <c r="T674" s="370"/>
      <c r="U674" s="370"/>
      <c r="V674" s="31" t="s">
        <v>292</v>
      </c>
      <c r="W674" s="52">
        <v>0</v>
      </c>
      <c r="X674" s="42">
        <f>IFERROR(W674/T672,"-")</f>
        <v>0</v>
      </c>
      <c r="Y674" s="52">
        <v>0</v>
      </c>
      <c r="Z674" s="42">
        <f>IFERROR(Y674/U672,"-")</f>
        <v>0</v>
      </c>
      <c r="AA674" s="96" t="str">
        <f t="shared" ref="AA674" si="210">IFERROR(W674/Y674,"-")</f>
        <v>-</v>
      </c>
      <c r="AB674" s="370"/>
      <c r="AC674" s="370"/>
      <c r="AD674" s="31" t="s">
        <v>292</v>
      </c>
      <c r="AE674" s="52">
        <v>0</v>
      </c>
      <c r="AF674" s="42">
        <f>IFERROR(AE674/AB672,"-")</f>
        <v>0</v>
      </c>
      <c r="AG674" s="52">
        <v>0</v>
      </c>
      <c r="AH674" s="42">
        <f>IFERROR(AG674/AC672,"-")</f>
        <v>0</v>
      </c>
      <c r="AI674" s="55" t="str">
        <f t="shared" ref="AI674" si="211">IFERROR(AE674/AG674,"-")</f>
        <v>-</v>
      </c>
      <c r="AJ674" s="370"/>
      <c r="AK674" s="370"/>
      <c r="AL674" s="31" t="s">
        <v>292</v>
      </c>
      <c r="AM674" s="52">
        <v>4221644</v>
      </c>
      <c r="AN674" s="42">
        <f>IFERROR(AM674/AJ672,"-")</f>
        <v>8.9420821722949878E-3</v>
      </c>
      <c r="AO674" s="52">
        <v>56</v>
      </c>
      <c r="AP674" s="42">
        <f>IFERROR(AO674/AK672,"-")</f>
        <v>8.4720121028744322E-2</v>
      </c>
      <c r="AQ674" s="55">
        <f t="shared" ref="AQ674" si="212">IFERROR(AM674/AO674,"-")</f>
        <v>75386.5</v>
      </c>
      <c r="AR674" s="370"/>
      <c r="AS674" s="370"/>
      <c r="AT674" s="31" t="s">
        <v>292</v>
      </c>
      <c r="AU674" s="52">
        <v>14414768</v>
      </c>
      <c r="AV674" s="42">
        <f>IFERROR(AU674/AR672,"-")</f>
        <v>2.6306038260928089E-2</v>
      </c>
      <c r="AW674" s="52">
        <v>70</v>
      </c>
      <c r="AX674" s="42">
        <f>IFERROR(AW674/AS672,"-")</f>
        <v>7.7433628318584066E-2</v>
      </c>
      <c r="AY674" s="96">
        <f t="shared" ref="AY674" si="213">IFERROR(AU674/AW674,"-")</f>
        <v>205925.25714285715</v>
      </c>
      <c r="AZ674" s="370"/>
      <c r="BA674" s="370"/>
      <c r="BB674" s="31" t="s">
        <v>292</v>
      </c>
      <c r="BC674" s="52">
        <v>48740</v>
      </c>
      <c r="BD674" s="42">
        <f>IFERROR(BC674/AZ672,"-")</f>
        <v>3.4434840824347761E-4</v>
      </c>
      <c r="BE674" s="52">
        <v>7</v>
      </c>
      <c r="BF674" s="42">
        <f>IFERROR(BE674/BA672,"-")</f>
        <v>5.9829059829059832E-2</v>
      </c>
      <c r="BG674" s="55">
        <f t="shared" ref="BG674" si="214">IFERROR(BC674/BE674,"-")</f>
        <v>6962.8571428571431</v>
      </c>
      <c r="BH674" s="370"/>
      <c r="BI674" s="370"/>
      <c r="BJ674" s="31" t="s">
        <v>292</v>
      </c>
      <c r="BK674" s="52">
        <v>2782894</v>
      </c>
      <c r="BL674" s="42">
        <f>IFERROR(BK674/BH672,"-")</f>
        <v>8.3567506934970927E-3</v>
      </c>
      <c r="BM674" s="52">
        <v>45</v>
      </c>
      <c r="BN674" s="42">
        <f>IFERROR(BM674/BI672,"-")</f>
        <v>5.1078320090805901E-2</v>
      </c>
      <c r="BO674" s="96">
        <f t="shared" ref="BO674" si="215">IFERROR(BK674/BM674,"-")</f>
        <v>61842.088888888888</v>
      </c>
      <c r="BP674" s="140"/>
    </row>
    <row r="675" spans="2:68" s="8" customFormat="1" ht="13.15" customHeight="1">
      <c r="B675" s="373"/>
      <c r="C675" s="393"/>
      <c r="D675" s="370"/>
      <c r="E675" s="370"/>
      <c r="F675" s="32" t="s">
        <v>98</v>
      </c>
      <c r="G675" s="52">
        <v>2274255</v>
      </c>
      <c r="H675" s="42">
        <f>IFERROR(G675/D672,"-")</f>
        <v>1.5842351861535816E-2</v>
      </c>
      <c r="I675" s="52">
        <v>69</v>
      </c>
      <c r="J675" s="42">
        <f>IFERROR(I675/E672,"-")</f>
        <v>0.38333333333333336</v>
      </c>
      <c r="K675" s="55">
        <f t="shared" si="200"/>
        <v>32960.217391304344</v>
      </c>
      <c r="L675" s="370"/>
      <c r="M675" s="370"/>
      <c r="N675" s="32" t="s">
        <v>98</v>
      </c>
      <c r="O675" s="52">
        <v>31780954</v>
      </c>
      <c r="P675" s="42">
        <f>IFERROR(O675/L672,"-")</f>
        <v>2.8424910643546596E-2</v>
      </c>
      <c r="Q675" s="52">
        <v>608</v>
      </c>
      <c r="R675" s="42">
        <f>IFERROR(Q675/M672,"-")</f>
        <v>0.32033719704952579</v>
      </c>
      <c r="S675" s="55">
        <f t="shared" si="201"/>
        <v>52271.305921052633</v>
      </c>
      <c r="T675" s="370"/>
      <c r="U675" s="370"/>
      <c r="V675" s="32" t="s">
        <v>98</v>
      </c>
      <c r="W675" s="52">
        <v>0</v>
      </c>
      <c r="X675" s="42">
        <f>IFERROR(W675/T672,"-")</f>
        <v>0</v>
      </c>
      <c r="Y675" s="52">
        <v>0</v>
      </c>
      <c r="Z675" s="42">
        <f>IFERROR(Y675/U672,"-")</f>
        <v>0</v>
      </c>
      <c r="AA675" s="96" t="str">
        <f t="shared" si="202"/>
        <v>-</v>
      </c>
      <c r="AB675" s="370"/>
      <c r="AC675" s="370"/>
      <c r="AD675" s="32" t="s">
        <v>98</v>
      </c>
      <c r="AE675" s="52">
        <v>0</v>
      </c>
      <c r="AF675" s="42">
        <f>IFERROR(AE675/AB672,"-")</f>
        <v>0</v>
      </c>
      <c r="AG675" s="52">
        <v>0</v>
      </c>
      <c r="AH675" s="42">
        <f>IFERROR(AG675/AC672,"-")</f>
        <v>0</v>
      </c>
      <c r="AI675" s="55" t="str">
        <f t="shared" si="203"/>
        <v>-</v>
      </c>
      <c r="AJ675" s="370"/>
      <c r="AK675" s="370"/>
      <c r="AL675" s="32" t="s">
        <v>98</v>
      </c>
      <c r="AM675" s="52">
        <v>8980251</v>
      </c>
      <c r="AN675" s="42">
        <f>IFERROR(AM675/AJ672,"-")</f>
        <v>1.9021533404956513E-2</v>
      </c>
      <c r="AO675" s="52">
        <v>267</v>
      </c>
      <c r="AP675" s="42">
        <f>IFERROR(AO675/AK672,"-")</f>
        <v>0.40393343419062028</v>
      </c>
      <c r="AQ675" s="55">
        <f t="shared" si="204"/>
        <v>33633.898876404492</v>
      </c>
      <c r="AR675" s="370"/>
      <c r="AS675" s="370"/>
      <c r="AT675" s="32" t="s">
        <v>98</v>
      </c>
      <c r="AU675" s="52">
        <v>22800703</v>
      </c>
      <c r="AV675" s="42">
        <f>IFERROR(AU675/AR672,"-")</f>
        <v>4.160983829181697E-2</v>
      </c>
      <c r="AW675" s="55">
        <v>341</v>
      </c>
      <c r="AX675" s="42">
        <f>IFERROR(AW675/AS672,"-")</f>
        <v>0.37721238938053098</v>
      </c>
      <c r="AY675" s="138">
        <f t="shared" si="205"/>
        <v>66864.231671554255</v>
      </c>
      <c r="AZ675" s="370"/>
      <c r="BA675" s="370"/>
      <c r="BB675" s="32" t="s">
        <v>98</v>
      </c>
      <c r="BC675" s="52">
        <v>3332171</v>
      </c>
      <c r="BD675" s="42">
        <f>IFERROR(BC675/AZ672,"-")</f>
        <v>2.3541809188450495E-2</v>
      </c>
      <c r="BE675" s="52">
        <v>39</v>
      </c>
      <c r="BF675" s="42">
        <f>IFERROR(BE675/BA672,"-")</f>
        <v>0.33333333333333331</v>
      </c>
      <c r="BG675" s="55">
        <f t="shared" si="206"/>
        <v>85440.282051282047</v>
      </c>
      <c r="BH675" s="370"/>
      <c r="BI675" s="370"/>
      <c r="BJ675" s="32" t="s">
        <v>98</v>
      </c>
      <c r="BK675" s="52">
        <v>4939305</v>
      </c>
      <c r="BL675" s="42">
        <f>IFERROR(BK675/BH672,"-")</f>
        <v>1.4832235968794951E-2</v>
      </c>
      <c r="BM675" s="52">
        <v>212</v>
      </c>
      <c r="BN675" s="42">
        <f>IFERROR(BM675/BI672,"-")</f>
        <v>0.24063564131668558</v>
      </c>
      <c r="BO675" s="96">
        <f t="shared" si="207"/>
        <v>23298.608490566039</v>
      </c>
      <c r="BP675" s="140"/>
    </row>
    <row r="676" spans="2:68" s="8" customFormat="1" ht="13.15" customHeight="1">
      <c r="B676" s="373"/>
      <c r="C676" s="393"/>
      <c r="D676" s="370"/>
      <c r="E676" s="370"/>
      <c r="F676" s="32" t="s">
        <v>99</v>
      </c>
      <c r="G676" s="52">
        <v>162721</v>
      </c>
      <c r="H676" s="42">
        <f>IFERROR(G676/D672,"-")</f>
        <v>1.1335067251741645E-3</v>
      </c>
      <c r="I676" s="52">
        <v>20</v>
      </c>
      <c r="J676" s="42">
        <f>IFERROR(I676/E672,"-")</f>
        <v>0.1111111111111111</v>
      </c>
      <c r="K676" s="55">
        <f t="shared" si="200"/>
        <v>8136.05</v>
      </c>
      <c r="L676" s="370"/>
      <c r="M676" s="370"/>
      <c r="N676" s="32" t="s">
        <v>99</v>
      </c>
      <c r="O676" s="52">
        <v>5530692</v>
      </c>
      <c r="P676" s="42">
        <f>IFERROR(O676/L672,"-")</f>
        <v>4.9466553425985263E-3</v>
      </c>
      <c r="Q676" s="52">
        <v>116</v>
      </c>
      <c r="R676" s="42">
        <f>IFERROR(Q676/M672,"-")</f>
        <v>6.1116965226554271E-2</v>
      </c>
      <c r="S676" s="55">
        <f t="shared" si="201"/>
        <v>47678.379310344826</v>
      </c>
      <c r="T676" s="370"/>
      <c r="U676" s="370"/>
      <c r="V676" s="32" t="s">
        <v>99</v>
      </c>
      <c r="W676" s="52">
        <v>0</v>
      </c>
      <c r="X676" s="42">
        <f>IFERROR(W676/T672,"-")</f>
        <v>0</v>
      </c>
      <c r="Y676" s="52">
        <v>0</v>
      </c>
      <c r="Z676" s="42">
        <f>IFERROR(Y676/U672,"-")</f>
        <v>0</v>
      </c>
      <c r="AA676" s="96" t="str">
        <f t="shared" si="202"/>
        <v>-</v>
      </c>
      <c r="AB676" s="370"/>
      <c r="AC676" s="370"/>
      <c r="AD676" s="32" t="s">
        <v>99</v>
      </c>
      <c r="AE676" s="52">
        <v>0</v>
      </c>
      <c r="AF676" s="42">
        <f>IFERROR(AE676/AB672,"-")</f>
        <v>0</v>
      </c>
      <c r="AG676" s="52">
        <v>0</v>
      </c>
      <c r="AH676" s="42">
        <f>IFERROR(AG676/AC672,"-")</f>
        <v>0</v>
      </c>
      <c r="AI676" s="55" t="str">
        <f t="shared" si="203"/>
        <v>-</v>
      </c>
      <c r="AJ676" s="370"/>
      <c r="AK676" s="370"/>
      <c r="AL676" s="32" t="s">
        <v>99</v>
      </c>
      <c r="AM676" s="52">
        <v>4924479</v>
      </c>
      <c r="AN676" s="42">
        <f>IFERROR(AM676/AJ672,"-")</f>
        <v>1.0430793281892326E-2</v>
      </c>
      <c r="AO676" s="52">
        <v>52</v>
      </c>
      <c r="AP676" s="42">
        <f>IFERROR(AO676/AK672,"-")</f>
        <v>7.8668683812405452E-2</v>
      </c>
      <c r="AQ676" s="55">
        <f t="shared" si="204"/>
        <v>94701.519230769234</v>
      </c>
      <c r="AR676" s="370"/>
      <c r="AS676" s="370"/>
      <c r="AT676" s="32" t="s">
        <v>99</v>
      </c>
      <c r="AU676" s="52">
        <v>606213</v>
      </c>
      <c r="AV676" s="42">
        <f>IFERROR(AU676/AR672,"-")</f>
        <v>1.1063003145296547E-3</v>
      </c>
      <c r="AW676" s="55">
        <v>64</v>
      </c>
      <c r="AX676" s="42">
        <f>IFERROR(AW676/AS672,"-")</f>
        <v>7.0796460176991149E-2</v>
      </c>
      <c r="AY676" s="138">
        <f t="shared" si="205"/>
        <v>9472.078125</v>
      </c>
      <c r="AZ676" s="370"/>
      <c r="BA676" s="370"/>
      <c r="BB676" s="32" t="s">
        <v>99</v>
      </c>
      <c r="BC676" s="52">
        <v>171658</v>
      </c>
      <c r="BD676" s="42">
        <f>IFERROR(BC676/AZ672,"-")</f>
        <v>1.2127648556064605E-3</v>
      </c>
      <c r="BE676" s="52">
        <v>9</v>
      </c>
      <c r="BF676" s="42">
        <f>IFERROR(BE676/BA672,"-")</f>
        <v>7.6923076923076927E-2</v>
      </c>
      <c r="BG676" s="55">
        <f t="shared" si="206"/>
        <v>19073.111111111109</v>
      </c>
      <c r="BH676" s="370"/>
      <c r="BI676" s="370"/>
      <c r="BJ676" s="32" t="s">
        <v>99</v>
      </c>
      <c r="BK676" s="52">
        <v>2168613</v>
      </c>
      <c r="BL676" s="42">
        <f>IFERROR(BK676/BH672,"-")</f>
        <v>6.5121266536478963E-3</v>
      </c>
      <c r="BM676" s="52">
        <v>29</v>
      </c>
      <c r="BN676" s="42">
        <f>IFERROR(BM676/BI672,"-")</f>
        <v>3.2917139614074914E-2</v>
      </c>
      <c r="BO676" s="96">
        <f t="shared" si="207"/>
        <v>74779.758620689652</v>
      </c>
      <c r="BP676" s="140"/>
    </row>
    <row r="677" spans="2:68" s="8" customFormat="1" ht="13.15" customHeight="1">
      <c r="B677" s="373"/>
      <c r="C677" s="393"/>
      <c r="D677" s="370"/>
      <c r="E677" s="370"/>
      <c r="F677" s="32" t="s">
        <v>100</v>
      </c>
      <c r="G677" s="52">
        <v>4738144</v>
      </c>
      <c r="H677" s="42">
        <f>IFERROR(G677/D672,"-")</f>
        <v>3.3005685122655441E-2</v>
      </c>
      <c r="I677" s="52">
        <v>69</v>
      </c>
      <c r="J677" s="42">
        <f>IFERROR(I677/E672,"-")</f>
        <v>0.38333333333333336</v>
      </c>
      <c r="K677" s="55">
        <f t="shared" si="200"/>
        <v>68668.753623188401</v>
      </c>
      <c r="L677" s="370"/>
      <c r="M677" s="370"/>
      <c r="N677" s="32" t="s">
        <v>100</v>
      </c>
      <c r="O677" s="52">
        <v>33378791</v>
      </c>
      <c r="P677" s="42">
        <f>IFERROR(O677/L672,"-")</f>
        <v>2.9854017332664632E-2</v>
      </c>
      <c r="Q677" s="52">
        <v>720</v>
      </c>
      <c r="R677" s="42">
        <f>IFERROR(Q677/M672,"-")</f>
        <v>0.3793466807165437</v>
      </c>
      <c r="S677" s="55">
        <f t="shared" si="201"/>
        <v>46359.431944444441</v>
      </c>
      <c r="T677" s="370"/>
      <c r="U677" s="370"/>
      <c r="V677" s="32" t="s">
        <v>100</v>
      </c>
      <c r="W677" s="52">
        <v>0</v>
      </c>
      <c r="X677" s="42">
        <f>IFERROR(W677/T672,"-")</f>
        <v>0</v>
      </c>
      <c r="Y677" s="52">
        <v>0</v>
      </c>
      <c r="Z677" s="42">
        <f>IFERROR(Y677/U672,"-")</f>
        <v>0</v>
      </c>
      <c r="AA677" s="96" t="str">
        <f t="shared" si="202"/>
        <v>-</v>
      </c>
      <c r="AB677" s="370"/>
      <c r="AC677" s="370"/>
      <c r="AD677" s="32" t="s">
        <v>100</v>
      </c>
      <c r="AE677" s="52">
        <v>0</v>
      </c>
      <c r="AF677" s="42">
        <f>IFERROR(AE677/AB672,"-")</f>
        <v>0</v>
      </c>
      <c r="AG677" s="52">
        <v>0</v>
      </c>
      <c r="AH677" s="42">
        <f>IFERROR(AG677/AC672,"-")</f>
        <v>0</v>
      </c>
      <c r="AI677" s="55" t="str">
        <f t="shared" si="203"/>
        <v>-</v>
      </c>
      <c r="AJ677" s="370"/>
      <c r="AK677" s="370"/>
      <c r="AL677" s="32" t="s">
        <v>100</v>
      </c>
      <c r="AM677" s="52">
        <v>20374232</v>
      </c>
      <c r="AN677" s="42">
        <f>IFERROR(AM677/AJ672,"-")</f>
        <v>4.3155712973761418E-2</v>
      </c>
      <c r="AO677" s="52">
        <v>332</v>
      </c>
      <c r="AP677" s="42">
        <f>IFERROR(AO677/AK672,"-")</f>
        <v>0.5022692889561271</v>
      </c>
      <c r="AQ677" s="55">
        <f t="shared" si="204"/>
        <v>61368.168674698798</v>
      </c>
      <c r="AR677" s="370"/>
      <c r="AS677" s="370"/>
      <c r="AT677" s="32" t="s">
        <v>100</v>
      </c>
      <c r="AU677" s="52">
        <v>13004559</v>
      </c>
      <c r="AV677" s="42">
        <f>IFERROR(AU677/AR672,"-")</f>
        <v>2.3732496188665454E-2</v>
      </c>
      <c r="AW677" s="55">
        <v>388</v>
      </c>
      <c r="AX677" s="42">
        <f>IFERROR(AW677/AS672,"-")</f>
        <v>0.42920353982300885</v>
      </c>
      <c r="AY677" s="138">
        <f t="shared" si="205"/>
        <v>33516.904639175256</v>
      </c>
      <c r="AZ677" s="370"/>
      <c r="BA677" s="370"/>
      <c r="BB677" s="32" t="s">
        <v>100</v>
      </c>
      <c r="BC677" s="52">
        <v>3621712</v>
      </c>
      <c r="BD677" s="42">
        <f>IFERROR(BC677/AZ672,"-")</f>
        <v>2.5587418184577389E-2</v>
      </c>
      <c r="BE677" s="52">
        <v>48</v>
      </c>
      <c r="BF677" s="42">
        <f>IFERROR(BE677/BA672,"-")</f>
        <v>0.41025641025641024</v>
      </c>
      <c r="BG677" s="55">
        <f t="shared" si="206"/>
        <v>75452.333333333328</v>
      </c>
      <c r="BH677" s="370"/>
      <c r="BI677" s="370"/>
      <c r="BJ677" s="32" t="s">
        <v>100</v>
      </c>
      <c r="BK677" s="52">
        <v>5236943</v>
      </c>
      <c r="BL677" s="42">
        <f>IFERROR(BK677/BH672,"-")</f>
        <v>1.5726012937271324E-2</v>
      </c>
      <c r="BM677" s="52">
        <v>193</v>
      </c>
      <c r="BN677" s="42">
        <f>IFERROR(BM677/BI672,"-")</f>
        <v>0.21906923950056753</v>
      </c>
      <c r="BO677" s="96">
        <f t="shared" si="207"/>
        <v>27134.419689119171</v>
      </c>
      <c r="BP677" s="140"/>
    </row>
    <row r="678" spans="2:68" s="8" customFormat="1" ht="13.15" customHeight="1">
      <c r="B678" s="373"/>
      <c r="C678" s="393"/>
      <c r="D678" s="370"/>
      <c r="E678" s="370"/>
      <c r="F678" s="32" t="s">
        <v>101</v>
      </c>
      <c r="G678" s="52">
        <v>5195471</v>
      </c>
      <c r="H678" s="42">
        <f>IFERROR(G678/D672,"-")</f>
        <v>3.6191403192872104E-2</v>
      </c>
      <c r="I678" s="52">
        <v>90</v>
      </c>
      <c r="J678" s="42">
        <f>IFERROR(I678/E672,"-")</f>
        <v>0.5</v>
      </c>
      <c r="K678" s="55">
        <f t="shared" si="200"/>
        <v>57727.455555555556</v>
      </c>
      <c r="L678" s="370"/>
      <c r="M678" s="370"/>
      <c r="N678" s="32" t="s">
        <v>101</v>
      </c>
      <c r="O678" s="52">
        <v>35817046</v>
      </c>
      <c r="P678" s="42">
        <f>IFERROR(O678/L672,"-")</f>
        <v>3.2034794552290601E-2</v>
      </c>
      <c r="Q678" s="52">
        <v>668</v>
      </c>
      <c r="R678" s="42">
        <f>IFERROR(Q678/M672,"-")</f>
        <v>0.3519494204425711</v>
      </c>
      <c r="S678" s="55">
        <f t="shared" si="201"/>
        <v>53618.332335329338</v>
      </c>
      <c r="T678" s="370"/>
      <c r="U678" s="370"/>
      <c r="V678" s="32" t="s">
        <v>101</v>
      </c>
      <c r="W678" s="52">
        <v>0</v>
      </c>
      <c r="X678" s="42">
        <f>IFERROR(W678/T672,"-")</f>
        <v>0</v>
      </c>
      <c r="Y678" s="52">
        <v>0</v>
      </c>
      <c r="Z678" s="42">
        <f>IFERROR(Y678/U672,"-")</f>
        <v>0</v>
      </c>
      <c r="AA678" s="96" t="str">
        <f t="shared" si="202"/>
        <v>-</v>
      </c>
      <c r="AB678" s="370"/>
      <c r="AC678" s="370"/>
      <c r="AD678" s="32" t="s">
        <v>101</v>
      </c>
      <c r="AE678" s="52">
        <v>0</v>
      </c>
      <c r="AF678" s="42">
        <f>IFERROR(AE678/AB672,"-")</f>
        <v>0</v>
      </c>
      <c r="AG678" s="52">
        <v>0</v>
      </c>
      <c r="AH678" s="42">
        <f>IFERROR(AG678/AC672,"-")</f>
        <v>0</v>
      </c>
      <c r="AI678" s="55" t="str">
        <f t="shared" si="203"/>
        <v>-</v>
      </c>
      <c r="AJ678" s="370"/>
      <c r="AK678" s="370"/>
      <c r="AL678" s="32" t="s">
        <v>101</v>
      </c>
      <c r="AM678" s="52">
        <v>15868255</v>
      </c>
      <c r="AN678" s="42">
        <f>IFERROR(AM678/AJ672,"-")</f>
        <v>3.3611370390523407E-2</v>
      </c>
      <c r="AO678" s="52">
        <v>292</v>
      </c>
      <c r="AP678" s="42">
        <f>IFERROR(AO678/AK672,"-")</f>
        <v>0.44175491679273826</v>
      </c>
      <c r="AQ678" s="55">
        <f t="shared" si="204"/>
        <v>54343.339041095889</v>
      </c>
      <c r="AR678" s="370"/>
      <c r="AS678" s="370"/>
      <c r="AT678" s="32" t="s">
        <v>101</v>
      </c>
      <c r="AU678" s="52">
        <v>19948791</v>
      </c>
      <c r="AV678" s="42">
        <f>IFERROR(AU678/AR672,"-")</f>
        <v>3.6405279592793861E-2</v>
      </c>
      <c r="AW678" s="55">
        <v>376</v>
      </c>
      <c r="AX678" s="42">
        <f>IFERROR(AW678/AS672,"-")</f>
        <v>0.41592920353982299</v>
      </c>
      <c r="AY678" s="138">
        <f t="shared" si="205"/>
        <v>53055.295212765959</v>
      </c>
      <c r="AZ678" s="370"/>
      <c r="BA678" s="370"/>
      <c r="BB678" s="32" t="s">
        <v>101</v>
      </c>
      <c r="BC678" s="52">
        <v>3368094</v>
      </c>
      <c r="BD678" s="42">
        <f>IFERROR(BC678/AZ672,"-")</f>
        <v>2.3795605410636182E-2</v>
      </c>
      <c r="BE678" s="52">
        <v>55</v>
      </c>
      <c r="BF678" s="42">
        <f>IFERROR(BE678/BA672,"-")</f>
        <v>0.47008547008547008</v>
      </c>
      <c r="BG678" s="55">
        <f t="shared" si="206"/>
        <v>61238.072727272731</v>
      </c>
      <c r="BH678" s="370"/>
      <c r="BI678" s="370"/>
      <c r="BJ678" s="32" t="s">
        <v>101</v>
      </c>
      <c r="BK678" s="52">
        <v>6870917</v>
      </c>
      <c r="BL678" s="42">
        <f>IFERROR(BK678/BH672,"-")</f>
        <v>2.0632672464244401E-2</v>
      </c>
      <c r="BM678" s="52">
        <v>213</v>
      </c>
      <c r="BN678" s="42">
        <f>IFERROR(BM678/BI672,"-")</f>
        <v>0.24177071509648126</v>
      </c>
      <c r="BO678" s="96">
        <f t="shared" si="207"/>
        <v>32257.826291079811</v>
      </c>
      <c r="BP678" s="140"/>
    </row>
    <row r="679" spans="2:68" s="8" customFormat="1" ht="13.15" customHeight="1">
      <c r="B679" s="373"/>
      <c r="C679" s="393"/>
      <c r="D679" s="370"/>
      <c r="E679" s="370"/>
      <c r="F679" s="32" t="s">
        <v>102</v>
      </c>
      <c r="G679" s="52">
        <v>9341561</v>
      </c>
      <c r="H679" s="42">
        <f>IFERROR(G679/D672,"-")</f>
        <v>6.5072868388989083E-2</v>
      </c>
      <c r="I679" s="52">
        <v>36</v>
      </c>
      <c r="J679" s="42">
        <f>IFERROR(I679/E672,"-")</f>
        <v>0.2</v>
      </c>
      <c r="K679" s="55">
        <f t="shared" si="200"/>
        <v>259487.80555555556</v>
      </c>
      <c r="L679" s="370"/>
      <c r="M679" s="370"/>
      <c r="N679" s="32" t="s">
        <v>102</v>
      </c>
      <c r="O679" s="52">
        <v>42521378</v>
      </c>
      <c r="P679" s="42">
        <f>IFERROR(O679/L672,"-")</f>
        <v>3.8031154448367667E-2</v>
      </c>
      <c r="Q679" s="52">
        <v>237</v>
      </c>
      <c r="R679" s="42">
        <f>IFERROR(Q679/M672,"-")</f>
        <v>0.12486828240252898</v>
      </c>
      <c r="S679" s="55">
        <f t="shared" si="201"/>
        <v>179415.09704641349</v>
      </c>
      <c r="T679" s="370"/>
      <c r="U679" s="370"/>
      <c r="V679" s="32" t="s">
        <v>102</v>
      </c>
      <c r="W679" s="52">
        <v>8233</v>
      </c>
      <c r="X679" s="42">
        <f>IFERROR(W679/T672,"-")</f>
        <v>2.6826869751034397E-4</v>
      </c>
      <c r="Y679" s="52">
        <v>2</v>
      </c>
      <c r="Z679" s="42">
        <f>IFERROR(Y679/U672,"-")</f>
        <v>1.7391304347826087E-2</v>
      </c>
      <c r="AA679" s="96">
        <f t="shared" si="202"/>
        <v>4116.5</v>
      </c>
      <c r="AB679" s="370"/>
      <c r="AC679" s="370"/>
      <c r="AD679" s="32" t="s">
        <v>102</v>
      </c>
      <c r="AE679" s="52">
        <v>2760703</v>
      </c>
      <c r="AF679" s="42">
        <f>IFERROR(AE679/AB672,"-")</f>
        <v>4.5034152806014381E-2</v>
      </c>
      <c r="AG679" s="52">
        <v>4</v>
      </c>
      <c r="AH679" s="42">
        <f>IFERROR(AG679/AC672,"-")</f>
        <v>1.9607843137254902E-2</v>
      </c>
      <c r="AI679" s="55">
        <f t="shared" si="203"/>
        <v>690175.75</v>
      </c>
      <c r="AJ679" s="370"/>
      <c r="AK679" s="370"/>
      <c r="AL679" s="32" t="s">
        <v>102</v>
      </c>
      <c r="AM679" s="52">
        <v>24213630</v>
      </c>
      <c r="AN679" s="42">
        <f>IFERROR(AM679/AJ672,"-")</f>
        <v>5.1288140153349517E-2</v>
      </c>
      <c r="AO679" s="52">
        <v>118</v>
      </c>
      <c r="AP679" s="42">
        <f>IFERROR(AO679/AK672,"-")</f>
        <v>0.17851739788199697</v>
      </c>
      <c r="AQ679" s="55">
        <f t="shared" si="204"/>
        <v>205200.25423728814</v>
      </c>
      <c r="AR679" s="370"/>
      <c r="AS679" s="370"/>
      <c r="AT679" s="32" t="s">
        <v>102</v>
      </c>
      <c r="AU679" s="52">
        <v>15538812</v>
      </c>
      <c r="AV679" s="42">
        <f>IFERROR(AU679/AR672,"-")</f>
        <v>2.8357347339989691E-2</v>
      </c>
      <c r="AW679" s="55">
        <v>113</v>
      </c>
      <c r="AX679" s="42">
        <f>IFERROR(AW679/AS672,"-")</f>
        <v>0.125</v>
      </c>
      <c r="AY679" s="138">
        <f t="shared" si="205"/>
        <v>137511.61061946902</v>
      </c>
      <c r="AZ679" s="370"/>
      <c r="BA679" s="370"/>
      <c r="BB679" s="32" t="s">
        <v>102</v>
      </c>
      <c r="BC679" s="52">
        <v>11204045</v>
      </c>
      <c r="BD679" s="42">
        <f>IFERROR(BC679/AZ672,"-")</f>
        <v>7.9156648782074152E-2</v>
      </c>
      <c r="BE679" s="52">
        <v>25</v>
      </c>
      <c r="BF679" s="42">
        <f>IFERROR(BE679/BA672,"-")</f>
        <v>0.21367521367521367</v>
      </c>
      <c r="BG679" s="55">
        <f t="shared" si="206"/>
        <v>448161.8</v>
      </c>
      <c r="BH679" s="370"/>
      <c r="BI679" s="370"/>
      <c r="BJ679" s="32" t="s">
        <v>102</v>
      </c>
      <c r="BK679" s="52">
        <v>2069474</v>
      </c>
      <c r="BL679" s="42">
        <f>IFERROR(BK679/BH672,"-")</f>
        <v>6.2144222110774618E-3</v>
      </c>
      <c r="BM679" s="52">
        <v>58</v>
      </c>
      <c r="BN679" s="42">
        <f>IFERROR(BM679/BI672,"-")</f>
        <v>6.5834279228149828E-2</v>
      </c>
      <c r="BO679" s="96">
        <f t="shared" si="207"/>
        <v>35680.586206896551</v>
      </c>
      <c r="BP679" s="140"/>
    </row>
    <row r="680" spans="2:68" s="8" customFormat="1" ht="13.15" customHeight="1">
      <c r="B680" s="373"/>
      <c r="C680" s="393"/>
      <c r="D680" s="370"/>
      <c r="E680" s="370"/>
      <c r="F680" s="32" t="s">
        <v>112</v>
      </c>
      <c r="G680" s="52">
        <v>0</v>
      </c>
      <c r="H680" s="42">
        <f>IFERROR(G680/D672,"-")</f>
        <v>0</v>
      </c>
      <c r="I680" s="52">
        <v>0</v>
      </c>
      <c r="J680" s="42">
        <f>IFERROR(I680/E672,"-")</f>
        <v>0</v>
      </c>
      <c r="K680" s="55" t="str">
        <f t="shared" si="200"/>
        <v>-</v>
      </c>
      <c r="L680" s="370"/>
      <c r="M680" s="370"/>
      <c r="N680" s="32" t="s">
        <v>112</v>
      </c>
      <c r="O680" s="52">
        <v>0</v>
      </c>
      <c r="P680" s="42">
        <f>IFERROR(O680/L672,"-")</f>
        <v>0</v>
      </c>
      <c r="Q680" s="52">
        <v>0</v>
      </c>
      <c r="R680" s="42">
        <f>IFERROR(Q680/M672,"-")</f>
        <v>0</v>
      </c>
      <c r="S680" s="55" t="str">
        <f t="shared" si="201"/>
        <v>-</v>
      </c>
      <c r="T680" s="370"/>
      <c r="U680" s="370"/>
      <c r="V680" s="32" t="s">
        <v>112</v>
      </c>
      <c r="W680" s="52">
        <v>0</v>
      </c>
      <c r="X680" s="42">
        <f>IFERROR(W680/T672,"-")</f>
        <v>0</v>
      </c>
      <c r="Y680" s="52">
        <v>0</v>
      </c>
      <c r="Z680" s="42">
        <f>IFERROR(Y680/U672,"-")</f>
        <v>0</v>
      </c>
      <c r="AA680" s="96" t="str">
        <f t="shared" si="202"/>
        <v>-</v>
      </c>
      <c r="AB680" s="370"/>
      <c r="AC680" s="370"/>
      <c r="AD680" s="32" t="s">
        <v>112</v>
      </c>
      <c r="AE680" s="52">
        <v>0</v>
      </c>
      <c r="AF680" s="42">
        <f>IFERROR(AE680/AB672,"-")</f>
        <v>0</v>
      </c>
      <c r="AG680" s="52">
        <v>0</v>
      </c>
      <c r="AH680" s="42">
        <f>IFERROR(AG680/AC672,"-")</f>
        <v>0</v>
      </c>
      <c r="AI680" s="55" t="str">
        <f t="shared" si="203"/>
        <v>-</v>
      </c>
      <c r="AJ680" s="370"/>
      <c r="AK680" s="370"/>
      <c r="AL680" s="32" t="s">
        <v>112</v>
      </c>
      <c r="AM680" s="52">
        <v>0</v>
      </c>
      <c r="AN680" s="42">
        <f>IFERROR(AM680/AJ672,"-")</f>
        <v>0</v>
      </c>
      <c r="AO680" s="52">
        <v>0</v>
      </c>
      <c r="AP680" s="42">
        <f>IFERROR(AO680/AK672,"-")</f>
        <v>0</v>
      </c>
      <c r="AQ680" s="55" t="str">
        <f t="shared" si="204"/>
        <v>-</v>
      </c>
      <c r="AR680" s="370"/>
      <c r="AS680" s="370"/>
      <c r="AT680" s="32" t="s">
        <v>112</v>
      </c>
      <c r="AU680" s="52">
        <v>0</v>
      </c>
      <c r="AV680" s="42">
        <f>IFERROR(AU680/AR672,"-")</f>
        <v>0</v>
      </c>
      <c r="AW680" s="55">
        <v>0</v>
      </c>
      <c r="AX680" s="42">
        <f>IFERROR(AW680/AS672,"-")</f>
        <v>0</v>
      </c>
      <c r="AY680" s="138" t="str">
        <f t="shared" si="205"/>
        <v>-</v>
      </c>
      <c r="AZ680" s="370"/>
      <c r="BA680" s="370"/>
      <c r="BB680" s="32" t="s">
        <v>112</v>
      </c>
      <c r="BC680" s="52">
        <v>0</v>
      </c>
      <c r="BD680" s="42">
        <f>IFERROR(BC680/AZ672,"-")</f>
        <v>0</v>
      </c>
      <c r="BE680" s="52">
        <v>0</v>
      </c>
      <c r="BF680" s="42">
        <f>IFERROR(BE680/BA672,"-")</f>
        <v>0</v>
      </c>
      <c r="BG680" s="55" t="str">
        <f t="shared" si="206"/>
        <v>-</v>
      </c>
      <c r="BH680" s="370"/>
      <c r="BI680" s="370"/>
      <c r="BJ680" s="32" t="s">
        <v>112</v>
      </c>
      <c r="BK680" s="52">
        <v>0</v>
      </c>
      <c r="BL680" s="42">
        <f>IFERROR(BK680/BH672,"-")</f>
        <v>0</v>
      </c>
      <c r="BM680" s="52">
        <v>0</v>
      </c>
      <c r="BN680" s="42">
        <f>IFERROR(BM680/BI672,"-")</f>
        <v>0</v>
      </c>
      <c r="BO680" s="96" t="str">
        <f t="shared" si="207"/>
        <v>-</v>
      </c>
      <c r="BP680" s="140"/>
    </row>
    <row r="681" spans="2:68" s="8" customFormat="1" ht="13.15" customHeight="1">
      <c r="B681" s="373"/>
      <c r="C681" s="393"/>
      <c r="D681" s="370"/>
      <c r="E681" s="370"/>
      <c r="F681" s="32" t="s">
        <v>103</v>
      </c>
      <c r="G681" s="52">
        <v>49488</v>
      </c>
      <c r="H681" s="42">
        <f>IFERROR(G681/D672,"-")</f>
        <v>3.4473104771614639E-4</v>
      </c>
      <c r="I681" s="52">
        <v>2</v>
      </c>
      <c r="J681" s="42">
        <f>IFERROR(I681/E672,"-")</f>
        <v>1.1111111111111112E-2</v>
      </c>
      <c r="K681" s="55">
        <f t="shared" si="200"/>
        <v>24744</v>
      </c>
      <c r="L681" s="370"/>
      <c r="M681" s="370"/>
      <c r="N681" s="32" t="s">
        <v>103</v>
      </c>
      <c r="O681" s="52">
        <v>127943</v>
      </c>
      <c r="P681" s="42">
        <f>IFERROR(O681/L672,"-")</f>
        <v>1.1443232139813305E-4</v>
      </c>
      <c r="Q681" s="52">
        <v>11</v>
      </c>
      <c r="R681" s="42">
        <f>IFERROR(Q681/M672,"-")</f>
        <v>5.795574288724974E-3</v>
      </c>
      <c r="S681" s="55">
        <f t="shared" si="201"/>
        <v>11631.181818181818</v>
      </c>
      <c r="T681" s="370"/>
      <c r="U681" s="370"/>
      <c r="V681" s="32" t="s">
        <v>103</v>
      </c>
      <c r="W681" s="52">
        <v>0</v>
      </c>
      <c r="X681" s="42">
        <f>IFERROR(W681/T672,"-")</f>
        <v>0</v>
      </c>
      <c r="Y681" s="52">
        <v>0</v>
      </c>
      <c r="Z681" s="42">
        <f>IFERROR(Y681/U672,"-")</f>
        <v>0</v>
      </c>
      <c r="AA681" s="96" t="str">
        <f t="shared" si="202"/>
        <v>-</v>
      </c>
      <c r="AB681" s="370"/>
      <c r="AC681" s="370"/>
      <c r="AD681" s="32" t="s">
        <v>103</v>
      </c>
      <c r="AE681" s="52">
        <v>14625</v>
      </c>
      <c r="AF681" s="42">
        <f>IFERROR(AE681/AB672,"-")</f>
        <v>2.3857129317712201E-4</v>
      </c>
      <c r="AG681" s="52">
        <v>1</v>
      </c>
      <c r="AH681" s="42">
        <f>IFERROR(AG681/AC672,"-")</f>
        <v>4.9019607843137254E-3</v>
      </c>
      <c r="AI681" s="55">
        <f t="shared" si="203"/>
        <v>14625</v>
      </c>
      <c r="AJ681" s="370"/>
      <c r="AK681" s="370"/>
      <c r="AL681" s="32" t="s">
        <v>103</v>
      </c>
      <c r="AM681" s="52">
        <v>83849</v>
      </c>
      <c r="AN681" s="42">
        <f>IFERROR(AM681/AJ672,"-")</f>
        <v>1.7760489706492599E-4</v>
      </c>
      <c r="AO681" s="52">
        <v>7</v>
      </c>
      <c r="AP681" s="42">
        <f>IFERROR(AO681/AK672,"-")</f>
        <v>1.059001512859304E-2</v>
      </c>
      <c r="AQ681" s="55">
        <f t="shared" si="204"/>
        <v>11978.428571428571</v>
      </c>
      <c r="AR681" s="370"/>
      <c r="AS681" s="370"/>
      <c r="AT681" s="32" t="s">
        <v>103</v>
      </c>
      <c r="AU681" s="52">
        <v>29469</v>
      </c>
      <c r="AV681" s="42">
        <f>IFERROR(AU681/AR672,"-")</f>
        <v>5.3779057804557793E-5</v>
      </c>
      <c r="AW681" s="55">
        <v>3</v>
      </c>
      <c r="AX681" s="42">
        <f>IFERROR(AW681/AS672,"-")</f>
        <v>3.3185840707964601E-3</v>
      </c>
      <c r="AY681" s="138">
        <f t="shared" si="205"/>
        <v>9823</v>
      </c>
      <c r="AZ681" s="370"/>
      <c r="BA681" s="370"/>
      <c r="BB681" s="32" t="s">
        <v>103</v>
      </c>
      <c r="BC681" s="52">
        <v>0</v>
      </c>
      <c r="BD681" s="42">
        <f>IFERROR(BC681/AZ672,"-")</f>
        <v>0</v>
      </c>
      <c r="BE681" s="52">
        <v>0</v>
      </c>
      <c r="BF681" s="42">
        <f>IFERROR(BE681/BA672,"-")</f>
        <v>0</v>
      </c>
      <c r="BG681" s="55" t="str">
        <f t="shared" si="206"/>
        <v>-</v>
      </c>
      <c r="BH681" s="370"/>
      <c r="BI681" s="370"/>
      <c r="BJ681" s="32" t="s">
        <v>103</v>
      </c>
      <c r="BK681" s="52">
        <v>64604</v>
      </c>
      <c r="BL681" s="42">
        <f>IFERROR(BK681/BH672,"-")</f>
        <v>1.9399931215586586E-4</v>
      </c>
      <c r="BM681" s="52">
        <v>5</v>
      </c>
      <c r="BN681" s="42">
        <f>IFERROR(BM681/BI672,"-")</f>
        <v>5.6753688989784334E-3</v>
      </c>
      <c r="BO681" s="96">
        <f t="shared" si="207"/>
        <v>12920.8</v>
      </c>
      <c r="BP681" s="140"/>
    </row>
    <row r="682" spans="2:68" s="8" customFormat="1" ht="13.15" customHeight="1">
      <c r="B682" s="373"/>
      <c r="C682" s="393"/>
      <c r="D682" s="370"/>
      <c r="E682" s="370"/>
      <c r="F682" s="32" t="s">
        <v>104</v>
      </c>
      <c r="G682" s="52">
        <v>50088</v>
      </c>
      <c r="H682" s="42">
        <f>IFERROR(G682/D672,"-")</f>
        <v>3.4891061909970777E-4</v>
      </c>
      <c r="I682" s="52">
        <v>8</v>
      </c>
      <c r="J682" s="42">
        <f>IFERROR(I682/E672,"-")</f>
        <v>4.4444444444444446E-2</v>
      </c>
      <c r="K682" s="55">
        <f t="shared" si="200"/>
        <v>6261</v>
      </c>
      <c r="L682" s="370"/>
      <c r="M682" s="370"/>
      <c r="N682" s="32" t="s">
        <v>104</v>
      </c>
      <c r="O682" s="52">
        <v>1254947</v>
      </c>
      <c r="P682" s="42">
        <f>IFERROR(O682/L672,"-")</f>
        <v>1.1224255992248336E-3</v>
      </c>
      <c r="Q682" s="52">
        <v>87</v>
      </c>
      <c r="R682" s="42">
        <f>IFERROR(Q682/M672,"-")</f>
        <v>4.5837723919915703E-2</v>
      </c>
      <c r="S682" s="55">
        <f t="shared" si="201"/>
        <v>14424.67816091954</v>
      </c>
      <c r="T682" s="370"/>
      <c r="U682" s="370"/>
      <c r="V682" s="32" t="s">
        <v>104</v>
      </c>
      <c r="W682" s="52">
        <v>40447</v>
      </c>
      <c r="X682" s="42">
        <f>IFERROR(W682/T672,"-")</f>
        <v>1.3179477721609234E-3</v>
      </c>
      <c r="Y682" s="52">
        <v>4</v>
      </c>
      <c r="Z682" s="42">
        <f>IFERROR(Y682/U672,"-")</f>
        <v>3.4782608695652174E-2</v>
      </c>
      <c r="AA682" s="96">
        <f t="shared" si="202"/>
        <v>10111.75</v>
      </c>
      <c r="AB682" s="370"/>
      <c r="AC682" s="370"/>
      <c r="AD682" s="32" t="s">
        <v>104</v>
      </c>
      <c r="AE682" s="52">
        <v>0</v>
      </c>
      <c r="AF682" s="42">
        <f>IFERROR(AE682/AB672,"-")</f>
        <v>0</v>
      </c>
      <c r="AG682" s="52">
        <v>0</v>
      </c>
      <c r="AH682" s="42">
        <f>IFERROR(AG682/AC672,"-")</f>
        <v>0</v>
      </c>
      <c r="AI682" s="55" t="str">
        <f t="shared" si="203"/>
        <v>-</v>
      </c>
      <c r="AJ682" s="370"/>
      <c r="AK682" s="370"/>
      <c r="AL682" s="32" t="s">
        <v>104</v>
      </c>
      <c r="AM682" s="52">
        <v>372823</v>
      </c>
      <c r="AN682" s="42">
        <f>IFERROR(AM682/AJ672,"-")</f>
        <v>7.8969564978040167E-4</v>
      </c>
      <c r="AO682" s="52">
        <v>28</v>
      </c>
      <c r="AP682" s="42">
        <f>IFERROR(AO682/AK672,"-")</f>
        <v>4.2360060514372161E-2</v>
      </c>
      <c r="AQ682" s="55">
        <f t="shared" si="204"/>
        <v>13315.107142857143</v>
      </c>
      <c r="AR682" s="370"/>
      <c r="AS682" s="370"/>
      <c r="AT682" s="32" t="s">
        <v>104</v>
      </c>
      <c r="AU682" s="52">
        <v>829048</v>
      </c>
      <c r="AV682" s="42">
        <f>IFERROR(AU682/AR672,"-")</f>
        <v>1.5129600704045956E-3</v>
      </c>
      <c r="AW682" s="55">
        <v>53</v>
      </c>
      <c r="AX682" s="42">
        <f>IFERROR(AW682/AS672,"-")</f>
        <v>5.8628318584070797E-2</v>
      </c>
      <c r="AY682" s="138">
        <f t="shared" si="205"/>
        <v>15642.415094339623</v>
      </c>
      <c r="AZ682" s="370"/>
      <c r="BA682" s="370"/>
      <c r="BB682" s="32" t="s">
        <v>104</v>
      </c>
      <c r="BC682" s="52">
        <v>253268</v>
      </c>
      <c r="BD682" s="42">
        <f>IFERROR(BC682/AZ672,"-")</f>
        <v>1.7893400217277205E-3</v>
      </c>
      <c r="BE682" s="52">
        <v>13</v>
      </c>
      <c r="BF682" s="42">
        <f>IFERROR(BE682/BA672,"-")</f>
        <v>0.1111111111111111</v>
      </c>
      <c r="BG682" s="55">
        <f t="shared" si="206"/>
        <v>19482.153846153848</v>
      </c>
      <c r="BH682" s="370"/>
      <c r="BI682" s="370"/>
      <c r="BJ682" s="32" t="s">
        <v>104</v>
      </c>
      <c r="BK682" s="52">
        <v>385282</v>
      </c>
      <c r="BL682" s="42">
        <f>IFERROR(BK682/BH672,"-")</f>
        <v>1.156963082565109E-3</v>
      </c>
      <c r="BM682" s="52">
        <v>28</v>
      </c>
      <c r="BN682" s="42">
        <f>IFERROR(BM682/BI672,"-")</f>
        <v>3.1782065834279227E-2</v>
      </c>
      <c r="BO682" s="96">
        <f t="shared" si="207"/>
        <v>13760.071428571429</v>
      </c>
      <c r="BP682" s="140"/>
    </row>
    <row r="683" spans="2:68" s="8" customFormat="1" ht="13.15" customHeight="1">
      <c r="B683" s="373"/>
      <c r="C683" s="393"/>
      <c r="D683" s="370"/>
      <c r="E683" s="370"/>
      <c r="F683" s="32" t="s">
        <v>105</v>
      </c>
      <c r="G683" s="52">
        <v>97951</v>
      </c>
      <c r="H683" s="42">
        <f>IFERROR(G683/D672,"-")</f>
        <v>6.8232199431870859E-4</v>
      </c>
      <c r="I683" s="52">
        <v>3</v>
      </c>
      <c r="J683" s="42">
        <f>IFERROR(I683/E672,"-")</f>
        <v>1.6666666666666666E-2</v>
      </c>
      <c r="K683" s="55">
        <f t="shared" si="200"/>
        <v>32650.333333333332</v>
      </c>
      <c r="L683" s="370"/>
      <c r="M683" s="370"/>
      <c r="N683" s="32" t="s">
        <v>105</v>
      </c>
      <c r="O683" s="52">
        <v>70879</v>
      </c>
      <c r="P683" s="42">
        <f>IFERROR(O683/L672,"-")</f>
        <v>6.3394234216629852E-5</v>
      </c>
      <c r="Q683" s="52">
        <v>2</v>
      </c>
      <c r="R683" s="42">
        <f>IFERROR(Q683/M672,"-")</f>
        <v>1.053740779768177E-3</v>
      </c>
      <c r="S683" s="55">
        <f t="shared" si="201"/>
        <v>35439.5</v>
      </c>
      <c r="T683" s="370"/>
      <c r="U683" s="370"/>
      <c r="V683" s="32" t="s">
        <v>105</v>
      </c>
      <c r="W683" s="52">
        <v>0</v>
      </c>
      <c r="X683" s="42">
        <f>IFERROR(W683/T672,"-")</f>
        <v>0</v>
      </c>
      <c r="Y683" s="52">
        <v>0</v>
      </c>
      <c r="Z683" s="42">
        <f>IFERROR(Y683/U672,"-")</f>
        <v>0</v>
      </c>
      <c r="AA683" s="96" t="str">
        <f t="shared" si="202"/>
        <v>-</v>
      </c>
      <c r="AB683" s="370"/>
      <c r="AC683" s="370"/>
      <c r="AD683" s="32" t="s">
        <v>105</v>
      </c>
      <c r="AE683" s="52">
        <v>0</v>
      </c>
      <c r="AF683" s="42">
        <f>IFERROR(AE683/AB672,"-")</f>
        <v>0</v>
      </c>
      <c r="AG683" s="52">
        <v>0</v>
      </c>
      <c r="AH683" s="42">
        <f>IFERROR(AG683/AC672,"-")</f>
        <v>0</v>
      </c>
      <c r="AI683" s="55" t="str">
        <f t="shared" si="203"/>
        <v>-</v>
      </c>
      <c r="AJ683" s="370"/>
      <c r="AK683" s="370"/>
      <c r="AL683" s="32" t="s">
        <v>105</v>
      </c>
      <c r="AM683" s="52">
        <v>68394</v>
      </c>
      <c r="AN683" s="42">
        <f>IFERROR(AM683/AJ672,"-")</f>
        <v>1.4486886343138914E-4</v>
      </c>
      <c r="AO683" s="52">
        <v>1</v>
      </c>
      <c r="AP683" s="42">
        <f>IFERROR(AO683/AK672,"-")</f>
        <v>1.5128593040847202E-3</v>
      </c>
      <c r="AQ683" s="55">
        <f t="shared" si="204"/>
        <v>68394</v>
      </c>
      <c r="AR683" s="370"/>
      <c r="AS683" s="370"/>
      <c r="AT683" s="32" t="s">
        <v>105</v>
      </c>
      <c r="AU683" s="52">
        <v>2485</v>
      </c>
      <c r="AV683" s="42">
        <f>IFERROR(AU683/AR672,"-")</f>
        <v>4.5349675470605077E-6</v>
      </c>
      <c r="AW683" s="55">
        <v>1</v>
      </c>
      <c r="AX683" s="42">
        <f>IFERROR(AW683/AS672,"-")</f>
        <v>1.1061946902654867E-3</v>
      </c>
      <c r="AY683" s="138">
        <f t="shared" si="205"/>
        <v>2485</v>
      </c>
      <c r="AZ683" s="370"/>
      <c r="BA683" s="370"/>
      <c r="BB683" s="32" t="s">
        <v>105</v>
      </c>
      <c r="BC683" s="52">
        <v>68394</v>
      </c>
      <c r="BD683" s="42">
        <f>IFERROR(BC683/AZ672,"-")</f>
        <v>4.8320404254009866E-4</v>
      </c>
      <c r="BE683" s="52">
        <v>1</v>
      </c>
      <c r="BF683" s="42">
        <f>IFERROR(BE683/BA672,"-")</f>
        <v>8.5470085470085479E-3</v>
      </c>
      <c r="BG683" s="55">
        <f t="shared" si="206"/>
        <v>68394</v>
      </c>
      <c r="BH683" s="370"/>
      <c r="BI683" s="370"/>
      <c r="BJ683" s="32" t="s">
        <v>105</v>
      </c>
      <c r="BK683" s="52">
        <v>2076</v>
      </c>
      <c r="BL683" s="42">
        <f>IFERROR(BK683/BH672,"-")</f>
        <v>6.2340191324929964E-6</v>
      </c>
      <c r="BM683" s="52">
        <v>1</v>
      </c>
      <c r="BN683" s="42">
        <f>IFERROR(BM683/BI672,"-")</f>
        <v>1.1350737797956867E-3</v>
      </c>
      <c r="BO683" s="96">
        <f t="shared" si="207"/>
        <v>2076</v>
      </c>
      <c r="BP683" s="140"/>
    </row>
    <row r="684" spans="2:68" s="8" customFormat="1" ht="13.15" customHeight="1">
      <c r="B684" s="373"/>
      <c r="C684" s="393"/>
      <c r="D684" s="370"/>
      <c r="E684" s="370"/>
      <c r="F684" s="32" t="s">
        <v>106</v>
      </c>
      <c r="G684" s="52">
        <v>827289</v>
      </c>
      <c r="H684" s="42">
        <f>IFERROR(G684/D672,"-")</f>
        <v>5.762855717225247E-3</v>
      </c>
      <c r="I684" s="52">
        <v>3</v>
      </c>
      <c r="J684" s="42">
        <f>IFERROR(I684/E672,"-")</f>
        <v>1.6666666666666666E-2</v>
      </c>
      <c r="K684" s="55">
        <f t="shared" si="200"/>
        <v>275763</v>
      </c>
      <c r="L684" s="370"/>
      <c r="M684" s="370"/>
      <c r="N684" s="32" t="s">
        <v>106</v>
      </c>
      <c r="O684" s="52">
        <v>1272922</v>
      </c>
      <c r="P684" s="42">
        <f>IFERROR(O684/L672,"-")</f>
        <v>1.1385024535828792E-3</v>
      </c>
      <c r="Q684" s="52">
        <v>9</v>
      </c>
      <c r="R684" s="42">
        <f>IFERROR(Q684/M672,"-")</f>
        <v>4.7418335089567968E-3</v>
      </c>
      <c r="S684" s="55">
        <f t="shared" si="201"/>
        <v>141435.77777777778</v>
      </c>
      <c r="T684" s="370"/>
      <c r="U684" s="370"/>
      <c r="V684" s="32" t="s">
        <v>106</v>
      </c>
      <c r="W684" s="52">
        <v>0</v>
      </c>
      <c r="X684" s="42">
        <f>IFERROR(W684/T672,"-")</f>
        <v>0</v>
      </c>
      <c r="Y684" s="52">
        <v>0</v>
      </c>
      <c r="Z684" s="42">
        <f>IFERROR(Y684/U672,"-")</f>
        <v>0</v>
      </c>
      <c r="AA684" s="96" t="str">
        <f t="shared" si="202"/>
        <v>-</v>
      </c>
      <c r="AB684" s="370"/>
      <c r="AC684" s="370"/>
      <c r="AD684" s="32" t="s">
        <v>106</v>
      </c>
      <c r="AE684" s="52">
        <v>0</v>
      </c>
      <c r="AF684" s="42">
        <f>IFERROR(AE684/AB672,"-")</f>
        <v>0</v>
      </c>
      <c r="AG684" s="52">
        <v>0</v>
      </c>
      <c r="AH684" s="42">
        <f>IFERROR(AG684/AC672,"-")</f>
        <v>0</v>
      </c>
      <c r="AI684" s="55" t="str">
        <f t="shared" si="203"/>
        <v>-</v>
      </c>
      <c r="AJ684" s="370"/>
      <c r="AK684" s="370"/>
      <c r="AL684" s="32" t="s">
        <v>106</v>
      </c>
      <c r="AM684" s="52">
        <v>1261196</v>
      </c>
      <c r="AN684" s="42">
        <f>IFERROR(AM684/AJ672,"-")</f>
        <v>2.6714043788082912E-3</v>
      </c>
      <c r="AO684" s="52">
        <v>5</v>
      </c>
      <c r="AP684" s="42">
        <f>IFERROR(AO684/AK672,"-")</f>
        <v>7.5642965204236008E-3</v>
      </c>
      <c r="AQ684" s="55">
        <f t="shared" si="204"/>
        <v>252239.2</v>
      </c>
      <c r="AR684" s="370"/>
      <c r="AS684" s="370"/>
      <c r="AT684" s="32" t="s">
        <v>106</v>
      </c>
      <c r="AU684" s="52">
        <v>11726</v>
      </c>
      <c r="AV684" s="42">
        <f>IFERROR(AU684/AR672,"-")</f>
        <v>2.1399207024881897E-5</v>
      </c>
      <c r="AW684" s="55">
        <v>4</v>
      </c>
      <c r="AX684" s="42">
        <f>IFERROR(AW684/AS672,"-")</f>
        <v>4.4247787610619468E-3</v>
      </c>
      <c r="AY684" s="138">
        <f t="shared" si="205"/>
        <v>2931.5</v>
      </c>
      <c r="AZ684" s="370"/>
      <c r="BA684" s="370"/>
      <c r="BB684" s="32" t="s">
        <v>106</v>
      </c>
      <c r="BC684" s="52">
        <v>672346</v>
      </c>
      <c r="BD684" s="42">
        <f>IFERROR(BC684/AZ672,"-")</f>
        <v>4.7501287420777432E-3</v>
      </c>
      <c r="BE684" s="52">
        <v>3</v>
      </c>
      <c r="BF684" s="42">
        <f>IFERROR(BE684/BA672,"-")</f>
        <v>2.564102564102564E-2</v>
      </c>
      <c r="BG684" s="55">
        <f t="shared" si="206"/>
        <v>224115.33333333334</v>
      </c>
      <c r="BH684" s="370"/>
      <c r="BI684" s="370"/>
      <c r="BJ684" s="32" t="s">
        <v>106</v>
      </c>
      <c r="BK684" s="52">
        <v>1844456</v>
      </c>
      <c r="BL684" s="42">
        <f>IFERROR(BK684/BH672,"-")</f>
        <v>5.5387157962627654E-3</v>
      </c>
      <c r="BM684" s="52">
        <v>1</v>
      </c>
      <c r="BN684" s="42">
        <f>IFERROR(BM684/BI672,"-")</f>
        <v>1.1350737797956867E-3</v>
      </c>
      <c r="BO684" s="96">
        <f t="shared" si="207"/>
        <v>1844456</v>
      </c>
      <c r="BP684" s="140"/>
    </row>
    <row r="685" spans="2:68" s="8" customFormat="1" ht="13.15" customHeight="1">
      <c r="B685" s="373"/>
      <c r="C685" s="393"/>
      <c r="D685" s="370"/>
      <c r="E685" s="370"/>
      <c r="F685" s="32" t="s">
        <v>107</v>
      </c>
      <c r="G685" s="52">
        <v>318641</v>
      </c>
      <c r="H685" s="42">
        <f>IFERROR(G685/D672,"-")</f>
        <v>2.21963800871566E-3</v>
      </c>
      <c r="I685" s="52">
        <v>20</v>
      </c>
      <c r="J685" s="42">
        <f>IFERROR(I685/E672,"-")</f>
        <v>0.1111111111111111</v>
      </c>
      <c r="K685" s="55">
        <f t="shared" si="200"/>
        <v>15932.05</v>
      </c>
      <c r="L685" s="370"/>
      <c r="M685" s="370"/>
      <c r="N685" s="32" t="s">
        <v>107</v>
      </c>
      <c r="O685" s="52">
        <v>6807765</v>
      </c>
      <c r="P685" s="42">
        <f>IFERROR(O685/L672,"-")</f>
        <v>6.0888704538971357E-3</v>
      </c>
      <c r="Q685" s="52">
        <v>228</v>
      </c>
      <c r="R685" s="42">
        <f>IFERROR(Q685/M672,"-")</f>
        <v>0.12012644889357219</v>
      </c>
      <c r="S685" s="55">
        <f t="shared" si="201"/>
        <v>29858.61842105263</v>
      </c>
      <c r="T685" s="370"/>
      <c r="U685" s="370"/>
      <c r="V685" s="32" t="s">
        <v>107</v>
      </c>
      <c r="W685" s="52">
        <v>1068702</v>
      </c>
      <c r="X685" s="42">
        <f>IFERROR(W685/T672,"-")</f>
        <v>3.4823186392165625E-2</v>
      </c>
      <c r="Y685" s="52">
        <v>15</v>
      </c>
      <c r="Z685" s="42">
        <f>IFERROR(Y685/U672,"-")</f>
        <v>0.13043478260869565</v>
      </c>
      <c r="AA685" s="96">
        <f t="shared" si="202"/>
        <v>71246.8</v>
      </c>
      <c r="AB685" s="370"/>
      <c r="AC685" s="370"/>
      <c r="AD685" s="32" t="s">
        <v>107</v>
      </c>
      <c r="AE685" s="52">
        <v>352205</v>
      </c>
      <c r="AF685" s="42">
        <f>IFERROR(AE685/AB672,"-")</f>
        <v>5.7453676795520174E-3</v>
      </c>
      <c r="AG685" s="52">
        <v>12</v>
      </c>
      <c r="AH685" s="42">
        <f>IFERROR(AG685/AC672,"-")</f>
        <v>5.8823529411764705E-2</v>
      </c>
      <c r="AI685" s="55">
        <f t="shared" si="203"/>
        <v>29350.416666666668</v>
      </c>
      <c r="AJ685" s="370"/>
      <c r="AK685" s="370"/>
      <c r="AL685" s="32" t="s">
        <v>107</v>
      </c>
      <c r="AM685" s="52">
        <v>2799689</v>
      </c>
      <c r="AN685" s="42">
        <f>IFERROR(AM685/AJ672,"-")</f>
        <v>5.9301658536035683E-3</v>
      </c>
      <c r="AO685" s="52">
        <v>81</v>
      </c>
      <c r="AP685" s="42">
        <f>IFERROR(AO685/AK672,"-")</f>
        <v>0.12254160363086233</v>
      </c>
      <c r="AQ685" s="55">
        <f t="shared" si="204"/>
        <v>34564.061728395063</v>
      </c>
      <c r="AR685" s="370"/>
      <c r="AS685" s="370"/>
      <c r="AT685" s="32" t="s">
        <v>107</v>
      </c>
      <c r="AU685" s="52">
        <v>2478467</v>
      </c>
      <c r="AV685" s="42">
        <f>IFERROR(AU685/AR672,"-")</f>
        <v>4.5230452360001672E-3</v>
      </c>
      <c r="AW685" s="55">
        <v>117</v>
      </c>
      <c r="AX685" s="42">
        <f>IFERROR(AW685/AS672,"-")</f>
        <v>0.12942477876106195</v>
      </c>
      <c r="AY685" s="138">
        <f t="shared" si="205"/>
        <v>21183.478632478633</v>
      </c>
      <c r="AZ685" s="370"/>
      <c r="BA685" s="370"/>
      <c r="BB685" s="32" t="s">
        <v>107</v>
      </c>
      <c r="BC685" s="52">
        <v>331172</v>
      </c>
      <c r="BD685" s="42">
        <f>IFERROR(BC685/AZ672,"-")</f>
        <v>2.3397322744113454E-3</v>
      </c>
      <c r="BE685" s="52">
        <v>15</v>
      </c>
      <c r="BF685" s="42">
        <f>IFERROR(BE685/BA672,"-")</f>
        <v>0.12820512820512819</v>
      </c>
      <c r="BG685" s="55">
        <f t="shared" si="206"/>
        <v>22078.133333333335</v>
      </c>
      <c r="BH685" s="370"/>
      <c r="BI685" s="370"/>
      <c r="BJ685" s="32" t="s">
        <v>107</v>
      </c>
      <c r="BK685" s="52">
        <v>1394489</v>
      </c>
      <c r="BL685" s="42">
        <f>IFERROR(BK685/BH672,"-")</f>
        <v>4.1875101666912452E-3</v>
      </c>
      <c r="BM685" s="52">
        <v>60</v>
      </c>
      <c r="BN685" s="42">
        <f>IFERROR(BM685/BI672,"-")</f>
        <v>6.8104426787741201E-2</v>
      </c>
      <c r="BO685" s="96">
        <f t="shared" si="207"/>
        <v>23241.483333333334</v>
      </c>
      <c r="BP685" s="140"/>
    </row>
    <row r="686" spans="2:68" s="8" customFormat="1" ht="13.15" customHeight="1">
      <c r="B686" s="373"/>
      <c r="C686" s="393"/>
      <c r="D686" s="370"/>
      <c r="E686" s="370"/>
      <c r="F686" s="32" t="s">
        <v>108</v>
      </c>
      <c r="G686" s="52">
        <v>1199046</v>
      </c>
      <c r="H686" s="42">
        <f>IFERROR(G686/D672,"-")</f>
        <v>8.3524972486229872E-3</v>
      </c>
      <c r="I686" s="52">
        <v>25</v>
      </c>
      <c r="J686" s="42">
        <f>IFERROR(I686/E672,"-")</f>
        <v>0.1388888888888889</v>
      </c>
      <c r="K686" s="55">
        <f t="shared" si="200"/>
        <v>47961.84</v>
      </c>
      <c r="L686" s="370"/>
      <c r="M686" s="370"/>
      <c r="N686" s="32" t="s">
        <v>108</v>
      </c>
      <c r="O686" s="52">
        <v>9533523</v>
      </c>
      <c r="P686" s="42">
        <f>IFERROR(O686/L672,"-")</f>
        <v>8.5267905863743512E-3</v>
      </c>
      <c r="Q686" s="52">
        <v>184</v>
      </c>
      <c r="R686" s="42">
        <f>IFERROR(Q686/M672,"-")</f>
        <v>9.6944151738672282E-2</v>
      </c>
      <c r="S686" s="55">
        <f t="shared" si="201"/>
        <v>51812.625</v>
      </c>
      <c r="T686" s="370"/>
      <c r="U686" s="370"/>
      <c r="V686" s="32" t="s">
        <v>108</v>
      </c>
      <c r="W686" s="52">
        <v>291491</v>
      </c>
      <c r="X686" s="42">
        <f>IFERROR(W686/T672,"-")</f>
        <v>9.4981065111123131E-3</v>
      </c>
      <c r="Y686" s="52">
        <v>8</v>
      </c>
      <c r="Z686" s="42">
        <f>IFERROR(Y686/U672,"-")</f>
        <v>6.9565217391304349E-2</v>
      </c>
      <c r="AA686" s="96">
        <f t="shared" si="202"/>
        <v>36436.375</v>
      </c>
      <c r="AB686" s="370"/>
      <c r="AC686" s="370"/>
      <c r="AD686" s="32" t="s">
        <v>108</v>
      </c>
      <c r="AE686" s="52">
        <v>334454</v>
      </c>
      <c r="AF686" s="42">
        <f>IFERROR(AE686/AB672,"-")</f>
        <v>5.4558033017614469E-3</v>
      </c>
      <c r="AG686" s="52">
        <v>9</v>
      </c>
      <c r="AH686" s="42">
        <f>IFERROR(AG686/AC672,"-")</f>
        <v>4.4117647058823532E-2</v>
      </c>
      <c r="AI686" s="55">
        <f t="shared" si="203"/>
        <v>37161.555555555555</v>
      </c>
      <c r="AJ686" s="370"/>
      <c r="AK686" s="370"/>
      <c r="AL686" s="32" t="s">
        <v>108</v>
      </c>
      <c r="AM686" s="52">
        <v>5019163</v>
      </c>
      <c r="AN686" s="42">
        <f>IFERROR(AM686/AJ672,"-")</f>
        <v>1.0631348352002828E-2</v>
      </c>
      <c r="AO686" s="52">
        <v>78</v>
      </c>
      <c r="AP686" s="42">
        <f>IFERROR(AO686/AK672,"-")</f>
        <v>0.11800302571860817</v>
      </c>
      <c r="AQ686" s="55">
        <f t="shared" si="204"/>
        <v>64348.243589743586</v>
      </c>
      <c r="AR686" s="370"/>
      <c r="AS686" s="370"/>
      <c r="AT686" s="32" t="s">
        <v>108</v>
      </c>
      <c r="AU686" s="52">
        <v>3200398</v>
      </c>
      <c r="AV686" s="42">
        <f>IFERROR(AU686/AR672,"-")</f>
        <v>5.840523568481833E-3</v>
      </c>
      <c r="AW686" s="55">
        <v>80</v>
      </c>
      <c r="AX686" s="42">
        <f>IFERROR(AW686/AS672,"-")</f>
        <v>8.8495575221238937E-2</v>
      </c>
      <c r="AY686" s="138">
        <f t="shared" si="205"/>
        <v>40004.974999999999</v>
      </c>
      <c r="AZ686" s="370"/>
      <c r="BA686" s="370"/>
      <c r="BB686" s="32" t="s">
        <v>108</v>
      </c>
      <c r="BC686" s="52">
        <v>3332493</v>
      </c>
      <c r="BD686" s="42">
        <f>IFERROR(BC686/AZ672,"-")</f>
        <v>2.3544084120486902E-2</v>
      </c>
      <c r="BE686" s="52">
        <v>56</v>
      </c>
      <c r="BF686" s="42">
        <f>IFERROR(BE686/BA672,"-")</f>
        <v>0.47863247863247865</v>
      </c>
      <c r="BG686" s="55">
        <f t="shared" si="206"/>
        <v>59508.803571428572</v>
      </c>
      <c r="BH686" s="370"/>
      <c r="BI686" s="370"/>
      <c r="BJ686" s="32" t="s">
        <v>108</v>
      </c>
      <c r="BK686" s="52">
        <v>1778874</v>
      </c>
      <c r="BL686" s="42">
        <f>IFERROR(BK686/BH672,"-")</f>
        <v>5.3417796485040201E-3</v>
      </c>
      <c r="BM686" s="52">
        <v>44</v>
      </c>
      <c r="BN686" s="42">
        <f>IFERROR(BM686/BI672,"-")</f>
        <v>4.9943246311010214E-2</v>
      </c>
      <c r="BO686" s="96">
        <f t="shared" si="207"/>
        <v>40428.954545454544</v>
      </c>
      <c r="BP686" s="140"/>
    </row>
    <row r="687" spans="2:68" s="8" customFormat="1" ht="13.15" customHeight="1">
      <c r="B687" s="373"/>
      <c r="C687" s="393"/>
      <c r="D687" s="370"/>
      <c r="E687" s="370"/>
      <c r="F687" s="32" t="s">
        <v>109</v>
      </c>
      <c r="G687" s="52">
        <v>389959</v>
      </c>
      <c r="H687" s="42">
        <f>IFERROR(G687/D672,"-")</f>
        <v>2.7164357952703831E-3</v>
      </c>
      <c r="I687" s="52">
        <v>13</v>
      </c>
      <c r="J687" s="42">
        <f>IFERROR(I687/E672,"-")</f>
        <v>7.2222222222222215E-2</v>
      </c>
      <c r="K687" s="55">
        <f t="shared" si="200"/>
        <v>29996.846153846152</v>
      </c>
      <c r="L687" s="370"/>
      <c r="M687" s="370"/>
      <c r="N687" s="32" t="s">
        <v>109</v>
      </c>
      <c r="O687" s="52">
        <v>3710421</v>
      </c>
      <c r="P687" s="42">
        <f>IFERROR(O687/L672,"-")</f>
        <v>3.318603506204968E-3</v>
      </c>
      <c r="Q687" s="52">
        <v>123</v>
      </c>
      <c r="R687" s="42">
        <f>IFERROR(Q687/M672,"-")</f>
        <v>6.4805057955742887E-2</v>
      </c>
      <c r="S687" s="55">
        <f t="shared" si="201"/>
        <v>30166.024390243903</v>
      </c>
      <c r="T687" s="370"/>
      <c r="U687" s="370"/>
      <c r="V687" s="32" t="s">
        <v>109</v>
      </c>
      <c r="W687" s="52">
        <v>15509</v>
      </c>
      <c r="X687" s="42">
        <f>IFERROR(W687/T672,"-")</f>
        <v>5.0535396935356795E-4</v>
      </c>
      <c r="Y687" s="52">
        <v>2</v>
      </c>
      <c r="Z687" s="42">
        <f>IFERROR(Y687/U672,"-")</f>
        <v>1.7391304347826087E-2</v>
      </c>
      <c r="AA687" s="96">
        <f t="shared" si="202"/>
        <v>7754.5</v>
      </c>
      <c r="AB687" s="370"/>
      <c r="AC687" s="370"/>
      <c r="AD687" s="32" t="s">
        <v>109</v>
      </c>
      <c r="AE687" s="52">
        <v>63918</v>
      </c>
      <c r="AF687" s="42">
        <f>IFERROR(AE687/AB672,"-")</f>
        <v>1.0426666610116435E-3</v>
      </c>
      <c r="AG687" s="52">
        <v>5</v>
      </c>
      <c r="AH687" s="42">
        <f>IFERROR(AG687/AC672,"-")</f>
        <v>2.4509803921568627E-2</v>
      </c>
      <c r="AI687" s="55">
        <f t="shared" si="203"/>
        <v>12783.6</v>
      </c>
      <c r="AJ687" s="370"/>
      <c r="AK687" s="370"/>
      <c r="AL687" s="32" t="s">
        <v>109</v>
      </c>
      <c r="AM687" s="52">
        <v>1548750</v>
      </c>
      <c r="AN687" s="42">
        <f>IFERROR(AM687/AJ672,"-")</f>
        <v>3.2804873561915362E-3</v>
      </c>
      <c r="AO687" s="52">
        <v>49</v>
      </c>
      <c r="AP687" s="42">
        <f>IFERROR(AO687/AK672,"-")</f>
        <v>7.4130105900151289E-2</v>
      </c>
      <c r="AQ687" s="55">
        <f t="shared" si="204"/>
        <v>31607.142857142859</v>
      </c>
      <c r="AR687" s="370"/>
      <c r="AS687" s="370"/>
      <c r="AT687" s="32" t="s">
        <v>109</v>
      </c>
      <c r="AU687" s="52">
        <v>1959690</v>
      </c>
      <c r="AV687" s="42">
        <f>IFERROR(AU687/AR672,"-")</f>
        <v>3.576310081408051E-3</v>
      </c>
      <c r="AW687" s="55">
        <v>66</v>
      </c>
      <c r="AX687" s="42">
        <f>IFERROR(AW687/AS672,"-")</f>
        <v>7.3008849557522126E-2</v>
      </c>
      <c r="AY687" s="138">
        <f t="shared" si="205"/>
        <v>29692.272727272728</v>
      </c>
      <c r="AZ687" s="370"/>
      <c r="BA687" s="370"/>
      <c r="BB687" s="32" t="s">
        <v>109</v>
      </c>
      <c r="BC687" s="52">
        <v>533029</v>
      </c>
      <c r="BD687" s="42">
        <f>IFERROR(BC687/AZ672,"-")</f>
        <v>3.7658532560035421E-3</v>
      </c>
      <c r="BE687" s="52">
        <v>22</v>
      </c>
      <c r="BF687" s="42">
        <f>IFERROR(BE687/BA672,"-")</f>
        <v>0.18803418803418803</v>
      </c>
      <c r="BG687" s="55">
        <f t="shared" si="206"/>
        <v>24228.590909090908</v>
      </c>
      <c r="BH687" s="370"/>
      <c r="BI687" s="370"/>
      <c r="BJ687" s="32" t="s">
        <v>109</v>
      </c>
      <c r="BK687" s="52">
        <v>792004</v>
      </c>
      <c r="BL687" s="42">
        <f>IFERROR(BK687/BH672,"-")</f>
        <v>2.3783083280399723E-3</v>
      </c>
      <c r="BM687" s="52">
        <v>30</v>
      </c>
      <c r="BN687" s="42">
        <f>IFERROR(BM687/BI672,"-")</f>
        <v>3.4052213393870601E-2</v>
      </c>
      <c r="BO687" s="96">
        <f t="shared" si="207"/>
        <v>26400.133333333335</v>
      </c>
      <c r="BP687" s="140"/>
    </row>
    <row r="688" spans="2:68" s="8" customFormat="1" ht="13.15" customHeight="1">
      <c r="B688" s="373"/>
      <c r="C688" s="393"/>
      <c r="D688" s="370"/>
      <c r="E688" s="370"/>
      <c r="F688" s="33" t="s">
        <v>110</v>
      </c>
      <c r="G688" s="53">
        <v>73267</v>
      </c>
      <c r="H688" s="43">
        <f>IFERROR(G688/D672,"-")</f>
        <v>5.1037442759899155E-4</v>
      </c>
      <c r="I688" s="53">
        <v>14</v>
      </c>
      <c r="J688" s="43">
        <f>IFERROR(I688/E672,"-")</f>
        <v>7.7777777777777779E-2</v>
      </c>
      <c r="K688" s="56">
        <f t="shared" si="200"/>
        <v>5233.3571428571431</v>
      </c>
      <c r="L688" s="370"/>
      <c r="M688" s="370"/>
      <c r="N688" s="33" t="s">
        <v>110</v>
      </c>
      <c r="O688" s="53">
        <v>988309</v>
      </c>
      <c r="P688" s="43">
        <f>IFERROR(O688/L672,"-")</f>
        <v>8.8394435904009974E-4</v>
      </c>
      <c r="Q688" s="53">
        <v>129</v>
      </c>
      <c r="R688" s="43">
        <f>IFERROR(Q688/M672,"-")</f>
        <v>6.7966280295047421E-2</v>
      </c>
      <c r="S688" s="56">
        <f t="shared" si="201"/>
        <v>7661.3100775193798</v>
      </c>
      <c r="T688" s="370"/>
      <c r="U688" s="370"/>
      <c r="V688" s="33" t="s">
        <v>110</v>
      </c>
      <c r="W688" s="53">
        <v>10101</v>
      </c>
      <c r="X688" s="43">
        <f>IFERROR(W688/T672,"-")</f>
        <v>3.2913665900060544E-4</v>
      </c>
      <c r="Y688" s="53">
        <v>4</v>
      </c>
      <c r="Z688" s="43">
        <f>IFERROR(Y688/U672,"-")</f>
        <v>3.4782608695652174E-2</v>
      </c>
      <c r="AA688" s="97">
        <f t="shared" si="202"/>
        <v>2525.25</v>
      </c>
      <c r="AB688" s="370"/>
      <c r="AC688" s="370"/>
      <c r="AD688" s="33" t="s">
        <v>110</v>
      </c>
      <c r="AE688" s="53">
        <v>19997</v>
      </c>
      <c r="AF688" s="43">
        <f>IFERROR(AE688/AB672,"-")</f>
        <v>3.2620240339575445E-4</v>
      </c>
      <c r="AG688" s="53">
        <v>4</v>
      </c>
      <c r="AH688" s="43">
        <f>IFERROR(AG688/AC672,"-")</f>
        <v>1.9607843137254902E-2</v>
      </c>
      <c r="AI688" s="56">
        <f t="shared" si="203"/>
        <v>4999.25</v>
      </c>
      <c r="AJ688" s="370"/>
      <c r="AK688" s="370"/>
      <c r="AL688" s="33" t="s">
        <v>110</v>
      </c>
      <c r="AM688" s="53">
        <v>547377</v>
      </c>
      <c r="AN688" s="43">
        <f>IFERROR(AM688/AJ672,"-")</f>
        <v>1.1594274915706568E-3</v>
      </c>
      <c r="AO688" s="53">
        <v>52</v>
      </c>
      <c r="AP688" s="43">
        <f>IFERROR(AO688/AK672,"-")</f>
        <v>7.8668683812405452E-2</v>
      </c>
      <c r="AQ688" s="56">
        <f t="shared" si="204"/>
        <v>10526.48076923077</v>
      </c>
      <c r="AR688" s="370"/>
      <c r="AS688" s="370"/>
      <c r="AT688" s="33" t="s">
        <v>110</v>
      </c>
      <c r="AU688" s="53">
        <v>397637</v>
      </c>
      <c r="AV688" s="43">
        <f>IFERROR(AU688/AR672,"-")</f>
        <v>7.2566233018531157E-4</v>
      </c>
      <c r="AW688" s="56">
        <v>66</v>
      </c>
      <c r="AX688" s="45">
        <f>IFERROR(AW688/AS672,"-")</f>
        <v>7.3008849557522126E-2</v>
      </c>
      <c r="AY688" s="139">
        <f t="shared" si="205"/>
        <v>6024.80303030303</v>
      </c>
      <c r="AZ688" s="370"/>
      <c r="BA688" s="370"/>
      <c r="BB688" s="33" t="s">
        <v>110</v>
      </c>
      <c r="BC688" s="53">
        <v>322402</v>
      </c>
      <c r="BD688" s="43">
        <f>IFERROR(BC688/AZ672,"-")</f>
        <v>2.2777721689477572E-3</v>
      </c>
      <c r="BE688" s="53">
        <v>21</v>
      </c>
      <c r="BF688" s="43">
        <f>IFERROR(BE688/BA672,"-")</f>
        <v>0.17948717948717949</v>
      </c>
      <c r="BG688" s="56">
        <f t="shared" si="206"/>
        <v>15352.476190476191</v>
      </c>
      <c r="BH688" s="370"/>
      <c r="BI688" s="370"/>
      <c r="BJ688" s="33" t="s">
        <v>110</v>
      </c>
      <c r="BK688" s="53">
        <v>211510</v>
      </c>
      <c r="BL688" s="43">
        <f>IFERROR(BK688/BH672,"-")</f>
        <v>6.3514324986203928E-4</v>
      </c>
      <c r="BM688" s="53">
        <v>49</v>
      </c>
      <c r="BN688" s="43">
        <f>IFERROR(BM688/BI672,"-")</f>
        <v>5.5618615209988648E-2</v>
      </c>
      <c r="BO688" s="97">
        <f t="shared" si="207"/>
        <v>4316.5306122448983</v>
      </c>
      <c r="BP688" s="140"/>
    </row>
    <row r="689" spans="2:68" s="8" customFormat="1" ht="13.15" customHeight="1">
      <c r="B689" s="374"/>
      <c r="C689" s="394"/>
      <c r="D689" s="371"/>
      <c r="E689" s="371"/>
      <c r="F689" s="34" t="s">
        <v>64</v>
      </c>
      <c r="G689" s="49">
        <f>SUM(G672:G688)</f>
        <v>36157139</v>
      </c>
      <c r="H689" s="43">
        <f>IFERROR(G689/D672,"-")</f>
        <v>0.25186890579308796</v>
      </c>
      <c r="I689" s="53">
        <v>161</v>
      </c>
      <c r="J689" s="43">
        <f>IFERROR(I689/E672,"-")</f>
        <v>0.89444444444444449</v>
      </c>
      <c r="K689" s="56">
        <f t="shared" si="200"/>
        <v>224578.50310559006</v>
      </c>
      <c r="L689" s="371"/>
      <c r="M689" s="371"/>
      <c r="N689" s="34" t="s">
        <v>64</v>
      </c>
      <c r="O689" s="49">
        <f>SUM(O672:O688)</f>
        <v>246171931</v>
      </c>
      <c r="P689" s="43">
        <f>IFERROR(O689/L672,"-")</f>
        <v>0.22017637172327548</v>
      </c>
      <c r="Q689" s="53">
        <v>1538</v>
      </c>
      <c r="R689" s="43">
        <f>IFERROR(Q689/M672,"-")</f>
        <v>0.81032665964172812</v>
      </c>
      <c r="S689" s="56">
        <f t="shared" si="201"/>
        <v>160059.77308192459</v>
      </c>
      <c r="T689" s="371"/>
      <c r="U689" s="371"/>
      <c r="V689" s="34" t="s">
        <v>64</v>
      </c>
      <c r="W689" s="49">
        <f>SUM(W672:W688)</f>
        <v>3250162</v>
      </c>
      <c r="X689" s="43">
        <f>IFERROR(W689/T672,"-")</f>
        <v>0.10590510463228647</v>
      </c>
      <c r="Y689" s="53">
        <v>43</v>
      </c>
      <c r="Z689" s="43">
        <f>IFERROR(Y689/U672,"-")</f>
        <v>0.37391304347826088</v>
      </c>
      <c r="AA689" s="97">
        <f t="shared" si="202"/>
        <v>75585.162790697679</v>
      </c>
      <c r="AB689" s="371"/>
      <c r="AC689" s="371"/>
      <c r="AD689" s="34" t="s">
        <v>64</v>
      </c>
      <c r="AE689" s="49">
        <f>SUM(AE672:AE688)</f>
        <v>5385590</v>
      </c>
      <c r="AF689" s="43">
        <f>IFERROR(AE689/AB672,"-")</f>
        <v>8.7852798004907792E-2</v>
      </c>
      <c r="AG689" s="53">
        <v>90</v>
      </c>
      <c r="AH689" s="43">
        <f>IFERROR(AG689/AC672,"-")</f>
        <v>0.44117647058823528</v>
      </c>
      <c r="AI689" s="56">
        <f t="shared" si="203"/>
        <v>59839.888888888891</v>
      </c>
      <c r="AJ689" s="371"/>
      <c r="AK689" s="371"/>
      <c r="AL689" s="34" t="s">
        <v>64</v>
      </c>
      <c r="AM689" s="49">
        <f>SUM(AM672:AM688)</f>
        <v>114351545</v>
      </c>
      <c r="AN689" s="43">
        <f>IFERROR(AM689/AJ672,"-")</f>
        <v>0.24221391285453914</v>
      </c>
      <c r="AO689" s="53">
        <v>601</v>
      </c>
      <c r="AP689" s="43">
        <f>IFERROR(AO689/AK672,"-")</f>
        <v>0.90922844175491679</v>
      </c>
      <c r="AQ689" s="56">
        <f t="shared" si="204"/>
        <v>190268.79367720467</v>
      </c>
      <c r="AR689" s="371"/>
      <c r="AS689" s="371"/>
      <c r="AT689" s="34" t="s">
        <v>64</v>
      </c>
      <c r="AU689" s="49">
        <f>SUM(AU672:AU688)</f>
        <v>121970680</v>
      </c>
      <c r="AV689" s="43">
        <f>IFERROR(AU689/AR672,"-")</f>
        <v>0.22258876277380368</v>
      </c>
      <c r="AW689" s="56">
        <v>791</v>
      </c>
      <c r="AX689" s="76">
        <f>IFERROR(AW689/AS672,"-")</f>
        <v>0.875</v>
      </c>
      <c r="AY689" s="142">
        <f t="shared" si="205"/>
        <v>154198.0783817952</v>
      </c>
      <c r="AZ689" s="371"/>
      <c r="BA689" s="371"/>
      <c r="BB689" s="34" t="s">
        <v>64</v>
      </c>
      <c r="BC689" s="49">
        <f>SUM(BC672:BC688)</f>
        <v>35649227</v>
      </c>
      <c r="BD689" s="43">
        <f>IFERROR(BC689/AZ672,"-")</f>
        <v>0.251862014209282</v>
      </c>
      <c r="BE689" s="53">
        <v>114</v>
      </c>
      <c r="BF689" s="43">
        <f>IFERROR(BE689/BA672,"-")</f>
        <v>0.97435897435897434</v>
      </c>
      <c r="BG689" s="56">
        <f t="shared" si="206"/>
        <v>312712.51754385966</v>
      </c>
      <c r="BH689" s="371"/>
      <c r="BI689" s="371"/>
      <c r="BJ689" s="34" t="s">
        <v>64</v>
      </c>
      <c r="BK689" s="49">
        <f>SUM(BK672:BK688)</f>
        <v>42611608</v>
      </c>
      <c r="BL689" s="43">
        <f>IFERROR(BK689/BH672,"-")</f>
        <v>0.12795837164657592</v>
      </c>
      <c r="BM689" s="53">
        <v>594</v>
      </c>
      <c r="BN689" s="43">
        <f>IFERROR(BM689/BI672,"-")</f>
        <v>0.67423382519863795</v>
      </c>
      <c r="BO689" s="97">
        <f t="shared" si="207"/>
        <v>71736.7138047138</v>
      </c>
      <c r="BP689" s="140"/>
    </row>
    <row r="690" spans="2:68" s="8" customFormat="1" ht="13.15" customHeight="1">
      <c r="B690" s="372">
        <v>39</v>
      </c>
      <c r="C690" s="392" t="s">
        <v>6</v>
      </c>
      <c r="D690" s="369">
        <v>817822800</v>
      </c>
      <c r="E690" s="369">
        <v>1042</v>
      </c>
      <c r="F690" s="30" t="s">
        <v>96</v>
      </c>
      <c r="G690" s="51">
        <v>16004501</v>
      </c>
      <c r="H690" s="41">
        <f>IFERROR(G690/D690,"-")</f>
        <v>1.956964393753757E-2</v>
      </c>
      <c r="I690" s="51">
        <v>237</v>
      </c>
      <c r="J690" s="41">
        <f>IFERROR(I690/E690,"-")</f>
        <v>0.22744721689059502</v>
      </c>
      <c r="K690" s="54">
        <f t="shared" si="200"/>
        <v>67529.54008438818</v>
      </c>
      <c r="L690" s="369">
        <v>7271106000</v>
      </c>
      <c r="M690" s="369">
        <v>12887</v>
      </c>
      <c r="N690" s="30" t="s">
        <v>96</v>
      </c>
      <c r="O690" s="51">
        <v>110576626</v>
      </c>
      <c r="P690" s="41">
        <f>IFERROR(O690/L690,"-")</f>
        <v>1.520767624622719E-2</v>
      </c>
      <c r="Q690" s="51">
        <v>2321</v>
      </c>
      <c r="R690" s="41">
        <f>IFERROR(Q690/M690,"-")</f>
        <v>0.18010398075580042</v>
      </c>
      <c r="S690" s="54">
        <f t="shared" si="201"/>
        <v>47641.80353295993</v>
      </c>
      <c r="T690" s="369">
        <v>241397660</v>
      </c>
      <c r="U690" s="369">
        <v>732</v>
      </c>
      <c r="V690" s="30" t="s">
        <v>96</v>
      </c>
      <c r="W690" s="51">
        <v>4231314</v>
      </c>
      <c r="X690" s="41">
        <f>IFERROR(W690/T690,"-")</f>
        <v>1.7528396919837583E-2</v>
      </c>
      <c r="Y690" s="51">
        <v>99</v>
      </c>
      <c r="Z690" s="41">
        <f>IFERROR(Y690/U690,"-")</f>
        <v>0.13524590163934427</v>
      </c>
      <c r="AA690" s="95">
        <f t="shared" si="202"/>
        <v>42740.545454545456</v>
      </c>
      <c r="AB690" s="369">
        <v>438227950</v>
      </c>
      <c r="AC690" s="369">
        <v>1558</v>
      </c>
      <c r="AD690" s="30" t="s">
        <v>96</v>
      </c>
      <c r="AE690" s="51">
        <v>6672568</v>
      </c>
      <c r="AF690" s="41">
        <f>IFERROR(AE690/AB690,"-")</f>
        <v>1.522624926137185E-2</v>
      </c>
      <c r="AG690" s="51">
        <v>179</v>
      </c>
      <c r="AH690" s="41">
        <f>IFERROR(AG690/AC690,"-")</f>
        <v>0.11489088575096278</v>
      </c>
      <c r="AI690" s="54">
        <f t="shared" si="203"/>
        <v>37276.916201117318</v>
      </c>
      <c r="AJ690" s="369">
        <v>2776372860</v>
      </c>
      <c r="AK690" s="369">
        <v>4015</v>
      </c>
      <c r="AL690" s="30" t="s">
        <v>96</v>
      </c>
      <c r="AM690" s="51">
        <v>44521922</v>
      </c>
      <c r="AN690" s="41">
        <f>IFERROR(AM690/AJ690,"-")</f>
        <v>1.6036002455376258E-2</v>
      </c>
      <c r="AO690" s="51">
        <v>854</v>
      </c>
      <c r="AP690" s="41">
        <f>IFERROR(AO690/AK690,"-")</f>
        <v>0.21270236612702367</v>
      </c>
      <c r="AQ690" s="54">
        <f t="shared" si="204"/>
        <v>52133.398126463697</v>
      </c>
      <c r="AR690" s="369">
        <v>3767833470</v>
      </c>
      <c r="AS690" s="369">
        <v>6538</v>
      </c>
      <c r="AT690" s="30" t="s">
        <v>96</v>
      </c>
      <c r="AU690" s="51">
        <v>49812156</v>
      </c>
      <c r="AV690" s="41">
        <f>IFERROR(AU690/AR690,"-")</f>
        <v>1.3220370909864018E-2</v>
      </c>
      <c r="AW690" s="54">
        <v>1168</v>
      </c>
      <c r="AX690" s="41">
        <f>IFERROR(AW690/AS690,"-")</f>
        <v>0.17864790455796881</v>
      </c>
      <c r="AY690" s="137">
        <f t="shared" si="205"/>
        <v>42647.393835616436</v>
      </c>
      <c r="AZ690" s="369">
        <v>530637630</v>
      </c>
      <c r="BA690" s="369">
        <v>341</v>
      </c>
      <c r="BB690" s="30" t="s">
        <v>96</v>
      </c>
      <c r="BC690" s="51">
        <v>26595313</v>
      </c>
      <c r="BD690" s="41">
        <f>IFERROR(BC690/AZ690,"-")</f>
        <v>5.0119538261920851E-2</v>
      </c>
      <c r="BE690" s="51">
        <v>125</v>
      </c>
      <c r="BF690" s="41">
        <f>IFERROR(BE690/BA690,"-")</f>
        <v>0.36656891495601174</v>
      </c>
      <c r="BG690" s="54">
        <f t="shared" si="206"/>
        <v>212762.50399999999</v>
      </c>
      <c r="BH690" s="369">
        <v>2403010990</v>
      </c>
      <c r="BI690" s="369">
        <v>6045</v>
      </c>
      <c r="BJ690" s="30" t="s">
        <v>96</v>
      </c>
      <c r="BK690" s="51">
        <v>42821138</v>
      </c>
      <c r="BL690" s="41">
        <f>IFERROR(BK690/BH690,"-")</f>
        <v>1.7819784502941454E-2</v>
      </c>
      <c r="BM690" s="51">
        <v>805</v>
      </c>
      <c r="BN690" s="41">
        <f>IFERROR(BM690/BI690,"-")</f>
        <v>0.13316790736145576</v>
      </c>
      <c r="BO690" s="95">
        <f t="shared" si="207"/>
        <v>53193.960248447205</v>
      </c>
      <c r="BP690" s="140"/>
    </row>
    <row r="691" spans="2:68" s="8" customFormat="1" ht="13.15" customHeight="1">
      <c r="B691" s="373"/>
      <c r="C691" s="393"/>
      <c r="D691" s="370"/>
      <c r="E691" s="370"/>
      <c r="F691" s="31" t="s">
        <v>97</v>
      </c>
      <c r="G691" s="52">
        <v>9889729</v>
      </c>
      <c r="H691" s="42">
        <f>IFERROR(G691/D690,"-")</f>
        <v>1.2092752855508553E-2</v>
      </c>
      <c r="I691" s="52">
        <v>283</v>
      </c>
      <c r="J691" s="42">
        <f>IFERROR(I691/E690,"-")</f>
        <v>0.27159309021113243</v>
      </c>
      <c r="K691" s="55">
        <f t="shared" si="200"/>
        <v>34946.038869257951</v>
      </c>
      <c r="L691" s="370"/>
      <c r="M691" s="370"/>
      <c r="N691" s="31" t="s">
        <v>97</v>
      </c>
      <c r="O691" s="52">
        <v>167865934</v>
      </c>
      <c r="P691" s="42">
        <f>IFERROR(O691/L690,"-")</f>
        <v>2.3086712530390838E-2</v>
      </c>
      <c r="Q691" s="52">
        <v>3248</v>
      </c>
      <c r="R691" s="42">
        <f>IFERROR(Q691/M690,"-")</f>
        <v>0.25203693644758285</v>
      </c>
      <c r="S691" s="55">
        <f t="shared" si="201"/>
        <v>51682.861453201971</v>
      </c>
      <c r="T691" s="370"/>
      <c r="U691" s="370"/>
      <c r="V691" s="31" t="s">
        <v>97</v>
      </c>
      <c r="W691" s="52">
        <v>9195530</v>
      </c>
      <c r="X691" s="42">
        <f>IFERROR(W691/T690,"-")</f>
        <v>3.8092871322779186E-2</v>
      </c>
      <c r="Y691" s="52">
        <v>137</v>
      </c>
      <c r="Z691" s="42">
        <f>IFERROR(Y691/U690,"-")</f>
        <v>0.1871584699453552</v>
      </c>
      <c r="AA691" s="96">
        <f t="shared" si="202"/>
        <v>67120.656934306564</v>
      </c>
      <c r="AB691" s="370"/>
      <c r="AC691" s="370"/>
      <c r="AD691" s="31" t="s">
        <v>97</v>
      </c>
      <c r="AE691" s="52">
        <v>13992184</v>
      </c>
      <c r="AF691" s="42">
        <f>IFERROR(AE691/AB690,"-")</f>
        <v>3.192900863580244E-2</v>
      </c>
      <c r="AG691" s="52">
        <v>251</v>
      </c>
      <c r="AH691" s="42">
        <f>IFERROR(AG691/AC690,"-")</f>
        <v>0.16110397946084723</v>
      </c>
      <c r="AI691" s="55">
        <f t="shared" si="203"/>
        <v>55745.752988047811</v>
      </c>
      <c r="AJ691" s="370"/>
      <c r="AK691" s="370"/>
      <c r="AL691" s="31" t="s">
        <v>97</v>
      </c>
      <c r="AM691" s="52">
        <v>63135307</v>
      </c>
      <c r="AN691" s="42">
        <f>IFERROR(AM691/AJ690,"-")</f>
        <v>2.2740211846041455E-2</v>
      </c>
      <c r="AO691" s="52">
        <v>1157</v>
      </c>
      <c r="AP691" s="42">
        <f>IFERROR(AO691/AK690,"-")</f>
        <v>0.28816936488169365</v>
      </c>
      <c r="AQ691" s="55">
        <f t="shared" si="204"/>
        <v>54568.113223854794</v>
      </c>
      <c r="AR691" s="370"/>
      <c r="AS691" s="370"/>
      <c r="AT691" s="31" t="s">
        <v>97</v>
      </c>
      <c r="AU691" s="52">
        <v>81441372</v>
      </c>
      <c r="AV691" s="42">
        <f>IFERROR(AU691/AR690,"-")</f>
        <v>2.161490751872322E-2</v>
      </c>
      <c r="AW691" s="55">
        <v>1695</v>
      </c>
      <c r="AX691" s="42">
        <f>IFERROR(AW691/AS690,"-")</f>
        <v>0.25925359437136741</v>
      </c>
      <c r="AY691" s="138">
        <f t="shared" si="205"/>
        <v>48048.00707964602</v>
      </c>
      <c r="AZ691" s="370"/>
      <c r="BA691" s="370"/>
      <c r="BB691" s="31" t="s">
        <v>97</v>
      </c>
      <c r="BC691" s="52">
        <v>8509261</v>
      </c>
      <c r="BD691" s="42">
        <f>IFERROR(BC691/AZ690,"-")</f>
        <v>1.6035917015534688E-2</v>
      </c>
      <c r="BE691" s="52">
        <v>110</v>
      </c>
      <c r="BF691" s="42">
        <f>IFERROR(BE691/BA690,"-")</f>
        <v>0.32258064516129031</v>
      </c>
      <c r="BG691" s="55">
        <f t="shared" si="206"/>
        <v>77356.918181818182</v>
      </c>
      <c r="BH691" s="370"/>
      <c r="BI691" s="370"/>
      <c r="BJ691" s="31" t="s">
        <v>97</v>
      </c>
      <c r="BK691" s="52">
        <v>49954762</v>
      </c>
      <c r="BL691" s="42">
        <f>IFERROR(BK691/BH690,"-")</f>
        <v>2.0788403468766491E-2</v>
      </c>
      <c r="BM691" s="52">
        <v>1151</v>
      </c>
      <c r="BN691" s="42">
        <f>IFERROR(BM691/BI690,"-")</f>
        <v>0.19040529363110009</v>
      </c>
      <c r="BO691" s="96">
        <f t="shared" si="207"/>
        <v>43401.183318853175</v>
      </c>
      <c r="BP691" s="140"/>
    </row>
    <row r="692" spans="2:68" s="8" customFormat="1" ht="13.15" customHeight="1">
      <c r="B692" s="373"/>
      <c r="C692" s="393"/>
      <c r="D692" s="370"/>
      <c r="E692" s="370"/>
      <c r="F692" s="31" t="s">
        <v>292</v>
      </c>
      <c r="G692" s="52">
        <v>3873654</v>
      </c>
      <c r="H692" s="42">
        <f>IFERROR(G692/D690,"-")</f>
        <v>4.7365443956808246E-3</v>
      </c>
      <c r="I692" s="52">
        <v>70</v>
      </c>
      <c r="J692" s="42">
        <f>IFERROR(I692/E690,"-")</f>
        <v>6.71785028790787E-2</v>
      </c>
      <c r="K692" s="55">
        <f t="shared" si="200"/>
        <v>55337.914285714287</v>
      </c>
      <c r="L692" s="370"/>
      <c r="M692" s="370"/>
      <c r="N692" s="31" t="s">
        <v>292</v>
      </c>
      <c r="O692" s="52">
        <v>88782155</v>
      </c>
      <c r="P692" s="42">
        <f>IFERROR(O692/L690,"-")</f>
        <v>1.2210268286557781E-2</v>
      </c>
      <c r="Q692" s="52">
        <v>849</v>
      </c>
      <c r="R692" s="42">
        <f>IFERROR(Q692/M690,"-")</f>
        <v>6.5880344533250562E-2</v>
      </c>
      <c r="S692" s="55">
        <f t="shared" si="201"/>
        <v>104572.62073027091</v>
      </c>
      <c r="T692" s="370"/>
      <c r="U692" s="370"/>
      <c r="V692" s="31" t="s">
        <v>292</v>
      </c>
      <c r="W692" s="52">
        <v>0</v>
      </c>
      <c r="X692" s="42">
        <f>IFERROR(W692/T690,"-")</f>
        <v>0</v>
      </c>
      <c r="Y692" s="52">
        <v>0</v>
      </c>
      <c r="Z692" s="42">
        <f>IFERROR(Y692/U690,"-")</f>
        <v>0</v>
      </c>
      <c r="AA692" s="96" t="str">
        <f t="shared" si="202"/>
        <v>-</v>
      </c>
      <c r="AB692" s="370"/>
      <c r="AC692" s="370"/>
      <c r="AD692" s="31" t="s">
        <v>292</v>
      </c>
      <c r="AE692" s="52">
        <v>0</v>
      </c>
      <c r="AF692" s="42">
        <f>IFERROR(AE692/AB690,"-")</f>
        <v>0</v>
      </c>
      <c r="AG692" s="52">
        <v>0</v>
      </c>
      <c r="AH692" s="42">
        <f>IFERROR(AG692/AC690,"-")</f>
        <v>0</v>
      </c>
      <c r="AI692" s="55" t="str">
        <f t="shared" si="203"/>
        <v>-</v>
      </c>
      <c r="AJ692" s="370"/>
      <c r="AK692" s="370"/>
      <c r="AL692" s="31" t="s">
        <v>292</v>
      </c>
      <c r="AM692" s="52">
        <v>42790817</v>
      </c>
      <c r="AN692" s="42">
        <f>IFERROR(AM692/AJ690,"-")</f>
        <v>1.5412489300878702E-2</v>
      </c>
      <c r="AO692" s="52">
        <v>333</v>
      </c>
      <c r="AP692" s="42">
        <f>IFERROR(AO692/AK690,"-")</f>
        <v>8.2938978829389789E-2</v>
      </c>
      <c r="AQ692" s="55">
        <f t="shared" si="204"/>
        <v>128500.95195195195</v>
      </c>
      <c r="AR692" s="370"/>
      <c r="AS692" s="370"/>
      <c r="AT692" s="31" t="s">
        <v>292</v>
      </c>
      <c r="AU692" s="52">
        <v>45991338</v>
      </c>
      <c r="AV692" s="42">
        <f>IFERROR(AU692/AR690,"-")</f>
        <v>1.2206308576583667E-2</v>
      </c>
      <c r="AW692" s="52">
        <v>516</v>
      </c>
      <c r="AX692" s="42">
        <f>IFERROR(AW692/AS690,"-")</f>
        <v>7.892321810951361E-2</v>
      </c>
      <c r="AY692" s="96">
        <f t="shared" si="205"/>
        <v>89130.5</v>
      </c>
      <c r="AZ692" s="370"/>
      <c r="BA692" s="370"/>
      <c r="BB692" s="31" t="s">
        <v>292</v>
      </c>
      <c r="BC692" s="52">
        <v>6081961</v>
      </c>
      <c r="BD692" s="42">
        <f>IFERROR(BC692/AZ690,"-")</f>
        <v>1.1461608932634499E-2</v>
      </c>
      <c r="BE692" s="52">
        <v>20</v>
      </c>
      <c r="BF692" s="42">
        <f>IFERROR(BE692/BA690,"-")</f>
        <v>5.865102639296188E-2</v>
      </c>
      <c r="BG692" s="55">
        <f t="shared" si="206"/>
        <v>304098.05</v>
      </c>
      <c r="BH692" s="370"/>
      <c r="BI692" s="370"/>
      <c r="BJ692" s="31" t="s">
        <v>292</v>
      </c>
      <c r="BK692" s="52">
        <v>22872303</v>
      </c>
      <c r="BL692" s="42">
        <f>IFERROR(BK692/BH690,"-")</f>
        <v>9.5181849334779779E-3</v>
      </c>
      <c r="BM692" s="52">
        <v>304</v>
      </c>
      <c r="BN692" s="42">
        <f>IFERROR(BM692/BI690,"-")</f>
        <v>5.0289495450785773E-2</v>
      </c>
      <c r="BO692" s="96">
        <f t="shared" si="207"/>
        <v>75237.838815789481</v>
      </c>
      <c r="BP692" s="140"/>
    </row>
    <row r="693" spans="2:68" s="8" customFormat="1" ht="13.15" customHeight="1">
      <c r="B693" s="373"/>
      <c r="C693" s="393"/>
      <c r="D693" s="370"/>
      <c r="E693" s="370"/>
      <c r="F693" s="32" t="s">
        <v>98</v>
      </c>
      <c r="G693" s="52">
        <v>25889982</v>
      </c>
      <c r="H693" s="42">
        <f>IFERROR(G693/D690,"-")</f>
        <v>3.165720251379639E-2</v>
      </c>
      <c r="I693" s="52">
        <v>380</v>
      </c>
      <c r="J693" s="42">
        <f>IFERROR(I693/E690,"-")</f>
        <v>0.36468330134357008</v>
      </c>
      <c r="K693" s="55">
        <f t="shared" si="200"/>
        <v>68131.531578947368</v>
      </c>
      <c r="L693" s="370"/>
      <c r="M693" s="370"/>
      <c r="N693" s="32" t="s">
        <v>98</v>
      </c>
      <c r="O693" s="52">
        <v>202064671</v>
      </c>
      <c r="P693" s="42">
        <f>IFERROR(O693/L690,"-")</f>
        <v>2.7790087367726451E-2</v>
      </c>
      <c r="Q693" s="52">
        <v>3788</v>
      </c>
      <c r="R693" s="42">
        <f>IFERROR(Q693/M690,"-")</f>
        <v>0.29393962908357257</v>
      </c>
      <c r="S693" s="55">
        <f t="shared" si="201"/>
        <v>53343.366156283002</v>
      </c>
      <c r="T693" s="370"/>
      <c r="U693" s="370"/>
      <c r="V693" s="32" t="s">
        <v>98</v>
      </c>
      <c r="W693" s="52">
        <v>0</v>
      </c>
      <c r="X693" s="42">
        <f>IFERROR(W693/T690,"-")</f>
        <v>0</v>
      </c>
      <c r="Y693" s="52">
        <v>0</v>
      </c>
      <c r="Z693" s="42">
        <f>IFERROR(Y693/U690,"-")</f>
        <v>0</v>
      </c>
      <c r="AA693" s="96" t="str">
        <f t="shared" si="202"/>
        <v>-</v>
      </c>
      <c r="AB693" s="370"/>
      <c r="AC693" s="370"/>
      <c r="AD693" s="32" t="s">
        <v>98</v>
      </c>
      <c r="AE693" s="52">
        <v>0</v>
      </c>
      <c r="AF693" s="42">
        <f>IFERROR(AE693/AB690,"-")</f>
        <v>0</v>
      </c>
      <c r="AG693" s="52">
        <v>0</v>
      </c>
      <c r="AH693" s="42">
        <f>IFERROR(AG693/AC690,"-")</f>
        <v>0</v>
      </c>
      <c r="AI693" s="55" t="str">
        <f t="shared" si="203"/>
        <v>-</v>
      </c>
      <c r="AJ693" s="370"/>
      <c r="AK693" s="370"/>
      <c r="AL693" s="32" t="s">
        <v>98</v>
      </c>
      <c r="AM693" s="52">
        <v>94930475</v>
      </c>
      <c r="AN693" s="42">
        <f>IFERROR(AM693/AJ690,"-")</f>
        <v>3.4192264435260328E-2</v>
      </c>
      <c r="AO693" s="52">
        <v>1490</v>
      </c>
      <c r="AP693" s="42">
        <f>IFERROR(AO693/AK690,"-")</f>
        <v>0.37110834371108342</v>
      </c>
      <c r="AQ693" s="55">
        <f t="shared" si="204"/>
        <v>63711.728187919463</v>
      </c>
      <c r="AR693" s="370"/>
      <c r="AS693" s="370"/>
      <c r="AT693" s="32" t="s">
        <v>98</v>
      </c>
      <c r="AU693" s="52">
        <v>107134196</v>
      </c>
      <c r="AV693" s="42">
        <f>IFERROR(AU693/AR690,"-")</f>
        <v>2.8433898911142695E-2</v>
      </c>
      <c r="AW693" s="55">
        <v>2298</v>
      </c>
      <c r="AX693" s="42">
        <f>IFERROR(AW693/AS690,"-")</f>
        <v>0.3514836341388804</v>
      </c>
      <c r="AY693" s="138">
        <f t="shared" si="205"/>
        <v>46620.624891209751</v>
      </c>
      <c r="AZ693" s="370"/>
      <c r="BA693" s="370"/>
      <c r="BB693" s="32" t="s">
        <v>98</v>
      </c>
      <c r="BC693" s="52">
        <v>1872714</v>
      </c>
      <c r="BD693" s="42">
        <f>IFERROR(BC693/AZ690,"-")</f>
        <v>3.5291767754955486E-3</v>
      </c>
      <c r="BE693" s="52">
        <v>84</v>
      </c>
      <c r="BF693" s="42">
        <f>IFERROR(BE693/BA690,"-")</f>
        <v>0.24633431085043989</v>
      </c>
      <c r="BG693" s="55">
        <f t="shared" si="206"/>
        <v>22294.214285714286</v>
      </c>
      <c r="BH693" s="370"/>
      <c r="BI693" s="370"/>
      <c r="BJ693" s="32" t="s">
        <v>98</v>
      </c>
      <c r="BK693" s="52">
        <v>50554108</v>
      </c>
      <c r="BL693" s="42">
        <f>IFERROR(BK693/BH690,"-")</f>
        <v>2.103781805841845E-2</v>
      </c>
      <c r="BM693" s="52">
        <v>1230</v>
      </c>
      <c r="BN693" s="42">
        <f>IFERROR(BM693/BI690,"-")</f>
        <v>0.20347394540942929</v>
      </c>
      <c r="BO693" s="96">
        <f t="shared" si="207"/>
        <v>41100.900813008127</v>
      </c>
      <c r="BP693" s="140"/>
    </row>
    <row r="694" spans="2:68" s="8" customFormat="1" ht="13.15" customHeight="1">
      <c r="B694" s="373"/>
      <c r="C694" s="393"/>
      <c r="D694" s="370"/>
      <c r="E694" s="370"/>
      <c r="F694" s="32" t="s">
        <v>99</v>
      </c>
      <c r="G694" s="52">
        <v>4804622</v>
      </c>
      <c r="H694" s="42">
        <f>IFERROR(G694/D690,"-")</f>
        <v>5.8748936811250556E-3</v>
      </c>
      <c r="I694" s="52">
        <v>68</v>
      </c>
      <c r="J694" s="42">
        <f>IFERROR(I694/E690,"-")</f>
        <v>6.5259117082533583E-2</v>
      </c>
      <c r="K694" s="55">
        <f t="shared" si="200"/>
        <v>70656.205882352937</v>
      </c>
      <c r="L694" s="370"/>
      <c r="M694" s="370"/>
      <c r="N694" s="32" t="s">
        <v>99</v>
      </c>
      <c r="O694" s="52">
        <v>31083936</v>
      </c>
      <c r="P694" s="42">
        <f>IFERROR(O694/L690,"-")</f>
        <v>4.2749942030827224E-3</v>
      </c>
      <c r="Q694" s="52">
        <v>591</v>
      </c>
      <c r="R694" s="42">
        <f>IFERROR(Q694/M690,"-")</f>
        <v>4.586016916272212E-2</v>
      </c>
      <c r="S694" s="55">
        <f t="shared" si="201"/>
        <v>52595.492385786805</v>
      </c>
      <c r="T694" s="370"/>
      <c r="U694" s="370"/>
      <c r="V694" s="32" t="s">
        <v>99</v>
      </c>
      <c r="W694" s="52">
        <v>0</v>
      </c>
      <c r="X694" s="42">
        <f>IFERROR(W694/T690,"-")</f>
        <v>0</v>
      </c>
      <c r="Y694" s="52">
        <v>0</v>
      </c>
      <c r="Z694" s="42">
        <f>IFERROR(Y694/U690,"-")</f>
        <v>0</v>
      </c>
      <c r="AA694" s="96" t="str">
        <f t="shared" si="202"/>
        <v>-</v>
      </c>
      <c r="AB694" s="370"/>
      <c r="AC694" s="370"/>
      <c r="AD694" s="32" t="s">
        <v>99</v>
      </c>
      <c r="AE694" s="52">
        <v>0</v>
      </c>
      <c r="AF694" s="42">
        <f>IFERROR(AE694/AB690,"-")</f>
        <v>0</v>
      </c>
      <c r="AG694" s="52">
        <v>0</v>
      </c>
      <c r="AH694" s="42">
        <f>IFERROR(AG694/AC690,"-")</f>
        <v>0</v>
      </c>
      <c r="AI694" s="55" t="str">
        <f t="shared" si="203"/>
        <v>-</v>
      </c>
      <c r="AJ694" s="370"/>
      <c r="AK694" s="370"/>
      <c r="AL694" s="32" t="s">
        <v>99</v>
      </c>
      <c r="AM694" s="52">
        <v>8353519</v>
      </c>
      <c r="AN694" s="42">
        <f>IFERROR(AM694/AJ690,"-")</f>
        <v>3.0087885962118213E-3</v>
      </c>
      <c r="AO694" s="52">
        <v>235</v>
      </c>
      <c r="AP694" s="42">
        <f>IFERROR(AO694/AK690,"-")</f>
        <v>5.8530510585305104E-2</v>
      </c>
      <c r="AQ694" s="55">
        <f t="shared" si="204"/>
        <v>35546.889361702131</v>
      </c>
      <c r="AR694" s="370"/>
      <c r="AS694" s="370"/>
      <c r="AT694" s="32" t="s">
        <v>99</v>
      </c>
      <c r="AU694" s="52">
        <v>22730417</v>
      </c>
      <c r="AV694" s="42">
        <f>IFERROR(AU694/AR690,"-")</f>
        <v>6.032755210914351E-3</v>
      </c>
      <c r="AW694" s="55">
        <v>356</v>
      </c>
      <c r="AX694" s="42">
        <f>IFERROR(AW694/AS690,"-")</f>
        <v>5.4450902416641175E-2</v>
      </c>
      <c r="AY694" s="138">
        <f t="shared" si="205"/>
        <v>63849.485955056181</v>
      </c>
      <c r="AZ694" s="370"/>
      <c r="BA694" s="370"/>
      <c r="BB694" s="32" t="s">
        <v>99</v>
      </c>
      <c r="BC694" s="52">
        <v>188393</v>
      </c>
      <c r="BD694" s="42">
        <f>IFERROR(BC694/AZ690,"-")</f>
        <v>3.5503136104388225E-4</v>
      </c>
      <c r="BE694" s="52">
        <v>14</v>
      </c>
      <c r="BF694" s="42">
        <f>IFERROR(BE694/BA690,"-")</f>
        <v>4.1055718475073312E-2</v>
      </c>
      <c r="BG694" s="55">
        <f t="shared" si="206"/>
        <v>13456.642857142857</v>
      </c>
      <c r="BH694" s="370"/>
      <c r="BI694" s="370"/>
      <c r="BJ694" s="32" t="s">
        <v>99</v>
      </c>
      <c r="BK694" s="52">
        <v>7999417</v>
      </c>
      <c r="BL694" s="42">
        <f>IFERROR(BK694/BH690,"-")</f>
        <v>3.3289140304764066E-3</v>
      </c>
      <c r="BM694" s="52">
        <v>166</v>
      </c>
      <c r="BN694" s="42">
        <f>IFERROR(BM694/BI690,"-")</f>
        <v>2.7460711331679075E-2</v>
      </c>
      <c r="BO694" s="96">
        <f t="shared" si="207"/>
        <v>48189.259036144576</v>
      </c>
      <c r="BP694" s="140"/>
    </row>
    <row r="695" spans="2:68" s="8" customFormat="1" ht="13.15" customHeight="1">
      <c r="B695" s="373"/>
      <c r="C695" s="393"/>
      <c r="D695" s="370"/>
      <c r="E695" s="370"/>
      <c r="F695" s="32" t="s">
        <v>100</v>
      </c>
      <c r="G695" s="52">
        <v>21935185</v>
      </c>
      <c r="H695" s="42">
        <f>IFERROR(G695/D690,"-")</f>
        <v>2.6821439803341261E-2</v>
      </c>
      <c r="I695" s="52">
        <v>423</v>
      </c>
      <c r="J695" s="42">
        <f>IFERROR(I695/E690,"-")</f>
        <v>0.40595009596928983</v>
      </c>
      <c r="K695" s="55">
        <f t="shared" si="200"/>
        <v>51856.229314420802</v>
      </c>
      <c r="L695" s="370"/>
      <c r="M695" s="370"/>
      <c r="N695" s="32" t="s">
        <v>100</v>
      </c>
      <c r="O695" s="52">
        <v>227732291</v>
      </c>
      <c r="P695" s="42">
        <f>IFERROR(O695/L690,"-")</f>
        <v>3.1320172061856888E-2</v>
      </c>
      <c r="Q695" s="52">
        <v>4414</v>
      </c>
      <c r="R695" s="42">
        <f>IFERROR(Q695/M690,"-")</f>
        <v>0.34251571350973847</v>
      </c>
      <c r="S695" s="55">
        <f t="shared" si="201"/>
        <v>51593.178749433617</v>
      </c>
      <c r="T695" s="370"/>
      <c r="U695" s="370"/>
      <c r="V695" s="32" t="s">
        <v>100</v>
      </c>
      <c r="W695" s="52">
        <v>0</v>
      </c>
      <c r="X695" s="42">
        <f>IFERROR(W695/T690,"-")</f>
        <v>0</v>
      </c>
      <c r="Y695" s="52">
        <v>0</v>
      </c>
      <c r="Z695" s="42">
        <f>IFERROR(Y695/U690,"-")</f>
        <v>0</v>
      </c>
      <c r="AA695" s="96" t="str">
        <f t="shared" si="202"/>
        <v>-</v>
      </c>
      <c r="AB695" s="370"/>
      <c r="AC695" s="370"/>
      <c r="AD695" s="32" t="s">
        <v>100</v>
      </c>
      <c r="AE695" s="52">
        <v>0</v>
      </c>
      <c r="AF695" s="42">
        <f>IFERROR(AE695/AB690,"-")</f>
        <v>0</v>
      </c>
      <c r="AG695" s="52">
        <v>0</v>
      </c>
      <c r="AH695" s="42">
        <f>IFERROR(AG695/AC690,"-")</f>
        <v>0</v>
      </c>
      <c r="AI695" s="55" t="str">
        <f t="shared" si="203"/>
        <v>-</v>
      </c>
      <c r="AJ695" s="370"/>
      <c r="AK695" s="370"/>
      <c r="AL695" s="32" t="s">
        <v>100</v>
      </c>
      <c r="AM695" s="52">
        <v>109827839</v>
      </c>
      <c r="AN695" s="42">
        <f>IFERROR(AM695/AJ690,"-")</f>
        <v>3.9558029320312549E-2</v>
      </c>
      <c r="AO695" s="52">
        <v>1802</v>
      </c>
      <c r="AP695" s="42">
        <f>IFERROR(AO695/AK690,"-")</f>
        <v>0.44881693648816934</v>
      </c>
      <c r="AQ695" s="55">
        <f t="shared" si="204"/>
        <v>60947.746392896785</v>
      </c>
      <c r="AR695" s="370"/>
      <c r="AS695" s="370"/>
      <c r="AT695" s="32" t="s">
        <v>100</v>
      </c>
      <c r="AU695" s="52">
        <v>117904452</v>
      </c>
      <c r="AV695" s="42">
        <f>IFERROR(AU695/AR690,"-")</f>
        <v>3.1292373439211471E-2</v>
      </c>
      <c r="AW695" s="55">
        <v>2612</v>
      </c>
      <c r="AX695" s="42">
        <f>IFERROR(AW695/AS690,"-")</f>
        <v>0.39951055368614258</v>
      </c>
      <c r="AY695" s="138">
        <f t="shared" si="205"/>
        <v>45139.529862174582</v>
      </c>
      <c r="AZ695" s="370"/>
      <c r="BA695" s="370"/>
      <c r="BB695" s="32" t="s">
        <v>100</v>
      </c>
      <c r="BC695" s="52">
        <v>6071267</v>
      </c>
      <c r="BD695" s="42">
        <f>IFERROR(BC695/AZ690,"-")</f>
        <v>1.144145581985959E-2</v>
      </c>
      <c r="BE695" s="52">
        <v>100</v>
      </c>
      <c r="BF695" s="42">
        <f>IFERROR(BE695/BA690,"-")</f>
        <v>0.2932551319648094</v>
      </c>
      <c r="BG695" s="55">
        <f t="shared" si="206"/>
        <v>60712.67</v>
      </c>
      <c r="BH695" s="370"/>
      <c r="BI695" s="370"/>
      <c r="BJ695" s="32" t="s">
        <v>100</v>
      </c>
      <c r="BK695" s="52">
        <v>41402876</v>
      </c>
      <c r="BL695" s="42">
        <f>IFERROR(BK695/BH690,"-")</f>
        <v>1.7229582458130995E-2</v>
      </c>
      <c r="BM695" s="52">
        <v>1407</v>
      </c>
      <c r="BN695" s="42">
        <f>IFERROR(BM695/BI690,"-")</f>
        <v>0.2327543424317618</v>
      </c>
      <c r="BO695" s="96">
        <f t="shared" si="207"/>
        <v>29426.351101634682</v>
      </c>
      <c r="BP695" s="140"/>
    </row>
    <row r="696" spans="2:68" s="8" customFormat="1" ht="13.15" customHeight="1">
      <c r="B696" s="373"/>
      <c r="C696" s="393"/>
      <c r="D696" s="370"/>
      <c r="E696" s="370"/>
      <c r="F696" s="32" t="s">
        <v>101</v>
      </c>
      <c r="G696" s="52">
        <v>33109547</v>
      </c>
      <c r="H696" s="42">
        <f>IFERROR(G696/D690,"-")</f>
        <v>4.0484988924251071E-2</v>
      </c>
      <c r="I696" s="52">
        <v>435</v>
      </c>
      <c r="J696" s="42">
        <f>IFERROR(I696/E690,"-")</f>
        <v>0.41746641074856045</v>
      </c>
      <c r="K696" s="55">
        <f t="shared" si="200"/>
        <v>76113.901149425292</v>
      </c>
      <c r="L696" s="370"/>
      <c r="M696" s="370"/>
      <c r="N696" s="32" t="s">
        <v>101</v>
      </c>
      <c r="O696" s="52">
        <v>272175449</v>
      </c>
      <c r="P696" s="42">
        <f>IFERROR(O696/L690,"-")</f>
        <v>3.7432468870622987E-2</v>
      </c>
      <c r="Q696" s="52">
        <v>4530</v>
      </c>
      <c r="R696" s="42">
        <f>IFERROR(Q696/M690,"-")</f>
        <v>0.35151703266858075</v>
      </c>
      <c r="S696" s="55">
        <f t="shared" si="201"/>
        <v>60082.880573951436</v>
      </c>
      <c r="T696" s="370"/>
      <c r="U696" s="370"/>
      <c r="V696" s="32" t="s">
        <v>101</v>
      </c>
      <c r="W696" s="52">
        <v>0</v>
      </c>
      <c r="X696" s="42">
        <f>IFERROR(W696/T690,"-")</f>
        <v>0</v>
      </c>
      <c r="Y696" s="52">
        <v>0</v>
      </c>
      <c r="Z696" s="42">
        <f>IFERROR(Y696/U690,"-")</f>
        <v>0</v>
      </c>
      <c r="AA696" s="96" t="str">
        <f t="shared" si="202"/>
        <v>-</v>
      </c>
      <c r="AB696" s="370"/>
      <c r="AC696" s="370"/>
      <c r="AD696" s="32" t="s">
        <v>101</v>
      </c>
      <c r="AE696" s="52">
        <v>0</v>
      </c>
      <c r="AF696" s="42">
        <f>IFERROR(AE696/AB690,"-")</f>
        <v>0</v>
      </c>
      <c r="AG696" s="52">
        <v>0</v>
      </c>
      <c r="AH696" s="42">
        <f>IFERROR(AG696/AC690,"-")</f>
        <v>0</v>
      </c>
      <c r="AI696" s="55" t="str">
        <f t="shared" si="203"/>
        <v>-</v>
      </c>
      <c r="AJ696" s="370"/>
      <c r="AK696" s="370"/>
      <c r="AL696" s="32" t="s">
        <v>101</v>
      </c>
      <c r="AM696" s="52">
        <v>122752824</v>
      </c>
      <c r="AN696" s="42">
        <f>IFERROR(AM696/AJ690,"-")</f>
        <v>4.4213378458108112E-2</v>
      </c>
      <c r="AO696" s="52">
        <v>1843</v>
      </c>
      <c r="AP696" s="42">
        <f>IFERROR(AO696/AK690,"-")</f>
        <v>0.45902864259028642</v>
      </c>
      <c r="AQ696" s="55">
        <f t="shared" si="204"/>
        <v>66604.896364622895</v>
      </c>
      <c r="AR696" s="370"/>
      <c r="AS696" s="370"/>
      <c r="AT696" s="32" t="s">
        <v>101</v>
      </c>
      <c r="AU696" s="52">
        <v>149422625</v>
      </c>
      <c r="AV696" s="42">
        <f>IFERROR(AU696/AR690,"-")</f>
        <v>3.9657438734944941E-2</v>
      </c>
      <c r="AW696" s="55">
        <v>2687</v>
      </c>
      <c r="AX696" s="42">
        <f>IFERROR(AW696/AS690,"-")</f>
        <v>0.41098195166717649</v>
      </c>
      <c r="AY696" s="138">
        <f t="shared" si="205"/>
        <v>55609.462225530333</v>
      </c>
      <c r="AZ696" s="370"/>
      <c r="BA696" s="370"/>
      <c r="BB696" s="32" t="s">
        <v>101</v>
      </c>
      <c r="BC696" s="52">
        <v>16565169</v>
      </c>
      <c r="BD696" s="42">
        <f>IFERROR(BC696/AZ690,"-")</f>
        <v>3.1217478865944732E-2</v>
      </c>
      <c r="BE696" s="52">
        <v>131</v>
      </c>
      <c r="BF696" s="42">
        <f>IFERROR(BE696/BA690,"-")</f>
        <v>0.38416422287390029</v>
      </c>
      <c r="BG696" s="55">
        <f t="shared" si="206"/>
        <v>126451.6717557252</v>
      </c>
      <c r="BH696" s="370"/>
      <c r="BI696" s="370"/>
      <c r="BJ696" s="32" t="s">
        <v>101</v>
      </c>
      <c r="BK696" s="52">
        <v>80542155</v>
      </c>
      <c r="BL696" s="42">
        <f>IFERROR(BK696/BH690,"-")</f>
        <v>3.3517181292624883E-2</v>
      </c>
      <c r="BM696" s="52">
        <v>1671</v>
      </c>
      <c r="BN696" s="42">
        <f>IFERROR(BM696/BI690,"-")</f>
        <v>0.27642679900744416</v>
      </c>
      <c r="BO696" s="96">
        <f t="shared" si="207"/>
        <v>48199.97307001795</v>
      </c>
      <c r="BP696" s="140"/>
    </row>
    <row r="697" spans="2:68" s="8" customFormat="1" ht="13.15" customHeight="1">
      <c r="B697" s="373"/>
      <c r="C697" s="393"/>
      <c r="D697" s="370"/>
      <c r="E697" s="370"/>
      <c r="F697" s="32" t="s">
        <v>102</v>
      </c>
      <c r="G697" s="52">
        <v>44048783</v>
      </c>
      <c r="H697" s="42">
        <f>IFERROR(G697/D690,"-")</f>
        <v>5.3861035666895075E-2</v>
      </c>
      <c r="I697" s="52">
        <v>249</v>
      </c>
      <c r="J697" s="42">
        <f>IFERROR(I697/E690,"-")</f>
        <v>0.23896353166986564</v>
      </c>
      <c r="K697" s="55">
        <f t="shared" si="200"/>
        <v>176902.74297188755</v>
      </c>
      <c r="L697" s="370"/>
      <c r="M697" s="370"/>
      <c r="N697" s="32" t="s">
        <v>102</v>
      </c>
      <c r="O697" s="52">
        <v>196289879</v>
      </c>
      <c r="P697" s="42">
        <f>IFERROR(O697/L690,"-")</f>
        <v>2.6995876418250537E-2</v>
      </c>
      <c r="Q697" s="52">
        <v>1468</v>
      </c>
      <c r="R697" s="42">
        <f>IFERROR(Q697/M690,"-")</f>
        <v>0.11391324590672772</v>
      </c>
      <c r="S697" s="55">
        <f t="shared" si="201"/>
        <v>133712.45163487739</v>
      </c>
      <c r="T697" s="370"/>
      <c r="U697" s="370"/>
      <c r="V697" s="32" t="s">
        <v>102</v>
      </c>
      <c r="W697" s="52">
        <v>3370894</v>
      </c>
      <c r="X697" s="42">
        <f>IFERROR(W697/T690,"-")</f>
        <v>1.3964070737056855E-2</v>
      </c>
      <c r="Y697" s="52">
        <v>22</v>
      </c>
      <c r="Z697" s="42">
        <f>IFERROR(Y697/U690,"-")</f>
        <v>3.0054644808743168E-2</v>
      </c>
      <c r="AA697" s="96">
        <f t="shared" si="202"/>
        <v>153222.45454545456</v>
      </c>
      <c r="AB697" s="370"/>
      <c r="AC697" s="370"/>
      <c r="AD697" s="32" t="s">
        <v>102</v>
      </c>
      <c r="AE697" s="52">
        <v>2928092</v>
      </c>
      <c r="AF697" s="42">
        <f>IFERROR(AE697/AB690,"-")</f>
        <v>6.6816641886944909E-3</v>
      </c>
      <c r="AG697" s="52">
        <v>26</v>
      </c>
      <c r="AH697" s="42">
        <f>IFERROR(AG697/AC690,"-")</f>
        <v>1.668806161745828E-2</v>
      </c>
      <c r="AI697" s="55">
        <f t="shared" si="203"/>
        <v>112618.92307692308</v>
      </c>
      <c r="AJ697" s="370"/>
      <c r="AK697" s="370"/>
      <c r="AL697" s="32" t="s">
        <v>102</v>
      </c>
      <c r="AM697" s="52">
        <v>98672480</v>
      </c>
      <c r="AN697" s="42">
        <f>IFERROR(AM697/AJ690,"-")</f>
        <v>3.5540067914365078E-2</v>
      </c>
      <c r="AO697" s="52">
        <v>662</v>
      </c>
      <c r="AP697" s="42">
        <f>IFERROR(AO697/AK690,"-")</f>
        <v>0.16488169364881694</v>
      </c>
      <c r="AQ697" s="55">
        <f t="shared" si="204"/>
        <v>149052.08459214502</v>
      </c>
      <c r="AR697" s="370"/>
      <c r="AS697" s="370"/>
      <c r="AT697" s="32" t="s">
        <v>102</v>
      </c>
      <c r="AU697" s="52">
        <v>90690155</v>
      </c>
      <c r="AV697" s="42">
        <f>IFERROR(AU697/AR690,"-")</f>
        <v>2.4069576249079818E-2</v>
      </c>
      <c r="AW697" s="55">
        <v>756</v>
      </c>
      <c r="AX697" s="42">
        <f>IFERROR(AW697/AS690,"-")</f>
        <v>0.11563169164882227</v>
      </c>
      <c r="AY697" s="138">
        <f t="shared" si="205"/>
        <v>119960.52248677249</v>
      </c>
      <c r="AZ697" s="370"/>
      <c r="BA697" s="370"/>
      <c r="BB697" s="32" t="s">
        <v>102</v>
      </c>
      <c r="BC697" s="52">
        <v>42565621</v>
      </c>
      <c r="BD697" s="42">
        <f>IFERROR(BC697/AZ690,"-")</f>
        <v>8.0215986566953418E-2</v>
      </c>
      <c r="BE697" s="52">
        <v>80</v>
      </c>
      <c r="BF697" s="42">
        <f>IFERROR(BE697/BA690,"-")</f>
        <v>0.23460410557184752</v>
      </c>
      <c r="BG697" s="55">
        <f t="shared" si="206"/>
        <v>532070.26249999995</v>
      </c>
      <c r="BH697" s="370"/>
      <c r="BI697" s="370"/>
      <c r="BJ697" s="32" t="s">
        <v>102</v>
      </c>
      <c r="BK697" s="52">
        <v>31253866</v>
      </c>
      <c r="BL697" s="42">
        <f>IFERROR(BK697/BH690,"-")</f>
        <v>1.3006126950755228E-2</v>
      </c>
      <c r="BM697" s="52">
        <v>389</v>
      </c>
      <c r="BN697" s="42">
        <f>IFERROR(BM697/BI690,"-")</f>
        <v>6.4350703060380474E-2</v>
      </c>
      <c r="BO697" s="96">
        <f t="shared" si="207"/>
        <v>80344.128534704374</v>
      </c>
      <c r="BP697" s="140"/>
    </row>
    <row r="698" spans="2:68" s="8" customFormat="1" ht="13.15" customHeight="1">
      <c r="B698" s="373"/>
      <c r="C698" s="393"/>
      <c r="D698" s="370"/>
      <c r="E698" s="370"/>
      <c r="F698" s="32" t="s">
        <v>112</v>
      </c>
      <c r="G698" s="52">
        <v>15234</v>
      </c>
      <c r="H698" s="42">
        <f>IFERROR(G698/D690,"-")</f>
        <v>1.8627507083441548E-5</v>
      </c>
      <c r="I698" s="52">
        <v>2</v>
      </c>
      <c r="J698" s="42">
        <f>IFERROR(I698/E690,"-")</f>
        <v>1.9193857965451055E-3</v>
      </c>
      <c r="K698" s="55">
        <f t="shared" si="200"/>
        <v>7617</v>
      </c>
      <c r="L698" s="370"/>
      <c r="M698" s="370"/>
      <c r="N698" s="32" t="s">
        <v>112</v>
      </c>
      <c r="O698" s="52">
        <v>57534</v>
      </c>
      <c r="P698" s="42">
        <f>IFERROR(O698/L690,"-")</f>
        <v>7.9126889361810984E-6</v>
      </c>
      <c r="Q698" s="52">
        <v>14</v>
      </c>
      <c r="R698" s="42">
        <f>IFERROR(Q698/M690,"-")</f>
        <v>1.0863661053775121E-3</v>
      </c>
      <c r="S698" s="55">
        <f t="shared" si="201"/>
        <v>4109.5714285714284</v>
      </c>
      <c r="T698" s="370"/>
      <c r="U698" s="370"/>
      <c r="V698" s="32" t="s">
        <v>112</v>
      </c>
      <c r="W698" s="52">
        <v>0</v>
      </c>
      <c r="X698" s="42">
        <f>IFERROR(W698/T690,"-")</f>
        <v>0</v>
      </c>
      <c r="Y698" s="52">
        <v>0</v>
      </c>
      <c r="Z698" s="42">
        <f>IFERROR(Y698/U690,"-")</f>
        <v>0</v>
      </c>
      <c r="AA698" s="96" t="str">
        <f t="shared" si="202"/>
        <v>-</v>
      </c>
      <c r="AB698" s="370"/>
      <c r="AC698" s="370"/>
      <c r="AD698" s="32" t="s">
        <v>112</v>
      </c>
      <c r="AE698" s="52">
        <v>0</v>
      </c>
      <c r="AF698" s="42">
        <f>IFERROR(AE698/AB690,"-")</f>
        <v>0</v>
      </c>
      <c r="AG698" s="52">
        <v>0</v>
      </c>
      <c r="AH698" s="42">
        <f>IFERROR(AG698/AC690,"-")</f>
        <v>0</v>
      </c>
      <c r="AI698" s="55" t="str">
        <f t="shared" si="203"/>
        <v>-</v>
      </c>
      <c r="AJ698" s="370"/>
      <c r="AK698" s="370"/>
      <c r="AL698" s="32" t="s">
        <v>112</v>
      </c>
      <c r="AM698" s="52">
        <v>32713</v>
      </c>
      <c r="AN698" s="42">
        <f>IFERROR(AM698/AJ690,"-")</f>
        <v>1.1782639310196973E-5</v>
      </c>
      <c r="AO698" s="52">
        <v>3</v>
      </c>
      <c r="AP698" s="42">
        <f>IFERROR(AO698/AK690,"-")</f>
        <v>7.4719800747198009E-4</v>
      </c>
      <c r="AQ698" s="55">
        <f t="shared" si="204"/>
        <v>10904.333333333334</v>
      </c>
      <c r="AR698" s="370"/>
      <c r="AS698" s="370"/>
      <c r="AT698" s="32" t="s">
        <v>112</v>
      </c>
      <c r="AU698" s="52">
        <v>24821</v>
      </c>
      <c r="AV698" s="42">
        <f>IFERROR(AU698/AR690,"-")</f>
        <v>6.5876053699369046E-6</v>
      </c>
      <c r="AW698" s="55">
        <v>11</v>
      </c>
      <c r="AX698" s="42">
        <f>IFERROR(AW698/AS690,"-")</f>
        <v>1.6824717038849801E-3</v>
      </c>
      <c r="AY698" s="138">
        <f t="shared" si="205"/>
        <v>2256.4545454545455</v>
      </c>
      <c r="AZ698" s="370"/>
      <c r="BA698" s="370"/>
      <c r="BB698" s="32" t="s">
        <v>112</v>
      </c>
      <c r="BC698" s="52">
        <v>13748</v>
      </c>
      <c r="BD698" s="42">
        <f>IFERROR(BC698/AZ690,"-")</f>
        <v>2.5908452817415152E-5</v>
      </c>
      <c r="BE698" s="52">
        <v>4</v>
      </c>
      <c r="BF698" s="42">
        <f>IFERROR(BE698/BA690,"-")</f>
        <v>1.1730205278592375E-2</v>
      </c>
      <c r="BG698" s="55">
        <f t="shared" si="206"/>
        <v>3437</v>
      </c>
      <c r="BH698" s="370"/>
      <c r="BI698" s="370"/>
      <c r="BJ698" s="32" t="s">
        <v>112</v>
      </c>
      <c r="BK698" s="52">
        <v>9151</v>
      </c>
      <c r="BL698" s="42">
        <f>IFERROR(BK698/BH690,"-")</f>
        <v>3.8081390547448143E-6</v>
      </c>
      <c r="BM698" s="52">
        <v>3</v>
      </c>
      <c r="BN698" s="42">
        <f>IFERROR(BM698/BI690,"-")</f>
        <v>4.9627791563275434E-4</v>
      </c>
      <c r="BO698" s="96">
        <f t="shared" si="207"/>
        <v>3050.3333333333335</v>
      </c>
      <c r="BP698" s="140"/>
    </row>
    <row r="699" spans="2:68" s="8" customFormat="1" ht="13.15" customHeight="1">
      <c r="B699" s="373"/>
      <c r="C699" s="393"/>
      <c r="D699" s="370"/>
      <c r="E699" s="370"/>
      <c r="F699" s="32" t="s">
        <v>103</v>
      </c>
      <c r="G699" s="52">
        <v>453133</v>
      </c>
      <c r="H699" s="42">
        <f>IFERROR(G699/D690,"-")</f>
        <v>5.5407234916903761E-4</v>
      </c>
      <c r="I699" s="52">
        <v>20</v>
      </c>
      <c r="J699" s="42">
        <f>IFERROR(I699/E690,"-")</f>
        <v>1.9193857965451054E-2</v>
      </c>
      <c r="K699" s="55">
        <f t="shared" si="200"/>
        <v>22656.65</v>
      </c>
      <c r="L699" s="370"/>
      <c r="M699" s="370"/>
      <c r="N699" s="32" t="s">
        <v>103</v>
      </c>
      <c r="O699" s="52">
        <v>5085326</v>
      </c>
      <c r="P699" s="42">
        <f>IFERROR(O699/L690,"-")</f>
        <v>6.9938823612253765E-4</v>
      </c>
      <c r="Q699" s="52">
        <v>201</v>
      </c>
      <c r="R699" s="42">
        <f>IFERROR(Q699/M690,"-")</f>
        <v>1.5597113370062855E-2</v>
      </c>
      <c r="S699" s="55">
        <f t="shared" si="201"/>
        <v>25300.129353233831</v>
      </c>
      <c r="T699" s="370"/>
      <c r="U699" s="370"/>
      <c r="V699" s="32" t="s">
        <v>103</v>
      </c>
      <c r="W699" s="52">
        <v>162045</v>
      </c>
      <c r="X699" s="42">
        <f>IFERROR(W699/T690,"-")</f>
        <v>6.7127825514132992E-4</v>
      </c>
      <c r="Y699" s="52">
        <v>8</v>
      </c>
      <c r="Z699" s="42">
        <f>IFERROR(Y699/U690,"-")</f>
        <v>1.092896174863388E-2</v>
      </c>
      <c r="AA699" s="96">
        <f t="shared" si="202"/>
        <v>20255.625</v>
      </c>
      <c r="AB699" s="370"/>
      <c r="AC699" s="370"/>
      <c r="AD699" s="32" t="s">
        <v>103</v>
      </c>
      <c r="AE699" s="52">
        <v>241515</v>
      </c>
      <c r="AF699" s="42">
        <f>IFERROR(AE699/AB690,"-")</f>
        <v>5.5111728952934196E-4</v>
      </c>
      <c r="AG699" s="52">
        <v>13</v>
      </c>
      <c r="AH699" s="42">
        <f>IFERROR(AG699/AC690,"-")</f>
        <v>8.3440308087291398E-3</v>
      </c>
      <c r="AI699" s="55">
        <f t="shared" si="203"/>
        <v>18578.076923076922</v>
      </c>
      <c r="AJ699" s="370"/>
      <c r="AK699" s="370"/>
      <c r="AL699" s="32" t="s">
        <v>103</v>
      </c>
      <c r="AM699" s="52">
        <v>2696639</v>
      </c>
      <c r="AN699" s="42">
        <f>IFERROR(AM699/AJ690,"-")</f>
        <v>9.7128128532419098E-4</v>
      </c>
      <c r="AO699" s="52">
        <v>82</v>
      </c>
      <c r="AP699" s="42">
        <f>IFERROR(AO699/AK690,"-")</f>
        <v>2.0423412204234121E-2</v>
      </c>
      <c r="AQ699" s="55">
        <f t="shared" si="204"/>
        <v>32885.841463414632</v>
      </c>
      <c r="AR699" s="370"/>
      <c r="AS699" s="370"/>
      <c r="AT699" s="32" t="s">
        <v>103</v>
      </c>
      <c r="AU699" s="52">
        <v>1948276</v>
      </c>
      <c r="AV699" s="42">
        <f>IFERROR(AU699/AR690,"-")</f>
        <v>5.1708123926188273E-4</v>
      </c>
      <c r="AW699" s="55">
        <v>97</v>
      </c>
      <c r="AX699" s="42">
        <f>IFERROR(AW699/AS690,"-")</f>
        <v>1.4836341388803916E-2</v>
      </c>
      <c r="AY699" s="138">
        <f t="shared" si="205"/>
        <v>20085.319587628866</v>
      </c>
      <c r="AZ699" s="370"/>
      <c r="BA699" s="370"/>
      <c r="BB699" s="32" t="s">
        <v>103</v>
      </c>
      <c r="BC699" s="52">
        <v>102269</v>
      </c>
      <c r="BD699" s="42">
        <f>IFERROR(BC699/AZ690,"-")</f>
        <v>1.9272851041491346E-4</v>
      </c>
      <c r="BE699" s="52">
        <v>5</v>
      </c>
      <c r="BF699" s="42">
        <f>IFERROR(BE699/BA690,"-")</f>
        <v>1.466275659824047E-2</v>
      </c>
      <c r="BG699" s="55">
        <f t="shared" si="206"/>
        <v>20453.8</v>
      </c>
      <c r="BH699" s="370"/>
      <c r="BI699" s="370"/>
      <c r="BJ699" s="32" t="s">
        <v>103</v>
      </c>
      <c r="BK699" s="52">
        <v>675313</v>
      </c>
      <c r="BL699" s="42">
        <f>IFERROR(BK699/BH690,"-")</f>
        <v>2.8102784498709266E-4</v>
      </c>
      <c r="BM699" s="52">
        <v>44</v>
      </c>
      <c r="BN699" s="42">
        <f>IFERROR(BM699/BI690,"-")</f>
        <v>7.2787427626137303E-3</v>
      </c>
      <c r="BO699" s="96">
        <f t="shared" si="207"/>
        <v>15348.022727272728</v>
      </c>
      <c r="BP699" s="140"/>
    </row>
    <row r="700" spans="2:68" s="8" customFormat="1" ht="13.15" customHeight="1">
      <c r="B700" s="373"/>
      <c r="C700" s="393"/>
      <c r="D700" s="370"/>
      <c r="E700" s="370"/>
      <c r="F700" s="32" t="s">
        <v>104</v>
      </c>
      <c r="G700" s="52">
        <v>422513</v>
      </c>
      <c r="H700" s="42">
        <f>IFERROR(G700/D690,"-")</f>
        <v>5.1663147566930151E-4</v>
      </c>
      <c r="I700" s="52">
        <v>41</v>
      </c>
      <c r="J700" s="42">
        <f>IFERROR(I700/E690,"-")</f>
        <v>3.9347408829174667E-2</v>
      </c>
      <c r="K700" s="55">
        <f t="shared" si="200"/>
        <v>10305.195121951219</v>
      </c>
      <c r="L700" s="370"/>
      <c r="M700" s="370"/>
      <c r="N700" s="32" t="s">
        <v>104</v>
      </c>
      <c r="O700" s="52">
        <v>7908903</v>
      </c>
      <c r="P700" s="42">
        <f>IFERROR(O700/L690,"-")</f>
        <v>1.0877166417323581E-3</v>
      </c>
      <c r="Q700" s="52">
        <v>418</v>
      </c>
      <c r="R700" s="42">
        <f>IFERROR(Q700/M690,"-")</f>
        <v>3.2435788003414297E-2</v>
      </c>
      <c r="S700" s="55">
        <f t="shared" si="201"/>
        <v>18920.820574162681</v>
      </c>
      <c r="T700" s="370"/>
      <c r="U700" s="370"/>
      <c r="V700" s="32" t="s">
        <v>104</v>
      </c>
      <c r="W700" s="52">
        <v>116754</v>
      </c>
      <c r="X700" s="42">
        <f>IFERROR(W700/T690,"-")</f>
        <v>4.8365837514746413E-4</v>
      </c>
      <c r="Y700" s="52">
        <v>12</v>
      </c>
      <c r="Z700" s="42">
        <f>IFERROR(Y700/U690,"-")</f>
        <v>1.6393442622950821E-2</v>
      </c>
      <c r="AA700" s="96">
        <f t="shared" si="202"/>
        <v>9729.5</v>
      </c>
      <c r="AB700" s="370"/>
      <c r="AC700" s="370"/>
      <c r="AD700" s="32" t="s">
        <v>104</v>
      </c>
      <c r="AE700" s="52">
        <v>287316</v>
      </c>
      <c r="AF700" s="42">
        <f>IFERROR(AE700/AB690,"-")</f>
        <v>6.556313900106098E-4</v>
      </c>
      <c r="AG700" s="52">
        <v>28</v>
      </c>
      <c r="AH700" s="42">
        <f>IFERROR(AG700/AC690,"-")</f>
        <v>1.7971758664955071E-2</v>
      </c>
      <c r="AI700" s="55">
        <f t="shared" si="203"/>
        <v>10261.285714285714</v>
      </c>
      <c r="AJ700" s="370"/>
      <c r="AK700" s="370"/>
      <c r="AL700" s="32" t="s">
        <v>104</v>
      </c>
      <c r="AM700" s="52">
        <v>3704955</v>
      </c>
      <c r="AN700" s="42">
        <f>IFERROR(AM700/AJ690,"-")</f>
        <v>1.3344587297255167E-3</v>
      </c>
      <c r="AO700" s="52">
        <v>158</v>
      </c>
      <c r="AP700" s="42">
        <f>IFERROR(AO700/AK690,"-")</f>
        <v>3.9352428393524284E-2</v>
      </c>
      <c r="AQ700" s="55">
        <f t="shared" si="204"/>
        <v>23449.082278481012</v>
      </c>
      <c r="AR700" s="370"/>
      <c r="AS700" s="370"/>
      <c r="AT700" s="32" t="s">
        <v>104</v>
      </c>
      <c r="AU700" s="52">
        <v>3754453</v>
      </c>
      <c r="AV700" s="42">
        <f>IFERROR(AU700/AR690,"-")</f>
        <v>9.964487629014029E-4</v>
      </c>
      <c r="AW700" s="55">
        <v>219</v>
      </c>
      <c r="AX700" s="42">
        <f>IFERROR(AW700/AS690,"-")</f>
        <v>3.3496482104619148E-2</v>
      </c>
      <c r="AY700" s="138">
        <f t="shared" si="205"/>
        <v>17143.621004566208</v>
      </c>
      <c r="AZ700" s="370"/>
      <c r="BA700" s="370"/>
      <c r="BB700" s="32" t="s">
        <v>104</v>
      </c>
      <c r="BC700" s="52">
        <v>896189</v>
      </c>
      <c r="BD700" s="42">
        <f>IFERROR(BC700/AZ690,"-")</f>
        <v>1.6888907784395162E-3</v>
      </c>
      <c r="BE700" s="52">
        <v>21</v>
      </c>
      <c r="BF700" s="42">
        <f>IFERROR(BE700/BA690,"-")</f>
        <v>6.1583577712609971E-2</v>
      </c>
      <c r="BG700" s="55">
        <f t="shared" si="206"/>
        <v>42675.666666666664</v>
      </c>
      <c r="BH700" s="370"/>
      <c r="BI700" s="370"/>
      <c r="BJ700" s="32" t="s">
        <v>104</v>
      </c>
      <c r="BK700" s="52">
        <v>1938956</v>
      </c>
      <c r="BL700" s="42">
        <f>IFERROR(BK700/BH690,"-")</f>
        <v>8.0688603092905536E-4</v>
      </c>
      <c r="BM700" s="52">
        <v>125</v>
      </c>
      <c r="BN700" s="42">
        <f>IFERROR(BM700/BI690,"-")</f>
        <v>2.0678246484698098E-2</v>
      </c>
      <c r="BO700" s="96">
        <f t="shared" si="207"/>
        <v>15511.647999999999</v>
      </c>
      <c r="BP700" s="140"/>
    </row>
    <row r="701" spans="2:68" s="8" customFormat="1" ht="13.15" customHeight="1">
      <c r="B701" s="373"/>
      <c r="C701" s="393"/>
      <c r="D701" s="370"/>
      <c r="E701" s="370"/>
      <c r="F701" s="32" t="s">
        <v>105</v>
      </c>
      <c r="G701" s="52">
        <v>1082571</v>
      </c>
      <c r="H701" s="42">
        <f>IFERROR(G701/D690,"-")</f>
        <v>1.3237231830660627E-3</v>
      </c>
      <c r="I701" s="52">
        <v>15</v>
      </c>
      <c r="J701" s="42">
        <f>IFERROR(I701/E690,"-")</f>
        <v>1.4395393474088292E-2</v>
      </c>
      <c r="K701" s="55">
        <f t="shared" si="200"/>
        <v>72171.399999999994</v>
      </c>
      <c r="L701" s="370"/>
      <c r="M701" s="370"/>
      <c r="N701" s="32" t="s">
        <v>105</v>
      </c>
      <c r="O701" s="52">
        <v>953876</v>
      </c>
      <c r="P701" s="42">
        <f>IFERROR(O701/L690,"-")</f>
        <v>1.311871949054243E-4</v>
      </c>
      <c r="Q701" s="52">
        <v>63</v>
      </c>
      <c r="R701" s="42">
        <f>IFERROR(Q701/M690,"-")</f>
        <v>4.8886474741988047E-3</v>
      </c>
      <c r="S701" s="55">
        <f t="shared" si="201"/>
        <v>15140.888888888889</v>
      </c>
      <c r="T701" s="370"/>
      <c r="U701" s="370"/>
      <c r="V701" s="32" t="s">
        <v>105</v>
      </c>
      <c r="W701" s="52">
        <v>1596</v>
      </c>
      <c r="X701" s="42">
        <f>IFERROR(W701/T690,"-")</f>
        <v>6.6114973939681107E-6</v>
      </c>
      <c r="Y701" s="52">
        <v>1</v>
      </c>
      <c r="Z701" s="42">
        <f>IFERROR(Y701/U690,"-")</f>
        <v>1.366120218579235E-3</v>
      </c>
      <c r="AA701" s="96">
        <f t="shared" si="202"/>
        <v>1596</v>
      </c>
      <c r="AB701" s="370"/>
      <c r="AC701" s="370"/>
      <c r="AD701" s="32" t="s">
        <v>105</v>
      </c>
      <c r="AE701" s="52">
        <v>12584</v>
      </c>
      <c r="AF701" s="42">
        <f>IFERROR(AE701/AB690,"-")</f>
        <v>2.8715649013258967E-5</v>
      </c>
      <c r="AG701" s="52">
        <v>4</v>
      </c>
      <c r="AH701" s="42">
        <f>IFERROR(AG701/AC690,"-")</f>
        <v>2.5673940949935813E-3</v>
      </c>
      <c r="AI701" s="55">
        <f t="shared" si="203"/>
        <v>3146</v>
      </c>
      <c r="AJ701" s="370"/>
      <c r="AK701" s="370"/>
      <c r="AL701" s="32" t="s">
        <v>105</v>
      </c>
      <c r="AM701" s="52">
        <v>453926</v>
      </c>
      <c r="AN701" s="42">
        <f>IFERROR(AM701/AJ690,"-")</f>
        <v>1.6349605146334705E-4</v>
      </c>
      <c r="AO701" s="52">
        <v>23</v>
      </c>
      <c r="AP701" s="42">
        <f>IFERROR(AO701/AK690,"-")</f>
        <v>5.7285180572851802E-3</v>
      </c>
      <c r="AQ701" s="55">
        <f t="shared" si="204"/>
        <v>19735.91304347826</v>
      </c>
      <c r="AR701" s="370"/>
      <c r="AS701" s="370"/>
      <c r="AT701" s="32" t="s">
        <v>105</v>
      </c>
      <c r="AU701" s="52">
        <v>368530</v>
      </c>
      <c r="AV701" s="42">
        <f>IFERROR(AU701/AR690,"-")</f>
        <v>9.7809524474551691E-5</v>
      </c>
      <c r="AW701" s="55">
        <v>32</v>
      </c>
      <c r="AX701" s="42">
        <f>IFERROR(AW701/AS690,"-")</f>
        <v>4.8944631385744878E-3</v>
      </c>
      <c r="AY701" s="138">
        <f t="shared" si="205"/>
        <v>11516.5625</v>
      </c>
      <c r="AZ701" s="370"/>
      <c r="BA701" s="370"/>
      <c r="BB701" s="32" t="s">
        <v>105</v>
      </c>
      <c r="BC701" s="52">
        <v>527690</v>
      </c>
      <c r="BD701" s="42">
        <f>IFERROR(BC701/AZ690,"-")</f>
        <v>9.9444511690586286E-4</v>
      </c>
      <c r="BE701" s="52">
        <v>25</v>
      </c>
      <c r="BF701" s="42">
        <f>IFERROR(BE701/BA690,"-")</f>
        <v>7.331378299120235E-2</v>
      </c>
      <c r="BG701" s="55">
        <f t="shared" si="206"/>
        <v>21107.599999999999</v>
      </c>
      <c r="BH701" s="370"/>
      <c r="BI701" s="370"/>
      <c r="BJ701" s="32" t="s">
        <v>105</v>
      </c>
      <c r="BK701" s="52">
        <v>324913</v>
      </c>
      <c r="BL701" s="42">
        <f>IFERROR(BK701/BH690,"-")</f>
        <v>1.3521078403390906E-4</v>
      </c>
      <c r="BM701" s="52">
        <v>11</v>
      </c>
      <c r="BN701" s="42">
        <f>IFERROR(BM701/BI690,"-")</f>
        <v>1.8196856906534326E-3</v>
      </c>
      <c r="BO701" s="96">
        <f t="shared" si="207"/>
        <v>29537.545454545456</v>
      </c>
      <c r="BP701" s="140"/>
    </row>
    <row r="702" spans="2:68" s="8" customFormat="1" ht="13.15" customHeight="1">
      <c r="B702" s="373"/>
      <c r="C702" s="393"/>
      <c r="D702" s="370"/>
      <c r="E702" s="370"/>
      <c r="F702" s="32" t="s">
        <v>106</v>
      </c>
      <c r="G702" s="52">
        <v>7248437</v>
      </c>
      <c r="H702" s="42">
        <f>IFERROR(G702/D690,"-")</f>
        <v>8.8630899016266113E-3</v>
      </c>
      <c r="I702" s="52">
        <v>23</v>
      </c>
      <c r="J702" s="42">
        <f>IFERROR(I702/E690,"-")</f>
        <v>2.2072936660268713E-2</v>
      </c>
      <c r="K702" s="55">
        <f t="shared" si="200"/>
        <v>315149.4347826087</v>
      </c>
      <c r="L702" s="370"/>
      <c r="M702" s="370"/>
      <c r="N702" s="32" t="s">
        <v>106</v>
      </c>
      <c r="O702" s="52">
        <v>23627631</v>
      </c>
      <c r="P702" s="42">
        <f>IFERROR(O702/L690,"-")</f>
        <v>3.2495236625624769E-3</v>
      </c>
      <c r="Q702" s="52">
        <v>68</v>
      </c>
      <c r="R702" s="42">
        <f>IFERROR(Q702/M690,"-")</f>
        <v>5.2766353689764883E-3</v>
      </c>
      <c r="S702" s="55">
        <f t="shared" si="201"/>
        <v>347465.1617647059</v>
      </c>
      <c r="T702" s="370"/>
      <c r="U702" s="370"/>
      <c r="V702" s="32" t="s">
        <v>106</v>
      </c>
      <c r="W702" s="52">
        <v>46531</v>
      </c>
      <c r="X702" s="42">
        <f>IFERROR(W702/T690,"-")</f>
        <v>1.9275663235509408E-4</v>
      </c>
      <c r="Y702" s="52">
        <v>3</v>
      </c>
      <c r="Z702" s="42">
        <f>IFERROR(Y702/U690,"-")</f>
        <v>4.0983606557377051E-3</v>
      </c>
      <c r="AA702" s="96">
        <f t="shared" si="202"/>
        <v>15510.333333333334</v>
      </c>
      <c r="AB702" s="370"/>
      <c r="AC702" s="370"/>
      <c r="AD702" s="32" t="s">
        <v>106</v>
      </c>
      <c r="AE702" s="52">
        <v>610614</v>
      </c>
      <c r="AF702" s="42">
        <f>IFERROR(AE702/AB690,"-")</f>
        <v>1.3933707331994685E-3</v>
      </c>
      <c r="AG702" s="52">
        <v>4</v>
      </c>
      <c r="AH702" s="42">
        <f>IFERROR(AG702/AC690,"-")</f>
        <v>2.5673940949935813E-3</v>
      </c>
      <c r="AI702" s="55">
        <f t="shared" si="203"/>
        <v>152653.5</v>
      </c>
      <c r="AJ702" s="370"/>
      <c r="AK702" s="370"/>
      <c r="AL702" s="32" t="s">
        <v>106</v>
      </c>
      <c r="AM702" s="52">
        <v>7061182</v>
      </c>
      <c r="AN702" s="42">
        <f>IFERROR(AM702/AJ690,"-")</f>
        <v>2.5433118518526361E-3</v>
      </c>
      <c r="AO702" s="52">
        <v>27</v>
      </c>
      <c r="AP702" s="42">
        <f>IFERROR(AO702/AK690,"-")</f>
        <v>6.7247820672478205E-3</v>
      </c>
      <c r="AQ702" s="55">
        <f t="shared" si="204"/>
        <v>261525.25925925927</v>
      </c>
      <c r="AR702" s="370"/>
      <c r="AS702" s="370"/>
      <c r="AT702" s="32" t="s">
        <v>106</v>
      </c>
      <c r="AU702" s="52">
        <v>13341936</v>
      </c>
      <c r="AV702" s="42">
        <f>IFERROR(AU702/AR690,"-")</f>
        <v>3.5410100011665324E-3</v>
      </c>
      <c r="AW702" s="55">
        <v>31</v>
      </c>
      <c r="AX702" s="42">
        <f>IFERROR(AW702/AS690,"-")</f>
        <v>4.7415111654940346E-3</v>
      </c>
      <c r="AY702" s="138">
        <f t="shared" si="205"/>
        <v>430385.03225806454</v>
      </c>
      <c r="AZ702" s="370"/>
      <c r="BA702" s="370"/>
      <c r="BB702" s="32" t="s">
        <v>106</v>
      </c>
      <c r="BC702" s="52">
        <v>10519860</v>
      </c>
      <c r="BD702" s="42">
        <f>IFERROR(BC702/AZ690,"-")</f>
        <v>1.9824941551921223E-2</v>
      </c>
      <c r="BE702" s="52">
        <v>22</v>
      </c>
      <c r="BF702" s="42">
        <f>IFERROR(BE702/BA690,"-")</f>
        <v>6.4516129032258063E-2</v>
      </c>
      <c r="BG702" s="55">
        <f t="shared" si="206"/>
        <v>478175.45454545453</v>
      </c>
      <c r="BH702" s="370"/>
      <c r="BI702" s="370"/>
      <c r="BJ702" s="32" t="s">
        <v>106</v>
      </c>
      <c r="BK702" s="52">
        <v>7683583</v>
      </c>
      <c r="BL702" s="42">
        <f>IFERROR(BK702/BH690,"-")</f>
        <v>3.1974814230874573E-3</v>
      </c>
      <c r="BM702" s="52">
        <v>16</v>
      </c>
      <c r="BN702" s="42">
        <f>IFERROR(BM702/BI690,"-")</f>
        <v>2.6468155500413565E-3</v>
      </c>
      <c r="BO702" s="96">
        <f t="shared" si="207"/>
        <v>480223.9375</v>
      </c>
      <c r="BP702" s="140"/>
    </row>
    <row r="703" spans="2:68" s="8" customFormat="1" ht="13.15" customHeight="1">
      <c r="B703" s="373"/>
      <c r="C703" s="393"/>
      <c r="D703" s="370"/>
      <c r="E703" s="370"/>
      <c r="F703" s="32" t="s">
        <v>107</v>
      </c>
      <c r="G703" s="52">
        <v>5344190</v>
      </c>
      <c r="H703" s="42">
        <f>IFERROR(G703/D690,"-")</f>
        <v>6.5346551844727247E-3</v>
      </c>
      <c r="I703" s="52">
        <v>139</v>
      </c>
      <c r="J703" s="42">
        <f>IFERROR(I703/E690,"-")</f>
        <v>0.13339731285988485</v>
      </c>
      <c r="K703" s="55">
        <f t="shared" si="200"/>
        <v>38447.410071942446</v>
      </c>
      <c r="L703" s="370"/>
      <c r="M703" s="370"/>
      <c r="N703" s="32" t="s">
        <v>107</v>
      </c>
      <c r="O703" s="52">
        <v>50774739</v>
      </c>
      <c r="P703" s="42">
        <f>IFERROR(O703/L690,"-")</f>
        <v>6.9830833163482967E-3</v>
      </c>
      <c r="Q703" s="52">
        <v>1534</v>
      </c>
      <c r="R703" s="42">
        <f>IFERROR(Q703/M690,"-")</f>
        <v>0.11903468611779312</v>
      </c>
      <c r="S703" s="55">
        <f t="shared" si="201"/>
        <v>33099.569100391134</v>
      </c>
      <c r="T703" s="370"/>
      <c r="U703" s="370"/>
      <c r="V703" s="32" t="s">
        <v>107</v>
      </c>
      <c r="W703" s="52">
        <v>1940665</v>
      </c>
      <c r="X703" s="42">
        <f>IFERROR(W703/T690,"-")</f>
        <v>8.0392867105671204E-3</v>
      </c>
      <c r="Y703" s="52">
        <v>51</v>
      </c>
      <c r="Z703" s="42">
        <f>IFERROR(Y703/U690,"-")</f>
        <v>6.9672131147540978E-2</v>
      </c>
      <c r="AA703" s="96">
        <f t="shared" si="202"/>
        <v>38052.254901960783</v>
      </c>
      <c r="AB703" s="370"/>
      <c r="AC703" s="370"/>
      <c r="AD703" s="32" t="s">
        <v>107</v>
      </c>
      <c r="AE703" s="52">
        <v>5104821</v>
      </c>
      <c r="AF703" s="42">
        <f>IFERROR(AE703/AB690,"-")</f>
        <v>1.1648780047005217E-2</v>
      </c>
      <c r="AG703" s="52">
        <v>105</v>
      </c>
      <c r="AH703" s="42">
        <f>IFERROR(AG703/AC690,"-")</f>
        <v>6.739409499358151E-2</v>
      </c>
      <c r="AI703" s="55">
        <f t="shared" si="203"/>
        <v>48617.342857142859</v>
      </c>
      <c r="AJ703" s="370"/>
      <c r="AK703" s="370"/>
      <c r="AL703" s="32" t="s">
        <v>107</v>
      </c>
      <c r="AM703" s="52">
        <v>19987729</v>
      </c>
      <c r="AN703" s="42">
        <f>IFERROR(AM703/AJ690,"-")</f>
        <v>7.1992235941969263E-3</v>
      </c>
      <c r="AO703" s="52">
        <v>550</v>
      </c>
      <c r="AP703" s="42">
        <f>IFERROR(AO703/AK690,"-")</f>
        <v>0.13698630136986301</v>
      </c>
      <c r="AQ703" s="55">
        <f t="shared" si="204"/>
        <v>36341.325454545455</v>
      </c>
      <c r="AR703" s="370"/>
      <c r="AS703" s="370"/>
      <c r="AT703" s="32" t="s">
        <v>107</v>
      </c>
      <c r="AU703" s="52">
        <v>23717866</v>
      </c>
      <c r="AV703" s="42">
        <f>IFERROR(AU703/AR690,"-")</f>
        <v>6.2948286299925032E-3</v>
      </c>
      <c r="AW703" s="55">
        <v>825</v>
      </c>
      <c r="AX703" s="42">
        <f>IFERROR(AW703/AS690,"-")</f>
        <v>0.12618537779137351</v>
      </c>
      <c r="AY703" s="138">
        <f t="shared" si="205"/>
        <v>28748.928484848486</v>
      </c>
      <c r="AZ703" s="370"/>
      <c r="BA703" s="370"/>
      <c r="BB703" s="32" t="s">
        <v>107</v>
      </c>
      <c r="BC703" s="52">
        <v>1773951</v>
      </c>
      <c r="BD703" s="42">
        <f>IFERROR(BC703/AZ690,"-")</f>
        <v>3.3430554105256349E-3</v>
      </c>
      <c r="BE703" s="52">
        <v>46</v>
      </c>
      <c r="BF703" s="42">
        <f>IFERROR(BE703/BA690,"-")</f>
        <v>0.13489736070381231</v>
      </c>
      <c r="BG703" s="55">
        <f t="shared" si="206"/>
        <v>38564.15217391304</v>
      </c>
      <c r="BH703" s="370"/>
      <c r="BI703" s="370"/>
      <c r="BJ703" s="32" t="s">
        <v>107</v>
      </c>
      <c r="BK703" s="52">
        <v>12177969</v>
      </c>
      <c r="BL703" s="42">
        <f>IFERROR(BK703/BH690,"-")</f>
        <v>5.0677957989696916E-3</v>
      </c>
      <c r="BM703" s="52">
        <v>514</v>
      </c>
      <c r="BN703" s="42">
        <f>IFERROR(BM703/BI690,"-")</f>
        <v>8.5028949545078572E-2</v>
      </c>
      <c r="BO703" s="96">
        <f t="shared" si="207"/>
        <v>23692.546692607004</v>
      </c>
      <c r="BP703" s="140"/>
    </row>
    <row r="704" spans="2:68" s="8" customFormat="1" ht="13.15" customHeight="1">
      <c r="B704" s="373"/>
      <c r="C704" s="393"/>
      <c r="D704" s="370"/>
      <c r="E704" s="370"/>
      <c r="F704" s="32" t="s">
        <v>108</v>
      </c>
      <c r="G704" s="52">
        <v>10750484</v>
      </c>
      <c r="H704" s="42">
        <f>IFERROR(G704/D690,"-")</f>
        <v>1.3145248579521138E-2</v>
      </c>
      <c r="I704" s="52">
        <v>131</v>
      </c>
      <c r="J704" s="42">
        <f>IFERROR(I704/E690,"-")</f>
        <v>0.12571976967370441</v>
      </c>
      <c r="K704" s="55">
        <f t="shared" si="200"/>
        <v>82064.763358778626</v>
      </c>
      <c r="L704" s="370"/>
      <c r="M704" s="370"/>
      <c r="N704" s="32" t="s">
        <v>108</v>
      </c>
      <c r="O704" s="52">
        <v>53921205</v>
      </c>
      <c r="P704" s="42">
        <f>IFERROR(O704/L690,"-")</f>
        <v>7.4158188589191244E-3</v>
      </c>
      <c r="Q704" s="52">
        <v>955</v>
      </c>
      <c r="R704" s="42">
        <f>IFERROR(Q704/M690,"-")</f>
        <v>7.4105687902537437E-2</v>
      </c>
      <c r="S704" s="55">
        <f t="shared" si="201"/>
        <v>56461.994764397903</v>
      </c>
      <c r="T704" s="370"/>
      <c r="U704" s="370"/>
      <c r="V704" s="32" t="s">
        <v>108</v>
      </c>
      <c r="W704" s="52">
        <v>1988961</v>
      </c>
      <c r="X704" s="42">
        <f>IFERROR(W704/T690,"-")</f>
        <v>8.2393549299525099E-3</v>
      </c>
      <c r="Y704" s="52">
        <v>54</v>
      </c>
      <c r="Z704" s="42">
        <f>IFERROR(Y704/U690,"-")</f>
        <v>7.3770491803278687E-2</v>
      </c>
      <c r="AA704" s="96">
        <f t="shared" si="202"/>
        <v>36832.611111111109</v>
      </c>
      <c r="AB704" s="370"/>
      <c r="AC704" s="370"/>
      <c r="AD704" s="32" t="s">
        <v>108</v>
      </c>
      <c r="AE704" s="52">
        <v>2096808</v>
      </c>
      <c r="AF704" s="42">
        <f>IFERROR(AE704/AB690,"-")</f>
        <v>4.7847427349168399E-3</v>
      </c>
      <c r="AG704" s="52">
        <v>66</v>
      </c>
      <c r="AH704" s="42">
        <f>IFERROR(AG704/AC690,"-")</f>
        <v>4.2362002567394093E-2</v>
      </c>
      <c r="AI704" s="55">
        <f t="shared" si="203"/>
        <v>31769.81818181818</v>
      </c>
      <c r="AJ704" s="370"/>
      <c r="AK704" s="370"/>
      <c r="AL704" s="32" t="s">
        <v>108</v>
      </c>
      <c r="AM704" s="52">
        <v>23269296</v>
      </c>
      <c r="AN704" s="42">
        <f>IFERROR(AM704/AJ690,"-")</f>
        <v>8.3811855155506744E-3</v>
      </c>
      <c r="AO704" s="52">
        <v>397</v>
      </c>
      <c r="AP704" s="42">
        <f>IFERROR(AO704/AK690,"-")</f>
        <v>9.8879202988792034E-2</v>
      </c>
      <c r="AQ704" s="55">
        <f t="shared" si="204"/>
        <v>58612.836272040302</v>
      </c>
      <c r="AR704" s="370"/>
      <c r="AS704" s="370"/>
      <c r="AT704" s="32" t="s">
        <v>108</v>
      </c>
      <c r="AU704" s="52">
        <v>21416881</v>
      </c>
      <c r="AV704" s="42">
        <f>IFERROR(AU704/AR690,"-")</f>
        <v>5.6841368310261335E-3</v>
      </c>
      <c r="AW704" s="55">
        <v>412</v>
      </c>
      <c r="AX704" s="42">
        <f>IFERROR(AW704/AS690,"-")</f>
        <v>6.3016212909146524E-2</v>
      </c>
      <c r="AY704" s="138">
        <f t="shared" si="205"/>
        <v>51982.720873786406</v>
      </c>
      <c r="AZ704" s="370"/>
      <c r="BA704" s="370"/>
      <c r="BB704" s="32" t="s">
        <v>108</v>
      </c>
      <c r="BC704" s="52">
        <v>18827460</v>
      </c>
      <c r="BD704" s="42">
        <f>IFERROR(BC704/AZ690,"-")</f>
        <v>3.5480823325703459E-2</v>
      </c>
      <c r="BE704" s="52">
        <v>154</v>
      </c>
      <c r="BF704" s="42">
        <f>IFERROR(BE704/BA690,"-")</f>
        <v>0.45161290322580644</v>
      </c>
      <c r="BG704" s="55">
        <f t="shared" si="206"/>
        <v>122256.23376623377</v>
      </c>
      <c r="BH704" s="370"/>
      <c r="BI704" s="370"/>
      <c r="BJ704" s="32" t="s">
        <v>108</v>
      </c>
      <c r="BK704" s="52">
        <v>16842897</v>
      </c>
      <c r="BL704" s="42">
        <f>IFERROR(BK704/BH690,"-")</f>
        <v>7.0090803038732668E-3</v>
      </c>
      <c r="BM704" s="52">
        <v>297</v>
      </c>
      <c r="BN704" s="42">
        <f>IFERROR(BM704/BI690,"-")</f>
        <v>4.9131513647642677E-2</v>
      </c>
      <c r="BO704" s="96">
        <f t="shared" si="207"/>
        <v>56710.090909090912</v>
      </c>
      <c r="BP704" s="140"/>
    </row>
    <row r="705" spans="2:68" s="8" customFormat="1" ht="13.15" customHeight="1">
      <c r="B705" s="373"/>
      <c r="C705" s="393"/>
      <c r="D705" s="370"/>
      <c r="E705" s="370"/>
      <c r="F705" s="32" t="s">
        <v>109</v>
      </c>
      <c r="G705" s="52">
        <v>2634910</v>
      </c>
      <c r="H705" s="42">
        <f>IFERROR(G705/D690,"-")</f>
        <v>3.2218593074196515E-3</v>
      </c>
      <c r="I705" s="52">
        <v>81</v>
      </c>
      <c r="J705" s="42">
        <f>IFERROR(I705/E690,"-")</f>
        <v>7.7735124760076782E-2</v>
      </c>
      <c r="K705" s="55">
        <f t="shared" si="200"/>
        <v>32529.753086419754</v>
      </c>
      <c r="L705" s="370"/>
      <c r="M705" s="370"/>
      <c r="N705" s="32" t="s">
        <v>109</v>
      </c>
      <c r="O705" s="52">
        <v>28321508</v>
      </c>
      <c r="P705" s="42">
        <f>IFERROR(O705/L690,"-")</f>
        <v>3.8950756597414477E-3</v>
      </c>
      <c r="Q705" s="52">
        <v>654</v>
      </c>
      <c r="R705" s="42">
        <f>IFERROR(Q705/M690,"-")</f>
        <v>5.0748816636920928E-2</v>
      </c>
      <c r="S705" s="55">
        <f t="shared" si="201"/>
        <v>43305.058103975534</v>
      </c>
      <c r="T705" s="370"/>
      <c r="U705" s="370"/>
      <c r="V705" s="32" t="s">
        <v>109</v>
      </c>
      <c r="W705" s="52">
        <v>1068926</v>
      </c>
      <c r="X705" s="42">
        <f>IFERROR(W705/T690,"-")</f>
        <v>4.4280710923212761E-3</v>
      </c>
      <c r="Y705" s="52">
        <v>27</v>
      </c>
      <c r="Z705" s="42">
        <f>IFERROR(Y705/U690,"-")</f>
        <v>3.6885245901639344E-2</v>
      </c>
      <c r="AA705" s="96">
        <f t="shared" si="202"/>
        <v>39589.851851851854</v>
      </c>
      <c r="AB705" s="370"/>
      <c r="AC705" s="370"/>
      <c r="AD705" s="32" t="s">
        <v>109</v>
      </c>
      <c r="AE705" s="52">
        <v>1633669</v>
      </c>
      <c r="AF705" s="42">
        <f>IFERROR(AE705/AB690,"-")</f>
        <v>3.7278977755754741E-3</v>
      </c>
      <c r="AG705" s="52">
        <v>39</v>
      </c>
      <c r="AH705" s="42">
        <f>IFERROR(AG705/AC690,"-")</f>
        <v>2.5032092426187421E-2</v>
      </c>
      <c r="AI705" s="55">
        <f t="shared" si="203"/>
        <v>41888.948717948719</v>
      </c>
      <c r="AJ705" s="370"/>
      <c r="AK705" s="370"/>
      <c r="AL705" s="32" t="s">
        <v>109</v>
      </c>
      <c r="AM705" s="52">
        <v>8084647</v>
      </c>
      <c r="AN705" s="42">
        <f>IFERROR(AM705/AJ690,"-")</f>
        <v>2.9119456959394137E-3</v>
      </c>
      <c r="AO705" s="52">
        <v>243</v>
      </c>
      <c r="AP705" s="42">
        <f>IFERROR(AO705/AK690,"-")</f>
        <v>6.0523038605230388E-2</v>
      </c>
      <c r="AQ705" s="55">
        <f t="shared" si="204"/>
        <v>33270.152263374483</v>
      </c>
      <c r="AR705" s="370"/>
      <c r="AS705" s="370"/>
      <c r="AT705" s="32" t="s">
        <v>109</v>
      </c>
      <c r="AU705" s="52">
        <v>16135515</v>
      </c>
      <c r="AV705" s="42">
        <f>IFERROR(AU705/AR690,"-")</f>
        <v>4.2824384698721832E-3</v>
      </c>
      <c r="AW705" s="55">
        <v>336</v>
      </c>
      <c r="AX705" s="42">
        <f>IFERROR(AW705/AS690,"-")</f>
        <v>5.1391862955032119E-2</v>
      </c>
      <c r="AY705" s="138">
        <f t="shared" si="205"/>
        <v>48022.366071428572</v>
      </c>
      <c r="AZ705" s="370"/>
      <c r="BA705" s="370"/>
      <c r="BB705" s="32" t="s">
        <v>109</v>
      </c>
      <c r="BC705" s="52">
        <v>2309524</v>
      </c>
      <c r="BD705" s="42">
        <f>IFERROR(BC705/AZ690,"-")</f>
        <v>4.3523562397940006E-3</v>
      </c>
      <c r="BE705" s="52">
        <v>44</v>
      </c>
      <c r="BF705" s="42">
        <f>IFERROR(BE705/BA690,"-")</f>
        <v>0.12903225806451613</v>
      </c>
      <c r="BG705" s="55">
        <f t="shared" si="206"/>
        <v>52489.181818181816</v>
      </c>
      <c r="BH705" s="370"/>
      <c r="BI705" s="370"/>
      <c r="BJ705" s="32" t="s">
        <v>109</v>
      </c>
      <c r="BK705" s="52">
        <v>6684195</v>
      </c>
      <c r="BL705" s="42">
        <f>IFERROR(BK705/BH690,"-")</f>
        <v>2.7815915232247855E-3</v>
      </c>
      <c r="BM705" s="52">
        <v>209</v>
      </c>
      <c r="BN705" s="42">
        <f>IFERROR(BM705/BI690,"-")</f>
        <v>3.4574028122415217E-2</v>
      </c>
      <c r="BO705" s="96">
        <f t="shared" si="207"/>
        <v>31981.794258373207</v>
      </c>
      <c r="BP705" s="140"/>
    </row>
    <row r="706" spans="2:68" s="8" customFormat="1" ht="13.15" customHeight="1">
      <c r="B706" s="373"/>
      <c r="C706" s="393"/>
      <c r="D706" s="370"/>
      <c r="E706" s="370"/>
      <c r="F706" s="33" t="s">
        <v>110</v>
      </c>
      <c r="G706" s="53">
        <v>1118057</v>
      </c>
      <c r="H706" s="43">
        <f>IFERROR(G706/D690,"-")</f>
        <v>1.3671140007346335E-3</v>
      </c>
      <c r="I706" s="53">
        <v>124</v>
      </c>
      <c r="J706" s="43">
        <f>IFERROR(I706/E690,"-")</f>
        <v>0.11900191938579655</v>
      </c>
      <c r="K706" s="56">
        <f t="shared" si="200"/>
        <v>9016.5887096774186</v>
      </c>
      <c r="L706" s="370"/>
      <c r="M706" s="370"/>
      <c r="N706" s="33" t="s">
        <v>110</v>
      </c>
      <c r="O706" s="53">
        <v>13621367</v>
      </c>
      <c r="P706" s="43">
        <f>IFERROR(O706/L690,"-")</f>
        <v>1.8733555802927368E-3</v>
      </c>
      <c r="Q706" s="53">
        <v>1411</v>
      </c>
      <c r="R706" s="43">
        <f>IFERROR(Q706/M690,"-")</f>
        <v>0.10949018390626213</v>
      </c>
      <c r="S706" s="56">
        <f t="shared" si="201"/>
        <v>9653.697377746279</v>
      </c>
      <c r="T706" s="370"/>
      <c r="U706" s="370"/>
      <c r="V706" s="33" t="s">
        <v>110</v>
      </c>
      <c r="W706" s="53">
        <v>338858</v>
      </c>
      <c r="X706" s="43">
        <f>IFERROR(W706/T690,"-")</f>
        <v>1.4037335738879986E-3</v>
      </c>
      <c r="Y706" s="53">
        <v>63</v>
      </c>
      <c r="Z706" s="43">
        <f>IFERROR(Y706/U690,"-")</f>
        <v>8.6065573770491802E-2</v>
      </c>
      <c r="AA706" s="97">
        <f t="shared" si="202"/>
        <v>5378.6984126984125</v>
      </c>
      <c r="AB706" s="370"/>
      <c r="AC706" s="370"/>
      <c r="AD706" s="33" t="s">
        <v>110</v>
      </c>
      <c r="AE706" s="53">
        <v>629109</v>
      </c>
      <c r="AF706" s="43">
        <f>IFERROR(AE706/AB690,"-")</f>
        <v>1.4355747961762822E-3</v>
      </c>
      <c r="AG706" s="53">
        <v>112</v>
      </c>
      <c r="AH706" s="43">
        <f>IFERROR(AG706/AC690,"-")</f>
        <v>7.1887034659820284E-2</v>
      </c>
      <c r="AI706" s="56">
        <f t="shared" si="203"/>
        <v>5617.0446428571431</v>
      </c>
      <c r="AJ706" s="370"/>
      <c r="AK706" s="370"/>
      <c r="AL706" s="33" t="s">
        <v>110</v>
      </c>
      <c r="AM706" s="53">
        <v>5419745</v>
      </c>
      <c r="AN706" s="43">
        <f>IFERROR(AM706/AJ690,"-")</f>
        <v>1.9520955121280071E-3</v>
      </c>
      <c r="AO706" s="53">
        <v>502</v>
      </c>
      <c r="AP706" s="43">
        <f>IFERROR(AO706/AK690,"-")</f>
        <v>0.12503113325031134</v>
      </c>
      <c r="AQ706" s="56">
        <f t="shared" si="204"/>
        <v>10796.304780876493</v>
      </c>
      <c r="AR706" s="370"/>
      <c r="AS706" s="370"/>
      <c r="AT706" s="33" t="s">
        <v>110</v>
      </c>
      <c r="AU706" s="53">
        <v>7205767</v>
      </c>
      <c r="AV706" s="43">
        <f>IFERROR(AU706/AR690,"-")</f>
        <v>1.9124430677133935E-3</v>
      </c>
      <c r="AW706" s="56">
        <v>729</v>
      </c>
      <c r="AX706" s="43">
        <f>IFERROR(AW706/AS690,"-")</f>
        <v>0.11150198837565005</v>
      </c>
      <c r="AY706" s="139">
        <f t="shared" si="205"/>
        <v>9884.4540466392318</v>
      </c>
      <c r="AZ706" s="370"/>
      <c r="BA706" s="370"/>
      <c r="BB706" s="33" t="s">
        <v>110</v>
      </c>
      <c r="BC706" s="53">
        <v>1231559</v>
      </c>
      <c r="BD706" s="43">
        <f>IFERROR(BC706/AZ690,"-")</f>
        <v>2.3209040037360336E-3</v>
      </c>
      <c r="BE706" s="53">
        <v>69</v>
      </c>
      <c r="BF706" s="43">
        <f>IFERROR(BE706/BA690,"-")</f>
        <v>0.20234604105571846</v>
      </c>
      <c r="BG706" s="56">
        <f t="shared" si="206"/>
        <v>17848.681159420288</v>
      </c>
      <c r="BH706" s="370"/>
      <c r="BI706" s="370"/>
      <c r="BJ706" s="33" t="s">
        <v>110</v>
      </c>
      <c r="BK706" s="53">
        <v>3128974</v>
      </c>
      <c r="BL706" s="43">
        <f>IFERROR(BK706/BH690,"-")</f>
        <v>1.3021055721430554E-3</v>
      </c>
      <c r="BM706" s="53">
        <v>429</v>
      </c>
      <c r="BN706" s="43">
        <f>IFERROR(BM706/BI690,"-")</f>
        <v>7.0967741935483872E-2</v>
      </c>
      <c r="BO706" s="97">
        <f t="shared" si="207"/>
        <v>7293.6456876456878</v>
      </c>
      <c r="BP706" s="140"/>
    </row>
    <row r="707" spans="2:68" s="8" customFormat="1" ht="13.15" customHeight="1">
      <c r="B707" s="374"/>
      <c r="C707" s="394"/>
      <c r="D707" s="371"/>
      <c r="E707" s="371"/>
      <c r="F707" s="34" t="s">
        <v>64</v>
      </c>
      <c r="G707" s="49">
        <f>SUM(G690:G706)</f>
        <v>188625532</v>
      </c>
      <c r="H707" s="43">
        <f>IFERROR(G707/D690,"-")</f>
        <v>0.23064352326689841</v>
      </c>
      <c r="I707" s="53">
        <v>910</v>
      </c>
      <c r="J707" s="43">
        <f>IFERROR(I707/E690,"-")</f>
        <v>0.87332053742802307</v>
      </c>
      <c r="K707" s="56">
        <f t="shared" si="200"/>
        <v>207280.80439560438</v>
      </c>
      <c r="L707" s="371"/>
      <c r="M707" s="371"/>
      <c r="N707" s="34" t="s">
        <v>64</v>
      </c>
      <c r="O707" s="49">
        <f>SUM(O690:O706)</f>
        <v>1480843030</v>
      </c>
      <c r="P707" s="43">
        <f>IFERROR(O707/L690,"-")</f>
        <v>0.20366131782427599</v>
      </c>
      <c r="Q707" s="53">
        <v>10309</v>
      </c>
      <c r="R707" s="43">
        <f>IFERROR(Q707/M690,"-")</f>
        <v>0.7999534414526267</v>
      </c>
      <c r="S707" s="56">
        <f t="shared" si="201"/>
        <v>143645.65234261326</v>
      </c>
      <c r="T707" s="371"/>
      <c r="U707" s="371"/>
      <c r="V707" s="34" t="s">
        <v>64</v>
      </c>
      <c r="W707" s="49">
        <f>SUM(W690:W706)</f>
        <v>22462074</v>
      </c>
      <c r="X707" s="43">
        <f>IFERROR(W707/T690,"-")</f>
        <v>9.3050090046440381E-2</v>
      </c>
      <c r="Y707" s="53">
        <v>335</v>
      </c>
      <c r="Z707" s="43">
        <f>IFERROR(Y707/U690,"-")</f>
        <v>0.45765027322404372</v>
      </c>
      <c r="AA707" s="97">
        <f t="shared" si="202"/>
        <v>67050.967164179106</v>
      </c>
      <c r="AB707" s="371"/>
      <c r="AC707" s="371"/>
      <c r="AD707" s="34" t="s">
        <v>64</v>
      </c>
      <c r="AE707" s="49">
        <f>SUM(AE690:AE706)</f>
        <v>34209280</v>
      </c>
      <c r="AF707" s="43">
        <f>IFERROR(AE707/AB690,"-")</f>
        <v>7.8062752501295268E-2</v>
      </c>
      <c r="AG707" s="53">
        <v>603</v>
      </c>
      <c r="AH707" s="43">
        <f>IFERROR(AG707/AC690,"-")</f>
        <v>0.3870346598202824</v>
      </c>
      <c r="AI707" s="56">
        <f t="shared" si="203"/>
        <v>56731.807628524046</v>
      </c>
      <c r="AJ707" s="371"/>
      <c r="AK707" s="371"/>
      <c r="AL707" s="34" t="s">
        <v>64</v>
      </c>
      <c r="AM707" s="49">
        <f>SUM(AM690:AM706)</f>
        <v>655696015</v>
      </c>
      <c r="AN707" s="43">
        <f>IFERROR(AM707/AJ690,"-")</f>
        <v>0.2361700132020452</v>
      </c>
      <c r="AO707" s="53">
        <v>3631</v>
      </c>
      <c r="AP707" s="43">
        <f>IFERROR(AO707/AK690,"-")</f>
        <v>0.90435865504358659</v>
      </c>
      <c r="AQ707" s="56">
        <f t="shared" si="204"/>
        <v>180582.76370145965</v>
      </c>
      <c r="AR707" s="371"/>
      <c r="AS707" s="371"/>
      <c r="AT707" s="34" t="s">
        <v>64</v>
      </c>
      <c r="AU707" s="49">
        <f>SUM(AU690:AU706)</f>
        <v>753040756</v>
      </c>
      <c r="AV707" s="43">
        <f>IFERROR(AU707/AR690,"-")</f>
        <v>0.19986041368224269</v>
      </c>
      <c r="AW707" s="56">
        <v>5704</v>
      </c>
      <c r="AX707" s="101">
        <f>IFERROR(AW707/AS690,"-")</f>
        <v>0.87243805445090239</v>
      </c>
      <c r="AY707" s="114">
        <f t="shared" si="205"/>
        <v>132019.76788218794</v>
      </c>
      <c r="AZ707" s="371"/>
      <c r="BA707" s="371"/>
      <c r="BB707" s="34" t="s">
        <v>64</v>
      </c>
      <c r="BC707" s="49">
        <f>SUM(BC690:BC706)</f>
        <v>144651949</v>
      </c>
      <c r="BD707" s="43">
        <f>IFERROR(BC707/AZ690,"-")</f>
        <v>0.27260024698964525</v>
      </c>
      <c r="BE707" s="53">
        <v>317</v>
      </c>
      <c r="BF707" s="43">
        <f>IFERROR(BE707/BA690,"-")</f>
        <v>0.9296187683284457</v>
      </c>
      <c r="BG707" s="56">
        <f t="shared" si="206"/>
        <v>456315.29652996844</v>
      </c>
      <c r="BH707" s="371"/>
      <c r="BI707" s="371"/>
      <c r="BJ707" s="34" t="s">
        <v>64</v>
      </c>
      <c r="BK707" s="49">
        <f>SUM(BK690:BK706)</f>
        <v>376866576</v>
      </c>
      <c r="BL707" s="43">
        <f>IFERROR(BK707/BH690,"-")</f>
        <v>0.15683098311589494</v>
      </c>
      <c r="BM707" s="53">
        <v>4135</v>
      </c>
      <c r="BN707" s="43">
        <f>IFERROR(BM707/BI690,"-")</f>
        <v>0.68403639371381308</v>
      </c>
      <c r="BO707" s="97">
        <f t="shared" si="207"/>
        <v>91140.647158403866</v>
      </c>
      <c r="BP707" s="140"/>
    </row>
    <row r="708" spans="2:68" s="8" customFormat="1" ht="13.15" customHeight="1">
      <c r="B708" s="395">
        <v>40</v>
      </c>
      <c r="C708" s="391" t="s">
        <v>39</v>
      </c>
      <c r="D708" s="369">
        <v>131779110</v>
      </c>
      <c r="E708" s="369">
        <v>158</v>
      </c>
      <c r="F708" s="30" t="s">
        <v>96</v>
      </c>
      <c r="G708" s="51">
        <v>1693388</v>
      </c>
      <c r="H708" s="41">
        <f>IFERROR(G708/D708,"-")</f>
        <v>1.2850200612221467E-2</v>
      </c>
      <c r="I708" s="51">
        <v>43</v>
      </c>
      <c r="J708" s="41">
        <f>IFERROR(I708/E708,"-")</f>
        <v>0.27215189873417722</v>
      </c>
      <c r="K708" s="54">
        <f t="shared" si="200"/>
        <v>39381.116279069771</v>
      </c>
      <c r="L708" s="369">
        <v>786541940</v>
      </c>
      <c r="M708" s="369">
        <v>1627</v>
      </c>
      <c r="N708" s="30" t="s">
        <v>96</v>
      </c>
      <c r="O708" s="51">
        <v>9931172</v>
      </c>
      <c r="P708" s="41">
        <f>IFERROR(O708/L708,"-")</f>
        <v>1.2626373108597362E-2</v>
      </c>
      <c r="Q708" s="51">
        <v>259</v>
      </c>
      <c r="R708" s="41">
        <f>IFERROR(Q708/M708,"-")</f>
        <v>0.15918869084204057</v>
      </c>
      <c r="S708" s="54">
        <f t="shared" si="201"/>
        <v>38344.293436293439</v>
      </c>
      <c r="T708" s="369">
        <v>31793460</v>
      </c>
      <c r="U708" s="369">
        <v>79</v>
      </c>
      <c r="V708" s="30" t="s">
        <v>96</v>
      </c>
      <c r="W708" s="51">
        <v>394507</v>
      </c>
      <c r="X708" s="41">
        <f>IFERROR(W708/T708,"-")</f>
        <v>1.240843242603982E-2</v>
      </c>
      <c r="Y708" s="51">
        <v>12</v>
      </c>
      <c r="Z708" s="41">
        <f>IFERROR(Y708/U708,"-")</f>
        <v>0.15189873417721519</v>
      </c>
      <c r="AA708" s="95">
        <f t="shared" si="202"/>
        <v>32875.583333333336</v>
      </c>
      <c r="AB708" s="369">
        <v>51966890</v>
      </c>
      <c r="AC708" s="369">
        <v>173</v>
      </c>
      <c r="AD708" s="30" t="s">
        <v>96</v>
      </c>
      <c r="AE708" s="51">
        <v>1141685</v>
      </c>
      <c r="AF708" s="41">
        <f>IFERROR(AE708/AB708,"-")</f>
        <v>2.196946940638549E-2</v>
      </c>
      <c r="AG708" s="51">
        <v>22</v>
      </c>
      <c r="AH708" s="41">
        <f>IFERROR(AG708/AC708,"-")</f>
        <v>0.12716763005780346</v>
      </c>
      <c r="AI708" s="54">
        <f t="shared" si="203"/>
        <v>51894.772727272728</v>
      </c>
      <c r="AJ708" s="369">
        <v>331534710</v>
      </c>
      <c r="AK708" s="369">
        <v>583</v>
      </c>
      <c r="AL708" s="30" t="s">
        <v>96</v>
      </c>
      <c r="AM708" s="51">
        <v>3759430</v>
      </c>
      <c r="AN708" s="41">
        <f>IFERROR(AM708/AJ708,"-")</f>
        <v>1.1339476340199793E-2</v>
      </c>
      <c r="AO708" s="51">
        <v>89</v>
      </c>
      <c r="AP708" s="41">
        <f>IFERROR(AO708/AK708,"-")</f>
        <v>0.15265866209262435</v>
      </c>
      <c r="AQ708" s="54">
        <f t="shared" si="204"/>
        <v>42240.786516853936</v>
      </c>
      <c r="AR708" s="369">
        <v>360754130</v>
      </c>
      <c r="AS708" s="369">
        <v>770</v>
      </c>
      <c r="AT708" s="30" t="s">
        <v>96</v>
      </c>
      <c r="AU708" s="51">
        <v>4395238</v>
      </c>
      <c r="AV708" s="41">
        <f>IFERROR(AU708/AR708,"-")</f>
        <v>1.218347243869391E-2</v>
      </c>
      <c r="AW708" s="54">
        <v>131</v>
      </c>
      <c r="AX708" s="44">
        <f>IFERROR(AW708/AS708,"-")</f>
        <v>0.17012987012987013</v>
      </c>
      <c r="AY708" s="137">
        <f t="shared" si="205"/>
        <v>33551.435114503816</v>
      </c>
      <c r="AZ708" s="369">
        <v>109490920</v>
      </c>
      <c r="BA708" s="369">
        <v>123</v>
      </c>
      <c r="BB708" s="30" t="s">
        <v>96</v>
      </c>
      <c r="BC708" s="51">
        <v>3004173</v>
      </c>
      <c r="BD708" s="41">
        <f>IFERROR(BC708/AZ708,"-")</f>
        <v>2.743764505769063E-2</v>
      </c>
      <c r="BE708" s="51">
        <v>32</v>
      </c>
      <c r="BF708" s="41">
        <f>IFERROR(BE708/BA708,"-")</f>
        <v>0.26016260162601629</v>
      </c>
      <c r="BG708" s="54">
        <f t="shared" si="206"/>
        <v>93880.40625</v>
      </c>
      <c r="BH708" s="369">
        <v>348664700</v>
      </c>
      <c r="BI708" s="369">
        <v>903</v>
      </c>
      <c r="BJ708" s="30" t="s">
        <v>96</v>
      </c>
      <c r="BK708" s="51">
        <v>7630576</v>
      </c>
      <c r="BL708" s="41">
        <f>IFERROR(BK708/BH708,"-")</f>
        <v>2.1885140652322992E-2</v>
      </c>
      <c r="BM708" s="51">
        <v>115</v>
      </c>
      <c r="BN708" s="41">
        <f>IFERROR(BM708/BI708,"-")</f>
        <v>0.1273532668881506</v>
      </c>
      <c r="BO708" s="95">
        <f t="shared" si="207"/>
        <v>66352.834782608697</v>
      </c>
      <c r="BP708" s="140"/>
    </row>
    <row r="709" spans="2:68" s="8" customFormat="1" ht="13.15" customHeight="1">
      <c r="B709" s="395"/>
      <c r="C709" s="391"/>
      <c r="D709" s="370"/>
      <c r="E709" s="370"/>
      <c r="F709" s="31" t="s">
        <v>97</v>
      </c>
      <c r="G709" s="52">
        <v>1507001</v>
      </c>
      <c r="H709" s="42">
        <f>IFERROR(G709/D708,"-")</f>
        <v>1.143581103256806E-2</v>
      </c>
      <c r="I709" s="52">
        <v>49</v>
      </c>
      <c r="J709" s="42">
        <f>IFERROR(I709/E708,"-")</f>
        <v>0.310126582278481</v>
      </c>
      <c r="K709" s="55">
        <f t="shared" si="200"/>
        <v>30755.122448979593</v>
      </c>
      <c r="L709" s="370"/>
      <c r="M709" s="370"/>
      <c r="N709" s="31" t="s">
        <v>97</v>
      </c>
      <c r="O709" s="52">
        <v>14327153</v>
      </c>
      <c r="P709" s="42">
        <f>IFERROR(O709/L708,"-")</f>
        <v>1.8215370689578233E-2</v>
      </c>
      <c r="Q709" s="52">
        <v>345</v>
      </c>
      <c r="R709" s="42">
        <f>IFERROR(Q709/M708,"-")</f>
        <v>0.21204671173939765</v>
      </c>
      <c r="S709" s="55">
        <f t="shared" si="201"/>
        <v>41527.979710144929</v>
      </c>
      <c r="T709" s="370"/>
      <c r="U709" s="370"/>
      <c r="V709" s="31" t="s">
        <v>97</v>
      </c>
      <c r="W709" s="52">
        <v>369784</v>
      </c>
      <c r="X709" s="42">
        <f>IFERROR(W709/T708,"-")</f>
        <v>1.1630819671718648E-2</v>
      </c>
      <c r="Y709" s="52">
        <v>13</v>
      </c>
      <c r="Z709" s="42">
        <f>IFERROR(Y709/U708,"-")</f>
        <v>0.16455696202531644</v>
      </c>
      <c r="AA709" s="96">
        <f t="shared" si="202"/>
        <v>28444.923076923078</v>
      </c>
      <c r="AB709" s="370"/>
      <c r="AC709" s="370"/>
      <c r="AD709" s="31" t="s">
        <v>97</v>
      </c>
      <c r="AE709" s="52">
        <v>764996</v>
      </c>
      <c r="AF709" s="42">
        <f>IFERROR(AE709/AB708,"-")</f>
        <v>1.4720834746893646E-2</v>
      </c>
      <c r="AG709" s="52">
        <v>21</v>
      </c>
      <c r="AH709" s="42">
        <f>IFERROR(AG709/AC708,"-")</f>
        <v>0.12138728323699421</v>
      </c>
      <c r="AI709" s="55">
        <f t="shared" si="203"/>
        <v>36428.380952380954</v>
      </c>
      <c r="AJ709" s="370"/>
      <c r="AK709" s="370"/>
      <c r="AL709" s="31" t="s">
        <v>97</v>
      </c>
      <c r="AM709" s="52">
        <v>6566100</v>
      </c>
      <c r="AN709" s="42">
        <f>IFERROR(AM709/AJ708,"-")</f>
        <v>1.980516610161271E-2</v>
      </c>
      <c r="AO709" s="52">
        <v>146</v>
      </c>
      <c r="AP709" s="42">
        <f>IFERROR(AO709/AK708,"-")</f>
        <v>0.2504288164665523</v>
      </c>
      <c r="AQ709" s="55">
        <f t="shared" si="204"/>
        <v>44973.28767123288</v>
      </c>
      <c r="AR709" s="370"/>
      <c r="AS709" s="370"/>
      <c r="AT709" s="31" t="s">
        <v>97</v>
      </c>
      <c r="AU709" s="52">
        <v>6527750</v>
      </c>
      <c r="AV709" s="42">
        <f>IFERROR(AU709/AR708,"-")</f>
        <v>1.8094733939705693E-2</v>
      </c>
      <c r="AW709" s="55">
        <v>161</v>
      </c>
      <c r="AX709" s="42">
        <f>IFERROR(AW709/AS708,"-")</f>
        <v>0.20909090909090908</v>
      </c>
      <c r="AY709" s="138">
        <f t="shared" si="205"/>
        <v>40545.031055900618</v>
      </c>
      <c r="AZ709" s="370"/>
      <c r="BA709" s="370"/>
      <c r="BB709" s="31" t="s">
        <v>97</v>
      </c>
      <c r="BC709" s="52">
        <v>4793123</v>
      </c>
      <c r="BD709" s="42">
        <f>IFERROR(BC709/AZ708,"-")</f>
        <v>4.3776442831971824E-2</v>
      </c>
      <c r="BE709" s="52">
        <v>36</v>
      </c>
      <c r="BF709" s="42">
        <f>IFERROR(BE709/BA708,"-")</f>
        <v>0.29268292682926828</v>
      </c>
      <c r="BG709" s="55">
        <f t="shared" si="206"/>
        <v>133142.30555555556</v>
      </c>
      <c r="BH709" s="370"/>
      <c r="BI709" s="370"/>
      <c r="BJ709" s="31" t="s">
        <v>97</v>
      </c>
      <c r="BK709" s="52">
        <v>4145612</v>
      </c>
      <c r="BL709" s="42">
        <f>IFERROR(BK709/BH708,"-")</f>
        <v>1.1889967639396818E-2</v>
      </c>
      <c r="BM709" s="52">
        <v>178</v>
      </c>
      <c r="BN709" s="42">
        <f>IFERROR(BM709/BI708,"-")</f>
        <v>0.19712070874861573</v>
      </c>
      <c r="BO709" s="96">
        <f t="shared" si="207"/>
        <v>23289.955056179777</v>
      </c>
      <c r="BP709" s="140"/>
    </row>
    <row r="710" spans="2:68" s="8" customFormat="1" ht="13.15" customHeight="1">
      <c r="B710" s="395"/>
      <c r="C710" s="391"/>
      <c r="D710" s="370"/>
      <c r="E710" s="370"/>
      <c r="F710" s="31" t="s">
        <v>292</v>
      </c>
      <c r="G710" s="52">
        <v>45172</v>
      </c>
      <c r="H710" s="42">
        <f>IFERROR(G710/D708,"-")</f>
        <v>3.4278574198899961E-4</v>
      </c>
      <c r="I710" s="52">
        <v>8</v>
      </c>
      <c r="J710" s="42">
        <f>IFERROR(I710/E708,"-")</f>
        <v>5.0632911392405063E-2</v>
      </c>
      <c r="K710" s="55">
        <f t="shared" ref="K710" si="216">IFERROR(G710/I710,"-")</f>
        <v>5646.5</v>
      </c>
      <c r="L710" s="370"/>
      <c r="M710" s="370"/>
      <c r="N710" s="31" t="s">
        <v>292</v>
      </c>
      <c r="O710" s="52">
        <v>8066920</v>
      </c>
      <c r="P710" s="42">
        <f>IFERROR(O710/L708,"-")</f>
        <v>1.0256185448928508E-2</v>
      </c>
      <c r="Q710" s="52">
        <v>82</v>
      </c>
      <c r="R710" s="42">
        <f>IFERROR(Q710/M708,"-")</f>
        <v>5.0399508297480022E-2</v>
      </c>
      <c r="S710" s="55">
        <f t="shared" ref="S710" si="217">IFERROR(O710/Q710,"-")</f>
        <v>98377.073170731703</v>
      </c>
      <c r="T710" s="370"/>
      <c r="U710" s="370"/>
      <c r="V710" s="31" t="s">
        <v>292</v>
      </c>
      <c r="W710" s="52">
        <v>0</v>
      </c>
      <c r="X710" s="42">
        <f>IFERROR(W710/T708,"-")</f>
        <v>0</v>
      </c>
      <c r="Y710" s="52">
        <v>0</v>
      </c>
      <c r="Z710" s="42">
        <f>IFERROR(Y710/U708,"-")</f>
        <v>0</v>
      </c>
      <c r="AA710" s="96" t="str">
        <f t="shared" ref="AA710" si="218">IFERROR(W710/Y710,"-")</f>
        <v>-</v>
      </c>
      <c r="AB710" s="370"/>
      <c r="AC710" s="370"/>
      <c r="AD710" s="31" t="s">
        <v>292</v>
      </c>
      <c r="AE710" s="52">
        <v>0</v>
      </c>
      <c r="AF710" s="42">
        <f>IFERROR(AE710/AB708,"-")</f>
        <v>0</v>
      </c>
      <c r="AG710" s="52">
        <v>0</v>
      </c>
      <c r="AH710" s="42">
        <f>IFERROR(AG710/AC708,"-")</f>
        <v>0</v>
      </c>
      <c r="AI710" s="55" t="str">
        <f t="shared" ref="AI710" si="219">IFERROR(AE710/AG710,"-")</f>
        <v>-</v>
      </c>
      <c r="AJ710" s="370"/>
      <c r="AK710" s="370"/>
      <c r="AL710" s="31" t="s">
        <v>292</v>
      </c>
      <c r="AM710" s="52">
        <v>2991045</v>
      </c>
      <c r="AN710" s="42">
        <f>IFERROR(AM710/AJ708,"-")</f>
        <v>9.0218155438385322E-3</v>
      </c>
      <c r="AO710" s="52">
        <v>38</v>
      </c>
      <c r="AP710" s="42">
        <f>IFERROR(AO710/AK708,"-")</f>
        <v>6.5180102915951971E-2</v>
      </c>
      <c r="AQ710" s="55">
        <f t="shared" ref="AQ710" si="220">IFERROR(AM710/AO710,"-")</f>
        <v>78711.710526315786</v>
      </c>
      <c r="AR710" s="370"/>
      <c r="AS710" s="370"/>
      <c r="AT710" s="31" t="s">
        <v>292</v>
      </c>
      <c r="AU710" s="52">
        <v>5075875</v>
      </c>
      <c r="AV710" s="42">
        <f>IFERROR(AU710/AR708,"-")</f>
        <v>1.4070178489709876E-2</v>
      </c>
      <c r="AW710" s="52">
        <v>44</v>
      </c>
      <c r="AX710" s="42">
        <f>IFERROR(AW710/AS708,"-")</f>
        <v>5.7142857142857141E-2</v>
      </c>
      <c r="AY710" s="96">
        <f t="shared" ref="AY710" si="221">IFERROR(AU710/AW710,"-")</f>
        <v>115360.79545454546</v>
      </c>
      <c r="AZ710" s="370"/>
      <c r="BA710" s="370"/>
      <c r="BB710" s="31" t="s">
        <v>292</v>
      </c>
      <c r="BC710" s="52">
        <v>2579959</v>
      </c>
      <c r="BD710" s="42">
        <f>IFERROR(BC710/AZ708,"-")</f>
        <v>2.3563223324819995E-2</v>
      </c>
      <c r="BE710" s="52">
        <v>7</v>
      </c>
      <c r="BF710" s="42">
        <f>IFERROR(BE710/BA708,"-")</f>
        <v>5.6910569105691054E-2</v>
      </c>
      <c r="BG710" s="55">
        <f t="shared" ref="BG710" si="222">IFERROR(BC710/BE710,"-")</f>
        <v>368565.57142857142</v>
      </c>
      <c r="BH710" s="370"/>
      <c r="BI710" s="370"/>
      <c r="BJ710" s="31" t="s">
        <v>292</v>
      </c>
      <c r="BK710" s="52">
        <v>6160884</v>
      </c>
      <c r="BL710" s="42">
        <f>IFERROR(BK710/BH708,"-")</f>
        <v>1.7669939056061599E-2</v>
      </c>
      <c r="BM710" s="52">
        <v>27</v>
      </c>
      <c r="BN710" s="42">
        <f>IFERROR(BM710/BI708,"-")</f>
        <v>2.9900332225913623E-2</v>
      </c>
      <c r="BO710" s="96">
        <f t="shared" ref="BO710" si="223">IFERROR(BK710/BM710,"-")</f>
        <v>228180.88888888888</v>
      </c>
      <c r="BP710" s="140"/>
    </row>
    <row r="711" spans="2:68" s="8" customFormat="1" ht="13.15" customHeight="1">
      <c r="B711" s="395"/>
      <c r="C711" s="391"/>
      <c r="D711" s="370"/>
      <c r="E711" s="370"/>
      <c r="F711" s="32" t="s">
        <v>98</v>
      </c>
      <c r="G711" s="52">
        <v>3825198</v>
      </c>
      <c r="H711" s="42">
        <f>IFERROR(G711/D708,"-")</f>
        <v>2.9027347354220256E-2</v>
      </c>
      <c r="I711" s="52">
        <v>46</v>
      </c>
      <c r="J711" s="42">
        <f>IFERROR(I711/E708,"-")</f>
        <v>0.29113924050632911</v>
      </c>
      <c r="K711" s="55">
        <f t="shared" si="200"/>
        <v>83156.478260869568</v>
      </c>
      <c r="L711" s="370"/>
      <c r="M711" s="370"/>
      <c r="N711" s="32" t="s">
        <v>98</v>
      </c>
      <c r="O711" s="52">
        <v>17460412</v>
      </c>
      <c r="P711" s="42">
        <f>IFERROR(O711/L708,"-")</f>
        <v>2.2198958646756969E-2</v>
      </c>
      <c r="Q711" s="52">
        <v>487</v>
      </c>
      <c r="R711" s="42">
        <f>IFERROR(Q711/M708,"-")</f>
        <v>0.29932390903503381</v>
      </c>
      <c r="S711" s="55">
        <f t="shared" si="201"/>
        <v>35853.002053388089</v>
      </c>
      <c r="T711" s="370"/>
      <c r="U711" s="370"/>
      <c r="V711" s="32" t="s">
        <v>98</v>
      </c>
      <c r="W711" s="52">
        <v>0</v>
      </c>
      <c r="X711" s="42">
        <f>IFERROR(W711/T708,"-")</f>
        <v>0</v>
      </c>
      <c r="Y711" s="52">
        <v>0</v>
      </c>
      <c r="Z711" s="42">
        <f>IFERROR(Y711/U708,"-")</f>
        <v>0</v>
      </c>
      <c r="AA711" s="96" t="str">
        <f t="shared" si="202"/>
        <v>-</v>
      </c>
      <c r="AB711" s="370"/>
      <c r="AC711" s="370"/>
      <c r="AD711" s="32" t="s">
        <v>98</v>
      </c>
      <c r="AE711" s="52">
        <v>0</v>
      </c>
      <c r="AF711" s="42">
        <f>IFERROR(AE711/AB708,"-")</f>
        <v>0</v>
      </c>
      <c r="AG711" s="52">
        <v>0</v>
      </c>
      <c r="AH711" s="42">
        <f>IFERROR(AG711/AC708,"-")</f>
        <v>0</v>
      </c>
      <c r="AI711" s="55" t="str">
        <f t="shared" si="203"/>
        <v>-</v>
      </c>
      <c r="AJ711" s="370"/>
      <c r="AK711" s="370"/>
      <c r="AL711" s="32" t="s">
        <v>98</v>
      </c>
      <c r="AM711" s="52">
        <v>9192842</v>
      </c>
      <c r="AN711" s="42">
        <f>IFERROR(AM711/AJ708,"-")</f>
        <v>2.7728143457437685E-2</v>
      </c>
      <c r="AO711" s="52">
        <v>213</v>
      </c>
      <c r="AP711" s="42">
        <f>IFERROR(AO711/AK708,"-")</f>
        <v>0.36535162950257288</v>
      </c>
      <c r="AQ711" s="55">
        <f t="shared" si="204"/>
        <v>43158.882629107982</v>
      </c>
      <c r="AR711" s="370"/>
      <c r="AS711" s="370"/>
      <c r="AT711" s="32" t="s">
        <v>98</v>
      </c>
      <c r="AU711" s="52">
        <v>8267570</v>
      </c>
      <c r="AV711" s="42">
        <f>IFERROR(AU711/AR708,"-")</f>
        <v>2.2917464590079675E-2</v>
      </c>
      <c r="AW711" s="55">
        <v>274</v>
      </c>
      <c r="AX711" s="42">
        <f>IFERROR(AW711/AS708,"-")</f>
        <v>0.35584415584415585</v>
      </c>
      <c r="AY711" s="138">
        <f t="shared" si="205"/>
        <v>30173.613138686131</v>
      </c>
      <c r="AZ711" s="370"/>
      <c r="BA711" s="370"/>
      <c r="BB711" s="32" t="s">
        <v>98</v>
      </c>
      <c r="BC711" s="52">
        <v>3097177</v>
      </c>
      <c r="BD711" s="42">
        <f>IFERROR(BC711/AZ708,"-")</f>
        <v>2.8287067091956119E-2</v>
      </c>
      <c r="BE711" s="52">
        <v>36</v>
      </c>
      <c r="BF711" s="42">
        <f>IFERROR(BE711/BA708,"-")</f>
        <v>0.29268292682926828</v>
      </c>
      <c r="BG711" s="55">
        <f t="shared" si="206"/>
        <v>86032.694444444438</v>
      </c>
      <c r="BH711" s="370"/>
      <c r="BI711" s="370"/>
      <c r="BJ711" s="32" t="s">
        <v>98</v>
      </c>
      <c r="BK711" s="52">
        <v>6177438</v>
      </c>
      <c r="BL711" s="42">
        <f>IFERROR(BK711/BH708,"-")</f>
        <v>1.7717417335336785E-2</v>
      </c>
      <c r="BM711" s="52">
        <v>191</v>
      </c>
      <c r="BN711" s="42">
        <f>IFERROR(BM711/BI708,"-")</f>
        <v>0.21151716500553711</v>
      </c>
      <c r="BO711" s="96">
        <f t="shared" si="207"/>
        <v>32342.607329842933</v>
      </c>
      <c r="BP711" s="140"/>
    </row>
    <row r="712" spans="2:68" s="8" customFormat="1" ht="13.15" customHeight="1">
      <c r="B712" s="395"/>
      <c r="C712" s="391"/>
      <c r="D712" s="370"/>
      <c r="E712" s="370"/>
      <c r="F712" s="32" t="s">
        <v>99</v>
      </c>
      <c r="G712" s="52">
        <v>6397540</v>
      </c>
      <c r="H712" s="42">
        <f>IFERROR(G712/D708,"-")</f>
        <v>4.8547451868509353E-2</v>
      </c>
      <c r="I712" s="52">
        <v>12</v>
      </c>
      <c r="J712" s="42">
        <f>IFERROR(I712/E708,"-")</f>
        <v>7.5949367088607597E-2</v>
      </c>
      <c r="K712" s="55">
        <f t="shared" si="200"/>
        <v>533128.33333333337</v>
      </c>
      <c r="L712" s="370"/>
      <c r="M712" s="370"/>
      <c r="N712" s="32" t="s">
        <v>99</v>
      </c>
      <c r="O712" s="52">
        <v>3021095</v>
      </c>
      <c r="P712" s="42">
        <f>IFERROR(O712/L708,"-")</f>
        <v>3.8409839912668864E-3</v>
      </c>
      <c r="Q712" s="52">
        <v>91</v>
      </c>
      <c r="R712" s="42">
        <f>IFERROR(Q712/M708,"-")</f>
        <v>5.5931161647203444E-2</v>
      </c>
      <c r="S712" s="55">
        <f t="shared" si="201"/>
        <v>33198.846153846156</v>
      </c>
      <c r="T712" s="370"/>
      <c r="U712" s="370"/>
      <c r="V712" s="32" t="s">
        <v>99</v>
      </c>
      <c r="W712" s="52">
        <v>0</v>
      </c>
      <c r="X712" s="42">
        <f>IFERROR(W712/T708,"-")</f>
        <v>0</v>
      </c>
      <c r="Y712" s="52">
        <v>0</v>
      </c>
      <c r="Z712" s="42">
        <f>IFERROR(Y712/U708,"-")</f>
        <v>0</v>
      </c>
      <c r="AA712" s="96" t="str">
        <f t="shared" si="202"/>
        <v>-</v>
      </c>
      <c r="AB712" s="370"/>
      <c r="AC712" s="370"/>
      <c r="AD712" s="32" t="s">
        <v>99</v>
      </c>
      <c r="AE712" s="52">
        <v>0</v>
      </c>
      <c r="AF712" s="42">
        <f>IFERROR(AE712/AB708,"-")</f>
        <v>0</v>
      </c>
      <c r="AG712" s="52">
        <v>0</v>
      </c>
      <c r="AH712" s="42">
        <f>IFERROR(AG712/AC708,"-")</f>
        <v>0</v>
      </c>
      <c r="AI712" s="55" t="str">
        <f t="shared" si="203"/>
        <v>-</v>
      </c>
      <c r="AJ712" s="370"/>
      <c r="AK712" s="370"/>
      <c r="AL712" s="32" t="s">
        <v>99</v>
      </c>
      <c r="AM712" s="52">
        <v>317235</v>
      </c>
      <c r="AN712" s="42">
        <f>IFERROR(AM712/AJ708,"-")</f>
        <v>9.5686813606937261E-4</v>
      </c>
      <c r="AO712" s="52">
        <v>40</v>
      </c>
      <c r="AP712" s="42">
        <f>IFERROR(AO712/AK708,"-")</f>
        <v>6.86106346483705E-2</v>
      </c>
      <c r="AQ712" s="55">
        <f t="shared" si="204"/>
        <v>7930.875</v>
      </c>
      <c r="AR712" s="370"/>
      <c r="AS712" s="370"/>
      <c r="AT712" s="32" t="s">
        <v>99</v>
      </c>
      <c r="AU712" s="52">
        <v>2703860</v>
      </c>
      <c r="AV712" s="42">
        <f>IFERROR(AU712/AR708,"-")</f>
        <v>7.4950216093160179E-3</v>
      </c>
      <c r="AW712" s="55">
        <v>51</v>
      </c>
      <c r="AX712" s="42">
        <f>IFERROR(AW712/AS708,"-")</f>
        <v>6.6233766233766228E-2</v>
      </c>
      <c r="AY712" s="138">
        <f t="shared" si="205"/>
        <v>53016.862745098042</v>
      </c>
      <c r="AZ712" s="370"/>
      <c r="BA712" s="370"/>
      <c r="BB712" s="32" t="s">
        <v>99</v>
      </c>
      <c r="BC712" s="52">
        <v>148133</v>
      </c>
      <c r="BD712" s="42">
        <f>IFERROR(BC712/AZ708,"-")</f>
        <v>1.3529249731393251E-3</v>
      </c>
      <c r="BE712" s="52">
        <v>10</v>
      </c>
      <c r="BF712" s="42">
        <f>IFERROR(BE712/BA708,"-")</f>
        <v>8.1300813008130079E-2</v>
      </c>
      <c r="BG712" s="55">
        <f t="shared" si="206"/>
        <v>14813.3</v>
      </c>
      <c r="BH712" s="370"/>
      <c r="BI712" s="370"/>
      <c r="BJ712" s="32" t="s">
        <v>99</v>
      </c>
      <c r="BK712" s="52">
        <v>403497</v>
      </c>
      <c r="BL712" s="42">
        <f>IFERROR(BK712/BH708,"-")</f>
        <v>1.157263697758907E-3</v>
      </c>
      <c r="BM712" s="52">
        <v>35</v>
      </c>
      <c r="BN712" s="42">
        <f>IFERROR(BM712/BI708,"-")</f>
        <v>3.875968992248062E-2</v>
      </c>
      <c r="BO712" s="96">
        <f t="shared" si="207"/>
        <v>11528.485714285714</v>
      </c>
      <c r="BP712" s="140"/>
    </row>
    <row r="713" spans="2:68" s="8" customFormat="1" ht="13.15" customHeight="1">
      <c r="B713" s="395"/>
      <c r="C713" s="391"/>
      <c r="D713" s="370"/>
      <c r="E713" s="370"/>
      <c r="F713" s="32" t="s">
        <v>100</v>
      </c>
      <c r="G713" s="52">
        <v>3581720</v>
      </c>
      <c r="H713" s="42">
        <f>IFERROR(G713/D708,"-")</f>
        <v>2.7179725223519875E-2</v>
      </c>
      <c r="I713" s="52">
        <v>62</v>
      </c>
      <c r="J713" s="42">
        <f>IFERROR(I713/E708,"-")</f>
        <v>0.39240506329113922</v>
      </c>
      <c r="K713" s="55">
        <f t="shared" si="200"/>
        <v>57769.677419354841</v>
      </c>
      <c r="L713" s="370"/>
      <c r="M713" s="370"/>
      <c r="N713" s="32" t="s">
        <v>100</v>
      </c>
      <c r="O713" s="52">
        <v>16470012</v>
      </c>
      <c r="P713" s="42">
        <f>IFERROR(O713/L708,"-")</f>
        <v>2.093977595142606E-2</v>
      </c>
      <c r="Q713" s="52">
        <v>538</v>
      </c>
      <c r="R713" s="42">
        <f>IFERROR(Q713/M708,"-")</f>
        <v>0.3306699446834665</v>
      </c>
      <c r="S713" s="55">
        <f t="shared" si="201"/>
        <v>30613.405204460967</v>
      </c>
      <c r="T713" s="370"/>
      <c r="U713" s="370"/>
      <c r="V713" s="32" t="s">
        <v>100</v>
      </c>
      <c r="W713" s="52">
        <v>0</v>
      </c>
      <c r="X713" s="42">
        <f>IFERROR(W713/T708,"-")</f>
        <v>0</v>
      </c>
      <c r="Y713" s="52">
        <v>0</v>
      </c>
      <c r="Z713" s="42">
        <f>IFERROR(Y713/U708,"-")</f>
        <v>0</v>
      </c>
      <c r="AA713" s="96" t="str">
        <f t="shared" si="202"/>
        <v>-</v>
      </c>
      <c r="AB713" s="370"/>
      <c r="AC713" s="370"/>
      <c r="AD713" s="32" t="s">
        <v>100</v>
      </c>
      <c r="AE713" s="52">
        <v>0</v>
      </c>
      <c r="AF713" s="42">
        <f>IFERROR(AE713/AB708,"-")</f>
        <v>0</v>
      </c>
      <c r="AG713" s="52">
        <v>0</v>
      </c>
      <c r="AH713" s="42">
        <f>IFERROR(AG713/AC708,"-")</f>
        <v>0</v>
      </c>
      <c r="AI713" s="55" t="str">
        <f t="shared" si="203"/>
        <v>-</v>
      </c>
      <c r="AJ713" s="370"/>
      <c r="AK713" s="370"/>
      <c r="AL713" s="32" t="s">
        <v>100</v>
      </c>
      <c r="AM713" s="52">
        <v>9875398</v>
      </c>
      <c r="AN713" s="42">
        <f>IFERROR(AM713/AJ708,"-")</f>
        <v>2.9786920349908461E-2</v>
      </c>
      <c r="AO713" s="52">
        <v>239</v>
      </c>
      <c r="AP713" s="42">
        <f>IFERROR(AO713/AK708,"-")</f>
        <v>0.40994854202401371</v>
      </c>
      <c r="AQ713" s="55">
        <f t="shared" si="204"/>
        <v>41319.656903765688</v>
      </c>
      <c r="AR713" s="370"/>
      <c r="AS713" s="370"/>
      <c r="AT713" s="32" t="s">
        <v>100</v>
      </c>
      <c r="AU713" s="52">
        <v>6594614</v>
      </c>
      <c r="AV713" s="42">
        <f>IFERROR(AU713/AR708,"-")</f>
        <v>1.8280079011153662E-2</v>
      </c>
      <c r="AW713" s="55">
        <v>299</v>
      </c>
      <c r="AX713" s="42">
        <f>IFERROR(AW713/AS708,"-")</f>
        <v>0.38831168831168833</v>
      </c>
      <c r="AY713" s="138">
        <f t="shared" si="205"/>
        <v>22055.565217391304</v>
      </c>
      <c r="AZ713" s="370"/>
      <c r="BA713" s="370"/>
      <c r="BB713" s="32" t="s">
        <v>100</v>
      </c>
      <c r="BC713" s="52">
        <v>1719191</v>
      </c>
      <c r="BD713" s="42">
        <f>IFERROR(BC713/AZ708,"-")</f>
        <v>1.5701676449517459E-2</v>
      </c>
      <c r="BE713" s="52">
        <v>40</v>
      </c>
      <c r="BF713" s="42">
        <f>IFERROR(BE713/BA708,"-")</f>
        <v>0.32520325203252032</v>
      </c>
      <c r="BG713" s="55">
        <f t="shared" si="206"/>
        <v>42979.775000000001</v>
      </c>
      <c r="BH713" s="370"/>
      <c r="BI713" s="370"/>
      <c r="BJ713" s="32" t="s">
        <v>100</v>
      </c>
      <c r="BK713" s="52">
        <v>11538767</v>
      </c>
      <c r="BL713" s="42">
        <f>IFERROR(BK713/BH708,"-")</f>
        <v>3.3094164680278787E-2</v>
      </c>
      <c r="BM713" s="52">
        <v>215</v>
      </c>
      <c r="BN713" s="42">
        <f>IFERROR(BM713/BI708,"-")</f>
        <v>0.23809523809523808</v>
      </c>
      <c r="BO713" s="96">
        <f t="shared" si="207"/>
        <v>53668.683720930232</v>
      </c>
      <c r="BP713" s="140"/>
    </row>
    <row r="714" spans="2:68" s="8" customFormat="1" ht="13.15" customHeight="1">
      <c r="B714" s="395"/>
      <c r="C714" s="391"/>
      <c r="D714" s="370"/>
      <c r="E714" s="370"/>
      <c r="F714" s="32" t="s">
        <v>101</v>
      </c>
      <c r="G714" s="52">
        <v>2748674</v>
      </c>
      <c r="H714" s="42">
        <f>IFERROR(G714/D708,"-")</f>
        <v>2.0858192167180368E-2</v>
      </c>
      <c r="I714" s="52">
        <v>59</v>
      </c>
      <c r="J714" s="42">
        <f>IFERROR(I714/E708,"-")</f>
        <v>0.37341772151898733</v>
      </c>
      <c r="K714" s="55">
        <f t="shared" si="200"/>
        <v>46587.694915254237</v>
      </c>
      <c r="L714" s="370"/>
      <c r="M714" s="370"/>
      <c r="N714" s="32" t="s">
        <v>101</v>
      </c>
      <c r="O714" s="52">
        <v>26821047</v>
      </c>
      <c r="P714" s="42">
        <f>IFERROR(O714/L708,"-")</f>
        <v>3.4099957848401571E-2</v>
      </c>
      <c r="Q714" s="52">
        <v>580</v>
      </c>
      <c r="R714" s="42">
        <f>IFERROR(Q714/M708,"-")</f>
        <v>0.3564843269821758</v>
      </c>
      <c r="S714" s="55">
        <f t="shared" si="201"/>
        <v>46243.184482758617</v>
      </c>
      <c r="T714" s="370"/>
      <c r="U714" s="370"/>
      <c r="V714" s="32" t="s">
        <v>101</v>
      </c>
      <c r="W714" s="52">
        <v>0</v>
      </c>
      <c r="X714" s="42">
        <f>IFERROR(W714/T708,"-")</f>
        <v>0</v>
      </c>
      <c r="Y714" s="52">
        <v>0</v>
      </c>
      <c r="Z714" s="42">
        <f>IFERROR(Y714/U708,"-")</f>
        <v>0</v>
      </c>
      <c r="AA714" s="96" t="str">
        <f t="shared" si="202"/>
        <v>-</v>
      </c>
      <c r="AB714" s="370"/>
      <c r="AC714" s="370"/>
      <c r="AD714" s="32" t="s">
        <v>101</v>
      </c>
      <c r="AE714" s="52">
        <v>0</v>
      </c>
      <c r="AF714" s="42">
        <f>IFERROR(AE714/AB708,"-")</f>
        <v>0</v>
      </c>
      <c r="AG714" s="52">
        <v>0</v>
      </c>
      <c r="AH714" s="42">
        <f>IFERROR(AG714/AC708,"-")</f>
        <v>0</v>
      </c>
      <c r="AI714" s="55" t="str">
        <f t="shared" si="203"/>
        <v>-</v>
      </c>
      <c r="AJ714" s="370"/>
      <c r="AK714" s="370"/>
      <c r="AL714" s="32" t="s">
        <v>101</v>
      </c>
      <c r="AM714" s="52">
        <v>13378898</v>
      </c>
      <c r="AN714" s="42">
        <f>IFERROR(AM714/AJ708,"-")</f>
        <v>4.0354441319281474E-2</v>
      </c>
      <c r="AO714" s="52">
        <v>245</v>
      </c>
      <c r="AP714" s="42">
        <f>IFERROR(AO714/AK708,"-")</f>
        <v>0.42024013722126929</v>
      </c>
      <c r="AQ714" s="55">
        <f t="shared" si="204"/>
        <v>54607.746938775512</v>
      </c>
      <c r="AR714" s="370"/>
      <c r="AS714" s="370"/>
      <c r="AT714" s="32" t="s">
        <v>101</v>
      </c>
      <c r="AU714" s="52">
        <v>13442149</v>
      </c>
      <c r="AV714" s="42">
        <f>IFERROR(AU714/AR708,"-")</f>
        <v>3.7261247709069883E-2</v>
      </c>
      <c r="AW714" s="55">
        <v>335</v>
      </c>
      <c r="AX714" s="42">
        <f>IFERROR(AW714/AS708,"-")</f>
        <v>0.43506493506493504</v>
      </c>
      <c r="AY714" s="138">
        <f t="shared" si="205"/>
        <v>40125.81791044776</v>
      </c>
      <c r="AZ714" s="370"/>
      <c r="BA714" s="370"/>
      <c r="BB714" s="32" t="s">
        <v>101</v>
      </c>
      <c r="BC714" s="52">
        <v>2694526</v>
      </c>
      <c r="BD714" s="42">
        <f>IFERROR(BC714/AZ708,"-")</f>
        <v>2.4609584064139749E-2</v>
      </c>
      <c r="BE714" s="52">
        <v>47</v>
      </c>
      <c r="BF714" s="42">
        <f>IFERROR(BE714/BA708,"-")</f>
        <v>0.38211382113821141</v>
      </c>
      <c r="BG714" s="55">
        <f t="shared" si="206"/>
        <v>57330.340425531918</v>
      </c>
      <c r="BH714" s="370"/>
      <c r="BI714" s="370"/>
      <c r="BJ714" s="32" t="s">
        <v>101</v>
      </c>
      <c r="BK714" s="52">
        <v>8862335</v>
      </c>
      <c r="BL714" s="42">
        <f>IFERROR(BK714/BH708,"-")</f>
        <v>2.5417930177617638E-2</v>
      </c>
      <c r="BM714" s="52">
        <v>222</v>
      </c>
      <c r="BN714" s="42">
        <f>IFERROR(BM714/BI708,"-")</f>
        <v>0.24584717607973422</v>
      </c>
      <c r="BO714" s="96">
        <f t="shared" si="207"/>
        <v>39920.427927927929</v>
      </c>
      <c r="BP714" s="140"/>
    </row>
    <row r="715" spans="2:68" s="8" customFormat="1" ht="13.15" customHeight="1">
      <c r="B715" s="395"/>
      <c r="C715" s="391"/>
      <c r="D715" s="370"/>
      <c r="E715" s="370"/>
      <c r="F715" s="32" t="s">
        <v>102</v>
      </c>
      <c r="G715" s="52">
        <v>7469342</v>
      </c>
      <c r="H715" s="42">
        <f>IFERROR(G715/D708,"-")</f>
        <v>5.6680774365527285E-2</v>
      </c>
      <c r="I715" s="52">
        <v>32</v>
      </c>
      <c r="J715" s="42">
        <f>IFERROR(I715/E708,"-")</f>
        <v>0.20253164556962025</v>
      </c>
      <c r="K715" s="55">
        <f t="shared" si="200"/>
        <v>233416.9375</v>
      </c>
      <c r="L715" s="370"/>
      <c r="M715" s="370"/>
      <c r="N715" s="32" t="s">
        <v>102</v>
      </c>
      <c r="O715" s="52">
        <v>29533485</v>
      </c>
      <c r="P715" s="42">
        <f>IFERROR(O715/L708,"-")</f>
        <v>3.7548519027478688E-2</v>
      </c>
      <c r="Q715" s="52">
        <v>158</v>
      </c>
      <c r="R715" s="42">
        <f>IFERROR(Q715/M708,"-")</f>
        <v>9.711124769514444E-2</v>
      </c>
      <c r="S715" s="55">
        <f t="shared" si="201"/>
        <v>186920.79113924049</v>
      </c>
      <c r="T715" s="370"/>
      <c r="U715" s="370"/>
      <c r="V715" s="32" t="s">
        <v>102</v>
      </c>
      <c r="W715" s="52">
        <v>8725</v>
      </c>
      <c r="X715" s="42">
        <f>IFERROR(W715/T708,"-")</f>
        <v>2.7442750804725248E-4</v>
      </c>
      <c r="Y715" s="52">
        <v>1</v>
      </c>
      <c r="Z715" s="42">
        <f>IFERROR(Y715/U708,"-")</f>
        <v>1.2658227848101266E-2</v>
      </c>
      <c r="AA715" s="96">
        <f t="shared" si="202"/>
        <v>8725</v>
      </c>
      <c r="AB715" s="370"/>
      <c r="AC715" s="370"/>
      <c r="AD715" s="32" t="s">
        <v>102</v>
      </c>
      <c r="AE715" s="52">
        <v>1918142</v>
      </c>
      <c r="AF715" s="42">
        <f>IFERROR(AE715/AB708,"-")</f>
        <v>3.6910848426757882E-2</v>
      </c>
      <c r="AG715" s="52">
        <v>2</v>
      </c>
      <c r="AH715" s="42">
        <f>IFERROR(AG715/AC708,"-")</f>
        <v>1.1560693641618497E-2</v>
      </c>
      <c r="AI715" s="55">
        <f t="shared" si="203"/>
        <v>959071</v>
      </c>
      <c r="AJ715" s="370"/>
      <c r="AK715" s="370"/>
      <c r="AL715" s="32" t="s">
        <v>102</v>
      </c>
      <c r="AM715" s="52">
        <v>13916002</v>
      </c>
      <c r="AN715" s="42">
        <f>IFERROR(AM715/AJ708,"-")</f>
        <v>4.197449491789261E-2</v>
      </c>
      <c r="AO715" s="52">
        <v>74</v>
      </c>
      <c r="AP715" s="42">
        <f>IFERROR(AO715/AK708,"-")</f>
        <v>0.12692967409948541</v>
      </c>
      <c r="AQ715" s="55">
        <f t="shared" si="204"/>
        <v>188054.08108108109</v>
      </c>
      <c r="AR715" s="370"/>
      <c r="AS715" s="370"/>
      <c r="AT715" s="32" t="s">
        <v>102</v>
      </c>
      <c r="AU715" s="52">
        <v>12046315</v>
      </c>
      <c r="AV715" s="42">
        <f>IFERROR(AU715/AR708,"-")</f>
        <v>3.3392036287983727E-2</v>
      </c>
      <c r="AW715" s="55">
        <v>80</v>
      </c>
      <c r="AX715" s="42">
        <f>IFERROR(AW715/AS708,"-")</f>
        <v>0.1038961038961039</v>
      </c>
      <c r="AY715" s="138">
        <f t="shared" si="205"/>
        <v>150578.9375</v>
      </c>
      <c r="AZ715" s="370"/>
      <c r="BA715" s="370"/>
      <c r="BB715" s="32" t="s">
        <v>102</v>
      </c>
      <c r="BC715" s="52">
        <v>15282953</v>
      </c>
      <c r="BD715" s="42">
        <f>IFERROR(BC715/AZ708,"-")</f>
        <v>0.13958192149632134</v>
      </c>
      <c r="BE715" s="52">
        <v>28</v>
      </c>
      <c r="BF715" s="42">
        <f>IFERROR(BE715/BA708,"-")</f>
        <v>0.22764227642276422</v>
      </c>
      <c r="BG715" s="55">
        <f t="shared" si="206"/>
        <v>545819.75</v>
      </c>
      <c r="BH715" s="370"/>
      <c r="BI715" s="370"/>
      <c r="BJ715" s="32" t="s">
        <v>102</v>
      </c>
      <c r="BK715" s="52">
        <v>5976326</v>
      </c>
      <c r="BL715" s="42">
        <f>IFERROR(BK715/BH708,"-")</f>
        <v>1.7140611022566952E-2</v>
      </c>
      <c r="BM715" s="52">
        <v>42</v>
      </c>
      <c r="BN715" s="42">
        <f>IFERROR(BM715/BI708,"-")</f>
        <v>4.6511627906976744E-2</v>
      </c>
      <c r="BO715" s="96">
        <f t="shared" si="207"/>
        <v>142293.47619047618</v>
      </c>
      <c r="BP715" s="140"/>
    </row>
    <row r="716" spans="2:68" s="8" customFormat="1" ht="13.15" customHeight="1">
      <c r="B716" s="395"/>
      <c r="C716" s="391"/>
      <c r="D716" s="370"/>
      <c r="E716" s="370"/>
      <c r="F716" s="32" t="s">
        <v>112</v>
      </c>
      <c r="G716" s="52">
        <v>975</v>
      </c>
      <c r="H716" s="42">
        <f>IFERROR(G716/D708,"-")</f>
        <v>7.3987447631115431E-6</v>
      </c>
      <c r="I716" s="52">
        <v>1</v>
      </c>
      <c r="J716" s="42">
        <f>IFERROR(I716/E708,"-")</f>
        <v>6.3291139240506328E-3</v>
      </c>
      <c r="K716" s="55">
        <f t="shared" si="200"/>
        <v>975</v>
      </c>
      <c r="L716" s="370"/>
      <c r="M716" s="370"/>
      <c r="N716" s="32" t="s">
        <v>112</v>
      </c>
      <c r="O716" s="52">
        <v>1489</v>
      </c>
      <c r="P716" s="42">
        <f>IFERROR(O716/L708,"-")</f>
        <v>1.893096762265468E-6</v>
      </c>
      <c r="Q716" s="52">
        <v>1</v>
      </c>
      <c r="R716" s="42">
        <f>IFERROR(Q716/M708,"-")</f>
        <v>6.1462814996926854E-4</v>
      </c>
      <c r="S716" s="55">
        <f t="shared" si="201"/>
        <v>1489</v>
      </c>
      <c r="T716" s="370"/>
      <c r="U716" s="370"/>
      <c r="V716" s="32" t="s">
        <v>112</v>
      </c>
      <c r="W716" s="52">
        <v>0</v>
      </c>
      <c r="X716" s="42">
        <f>IFERROR(W716/T708,"-")</f>
        <v>0</v>
      </c>
      <c r="Y716" s="52">
        <v>0</v>
      </c>
      <c r="Z716" s="42">
        <f>IFERROR(Y716/U708,"-")</f>
        <v>0</v>
      </c>
      <c r="AA716" s="96" t="str">
        <f t="shared" si="202"/>
        <v>-</v>
      </c>
      <c r="AB716" s="370"/>
      <c r="AC716" s="370"/>
      <c r="AD716" s="32" t="s">
        <v>112</v>
      </c>
      <c r="AE716" s="52">
        <v>0</v>
      </c>
      <c r="AF716" s="42">
        <f>IFERROR(AE716/AB708,"-")</f>
        <v>0</v>
      </c>
      <c r="AG716" s="52">
        <v>0</v>
      </c>
      <c r="AH716" s="42">
        <f>IFERROR(AG716/AC708,"-")</f>
        <v>0</v>
      </c>
      <c r="AI716" s="55" t="str">
        <f t="shared" si="203"/>
        <v>-</v>
      </c>
      <c r="AJ716" s="370"/>
      <c r="AK716" s="370"/>
      <c r="AL716" s="32" t="s">
        <v>112</v>
      </c>
      <c r="AM716" s="52">
        <v>1489</v>
      </c>
      <c r="AN716" s="42">
        <f>IFERROR(AM716/AJ708,"-")</f>
        <v>4.4912341154264062E-6</v>
      </c>
      <c r="AO716" s="52">
        <v>1</v>
      </c>
      <c r="AP716" s="42">
        <f>IFERROR(AO716/AK708,"-")</f>
        <v>1.7152658662092624E-3</v>
      </c>
      <c r="AQ716" s="55">
        <f t="shared" si="204"/>
        <v>1489</v>
      </c>
      <c r="AR716" s="370"/>
      <c r="AS716" s="370"/>
      <c r="AT716" s="32" t="s">
        <v>112</v>
      </c>
      <c r="AU716" s="52">
        <v>0</v>
      </c>
      <c r="AV716" s="42">
        <f>IFERROR(AU716/AR708,"-")</f>
        <v>0</v>
      </c>
      <c r="AW716" s="55">
        <v>0</v>
      </c>
      <c r="AX716" s="42">
        <f>IFERROR(AW716/AS708,"-")</f>
        <v>0</v>
      </c>
      <c r="AY716" s="138" t="str">
        <f t="shared" si="205"/>
        <v>-</v>
      </c>
      <c r="AZ716" s="370"/>
      <c r="BA716" s="370"/>
      <c r="BB716" s="32" t="s">
        <v>112</v>
      </c>
      <c r="BC716" s="52">
        <v>1489</v>
      </c>
      <c r="BD716" s="42">
        <f>IFERROR(BC716/AZ708,"-")</f>
        <v>1.359930120232801E-5</v>
      </c>
      <c r="BE716" s="52">
        <v>1</v>
      </c>
      <c r="BF716" s="42">
        <f>IFERROR(BE716/BA708,"-")</f>
        <v>8.130081300813009E-3</v>
      </c>
      <c r="BG716" s="55">
        <f t="shared" si="206"/>
        <v>1489</v>
      </c>
      <c r="BH716" s="370"/>
      <c r="BI716" s="370"/>
      <c r="BJ716" s="32" t="s">
        <v>112</v>
      </c>
      <c r="BK716" s="52">
        <v>2367</v>
      </c>
      <c r="BL716" s="42">
        <f>IFERROR(BK716/BH708,"-")</f>
        <v>6.7887572214795475E-6</v>
      </c>
      <c r="BM716" s="52">
        <v>1</v>
      </c>
      <c r="BN716" s="42">
        <f>IFERROR(BM716/BI708,"-")</f>
        <v>1.1074197120708748E-3</v>
      </c>
      <c r="BO716" s="96">
        <f t="shared" si="207"/>
        <v>2367</v>
      </c>
      <c r="BP716" s="140"/>
    </row>
    <row r="717" spans="2:68" s="8" customFormat="1" ht="13.15" customHeight="1">
      <c r="B717" s="395"/>
      <c r="C717" s="391"/>
      <c r="D717" s="370"/>
      <c r="E717" s="370"/>
      <c r="F717" s="32" t="s">
        <v>103</v>
      </c>
      <c r="G717" s="52">
        <v>33439</v>
      </c>
      <c r="H717" s="42">
        <f>IFERROR(G717/D708,"-")</f>
        <v>2.537503857781404E-4</v>
      </c>
      <c r="I717" s="52">
        <v>1</v>
      </c>
      <c r="J717" s="42">
        <f>IFERROR(I717/E708,"-")</f>
        <v>6.3291139240506328E-3</v>
      </c>
      <c r="K717" s="55">
        <f t="shared" si="200"/>
        <v>33439</v>
      </c>
      <c r="L717" s="370"/>
      <c r="M717" s="370"/>
      <c r="N717" s="32" t="s">
        <v>103</v>
      </c>
      <c r="O717" s="52">
        <v>99914</v>
      </c>
      <c r="P717" s="42">
        <f>IFERROR(O717/L708,"-")</f>
        <v>1.2702946266285558E-4</v>
      </c>
      <c r="Q717" s="52">
        <v>10</v>
      </c>
      <c r="R717" s="42">
        <f>IFERROR(Q717/M708,"-")</f>
        <v>6.1462814996926856E-3</v>
      </c>
      <c r="S717" s="55">
        <f t="shared" si="201"/>
        <v>9991.4</v>
      </c>
      <c r="T717" s="370"/>
      <c r="U717" s="370"/>
      <c r="V717" s="32" t="s">
        <v>103</v>
      </c>
      <c r="W717" s="52">
        <v>0</v>
      </c>
      <c r="X717" s="42">
        <f>IFERROR(W717/T708,"-")</f>
        <v>0</v>
      </c>
      <c r="Y717" s="52">
        <v>0</v>
      </c>
      <c r="Z717" s="42">
        <f>IFERROR(Y717/U708,"-")</f>
        <v>0</v>
      </c>
      <c r="AA717" s="96" t="str">
        <f t="shared" si="202"/>
        <v>-</v>
      </c>
      <c r="AB717" s="370"/>
      <c r="AC717" s="370"/>
      <c r="AD717" s="32" t="s">
        <v>103</v>
      </c>
      <c r="AE717" s="52">
        <v>0</v>
      </c>
      <c r="AF717" s="42">
        <f>IFERROR(AE717/AB708,"-")</f>
        <v>0</v>
      </c>
      <c r="AG717" s="52">
        <v>0</v>
      </c>
      <c r="AH717" s="42">
        <f>IFERROR(AG717/AC708,"-")</f>
        <v>0</v>
      </c>
      <c r="AI717" s="55" t="str">
        <f t="shared" si="203"/>
        <v>-</v>
      </c>
      <c r="AJ717" s="370"/>
      <c r="AK717" s="370"/>
      <c r="AL717" s="32" t="s">
        <v>103</v>
      </c>
      <c r="AM717" s="52">
        <v>33602</v>
      </c>
      <c r="AN717" s="42">
        <f>IFERROR(AM717/AJ708,"-")</f>
        <v>1.0135288700238959E-4</v>
      </c>
      <c r="AO717" s="52">
        <v>2</v>
      </c>
      <c r="AP717" s="42">
        <f>IFERROR(AO717/AK708,"-")</f>
        <v>3.4305317324185248E-3</v>
      </c>
      <c r="AQ717" s="55">
        <f t="shared" si="204"/>
        <v>16801</v>
      </c>
      <c r="AR717" s="370"/>
      <c r="AS717" s="370"/>
      <c r="AT717" s="32" t="s">
        <v>103</v>
      </c>
      <c r="AU717" s="52">
        <v>58508</v>
      </c>
      <c r="AV717" s="42">
        <f>IFERROR(AU717/AR708,"-")</f>
        <v>1.6218248145904803E-4</v>
      </c>
      <c r="AW717" s="55">
        <v>7</v>
      </c>
      <c r="AX717" s="42">
        <f>IFERROR(AW717/AS708,"-")</f>
        <v>9.0909090909090905E-3</v>
      </c>
      <c r="AY717" s="138">
        <f t="shared" si="205"/>
        <v>8358.2857142857138</v>
      </c>
      <c r="AZ717" s="370"/>
      <c r="BA717" s="370"/>
      <c r="BB717" s="32" t="s">
        <v>103</v>
      </c>
      <c r="BC717" s="52">
        <v>7804</v>
      </c>
      <c r="BD717" s="42">
        <f>IFERROR(BC717/AZ708,"-")</f>
        <v>7.1275316711193957E-5</v>
      </c>
      <c r="BE717" s="52">
        <v>1</v>
      </c>
      <c r="BF717" s="42">
        <f>IFERROR(BE717/BA708,"-")</f>
        <v>8.130081300813009E-3</v>
      </c>
      <c r="BG717" s="55">
        <f t="shared" si="206"/>
        <v>7804</v>
      </c>
      <c r="BH717" s="370"/>
      <c r="BI717" s="370"/>
      <c r="BJ717" s="32" t="s">
        <v>103</v>
      </c>
      <c r="BK717" s="52">
        <v>24627</v>
      </c>
      <c r="BL717" s="42">
        <f>IFERROR(BK717/BH708,"-")</f>
        <v>7.0632329570501407E-5</v>
      </c>
      <c r="BM717" s="52">
        <v>2</v>
      </c>
      <c r="BN717" s="42">
        <f>IFERROR(BM717/BI708,"-")</f>
        <v>2.2148394241417496E-3</v>
      </c>
      <c r="BO717" s="96">
        <f t="shared" si="207"/>
        <v>12313.5</v>
      </c>
      <c r="BP717" s="140"/>
    </row>
    <row r="718" spans="2:68" s="8" customFormat="1" ht="13.15" customHeight="1">
      <c r="B718" s="395"/>
      <c r="C718" s="391"/>
      <c r="D718" s="370"/>
      <c r="E718" s="370"/>
      <c r="F718" s="32" t="s">
        <v>104</v>
      </c>
      <c r="G718" s="52">
        <v>47994</v>
      </c>
      <c r="H718" s="42">
        <f>IFERROR(G718/D708,"-")</f>
        <v>3.6420036529310297E-4</v>
      </c>
      <c r="I718" s="52">
        <v>10</v>
      </c>
      <c r="J718" s="42">
        <f>IFERROR(I718/E708,"-")</f>
        <v>6.3291139240506333E-2</v>
      </c>
      <c r="K718" s="55">
        <f t="shared" ref="K718:K987" si="224">IFERROR(G718/I718,"-")</f>
        <v>4799.3999999999996</v>
      </c>
      <c r="L718" s="370"/>
      <c r="M718" s="370"/>
      <c r="N718" s="32" t="s">
        <v>104</v>
      </c>
      <c r="O718" s="52">
        <v>1346410</v>
      </c>
      <c r="P718" s="42">
        <f>IFERROR(O718/L708,"-")</f>
        <v>1.7118095444471784E-3</v>
      </c>
      <c r="Q718" s="52">
        <v>60</v>
      </c>
      <c r="R718" s="42">
        <f>IFERROR(Q718/M708,"-")</f>
        <v>3.6877688998156119E-2</v>
      </c>
      <c r="S718" s="55">
        <f t="shared" ref="S718:S987" si="225">IFERROR(O718/Q718,"-")</f>
        <v>22440.166666666668</v>
      </c>
      <c r="T718" s="370"/>
      <c r="U718" s="370"/>
      <c r="V718" s="32" t="s">
        <v>104</v>
      </c>
      <c r="W718" s="52">
        <v>11479</v>
      </c>
      <c r="X718" s="42">
        <f>IFERROR(W718/T708,"-")</f>
        <v>3.6104909626067749E-4</v>
      </c>
      <c r="Y718" s="52">
        <v>1</v>
      </c>
      <c r="Z718" s="42">
        <f>IFERROR(Y718/U708,"-")</f>
        <v>1.2658227848101266E-2</v>
      </c>
      <c r="AA718" s="96">
        <f t="shared" ref="AA718:AA987" si="226">IFERROR(W718/Y718,"-")</f>
        <v>11479</v>
      </c>
      <c r="AB718" s="370"/>
      <c r="AC718" s="370"/>
      <c r="AD718" s="32" t="s">
        <v>104</v>
      </c>
      <c r="AE718" s="52">
        <v>57120</v>
      </c>
      <c r="AF718" s="42">
        <f>IFERROR(AE718/AB708,"-")</f>
        <v>1.0991614083505864E-3</v>
      </c>
      <c r="AG718" s="52">
        <v>3</v>
      </c>
      <c r="AH718" s="42">
        <f>IFERROR(AG718/AC708,"-")</f>
        <v>1.7341040462427744E-2</v>
      </c>
      <c r="AI718" s="55">
        <f t="shared" ref="AI718:AI987" si="227">IFERROR(AE718/AG718,"-")</f>
        <v>19040</v>
      </c>
      <c r="AJ718" s="370"/>
      <c r="AK718" s="370"/>
      <c r="AL718" s="32" t="s">
        <v>104</v>
      </c>
      <c r="AM718" s="52">
        <v>477831</v>
      </c>
      <c r="AN718" s="42">
        <f>IFERROR(AM718/AJ708,"-")</f>
        <v>1.4412699050425218E-3</v>
      </c>
      <c r="AO718" s="52">
        <v>31</v>
      </c>
      <c r="AP718" s="42">
        <f>IFERROR(AO718/AK708,"-")</f>
        <v>5.3173241852487133E-2</v>
      </c>
      <c r="AQ718" s="55">
        <f t="shared" ref="AQ718:AQ987" si="228">IFERROR(AM718/AO718,"-")</f>
        <v>15413.903225806451</v>
      </c>
      <c r="AR718" s="370"/>
      <c r="AS718" s="370"/>
      <c r="AT718" s="32" t="s">
        <v>104</v>
      </c>
      <c r="AU718" s="52">
        <v>799980</v>
      </c>
      <c r="AV718" s="42">
        <f>IFERROR(AU718/AR708,"-")</f>
        <v>2.2175213905382038E-3</v>
      </c>
      <c r="AW718" s="55">
        <v>25</v>
      </c>
      <c r="AX718" s="42">
        <f>IFERROR(AW718/AS708,"-")</f>
        <v>3.2467532467532464E-2</v>
      </c>
      <c r="AY718" s="138">
        <f t="shared" ref="AY718:AY987" si="229">IFERROR(AU718/AW718,"-")</f>
        <v>31999.200000000001</v>
      </c>
      <c r="AZ718" s="370"/>
      <c r="BA718" s="370"/>
      <c r="BB718" s="32" t="s">
        <v>104</v>
      </c>
      <c r="BC718" s="52">
        <v>717209</v>
      </c>
      <c r="BD718" s="42">
        <f>IFERROR(BC718/AZ708,"-")</f>
        <v>6.550397055755856E-3</v>
      </c>
      <c r="BE718" s="52">
        <v>11</v>
      </c>
      <c r="BF718" s="42">
        <f>IFERROR(BE718/BA708,"-")</f>
        <v>8.943089430894309E-2</v>
      </c>
      <c r="BG718" s="55">
        <f t="shared" ref="BG718:BG987" si="230">IFERROR(BC718/BE718,"-")</f>
        <v>65200.818181818184</v>
      </c>
      <c r="BH718" s="370"/>
      <c r="BI718" s="370"/>
      <c r="BJ718" s="32" t="s">
        <v>104</v>
      </c>
      <c r="BK718" s="52">
        <v>288938</v>
      </c>
      <c r="BL718" s="42">
        <f>IFERROR(BK718/BH708,"-")</f>
        <v>8.2869874696233942E-4</v>
      </c>
      <c r="BM718" s="52">
        <v>28</v>
      </c>
      <c r="BN718" s="42">
        <f>IFERROR(BM718/BI708,"-")</f>
        <v>3.1007751937984496E-2</v>
      </c>
      <c r="BO718" s="96">
        <f t="shared" ref="BO718:BO987" si="231">IFERROR(BK718/BM718,"-")</f>
        <v>10319.214285714286</v>
      </c>
      <c r="BP718" s="140"/>
    </row>
    <row r="719" spans="2:68" s="8" customFormat="1" ht="13.15" customHeight="1">
      <c r="B719" s="395"/>
      <c r="C719" s="391"/>
      <c r="D719" s="370"/>
      <c r="E719" s="370"/>
      <c r="F719" s="32" t="s">
        <v>105</v>
      </c>
      <c r="G719" s="52">
        <v>0</v>
      </c>
      <c r="H719" s="42">
        <f>IFERROR(G719/D708,"-")</f>
        <v>0</v>
      </c>
      <c r="I719" s="52">
        <v>0</v>
      </c>
      <c r="J719" s="42">
        <f>IFERROR(I719/E708,"-")</f>
        <v>0</v>
      </c>
      <c r="K719" s="55" t="str">
        <f t="shared" si="224"/>
        <v>-</v>
      </c>
      <c r="L719" s="370"/>
      <c r="M719" s="370"/>
      <c r="N719" s="32" t="s">
        <v>105</v>
      </c>
      <c r="O719" s="52">
        <v>19590</v>
      </c>
      <c r="P719" s="42">
        <f>IFERROR(O719/L708,"-")</f>
        <v>2.4906491318187051E-5</v>
      </c>
      <c r="Q719" s="52">
        <v>2</v>
      </c>
      <c r="R719" s="42">
        <f>IFERROR(Q719/M708,"-")</f>
        <v>1.2292562999385371E-3</v>
      </c>
      <c r="S719" s="55">
        <f t="shared" si="225"/>
        <v>9795</v>
      </c>
      <c r="T719" s="370"/>
      <c r="U719" s="370"/>
      <c r="V719" s="32" t="s">
        <v>105</v>
      </c>
      <c r="W719" s="52">
        <v>0</v>
      </c>
      <c r="X719" s="42">
        <f>IFERROR(W719/T708,"-")</f>
        <v>0</v>
      </c>
      <c r="Y719" s="52">
        <v>0</v>
      </c>
      <c r="Z719" s="42">
        <f>IFERROR(Y719/U708,"-")</f>
        <v>0</v>
      </c>
      <c r="AA719" s="96" t="str">
        <f t="shared" si="226"/>
        <v>-</v>
      </c>
      <c r="AB719" s="370"/>
      <c r="AC719" s="370"/>
      <c r="AD719" s="32" t="s">
        <v>105</v>
      </c>
      <c r="AE719" s="52">
        <v>0</v>
      </c>
      <c r="AF719" s="42">
        <f>IFERROR(AE719/AB708,"-")</f>
        <v>0</v>
      </c>
      <c r="AG719" s="52">
        <v>0</v>
      </c>
      <c r="AH719" s="42">
        <f>IFERROR(AG719/AC708,"-")</f>
        <v>0</v>
      </c>
      <c r="AI719" s="55" t="str">
        <f t="shared" si="227"/>
        <v>-</v>
      </c>
      <c r="AJ719" s="370"/>
      <c r="AK719" s="370"/>
      <c r="AL719" s="32" t="s">
        <v>105</v>
      </c>
      <c r="AM719" s="52">
        <v>19590</v>
      </c>
      <c r="AN719" s="42">
        <f>IFERROR(AM719/AJ708,"-")</f>
        <v>5.9088835675757754E-5</v>
      </c>
      <c r="AO719" s="52">
        <v>2</v>
      </c>
      <c r="AP719" s="42">
        <f>IFERROR(AO719/AK708,"-")</f>
        <v>3.4305317324185248E-3</v>
      </c>
      <c r="AQ719" s="55">
        <f t="shared" si="228"/>
        <v>9795</v>
      </c>
      <c r="AR719" s="370"/>
      <c r="AS719" s="370"/>
      <c r="AT719" s="32" t="s">
        <v>105</v>
      </c>
      <c r="AU719" s="52">
        <v>0</v>
      </c>
      <c r="AV719" s="42">
        <f>IFERROR(AU719/AR708,"-")</f>
        <v>0</v>
      </c>
      <c r="AW719" s="55">
        <v>0</v>
      </c>
      <c r="AX719" s="42">
        <f>IFERROR(AW719/AS708,"-")</f>
        <v>0</v>
      </c>
      <c r="AY719" s="138" t="str">
        <f t="shared" si="229"/>
        <v>-</v>
      </c>
      <c r="AZ719" s="370"/>
      <c r="BA719" s="370"/>
      <c r="BB719" s="32" t="s">
        <v>105</v>
      </c>
      <c r="BC719" s="52">
        <v>14876</v>
      </c>
      <c r="BD719" s="42">
        <f>IFERROR(BC719/AZ708,"-")</f>
        <v>1.3586514753917493E-4</v>
      </c>
      <c r="BE719" s="52">
        <v>1</v>
      </c>
      <c r="BF719" s="42">
        <f>IFERROR(BE719/BA708,"-")</f>
        <v>8.130081300813009E-3</v>
      </c>
      <c r="BG719" s="55">
        <f t="shared" si="230"/>
        <v>14876</v>
      </c>
      <c r="BH719" s="370"/>
      <c r="BI719" s="370"/>
      <c r="BJ719" s="32" t="s">
        <v>105</v>
      </c>
      <c r="BK719" s="52">
        <v>0</v>
      </c>
      <c r="BL719" s="42">
        <f>IFERROR(BK719/BH708,"-")</f>
        <v>0</v>
      </c>
      <c r="BM719" s="52">
        <v>0</v>
      </c>
      <c r="BN719" s="42">
        <f>IFERROR(BM719/BI708,"-")</f>
        <v>0</v>
      </c>
      <c r="BO719" s="96" t="str">
        <f t="shared" si="231"/>
        <v>-</v>
      </c>
      <c r="BP719" s="140"/>
    </row>
    <row r="720" spans="2:68" s="8" customFormat="1" ht="13.15" customHeight="1">
      <c r="B720" s="395"/>
      <c r="C720" s="391"/>
      <c r="D720" s="370"/>
      <c r="E720" s="370"/>
      <c r="F720" s="32" t="s">
        <v>106</v>
      </c>
      <c r="G720" s="52">
        <v>74393</v>
      </c>
      <c r="H720" s="42">
        <f>IFERROR(G720/D708,"-")</f>
        <v>5.6452801965349445E-4</v>
      </c>
      <c r="I720" s="52">
        <v>1</v>
      </c>
      <c r="J720" s="42">
        <f>IFERROR(I720/E708,"-")</f>
        <v>6.3291139240506328E-3</v>
      </c>
      <c r="K720" s="55">
        <f t="shared" si="224"/>
        <v>74393</v>
      </c>
      <c r="L720" s="370"/>
      <c r="M720" s="370"/>
      <c r="N720" s="32" t="s">
        <v>106</v>
      </c>
      <c r="O720" s="52">
        <v>368532</v>
      </c>
      <c r="P720" s="42">
        <f>IFERROR(O720/L708,"-")</f>
        <v>4.6854716990679478E-4</v>
      </c>
      <c r="Q720" s="52">
        <v>4</v>
      </c>
      <c r="R720" s="42">
        <f>IFERROR(Q720/M708,"-")</f>
        <v>2.4585125998770742E-3</v>
      </c>
      <c r="S720" s="55">
        <f t="shared" si="225"/>
        <v>92133</v>
      </c>
      <c r="T720" s="370"/>
      <c r="U720" s="370"/>
      <c r="V720" s="32" t="s">
        <v>106</v>
      </c>
      <c r="W720" s="52">
        <v>0</v>
      </c>
      <c r="X720" s="42">
        <f>IFERROR(W720/T708,"-")</f>
        <v>0</v>
      </c>
      <c r="Y720" s="52">
        <v>0</v>
      </c>
      <c r="Z720" s="42">
        <f>IFERROR(Y720/U708,"-")</f>
        <v>0</v>
      </c>
      <c r="AA720" s="96" t="str">
        <f t="shared" si="226"/>
        <v>-</v>
      </c>
      <c r="AB720" s="370"/>
      <c r="AC720" s="370"/>
      <c r="AD720" s="32" t="s">
        <v>106</v>
      </c>
      <c r="AE720" s="52">
        <v>0</v>
      </c>
      <c r="AF720" s="42">
        <f>IFERROR(AE720/AB708,"-")</f>
        <v>0</v>
      </c>
      <c r="AG720" s="52">
        <v>0</v>
      </c>
      <c r="AH720" s="42">
        <f>IFERROR(AG720/AC708,"-")</f>
        <v>0</v>
      </c>
      <c r="AI720" s="55" t="str">
        <f t="shared" si="227"/>
        <v>-</v>
      </c>
      <c r="AJ720" s="370"/>
      <c r="AK720" s="370"/>
      <c r="AL720" s="32" t="s">
        <v>106</v>
      </c>
      <c r="AM720" s="52">
        <v>210361</v>
      </c>
      <c r="AN720" s="42">
        <f>IFERROR(AM720/AJ708,"-")</f>
        <v>6.3450671575232651E-4</v>
      </c>
      <c r="AO720" s="52">
        <v>2</v>
      </c>
      <c r="AP720" s="42">
        <f>IFERROR(AO720/AK708,"-")</f>
        <v>3.4305317324185248E-3</v>
      </c>
      <c r="AQ720" s="55">
        <f t="shared" si="228"/>
        <v>105180.5</v>
      </c>
      <c r="AR720" s="370"/>
      <c r="AS720" s="370"/>
      <c r="AT720" s="32" t="s">
        <v>106</v>
      </c>
      <c r="AU720" s="52">
        <v>158171</v>
      </c>
      <c r="AV720" s="42">
        <f>IFERROR(AU720/AR708,"-")</f>
        <v>4.3844543096429694E-4</v>
      </c>
      <c r="AW720" s="55">
        <v>2</v>
      </c>
      <c r="AX720" s="42">
        <f>IFERROR(AW720/AS708,"-")</f>
        <v>2.5974025974025974E-3</v>
      </c>
      <c r="AY720" s="138">
        <f t="shared" si="229"/>
        <v>79085.5</v>
      </c>
      <c r="AZ720" s="370"/>
      <c r="BA720" s="370"/>
      <c r="BB720" s="32" t="s">
        <v>106</v>
      </c>
      <c r="BC720" s="52">
        <v>358388</v>
      </c>
      <c r="BD720" s="42">
        <f>IFERROR(BC720/AZ708,"-")</f>
        <v>3.273221194963016E-3</v>
      </c>
      <c r="BE720" s="52">
        <v>2</v>
      </c>
      <c r="BF720" s="42">
        <f>IFERROR(BE720/BA708,"-")</f>
        <v>1.6260162601626018E-2</v>
      </c>
      <c r="BG720" s="55">
        <f t="shared" si="230"/>
        <v>179194</v>
      </c>
      <c r="BH720" s="370"/>
      <c r="BI720" s="370"/>
      <c r="BJ720" s="32" t="s">
        <v>106</v>
      </c>
      <c r="BK720" s="52">
        <v>16494</v>
      </c>
      <c r="BL720" s="42">
        <f>IFERROR(BK720/BH708,"-")</f>
        <v>4.7306194174517811E-5</v>
      </c>
      <c r="BM720" s="52">
        <v>2</v>
      </c>
      <c r="BN720" s="42">
        <f>IFERROR(BM720/BI708,"-")</f>
        <v>2.2148394241417496E-3</v>
      </c>
      <c r="BO720" s="96">
        <f t="shared" si="231"/>
        <v>8247</v>
      </c>
      <c r="BP720" s="140"/>
    </row>
    <row r="721" spans="2:68" s="8" customFormat="1" ht="13.15" customHeight="1">
      <c r="B721" s="395"/>
      <c r="C721" s="391"/>
      <c r="D721" s="370"/>
      <c r="E721" s="370"/>
      <c r="F721" s="32" t="s">
        <v>107</v>
      </c>
      <c r="G721" s="52">
        <v>666295</v>
      </c>
      <c r="H721" s="42">
        <f>IFERROR(G721/D708,"-")</f>
        <v>5.0561504019870831E-3</v>
      </c>
      <c r="I721" s="52">
        <v>23</v>
      </c>
      <c r="J721" s="42">
        <f>IFERROR(I721/E708,"-")</f>
        <v>0.14556962025316456</v>
      </c>
      <c r="K721" s="55">
        <f t="shared" si="224"/>
        <v>28969.347826086956</v>
      </c>
      <c r="L721" s="370"/>
      <c r="M721" s="370"/>
      <c r="N721" s="32" t="s">
        <v>107</v>
      </c>
      <c r="O721" s="52">
        <v>7089912</v>
      </c>
      <c r="P721" s="42">
        <f>IFERROR(O721/L708,"-")</f>
        <v>9.0140291819658085E-3</v>
      </c>
      <c r="Q721" s="52">
        <v>142</v>
      </c>
      <c r="R721" s="42">
        <f>IFERROR(Q721/M708,"-")</f>
        <v>8.7277197295636141E-2</v>
      </c>
      <c r="S721" s="55">
        <f t="shared" si="225"/>
        <v>49928.957746478874</v>
      </c>
      <c r="T721" s="370"/>
      <c r="U721" s="370"/>
      <c r="V721" s="32" t="s">
        <v>107</v>
      </c>
      <c r="W721" s="52">
        <v>101785</v>
      </c>
      <c r="X721" s="42">
        <f>IFERROR(W721/T708,"-")</f>
        <v>3.2014445738211567E-3</v>
      </c>
      <c r="Y721" s="52">
        <v>3</v>
      </c>
      <c r="Z721" s="42">
        <f>IFERROR(Y721/U708,"-")</f>
        <v>3.7974683544303799E-2</v>
      </c>
      <c r="AA721" s="96">
        <f t="shared" si="226"/>
        <v>33928.333333333336</v>
      </c>
      <c r="AB721" s="370"/>
      <c r="AC721" s="370"/>
      <c r="AD721" s="32" t="s">
        <v>107</v>
      </c>
      <c r="AE721" s="52">
        <v>659329</v>
      </c>
      <c r="AF721" s="42">
        <f>IFERROR(AE721/AB708,"-")</f>
        <v>1.2687482356554336E-2</v>
      </c>
      <c r="AG721" s="52">
        <v>4</v>
      </c>
      <c r="AH721" s="42">
        <f>IFERROR(AG721/AC708,"-")</f>
        <v>2.3121387283236993E-2</v>
      </c>
      <c r="AI721" s="55">
        <f t="shared" si="227"/>
        <v>164832.25</v>
      </c>
      <c r="AJ721" s="370"/>
      <c r="AK721" s="370"/>
      <c r="AL721" s="32" t="s">
        <v>107</v>
      </c>
      <c r="AM721" s="52">
        <v>4450089</v>
      </c>
      <c r="AN721" s="42">
        <f>IFERROR(AM721/AJ708,"-")</f>
        <v>1.3422694112480711E-2</v>
      </c>
      <c r="AO721" s="52">
        <v>70</v>
      </c>
      <c r="AP721" s="42">
        <f>IFERROR(AO721/AK708,"-")</f>
        <v>0.12006861063464837</v>
      </c>
      <c r="AQ721" s="55">
        <f t="shared" si="228"/>
        <v>63572.7</v>
      </c>
      <c r="AR721" s="370"/>
      <c r="AS721" s="370"/>
      <c r="AT721" s="32" t="s">
        <v>107</v>
      </c>
      <c r="AU721" s="52">
        <v>1809485</v>
      </c>
      <c r="AV721" s="42">
        <f>IFERROR(AU721/AR708,"-")</f>
        <v>5.0158400126978451E-3</v>
      </c>
      <c r="AW721" s="55">
        <v>64</v>
      </c>
      <c r="AX721" s="42">
        <f>IFERROR(AW721/AS708,"-")</f>
        <v>8.3116883116883117E-2</v>
      </c>
      <c r="AY721" s="138">
        <f t="shared" si="229"/>
        <v>28273.203125</v>
      </c>
      <c r="AZ721" s="370"/>
      <c r="BA721" s="370"/>
      <c r="BB721" s="32" t="s">
        <v>107</v>
      </c>
      <c r="BC721" s="52">
        <v>371449</v>
      </c>
      <c r="BD721" s="42">
        <f>IFERROR(BC721/AZ708,"-")</f>
        <v>3.3925096254557E-3</v>
      </c>
      <c r="BE721" s="52">
        <v>16</v>
      </c>
      <c r="BF721" s="42">
        <f>IFERROR(BE721/BA708,"-")</f>
        <v>0.13008130081300814</v>
      </c>
      <c r="BG721" s="55">
        <f t="shared" si="230"/>
        <v>23215.5625</v>
      </c>
      <c r="BH721" s="370"/>
      <c r="BI721" s="370"/>
      <c r="BJ721" s="32" t="s">
        <v>107</v>
      </c>
      <c r="BK721" s="52">
        <v>1497659</v>
      </c>
      <c r="BL721" s="42">
        <f>IFERROR(BK721/BH708,"-")</f>
        <v>4.2954133297692593E-3</v>
      </c>
      <c r="BM721" s="52">
        <v>56</v>
      </c>
      <c r="BN721" s="42">
        <f>IFERROR(BM721/BI708,"-")</f>
        <v>6.2015503875968991E-2</v>
      </c>
      <c r="BO721" s="96">
        <f t="shared" si="231"/>
        <v>26743.910714285714</v>
      </c>
      <c r="BP721" s="140"/>
    </row>
    <row r="722" spans="2:68" s="8" customFormat="1" ht="13.15" customHeight="1">
      <c r="B722" s="395"/>
      <c r="C722" s="391"/>
      <c r="D722" s="370"/>
      <c r="E722" s="370"/>
      <c r="F722" s="32" t="s">
        <v>108</v>
      </c>
      <c r="G722" s="52">
        <v>2202438</v>
      </c>
      <c r="H722" s="42">
        <f>IFERROR(G722/D708,"-")</f>
        <v>1.6713104224182422E-2</v>
      </c>
      <c r="I722" s="52">
        <v>26</v>
      </c>
      <c r="J722" s="42">
        <f>IFERROR(I722/E708,"-")</f>
        <v>0.16455696202531644</v>
      </c>
      <c r="K722" s="55">
        <f t="shared" si="224"/>
        <v>84709.153846153844</v>
      </c>
      <c r="L722" s="370"/>
      <c r="M722" s="370"/>
      <c r="N722" s="32" t="s">
        <v>108</v>
      </c>
      <c r="O722" s="52">
        <v>6927824</v>
      </c>
      <c r="P722" s="42">
        <f>IFERROR(O722/L708,"-")</f>
        <v>8.8079524405272024E-3</v>
      </c>
      <c r="Q722" s="52">
        <v>110</v>
      </c>
      <c r="R722" s="42">
        <f>IFERROR(Q722/M708,"-")</f>
        <v>6.7609096496619545E-2</v>
      </c>
      <c r="S722" s="55">
        <f t="shared" si="225"/>
        <v>62980.218181818185</v>
      </c>
      <c r="T722" s="370"/>
      <c r="U722" s="370"/>
      <c r="V722" s="32" t="s">
        <v>108</v>
      </c>
      <c r="W722" s="52">
        <v>163187</v>
      </c>
      <c r="X722" s="42">
        <f>IFERROR(W722/T708,"-")</f>
        <v>5.1327222642644117E-3</v>
      </c>
      <c r="Y722" s="52">
        <v>6</v>
      </c>
      <c r="Z722" s="42">
        <f>IFERROR(Y722/U708,"-")</f>
        <v>7.5949367088607597E-2</v>
      </c>
      <c r="AA722" s="96">
        <f t="shared" si="226"/>
        <v>27197.833333333332</v>
      </c>
      <c r="AB722" s="370"/>
      <c r="AC722" s="370"/>
      <c r="AD722" s="32" t="s">
        <v>108</v>
      </c>
      <c r="AE722" s="52">
        <v>197357</v>
      </c>
      <c r="AF722" s="42">
        <f>IFERROR(AE722/AB708,"-")</f>
        <v>3.7977450642130016E-3</v>
      </c>
      <c r="AG722" s="52">
        <v>7</v>
      </c>
      <c r="AH722" s="42">
        <f>IFERROR(AG722/AC708,"-")</f>
        <v>4.046242774566474E-2</v>
      </c>
      <c r="AI722" s="55">
        <f t="shared" si="227"/>
        <v>28193.857142857141</v>
      </c>
      <c r="AJ722" s="370"/>
      <c r="AK722" s="370"/>
      <c r="AL722" s="32" t="s">
        <v>108</v>
      </c>
      <c r="AM722" s="52">
        <v>1660857</v>
      </c>
      <c r="AN722" s="42">
        <f>IFERROR(AM722/AJ708,"-")</f>
        <v>5.0096021620179678E-3</v>
      </c>
      <c r="AO722" s="52">
        <v>41</v>
      </c>
      <c r="AP722" s="42">
        <f>IFERROR(AO722/AK708,"-")</f>
        <v>7.0325900514579764E-2</v>
      </c>
      <c r="AQ722" s="55">
        <f t="shared" si="228"/>
        <v>40508.707317073167</v>
      </c>
      <c r="AR722" s="370"/>
      <c r="AS722" s="370"/>
      <c r="AT722" s="32" t="s">
        <v>108</v>
      </c>
      <c r="AU722" s="52">
        <v>4495008</v>
      </c>
      <c r="AV722" s="42">
        <f>IFERROR(AU722/AR708,"-")</f>
        <v>1.2460031989100166E-2</v>
      </c>
      <c r="AW722" s="55">
        <v>46</v>
      </c>
      <c r="AX722" s="42">
        <f>IFERROR(AW722/AS708,"-")</f>
        <v>5.9740259740259739E-2</v>
      </c>
      <c r="AY722" s="138">
        <f t="shared" si="229"/>
        <v>97717.565217391311</v>
      </c>
      <c r="AZ722" s="370"/>
      <c r="BA722" s="370"/>
      <c r="BB722" s="32" t="s">
        <v>108</v>
      </c>
      <c r="BC722" s="52">
        <v>3604768</v>
      </c>
      <c r="BD722" s="42">
        <f>IFERROR(BC722/AZ708,"-")</f>
        <v>3.292298575991507E-2</v>
      </c>
      <c r="BE722" s="52">
        <v>38</v>
      </c>
      <c r="BF722" s="42">
        <f>IFERROR(BE722/BA708,"-")</f>
        <v>0.30894308943089432</v>
      </c>
      <c r="BG722" s="55">
        <f t="shared" si="230"/>
        <v>94862.31578947368</v>
      </c>
      <c r="BH722" s="370"/>
      <c r="BI722" s="370"/>
      <c r="BJ722" s="32" t="s">
        <v>108</v>
      </c>
      <c r="BK722" s="52">
        <v>5196308</v>
      </c>
      <c r="BL722" s="42">
        <f>IFERROR(BK722/BH708,"-")</f>
        <v>1.4903453088310918E-2</v>
      </c>
      <c r="BM722" s="52">
        <v>40</v>
      </c>
      <c r="BN722" s="42">
        <f>IFERROR(BM722/BI708,"-")</f>
        <v>4.4296788482834998E-2</v>
      </c>
      <c r="BO722" s="96">
        <f t="shared" si="231"/>
        <v>129907.7</v>
      </c>
      <c r="BP722" s="140"/>
    </row>
    <row r="723" spans="2:68" s="8" customFormat="1" ht="13.15" customHeight="1">
      <c r="B723" s="395"/>
      <c r="C723" s="391"/>
      <c r="D723" s="370"/>
      <c r="E723" s="370"/>
      <c r="F723" s="32" t="s">
        <v>109</v>
      </c>
      <c r="G723" s="52">
        <v>282970</v>
      </c>
      <c r="H723" s="42">
        <f>IFERROR(G723/D708,"-")</f>
        <v>2.1473054416591524E-3</v>
      </c>
      <c r="I723" s="52">
        <v>18</v>
      </c>
      <c r="J723" s="42">
        <f>IFERROR(I723/E708,"-")</f>
        <v>0.11392405063291139</v>
      </c>
      <c r="K723" s="55">
        <f t="shared" si="224"/>
        <v>15720.555555555555</v>
      </c>
      <c r="L723" s="370"/>
      <c r="M723" s="370"/>
      <c r="N723" s="32" t="s">
        <v>109</v>
      </c>
      <c r="O723" s="52">
        <v>5241640</v>
      </c>
      <c r="P723" s="42">
        <f>IFERROR(O723/L708,"-")</f>
        <v>6.6641583028617651E-3</v>
      </c>
      <c r="Q723" s="52">
        <v>115</v>
      </c>
      <c r="R723" s="42">
        <f>IFERROR(Q723/M708,"-")</f>
        <v>7.0682237246465884E-2</v>
      </c>
      <c r="S723" s="55">
        <f t="shared" si="225"/>
        <v>45579.478260869568</v>
      </c>
      <c r="T723" s="370"/>
      <c r="U723" s="370"/>
      <c r="V723" s="32" t="s">
        <v>109</v>
      </c>
      <c r="W723" s="52">
        <v>1418095</v>
      </c>
      <c r="X723" s="42">
        <f>IFERROR(W723/T708,"-")</f>
        <v>4.4603355532867449E-2</v>
      </c>
      <c r="Y723" s="52">
        <v>3</v>
      </c>
      <c r="Z723" s="42">
        <f>IFERROR(Y723/U708,"-")</f>
        <v>3.7974683544303799E-2</v>
      </c>
      <c r="AA723" s="96">
        <f t="shared" si="226"/>
        <v>472698.33333333331</v>
      </c>
      <c r="AB723" s="370"/>
      <c r="AC723" s="370"/>
      <c r="AD723" s="32" t="s">
        <v>109</v>
      </c>
      <c r="AE723" s="52">
        <v>212473</v>
      </c>
      <c r="AF723" s="42">
        <f>IFERROR(AE723/AB708,"-")</f>
        <v>4.0886225825713255E-3</v>
      </c>
      <c r="AG723" s="52">
        <v>7</v>
      </c>
      <c r="AH723" s="42">
        <f>IFERROR(AG723/AC708,"-")</f>
        <v>4.046242774566474E-2</v>
      </c>
      <c r="AI723" s="55">
        <f t="shared" si="227"/>
        <v>30353.285714285714</v>
      </c>
      <c r="AJ723" s="370"/>
      <c r="AK723" s="370"/>
      <c r="AL723" s="32" t="s">
        <v>109</v>
      </c>
      <c r="AM723" s="52">
        <v>1325781</v>
      </c>
      <c r="AN723" s="42">
        <f>IFERROR(AM723/AJ708,"-")</f>
        <v>3.9989206560000915E-3</v>
      </c>
      <c r="AO723" s="52">
        <v>46</v>
      </c>
      <c r="AP723" s="42">
        <f>IFERROR(AO723/AK708,"-")</f>
        <v>7.8902229845626073E-2</v>
      </c>
      <c r="AQ723" s="55">
        <f t="shared" si="228"/>
        <v>28821.32608695652</v>
      </c>
      <c r="AR723" s="370"/>
      <c r="AS723" s="370"/>
      <c r="AT723" s="32" t="s">
        <v>109</v>
      </c>
      <c r="AU723" s="52">
        <v>2273079</v>
      </c>
      <c r="AV723" s="42">
        <f>IFERROR(AU723/AR708,"-")</f>
        <v>6.3009091538328331E-3</v>
      </c>
      <c r="AW723" s="55">
        <v>58</v>
      </c>
      <c r="AX723" s="42">
        <f>IFERROR(AW723/AS708,"-")</f>
        <v>7.5324675324675322E-2</v>
      </c>
      <c r="AY723" s="138">
        <f t="shared" si="229"/>
        <v>39191.017241379312</v>
      </c>
      <c r="AZ723" s="370"/>
      <c r="BA723" s="370"/>
      <c r="BB723" s="32" t="s">
        <v>109</v>
      </c>
      <c r="BC723" s="52">
        <v>421937</v>
      </c>
      <c r="BD723" s="42">
        <f>IFERROR(BC723/AZ708,"-")</f>
        <v>3.8536254878486728E-3</v>
      </c>
      <c r="BE723" s="52">
        <v>13</v>
      </c>
      <c r="BF723" s="42">
        <f>IFERROR(BE723/BA708,"-")</f>
        <v>0.10569105691056911</v>
      </c>
      <c r="BG723" s="55">
        <f t="shared" si="230"/>
        <v>32456.692307692309</v>
      </c>
      <c r="BH723" s="370"/>
      <c r="BI723" s="370"/>
      <c r="BJ723" s="32" t="s">
        <v>109</v>
      </c>
      <c r="BK723" s="52">
        <v>989724</v>
      </c>
      <c r="BL723" s="42">
        <f>IFERROR(BK723/BH708,"-")</f>
        <v>2.8386125696120085E-3</v>
      </c>
      <c r="BM723" s="52">
        <v>51</v>
      </c>
      <c r="BN723" s="42">
        <f>IFERROR(BM723/BI708,"-")</f>
        <v>5.647840531561462E-2</v>
      </c>
      <c r="BO723" s="96">
        <f t="shared" si="231"/>
        <v>19406.352941176472</v>
      </c>
      <c r="BP723" s="140"/>
    </row>
    <row r="724" spans="2:68" s="8" customFormat="1" ht="13.15" customHeight="1">
      <c r="B724" s="395"/>
      <c r="C724" s="391"/>
      <c r="D724" s="370"/>
      <c r="E724" s="370"/>
      <c r="F724" s="33" t="s">
        <v>110</v>
      </c>
      <c r="G724" s="53">
        <v>116888</v>
      </c>
      <c r="H724" s="43">
        <f>IFERROR(G724/D708,"-")</f>
        <v>8.8699946448264828E-4</v>
      </c>
      <c r="I724" s="53">
        <v>18</v>
      </c>
      <c r="J724" s="43">
        <f>IFERROR(I724/E708,"-")</f>
        <v>0.11392405063291139</v>
      </c>
      <c r="K724" s="56">
        <f t="shared" si="224"/>
        <v>6493.7777777777774</v>
      </c>
      <c r="L724" s="370"/>
      <c r="M724" s="370"/>
      <c r="N724" s="33" t="s">
        <v>110</v>
      </c>
      <c r="O724" s="53">
        <v>654172</v>
      </c>
      <c r="P724" s="43">
        <f>IFERROR(O724/L708,"-")</f>
        <v>8.3170644403272377E-4</v>
      </c>
      <c r="Q724" s="53">
        <v>101</v>
      </c>
      <c r="R724" s="43">
        <f>IFERROR(Q724/M708,"-")</f>
        <v>6.207744314689613E-2</v>
      </c>
      <c r="S724" s="56">
        <f t="shared" si="225"/>
        <v>6476.9504950495048</v>
      </c>
      <c r="T724" s="370"/>
      <c r="U724" s="370"/>
      <c r="V724" s="33" t="s">
        <v>110</v>
      </c>
      <c r="W724" s="53">
        <v>16810</v>
      </c>
      <c r="X724" s="43">
        <f>IFERROR(W724/T708,"-")</f>
        <v>5.2872509000278676E-4</v>
      </c>
      <c r="Y724" s="53">
        <v>5</v>
      </c>
      <c r="Z724" s="43">
        <f>IFERROR(Y724/U708,"-")</f>
        <v>6.3291139240506333E-2</v>
      </c>
      <c r="AA724" s="97">
        <f t="shared" si="226"/>
        <v>3362</v>
      </c>
      <c r="AB724" s="370"/>
      <c r="AC724" s="370"/>
      <c r="AD724" s="33" t="s">
        <v>110</v>
      </c>
      <c r="AE724" s="53">
        <v>19083</v>
      </c>
      <c r="AF724" s="43">
        <f>IFERROR(AE724/AB708,"-")</f>
        <v>3.6721458605662184E-4</v>
      </c>
      <c r="AG724" s="53">
        <v>6</v>
      </c>
      <c r="AH724" s="43">
        <f>IFERROR(AG724/AC708,"-")</f>
        <v>3.4682080924855488E-2</v>
      </c>
      <c r="AI724" s="56">
        <f t="shared" si="227"/>
        <v>3180.5</v>
      </c>
      <c r="AJ724" s="370"/>
      <c r="AK724" s="370"/>
      <c r="AL724" s="33" t="s">
        <v>110</v>
      </c>
      <c r="AM724" s="53">
        <v>365753</v>
      </c>
      <c r="AN724" s="43">
        <f>IFERROR(AM724/AJ708,"-")</f>
        <v>1.103211787387209E-3</v>
      </c>
      <c r="AO724" s="53">
        <v>50</v>
      </c>
      <c r="AP724" s="43">
        <f>IFERROR(AO724/AK708,"-")</f>
        <v>8.5763293310463118E-2</v>
      </c>
      <c r="AQ724" s="56">
        <f t="shared" si="228"/>
        <v>7315.06</v>
      </c>
      <c r="AR724" s="370"/>
      <c r="AS724" s="370"/>
      <c r="AT724" s="33" t="s">
        <v>110</v>
      </c>
      <c r="AU724" s="53">
        <v>247673</v>
      </c>
      <c r="AV724" s="43">
        <f>IFERROR(AU724/AR708,"-")</f>
        <v>6.8654238275802964E-4</v>
      </c>
      <c r="AW724" s="56">
        <v>38</v>
      </c>
      <c r="AX724" s="43">
        <f>IFERROR(AW724/AS708,"-")</f>
        <v>4.9350649350649353E-2</v>
      </c>
      <c r="AY724" s="139">
        <f t="shared" si="229"/>
        <v>6517.7105263157891</v>
      </c>
      <c r="AZ724" s="370"/>
      <c r="BA724" s="370"/>
      <c r="BB724" s="33" t="s">
        <v>110</v>
      </c>
      <c r="BC724" s="53">
        <v>196213</v>
      </c>
      <c r="BD724" s="43">
        <f>IFERROR(BC724/AZ708,"-")</f>
        <v>1.7920481442662095E-3</v>
      </c>
      <c r="BE724" s="53">
        <v>19</v>
      </c>
      <c r="BF724" s="43">
        <f>IFERROR(BE724/BA708,"-")</f>
        <v>0.15447154471544716</v>
      </c>
      <c r="BG724" s="56">
        <f t="shared" si="230"/>
        <v>10327</v>
      </c>
      <c r="BH724" s="370"/>
      <c r="BI724" s="370"/>
      <c r="BJ724" s="33" t="s">
        <v>110</v>
      </c>
      <c r="BK724" s="53">
        <v>127775</v>
      </c>
      <c r="BL724" s="43">
        <f>IFERROR(BK724/BH708,"-")</f>
        <v>3.6646956230441453E-4</v>
      </c>
      <c r="BM724" s="53">
        <v>28</v>
      </c>
      <c r="BN724" s="43">
        <f>IFERROR(BM724/BI708,"-")</f>
        <v>3.1007751937984496E-2</v>
      </c>
      <c r="BO724" s="97">
        <f t="shared" si="231"/>
        <v>4563.3928571428569</v>
      </c>
      <c r="BP724" s="140"/>
    </row>
    <row r="725" spans="2:68" s="8" customFormat="1" ht="13.15" customHeight="1">
      <c r="B725" s="395"/>
      <c r="C725" s="391"/>
      <c r="D725" s="371"/>
      <c r="E725" s="371"/>
      <c r="F725" s="34" t="s">
        <v>64</v>
      </c>
      <c r="G725" s="100">
        <f>SUM(G708:G724)</f>
        <v>30693427</v>
      </c>
      <c r="H725" s="76">
        <f>IFERROR(G725/D708,"-")</f>
        <v>0.23291572541353481</v>
      </c>
      <c r="I725" s="99">
        <v>140</v>
      </c>
      <c r="J725" s="76">
        <f>IFERROR(I725/E708,"-")</f>
        <v>0.88607594936708856</v>
      </c>
      <c r="K725" s="113">
        <f t="shared" si="224"/>
        <v>219238.76428571428</v>
      </c>
      <c r="L725" s="371"/>
      <c r="M725" s="371"/>
      <c r="N725" s="34" t="s">
        <v>64</v>
      </c>
      <c r="O725" s="100">
        <f>SUM(O708:O724)</f>
        <v>147380779</v>
      </c>
      <c r="P725" s="76">
        <f>IFERROR(O725/L708,"-")</f>
        <v>0.18737815684691905</v>
      </c>
      <c r="Q725" s="99">
        <v>1291</v>
      </c>
      <c r="R725" s="76">
        <f>IFERROR(Q725/M708,"-")</f>
        <v>0.79348494161032579</v>
      </c>
      <c r="S725" s="113">
        <f t="shared" si="225"/>
        <v>114160.16963594113</v>
      </c>
      <c r="T725" s="371"/>
      <c r="U725" s="371"/>
      <c r="V725" s="34" t="s">
        <v>64</v>
      </c>
      <c r="W725" s="100">
        <f>SUM(W708:W724)</f>
        <v>2484372</v>
      </c>
      <c r="X725" s="76">
        <f>IFERROR(W725/T708,"-")</f>
        <v>7.8140976163022208E-2</v>
      </c>
      <c r="Y725" s="99">
        <v>31</v>
      </c>
      <c r="Z725" s="76">
        <f>IFERROR(Y725/U708,"-")</f>
        <v>0.39240506329113922</v>
      </c>
      <c r="AA725" s="113">
        <f t="shared" si="226"/>
        <v>80141.032258064515</v>
      </c>
      <c r="AB725" s="371"/>
      <c r="AC725" s="371"/>
      <c r="AD725" s="34" t="s">
        <v>64</v>
      </c>
      <c r="AE725" s="100">
        <f>SUM(AE708:AE724)</f>
        <v>4970185</v>
      </c>
      <c r="AF725" s="76">
        <f>IFERROR(AE725/AB708,"-")</f>
        <v>9.564137857778289E-2</v>
      </c>
      <c r="AG725" s="99">
        <v>56</v>
      </c>
      <c r="AH725" s="76">
        <f>IFERROR(AG725/AC708,"-")</f>
        <v>0.32369942196531792</v>
      </c>
      <c r="AI725" s="113">
        <f t="shared" si="227"/>
        <v>88753.303571428565</v>
      </c>
      <c r="AJ725" s="371"/>
      <c r="AK725" s="371"/>
      <c r="AL725" s="34" t="s">
        <v>64</v>
      </c>
      <c r="AM725" s="100">
        <f>SUM(AM708:AM724)</f>
        <v>68542303</v>
      </c>
      <c r="AN725" s="76">
        <f>IFERROR(AM725/AJ708,"-")</f>
        <v>0.20674246446171504</v>
      </c>
      <c r="AO725" s="99">
        <v>514</v>
      </c>
      <c r="AP725" s="76">
        <f>IFERROR(AO725/AK708,"-")</f>
        <v>0.88164665523156094</v>
      </c>
      <c r="AQ725" s="113">
        <f t="shared" si="228"/>
        <v>133350.7840466926</v>
      </c>
      <c r="AR725" s="371"/>
      <c r="AS725" s="371"/>
      <c r="AT725" s="34" t="s">
        <v>64</v>
      </c>
      <c r="AU725" s="100">
        <f>SUM(AU708:AU724)</f>
        <v>68895275</v>
      </c>
      <c r="AV725" s="76">
        <f>IFERROR(AU725/AR708,"-")</f>
        <v>0.19097570691706287</v>
      </c>
      <c r="AW725" s="112">
        <v>669</v>
      </c>
      <c r="AX725" s="76">
        <f>IFERROR(AW725/AS708,"-")</f>
        <v>0.86883116883116884</v>
      </c>
      <c r="AY725" s="114">
        <f t="shared" si="229"/>
        <v>102982.47384155456</v>
      </c>
      <c r="AZ725" s="371"/>
      <c r="BA725" s="371"/>
      <c r="BB725" s="34" t="s">
        <v>64</v>
      </c>
      <c r="BC725" s="100">
        <f>SUM(BC708:BC724)</f>
        <v>39013368</v>
      </c>
      <c r="BD725" s="76">
        <f>IFERROR(BC725/AZ708,"-")</f>
        <v>0.35631601232321364</v>
      </c>
      <c r="BE725" s="99">
        <v>117</v>
      </c>
      <c r="BF725" s="76">
        <f>IFERROR(BE725/BA708,"-")</f>
        <v>0.95121951219512191</v>
      </c>
      <c r="BG725" s="113">
        <f t="shared" si="230"/>
        <v>333447.58974358975</v>
      </c>
      <c r="BH725" s="371"/>
      <c r="BI725" s="371"/>
      <c r="BJ725" s="34" t="s">
        <v>64</v>
      </c>
      <c r="BK725" s="100">
        <f>SUM(BK708:BK724)</f>
        <v>59039327</v>
      </c>
      <c r="BL725" s="76">
        <f>IFERROR(BK725/BH708,"-")</f>
        <v>0.16932980883926593</v>
      </c>
      <c r="BM725" s="99">
        <v>574</v>
      </c>
      <c r="BN725" s="76">
        <f>IFERROR(BM725/BI708,"-")</f>
        <v>0.63565891472868219</v>
      </c>
      <c r="BO725" s="113">
        <f t="shared" si="231"/>
        <v>102855.97038327526</v>
      </c>
      <c r="BP725" s="140"/>
    </row>
    <row r="726" spans="2:68" s="8" customFormat="1" ht="13.15" customHeight="1">
      <c r="B726" s="395">
        <v>41</v>
      </c>
      <c r="C726" s="391" t="s">
        <v>10</v>
      </c>
      <c r="D726" s="369">
        <v>146542550</v>
      </c>
      <c r="E726" s="369">
        <v>208</v>
      </c>
      <c r="F726" s="30" t="s">
        <v>96</v>
      </c>
      <c r="G726" s="51">
        <v>1654636</v>
      </c>
      <c r="H726" s="41">
        <f>IFERROR(G726/D726,"-")</f>
        <v>1.1291164238646045E-2</v>
      </c>
      <c r="I726" s="51">
        <v>48</v>
      </c>
      <c r="J726" s="41">
        <f>IFERROR(I726/E726,"-")</f>
        <v>0.23076923076923078</v>
      </c>
      <c r="K726" s="95">
        <f t="shared" si="224"/>
        <v>34471.583333333336</v>
      </c>
      <c r="L726" s="369">
        <v>1282364930</v>
      </c>
      <c r="M726" s="369">
        <v>2332</v>
      </c>
      <c r="N726" s="30" t="s">
        <v>96</v>
      </c>
      <c r="O726" s="51">
        <v>17141946</v>
      </c>
      <c r="P726" s="41">
        <f>IFERROR(O726/L726,"-")</f>
        <v>1.3367447595436035E-2</v>
      </c>
      <c r="Q726" s="51">
        <v>398</v>
      </c>
      <c r="R726" s="41">
        <f>IFERROR(Q726/M726,"-")</f>
        <v>0.17066895368782162</v>
      </c>
      <c r="S726" s="95">
        <f t="shared" si="225"/>
        <v>43070.21608040201</v>
      </c>
      <c r="T726" s="369">
        <v>49444340</v>
      </c>
      <c r="U726" s="369">
        <v>126</v>
      </c>
      <c r="V726" s="30" t="s">
        <v>96</v>
      </c>
      <c r="W726" s="51">
        <v>732409</v>
      </c>
      <c r="X726" s="41">
        <f>IFERROR(W726/T726,"-")</f>
        <v>1.4812797582089275E-2</v>
      </c>
      <c r="Y726" s="51">
        <v>10</v>
      </c>
      <c r="Z726" s="41">
        <f>IFERROR(Y726/U726,"-")</f>
        <v>7.9365079365079361E-2</v>
      </c>
      <c r="AA726" s="95">
        <f t="shared" si="226"/>
        <v>73240.899999999994</v>
      </c>
      <c r="AB726" s="369">
        <v>75466350</v>
      </c>
      <c r="AC726" s="369">
        <v>306</v>
      </c>
      <c r="AD726" s="30" t="s">
        <v>96</v>
      </c>
      <c r="AE726" s="51">
        <v>676787</v>
      </c>
      <c r="AF726" s="41">
        <f>IFERROR(AE726/AB726,"-")</f>
        <v>8.9680632493820099E-3</v>
      </c>
      <c r="AG726" s="51">
        <v>30</v>
      </c>
      <c r="AH726" s="41">
        <f>IFERROR(AG726/AC726,"-")</f>
        <v>9.8039215686274508E-2</v>
      </c>
      <c r="AI726" s="95">
        <f t="shared" si="227"/>
        <v>22559.566666666666</v>
      </c>
      <c r="AJ726" s="369">
        <v>448202210</v>
      </c>
      <c r="AK726" s="369">
        <v>697</v>
      </c>
      <c r="AL726" s="30" t="s">
        <v>96</v>
      </c>
      <c r="AM726" s="51">
        <v>2425505</v>
      </c>
      <c r="AN726" s="41">
        <f>IFERROR(AM726/AJ726,"-")</f>
        <v>5.4116310582225822E-3</v>
      </c>
      <c r="AO726" s="51">
        <v>120</v>
      </c>
      <c r="AP726" s="41">
        <f>IFERROR(AO726/AK726,"-")</f>
        <v>0.17216642754662842</v>
      </c>
      <c r="AQ726" s="95">
        <f t="shared" si="228"/>
        <v>20212.541666666668</v>
      </c>
      <c r="AR726" s="369">
        <v>703077380</v>
      </c>
      <c r="AS726" s="369">
        <v>1191</v>
      </c>
      <c r="AT726" s="30" t="s">
        <v>96</v>
      </c>
      <c r="AU726" s="51">
        <v>13288235</v>
      </c>
      <c r="AV726" s="41">
        <f>IFERROR(AU726/AR726,"-")</f>
        <v>1.8900103143696643E-2</v>
      </c>
      <c r="AW726" s="51">
        <v>237</v>
      </c>
      <c r="AX726" s="41">
        <f>IFERROR(AW726/AS726,"-")</f>
        <v>0.19899244332493704</v>
      </c>
      <c r="AY726" s="95">
        <f t="shared" si="229"/>
        <v>56068.502109704641</v>
      </c>
      <c r="AZ726" s="369">
        <v>166596640</v>
      </c>
      <c r="BA726" s="369">
        <v>118</v>
      </c>
      <c r="BB726" s="30" t="s">
        <v>96</v>
      </c>
      <c r="BC726" s="51">
        <v>6371638</v>
      </c>
      <c r="BD726" s="41">
        <f>IFERROR(BC726/AZ726,"-")</f>
        <v>3.8245897396250006E-2</v>
      </c>
      <c r="BE726" s="51">
        <v>45</v>
      </c>
      <c r="BF726" s="41">
        <f>IFERROR(BE726/BA726,"-")</f>
        <v>0.38135593220338981</v>
      </c>
      <c r="BG726" s="95">
        <f t="shared" si="230"/>
        <v>141591.95555555556</v>
      </c>
      <c r="BH726" s="369">
        <v>438615660</v>
      </c>
      <c r="BI726" s="369">
        <v>1100</v>
      </c>
      <c r="BJ726" s="30" t="s">
        <v>96</v>
      </c>
      <c r="BK726" s="51">
        <v>9852289</v>
      </c>
      <c r="BL726" s="41">
        <f>IFERROR(BK726/BH726,"-")</f>
        <v>2.2462237212415078E-2</v>
      </c>
      <c r="BM726" s="51">
        <v>134</v>
      </c>
      <c r="BN726" s="41">
        <f>IFERROR(BM726/BI726,"-")</f>
        <v>0.12181818181818181</v>
      </c>
      <c r="BO726" s="95">
        <f t="shared" si="231"/>
        <v>73524.544776119408</v>
      </c>
      <c r="BP726" s="140"/>
    </row>
    <row r="727" spans="2:68" s="8" customFormat="1" ht="13.15" customHeight="1">
      <c r="B727" s="395"/>
      <c r="C727" s="391"/>
      <c r="D727" s="370"/>
      <c r="E727" s="370"/>
      <c r="F727" s="31" t="s">
        <v>97</v>
      </c>
      <c r="G727" s="52">
        <v>1176390</v>
      </c>
      <c r="H727" s="42">
        <f>IFERROR(G727/D726,"-")</f>
        <v>8.0276342946127253E-3</v>
      </c>
      <c r="I727" s="52">
        <v>56</v>
      </c>
      <c r="J727" s="42">
        <f>IFERROR(I727/E726,"-")</f>
        <v>0.26923076923076922</v>
      </c>
      <c r="K727" s="55">
        <f t="shared" si="224"/>
        <v>21006.964285714286</v>
      </c>
      <c r="L727" s="370"/>
      <c r="M727" s="370"/>
      <c r="N727" s="31" t="s">
        <v>97</v>
      </c>
      <c r="O727" s="52">
        <v>36639720</v>
      </c>
      <c r="P727" s="42">
        <f>IFERROR(O727/L726,"-")</f>
        <v>2.8571991593687767E-2</v>
      </c>
      <c r="Q727" s="52">
        <v>633</v>
      </c>
      <c r="R727" s="42">
        <f>IFERROR(Q727/M726,"-")</f>
        <v>0.27144082332761577</v>
      </c>
      <c r="S727" s="55">
        <f t="shared" si="225"/>
        <v>57882.654028436016</v>
      </c>
      <c r="T727" s="370"/>
      <c r="U727" s="370"/>
      <c r="V727" s="31" t="s">
        <v>97</v>
      </c>
      <c r="W727" s="52">
        <v>4883889</v>
      </c>
      <c r="X727" s="42">
        <f>IFERROR(W727/T726,"-")</f>
        <v>9.8775491795420875E-2</v>
      </c>
      <c r="Y727" s="52">
        <v>29</v>
      </c>
      <c r="Z727" s="42">
        <f>IFERROR(Y727/U726,"-")</f>
        <v>0.23015873015873015</v>
      </c>
      <c r="AA727" s="96">
        <f t="shared" si="226"/>
        <v>168409.96551724139</v>
      </c>
      <c r="AB727" s="370"/>
      <c r="AC727" s="370"/>
      <c r="AD727" s="31" t="s">
        <v>97</v>
      </c>
      <c r="AE727" s="52">
        <v>8182780</v>
      </c>
      <c r="AF727" s="42">
        <f>IFERROR(AE727/AB726,"-")</f>
        <v>0.10842951858676085</v>
      </c>
      <c r="AG727" s="52">
        <v>53</v>
      </c>
      <c r="AH727" s="42">
        <f>IFERROR(AG727/AC726,"-")</f>
        <v>0.17320261437908496</v>
      </c>
      <c r="AI727" s="55">
        <f t="shared" si="227"/>
        <v>154392.0754716981</v>
      </c>
      <c r="AJ727" s="370"/>
      <c r="AK727" s="370"/>
      <c r="AL727" s="31" t="s">
        <v>97</v>
      </c>
      <c r="AM727" s="52">
        <v>7442379</v>
      </c>
      <c r="AN727" s="42">
        <f>IFERROR(AM727/AJ726,"-")</f>
        <v>1.660495828434224E-2</v>
      </c>
      <c r="AO727" s="52">
        <v>191</v>
      </c>
      <c r="AP727" s="42">
        <f>IFERROR(AO727/AK726,"-")</f>
        <v>0.27403156384505023</v>
      </c>
      <c r="AQ727" s="55">
        <f t="shared" si="228"/>
        <v>38965.33507853403</v>
      </c>
      <c r="AR727" s="370"/>
      <c r="AS727" s="370"/>
      <c r="AT727" s="31" t="s">
        <v>97</v>
      </c>
      <c r="AU727" s="52">
        <v>16108543</v>
      </c>
      <c r="AV727" s="42">
        <f>IFERROR(AU727/AR726,"-")</f>
        <v>2.2911479530176321E-2</v>
      </c>
      <c r="AW727" s="52">
        <v>356</v>
      </c>
      <c r="AX727" s="42">
        <f>IFERROR(AW727/AS726,"-")</f>
        <v>0.29890848026868178</v>
      </c>
      <c r="AY727" s="96">
        <f t="shared" si="229"/>
        <v>45248.716292134828</v>
      </c>
      <c r="AZ727" s="370"/>
      <c r="BA727" s="370"/>
      <c r="BB727" s="31" t="s">
        <v>97</v>
      </c>
      <c r="BC727" s="52">
        <v>2279365</v>
      </c>
      <c r="BD727" s="42">
        <f>IFERROR(BC727/AZ726,"-")</f>
        <v>1.3681938603323573E-2</v>
      </c>
      <c r="BE727" s="52">
        <v>45</v>
      </c>
      <c r="BF727" s="42">
        <f>IFERROR(BE727/BA726,"-")</f>
        <v>0.38135593220338981</v>
      </c>
      <c r="BG727" s="55">
        <f t="shared" si="230"/>
        <v>50652.555555555555</v>
      </c>
      <c r="BH727" s="370"/>
      <c r="BI727" s="370"/>
      <c r="BJ727" s="31" t="s">
        <v>97</v>
      </c>
      <c r="BK727" s="52">
        <v>9544823</v>
      </c>
      <c r="BL727" s="42">
        <f>IFERROR(BK727/BH726,"-")</f>
        <v>2.176124536912339E-2</v>
      </c>
      <c r="BM727" s="52">
        <v>225</v>
      </c>
      <c r="BN727" s="42">
        <f>IFERROR(BM727/BI726,"-")</f>
        <v>0.20454545454545456</v>
      </c>
      <c r="BO727" s="96">
        <f t="shared" si="231"/>
        <v>42421.435555555552</v>
      </c>
      <c r="BP727" s="140"/>
    </row>
    <row r="728" spans="2:68" s="8" customFormat="1" ht="13.15" customHeight="1">
      <c r="B728" s="395"/>
      <c r="C728" s="391"/>
      <c r="D728" s="370"/>
      <c r="E728" s="370"/>
      <c r="F728" s="31" t="s">
        <v>292</v>
      </c>
      <c r="G728" s="52">
        <v>2327767</v>
      </c>
      <c r="H728" s="42">
        <f>IFERROR(G728/D726,"-")</f>
        <v>1.5884580963003578E-2</v>
      </c>
      <c r="I728" s="52">
        <v>17</v>
      </c>
      <c r="J728" s="42">
        <f>IFERROR(I728/E726,"-")</f>
        <v>8.1730769230769232E-2</v>
      </c>
      <c r="K728" s="55">
        <f t="shared" ref="K728" si="232">IFERROR(G728/I728,"-")</f>
        <v>136927.4705882353</v>
      </c>
      <c r="L728" s="370"/>
      <c r="M728" s="370"/>
      <c r="N728" s="31" t="s">
        <v>292</v>
      </c>
      <c r="O728" s="52">
        <v>19180422</v>
      </c>
      <c r="P728" s="42">
        <f>IFERROR(O728/L726,"-")</f>
        <v>1.4957069981631516E-2</v>
      </c>
      <c r="Q728" s="52">
        <v>156</v>
      </c>
      <c r="R728" s="42">
        <f>IFERROR(Q728/M726,"-")</f>
        <v>6.6895368782161235E-2</v>
      </c>
      <c r="S728" s="55">
        <f t="shared" ref="S728" si="233">IFERROR(O728/Q728,"-")</f>
        <v>122951.42307692308</v>
      </c>
      <c r="T728" s="370"/>
      <c r="U728" s="370"/>
      <c r="V728" s="31" t="s">
        <v>292</v>
      </c>
      <c r="W728" s="52">
        <v>0</v>
      </c>
      <c r="X728" s="42">
        <f>IFERROR(W728/T726,"-")</f>
        <v>0</v>
      </c>
      <c r="Y728" s="52">
        <v>0</v>
      </c>
      <c r="Z728" s="42">
        <f>IFERROR(Y728/U726,"-")</f>
        <v>0</v>
      </c>
      <c r="AA728" s="96" t="str">
        <f t="shared" ref="AA728" si="234">IFERROR(W728/Y728,"-")</f>
        <v>-</v>
      </c>
      <c r="AB728" s="370"/>
      <c r="AC728" s="370"/>
      <c r="AD728" s="31" t="s">
        <v>292</v>
      </c>
      <c r="AE728" s="52">
        <v>0</v>
      </c>
      <c r="AF728" s="42">
        <f>IFERROR(AE728/AB726,"-")</f>
        <v>0</v>
      </c>
      <c r="AG728" s="52">
        <v>0</v>
      </c>
      <c r="AH728" s="42">
        <f>IFERROR(AG728/AC726,"-")</f>
        <v>0</v>
      </c>
      <c r="AI728" s="55" t="str">
        <f t="shared" ref="AI728" si="235">IFERROR(AE728/AG728,"-")</f>
        <v>-</v>
      </c>
      <c r="AJ728" s="370"/>
      <c r="AK728" s="370"/>
      <c r="AL728" s="31" t="s">
        <v>292</v>
      </c>
      <c r="AM728" s="52">
        <v>7162197</v>
      </c>
      <c r="AN728" s="42">
        <f>IFERROR(AM728/AJ726,"-")</f>
        <v>1.5979834191357511E-2</v>
      </c>
      <c r="AO728" s="52">
        <v>61</v>
      </c>
      <c r="AP728" s="42">
        <f>IFERROR(AO728/AK726,"-")</f>
        <v>8.7517934002869446E-2</v>
      </c>
      <c r="AQ728" s="55">
        <f t="shared" ref="AQ728" si="236">IFERROR(AM728/AO728,"-")</f>
        <v>117413.06557377049</v>
      </c>
      <c r="AR728" s="370"/>
      <c r="AS728" s="370"/>
      <c r="AT728" s="31" t="s">
        <v>292</v>
      </c>
      <c r="AU728" s="52">
        <v>12018225</v>
      </c>
      <c r="AV728" s="42">
        <f>IFERROR(AU728/AR726,"-")</f>
        <v>1.7093744361395897E-2</v>
      </c>
      <c r="AW728" s="52">
        <v>95</v>
      </c>
      <c r="AX728" s="42">
        <f>IFERROR(AW728/AS726,"-")</f>
        <v>7.976490344248531E-2</v>
      </c>
      <c r="AY728" s="96">
        <f t="shared" ref="AY728" si="237">IFERROR(AU728/AW728,"-")</f>
        <v>126507.63157894737</v>
      </c>
      <c r="AZ728" s="370"/>
      <c r="BA728" s="370"/>
      <c r="BB728" s="31" t="s">
        <v>292</v>
      </c>
      <c r="BC728" s="52">
        <v>3223010</v>
      </c>
      <c r="BD728" s="42">
        <f>IFERROR(BC728/AZ726,"-")</f>
        <v>1.9346188494557874E-2</v>
      </c>
      <c r="BE728" s="52">
        <v>11</v>
      </c>
      <c r="BF728" s="42">
        <f>IFERROR(BE728/BA726,"-")</f>
        <v>9.3220338983050849E-2</v>
      </c>
      <c r="BG728" s="55">
        <f t="shared" ref="BG728" si="238">IFERROR(BC728/BE728,"-")</f>
        <v>293000.90909090912</v>
      </c>
      <c r="BH728" s="370"/>
      <c r="BI728" s="370"/>
      <c r="BJ728" s="31" t="s">
        <v>292</v>
      </c>
      <c r="BK728" s="52">
        <v>5782247</v>
      </c>
      <c r="BL728" s="42">
        <f>IFERROR(BK728/BH726,"-")</f>
        <v>1.318294700193787E-2</v>
      </c>
      <c r="BM728" s="52">
        <v>67</v>
      </c>
      <c r="BN728" s="42">
        <f>IFERROR(BM728/BI726,"-")</f>
        <v>6.0909090909090906E-2</v>
      </c>
      <c r="BO728" s="96">
        <f t="shared" ref="BO728" si="239">IFERROR(BK728/BM728,"-")</f>
        <v>86302.19402985074</v>
      </c>
      <c r="BP728" s="140"/>
    </row>
    <row r="729" spans="2:68" s="8" customFormat="1" ht="13.15" customHeight="1">
      <c r="B729" s="395"/>
      <c r="C729" s="391"/>
      <c r="D729" s="370"/>
      <c r="E729" s="370"/>
      <c r="F729" s="32" t="s">
        <v>98</v>
      </c>
      <c r="G729" s="52">
        <v>3344077</v>
      </c>
      <c r="H729" s="42">
        <f>IFERROR(G729/D726,"-")</f>
        <v>2.2819836286457413E-2</v>
      </c>
      <c r="I729" s="52">
        <v>68</v>
      </c>
      <c r="J729" s="42">
        <f>IFERROR(I729/E726,"-")</f>
        <v>0.32692307692307693</v>
      </c>
      <c r="K729" s="55">
        <f t="shared" si="224"/>
        <v>49177.602941176468</v>
      </c>
      <c r="L729" s="370"/>
      <c r="M729" s="370"/>
      <c r="N729" s="32" t="s">
        <v>98</v>
      </c>
      <c r="O729" s="52">
        <v>33497990</v>
      </c>
      <c r="P729" s="42">
        <f>IFERROR(O729/L726,"-")</f>
        <v>2.6122041562693078E-2</v>
      </c>
      <c r="Q729" s="52">
        <v>684</v>
      </c>
      <c r="R729" s="42">
        <f>IFERROR(Q729/M726,"-")</f>
        <v>0.29331046312178388</v>
      </c>
      <c r="S729" s="55">
        <f t="shared" si="225"/>
        <v>48973.669590643272</v>
      </c>
      <c r="T729" s="370"/>
      <c r="U729" s="370"/>
      <c r="V729" s="32" t="s">
        <v>98</v>
      </c>
      <c r="W729" s="52">
        <v>0</v>
      </c>
      <c r="X729" s="42">
        <f>IFERROR(W729/T726,"-")</f>
        <v>0</v>
      </c>
      <c r="Y729" s="52">
        <v>0</v>
      </c>
      <c r="Z729" s="42">
        <f>IFERROR(Y729/U726,"-")</f>
        <v>0</v>
      </c>
      <c r="AA729" s="96" t="str">
        <f t="shared" si="226"/>
        <v>-</v>
      </c>
      <c r="AB729" s="370"/>
      <c r="AC729" s="370"/>
      <c r="AD729" s="32" t="s">
        <v>98</v>
      </c>
      <c r="AE729" s="52">
        <v>0</v>
      </c>
      <c r="AF729" s="42">
        <f>IFERROR(AE729/AB726,"-")</f>
        <v>0</v>
      </c>
      <c r="AG729" s="52">
        <v>0</v>
      </c>
      <c r="AH729" s="42">
        <f>IFERROR(AG729/AC726,"-")</f>
        <v>0</v>
      </c>
      <c r="AI729" s="55" t="str">
        <f t="shared" si="227"/>
        <v>-</v>
      </c>
      <c r="AJ729" s="370"/>
      <c r="AK729" s="370"/>
      <c r="AL729" s="32" t="s">
        <v>98</v>
      </c>
      <c r="AM729" s="52">
        <v>14241044</v>
      </c>
      <c r="AN729" s="42">
        <f>IFERROR(AM729/AJ726,"-")</f>
        <v>3.1773703213109995E-2</v>
      </c>
      <c r="AO729" s="52">
        <v>263</v>
      </c>
      <c r="AP729" s="42">
        <f>IFERROR(AO729/AK726,"-")</f>
        <v>0.37733142037302725</v>
      </c>
      <c r="AQ729" s="55">
        <f t="shared" si="228"/>
        <v>54148.456273764255</v>
      </c>
      <c r="AR729" s="370"/>
      <c r="AS729" s="370"/>
      <c r="AT729" s="32" t="s">
        <v>98</v>
      </c>
      <c r="AU729" s="52">
        <v>19256946</v>
      </c>
      <c r="AV729" s="42">
        <f>IFERROR(AU729/AR726,"-")</f>
        <v>2.7389511521477197E-2</v>
      </c>
      <c r="AW729" s="52">
        <v>421</v>
      </c>
      <c r="AX729" s="42">
        <f>IFERROR(AW729/AS726,"-")</f>
        <v>0.35348446683459278</v>
      </c>
      <c r="AY729" s="96">
        <f t="shared" si="229"/>
        <v>45740.964370546317</v>
      </c>
      <c r="AZ729" s="370"/>
      <c r="BA729" s="370"/>
      <c r="BB729" s="32" t="s">
        <v>98</v>
      </c>
      <c r="BC729" s="52">
        <v>3022520</v>
      </c>
      <c r="BD729" s="42">
        <f>IFERROR(BC729/AZ726,"-")</f>
        <v>1.8142742854837888E-2</v>
      </c>
      <c r="BE729" s="52">
        <v>43</v>
      </c>
      <c r="BF729" s="42">
        <f>IFERROR(BE729/BA726,"-")</f>
        <v>0.36440677966101692</v>
      </c>
      <c r="BG729" s="55">
        <f t="shared" si="230"/>
        <v>70291.162790697679</v>
      </c>
      <c r="BH729" s="370"/>
      <c r="BI729" s="370"/>
      <c r="BJ729" s="32" t="s">
        <v>98</v>
      </c>
      <c r="BK729" s="52">
        <v>6815814</v>
      </c>
      <c r="BL729" s="42">
        <f>IFERROR(BK729/BH726,"-")</f>
        <v>1.553937677464594E-2</v>
      </c>
      <c r="BM729" s="52">
        <v>216</v>
      </c>
      <c r="BN729" s="42">
        <f>IFERROR(BM729/BI726,"-")</f>
        <v>0.19636363636363635</v>
      </c>
      <c r="BO729" s="96">
        <f t="shared" si="231"/>
        <v>31554.694444444445</v>
      </c>
      <c r="BP729" s="140"/>
    </row>
    <row r="730" spans="2:68" s="8" customFormat="1" ht="13.15" customHeight="1">
      <c r="B730" s="395"/>
      <c r="C730" s="391"/>
      <c r="D730" s="370"/>
      <c r="E730" s="370"/>
      <c r="F730" s="32" t="s">
        <v>99</v>
      </c>
      <c r="G730" s="52">
        <v>185786</v>
      </c>
      <c r="H730" s="42">
        <f>IFERROR(G730/D726,"-")</f>
        <v>1.2677955992986337E-3</v>
      </c>
      <c r="I730" s="52">
        <v>12</v>
      </c>
      <c r="J730" s="42">
        <f>IFERROR(I730/E726,"-")</f>
        <v>5.7692307692307696E-2</v>
      </c>
      <c r="K730" s="55">
        <f t="shared" si="224"/>
        <v>15482.166666666666</v>
      </c>
      <c r="L730" s="370"/>
      <c r="M730" s="370"/>
      <c r="N730" s="32" t="s">
        <v>99</v>
      </c>
      <c r="O730" s="52">
        <v>12233762</v>
      </c>
      <c r="P730" s="42">
        <f>IFERROR(O730/L726,"-")</f>
        <v>9.5400004427756771E-3</v>
      </c>
      <c r="Q730" s="52">
        <v>119</v>
      </c>
      <c r="R730" s="42">
        <f>IFERROR(Q730/M726,"-")</f>
        <v>5.1029159519725559E-2</v>
      </c>
      <c r="S730" s="55">
        <f t="shared" si="225"/>
        <v>102804.72268907563</v>
      </c>
      <c r="T730" s="370"/>
      <c r="U730" s="370"/>
      <c r="V730" s="32" t="s">
        <v>99</v>
      </c>
      <c r="W730" s="52">
        <v>0</v>
      </c>
      <c r="X730" s="42">
        <f>IFERROR(W730/T726,"-")</f>
        <v>0</v>
      </c>
      <c r="Y730" s="52">
        <v>0</v>
      </c>
      <c r="Z730" s="42">
        <f>IFERROR(Y730/U726,"-")</f>
        <v>0</v>
      </c>
      <c r="AA730" s="96" t="str">
        <f t="shared" si="226"/>
        <v>-</v>
      </c>
      <c r="AB730" s="370"/>
      <c r="AC730" s="370"/>
      <c r="AD730" s="32" t="s">
        <v>99</v>
      </c>
      <c r="AE730" s="52">
        <v>0</v>
      </c>
      <c r="AF730" s="42">
        <f>IFERROR(AE730/AB726,"-")</f>
        <v>0</v>
      </c>
      <c r="AG730" s="52">
        <v>0</v>
      </c>
      <c r="AH730" s="42">
        <f>IFERROR(AG730/AC726,"-")</f>
        <v>0</v>
      </c>
      <c r="AI730" s="55" t="str">
        <f t="shared" si="227"/>
        <v>-</v>
      </c>
      <c r="AJ730" s="370"/>
      <c r="AK730" s="370"/>
      <c r="AL730" s="32" t="s">
        <v>99</v>
      </c>
      <c r="AM730" s="52">
        <v>5051658</v>
      </c>
      <c r="AN730" s="42">
        <f>IFERROR(AM730/AJ726,"-")</f>
        <v>1.1270935054068565E-2</v>
      </c>
      <c r="AO730" s="52">
        <v>51</v>
      </c>
      <c r="AP730" s="42">
        <f>IFERROR(AO730/AK726,"-")</f>
        <v>7.3170731707317069E-2</v>
      </c>
      <c r="AQ730" s="55">
        <f t="shared" si="228"/>
        <v>99052.117647058825</v>
      </c>
      <c r="AR730" s="370"/>
      <c r="AS730" s="370"/>
      <c r="AT730" s="32" t="s">
        <v>99</v>
      </c>
      <c r="AU730" s="52">
        <v>7182104</v>
      </c>
      <c r="AV730" s="42">
        <f>IFERROR(AU730/AR726,"-")</f>
        <v>1.0215239750708521E-2</v>
      </c>
      <c r="AW730" s="52">
        <v>68</v>
      </c>
      <c r="AX730" s="42">
        <f>IFERROR(AW730/AS726,"-")</f>
        <v>5.7094878253568432E-2</v>
      </c>
      <c r="AY730" s="96">
        <f t="shared" si="229"/>
        <v>105619.17647058824</v>
      </c>
      <c r="AZ730" s="370"/>
      <c r="BA730" s="370"/>
      <c r="BB730" s="32" t="s">
        <v>99</v>
      </c>
      <c r="BC730" s="52">
        <v>2669312</v>
      </c>
      <c r="BD730" s="42">
        <f>IFERROR(BC730/AZ726,"-")</f>
        <v>1.6022604057320724E-2</v>
      </c>
      <c r="BE730" s="52">
        <v>8</v>
      </c>
      <c r="BF730" s="42">
        <f>IFERROR(BE730/BA726,"-")</f>
        <v>6.7796610169491525E-2</v>
      </c>
      <c r="BG730" s="55">
        <f t="shared" si="230"/>
        <v>333664</v>
      </c>
      <c r="BH730" s="370"/>
      <c r="BI730" s="370"/>
      <c r="BJ730" s="32" t="s">
        <v>99</v>
      </c>
      <c r="BK730" s="52">
        <v>2856064</v>
      </c>
      <c r="BL730" s="42">
        <f>IFERROR(BK730/BH726,"-")</f>
        <v>6.5115413343882888E-3</v>
      </c>
      <c r="BM730" s="52">
        <v>27</v>
      </c>
      <c r="BN730" s="42">
        <f>IFERROR(BM730/BI726,"-")</f>
        <v>2.4545454545454544E-2</v>
      </c>
      <c r="BO730" s="96">
        <f t="shared" si="231"/>
        <v>105780.14814814815</v>
      </c>
      <c r="BP730" s="140"/>
    </row>
    <row r="731" spans="2:68" s="8" customFormat="1" ht="13.15" customHeight="1">
      <c r="B731" s="395"/>
      <c r="C731" s="391"/>
      <c r="D731" s="370"/>
      <c r="E731" s="370"/>
      <c r="F731" s="32" t="s">
        <v>100</v>
      </c>
      <c r="G731" s="52">
        <v>4751032</v>
      </c>
      <c r="H731" s="42">
        <f>IFERROR(G731/D726,"-")</f>
        <v>3.2420836132577194E-2</v>
      </c>
      <c r="I731" s="52">
        <v>91</v>
      </c>
      <c r="J731" s="42">
        <f>IFERROR(I731/E726,"-")</f>
        <v>0.4375</v>
      </c>
      <c r="K731" s="55">
        <f t="shared" si="224"/>
        <v>52209.142857142855</v>
      </c>
      <c r="L731" s="370"/>
      <c r="M731" s="370"/>
      <c r="N731" s="32" t="s">
        <v>100</v>
      </c>
      <c r="O731" s="52">
        <v>42317040</v>
      </c>
      <c r="P731" s="42">
        <f>IFERROR(O731/L726,"-")</f>
        <v>3.2999218093089928E-2</v>
      </c>
      <c r="Q731" s="52">
        <v>892</v>
      </c>
      <c r="R731" s="42">
        <f>IFERROR(Q731/M726,"-")</f>
        <v>0.38250428816466553</v>
      </c>
      <c r="S731" s="55">
        <f t="shared" si="225"/>
        <v>47440.627802690586</v>
      </c>
      <c r="T731" s="370"/>
      <c r="U731" s="370"/>
      <c r="V731" s="32" t="s">
        <v>100</v>
      </c>
      <c r="W731" s="52">
        <v>0</v>
      </c>
      <c r="X731" s="42">
        <f>IFERROR(W731/T726,"-")</f>
        <v>0</v>
      </c>
      <c r="Y731" s="52">
        <v>0</v>
      </c>
      <c r="Z731" s="42">
        <f>IFERROR(Y731/U726,"-")</f>
        <v>0</v>
      </c>
      <c r="AA731" s="96" t="str">
        <f t="shared" si="226"/>
        <v>-</v>
      </c>
      <c r="AB731" s="370"/>
      <c r="AC731" s="370"/>
      <c r="AD731" s="32" t="s">
        <v>100</v>
      </c>
      <c r="AE731" s="52">
        <v>0</v>
      </c>
      <c r="AF731" s="42">
        <f>IFERROR(AE731/AB726,"-")</f>
        <v>0</v>
      </c>
      <c r="AG731" s="52">
        <v>0</v>
      </c>
      <c r="AH731" s="42">
        <f>IFERROR(AG731/AC726,"-")</f>
        <v>0</v>
      </c>
      <c r="AI731" s="55" t="str">
        <f t="shared" si="227"/>
        <v>-</v>
      </c>
      <c r="AJ731" s="370"/>
      <c r="AK731" s="370"/>
      <c r="AL731" s="32" t="s">
        <v>100</v>
      </c>
      <c r="AM731" s="52">
        <v>10811939</v>
      </c>
      <c r="AN731" s="42">
        <f>IFERROR(AM731/AJ726,"-")</f>
        <v>2.4122904257879496E-2</v>
      </c>
      <c r="AO731" s="52">
        <v>332</v>
      </c>
      <c r="AP731" s="42">
        <f>IFERROR(AO731/AK726,"-")</f>
        <v>0.47632711621233859</v>
      </c>
      <c r="AQ731" s="55">
        <f t="shared" si="228"/>
        <v>32566.081325301206</v>
      </c>
      <c r="AR731" s="370"/>
      <c r="AS731" s="370"/>
      <c r="AT731" s="32" t="s">
        <v>100</v>
      </c>
      <c r="AU731" s="52">
        <v>31505101</v>
      </c>
      <c r="AV731" s="42">
        <f>IFERROR(AU731/AR726,"-")</f>
        <v>4.4810289587185977E-2</v>
      </c>
      <c r="AW731" s="52">
        <v>560</v>
      </c>
      <c r="AX731" s="42">
        <f>IFERROR(AW731/AS726,"-")</f>
        <v>0.47019311502938704</v>
      </c>
      <c r="AY731" s="96">
        <f t="shared" si="229"/>
        <v>56259.108928571426</v>
      </c>
      <c r="AZ731" s="370"/>
      <c r="BA731" s="370"/>
      <c r="BB731" s="32" t="s">
        <v>100</v>
      </c>
      <c r="BC731" s="52">
        <v>7059128</v>
      </c>
      <c r="BD731" s="42">
        <f>IFERROR(BC731/AZ726,"-")</f>
        <v>4.2372571259540408E-2</v>
      </c>
      <c r="BE731" s="52">
        <v>54</v>
      </c>
      <c r="BF731" s="42">
        <f>IFERROR(BE731/BA726,"-")</f>
        <v>0.4576271186440678</v>
      </c>
      <c r="BG731" s="55">
        <f t="shared" si="230"/>
        <v>130724.5925925926</v>
      </c>
      <c r="BH731" s="370"/>
      <c r="BI731" s="370"/>
      <c r="BJ731" s="32" t="s">
        <v>100</v>
      </c>
      <c r="BK731" s="52">
        <v>7221533</v>
      </c>
      <c r="BL731" s="42">
        <f>IFERROR(BK731/BH726,"-")</f>
        <v>1.6464375667754317E-2</v>
      </c>
      <c r="BM731" s="52">
        <v>272</v>
      </c>
      <c r="BN731" s="42">
        <f>IFERROR(BM731/BI726,"-")</f>
        <v>0.24727272727272728</v>
      </c>
      <c r="BO731" s="96">
        <f t="shared" si="231"/>
        <v>26549.753676470587</v>
      </c>
      <c r="BP731" s="140"/>
    </row>
    <row r="732" spans="2:68" s="8" customFormat="1" ht="13.15" customHeight="1">
      <c r="B732" s="395"/>
      <c r="C732" s="391"/>
      <c r="D732" s="370"/>
      <c r="E732" s="370"/>
      <c r="F732" s="32" t="s">
        <v>101</v>
      </c>
      <c r="G732" s="52">
        <v>5805645</v>
      </c>
      <c r="H732" s="42">
        <f>IFERROR(G732/D726,"-")</f>
        <v>3.9617469465353237E-2</v>
      </c>
      <c r="I732" s="52">
        <v>96</v>
      </c>
      <c r="J732" s="42">
        <f>IFERROR(I732/E726,"-")</f>
        <v>0.46153846153846156</v>
      </c>
      <c r="K732" s="55">
        <f t="shared" si="224"/>
        <v>60475.46875</v>
      </c>
      <c r="L732" s="370"/>
      <c r="M732" s="370"/>
      <c r="N732" s="32" t="s">
        <v>101</v>
      </c>
      <c r="O732" s="52">
        <v>47922986</v>
      </c>
      <c r="P732" s="42">
        <f>IFERROR(O732/L726,"-")</f>
        <v>3.7370786488991087E-2</v>
      </c>
      <c r="Q732" s="52">
        <v>810</v>
      </c>
      <c r="R732" s="42">
        <f>IFERROR(Q732/M726,"-")</f>
        <v>0.34734133790737565</v>
      </c>
      <c r="S732" s="55">
        <f t="shared" si="225"/>
        <v>59164.18024691358</v>
      </c>
      <c r="T732" s="370"/>
      <c r="U732" s="370"/>
      <c r="V732" s="32" t="s">
        <v>101</v>
      </c>
      <c r="W732" s="52">
        <v>0</v>
      </c>
      <c r="X732" s="42">
        <f>IFERROR(W732/T726,"-")</f>
        <v>0</v>
      </c>
      <c r="Y732" s="52">
        <v>0</v>
      </c>
      <c r="Z732" s="42">
        <f>IFERROR(Y732/U726,"-")</f>
        <v>0</v>
      </c>
      <c r="AA732" s="96" t="str">
        <f t="shared" si="226"/>
        <v>-</v>
      </c>
      <c r="AB732" s="370"/>
      <c r="AC732" s="370"/>
      <c r="AD732" s="32" t="s">
        <v>101</v>
      </c>
      <c r="AE732" s="52">
        <v>0</v>
      </c>
      <c r="AF732" s="42">
        <f>IFERROR(AE732/AB726,"-")</f>
        <v>0</v>
      </c>
      <c r="AG732" s="52">
        <v>0</v>
      </c>
      <c r="AH732" s="42">
        <f>IFERROR(AG732/AC726,"-")</f>
        <v>0</v>
      </c>
      <c r="AI732" s="55" t="str">
        <f t="shared" si="227"/>
        <v>-</v>
      </c>
      <c r="AJ732" s="370"/>
      <c r="AK732" s="370"/>
      <c r="AL732" s="32" t="s">
        <v>101</v>
      </c>
      <c r="AM732" s="52">
        <v>20829812</v>
      </c>
      <c r="AN732" s="42">
        <f>IFERROR(AM732/AJ726,"-")</f>
        <v>4.6474139429165243E-2</v>
      </c>
      <c r="AO732" s="52">
        <v>309</v>
      </c>
      <c r="AP732" s="42">
        <f>IFERROR(AO732/AK726,"-")</f>
        <v>0.44332855093256812</v>
      </c>
      <c r="AQ732" s="55">
        <f t="shared" si="228"/>
        <v>67410.394822006478</v>
      </c>
      <c r="AR732" s="370"/>
      <c r="AS732" s="370"/>
      <c r="AT732" s="32" t="s">
        <v>101</v>
      </c>
      <c r="AU732" s="52">
        <v>27093174</v>
      </c>
      <c r="AV732" s="42">
        <f>IFERROR(AU732/AR726,"-")</f>
        <v>3.8535123971702799E-2</v>
      </c>
      <c r="AW732" s="52">
        <v>501</v>
      </c>
      <c r="AX732" s="42">
        <f>IFERROR(AW732/AS726,"-")</f>
        <v>0.42065491183879095</v>
      </c>
      <c r="AY732" s="96">
        <f t="shared" si="229"/>
        <v>54078.191616766468</v>
      </c>
      <c r="AZ732" s="370"/>
      <c r="BA732" s="370"/>
      <c r="BB732" s="32" t="s">
        <v>101</v>
      </c>
      <c r="BC732" s="52">
        <v>4549833</v>
      </c>
      <c r="BD732" s="42">
        <f>IFERROR(BC732/AZ726,"-")</f>
        <v>2.7310472768238302E-2</v>
      </c>
      <c r="BE732" s="52">
        <v>58</v>
      </c>
      <c r="BF732" s="42">
        <f>IFERROR(BE732/BA726,"-")</f>
        <v>0.49152542372881358</v>
      </c>
      <c r="BG732" s="55">
        <f t="shared" si="230"/>
        <v>78445.396551724145</v>
      </c>
      <c r="BH732" s="370"/>
      <c r="BI732" s="370"/>
      <c r="BJ732" s="32" t="s">
        <v>101</v>
      </c>
      <c r="BK732" s="52">
        <v>17224162</v>
      </c>
      <c r="BL732" s="42">
        <f>IFERROR(BK732/BH726,"-")</f>
        <v>3.9269373099902541E-2</v>
      </c>
      <c r="BM732" s="52">
        <v>317</v>
      </c>
      <c r="BN732" s="42">
        <f>IFERROR(BM732/BI726,"-")</f>
        <v>0.28818181818181821</v>
      </c>
      <c r="BO732" s="96">
        <f t="shared" si="231"/>
        <v>54334.895899053627</v>
      </c>
      <c r="BP732" s="140"/>
    </row>
    <row r="733" spans="2:68" s="8" customFormat="1" ht="13.15" customHeight="1">
      <c r="B733" s="395"/>
      <c r="C733" s="391"/>
      <c r="D733" s="370"/>
      <c r="E733" s="370"/>
      <c r="F733" s="32" t="s">
        <v>102</v>
      </c>
      <c r="G733" s="52">
        <v>10246278</v>
      </c>
      <c r="H733" s="42">
        <f>IFERROR(G733/D726,"-")</f>
        <v>6.9920156295901773E-2</v>
      </c>
      <c r="I733" s="52">
        <v>44</v>
      </c>
      <c r="J733" s="42">
        <f>IFERROR(I733/E726,"-")</f>
        <v>0.21153846153846154</v>
      </c>
      <c r="K733" s="55">
        <f t="shared" si="224"/>
        <v>232869.95454545456</v>
      </c>
      <c r="L733" s="370"/>
      <c r="M733" s="370"/>
      <c r="N733" s="32" t="s">
        <v>102</v>
      </c>
      <c r="O733" s="52">
        <v>41004814</v>
      </c>
      <c r="P733" s="42">
        <f>IFERROR(O733/L726,"-")</f>
        <v>3.1975932155287497E-2</v>
      </c>
      <c r="Q733" s="52">
        <v>287</v>
      </c>
      <c r="R733" s="42">
        <f>IFERROR(Q733/M726,"-")</f>
        <v>0.12307032590051457</v>
      </c>
      <c r="S733" s="55">
        <f t="shared" si="225"/>
        <v>142873.91637630662</v>
      </c>
      <c r="T733" s="370"/>
      <c r="U733" s="370"/>
      <c r="V733" s="32" t="s">
        <v>102</v>
      </c>
      <c r="W733" s="52">
        <v>20620</v>
      </c>
      <c r="X733" s="42">
        <f>IFERROR(W733/T726,"-")</f>
        <v>4.1703458879216508E-4</v>
      </c>
      <c r="Y733" s="52">
        <v>2</v>
      </c>
      <c r="Z733" s="42">
        <f>IFERROR(Y733/U726,"-")</f>
        <v>1.5873015873015872E-2</v>
      </c>
      <c r="AA733" s="96">
        <f t="shared" si="226"/>
        <v>10310</v>
      </c>
      <c r="AB733" s="370"/>
      <c r="AC733" s="370"/>
      <c r="AD733" s="32" t="s">
        <v>102</v>
      </c>
      <c r="AE733" s="52">
        <v>1022566</v>
      </c>
      <c r="AF733" s="42">
        <f>IFERROR(AE733/AB726,"-")</f>
        <v>1.3549959684018108E-2</v>
      </c>
      <c r="AG733" s="52">
        <v>6</v>
      </c>
      <c r="AH733" s="42">
        <f>IFERROR(AG733/AC726,"-")</f>
        <v>1.9607843137254902E-2</v>
      </c>
      <c r="AI733" s="55">
        <f t="shared" si="227"/>
        <v>170427.66666666666</v>
      </c>
      <c r="AJ733" s="370"/>
      <c r="AK733" s="370"/>
      <c r="AL733" s="32" t="s">
        <v>102</v>
      </c>
      <c r="AM733" s="52">
        <v>23545309</v>
      </c>
      <c r="AN733" s="42">
        <f>IFERROR(AM733/AJ726,"-")</f>
        <v>5.253278202265E-2</v>
      </c>
      <c r="AO733" s="52">
        <v>114</v>
      </c>
      <c r="AP733" s="42">
        <f>IFERROR(AO733/AK726,"-")</f>
        <v>0.16355810616929697</v>
      </c>
      <c r="AQ733" s="55">
        <f t="shared" si="228"/>
        <v>206537.79824561405</v>
      </c>
      <c r="AR733" s="370"/>
      <c r="AS733" s="370"/>
      <c r="AT733" s="32" t="s">
        <v>102</v>
      </c>
      <c r="AU733" s="52">
        <v>13795400</v>
      </c>
      <c r="AV733" s="42">
        <f>IFERROR(AU733/AR726,"-")</f>
        <v>1.9621453331353088E-2</v>
      </c>
      <c r="AW733" s="52">
        <v>161</v>
      </c>
      <c r="AX733" s="42">
        <f>IFERROR(AW733/AS726,"-")</f>
        <v>0.13518052057094879</v>
      </c>
      <c r="AY733" s="96">
        <f t="shared" si="229"/>
        <v>85685.71428571429</v>
      </c>
      <c r="AZ733" s="370"/>
      <c r="BA733" s="370"/>
      <c r="BB733" s="32" t="s">
        <v>102</v>
      </c>
      <c r="BC733" s="52">
        <v>15437414</v>
      </c>
      <c r="BD733" s="42">
        <f>IFERROR(BC733/AZ726,"-")</f>
        <v>9.2663417461480616E-2</v>
      </c>
      <c r="BE733" s="52">
        <v>32</v>
      </c>
      <c r="BF733" s="42">
        <f>IFERROR(BE733/BA726,"-")</f>
        <v>0.2711864406779661</v>
      </c>
      <c r="BG733" s="55">
        <f t="shared" si="230"/>
        <v>482419.1875</v>
      </c>
      <c r="BH733" s="370"/>
      <c r="BI733" s="370"/>
      <c r="BJ733" s="32" t="s">
        <v>102</v>
      </c>
      <c r="BK733" s="52">
        <v>9200026</v>
      </c>
      <c r="BL733" s="42">
        <f>IFERROR(BK733/BH726,"-")</f>
        <v>2.0975142565589199E-2</v>
      </c>
      <c r="BM733" s="52">
        <v>80</v>
      </c>
      <c r="BN733" s="42">
        <f>IFERROR(BM733/BI726,"-")</f>
        <v>7.2727272727272724E-2</v>
      </c>
      <c r="BO733" s="96">
        <f t="shared" si="231"/>
        <v>115000.325</v>
      </c>
      <c r="BP733" s="140"/>
    </row>
    <row r="734" spans="2:68" s="8" customFormat="1" ht="13.15" customHeight="1">
      <c r="B734" s="395"/>
      <c r="C734" s="391"/>
      <c r="D734" s="370"/>
      <c r="E734" s="370"/>
      <c r="F734" s="32" t="s">
        <v>112</v>
      </c>
      <c r="G734" s="52">
        <v>218</v>
      </c>
      <c r="H734" s="42">
        <f>IFERROR(G734/D726,"-")</f>
        <v>1.487622536935518E-6</v>
      </c>
      <c r="I734" s="52">
        <v>1</v>
      </c>
      <c r="J734" s="42">
        <f>IFERROR(I734/E726,"-")</f>
        <v>4.807692307692308E-3</v>
      </c>
      <c r="K734" s="55">
        <f t="shared" si="224"/>
        <v>218</v>
      </c>
      <c r="L734" s="370"/>
      <c r="M734" s="370"/>
      <c r="N734" s="32" t="s">
        <v>112</v>
      </c>
      <c r="O734" s="52">
        <v>7396</v>
      </c>
      <c r="P734" s="42">
        <f>IFERROR(O734/L726,"-")</f>
        <v>5.7674690152357803E-6</v>
      </c>
      <c r="Q734" s="52">
        <v>2</v>
      </c>
      <c r="R734" s="42">
        <f>IFERROR(Q734/M726,"-")</f>
        <v>8.576329331046312E-4</v>
      </c>
      <c r="S734" s="55">
        <f t="shared" si="225"/>
        <v>3698</v>
      </c>
      <c r="T734" s="370"/>
      <c r="U734" s="370"/>
      <c r="V734" s="32" t="s">
        <v>112</v>
      </c>
      <c r="W734" s="52">
        <v>0</v>
      </c>
      <c r="X734" s="42">
        <f>IFERROR(W734/T726,"-")</f>
        <v>0</v>
      </c>
      <c r="Y734" s="52">
        <v>0</v>
      </c>
      <c r="Z734" s="42">
        <f>IFERROR(Y734/U726,"-")</f>
        <v>0</v>
      </c>
      <c r="AA734" s="96" t="str">
        <f t="shared" si="226"/>
        <v>-</v>
      </c>
      <c r="AB734" s="370"/>
      <c r="AC734" s="370"/>
      <c r="AD734" s="32" t="s">
        <v>112</v>
      </c>
      <c r="AE734" s="52">
        <v>0</v>
      </c>
      <c r="AF734" s="42">
        <f>IFERROR(AE734/AB726,"-")</f>
        <v>0</v>
      </c>
      <c r="AG734" s="52">
        <v>0</v>
      </c>
      <c r="AH734" s="42">
        <f>IFERROR(AG734/AC726,"-")</f>
        <v>0</v>
      </c>
      <c r="AI734" s="55" t="str">
        <f t="shared" si="227"/>
        <v>-</v>
      </c>
      <c r="AJ734" s="370"/>
      <c r="AK734" s="370"/>
      <c r="AL734" s="32" t="s">
        <v>112</v>
      </c>
      <c r="AM734" s="52">
        <v>6606</v>
      </c>
      <c r="AN734" s="42">
        <f>IFERROR(AM734/AJ726,"-")</f>
        <v>1.4738883148300406E-5</v>
      </c>
      <c r="AO734" s="52">
        <v>1</v>
      </c>
      <c r="AP734" s="42">
        <f>IFERROR(AO734/AK726,"-")</f>
        <v>1.4347202295552368E-3</v>
      </c>
      <c r="AQ734" s="55">
        <f t="shared" si="228"/>
        <v>6606</v>
      </c>
      <c r="AR734" s="370"/>
      <c r="AS734" s="370"/>
      <c r="AT734" s="32" t="s">
        <v>112</v>
      </c>
      <c r="AU734" s="52">
        <v>790</v>
      </c>
      <c r="AV734" s="42">
        <f>IFERROR(AU734/AR726,"-")</f>
        <v>1.1236316548827102E-6</v>
      </c>
      <c r="AW734" s="52">
        <v>1</v>
      </c>
      <c r="AX734" s="42">
        <f>IFERROR(AW734/AS726,"-")</f>
        <v>8.3963056255247689E-4</v>
      </c>
      <c r="AY734" s="96">
        <f t="shared" si="229"/>
        <v>790</v>
      </c>
      <c r="AZ734" s="370"/>
      <c r="BA734" s="370"/>
      <c r="BB734" s="32" t="s">
        <v>112</v>
      </c>
      <c r="BC734" s="52">
        <v>0</v>
      </c>
      <c r="BD734" s="42">
        <f>IFERROR(BC734/AZ726,"-")</f>
        <v>0</v>
      </c>
      <c r="BE734" s="52">
        <v>0</v>
      </c>
      <c r="BF734" s="42">
        <f>IFERROR(BE734/BA726,"-")</f>
        <v>0</v>
      </c>
      <c r="BG734" s="55" t="str">
        <f t="shared" si="230"/>
        <v>-</v>
      </c>
      <c r="BH734" s="370"/>
      <c r="BI734" s="370"/>
      <c r="BJ734" s="32" t="s">
        <v>112</v>
      </c>
      <c r="BK734" s="52">
        <v>1546</v>
      </c>
      <c r="BL734" s="42">
        <f>IFERROR(BK734/BH726,"-")</f>
        <v>3.5247259525571889E-6</v>
      </c>
      <c r="BM734" s="52">
        <v>1</v>
      </c>
      <c r="BN734" s="42">
        <f>IFERROR(BM734/BI726,"-")</f>
        <v>9.0909090909090909E-4</v>
      </c>
      <c r="BO734" s="96">
        <f t="shared" si="231"/>
        <v>1546</v>
      </c>
      <c r="BP734" s="140"/>
    </row>
    <row r="735" spans="2:68" s="8" customFormat="1" ht="13.15" customHeight="1">
      <c r="B735" s="395"/>
      <c r="C735" s="391"/>
      <c r="D735" s="370"/>
      <c r="E735" s="370"/>
      <c r="F735" s="32" t="s">
        <v>103</v>
      </c>
      <c r="G735" s="52">
        <v>34672</v>
      </c>
      <c r="H735" s="42">
        <f>IFERROR(G735/D726,"-")</f>
        <v>2.3660022293866184E-4</v>
      </c>
      <c r="I735" s="52">
        <v>3</v>
      </c>
      <c r="J735" s="42">
        <f>IFERROR(I735/E726,"-")</f>
        <v>1.4423076923076924E-2</v>
      </c>
      <c r="K735" s="55">
        <f t="shared" si="224"/>
        <v>11557.333333333334</v>
      </c>
      <c r="L735" s="370"/>
      <c r="M735" s="370"/>
      <c r="N735" s="32" t="s">
        <v>103</v>
      </c>
      <c r="O735" s="52">
        <v>560158</v>
      </c>
      <c r="P735" s="42">
        <f>IFERROR(O735/L726,"-")</f>
        <v>4.3681637488324015E-4</v>
      </c>
      <c r="Q735" s="52">
        <v>33</v>
      </c>
      <c r="R735" s="42">
        <f>IFERROR(Q735/M726,"-")</f>
        <v>1.4150943396226415E-2</v>
      </c>
      <c r="S735" s="55">
        <f t="shared" si="225"/>
        <v>16974.484848484848</v>
      </c>
      <c r="T735" s="370"/>
      <c r="U735" s="370"/>
      <c r="V735" s="32" t="s">
        <v>103</v>
      </c>
      <c r="W735" s="52">
        <v>0</v>
      </c>
      <c r="X735" s="42">
        <f>IFERROR(W735/T726,"-")</f>
        <v>0</v>
      </c>
      <c r="Y735" s="52">
        <v>0</v>
      </c>
      <c r="Z735" s="42">
        <f>IFERROR(Y735/U726,"-")</f>
        <v>0</v>
      </c>
      <c r="AA735" s="96" t="str">
        <f t="shared" si="226"/>
        <v>-</v>
      </c>
      <c r="AB735" s="370"/>
      <c r="AC735" s="370"/>
      <c r="AD735" s="32" t="s">
        <v>103</v>
      </c>
      <c r="AE735" s="52">
        <v>0</v>
      </c>
      <c r="AF735" s="42">
        <f>IFERROR(AE735/AB726,"-")</f>
        <v>0</v>
      </c>
      <c r="AG735" s="52">
        <v>0</v>
      </c>
      <c r="AH735" s="42">
        <f>IFERROR(AG735/AC726,"-")</f>
        <v>0</v>
      </c>
      <c r="AI735" s="55" t="str">
        <f t="shared" si="227"/>
        <v>-</v>
      </c>
      <c r="AJ735" s="370"/>
      <c r="AK735" s="370"/>
      <c r="AL735" s="32" t="s">
        <v>103</v>
      </c>
      <c r="AM735" s="52">
        <v>142482</v>
      </c>
      <c r="AN735" s="42">
        <f>IFERROR(AM735/AJ726,"-")</f>
        <v>3.1789669220952746E-4</v>
      </c>
      <c r="AO735" s="52">
        <v>12</v>
      </c>
      <c r="AP735" s="42">
        <f>IFERROR(AO735/AK726,"-")</f>
        <v>1.721664275466284E-2</v>
      </c>
      <c r="AQ735" s="55">
        <f t="shared" si="228"/>
        <v>11873.5</v>
      </c>
      <c r="AR735" s="370"/>
      <c r="AS735" s="370"/>
      <c r="AT735" s="32" t="s">
        <v>103</v>
      </c>
      <c r="AU735" s="52">
        <v>417676</v>
      </c>
      <c r="AV735" s="42">
        <f>IFERROR(AU735/AR726,"-")</f>
        <v>5.9406832289214022E-4</v>
      </c>
      <c r="AW735" s="52">
        <v>21</v>
      </c>
      <c r="AX735" s="42">
        <f>IFERROR(AW735/AS726,"-")</f>
        <v>1.7632241813602016E-2</v>
      </c>
      <c r="AY735" s="96">
        <f t="shared" si="229"/>
        <v>19889.333333333332</v>
      </c>
      <c r="AZ735" s="370"/>
      <c r="BA735" s="370"/>
      <c r="BB735" s="32" t="s">
        <v>103</v>
      </c>
      <c r="BC735" s="52">
        <v>81270</v>
      </c>
      <c r="BD735" s="42">
        <f>IFERROR(BC735/AZ726,"-")</f>
        <v>4.8782496453709991E-4</v>
      </c>
      <c r="BE735" s="52">
        <v>4</v>
      </c>
      <c r="BF735" s="42">
        <f>IFERROR(BE735/BA726,"-")</f>
        <v>3.3898305084745763E-2</v>
      </c>
      <c r="BG735" s="55">
        <f t="shared" si="230"/>
        <v>20317.5</v>
      </c>
      <c r="BH735" s="370"/>
      <c r="BI735" s="370"/>
      <c r="BJ735" s="32" t="s">
        <v>103</v>
      </c>
      <c r="BK735" s="52">
        <v>133535</v>
      </c>
      <c r="BL735" s="42">
        <f>IFERROR(BK735/BH726,"-")</f>
        <v>3.0444649422685914E-4</v>
      </c>
      <c r="BM735" s="52">
        <v>10</v>
      </c>
      <c r="BN735" s="42">
        <f>IFERROR(BM735/BI726,"-")</f>
        <v>9.0909090909090905E-3</v>
      </c>
      <c r="BO735" s="96">
        <f t="shared" si="231"/>
        <v>13353.5</v>
      </c>
      <c r="BP735" s="140"/>
    </row>
    <row r="736" spans="2:68" s="8" customFormat="1" ht="13.15" customHeight="1">
      <c r="B736" s="395"/>
      <c r="C736" s="391"/>
      <c r="D736" s="370"/>
      <c r="E736" s="370"/>
      <c r="F736" s="32" t="s">
        <v>104</v>
      </c>
      <c r="G736" s="52">
        <v>114084</v>
      </c>
      <c r="H736" s="42">
        <f>IFERROR(G736/D726,"-")</f>
        <v>7.7850426377867724E-4</v>
      </c>
      <c r="I736" s="52">
        <v>14</v>
      </c>
      <c r="J736" s="42">
        <f>IFERROR(I736/E726,"-")</f>
        <v>6.7307692307692304E-2</v>
      </c>
      <c r="K736" s="55">
        <f t="shared" si="224"/>
        <v>8148.8571428571431</v>
      </c>
      <c r="L736" s="370"/>
      <c r="M736" s="370"/>
      <c r="N736" s="32" t="s">
        <v>104</v>
      </c>
      <c r="O736" s="52">
        <v>537218</v>
      </c>
      <c r="P736" s="42">
        <f>IFERROR(O736/L726,"-")</f>
        <v>4.1892755130164077E-4</v>
      </c>
      <c r="Q736" s="52">
        <v>55</v>
      </c>
      <c r="R736" s="42">
        <f>IFERROR(Q736/M726,"-")</f>
        <v>2.358490566037736E-2</v>
      </c>
      <c r="S736" s="55">
        <f t="shared" si="225"/>
        <v>9767.6</v>
      </c>
      <c r="T736" s="370"/>
      <c r="U736" s="370"/>
      <c r="V736" s="32" t="s">
        <v>104</v>
      </c>
      <c r="W736" s="52">
        <v>8894</v>
      </c>
      <c r="X736" s="42">
        <f>IFERROR(W736/T726,"-")</f>
        <v>1.7987903165458372E-4</v>
      </c>
      <c r="Y736" s="52">
        <v>2</v>
      </c>
      <c r="Z736" s="42">
        <f>IFERROR(Y736/U726,"-")</f>
        <v>1.5873015873015872E-2</v>
      </c>
      <c r="AA736" s="96">
        <f t="shared" si="226"/>
        <v>4447</v>
      </c>
      <c r="AB736" s="370"/>
      <c r="AC736" s="370"/>
      <c r="AD736" s="32" t="s">
        <v>104</v>
      </c>
      <c r="AE736" s="52">
        <v>3066</v>
      </c>
      <c r="AF736" s="42">
        <f>IFERROR(AE736/AB726,"-")</f>
        <v>4.0627378957641386E-5</v>
      </c>
      <c r="AG736" s="52">
        <v>1</v>
      </c>
      <c r="AH736" s="42">
        <f>IFERROR(AG736/AC726,"-")</f>
        <v>3.2679738562091504E-3</v>
      </c>
      <c r="AI736" s="55">
        <f t="shared" si="227"/>
        <v>3066</v>
      </c>
      <c r="AJ736" s="370"/>
      <c r="AK736" s="370"/>
      <c r="AL736" s="32" t="s">
        <v>104</v>
      </c>
      <c r="AM736" s="52">
        <v>134642</v>
      </c>
      <c r="AN736" s="42">
        <f>IFERROR(AM736/AJ726,"-")</f>
        <v>3.0040458747403323E-4</v>
      </c>
      <c r="AO736" s="52">
        <v>24</v>
      </c>
      <c r="AP736" s="42">
        <f>IFERROR(AO736/AK726,"-")</f>
        <v>3.443328550932568E-2</v>
      </c>
      <c r="AQ736" s="55">
        <f t="shared" si="228"/>
        <v>5610.083333333333</v>
      </c>
      <c r="AR736" s="370"/>
      <c r="AS736" s="370"/>
      <c r="AT736" s="32" t="s">
        <v>104</v>
      </c>
      <c r="AU736" s="52">
        <v>390616</v>
      </c>
      <c r="AV736" s="42">
        <f>IFERROR(AU736/AR726,"-")</f>
        <v>5.555803829160312E-4</v>
      </c>
      <c r="AW736" s="52">
        <v>28</v>
      </c>
      <c r="AX736" s="42">
        <f>IFERROR(AW736/AS726,"-")</f>
        <v>2.3509655751469353E-2</v>
      </c>
      <c r="AY736" s="96">
        <f t="shared" si="229"/>
        <v>13950.571428571429</v>
      </c>
      <c r="AZ736" s="370"/>
      <c r="BA736" s="370"/>
      <c r="BB736" s="32" t="s">
        <v>104</v>
      </c>
      <c r="BC736" s="52">
        <v>56320</v>
      </c>
      <c r="BD736" s="42">
        <f>IFERROR(BC736/AZ726,"-")</f>
        <v>3.3806204014678805E-4</v>
      </c>
      <c r="BE736" s="52">
        <v>9</v>
      </c>
      <c r="BF736" s="42">
        <f>IFERROR(BE736/BA726,"-")</f>
        <v>7.6271186440677971E-2</v>
      </c>
      <c r="BG736" s="55">
        <f t="shared" si="230"/>
        <v>6257.7777777777774</v>
      </c>
      <c r="BH736" s="370"/>
      <c r="BI736" s="370"/>
      <c r="BJ736" s="32" t="s">
        <v>104</v>
      </c>
      <c r="BK736" s="52">
        <v>88516</v>
      </c>
      <c r="BL736" s="42">
        <f>IFERROR(BK736/BH726,"-")</f>
        <v>2.0180766003657965E-4</v>
      </c>
      <c r="BM736" s="52">
        <v>16</v>
      </c>
      <c r="BN736" s="42">
        <f>IFERROR(BM736/BI726,"-")</f>
        <v>1.4545454545454545E-2</v>
      </c>
      <c r="BO736" s="96">
        <f t="shared" si="231"/>
        <v>5532.25</v>
      </c>
      <c r="BP736" s="140"/>
    </row>
    <row r="737" spans="2:68" s="8" customFormat="1" ht="13.15" customHeight="1">
      <c r="B737" s="395"/>
      <c r="C737" s="391"/>
      <c r="D737" s="370"/>
      <c r="E737" s="370"/>
      <c r="F737" s="32" t="s">
        <v>105</v>
      </c>
      <c r="G737" s="52">
        <v>0</v>
      </c>
      <c r="H737" s="42">
        <f>IFERROR(G737/D726,"-")</f>
        <v>0</v>
      </c>
      <c r="I737" s="52">
        <v>0</v>
      </c>
      <c r="J737" s="42">
        <f>IFERROR(I737/E726,"-")</f>
        <v>0</v>
      </c>
      <c r="K737" s="55" t="str">
        <f t="shared" si="224"/>
        <v>-</v>
      </c>
      <c r="L737" s="370"/>
      <c r="M737" s="370"/>
      <c r="N737" s="32" t="s">
        <v>105</v>
      </c>
      <c r="O737" s="52">
        <v>1052862</v>
      </c>
      <c r="P737" s="42">
        <f>IFERROR(O737/L726,"-")</f>
        <v>8.2103149842065626E-4</v>
      </c>
      <c r="Q737" s="52">
        <v>14</v>
      </c>
      <c r="R737" s="42">
        <f>IFERROR(Q737/M726,"-")</f>
        <v>6.0034305317324182E-3</v>
      </c>
      <c r="S737" s="55">
        <f t="shared" si="225"/>
        <v>75204.428571428565</v>
      </c>
      <c r="T737" s="370"/>
      <c r="U737" s="370"/>
      <c r="V737" s="32" t="s">
        <v>105</v>
      </c>
      <c r="W737" s="52">
        <v>0</v>
      </c>
      <c r="X737" s="42">
        <f>IFERROR(W737/T726,"-")</f>
        <v>0</v>
      </c>
      <c r="Y737" s="52">
        <v>0</v>
      </c>
      <c r="Z737" s="42">
        <f>IFERROR(Y737/U726,"-")</f>
        <v>0</v>
      </c>
      <c r="AA737" s="96" t="str">
        <f t="shared" si="226"/>
        <v>-</v>
      </c>
      <c r="AB737" s="370"/>
      <c r="AC737" s="370"/>
      <c r="AD737" s="32" t="s">
        <v>105</v>
      </c>
      <c r="AE737" s="52">
        <v>31884</v>
      </c>
      <c r="AF737" s="42">
        <f>IFERROR(AE737/AB726,"-")</f>
        <v>4.2249293890588322E-4</v>
      </c>
      <c r="AG737" s="52">
        <v>2</v>
      </c>
      <c r="AH737" s="42">
        <f>IFERROR(AG737/AC726,"-")</f>
        <v>6.5359477124183009E-3</v>
      </c>
      <c r="AI737" s="55">
        <f t="shared" si="227"/>
        <v>15942</v>
      </c>
      <c r="AJ737" s="370"/>
      <c r="AK737" s="370"/>
      <c r="AL737" s="32" t="s">
        <v>105</v>
      </c>
      <c r="AM737" s="52">
        <v>355514</v>
      </c>
      <c r="AN737" s="42">
        <f>IFERROR(AM737/AJ726,"-")</f>
        <v>7.9320001568042244E-4</v>
      </c>
      <c r="AO737" s="52">
        <v>6</v>
      </c>
      <c r="AP737" s="42">
        <f>IFERROR(AO737/AK726,"-")</f>
        <v>8.60832137733142E-3</v>
      </c>
      <c r="AQ737" s="55">
        <f t="shared" si="228"/>
        <v>59252.333333333336</v>
      </c>
      <c r="AR737" s="370"/>
      <c r="AS737" s="370"/>
      <c r="AT737" s="32" t="s">
        <v>105</v>
      </c>
      <c r="AU737" s="52">
        <v>665464</v>
      </c>
      <c r="AV737" s="42">
        <f>IFERROR(AU737/AR726,"-")</f>
        <v>9.4650179187957947E-4</v>
      </c>
      <c r="AW737" s="52">
        <v>6</v>
      </c>
      <c r="AX737" s="42">
        <f>IFERROR(AW737/AS726,"-")</f>
        <v>5.0377833753148613E-3</v>
      </c>
      <c r="AY737" s="96">
        <f t="shared" si="229"/>
        <v>110910.66666666667</v>
      </c>
      <c r="AZ737" s="370"/>
      <c r="BA737" s="370"/>
      <c r="BB737" s="32" t="s">
        <v>105</v>
      </c>
      <c r="BC737" s="52">
        <v>388953</v>
      </c>
      <c r="BD737" s="42">
        <f>IFERROR(BC737/AZ726,"-")</f>
        <v>2.3346989471096174E-3</v>
      </c>
      <c r="BE737" s="52">
        <v>7</v>
      </c>
      <c r="BF737" s="42">
        <f>IFERROR(BE737/BA726,"-")</f>
        <v>5.9322033898305086E-2</v>
      </c>
      <c r="BG737" s="55">
        <f t="shared" si="230"/>
        <v>55564.714285714283</v>
      </c>
      <c r="BH737" s="370"/>
      <c r="BI737" s="370"/>
      <c r="BJ737" s="32" t="s">
        <v>105</v>
      </c>
      <c r="BK737" s="52">
        <v>59058</v>
      </c>
      <c r="BL737" s="42">
        <f>IFERROR(BK737/BH726,"-")</f>
        <v>1.3464635530797053E-4</v>
      </c>
      <c r="BM737" s="52">
        <v>1</v>
      </c>
      <c r="BN737" s="42">
        <f>IFERROR(BM737/BI726,"-")</f>
        <v>9.0909090909090909E-4</v>
      </c>
      <c r="BO737" s="96">
        <f t="shared" si="231"/>
        <v>59058</v>
      </c>
      <c r="BP737" s="140"/>
    </row>
    <row r="738" spans="2:68" s="8" customFormat="1" ht="13.15" customHeight="1">
      <c r="B738" s="395"/>
      <c r="C738" s="391"/>
      <c r="D738" s="370"/>
      <c r="E738" s="370"/>
      <c r="F738" s="32" t="s">
        <v>106</v>
      </c>
      <c r="G738" s="52">
        <v>8415</v>
      </c>
      <c r="H738" s="42">
        <f>IFERROR(G738/D726,"-")</f>
        <v>5.7423594717029287E-5</v>
      </c>
      <c r="I738" s="52">
        <v>2</v>
      </c>
      <c r="J738" s="42">
        <f>IFERROR(I738/E726,"-")</f>
        <v>9.6153846153846159E-3</v>
      </c>
      <c r="K738" s="55">
        <f t="shared" si="224"/>
        <v>4207.5</v>
      </c>
      <c r="L738" s="370"/>
      <c r="M738" s="370"/>
      <c r="N738" s="32" t="s">
        <v>106</v>
      </c>
      <c r="O738" s="52">
        <v>9028378</v>
      </c>
      <c r="P738" s="42">
        <f>IFERROR(O738/L726,"-")</f>
        <v>7.0404124354835566E-3</v>
      </c>
      <c r="Q738" s="52">
        <v>18</v>
      </c>
      <c r="R738" s="42">
        <f>IFERROR(Q738/M726,"-")</f>
        <v>7.7186963979416811E-3</v>
      </c>
      <c r="S738" s="55">
        <f t="shared" si="225"/>
        <v>501576.55555555556</v>
      </c>
      <c r="T738" s="370"/>
      <c r="U738" s="370"/>
      <c r="V738" s="32" t="s">
        <v>106</v>
      </c>
      <c r="W738" s="52">
        <v>0</v>
      </c>
      <c r="X738" s="42">
        <f>IFERROR(W738/T726,"-")</f>
        <v>0</v>
      </c>
      <c r="Y738" s="52">
        <v>0</v>
      </c>
      <c r="Z738" s="42">
        <f>IFERROR(Y738/U726,"-")</f>
        <v>0</v>
      </c>
      <c r="AA738" s="96" t="str">
        <f t="shared" si="226"/>
        <v>-</v>
      </c>
      <c r="AB738" s="370"/>
      <c r="AC738" s="370"/>
      <c r="AD738" s="32" t="s">
        <v>106</v>
      </c>
      <c r="AE738" s="52">
        <v>48639</v>
      </c>
      <c r="AF738" s="42">
        <f>IFERROR(AE738/AB726,"-")</f>
        <v>6.4451242176148703E-4</v>
      </c>
      <c r="AG738" s="52">
        <v>1</v>
      </c>
      <c r="AH738" s="42">
        <f>IFERROR(AG738/AC726,"-")</f>
        <v>3.2679738562091504E-3</v>
      </c>
      <c r="AI738" s="55">
        <f t="shared" si="227"/>
        <v>48639</v>
      </c>
      <c r="AJ738" s="370"/>
      <c r="AK738" s="370"/>
      <c r="AL738" s="32" t="s">
        <v>106</v>
      </c>
      <c r="AM738" s="52">
        <v>5487566</v>
      </c>
      <c r="AN738" s="42">
        <f>IFERROR(AM738/AJ726,"-")</f>
        <v>1.2243505001905278E-2</v>
      </c>
      <c r="AO738" s="52">
        <v>7</v>
      </c>
      <c r="AP738" s="42">
        <f>IFERROR(AO738/AK726,"-")</f>
        <v>1.0043041606886656E-2</v>
      </c>
      <c r="AQ738" s="55">
        <f t="shared" si="228"/>
        <v>783938</v>
      </c>
      <c r="AR738" s="370"/>
      <c r="AS738" s="370"/>
      <c r="AT738" s="32" t="s">
        <v>106</v>
      </c>
      <c r="AU738" s="52">
        <v>3492173</v>
      </c>
      <c r="AV738" s="42">
        <f>IFERROR(AU738/AR726,"-")</f>
        <v>4.9669824394009089E-3</v>
      </c>
      <c r="AW738" s="52">
        <v>10</v>
      </c>
      <c r="AX738" s="42">
        <f>IFERROR(AW738/AS726,"-")</f>
        <v>8.3963056255247689E-3</v>
      </c>
      <c r="AY738" s="96">
        <f t="shared" si="229"/>
        <v>349217.3</v>
      </c>
      <c r="AZ738" s="370"/>
      <c r="BA738" s="370"/>
      <c r="BB738" s="32" t="s">
        <v>106</v>
      </c>
      <c r="BC738" s="52">
        <v>8089480</v>
      </c>
      <c r="BD738" s="42">
        <f>IFERROR(BC738/AZ726,"-")</f>
        <v>4.8557281827532654E-2</v>
      </c>
      <c r="BE738" s="52">
        <v>10</v>
      </c>
      <c r="BF738" s="42">
        <f>IFERROR(BE738/BA726,"-")</f>
        <v>8.4745762711864403E-2</v>
      </c>
      <c r="BG738" s="55">
        <f t="shared" si="230"/>
        <v>808948</v>
      </c>
      <c r="BH738" s="370"/>
      <c r="BI738" s="370"/>
      <c r="BJ738" s="32" t="s">
        <v>106</v>
      </c>
      <c r="BK738" s="52">
        <v>61189</v>
      </c>
      <c r="BL738" s="42">
        <f>IFERROR(BK738/BH726,"-")</f>
        <v>1.3950482296961307E-4</v>
      </c>
      <c r="BM738" s="52">
        <v>3</v>
      </c>
      <c r="BN738" s="42">
        <f>IFERROR(BM738/BI726,"-")</f>
        <v>2.7272727272727275E-3</v>
      </c>
      <c r="BO738" s="96">
        <f t="shared" si="231"/>
        <v>20396.333333333332</v>
      </c>
      <c r="BP738" s="140"/>
    </row>
    <row r="739" spans="2:68" s="8" customFormat="1" ht="13.15" customHeight="1">
      <c r="B739" s="395"/>
      <c r="C739" s="391"/>
      <c r="D739" s="370"/>
      <c r="E739" s="370"/>
      <c r="F739" s="32" t="s">
        <v>107</v>
      </c>
      <c r="G739" s="52">
        <v>463884</v>
      </c>
      <c r="H739" s="42">
        <f>IFERROR(G739/D726,"-")</f>
        <v>3.1655242794669533E-3</v>
      </c>
      <c r="I739" s="52">
        <v>31</v>
      </c>
      <c r="J739" s="42">
        <f>IFERROR(I739/E726,"-")</f>
        <v>0.14903846153846154</v>
      </c>
      <c r="K739" s="55">
        <f t="shared" si="224"/>
        <v>14964</v>
      </c>
      <c r="L739" s="370"/>
      <c r="M739" s="370"/>
      <c r="N739" s="32" t="s">
        <v>107</v>
      </c>
      <c r="O739" s="52">
        <v>7161884</v>
      </c>
      <c r="P739" s="42">
        <f>IFERROR(O739/L726,"-")</f>
        <v>5.5849031991228896E-3</v>
      </c>
      <c r="Q739" s="52">
        <v>283</v>
      </c>
      <c r="R739" s="42">
        <f>IFERROR(Q739/M726,"-")</f>
        <v>0.12135506003430532</v>
      </c>
      <c r="S739" s="55">
        <f t="shared" si="225"/>
        <v>25307.010600706715</v>
      </c>
      <c r="T739" s="370"/>
      <c r="U739" s="370"/>
      <c r="V739" s="32" t="s">
        <v>107</v>
      </c>
      <c r="W739" s="52">
        <v>198686</v>
      </c>
      <c r="X739" s="42">
        <f>IFERROR(W739/T726,"-")</f>
        <v>4.0183770275829343E-3</v>
      </c>
      <c r="Y739" s="52">
        <v>8</v>
      </c>
      <c r="Z739" s="42">
        <f>IFERROR(Y739/U726,"-")</f>
        <v>6.3492063492063489E-2</v>
      </c>
      <c r="AA739" s="96">
        <f t="shared" si="226"/>
        <v>24835.75</v>
      </c>
      <c r="AB739" s="370"/>
      <c r="AC739" s="370"/>
      <c r="AD739" s="32" t="s">
        <v>107</v>
      </c>
      <c r="AE739" s="52">
        <v>528066</v>
      </c>
      <c r="AF739" s="42">
        <f>IFERROR(AE739/AB726,"-")</f>
        <v>6.9973703511565085E-3</v>
      </c>
      <c r="AG739" s="52">
        <v>24</v>
      </c>
      <c r="AH739" s="42">
        <f>IFERROR(AG739/AC726,"-")</f>
        <v>7.8431372549019607E-2</v>
      </c>
      <c r="AI739" s="55">
        <f t="shared" si="227"/>
        <v>22002.75</v>
      </c>
      <c r="AJ739" s="370"/>
      <c r="AK739" s="370"/>
      <c r="AL739" s="32" t="s">
        <v>107</v>
      </c>
      <c r="AM739" s="52">
        <v>3515764</v>
      </c>
      <c r="AN739" s="42">
        <f>IFERROR(AM739/AJ726,"-")</f>
        <v>7.8441469532245286E-3</v>
      </c>
      <c r="AO739" s="52">
        <v>95</v>
      </c>
      <c r="AP739" s="42">
        <f>IFERROR(AO739/AK726,"-")</f>
        <v>0.13629842180774748</v>
      </c>
      <c r="AQ739" s="55">
        <f t="shared" si="228"/>
        <v>37008.042105263157</v>
      </c>
      <c r="AR739" s="370"/>
      <c r="AS739" s="370"/>
      <c r="AT739" s="32" t="s">
        <v>107</v>
      </c>
      <c r="AU739" s="52">
        <v>2917216</v>
      </c>
      <c r="AV739" s="42">
        <f>IFERROR(AU739/AR726,"-")</f>
        <v>4.1492104325700253E-3</v>
      </c>
      <c r="AW739" s="52">
        <v>155</v>
      </c>
      <c r="AX739" s="42">
        <f>IFERROR(AW739/AS726,"-")</f>
        <v>0.13014273719563393</v>
      </c>
      <c r="AY739" s="96">
        <f t="shared" si="229"/>
        <v>18820.748387096774</v>
      </c>
      <c r="AZ739" s="370"/>
      <c r="BA739" s="370"/>
      <c r="BB739" s="32" t="s">
        <v>107</v>
      </c>
      <c r="BC739" s="52">
        <v>108908</v>
      </c>
      <c r="BD739" s="42">
        <f>IFERROR(BC739/AZ726,"-")</f>
        <v>6.5372266811623576E-4</v>
      </c>
      <c r="BE739" s="52">
        <v>17</v>
      </c>
      <c r="BF739" s="42">
        <f>IFERROR(BE739/BA726,"-")</f>
        <v>0.1440677966101695</v>
      </c>
      <c r="BG739" s="55">
        <f t="shared" si="230"/>
        <v>6406.3529411764703</v>
      </c>
      <c r="BH739" s="370"/>
      <c r="BI739" s="370"/>
      <c r="BJ739" s="32" t="s">
        <v>107</v>
      </c>
      <c r="BK739" s="52">
        <v>1100389</v>
      </c>
      <c r="BL739" s="42">
        <f>IFERROR(BK739/BH726,"-")</f>
        <v>2.5087772743909781E-3</v>
      </c>
      <c r="BM739" s="52">
        <v>80</v>
      </c>
      <c r="BN739" s="42">
        <f>IFERROR(BM739/BI726,"-")</f>
        <v>7.2727272727272724E-2</v>
      </c>
      <c r="BO739" s="96">
        <f t="shared" si="231"/>
        <v>13754.862499999999</v>
      </c>
      <c r="BP739" s="140"/>
    </row>
    <row r="740" spans="2:68" s="8" customFormat="1" ht="13.15" customHeight="1">
      <c r="B740" s="395"/>
      <c r="C740" s="391"/>
      <c r="D740" s="370"/>
      <c r="E740" s="370"/>
      <c r="F740" s="32" t="s">
        <v>108</v>
      </c>
      <c r="G740" s="52">
        <v>646580</v>
      </c>
      <c r="H740" s="42">
        <f>IFERROR(G740/D726,"-")</f>
        <v>4.412233852898015E-3</v>
      </c>
      <c r="I740" s="52">
        <v>20</v>
      </c>
      <c r="J740" s="42">
        <f>IFERROR(I740/E726,"-")</f>
        <v>9.6153846153846159E-2</v>
      </c>
      <c r="K740" s="55">
        <f t="shared" si="224"/>
        <v>32329</v>
      </c>
      <c r="L740" s="370"/>
      <c r="M740" s="370"/>
      <c r="N740" s="32" t="s">
        <v>108</v>
      </c>
      <c r="O740" s="52">
        <v>7084012</v>
      </c>
      <c r="P740" s="42">
        <f>IFERROR(O740/L726,"-")</f>
        <v>5.5241778952891361E-3</v>
      </c>
      <c r="Q740" s="52">
        <v>171</v>
      </c>
      <c r="R740" s="42">
        <f>IFERROR(Q740/M726,"-")</f>
        <v>7.3327615780445971E-2</v>
      </c>
      <c r="S740" s="55">
        <f t="shared" si="225"/>
        <v>41426.970760233919</v>
      </c>
      <c r="T740" s="370"/>
      <c r="U740" s="370"/>
      <c r="V740" s="32" t="s">
        <v>108</v>
      </c>
      <c r="W740" s="52">
        <v>180152</v>
      </c>
      <c r="X740" s="42">
        <f>IFERROR(W740/T726,"-")</f>
        <v>3.6435312919537405E-3</v>
      </c>
      <c r="Y740" s="52">
        <v>5</v>
      </c>
      <c r="Z740" s="42">
        <f>IFERROR(Y740/U726,"-")</f>
        <v>3.968253968253968E-2</v>
      </c>
      <c r="AA740" s="96">
        <f t="shared" si="226"/>
        <v>36030.400000000001</v>
      </c>
      <c r="AB740" s="370"/>
      <c r="AC740" s="370"/>
      <c r="AD740" s="32" t="s">
        <v>108</v>
      </c>
      <c r="AE740" s="52">
        <v>287694</v>
      </c>
      <c r="AF740" s="42">
        <f>IFERROR(AE740/AB726,"-")</f>
        <v>3.8122156431310114E-3</v>
      </c>
      <c r="AG740" s="52">
        <v>11</v>
      </c>
      <c r="AH740" s="42">
        <f>IFERROR(AG740/AC726,"-")</f>
        <v>3.5947712418300651E-2</v>
      </c>
      <c r="AI740" s="55">
        <f t="shared" si="227"/>
        <v>26154</v>
      </c>
      <c r="AJ740" s="370"/>
      <c r="AK740" s="370"/>
      <c r="AL740" s="32" t="s">
        <v>108</v>
      </c>
      <c r="AM740" s="52">
        <v>2391740</v>
      </c>
      <c r="AN740" s="42">
        <f>IFERROR(AM740/AJ726,"-")</f>
        <v>5.3362967576621274E-3</v>
      </c>
      <c r="AO740" s="52">
        <v>63</v>
      </c>
      <c r="AP740" s="42">
        <f>IFERROR(AO740/AK726,"-")</f>
        <v>9.0387374461979919E-2</v>
      </c>
      <c r="AQ740" s="55">
        <f t="shared" si="228"/>
        <v>37964.126984126982</v>
      </c>
      <c r="AR740" s="370"/>
      <c r="AS740" s="370"/>
      <c r="AT740" s="32" t="s">
        <v>108</v>
      </c>
      <c r="AU740" s="52">
        <v>4021921</v>
      </c>
      <c r="AV740" s="42">
        <f>IFERROR(AU740/AR726,"-")</f>
        <v>5.7204528468829422E-3</v>
      </c>
      <c r="AW740" s="52">
        <v>86</v>
      </c>
      <c r="AX740" s="42">
        <f>IFERROR(AW740/AS726,"-")</f>
        <v>7.2208228379513018E-2</v>
      </c>
      <c r="AY740" s="96">
        <f t="shared" si="229"/>
        <v>46766.523255813954</v>
      </c>
      <c r="AZ740" s="370"/>
      <c r="BA740" s="370"/>
      <c r="BB740" s="32" t="s">
        <v>108</v>
      </c>
      <c r="BC740" s="52">
        <v>3803789</v>
      </c>
      <c r="BD740" s="42">
        <f>IFERROR(BC740/AZ726,"-")</f>
        <v>2.2832327230609212E-2</v>
      </c>
      <c r="BE740" s="52">
        <v>42</v>
      </c>
      <c r="BF740" s="42">
        <f>IFERROR(BE740/BA726,"-")</f>
        <v>0.3559322033898305</v>
      </c>
      <c r="BG740" s="55">
        <f t="shared" si="230"/>
        <v>90566.404761904763</v>
      </c>
      <c r="BH740" s="370"/>
      <c r="BI740" s="370"/>
      <c r="BJ740" s="32" t="s">
        <v>108</v>
      </c>
      <c r="BK740" s="52">
        <v>1806290</v>
      </c>
      <c r="BL740" s="42">
        <f>IFERROR(BK740/BH726,"-")</f>
        <v>4.1181612165876614E-3</v>
      </c>
      <c r="BM740" s="52">
        <v>46</v>
      </c>
      <c r="BN740" s="42">
        <f>IFERROR(BM740/BI726,"-")</f>
        <v>4.1818181818181817E-2</v>
      </c>
      <c r="BO740" s="96">
        <f t="shared" si="231"/>
        <v>39267.17391304348</v>
      </c>
      <c r="BP740" s="140"/>
    </row>
    <row r="741" spans="2:68" s="8" customFormat="1" ht="13.15" customHeight="1">
      <c r="B741" s="395"/>
      <c r="C741" s="391"/>
      <c r="D741" s="370"/>
      <c r="E741" s="370"/>
      <c r="F741" s="32" t="s">
        <v>109</v>
      </c>
      <c r="G741" s="52">
        <v>545484</v>
      </c>
      <c r="H741" s="42">
        <f>IFERROR(G741/D726,"-")</f>
        <v>3.7223591373290554E-3</v>
      </c>
      <c r="I741" s="52">
        <v>12</v>
      </c>
      <c r="J741" s="42">
        <f>IFERROR(I741/E726,"-")</f>
        <v>5.7692307692307696E-2</v>
      </c>
      <c r="K741" s="55">
        <f t="shared" si="224"/>
        <v>45457</v>
      </c>
      <c r="L741" s="370"/>
      <c r="M741" s="370"/>
      <c r="N741" s="32" t="s">
        <v>109</v>
      </c>
      <c r="O741" s="52">
        <v>3051568</v>
      </c>
      <c r="P741" s="42">
        <f>IFERROR(O741/L726,"-")</f>
        <v>2.3796408718070603E-3</v>
      </c>
      <c r="Q741" s="52">
        <v>92</v>
      </c>
      <c r="R741" s="42">
        <f>IFERROR(Q741/M726,"-")</f>
        <v>3.9451114922813037E-2</v>
      </c>
      <c r="S741" s="55">
        <f t="shared" si="225"/>
        <v>33169.217391304344</v>
      </c>
      <c r="T741" s="370"/>
      <c r="U741" s="370"/>
      <c r="V741" s="32" t="s">
        <v>109</v>
      </c>
      <c r="W741" s="52">
        <v>42948</v>
      </c>
      <c r="X741" s="42">
        <f>IFERROR(W741/T726,"-")</f>
        <v>8.6861307077817202E-4</v>
      </c>
      <c r="Y741" s="52">
        <v>3</v>
      </c>
      <c r="Z741" s="42">
        <f>IFERROR(Y741/U726,"-")</f>
        <v>2.3809523809523808E-2</v>
      </c>
      <c r="AA741" s="96">
        <f t="shared" si="226"/>
        <v>14316</v>
      </c>
      <c r="AB741" s="370"/>
      <c r="AC741" s="370"/>
      <c r="AD741" s="32" t="s">
        <v>109</v>
      </c>
      <c r="AE741" s="52">
        <v>78206</v>
      </c>
      <c r="AF741" s="42">
        <f>IFERROR(AE741/AB726,"-")</f>
        <v>1.0363029350167327E-3</v>
      </c>
      <c r="AG741" s="52">
        <v>7</v>
      </c>
      <c r="AH741" s="42">
        <f>IFERROR(AG741/AC726,"-")</f>
        <v>2.2875816993464051E-2</v>
      </c>
      <c r="AI741" s="55">
        <f t="shared" si="227"/>
        <v>11172.285714285714</v>
      </c>
      <c r="AJ741" s="370"/>
      <c r="AK741" s="370"/>
      <c r="AL741" s="32" t="s">
        <v>109</v>
      </c>
      <c r="AM741" s="52">
        <v>1086356</v>
      </c>
      <c r="AN741" s="42">
        <f>IFERROR(AM741/AJ726,"-")</f>
        <v>2.4238077719429363E-3</v>
      </c>
      <c r="AO741" s="52">
        <v>30</v>
      </c>
      <c r="AP741" s="42">
        <f>IFERROR(AO741/AK726,"-")</f>
        <v>4.3041606886657105E-2</v>
      </c>
      <c r="AQ741" s="55">
        <f t="shared" si="228"/>
        <v>36211.866666666669</v>
      </c>
      <c r="AR741" s="370"/>
      <c r="AS741" s="370"/>
      <c r="AT741" s="32" t="s">
        <v>109</v>
      </c>
      <c r="AU741" s="52">
        <v>1436816</v>
      </c>
      <c r="AV741" s="42">
        <f>IFERROR(AU741/AR726,"-")</f>
        <v>2.0436100504328558E-3</v>
      </c>
      <c r="AW741" s="52">
        <v>50</v>
      </c>
      <c r="AX741" s="42">
        <f>IFERROR(AW741/AS726,"-")</f>
        <v>4.1981528127623846E-2</v>
      </c>
      <c r="AY741" s="96">
        <f t="shared" si="229"/>
        <v>28736.32</v>
      </c>
      <c r="AZ741" s="370"/>
      <c r="BA741" s="370"/>
      <c r="BB741" s="32" t="s">
        <v>109</v>
      </c>
      <c r="BC741" s="52">
        <v>753683</v>
      </c>
      <c r="BD741" s="42">
        <f>IFERROR(BC741/AZ726,"-")</f>
        <v>4.5239988033372106E-3</v>
      </c>
      <c r="BE741" s="52">
        <v>14</v>
      </c>
      <c r="BF741" s="42">
        <f>IFERROR(BE741/BA726,"-")</f>
        <v>0.11864406779661017</v>
      </c>
      <c r="BG741" s="55">
        <f t="shared" si="230"/>
        <v>53834.5</v>
      </c>
      <c r="BH741" s="370"/>
      <c r="BI741" s="370"/>
      <c r="BJ741" s="32" t="s">
        <v>109</v>
      </c>
      <c r="BK741" s="52">
        <v>805209</v>
      </c>
      <c r="BL741" s="42">
        <f>IFERROR(BK741/BH726,"-")</f>
        <v>1.8357962868904407E-3</v>
      </c>
      <c r="BM741" s="52">
        <v>31</v>
      </c>
      <c r="BN741" s="42">
        <f>IFERROR(BM741/BI726,"-")</f>
        <v>2.8181818181818183E-2</v>
      </c>
      <c r="BO741" s="96">
        <f t="shared" si="231"/>
        <v>25974.483870967742</v>
      </c>
      <c r="BP741" s="140"/>
    </row>
    <row r="742" spans="2:68" s="8" customFormat="1" ht="13.15" customHeight="1">
      <c r="B742" s="395"/>
      <c r="C742" s="391"/>
      <c r="D742" s="370"/>
      <c r="E742" s="370"/>
      <c r="F742" s="33" t="s">
        <v>110</v>
      </c>
      <c r="G742" s="53">
        <v>147650</v>
      </c>
      <c r="H742" s="43">
        <f>IFERROR(G742/D726,"-")</f>
        <v>1.0075571907271984E-3</v>
      </c>
      <c r="I742" s="53">
        <v>22</v>
      </c>
      <c r="J742" s="43">
        <f>IFERROR(I742/E726,"-")</f>
        <v>0.10576923076923077</v>
      </c>
      <c r="K742" s="56">
        <f t="shared" si="224"/>
        <v>6711.363636363636</v>
      </c>
      <c r="L742" s="370"/>
      <c r="M742" s="370"/>
      <c r="N742" s="33" t="s">
        <v>110</v>
      </c>
      <c r="O742" s="53">
        <v>1642811</v>
      </c>
      <c r="P742" s="43">
        <f>IFERROR(O742/L726,"-")</f>
        <v>1.2810791698740546E-3</v>
      </c>
      <c r="Q742" s="53">
        <v>182</v>
      </c>
      <c r="R742" s="43">
        <f>IFERROR(Q742/M726,"-")</f>
        <v>7.8044596912521441E-2</v>
      </c>
      <c r="S742" s="56">
        <f t="shared" si="225"/>
        <v>9026.4340659340651</v>
      </c>
      <c r="T742" s="370"/>
      <c r="U742" s="370"/>
      <c r="V742" s="33" t="s">
        <v>110</v>
      </c>
      <c r="W742" s="53">
        <v>7308</v>
      </c>
      <c r="X742" s="43">
        <f>IFERROR(W742/T726,"-")</f>
        <v>1.4780255940315918E-4</v>
      </c>
      <c r="Y742" s="53">
        <v>5</v>
      </c>
      <c r="Z742" s="43">
        <f>IFERROR(Y742/U726,"-")</f>
        <v>3.968253968253968E-2</v>
      </c>
      <c r="AA742" s="97">
        <f t="shared" si="226"/>
        <v>1461.6</v>
      </c>
      <c r="AB742" s="370"/>
      <c r="AC742" s="370"/>
      <c r="AD742" s="33" t="s">
        <v>110</v>
      </c>
      <c r="AE742" s="53">
        <v>78507</v>
      </c>
      <c r="AF742" s="43">
        <f>IFERROR(AE742/AB726,"-")</f>
        <v>1.0402914676541266E-3</v>
      </c>
      <c r="AG742" s="53">
        <v>12</v>
      </c>
      <c r="AH742" s="43">
        <f>IFERROR(AG742/AC726,"-")</f>
        <v>3.9215686274509803E-2</v>
      </c>
      <c r="AI742" s="56">
        <f t="shared" si="227"/>
        <v>6542.25</v>
      </c>
      <c r="AJ742" s="370"/>
      <c r="AK742" s="370"/>
      <c r="AL742" s="33" t="s">
        <v>110</v>
      </c>
      <c r="AM742" s="53">
        <v>554387</v>
      </c>
      <c r="AN742" s="43">
        <f>IFERROR(AM742/AJ726,"-")</f>
        <v>1.2369126872444471E-3</v>
      </c>
      <c r="AO742" s="53">
        <v>60</v>
      </c>
      <c r="AP742" s="43">
        <f>IFERROR(AO742/AK726,"-")</f>
        <v>8.608321377331421E-2</v>
      </c>
      <c r="AQ742" s="56">
        <f t="shared" si="228"/>
        <v>9239.7833333333328</v>
      </c>
      <c r="AR742" s="370"/>
      <c r="AS742" s="370"/>
      <c r="AT742" s="33" t="s">
        <v>110</v>
      </c>
      <c r="AU742" s="53">
        <v>965186</v>
      </c>
      <c r="AV742" s="43">
        <f>IFERROR(AU742/AR726,"-")</f>
        <v>1.3728019524678777E-3</v>
      </c>
      <c r="AW742" s="53">
        <v>100</v>
      </c>
      <c r="AX742" s="45">
        <f>IFERROR(AW742/AS726,"-")</f>
        <v>8.3963056255247692E-2</v>
      </c>
      <c r="AY742" s="97">
        <f t="shared" si="229"/>
        <v>9651.86</v>
      </c>
      <c r="AZ742" s="370"/>
      <c r="BA742" s="370"/>
      <c r="BB742" s="33" t="s">
        <v>110</v>
      </c>
      <c r="BC742" s="53">
        <v>306256</v>
      </c>
      <c r="BD742" s="43">
        <f>IFERROR(BC742/AZ726,"-")</f>
        <v>1.8383083836504745E-3</v>
      </c>
      <c r="BE742" s="53">
        <v>23</v>
      </c>
      <c r="BF742" s="43">
        <f>IFERROR(BE742/BA726,"-")</f>
        <v>0.19491525423728814</v>
      </c>
      <c r="BG742" s="56">
        <f t="shared" si="230"/>
        <v>13315.478260869566</v>
      </c>
      <c r="BH742" s="370"/>
      <c r="BI742" s="370"/>
      <c r="BJ742" s="33" t="s">
        <v>110</v>
      </c>
      <c r="BK742" s="53">
        <v>449366</v>
      </c>
      <c r="BL742" s="43">
        <f>IFERROR(BK742/BH726,"-")</f>
        <v>1.0245097040082884E-3</v>
      </c>
      <c r="BM742" s="53">
        <v>62</v>
      </c>
      <c r="BN742" s="43">
        <f>IFERROR(BM742/BI726,"-")</f>
        <v>5.6363636363636366E-2</v>
      </c>
      <c r="BO742" s="97">
        <f t="shared" si="231"/>
        <v>7247.8387096774195</v>
      </c>
      <c r="BP742" s="140"/>
    </row>
    <row r="743" spans="2:68" s="8" customFormat="1" ht="13.15" customHeight="1">
      <c r="B743" s="395"/>
      <c r="C743" s="391"/>
      <c r="D743" s="371"/>
      <c r="E743" s="371"/>
      <c r="F743" s="34" t="s">
        <v>64</v>
      </c>
      <c r="G743" s="49">
        <f>SUM(G726:G742)</f>
        <v>31452598</v>
      </c>
      <c r="H743" s="43">
        <f>IFERROR(G743/D726,"-")</f>
        <v>0.21463116344024313</v>
      </c>
      <c r="I743" s="53">
        <v>183</v>
      </c>
      <c r="J743" s="43">
        <f>IFERROR(I743/E726,"-")</f>
        <v>0.87980769230769229</v>
      </c>
      <c r="K743" s="56">
        <f t="shared" si="224"/>
        <v>171872.12021857922</v>
      </c>
      <c r="L743" s="371"/>
      <c r="M743" s="371"/>
      <c r="N743" s="34" t="s">
        <v>64</v>
      </c>
      <c r="O743" s="49">
        <f>SUM(O726:O742)</f>
        <v>280064967</v>
      </c>
      <c r="P743" s="43">
        <f>IFERROR(O743/L726,"-")</f>
        <v>0.21839724437879005</v>
      </c>
      <c r="Q743" s="53">
        <v>1830</v>
      </c>
      <c r="R743" s="43">
        <f>IFERROR(Q743/M726,"-")</f>
        <v>0.78473413379073753</v>
      </c>
      <c r="S743" s="56">
        <f t="shared" si="225"/>
        <v>153040.96557377049</v>
      </c>
      <c r="T743" s="371"/>
      <c r="U743" s="371"/>
      <c r="V743" s="34" t="s">
        <v>64</v>
      </c>
      <c r="W743" s="49">
        <f>SUM(W726:W742)</f>
        <v>6074906</v>
      </c>
      <c r="X743" s="43">
        <f>IFERROR(W743/T726,"-")</f>
        <v>0.1228635269476749</v>
      </c>
      <c r="Y743" s="53">
        <v>43</v>
      </c>
      <c r="Z743" s="43">
        <f>IFERROR(Y743/U726,"-")</f>
        <v>0.34126984126984128</v>
      </c>
      <c r="AA743" s="97">
        <f t="shared" si="226"/>
        <v>141276.88372093023</v>
      </c>
      <c r="AB743" s="371"/>
      <c r="AC743" s="371"/>
      <c r="AD743" s="34" t="s">
        <v>64</v>
      </c>
      <c r="AE743" s="49">
        <f>SUM(AE726:AE742)</f>
        <v>10938195</v>
      </c>
      <c r="AF743" s="43">
        <f>IFERROR(AE743/AB726,"-")</f>
        <v>0.14494135465674438</v>
      </c>
      <c r="AG743" s="53">
        <v>105</v>
      </c>
      <c r="AH743" s="43">
        <f>IFERROR(AG743/AC726,"-")</f>
        <v>0.34313725490196079</v>
      </c>
      <c r="AI743" s="56">
        <f t="shared" si="227"/>
        <v>104173.28571428571</v>
      </c>
      <c r="AJ743" s="371"/>
      <c r="AK743" s="371"/>
      <c r="AL743" s="34" t="s">
        <v>64</v>
      </c>
      <c r="AM743" s="49">
        <f>SUM(AM726:AM742)</f>
        <v>105184900</v>
      </c>
      <c r="AN743" s="43">
        <f>IFERROR(AM743/AJ726,"-")</f>
        <v>0.23468179686128723</v>
      </c>
      <c r="AO743" s="53">
        <v>626</v>
      </c>
      <c r="AP743" s="43">
        <f>IFERROR(AO743/AK726,"-")</f>
        <v>0.89813486370157825</v>
      </c>
      <c r="AQ743" s="56">
        <f t="shared" si="228"/>
        <v>168026.99680511182</v>
      </c>
      <c r="AR743" s="371"/>
      <c r="AS743" s="371"/>
      <c r="AT743" s="34" t="s">
        <v>64</v>
      </c>
      <c r="AU743" s="49">
        <f>SUM(AU726:AU742)</f>
        <v>154555586</v>
      </c>
      <c r="AV743" s="43">
        <f>IFERROR(AU743/AR726,"-")</f>
        <v>0.21982727704879368</v>
      </c>
      <c r="AW743" s="53">
        <v>1047</v>
      </c>
      <c r="AX743" s="76">
        <f>IFERROR(AW743/AS726,"-")</f>
        <v>0.87909319899244331</v>
      </c>
      <c r="AY743" s="136">
        <f t="shared" si="229"/>
        <v>147617.56064947468</v>
      </c>
      <c r="AZ743" s="371"/>
      <c r="BA743" s="371"/>
      <c r="BB743" s="34" t="s">
        <v>64</v>
      </c>
      <c r="BC743" s="49">
        <f>SUM(BC726:BC742)</f>
        <v>58200879</v>
      </c>
      <c r="BD743" s="43">
        <f>IFERROR(BC743/AZ726,"-")</f>
        <v>0.3493520577605887</v>
      </c>
      <c r="BE743" s="53">
        <v>112</v>
      </c>
      <c r="BF743" s="43">
        <f>IFERROR(BE743/BA726,"-")</f>
        <v>0.94915254237288138</v>
      </c>
      <c r="BG743" s="56">
        <f t="shared" si="230"/>
        <v>519650.70535714284</v>
      </c>
      <c r="BH743" s="371"/>
      <c r="BI743" s="371"/>
      <c r="BJ743" s="34" t="s">
        <v>64</v>
      </c>
      <c r="BK743" s="49">
        <f>SUM(BK726:BK742)</f>
        <v>73002056</v>
      </c>
      <c r="BL743" s="43">
        <f>IFERROR(BK743/BH726,"-")</f>
        <v>0.16643741356612757</v>
      </c>
      <c r="BM743" s="53">
        <v>748</v>
      </c>
      <c r="BN743" s="43">
        <f>IFERROR(BM743/BI726,"-")</f>
        <v>0.68</v>
      </c>
      <c r="BO743" s="97">
        <f t="shared" si="231"/>
        <v>97596.331550802133</v>
      </c>
      <c r="BP743" s="140"/>
    </row>
    <row r="744" spans="2:68" s="8" customFormat="1" ht="13.15" customHeight="1">
      <c r="B744" s="372">
        <v>42</v>
      </c>
      <c r="C744" s="392" t="s">
        <v>11</v>
      </c>
      <c r="D744" s="369">
        <v>489297090</v>
      </c>
      <c r="E744" s="369">
        <v>741</v>
      </c>
      <c r="F744" s="30" t="s">
        <v>96</v>
      </c>
      <c r="G744" s="51">
        <v>9329258</v>
      </c>
      <c r="H744" s="41">
        <f>IFERROR(G744/D744,"-")</f>
        <v>1.9066653349604022E-2</v>
      </c>
      <c r="I744" s="51">
        <v>171</v>
      </c>
      <c r="J744" s="41">
        <f>IFERROR(I744/E744,"-")</f>
        <v>0.23076923076923078</v>
      </c>
      <c r="K744" s="54">
        <f t="shared" si="224"/>
        <v>54557.064327485379</v>
      </c>
      <c r="L744" s="369">
        <v>4958383530</v>
      </c>
      <c r="M744" s="369">
        <v>9427</v>
      </c>
      <c r="N744" s="30" t="s">
        <v>96</v>
      </c>
      <c r="O744" s="51">
        <v>107402240</v>
      </c>
      <c r="P744" s="41">
        <f>IFERROR(O744/L744,"-")</f>
        <v>2.1660736679641239E-2</v>
      </c>
      <c r="Q744" s="51">
        <v>1621</v>
      </c>
      <c r="R744" s="41">
        <f>IFERROR(Q744/M744,"-")</f>
        <v>0.17195290124111595</v>
      </c>
      <c r="S744" s="54">
        <f t="shared" si="225"/>
        <v>66256.779765576808</v>
      </c>
      <c r="T744" s="369">
        <v>164060820</v>
      </c>
      <c r="U744" s="369">
        <v>585</v>
      </c>
      <c r="V744" s="30" t="s">
        <v>96</v>
      </c>
      <c r="W744" s="51">
        <v>4126486</v>
      </c>
      <c r="X744" s="41">
        <f>IFERROR(W744/T744,"-")</f>
        <v>2.5152172224910251E-2</v>
      </c>
      <c r="Y744" s="51">
        <v>63</v>
      </c>
      <c r="Z744" s="41">
        <f>IFERROR(Y744/U744,"-")</f>
        <v>0.1076923076923077</v>
      </c>
      <c r="AA744" s="95">
        <f t="shared" si="226"/>
        <v>65499.777777777781</v>
      </c>
      <c r="AB744" s="369">
        <v>369213090</v>
      </c>
      <c r="AC744" s="369">
        <v>1291</v>
      </c>
      <c r="AD744" s="30" t="s">
        <v>96</v>
      </c>
      <c r="AE744" s="51">
        <v>11194088</v>
      </c>
      <c r="AF744" s="41">
        <f>IFERROR(AE744/AB744,"-")</f>
        <v>3.0318773367433965E-2</v>
      </c>
      <c r="AG744" s="51">
        <v>129</v>
      </c>
      <c r="AH744" s="41">
        <f>IFERROR(AG744/AC744,"-")</f>
        <v>9.9922540666150278E-2</v>
      </c>
      <c r="AI744" s="54">
        <f t="shared" si="227"/>
        <v>86775.875968992244</v>
      </c>
      <c r="AJ744" s="369">
        <v>1921441880</v>
      </c>
      <c r="AK744" s="369">
        <v>2803</v>
      </c>
      <c r="AL744" s="30" t="s">
        <v>96</v>
      </c>
      <c r="AM744" s="51">
        <v>34365674</v>
      </c>
      <c r="AN744" s="41">
        <f>IFERROR(AM744/AJ744,"-")</f>
        <v>1.7885357011162888E-2</v>
      </c>
      <c r="AO744" s="51">
        <v>564</v>
      </c>
      <c r="AP744" s="41">
        <f>IFERROR(AO744/AK744,"-")</f>
        <v>0.20121298608633606</v>
      </c>
      <c r="AQ744" s="54">
        <f t="shared" si="228"/>
        <v>60932.046099290783</v>
      </c>
      <c r="AR744" s="369">
        <v>2462367310</v>
      </c>
      <c r="AS744" s="369">
        <v>4687</v>
      </c>
      <c r="AT744" s="30" t="s">
        <v>96</v>
      </c>
      <c r="AU744" s="51">
        <v>49495185</v>
      </c>
      <c r="AV744" s="41">
        <f>IFERROR(AU744/AR744,"-")</f>
        <v>2.0100650621454198E-2</v>
      </c>
      <c r="AW744" s="51">
        <v>842</v>
      </c>
      <c r="AX744" s="41">
        <f>IFERROR(AW744/AS744,"-")</f>
        <v>0.17964582888841477</v>
      </c>
      <c r="AY744" s="95">
        <f t="shared" si="229"/>
        <v>58782.88004750594</v>
      </c>
      <c r="AZ744" s="369">
        <v>479573470</v>
      </c>
      <c r="BA744" s="369">
        <v>392</v>
      </c>
      <c r="BB744" s="30" t="s">
        <v>96</v>
      </c>
      <c r="BC744" s="51">
        <v>34624359</v>
      </c>
      <c r="BD744" s="41">
        <f>IFERROR(BC744/AZ744,"-")</f>
        <v>7.2198236904138999E-2</v>
      </c>
      <c r="BE744" s="51">
        <v>139</v>
      </c>
      <c r="BF744" s="41">
        <f>IFERROR(BE744/BA744,"-")</f>
        <v>0.35459183673469385</v>
      </c>
      <c r="BG744" s="54">
        <f t="shared" si="230"/>
        <v>249096.10791366905</v>
      </c>
      <c r="BH744" s="369">
        <v>2499810890</v>
      </c>
      <c r="BI744" s="369">
        <v>5865</v>
      </c>
      <c r="BJ744" s="30" t="s">
        <v>96</v>
      </c>
      <c r="BK744" s="51">
        <v>36143179</v>
      </c>
      <c r="BL744" s="41">
        <f>IFERROR(BK744/BH744,"-")</f>
        <v>1.445836528858389E-2</v>
      </c>
      <c r="BM744" s="51">
        <v>899</v>
      </c>
      <c r="BN744" s="41">
        <f>IFERROR(BM744/BI744,"-")</f>
        <v>0.15328218243819267</v>
      </c>
      <c r="BO744" s="95">
        <f t="shared" si="231"/>
        <v>40203.758620689652</v>
      </c>
      <c r="BP744" s="140"/>
    </row>
    <row r="745" spans="2:68" s="8" customFormat="1" ht="13.15" customHeight="1">
      <c r="B745" s="373"/>
      <c r="C745" s="393"/>
      <c r="D745" s="370"/>
      <c r="E745" s="370"/>
      <c r="F745" s="31" t="s">
        <v>97</v>
      </c>
      <c r="G745" s="52">
        <v>6078629</v>
      </c>
      <c r="H745" s="42">
        <f>IFERROR(G745/D744,"-")</f>
        <v>1.2423186493915179E-2</v>
      </c>
      <c r="I745" s="52">
        <v>191</v>
      </c>
      <c r="J745" s="42">
        <f>IFERROR(I745/E744,"-")</f>
        <v>0.25775978407557354</v>
      </c>
      <c r="K745" s="55">
        <f t="shared" si="224"/>
        <v>31825.28272251309</v>
      </c>
      <c r="L745" s="370"/>
      <c r="M745" s="370"/>
      <c r="N745" s="31" t="s">
        <v>97</v>
      </c>
      <c r="O745" s="52">
        <v>100303633</v>
      </c>
      <c r="P745" s="42">
        <f>IFERROR(O745/L744,"-")</f>
        <v>2.0229099341171779E-2</v>
      </c>
      <c r="Q745" s="52">
        <v>2195</v>
      </c>
      <c r="R745" s="42">
        <f>IFERROR(Q745/M744,"-")</f>
        <v>0.23284183727590962</v>
      </c>
      <c r="S745" s="55">
        <f t="shared" si="225"/>
        <v>45696.415945330293</v>
      </c>
      <c r="T745" s="370"/>
      <c r="U745" s="370"/>
      <c r="V745" s="31" t="s">
        <v>97</v>
      </c>
      <c r="W745" s="52">
        <v>4574272</v>
      </c>
      <c r="X745" s="42">
        <f>IFERROR(W745/T744,"-")</f>
        <v>2.7881562459580539E-2</v>
      </c>
      <c r="Y745" s="52">
        <v>123</v>
      </c>
      <c r="Z745" s="42">
        <f>IFERROR(Y745/U744,"-")</f>
        <v>0.21025641025641026</v>
      </c>
      <c r="AA745" s="96">
        <f t="shared" si="226"/>
        <v>37189.203252032523</v>
      </c>
      <c r="AB745" s="370"/>
      <c r="AC745" s="370"/>
      <c r="AD745" s="31" t="s">
        <v>97</v>
      </c>
      <c r="AE745" s="52">
        <v>12184970</v>
      </c>
      <c r="AF745" s="42">
        <f>IFERROR(AE745/AB744,"-")</f>
        <v>3.3002540619564709E-2</v>
      </c>
      <c r="AG745" s="52">
        <v>203</v>
      </c>
      <c r="AH745" s="42">
        <f>IFERROR(AG745/AC744,"-")</f>
        <v>0.15724244771494966</v>
      </c>
      <c r="AI745" s="55">
        <f t="shared" si="227"/>
        <v>60024.482758620688</v>
      </c>
      <c r="AJ745" s="370"/>
      <c r="AK745" s="370"/>
      <c r="AL745" s="31" t="s">
        <v>97</v>
      </c>
      <c r="AM745" s="52">
        <v>30785219</v>
      </c>
      <c r="AN745" s="42">
        <f>IFERROR(AM745/AJ744,"-")</f>
        <v>1.6021936088954199E-2</v>
      </c>
      <c r="AO745" s="52">
        <v>740</v>
      </c>
      <c r="AP745" s="42">
        <f>IFERROR(AO745/AK744,"-")</f>
        <v>0.26400285408490903</v>
      </c>
      <c r="AQ745" s="55">
        <f t="shared" si="228"/>
        <v>41601.647297297299</v>
      </c>
      <c r="AR745" s="370"/>
      <c r="AS745" s="370"/>
      <c r="AT745" s="31" t="s">
        <v>97</v>
      </c>
      <c r="AU745" s="52">
        <v>52585938</v>
      </c>
      <c r="AV745" s="42">
        <f>IFERROR(AU745/AR744,"-")</f>
        <v>2.1355846378581105E-2</v>
      </c>
      <c r="AW745" s="52">
        <v>1122</v>
      </c>
      <c r="AX745" s="42">
        <f>IFERROR(AW745/AS744,"-")</f>
        <v>0.23938553445700875</v>
      </c>
      <c r="AY745" s="96">
        <f t="shared" si="229"/>
        <v>46868.037433155077</v>
      </c>
      <c r="AZ745" s="370"/>
      <c r="BA745" s="370"/>
      <c r="BB745" s="31" t="s">
        <v>97</v>
      </c>
      <c r="BC745" s="52">
        <v>2623895</v>
      </c>
      <c r="BD745" s="42">
        <f>IFERROR(BC745/AZ744,"-")</f>
        <v>5.4713097453034671E-3</v>
      </c>
      <c r="BE745" s="52">
        <v>100</v>
      </c>
      <c r="BF745" s="42">
        <f>IFERROR(BE745/BA744,"-")</f>
        <v>0.25510204081632654</v>
      </c>
      <c r="BG745" s="55">
        <f t="shared" si="230"/>
        <v>26238.95</v>
      </c>
      <c r="BH745" s="370"/>
      <c r="BI745" s="370"/>
      <c r="BJ745" s="31" t="s">
        <v>97</v>
      </c>
      <c r="BK745" s="52">
        <v>53042403</v>
      </c>
      <c r="BL745" s="42">
        <f>IFERROR(BK745/BH744,"-")</f>
        <v>2.121856625722596E-2</v>
      </c>
      <c r="BM745" s="52">
        <v>1119</v>
      </c>
      <c r="BN745" s="42">
        <f>IFERROR(BM745/BI744,"-")</f>
        <v>0.19079283887468032</v>
      </c>
      <c r="BO745" s="96">
        <f t="shared" si="231"/>
        <v>47401.611260053622</v>
      </c>
      <c r="BP745" s="140"/>
    </row>
    <row r="746" spans="2:68" s="8" customFormat="1" ht="13.15" customHeight="1">
      <c r="B746" s="373"/>
      <c r="C746" s="393"/>
      <c r="D746" s="370"/>
      <c r="E746" s="370"/>
      <c r="F746" s="31" t="s">
        <v>292</v>
      </c>
      <c r="G746" s="52">
        <v>5971127</v>
      </c>
      <c r="H746" s="42">
        <f>IFERROR(G746/D744,"-")</f>
        <v>1.2203479485234625E-2</v>
      </c>
      <c r="I746" s="52">
        <v>47</v>
      </c>
      <c r="J746" s="42">
        <f>IFERROR(I746/E744,"-")</f>
        <v>6.3427800269905535E-2</v>
      </c>
      <c r="K746" s="55">
        <f t="shared" ref="K746" si="240">IFERROR(G746/I746,"-")</f>
        <v>127045.25531914894</v>
      </c>
      <c r="L746" s="370"/>
      <c r="M746" s="370"/>
      <c r="N746" s="31" t="s">
        <v>292</v>
      </c>
      <c r="O746" s="52">
        <v>64428033</v>
      </c>
      <c r="P746" s="42">
        <f>IFERROR(O746/L744,"-")</f>
        <v>1.2993757463533685E-2</v>
      </c>
      <c r="Q746" s="52">
        <v>546</v>
      </c>
      <c r="R746" s="42">
        <f>IFERROR(Q746/M744,"-")</f>
        <v>5.7918744033096423E-2</v>
      </c>
      <c r="S746" s="55">
        <f t="shared" ref="S746" si="241">IFERROR(O746/Q746,"-")</f>
        <v>118000.06043956045</v>
      </c>
      <c r="T746" s="370"/>
      <c r="U746" s="370"/>
      <c r="V746" s="31" t="s">
        <v>292</v>
      </c>
      <c r="W746" s="52">
        <v>0</v>
      </c>
      <c r="X746" s="42">
        <f>IFERROR(W746/T744,"-")</f>
        <v>0</v>
      </c>
      <c r="Y746" s="52">
        <v>0</v>
      </c>
      <c r="Z746" s="42">
        <f>IFERROR(Y746/U744,"-")</f>
        <v>0</v>
      </c>
      <c r="AA746" s="96" t="str">
        <f t="shared" ref="AA746" si="242">IFERROR(W746/Y746,"-")</f>
        <v>-</v>
      </c>
      <c r="AB746" s="370"/>
      <c r="AC746" s="370"/>
      <c r="AD746" s="31" t="s">
        <v>292</v>
      </c>
      <c r="AE746" s="52">
        <v>0</v>
      </c>
      <c r="AF746" s="42">
        <f>IFERROR(AE746/AB744,"-")</f>
        <v>0</v>
      </c>
      <c r="AG746" s="52">
        <v>0</v>
      </c>
      <c r="AH746" s="42">
        <f>IFERROR(AG746/AC744,"-")</f>
        <v>0</v>
      </c>
      <c r="AI746" s="55" t="str">
        <f t="shared" ref="AI746" si="243">IFERROR(AE746/AG746,"-")</f>
        <v>-</v>
      </c>
      <c r="AJ746" s="370"/>
      <c r="AK746" s="370"/>
      <c r="AL746" s="31" t="s">
        <v>292</v>
      </c>
      <c r="AM746" s="52">
        <v>32573108</v>
      </c>
      <c r="AN746" s="42">
        <f>IFERROR(AM746/AJ744,"-")</f>
        <v>1.6952429495291316E-2</v>
      </c>
      <c r="AO746" s="52">
        <v>222</v>
      </c>
      <c r="AP746" s="42">
        <f>IFERROR(AO746/AK744,"-")</f>
        <v>7.920085622547271E-2</v>
      </c>
      <c r="AQ746" s="55">
        <f t="shared" ref="AQ746" si="244">IFERROR(AM746/AO746,"-")</f>
        <v>146725.71171171172</v>
      </c>
      <c r="AR746" s="370"/>
      <c r="AS746" s="370"/>
      <c r="AT746" s="31" t="s">
        <v>292</v>
      </c>
      <c r="AU746" s="52">
        <v>31854925</v>
      </c>
      <c r="AV746" s="42">
        <f>IFERROR(AU746/AR744,"-")</f>
        <v>1.2936707237231801E-2</v>
      </c>
      <c r="AW746" s="52">
        <v>324</v>
      </c>
      <c r="AX746" s="42">
        <f>IFERROR(AW746/AS744,"-")</f>
        <v>6.9127373586515897E-2</v>
      </c>
      <c r="AY746" s="96">
        <f t="shared" ref="AY746" si="245">IFERROR(AU746/AW746,"-")</f>
        <v>98317.669753086418</v>
      </c>
      <c r="AZ746" s="370"/>
      <c r="BA746" s="370"/>
      <c r="BB746" s="31" t="s">
        <v>292</v>
      </c>
      <c r="BC746" s="52">
        <v>6305775</v>
      </c>
      <c r="BD746" s="42">
        <f>IFERROR(BC746/AZ744,"-")</f>
        <v>1.3148715253160272E-2</v>
      </c>
      <c r="BE746" s="52">
        <v>27</v>
      </c>
      <c r="BF746" s="42">
        <f>IFERROR(BE746/BA744,"-")</f>
        <v>6.8877551020408156E-2</v>
      </c>
      <c r="BG746" s="55">
        <f t="shared" ref="BG746" si="246">IFERROR(BC746/BE746,"-")</f>
        <v>233547.22222222222</v>
      </c>
      <c r="BH746" s="370"/>
      <c r="BI746" s="370"/>
      <c r="BJ746" s="31" t="s">
        <v>292</v>
      </c>
      <c r="BK746" s="52">
        <v>42308383</v>
      </c>
      <c r="BL746" s="42">
        <f>IFERROR(BK746/BH744,"-")</f>
        <v>1.6924633446972464E-2</v>
      </c>
      <c r="BM746" s="52">
        <v>275</v>
      </c>
      <c r="BN746" s="42">
        <f>IFERROR(BM746/BI744,"-")</f>
        <v>4.6888320545609548E-2</v>
      </c>
      <c r="BO746" s="96">
        <f t="shared" ref="BO746" si="247">IFERROR(BK746/BM746,"-")</f>
        <v>153848.66545454547</v>
      </c>
      <c r="BP746" s="140"/>
    </row>
    <row r="747" spans="2:68" s="8" customFormat="1" ht="13.15" customHeight="1">
      <c r="B747" s="373"/>
      <c r="C747" s="393"/>
      <c r="D747" s="370"/>
      <c r="E747" s="370"/>
      <c r="F747" s="32" t="s">
        <v>98</v>
      </c>
      <c r="G747" s="52">
        <v>10682222</v>
      </c>
      <c r="H747" s="42">
        <f>IFERROR(G747/D744,"-")</f>
        <v>2.1831770959438977E-2</v>
      </c>
      <c r="I747" s="52">
        <v>239</v>
      </c>
      <c r="J747" s="42">
        <f>IFERROR(I747/E744,"-")</f>
        <v>0.32253711201079621</v>
      </c>
      <c r="K747" s="55">
        <f t="shared" si="224"/>
        <v>44695.489539748953</v>
      </c>
      <c r="L747" s="370"/>
      <c r="M747" s="370"/>
      <c r="N747" s="32" t="s">
        <v>98</v>
      </c>
      <c r="O747" s="52">
        <v>159973941</v>
      </c>
      <c r="P747" s="42">
        <f>IFERROR(O747/L744,"-")</f>
        <v>3.2263325342241127E-2</v>
      </c>
      <c r="Q747" s="52">
        <v>2534</v>
      </c>
      <c r="R747" s="42">
        <f>IFERROR(Q747/M744,"-")</f>
        <v>0.26880237615360136</v>
      </c>
      <c r="S747" s="55">
        <f t="shared" si="225"/>
        <v>63130.994869771115</v>
      </c>
      <c r="T747" s="370"/>
      <c r="U747" s="370"/>
      <c r="V747" s="32" t="s">
        <v>98</v>
      </c>
      <c r="W747" s="52">
        <v>0</v>
      </c>
      <c r="X747" s="42">
        <f>IFERROR(W747/T744,"-")</f>
        <v>0</v>
      </c>
      <c r="Y747" s="52">
        <v>0</v>
      </c>
      <c r="Z747" s="42">
        <f>IFERROR(Y747/U744,"-")</f>
        <v>0</v>
      </c>
      <c r="AA747" s="96" t="str">
        <f t="shared" si="226"/>
        <v>-</v>
      </c>
      <c r="AB747" s="370"/>
      <c r="AC747" s="370"/>
      <c r="AD747" s="32" t="s">
        <v>98</v>
      </c>
      <c r="AE747" s="52">
        <v>0</v>
      </c>
      <c r="AF747" s="42">
        <f>IFERROR(AE747/AB744,"-")</f>
        <v>0</v>
      </c>
      <c r="AG747" s="52">
        <v>0</v>
      </c>
      <c r="AH747" s="42">
        <f>IFERROR(AG747/AC744,"-")</f>
        <v>0</v>
      </c>
      <c r="AI747" s="55" t="str">
        <f t="shared" si="227"/>
        <v>-</v>
      </c>
      <c r="AJ747" s="370"/>
      <c r="AK747" s="370"/>
      <c r="AL747" s="32" t="s">
        <v>98</v>
      </c>
      <c r="AM747" s="52">
        <v>70690200</v>
      </c>
      <c r="AN747" s="42">
        <f>IFERROR(AM747/AJ744,"-")</f>
        <v>3.6790183838399527E-2</v>
      </c>
      <c r="AO747" s="52">
        <v>1000</v>
      </c>
      <c r="AP747" s="42">
        <f>IFERROR(AO747/AK744,"-")</f>
        <v>0.35676061362825545</v>
      </c>
      <c r="AQ747" s="55">
        <f t="shared" si="228"/>
        <v>70690.2</v>
      </c>
      <c r="AR747" s="370"/>
      <c r="AS747" s="370"/>
      <c r="AT747" s="32" t="s">
        <v>98</v>
      </c>
      <c r="AU747" s="52">
        <v>89283741</v>
      </c>
      <c r="AV747" s="42">
        <f>IFERROR(AU747/AR744,"-")</f>
        <v>3.6259310557530101E-2</v>
      </c>
      <c r="AW747" s="52">
        <v>1534</v>
      </c>
      <c r="AX747" s="42">
        <f>IFERROR(AW747/AS744,"-")</f>
        <v>0.32728824407936846</v>
      </c>
      <c r="AY747" s="96">
        <f t="shared" si="229"/>
        <v>58203.220990873531</v>
      </c>
      <c r="AZ747" s="370"/>
      <c r="BA747" s="370"/>
      <c r="BB747" s="32" t="s">
        <v>98</v>
      </c>
      <c r="BC747" s="52">
        <v>14952869</v>
      </c>
      <c r="BD747" s="42">
        <f>IFERROR(BC747/AZ744,"-")</f>
        <v>3.1179516665089918E-2</v>
      </c>
      <c r="BE747" s="52">
        <v>104</v>
      </c>
      <c r="BF747" s="42">
        <f>IFERROR(BE747/BA744,"-")</f>
        <v>0.26530612244897961</v>
      </c>
      <c r="BG747" s="55">
        <f t="shared" si="230"/>
        <v>143777.58653846153</v>
      </c>
      <c r="BH747" s="370"/>
      <c r="BI747" s="370"/>
      <c r="BJ747" s="32" t="s">
        <v>98</v>
      </c>
      <c r="BK747" s="52">
        <v>54760275</v>
      </c>
      <c r="BL747" s="42">
        <f>IFERROR(BK747/BH744,"-")</f>
        <v>2.1905767039841963E-2</v>
      </c>
      <c r="BM747" s="52">
        <v>1174</v>
      </c>
      <c r="BN747" s="42">
        <f>IFERROR(BM747/BI744,"-")</f>
        <v>0.20017050298380221</v>
      </c>
      <c r="BO747" s="96">
        <f t="shared" si="231"/>
        <v>46644.186541737647</v>
      </c>
      <c r="BP747" s="140"/>
    </row>
    <row r="748" spans="2:68" s="8" customFormat="1" ht="13.15" customHeight="1">
      <c r="B748" s="373"/>
      <c r="C748" s="393"/>
      <c r="D748" s="370"/>
      <c r="E748" s="370"/>
      <c r="F748" s="32" t="s">
        <v>99</v>
      </c>
      <c r="G748" s="52">
        <v>7980973</v>
      </c>
      <c r="H748" s="42">
        <f>IFERROR(G748/D744,"-")</f>
        <v>1.631109843714787E-2</v>
      </c>
      <c r="I748" s="52">
        <v>49</v>
      </c>
      <c r="J748" s="42">
        <f>IFERROR(I748/E744,"-")</f>
        <v>6.6126855600539811E-2</v>
      </c>
      <c r="K748" s="55">
        <f t="shared" si="224"/>
        <v>162877</v>
      </c>
      <c r="L748" s="370"/>
      <c r="M748" s="370"/>
      <c r="N748" s="32" t="s">
        <v>99</v>
      </c>
      <c r="O748" s="52">
        <v>31255162</v>
      </c>
      <c r="P748" s="42">
        <f>IFERROR(O748/L744,"-")</f>
        <v>6.3034982693240755E-3</v>
      </c>
      <c r="Q748" s="52">
        <v>453</v>
      </c>
      <c r="R748" s="42">
        <f>IFERROR(Q748/M744,"-")</f>
        <v>4.8053463456030551E-2</v>
      </c>
      <c r="S748" s="55">
        <f t="shared" si="225"/>
        <v>68995.942604856507</v>
      </c>
      <c r="T748" s="370"/>
      <c r="U748" s="370"/>
      <c r="V748" s="32" t="s">
        <v>99</v>
      </c>
      <c r="W748" s="52">
        <v>0</v>
      </c>
      <c r="X748" s="42">
        <f>IFERROR(W748/T744,"-")</f>
        <v>0</v>
      </c>
      <c r="Y748" s="52">
        <v>0</v>
      </c>
      <c r="Z748" s="42">
        <f>IFERROR(Y748/U744,"-")</f>
        <v>0</v>
      </c>
      <c r="AA748" s="96" t="str">
        <f t="shared" si="226"/>
        <v>-</v>
      </c>
      <c r="AB748" s="370"/>
      <c r="AC748" s="370"/>
      <c r="AD748" s="32" t="s">
        <v>99</v>
      </c>
      <c r="AE748" s="52">
        <v>0</v>
      </c>
      <c r="AF748" s="42">
        <f>IFERROR(AE748/AB744,"-")</f>
        <v>0</v>
      </c>
      <c r="AG748" s="52">
        <v>0</v>
      </c>
      <c r="AH748" s="42">
        <f>IFERROR(AG748/AC744,"-")</f>
        <v>0</v>
      </c>
      <c r="AI748" s="55" t="str">
        <f t="shared" si="227"/>
        <v>-</v>
      </c>
      <c r="AJ748" s="370"/>
      <c r="AK748" s="370"/>
      <c r="AL748" s="32" t="s">
        <v>99</v>
      </c>
      <c r="AM748" s="52">
        <v>15708832</v>
      </c>
      <c r="AN748" s="42">
        <f>IFERROR(AM748/AJ744,"-")</f>
        <v>8.1755436703607187E-3</v>
      </c>
      <c r="AO748" s="52">
        <v>176</v>
      </c>
      <c r="AP748" s="42">
        <f>IFERROR(AO748/AK744,"-")</f>
        <v>6.278986799857296E-2</v>
      </c>
      <c r="AQ748" s="55">
        <f t="shared" si="228"/>
        <v>89254.727272727279</v>
      </c>
      <c r="AR748" s="370"/>
      <c r="AS748" s="370"/>
      <c r="AT748" s="32" t="s">
        <v>99</v>
      </c>
      <c r="AU748" s="52">
        <v>15546330</v>
      </c>
      <c r="AV748" s="42">
        <f>IFERROR(AU748/AR744,"-")</f>
        <v>6.3135706589607056E-3</v>
      </c>
      <c r="AW748" s="52">
        <v>277</v>
      </c>
      <c r="AX748" s="42">
        <f>IFERROR(AW748/AS744,"-")</f>
        <v>5.9099637294644763E-2</v>
      </c>
      <c r="AY748" s="96">
        <f t="shared" si="229"/>
        <v>56123.935018050543</v>
      </c>
      <c r="AZ748" s="370"/>
      <c r="BA748" s="370"/>
      <c r="BB748" s="32" t="s">
        <v>99</v>
      </c>
      <c r="BC748" s="52">
        <v>456936</v>
      </c>
      <c r="BD748" s="42">
        <f>IFERROR(BC748/AZ744,"-")</f>
        <v>9.5279665908124564E-4</v>
      </c>
      <c r="BE748" s="52">
        <v>20</v>
      </c>
      <c r="BF748" s="42">
        <f>IFERROR(BE748/BA744,"-")</f>
        <v>5.1020408163265307E-2</v>
      </c>
      <c r="BG748" s="55">
        <f t="shared" si="230"/>
        <v>22846.799999999999</v>
      </c>
      <c r="BH748" s="370"/>
      <c r="BI748" s="370"/>
      <c r="BJ748" s="32" t="s">
        <v>99</v>
      </c>
      <c r="BK748" s="52">
        <v>16287240</v>
      </c>
      <c r="BL748" s="42">
        <f>IFERROR(BK748/BH744,"-")</f>
        <v>6.5153888500741747E-3</v>
      </c>
      <c r="BM748" s="52">
        <v>229</v>
      </c>
      <c r="BN748" s="42">
        <f>IFERROR(BM748/BI744,"-")</f>
        <v>3.9045183290707587E-2</v>
      </c>
      <c r="BO748" s="96">
        <f t="shared" si="231"/>
        <v>71123.318777292574</v>
      </c>
      <c r="BP748" s="140"/>
    </row>
    <row r="749" spans="2:68" s="8" customFormat="1" ht="13.15" customHeight="1">
      <c r="B749" s="373"/>
      <c r="C749" s="393"/>
      <c r="D749" s="370"/>
      <c r="E749" s="370"/>
      <c r="F749" s="32" t="s">
        <v>100</v>
      </c>
      <c r="G749" s="52">
        <v>28817408</v>
      </c>
      <c r="H749" s="42">
        <f>IFERROR(G749/D744,"-")</f>
        <v>5.8895522963359544E-2</v>
      </c>
      <c r="I749" s="52">
        <v>307</v>
      </c>
      <c r="J749" s="42">
        <f>IFERROR(I749/E744,"-")</f>
        <v>0.4143049932523617</v>
      </c>
      <c r="K749" s="55">
        <f t="shared" si="224"/>
        <v>93867.778501628665</v>
      </c>
      <c r="L749" s="370"/>
      <c r="M749" s="370"/>
      <c r="N749" s="32" t="s">
        <v>100</v>
      </c>
      <c r="O749" s="52">
        <v>162412853</v>
      </c>
      <c r="P749" s="42">
        <f>IFERROR(O749/L744,"-")</f>
        <v>3.2755201774397634E-2</v>
      </c>
      <c r="Q749" s="52">
        <v>3115</v>
      </c>
      <c r="R749" s="42">
        <f>IFERROR(Q749/M744,"-")</f>
        <v>0.33043386018881937</v>
      </c>
      <c r="S749" s="55">
        <f t="shared" si="225"/>
        <v>52138.957624398077</v>
      </c>
      <c r="T749" s="370"/>
      <c r="U749" s="370"/>
      <c r="V749" s="32" t="s">
        <v>100</v>
      </c>
      <c r="W749" s="52">
        <v>0</v>
      </c>
      <c r="X749" s="42">
        <f>IFERROR(W749/T744,"-")</f>
        <v>0</v>
      </c>
      <c r="Y749" s="52">
        <v>0</v>
      </c>
      <c r="Z749" s="42">
        <f>IFERROR(Y749/U744,"-")</f>
        <v>0</v>
      </c>
      <c r="AA749" s="96" t="str">
        <f t="shared" si="226"/>
        <v>-</v>
      </c>
      <c r="AB749" s="370"/>
      <c r="AC749" s="370"/>
      <c r="AD749" s="32" t="s">
        <v>100</v>
      </c>
      <c r="AE749" s="52">
        <v>0</v>
      </c>
      <c r="AF749" s="42">
        <f>IFERROR(AE749/AB744,"-")</f>
        <v>0</v>
      </c>
      <c r="AG749" s="52">
        <v>0</v>
      </c>
      <c r="AH749" s="42">
        <f>IFERROR(AG749/AC744,"-")</f>
        <v>0</v>
      </c>
      <c r="AI749" s="55" t="str">
        <f t="shared" si="227"/>
        <v>-</v>
      </c>
      <c r="AJ749" s="370"/>
      <c r="AK749" s="370"/>
      <c r="AL749" s="32" t="s">
        <v>100</v>
      </c>
      <c r="AM749" s="52">
        <v>78216426</v>
      </c>
      <c r="AN749" s="42">
        <f>IFERROR(AM749/AJ744,"-")</f>
        <v>4.0707151652174874E-2</v>
      </c>
      <c r="AO749" s="52">
        <v>1255</v>
      </c>
      <c r="AP749" s="42">
        <f>IFERROR(AO749/AK744,"-")</f>
        <v>0.44773457010346057</v>
      </c>
      <c r="AQ749" s="55">
        <f t="shared" si="228"/>
        <v>62323.845418326695</v>
      </c>
      <c r="AR749" s="370"/>
      <c r="AS749" s="370"/>
      <c r="AT749" s="32" t="s">
        <v>100</v>
      </c>
      <c r="AU749" s="52">
        <v>84196427</v>
      </c>
      <c r="AV749" s="42">
        <f>IFERROR(AU749/AR744,"-")</f>
        <v>3.4193284916538308E-2</v>
      </c>
      <c r="AW749" s="52">
        <v>1860</v>
      </c>
      <c r="AX749" s="42">
        <f>IFERROR(AW749/AS744,"-")</f>
        <v>0.39684232984851719</v>
      </c>
      <c r="AY749" s="96">
        <f t="shared" si="229"/>
        <v>45266.896236559143</v>
      </c>
      <c r="AZ749" s="370"/>
      <c r="BA749" s="370"/>
      <c r="BB749" s="32" t="s">
        <v>100</v>
      </c>
      <c r="BC749" s="52">
        <v>9148275</v>
      </c>
      <c r="BD749" s="42">
        <f>IFERROR(BC749/AZ744,"-")</f>
        <v>1.9075857136133908E-2</v>
      </c>
      <c r="BE749" s="52">
        <v>137</v>
      </c>
      <c r="BF749" s="42">
        <f>IFERROR(BE749/BA744,"-")</f>
        <v>0.34948979591836737</v>
      </c>
      <c r="BG749" s="55">
        <f t="shared" si="230"/>
        <v>66775.729927007298</v>
      </c>
      <c r="BH749" s="370"/>
      <c r="BI749" s="370"/>
      <c r="BJ749" s="32" t="s">
        <v>100</v>
      </c>
      <c r="BK749" s="52">
        <v>77379791</v>
      </c>
      <c r="BL749" s="42">
        <f>IFERROR(BK749/BH744,"-")</f>
        <v>3.0954257903884883E-2</v>
      </c>
      <c r="BM749" s="52">
        <v>1530</v>
      </c>
      <c r="BN749" s="42">
        <f>IFERROR(BM749/BI744,"-")</f>
        <v>0.2608695652173913</v>
      </c>
      <c r="BO749" s="96">
        <f t="shared" si="231"/>
        <v>50575.026797385624</v>
      </c>
      <c r="BP749" s="140"/>
    </row>
    <row r="750" spans="2:68" s="8" customFormat="1" ht="13.15" customHeight="1">
      <c r="B750" s="373"/>
      <c r="C750" s="393"/>
      <c r="D750" s="370"/>
      <c r="E750" s="370"/>
      <c r="F750" s="32" t="s">
        <v>101</v>
      </c>
      <c r="G750" s="52">
        <v>23717067</v>
      </c>
      <c r="H750" s="42">
        <f>IFERROR(G750/D744,"-")</f>
        <v>4.8471710714649868E-2</v>
      </c>
      <c r="I750" s="52">
        <v>299</v>
      </c>
      <c r="J750" s="42">
        <f>IFERROR(I750/E744,"-")</f>
        <v>0.40350877192982454</v>
      </c>
      <c r="K750" s="55">
        <f t="shared" si="224"/>
        <v>79321.294314381274</v>
      </c>
      <c r="L750" s="370"/>
      <c r="M750" s="370"/>
      <c r="N750" s="32" t="s">
        <v>101</v>
      </c>
      <c r="O750" s="52">
        <v>204181422</v>
      </c>
      <c r="P750" s="42">
        <f>IFERROR(O750/L744,"-")</f>
        <v>4.1179029569743668E-2</v>
      </c>
      <c r="Q750" s="52">
        <v>3121</v>
      </c>
      <c r="R750" s="42">
        <f>IFERROR(Q750/M744,"-")</f>
        <v>0.33107032990346874</v>
      </c>
      <c r="S750" s="55">
        <f t="shared" si="225"/>
        <v>65421.794937520026</v>
      </c>
      <c r="T750" s="370"/>
      <c r="U750" s="370"/>
      <c r="V750" s="32" t="s">
        <v>101</v>
      </c>
      <c r="W750" s="52">
        <v>0</v>
      </c>
      <c r="X750" s="42">
        <f>IFERROR(W750/T744,"-")</f>
        <v>0</v>
      </c>
      <c r="Y750" s="52">
        <v>0</v>
      </c>
      <c r="Z750" s="42">
        <f>IFERROR(Y750/U744,"-")</f>
        <v>0</v>
      </c>
      <c r="AA750" s="96" t="str">
        <f t="shared" si="226"/>
        <v>-</v>
      </c>
      <c r="AB750" s="370"/>
      <c r="AC750" s="370"/>
      <c r="AD750" s="32" t="s">
        <v>101</v>
      </c>
      <c r="AE750" s="52">
        <v>0</v>
      </c>
      <c r="AF750" s="42">
        <f>IFERROR(AE750/AB744,"-")</f>
        <v>0</v>
      </c>
      <c r="AG750" s="52">
        <v>0</v>
      </c>
      <c r="AH750" s="42">
        <f>IFERROR(AG750/AC744,"-")</f>
        <v>0</v>
      </c>
      <c r="AI750" s="55" t="str">
        <f t="shared" si="227"/>
        <v>-</v>
      </c>
      <c r="AJ750" s="370"/>
      <c r="AK750" s="370"/>
      <c r="AL750" s="32" t="s">
        <v>101</v>
      </c>
      <c r="AM750" s="52">
        <v>88272786</v>
      </c>
      <c r="AN750" s="42">
        <f>IFERROR(AM750/AJ744,"-")</f>
        <v>4.5940908709661311E-2</v>
      </c>
      <c r="AO750" s="52">
        <v>1179</v>
      </c>
      <c r="AP750" s="42">
        <f>IFERROR(AO750/AK744,"-")</f>
        <v>0.42062076346771315</v>
      </c>
      <c r="AQ750" s="55">
        <f t="shared" si="228"/>
        <v>74870.895674300249</v>
      </c>
      <c r="AR750" s="370"/>
      <c r="AS750" s="370"/>
      <c r="AT750" s="32" t="s">
        <v>101</v>
      </c>
      <c r="AU750" s="52">
        <v>115908636</v>
      </c>
      <c r="AV750" s="42">
        <f>IFERROR(AU750/AR744,"-")</f>
        <v>4.7072033294659033E-2</v>
      </c>
      <c r="AW750" s="52">
        <v>1942</v>
      </c>
      <c r="AX750" s="42">
        <f>IFERROR(AW750/AS744,"-")</f>
        <v>0.41433752933646256</v>
      </c>
      <c r="AY750" s="96">
        <f t="shared" si="229"/>
        <v>59685.188465499486</v>
      </c>
      <c r="AZ750" s="370"/>
      <c r="BA750" s="370"/>
      <c r="BB750" s="32" t="s">
        <v>101</v>
      </c>
      <c r="BC750" s="52">
        <v>20869301</v>
      </c>
      <c r="BD750" s="42">
        <f>IFERROR(BC750/AZ744,"-")</f>
        <v>4.3516379252588763E-2</v>
      </c>
      <c r="BE750" s="52">
        <v>166</v>
      </c>
      <c r="BF750" s="42">
        <f>IFERROR(BE750/BA744,"-")</f>
        <v>0.42346938775510207</v>
      </c>
      <c r="BG750" s="55">
        <f t="shared" si="230"/>
        <v>125718.68072289157</v>
      </c>
      <c r="BH750" s="370"/>
      <c r="BI750" s="370"/>
      <c r="BJ750" s="32" t="s">
        <v>101</v>
      </c>
      <c r="BK750" s="52">
        <v>85711082</v>
      </c>
      <c r="BL750" s="42">
        <f>IFERROR(BK750/BH744,"-")</f>
        <v>3.4287026407825591E-2</v>
      </c>
      <c r="BM750" s="52">
        <v>1550</v>
      </c>
      <c r="BN750" s="42">
        <f>IFERROR(BM750/BI744,"-")</f>
        <v>0.26427962489343565</v>
      </c>
      <c r="BO750" s="96">
        <f t="shared" si="231"/>
        <v>55297.472258064518</v>
      </c>
      <c r="BP750" s="140"/>
    </row>
    <row r="751" spans="2:68" s="8" customFormat="1" ht="13.15" customHeight="1">
      <c r="B751" s="373"/>
      <c r="C751" s="393"/>
      <c r="D751" s="370"/>
      <c r="E751" s="370"/>
      <c r="F751" s="32" t="s">
        <v>102</v>
      </c>
      <c r="G751" s="52">
        <v>30960075</v>
      </c>
      <c r="H751" s="42">
        <f>IFERROR(G751/D744,"-")</f>
        <v>6.3274594582199542E-2</v>
      </c>
      <c r="I751" s="52">
        <v>153</v>
      </c>
      <c r="J751" s="42">
        <f>IFERROR(I751/E744,"-")</f>
        <v>0.20647773279352227</v>
      </c>
      <c r="K751" s="55">
        <f t="shared" si="224"/>
        <v>202353.43137254901</v>
      </c>
      <c r="L751" s="370"/>
      <c r="M751" s="370"/>
      <c r="N751" s="32" t="s">
        <v>102</v>
      </c>
      <c r="O751" s="52">
        <v>117198278</v>
      </c>
      <c r="P751" s="42">
        <f>IFERROR(O751/L744,"-")</f>
        <v>2.3636388208154602E-2</v>
      </c>
      <c r="Q751" s="52">
        <v>970</v>
      </c>
      <c r="R751" s="42">
        <f>IFERROR(Q751/M744,"-")</f>
        <v>0.10289593720165482</v>
      </c>
      <c r="S751" s="55">
        <f t="shared" si="225"/>
        <v>120822.96701030928</v>
      </c>
      <c r="T751" s="370"/>
      <c r="U751" s="370"/>
      <c r="V751" s="32" t="s">
        <v>102</v>
      </c>
      <c r="W751" s="52">
        <v>130724</v>
      </c>
      <c r="X751" s="42">
        <f>IFERROR(W751/T744,"-")</f>
        <v>7.9680206401504022E-4</v>
      </c>
      <c r="Y751" s="52">
        <v>13</v>
      </c>
      <c r="Z751" s="42">
        <f>IFERROR(Y751/U744,"-")</f>
        <v>2.2222222222222223E-2</v>
      </c>
      <c r="AA751" s="96">
        <f t="shared" si="226"/>
        <v>10055.692307692309</v>
      </c>
      <c r="AB751" s="370"/>
      <c r="AC751" s="370"/>
      <c r="AD751" s="32" t="s">
        <v>102</v>
      </c>
      <c r="AE751" s="52">
        <v>3481242</v>
      </c>
      <c r="AF751" s="42">
        <f>IFERROR(AE751/AB744,"-")</f>
        <v>9.4288152134584403E-3</v>
      </c>
      <c r="AG751" s="52">
        <v>22</v>
      </c>
      <c r="AH751" s="42">
        <f>IFERROR(AG751/AC744,"-")</f>
        <v>1.7041053446940357E-2</v>
      </c>
      <c r="AI751" s="55">
        <f t="shared" si="227"/>
        <v>158238.27272727274</v>
      </c>
      <c r="AJ751" s="370"/>
      <c r="AK751" s="370"/>
      <c r="AL751" s="32" t="s">
        <v>102</v>
      </c>
      <c r="AM751" s="52">
        <v>53341849</v>
      </c>
      <c r="AN751" s="42">
        <f>IFERROR(AM751/AJ744,"-")</f>
        <v>2.7761364814219622E-2</v>
      </c>
      <c r="AO751" s="52">
        <v>392</v>
      </c>
      <c r="AP751" s="42">
        <f>IFERROR(AO751/AK744,"-")</f>
        <v>0.13985016054227614</v>
      </c>
      <c r="AQ751" s="55">
        <f t="shared" si="228"/>
        <v>136076.14540816325</v>
      </c>
      <c r="AR751" s="370"/>
      <c r="AS751" s="370"/>
      <c r="AT751" s="32" t="s">
        <v>102</v>
      </c>
      <c r="AU751" s="52">
        <v>60238987</v>
      </c>
      <c r="AV751" s="42">
        <f>IFERROR(AU751/AR744,"-")</f>
        <v>2.4463851008483375E-2</v>
      </c>
      <c r="AW751" s="52">
        <v>542</v>
      </c>
      <c r="AX751" s="42">
        <f>IFERROR(AW751/AS744,"-")</f>
        <v>0.11563900149349264</v>
      </c>
      <c r="AY751" s="96">
        <f t="shared" si="229"/>
        <v>111142.04243542436</v>
      </c>
      <c r="AZ751" s="370"/>
      <c r="BA751" s="370"/>
      <c r="BB751" s="32" t="s">
        <v>102</v>
      </c>
      <c r="BC751" s="52">
        <v>34666077</v>
      </c>
      <c r="BD751" s="42">
        <f>IFERROR(BC751/AZ744,"-")</f>
        <v>7.2285226703637295E-2</v>
      </c>
      <c r="BE751" s="52">
        <v>99</v>
      </c>
      <c r="BF751" s="42">
        <f>IFERROR(BE751/BA744,"-")</f>
        <v>0.25255102040816324</v>
      </c>
      <c r="BG751" s="55">
        <f t="shared" si="230"/>
        <v>350162.39393939392</v>
      </c>
      <c r="BH751" s="370"/>
      <c r="BI751" s="370"/>
      <c r="BJ751" s="32" t="s">
        <v>102</v>
      </c>
      <c r="BK751" s="52">
        <v>33149915</v>
      </c>
      <c r="BL751" s="42">
        <f>IFERROR(BK751/BH744,"-")</f>
        <v>1.3260969112747564E-2</v>
      </c>
      <c r="BM751" s="52">
        <v>415</v>
      </c>
      <c r="BN751" s="42">
        <f>IFERROR(BM751/BI744,"-")</f>
        <v>7.0758738277919869E-2</v>
      </c>
      <c r="BO751" s="96">
        <f t="shared" si="231"/>
        <v>79879.313253012049</v>
      </c>
      <c r="BP751" s="140"/>
    </row>
    <row r="752" spans="2:68" s="8" customFormat="1" ht="13.15" customHeight="1">
      <c r="B752" s="373"/>
      <c r="C752" s="393"/>
      <c r="D752" s="370"/>
      <c r="E752" s="370"/>
      <c r="F752" s="32" t="s">
        <v>112</v>
      </c>
      <c r="G752" s="52">
        <v>0</v>
      </c>
      <c r="H752" s="42">
        <f>IFERROR(G752/D744,"-")</f>
        <v>0</v>
      </c>
      <c r="I752" s="52">
        <v>0</v>
      </c>
      <c r="J752" s="42">
        <f>IFERROR(I752/E744,"-")</f>
        <v>0</v>
      </c>
      <c r="K752" s="55" t="str">
        <f t="shared" si="224"/>
        <v>-</v>
      </c>
      <c r="L752" s="370"/>
      <c r="M752" s="370"/>
      <c r="N752" s="32" t="s">
        <v>112</v>
      </c>
      <c r="O752" s="52">
        <v>5636899</v>
      </c>
      <c r="P752" s="42">
        <f>IFERROR(O752/L744,"-")</f>
        <v>1.1368420707867268E-3</v>
      </c>
      <c r="Q752" s="52">
        <v>2</v>
      </c>
      <c r="R752" s="42">
        <f>IFERROR(Q752/M744,"-")</f>
        <v>2.1215657154980376E-4</v>
      </c>
      <c r="S752" s="55">
        <f t="shared" si="225"/>
        <v>2818449.5</v>
      </c>
      <c r="T752" s="370"/>
      <c r="U752" s="370"/>
      <c r="V752" s="32" t="s">
        <v>112</v>
      </c>
      <c r="W752" s="52">
        <v>0</v>
      </c>
      <c r="X752" s="42">
        <f>IFERROR(W752/T744,"-")</f>
        <v>0</v>
      </c>
      <c r="Y752" s="52">
        <v>0</v>
      </c>
      <c r="Z752" s="42">
        <f>IFERROR(Y752/U744,"-")</f>
        <v>0</v>
      </c>
      <c r="AA752" s="96" t="str">
        <f t="shared" si="226"/>
        <v>-</v>
      </c>
      <c r="AB752" s="370"/>
      <c r="AC752" s="370"/>
      <c r="AD752" s="32" t="s">
        <v>112</v>
      </c>
      <c r="AE752" s="52">
        <v>0</v>
      </c>
      <c r="AF752" s="42">
        <f>IFERROR(AE752/AB744,"-")</f>
        <v>0</v>
      </c>
      <c r="AG752" s="52">
        <v>0</v>
      </c>
      <c r="AH752" s="42">
        <f>IFERROR(AG752/AC744,"-")</f>
        <v>0</v>
      </c>
      <c r="AI752" s="55" t="str">
        <f t="shared" si="227"/>
        <v>-</v>
      </c>
      <c r="AJ752" s="370"/>
      <c r="AK752" s="370"/>
      <c r="AL752" s="32" t="s">
        <v>112</v>
      </c>
      <c r="AM752" s="52">
        <v>0</v>
      </c>
      <c r="AN752" s="42">
        <f>IFERROR(AM752/AJ744,"-")</f>
        <v>0</v>
      </c>
      <c r="AO752" s="52">
        <v>0</v>
      </c>
      <c r="AP752" s="42">
        <f>IFERROR(AO752/AK744,"-")</f>
        <v>0</v>
      </c>
      <c r="AQ752" s="55" t="str">
        <f t="shared" si="228"/>
        <v>-</v>
      </c>
      <c r="AR752" s="370"/>
      <c r="AS752" s="370"/>
      <c r="AT752" s="32" t="s">
        <v>112</v>
      </c>
      <c r="AU752" s="52">
        <v>5636899</v>
      </c>
      <c r="AV752" s="42">
        <f>IFERROR(AU752/AR744,"-")</f>
        <v>2.2892193935111979E-3</v>
      </c>
      <c r="AW752" s="52">
        <v>2</v>
      </c>
      <c r="AX752" s="42">
        <f>IFERROR(AW752/AS744,"-")</f>
        <v>4.2671218263281419E-4</v>
      </c>
      <c r="AY752" s="96">
        <f t="shared" si="229"/>
        <v>2818449.5</v>
      </c>
      <c r="AZ752" s="370"/>
      <c r="BA752" s="370"/>
      <c r="BB752" s="32" t="s">
        <v>112</v>
      </c>
      <c r="BC752" s="52">
        <v>5636899</v>
      </c>
      <c r="BD752" s="42">
        <f>IFERROR(BC752/AZ744,"-")</f>
        <v>1.1753984222688548E-2</v>
      </c>
      <c r="BE752" s="52">
        <v>2</v>
      </c>
      <c r="BF752" s="42">
        <f>IFERROR(BE752/BA744,"-")</f>
        <v>5.1020408163265302E-3</v>
      </c>
      <c r="BG752" s="55">
        <f t="shared" si="230"/>
        <v>2818449.5</v>
      </c>
      <c r="BH752" s="370"/>
      <c r="BI752" s="370"/>
      <c r="BJ752" s="32" t="s">
        <v>112</v>
      </c>
      <c r="BK752" s="52">
        <v>0</v>
      </c>
      <c r="BL752" s="42">
        <f>IFERROR(BK752/BH744,"-")</f>
        <v>0</v>
      </c>
      <c r="BM752" s="52">
        <v>0</v>
      </c>
      <c r="BN752" s="42">
        <f>IFERROR(BM752/BI744,"-")</f>
        <v>0</v>
      </c>
      <c r="BO752" s="96" t="str">
        <f t="shared" si="231"/>
        <v>-</v>
      </c>
      <c r="BP752" s="140"/>
    </row>
    <row r="753" spans="2:68" s="8" customFormat="1" ht="13.15" customHeight="1">
      <c r="B753" s="373"/>
      <c r="C753" s="393"/>
      <c r="D753" s="370"/>
      <c r="E753" s="370"/>
      <c r="F753" s="32" t="s">
        <v>103</v>
      </c>
      <c r="G753" s="52">
        <v>133566</v>
      </c>
      <c r="H753" s="42">
        <f>IFERROR(G753/D744,"-")</f>
        <v>2.7297525926426415E-4</v>
      </c>
      <c r="I753" s="52">
        <v>8</v>
      </c>
      <c r="J753" s="42">
        <f>IFERROR(I753/E744,"-")</f>
        <v>1.0796221322537112E-2</v>
      </c>
      <c r="K753" s="55">
        <f t="shared" si="224"/>
        <v>16695.75</v>
      </c>
      <c r="L753" s="370"/>
      <c r="M753" s="370"/>
      <c r="N753" s="32" t="s">
        <v>103</v>
      </c>
      <c r="O753" s="52">
        <v>1143157</v>
      </c>
      <c r="P753" s="42">
        <f>IFERROR(O753/L744,"-")</f>
        <v>2.3055033824702947E-4</v>
      </c>
      <c r="Q753" s="52">
        <v>62</v>
      </c>
      <c r="R753" s="42">
        <f>IFERROR(Q753/M744,"-")</f>
        <v>6.5768537180439166E-3</v>
      </c>
      <c r="S753" s="55">
        <f t="shared" si="225"/>
        <v>18438.016129032258</v>
      </c>
      <c r="T753" s="370"/>
      <c r="U753" s="370"/>
      <c r="V753" s="32" t="s">
        <v>103</v>
      </c>
      <c r="W753" s="52">
        <v>0</v>
      </c>
      <c r="X753" s="42">
        <f>IFERROR(W753/T744,"-")</f>
        <v>0</v>
      </c>
      <c r="Y753" s="52">
        <v>0</v>
      </c>
      <c r="Z753" s="42">
        <f>IFERROR(Y753/U744,"-")</f>
        <v>0</v>
      </c>
      <c r="AA753" s="96" t="str">
        <f t="shared" si="226"/>
        <v>-</v>
      </c>
      <c r="AB753" s="370"/>
      <c r="AC753" s="370"/>
      <c r="AD753" s="32" t="s">
        <v>103</v>
      </c>
      <c r="AE753" s="52">
        <v>74555</v>
      </c>
      <c r="AF753" s="42">
        <f>IFERROR(AE753/AB744,"-")</f>
        <v>2.0192946030163773E-4</v>
      </c>
      <c r="AG753" s="52">
        <v>4</v>
      </c>
      <c r="AH753" s="42">
        <f>IFERROR(AG753/AC744,"-")</f>
        <v>3.0983733539891559E-3</v>
      </c>
      <c r="AI753" s="55">
        <f t="shared" si="227"/>
        <v>18638.75</v>
      </c>
      <c r="AJ753" s="370"/>
      <c r="AK753" s="370"/>
      <c r="AL753" s="32" t="s">
        <v>103</v>
      </c>
      <c r="AM753" s="52">
        <v>358323</v>
      </c>
      <c r="AN753" s="42">
        <f>IFERROR(AM753/AJ744,"-")</f>
        <v>1.8648651501236146E-4</v>
      </c>
      <c r="AO753" s="52">
        <v>22</v>
      </c>
      <c r="AP753" s="42">
        <f>IFERROR(AO753/AK744,"-")</f>
        <v>7.84873349982162E-3</v>
      </c>
      <c r="AQ753" s="55">
        <f t="shared" si="228"/>
        <v>16287.40909090909</v>
      </c>
      <c r="AR753" s="370"/>
      <c r="AS753" s="370"/>
      <c r="AT753" s="32" t="s">
        <v>103</v>
      </c>
      <c r="AU753" s="52">
        <v>702158</v>
      </c>
      <c r="AV753" s="42">
        <f>IFERROR(AU753/AR744,"-")</f>
        <v>2.8515566997191821E-4</v>
      </c>
      <c r="AW753" s="52">
        <v>35</v>
      </c>
      <c r="AX753" s="42">
        <f>IFERROR(AW753/AS744,"-")</f>
        <v>7.4674631960742477E-3</v>
      </c>
      <c r="AY753" s="96">
        <f t="shared" si="229"/>
        <v>20061.657142857144</v>
      </c>
      <c r="AZ753" s="370"/>
      <c r="BA753" s="370"/>
      <c r="BB753" s="32" t="s">
        <v>103</v>
      </c>
      <c r="BC753" s="52">
        <v>131907</v>
      </c>
      <c r="BD753" s="42">
        <f>IFERROR(BC753/AZ744,"-")</f>
        <v>2.7505066116355434E-4</v>
      </c>
      <c r="BE753" s="52">
        <v>5</v>
      </c>
      <c r="BF753" s="42">
        <f>IFERROR(BE753/BA744,"-")</f>
        <v>1.2755102040816327E-2</v>
      </c>
      <c r="BG753" s="55">
        <f t="shared" si="230"/>
        <v>26381.4</v>
      </c>
      <c r="BH753" s="370"/>
      <c r="BI753" s="370"/>
      <c r="BJ753" s="32" t="s">
        <v>103</v>
      </c>
      <c r="BK753" s="52">
        <v>646984</v>
      </c>
      <c r="BL753" s="42">
        <f>IFERROR(BK753/BH744,"-")</f>
        <v>2.5881317766401121E-4</v>
      </c>
      <c r="BM753" s="52">
        <v>32</v>
      </c>
      <c r="BN753" s="42">
        <f>IFERROR(BM753/BI744,"-")</f>
        <v>5.4560954816709291E-3</v>
      </c>
      <c r="BO753" s="96">
        <f t="shared" si="231"/>
        <v>20218.25</v>
      </c>
      <c r="BP753" s="140"/>
    </row>
    <row r="754" spans="2:68" s="8" customFormat="1" ht="13.15" customHeight="1">
      <c r="B754" s="373"/>
      <c r="C754" s="393"/>
      <c r="D754" s="370"/>
      <c r="E754" s="370"/>
      <c r="F754" s="32" t="s">
        <v>104</v>
      </c>
      <c r="G754" s="52">
        <v>321171</v>
      </c>
      <c r="H754" s="42">
        <f>IFERROR(G754/D744,"-")</f>
        <v>6.5639262232276916E-4</v>
      </c>
      <c r="I754" s="52">
        <v>32</v>
      </c>
      <c r="J754" s="42">
        <f>IFERROR(I754/E744,"-")</f>
        <v>4.3184885290148446E-2</v>
      </c>
      <c r="K754" s="55">
        <f t="shared" si="224"/>
        <v>10036.59375</v>
      </c>
      <c r="L754" s="370"/>
      <c r="M754" s="370"/>
      <c r="N754" s="32" t="s">
        <v>104</v>
      </c>
      <c r="O754" s="52">
        <v>5459191</v>
      </c>
      <c r="P754" s="42">
        <f>IFERROR(O754/L744,"-")</f>
        <v>1.1010021647115305E-3</v>
      </c>
      <c r="Q754" s="52">
        <v>345</v>
      </c>
      <c r="R754" s="42">
        <f>IFERROR(Q754/M744,"-")</f>
        <v>3.6597008592341149E-2</v>
      </c>
      <c r="S754" s="55">
        <f t="shared" si="225"/>
        <v>15823.742028985507</v>
      </c>
      <c r="T754" s="370"/>
      <c r="U754" s="370"/>
      <c r="V754" s="32" t="s">
        <v>104</v>
      </c>
      <c r="W754" s="52">
        <v>149384</v>
      </c>
      <c r="X754" s="42">
        <f>IFERROR(W754/T744,"-")</f>
        <v>9.1054037155245226E-4</v>
      </c>
      <c r="Y754" s="52">
        <v>12</v>
      </c>
      <c r="Z754" s="42">
        <f>IFERROR(Y754/U744,"-")</f>
        <v>2.0512820512820513E-2</v>
      </c>
      <c r="AA754" s="96">
        <f t="shared" si="226"/>
        <v>12448.666666666666</v>
      </c>
      <c r="AB754" s="370"/>
      <c r="AC754" s="370"/>
      <c r="AD754" s="32" t="s">
        <v>104</v>
      </c>
      <c r="AE754" s="52">
        <v>188965</v>
      </c>
      <c r="AF754" s="42">
        <f>IFERROR(AE754/AB744,"-")</f>
        <v>5.1180471418280429E-4</v>
      </c>
      <c r="AG754" s="52">
        <v>23</v>
      </c>
      <c r="AH754" s="42">
        <f>IFERROR(AG754/AC744,"-")</f>
        <v>1.7815646785437646E-2</v>
      </c>
      <c r="AI754" s="55">
        <f t="shared" si="227"/>
        <v>8215.8695652173919</v>
      </c>
      <c r="AJ754" s="370"/>
      <c r="AK754" s="370"/>
      <c r="AL754" s="32" t="s">
        <v>104</v>
      </c>
      <c r="AM754" s="52">
        <v>1965189</v>
      </c>
      <c r="AN754" s="42">
        <f>IFERROR(AM754/AJ744,"-")</f>
        <v>1.022767860144695E-3</v>
      </c>
      <c r="AO754" s="52">
        <v>115</v>
      </c>
      <c r="AP754" s="42">
        <f>IFERROR(AO754/AK744,"-")</f>
        <v>4.1027470567249376E-2</v>
      </c>
      <c r="AQ754" s="55">
        <f t="shared" si="228"/>
        <v>17088.599999999999</v>
      </c>
      <c r="AR754" s="370"/>
      <c r="AS754" s="370"/>
      <c r="AT754" s="32" t="s">
        <v>104</v>
      </c>
      <c r="AU754" s="52">
        <v>3116147</v>
      </c>
      <c r="AV754" s="42">
        <f>IFERROR(AU754/AR744,"-")</f>
        <v>1.2655085970906591E-3</v>
      </c>
      <c r="AW754" s="52">
        <v>188</v>
      </c>
      <c r="AX754" s="42">
        <f>IFERROR(AW754/AS744,"-")</f>
        <v>4.0110945167484528E-2</v>
      </c>
      <c r="AY754" s="96">
        <f t="shared" si="229"/>
        <v>16575.25</v>
      </c>
      <c r="AZ754" s="370"/>
      <c r="BA754" s="370"/>
      <c r="BB754" s="32" t="s">
        <v>104</v>
      </c>
      <c r="BC754" s="52">
        <v>912115</v>
      </c>
      <c r="BD754" s="42">
        <f>IFERROR(BC754/AZ744,"-")</f>
        <v>1.9019296459414237E-3</v>
      </c>
      <c r="BE754" s="52">
        <v>29</v>
      </c>
      <c r="BF754" s="42">
        <f>IFERROR(BE754/BA744,"-")</f>
        <v>7.3979591836734693E-2</v>
      </c>
      <c r="BG754" s="55">
        <f t="shared" si="230"/>
        <v>31452.241379310344</v>
      </c>
      <c r="BH754" s="370"/>
      <c r="BI754" s="370"/>
      <c r="BJ754" s="32" t="s">
        <v>104</v>
      </c>
      <c r="BK754" s="52">
        <v>1446920</v>
      </c>
      <c r="BL754" s="42">
        <f>IFERROR(BK754/BH744,"-")</f>
        <v>5.7881178363856152E-4</v>
      </c>
      <c r="BM754" s="52">
        <v>152</v>
      </c>
      <c r="BN754" s="42">
        <f>IFERROR(BM754/BI744,"-")</f>
        <v>2.5916453537936913E-2</v>
      </c>
      <c r="BO754" s="96">
        <f t="shared" si="231"/>
        <v>9519.21052631579</v>
      </c>
      <c r="BP754" s="140"/>
    </row>
    <row r="755" spans="2:68" s="8" customFormat="1" ht="13.15" customHeight="1">
      <c r="B755" s="373"/>
      <c r="C755" s="393"/>
      <c r="D755" s="370"/>
      <c r="E755" s="370"/>
      <c r="F755" s="32" t="s">
        <v>105</v>
      </c>
      <c r="G755" s="52">
        <v>169188</v>
      </c>
      <c r="H755" s="42">
        <f>IFERROR(G755/D744,"-")</f>
        <v>3.4577765422639237E-4</v>
      </c>
      <c r="I755" s="52">
        <v>8</v>
      </c>
      <c r="J755" s="42">
        <f>IFERROR(I755/E744,"-")</f>
        <v>1.0796221322537112E-2</v>
      </c>
      <c r="K755" s="55">
        <f t="shared" si="224"/>
        <v>21148.5</v>
      </c>
      <c r="L755" s="370"/>
      <c r="M755" s="370"/>
      <c r="N755" s="32" t="s">
        <v>105</v>
      </c>
      <c r="O755" s="52">
        <v>2881760</v>
      </c>
      <c r="P755" s="42">
        <f>IFERROR(O755/L744,"-")</f>
        <v>5.811894103318789E-4</v>
      </c>
      <c r="Q755" s="52">
        <v>76</v>
      </c>
      <c r="R755" s="42">
        <f>IFERROR(Q755/M744,"-")</f>
        <v>8.0619497188925433E-3</v>
      </c>
      <c r="S755" s="55">
        <f t="shared" si="225"/>
        <v>37917.894736842107</v>
      </c>
      <c r="T755" s="370"/>
      <c r="U755" s="370"/>
      <c r="V755" s="32" t="s">
        <v>105</v>
      </c>
      <c r="W755" s="52">
        <v>210103</v>
      </c>
      <c r="X755" s="42">
        <f>IFERROR(W755/T744,"-")</f>
        <v>1.2806409232868641E-3</v>
      </c>
      <c r="Y755" s="52">
        <v>3</v>
      </c>
      <c r="Z755" s="42">
        <f>IFERROR(Y755/U744,"-")</f>
        <v>5.1282051282051282E-3</v>
      </c>
      <c r="AA755" s="96">
        <f t="shared" si="226"/>
        <v>70034.333333333328</v>
      </c>
      <c r="AB755" s="370"/>
      <c r="AC755" s="370"/>
      <c r="AD755" s="32" t="s">
        <v>105</v>
      </c>
      <c r="AE755" s="52">
        <v>93858</v>
      </c>
      <c r="AF755" s="42">
        <f>IFERROR(AE755/AB744,"-")</f>
        <v>2.5421092193670601E-4</v>
      </c>
      <c r="AG755" s="52">
        <v>6</v>
      </c>
      <c r="AH755" s="42">
        <f>IFERROR(AG755/AC744,"-")</f>
        <v>4.6475600309837332E-3</v>
      </c>
      <c r="AI755" s="55">
        <f t="shared" si="227"/>
        <v>15643</v>
      </c>
      <c r="AJ755" s="370"/>
      <c r="AK755" s="370"/>
      <c r="AL755" s="32" t="s">
        <v>105</v>
      </c>
      <c r="AM755" s="52">
        <v>1633800</v>
      </c>
      <c r="AN755" s="42">
        <f>IFERROR(AM755/AJ744,"-")</f>
        <v>8.5029894320821193E-4</v>
      </c>
      <c r="AO755" s="52">
        <v>33</v>
      </c>
      <c r="AP755" s="42">
        <f>IFERROR(AO755/AK744,"-")</f>
        <v>1.1773100249732429E-2</v>
      </c>
      <c r="AQ755" s="55">
        <f t="shared" si="228"/>
        <v>49509.090909090912</v>
      </c>
      <c r="AR755" s="370"/>
      <c r="AS755" s="370"/>
      <c r="AT755" s="32" t="s">
        <v>105</v>
      </c>
      <c r="AU755" s="52">
        <v>552934</v>
      </c>
      <c r="AV755" s="42">
        <f>IFERROR(AU755/AR744,"-")</f>
        <v>2.2455382580594769E-4</v>
      </c>
      <c r="AW755" s="52">
        <v>31</v>
      </c>
      <c r="AX755" s="42">
        <f>IFERROR(AW755/AS744,"-")</f>
        <v>6.6140388308086199E-3</v>
      </c>
      <c r="AY755" s="96">
        <f t="shared" si="229"/>
        <v>17836.580645161292</v>
      </c>
      <c r="AZ755" s="370"/>
      <c r="BA755" s="370"/>
      <c r="BB755" s="32" t="s">
        <v>105</v>
      </c>
      <c r="BC755" s="52">
        <v>1517776</v>
      </c>
      <c r="BD755" s="42">
        <f>IFERROR(BC755/AZ744,"-")</f>
        <v>3.1648456283455378E-3</v>
      </c>
      <c r="BE755" s="52">
        <v>21</v>
      </c>
      <c r="BF755" s="42">
        <f>IFERROR(BE755/BA744,"-")</f>
        <v>5.3571428571428568E-2</v>
      </c>
      <c r="BG755" s="55">
        <f t="shared" si="230"/>
        <v>72275.047619047618</v>
      </c>
      <c r="BH755" s="370"/>
      <c r="BI755" s="370"/>
      <c r="BJ755" s="32" t="s">
        <v>105</v>
      </c>
      <c r="BK755" s="52">
        <v>871404</v>
      </c>
      <c r="BL755" s="42">
        <f>IFERROR(BK755/BH744,"-")</f>
        <v>3.4858796858829591E-4</v>
      </c>
      <c r="BM755" s="52">
        <v>33</v>
      </c>
      <c r="BN755" s="42">
        <f>IFERROR(BM755/BI744,"-")</f>
        <v>5.6265984654731462E-3</v>
      </c>
      <c r="BO755" s="96">
        <f t="shared" si="231"/>
        <v>26406.18181818182</v>
      </c>
      <c r="BP755" s="140"/>
    </row>
    <row r="756" spans="2:68" s="8" customFormat="1" ht="13.15" customHeight="1">
      <c r="B756" s="373"/>
      <c r="C756" s="393"/>
      <c r="D756" s="370"/>
      <c r="E756" s="370"/>
      <c r="F756" s="32" t="s">
        <v>106</v>
      </c>
      <c r="G756" s="52">
        <v>2004280</v>
      </c>
      <c r="H756" s="42">
        <f>IFERROR(G756/D744,"-")</f>
        <v>4.0962434499661549E-3</v>
      </c>
      <c r="I756" s="52">
        <v>11</v>
      </c>
      <c r="J756" s="42">
        <f>IFERROR(I756/E744,"-")</f>
        <v>1.4844804318488529E-2</v>
      </c>
      <c r="K756" s="55">
        <f t="shared" si="224"/>
        <v>182207.27272727274</v>
      </c>
      <c r="L756" s="370"/>
      <c r="M756" s="370"/>
      <c r="N756" s="32" t="s">
        <v>106</v>
      </c>
      <c r="O756" s="52">
        <v>12667631</v>
      </c>
      <c r="P756" s="42">
        <f>IFERROR(O756/L744,"-")</f>
        <v>2.5547904722085907E-3</v>
      </c>
      <c r="Q756" s="52">
        <v>53</v>
      </c>
      <c r="R756" s="42">
        <f>IFERROR(Q756/M744,"-")</f>
        <v>5.6221491460697994E-3</v>
      </c>
      <c r="S756" s="55">
        <f t="shared" si="225"/>
        <v>239011.90566037735</v>
      </c>
      <c r="T756" s="370"/>
      <c r="U756" s="370"/>
      <c r="V756" s="32" t="s">
        <v>106</v>
      </c>
      <c r="W756" s="52">
        <v>23151</v>
      </c>
      <c r="X756" s="42">
        <f>IFERROR(W756/T744,"-")</f>
        <v>1.4111230213283097E-4</v>
      </c>
      <c r="Y756" s="52">
        <v>2</v>
      </c>
      <c r="Z756" s="42">
        <f>IFERROR(Y756/U744,"-")</f>
        <v>3.4188034188034188E-3</v>
      </c>
      <c r="AA756" s="96">
        <f t="shared" si="226"/>
        <v>11575.5</v>
      </c>
      <c r="AB756" s="370"/>
      <c r="AC756" s="370"/>
      <c r="AD756" s="32" t="s">
        <v>106</v>
      </c>
      <c r="AE756" s="52">
        <v>13164</v>
      </c>
      <c r="AF756" s="42">
        <f>IFERROR(AE756/AB744,"-")</f>
        <v>3.5654207168006967E-5</v>
      </c>
      <c r="AG756" s="52">
        <v>2</v>
      </c>
      <c r="AH756" s="42">
        <f>IFERROR(AG756/AC744,"-")</f>
        <v>1.5491866769945779E-3</v>
      </c>
      <c r="AI756" s="55">
        <f t="shared" si="227"/>
        <v>6582</v>
      </c>
      <c r="AJ756" s="370"/>
      <c r="AK756" s="370"/>
      <c r="AL756" s="32" t="s">
        <v>106</v>
      </c>
      <c r="AM756" s="52">
        <v>7560332</v>
      </c>
      <c r="AN756" s="42">
        <f>IFERROR(AM756/AJ744,"-")</f>
        <v>3.9347180254028814E-3</v>
      </c>
      <c r="AO756" s="52">
        <v>19</v>
      </c>
      <c r="AP756" s="42">
        <f>IFERROR(AO756/AK744,"-")</f>
        <v>6.7784516589368534E-3</v>
      </c>
      <c r="AQ756" s="55">
        <f t="shared" si="228"/>
        <v>397912.21052631579</v>
      </c>
      <c r="AR756" s="370"/>
      <c r="AS756" s="370"/>
      <c r="AT756" s="32" t="s">
        <v>106</v>
      </c>
      <c r="AU756" s="52">
        <v>4227865</v>
      </c>
      <c r="AV756" s="42">
        <f>IFERROR(AU756/AR744,"-")</f>
        <v>1.7169920112365365E-3</v>
      </c>
      <c r="AW756" s="52">
        <v>29</v>
      </c>
      <c r="AX756" s="42">
        <f>IFERROR(AW756/AS744,"-")</f>
        <v>6.1873266481758055E-3</v>
      </c>
      <c r="AY756" s="96">
        <f t="shared" si="229"/>
        <v>145788.44827586206</v>
      </c>
      <c r="AZ756" s="370"/>
      <c r="BA756" s="370"/>
      <c r="BB756" s="32" t="s">
        <v>106</v>
      </c>
      <c r="BC756" s="52">
        <v>7722513</v>
      </c>
      <c r="BD756" s="42">
        <f>IFERROR(BC756/AZ744,"-")</f>
        <v>1.6102877834338919E-2</v>
      </c>
      <c r="BE756" s="52">
        <v>19</v>
      </c>
      <c r="BF756" s="42">
        <f>IFERROR(BE756/BA744,"-")</f>
        <v>4.8469387755102039E-2</v>
      </c>
      <c r="BG756" s="55">
        <f t="shared" si="230"/>
        <v>406448.05263157893</v>
      </c>
      <c r="BH756" s="370"/>
      <c r="BI756" s="370"/>
      <c r="BJ756" s="32" t="s">
        <v>106</v>
      </c>
      <c r="BK756" s="52">
        <v>4807085</v>
      </c>
      <c r="BL756" s="42">
        <f>IFERROR(BK756/BH744,"-")</f>
        <v>1.9229794618584129E-3</v>
      </c>
      <c r="BM756" s="52">
        <v>24</v>
      </c>
      <c r="BN756" s="42">
        <f>IFERROR(BM756/BI744,"-")</f>
        <v>4.0920716112531966E-3</v>
      </c>
      <c r="BO756" s="96">
        <f t="shared" si="231"/>
        <v>200295.20833333334</v>
      </c>
      <c r="BP756" s="140"/>
    </row>
    <row r="757" spans="2:68" s="8" customFormat="1" ht="13.15" customHeight="1">
      <c r="B757" s="373"/>
      <c r="C757" s="393"/>
      <c r="D757" s="370"/>
      <c r="E757" s="370"/>
      <c r="F757" s="32" t="s">
        <v>107</v>
      </c>
      <c r="G757" s="52">
        <v>2996834</v>
      </c>
      <c r="H757" s="42">
        <f>IFERROR(G757/D744,"-")</f>
        <v>6.1247738056239001E-3</v>
      </c>
      <c r="I757" s="52">
        <v>77</v>
      </c>
      <c r="J757" s="42">
        <f>IFERROR(I757/E744,"-")</f>
        <v>0.1039136302294197</v>
      </c>
      <c r="K757" s="55">
        <f t="shared" si="224"/>
        <v>38919.922077922078</v>
      </c>
      <c r="L757" s="370"/>
      <c r="M757" s="370"/>
      <c r="N757" s="32" t="s">
        <v>107</v>
      </c>
      <c r="O757" s="52">
        <v>28665515</v>
      </c>
      <c r="P757" s="42">
        <f>IFERROR(O757/L744,"-")</f>
        <v>5.7812218087938023E-3</v>
      </c>
      <c r="Q757" s="52">
        <v>849</v>
      </c>
      <c r="R757" s="42">
        <f>IFERROR(Q757/M744,"-")</f>
        <v>9.0060464622891689E-2</v>
      </c>
      <c r="S757" s="55">
        <f t="shared" si="225"/>
        <v>33763.857479387516</v>
      </c>
      <c r="T757" s="370"/>
      <c r="U757" s="370"/>
      <c r="V757" s="32" t="s">
        <v>107</v>
      </c>
      <c r="W757" s="52">
        <v>1012415</v>
      </c>
      <c r="X757" s="42">
        <f>IFERROR(W757/T744,"-")</f>
        <v>6.1709736669608257E-3</v>
      </c>
      <c r="Y757" s="52">
        <v>35</v>
      </c>
      <c r="Z757" s="42">
        <f>IFERROR(Y757/U744,"-")</f>
        <v>5.9829059829059832E-2</v>
      </c>
      <c r="AA757" s="96">
        <f t="shared" si="226"/>
        <v>28926.142857142859</v>
      </c>
      <c r="AB757" s="370"/>
      <c r="AC757" s="370"/>
      <c r="AD757" s="32" t="s">
        <v>107</v>
      </c>
      <c r="AE757" s="52">
        <v>1982647</v>
      </c>
      <c r="AF757" s="42">
        <f>IFERROR(AE757/AB744,"-")</f>
        <v>5.3699260771063123E-3</v>
      </c>
      <c r="AG757" s="52">
        <v>73</v>
      </c>
      <c r="AH757" s="42">
        <f>IFERROR(AG757/AC744,"-")</f>
        <v>5.6545313710302095E-2</v>
      </c>
      <c r="AI757" s="55">
        <f t="shared" si="227"/>
        <v>27159.547945205479</v>
      </c>
      <c r="AJ757" s="370"/>
      <c r="AK757" s="370"/>
      <c r="AL757" s="32" t="s">
        <v>107</v>
      </c>
      <c r="AM757" s="52">
        <v>10840539</v>
      </c>
      <c r="AN757" s="42">
        <f>IFERROR(AM757/AJ744,"-")</f>
        <v>5.6418771303142412E-3</v>
      </c>
      <c r="AO757" s="52">
        <v>297</v>
      </c>
      <c r="AP757" s="42">
        <f>IFERROR(AO757/AK744,"-")</f>
        <v>0.10595790224759187</v>
      </c>
      <c r="AQ757" s="55">
        <f t="shared" si="228"/>
        <v>36500.131313131315</v>
      </c>
      <c r="AR757" s="370"/>
      <c r="AS757" s="370"/>
      <c r="AT757" s="32" t="s">
        <v>107</v>
      </c>
      <c r="AU757" s="52">
        <v>14814968</v>
      </c>
      <c r="AV757" s="42">
        <f>IFERROR(AU757/AR744,"-")</f>
        <v>6.0165548575285468E-3</v>
      </c>
      <c r="AW757" s="52">
        <v>442</v>
      </c>
      <c r="AX757" s="42">
        <f>IFERROR(AW757/AS744,"-")</f>
        <v>9.4303392361851937E-2</v>
      </c>
      <c r="AY757" s="96">
        <f t="shared" si="229"/>
        <v>33518.027149321264</v>
      </c>
      <c r="AZ757" s="370"/>
      <c r="BA757" s="370"/>
      <c r="BB757" s="32" t="s">
        <v>107</v>
      </c>
      <c r="BC757" s="52">
        <v>1725515</v>
      </c>
      <c r="BD757" s="42">
        <f>IFERROR(BC757/AZ744,"-")</f>
        <v>3.5980201323480218E-3</v>
      </c>
      <c r="BE757" s="52">
        <v>47</v>
      </c>
      <c r="BF757" s="42">
        <f>IFERROR(BE757/BA744,"-")</f>
        <v>0.11989795918367346</v>
      </c>
      <c r="BG757" s="55">
        <f t="shared" si="230"/>
        <v>36713.085106382976</v>
      </c>
      <c r="BH757" s="370"/>
      <c r="BI757" s="370"/>
      <c r="BJ757" s="32" t="s">
        <v>107</v>
      </c>
      <c r="BK757" s="52">
        <v>11575276</v>
      </c>
      <c r="BL757" s="42">
        <f>IFERROR(BK757/BH744,"-")</f>
        <v>4.6304606665666615E-3</v>
      </c>
      <c r="BM757" s="52">
        <v>412</v>
      </c>
      <c r="BN757" s="42">
        <f>IFERROR(BM757/BI744,"-")</f>
        <v>7.0247229326513214E-2</v>
      </c>
      <c r="BO757" s="96">
        <f t="shared" si="231"/>
        <v>28095.330097087379</v>
      </c>
      <c r="BP757" s="140"/>
    </row>
    <row r="758" spans="2:68" s="8" customFormat="1" ht="13.15" customHeight="1">
      <c r="B758" s="373"/>
      <c r="C758" s="393"/>
      <c r="D758" s="370"/>
      <c r="E758" s="370"/>
      <c r="F758" s="32" t="s">
        <v>108</v>
      </c>
      <c r="G758" s="52">
        <v>5882303</v>
      </c>
      <c r="H758" s="42">
        <f>IFERROR(G758/D744,"-")</f>
        <v>1.2021945603641337E-2</v>
      </c>
      <c r="I758" s="52">
        <v>96</v>
      </c>
      <c r="J758" s="42">
        <f>IFERROR(I758/E744,"-")</f>
        <v>0.12955465587044535</v>
      </c>
      <c r="K758" s="55">
        <f t="shared" si="224"/>
        <v>61273.989583333336</v>
      </c>
      <c r="L758" s="370"/>
      <c r="M758" s="370"/>
      <c r="N758" s="32" t="s">
        <v>108</v>
      </c>
      <c r="O758" s="52">
        <v>24331587</v>
      </c>
      <c r="P758" s="42">
        <f>IFERROR(O758/L744,"-")</f>
        <v>4.9071611449144998E-3</v>
      </c>
      <c r="Q758" s="52">
        <v>535</v>
      </c>
      <c r="R758" s="42">
        <f>IFERROR(Q758/M744,"-")</f>
        <v>5.6751882889572502E-2</v>
      </c>
      <c r="S758" s="55">
        <f t="shared" si="225"/>
        <v>45479.601869158876</v>
      </c>
      <c r="T758" s="370"/>
      <c r="U758" s="370"/>
      <c r="V758" s="32" t="s">
        <v>108</v>
      </c>
      <c r="W758" s="52">
        <v>1457302</v>
      </c>
      <c r="X758" s="42">
        <f>IFERROR(W758/T744,"-")</f>
        <v>8.8826936254493907E-3</v>
      </c>
      <c r="Y758" s="52">
        <v>31</v>
      </c>
      <c r="Z758" s="42">
        <f>IFERROR(Y758/U744,"-")</f>
        <v>5.2991452991452991E-2</v>
      </c>
      <c r="AA758" s="96">
        <f t="shared" si="226"/>
        <v>47009.741935483871</v>
      </c>
      <c r="AB758" s="370"/>
      <c r="AC758" s="370"/>
      <c r="AD758" s="32" t="s">
        <v>108</v>
      </c>
      <c r="AE758" s="52">
        <v>1694496</v>
      </c>
      <c r="AF758" s="42">
        <f>IFERROR(AE758/AB744,"-")</f>
        <v>4.5894797500272812E-3</v>
      </c>
      <c r="AG758" s="52">
        <v>53</v>
      </c>
      <c r="AH758" s="42">
        <f>IFERROR(AG758/AC744,"-")</f>
        <v>4.1053446940356314E-2</v>
      </c>
      <c r="AI758" s="55">
        <f t="shared" si="227"/>
        <v>31971.622641509435</v>
      </c>
      <c r="AJ758" s="370"/>
      <c r="AK758" s="370"/>
      <c r="AL758" s="32" t="s">
        <v>108</v>
      </c>
      <c r="AM758" s="52">
        <v>11159256</v>
      </c>
      <c r="AN758" s="42">
        <f>IFERROR(AM758/AJ744,"-")</f>
        <v>5.8077509999938173E-3</v>
      </c>
      <c r="AO758" s="52">
        <v>195</v>
      </c>
      <c r="AP758" s="42">
        <f>IFERROR(AO758/AK744,"-")</f>
        <v>6.9568319657509814E-2</v>
      </c>
      <c r="AQ758" s="55">
        <f t="shared" si="228"/>
        <v>57226.953846153847</v>
      </c>
      <c r="AR758" s="370"/>
      <c r="AS758" s="370"/>
      <c r="AT758" s="32" t="s">
        <v>108</v>
      </c>
      <c r="AU758" s="52">
        <v>8388834</v>
      </c>
      <c r="AV758" s="42">
        <f>IFERROR(AU758/AR744,"-")</f>
        <v>3.4068166702554219E-3</v>
      </c>
      <c r="AW758" s="52">
        <v>231</v>
      </c>
      <c r="AX758" s="42">
        <f>IFERROR(AW758/AS744,"-")</f>
        <v>4.9285257094090033E-2</v>
      </c>
      <c r="AY758" s="96">
        <f t="shared" si="229"/>
        <v>36315.2987012987</v>
      </c>
      <c r="AZ758" s="370"/>
      <c r="BA758" s="370"/>
      <c r="BB758" s="32" t="s">
        <v>108</v>
      </c>
      <c r="BC758" s="52">
        <v>10679154</v>
      </c>
      <c r="BD758" s="42">
        <f>IFERROR(BC758/AZ744,"-")</f>
        <v>2.2268024959762683E-2</v>
      </c>
      <c r="BE758" s="52">
        <v>143</v>
      </c>
      <c r="BF758" s="42">
        <f>IFERROR(BE758/BA744,"-")</f>
        <v>0.36479591836734693</v>
      </c>
      <c r="BG758" s="55">
        <f t="shared" si="230"/>
        <v>74679.3986013986</v>
      </c>
      <c r="BH758" s="370"/>
      <c r="BI758" s="370"/>
      <c r="BJ758" s="32" t="s">
        <v>108</v>
      </c>
      <c r="BK758" s="52">
        <v>11977031</v>
      </c>
      <c r="BL758" s="42">
        <f>IFERROR(BK758/BH744,"-")</f>
        <v>4.7911748236283587E-3</v>
      </c>
      <c r="BM758" s="52">
        <v>254</v>
      </c>
      <c r="BN758" s="42">
        <f>IFERROR(BM758/BI744,"-")</f>
        <v>4.3307757885763E-2</v>
      </c>
      <c r="BO758" s="96">
        <f t="shared" si="231"/>
        <v>47153.665354330711</v>
      </c>
      <c r="BP758" s="140"/>
    </row>
    <row r="759" spans="2:68" s="8" customFormat="1" ht="13.15" customHeight="1">
      <c r="B759" s="373"/>
      <c r="C759" s="393"/>
      <c r="D759" s="370"/>
      <c r="E759" s="370"/>
      <c r="F759" s="32" t="s">
        <v>109</v>
      </c>
      <c r="G759" s="52">
        <v>2980432</v>
      </c>
      <c r="H759" s="42">
        <f>IFERROR(G759/D744,"-")</f>
        <v>6.0912522492214292E-3</v>
      </c>
      <c r="I759" s="52">
        <v>51</v>
      </c>
      <c r="J759" s="42">
        <f>IFERROR(I759/E744,"-")</f>
        <v>6.8825910931174086E-2</v>
      </c>
      <c r="K759" s="55">
        <f t="shared" si="224"/>
        <v>58439.843137254902</v>
      </c>
      <c r="L759" s="370"/>
      <c r="M759" s="370"/>
      <c r="N759" s="32" t="s">
        <v>109</v>
      </c>
      <c r="O759" s="52">
        <v>12426916</v>
      </c>
      <c r="P759" s="42">
        <f>IFERROR(O759/L744,"-")</f>
        <v>2.5062434006592467E-3</v>
      </c>
      <c r="Q759" s="52">
        <v>410</v>
      </c>
      <c r="R759" s="42">
        <f>IFERROR(Q759/M744,"-")</f>
        <v>4.349209716770977E-2</v>
      </c>
      <c r="S759" s="55">
        <f t="shared" si="225"/>
        <v>30309.551219512196</v>
      </c>
      <c r="T759" s="370"/>
      <c r="U759" s="370"/>
      <c r="V759" s="32" t="s">
        <v>109</v>
      </c>
      <c r="W759" s="52">
        <v>878870</v>
      </c>
      <c r="X759" s="42">
        <f>IFERROR(W759/T744,"-")</f>
        <v>5.3569767602039296E-3</v>
      </c>
      <c r="Y759" s="52">
        <v>12</v>
      </c>
      <c r="Z759" s="42">
        <f>IFERROR(Y759/U744,"-")</f>
        <v>2.0512820512820513E-2</v>
      </c>
      <c r="AA759" s="96">
        <f t="shared" si="226"/>
        <v>73239.166666666672</v>
      </c>
      <c r="AB759" s="370"/>
      <c r="AC759" s="370"/>
      <c r="AD759" s="32" t="s">
        <v>109</v>
      </c>
      <c r="AE759" s="52">
        <v>928345</v>
      </c>
      <c r="AF759" s="42">
        <f>IFERROR(AE759/AB744,"-")</f>
        <v>2.5143881003785646E-3</v>
      </c>
      <c r="AG759" s="52">
        <v>25</v>
      </c>
      <c r="AH759" s="42">
        <f>IFERROR(AG759/AC744,"-")</f>
        <v>1.9364833462432222E-2</v>
      </c>
      <c r="AI759" s="55">
        <f t="shared" si="227"/>
        <v>37133.800000000003</v>
      </c>
      <c r="AJ759" s="370"/>
      <c r="AK759" s="370"/>
      <c r="AL759" s="32" t="s">
        <v>109</v>
      </c>
      <c r="AM759" s="52">
        <v>3969735</v>
      </c>
      <c r="AN759" s="42">
        <f>IFERROR(AM759/AJ744,"-")</f>
        <v>2.0660187754417011E-3</v>
      </c>
      <c r="AO759" s="52">
        <v>140</v>
      </c>
      <c r="AP759" s="42">
        <f>IFERROR(AO759/AK744,"-")</f>
        <v>4.9946485907955765E-2</v>
      </c>
      <c r="AQ759" s="55">
        <f t="shared" si="228"/>
        <v>28355.25</v>
      </c>
      <c r="AR759" s="370"/>
      <c r="AS759" s="370"/>
      <c r="AT759" s="32" t="s">
        <v>109</v>
      </c>
      <c r="AU759" s="52">
        <v>6485529</v>
      </c>
      <c r="AV759" s="42">
        <f>IFERROR(AU759/AR744,"-")</f>
        <v>2.6338592839749808E-3</v>
      </c>
      <c r="AW759" s="52">
        <v>228</v>
      </c>
      <c r="AX759" s="42">
        <f>IFERROR(AW759/AS744,"-")</f>
        <v>4.8645188820140815E-2</v>
      </c>
      <c r="AY759" s="96">
        <f t="shared" si="229"/>
        <v>28445.302631578947</v>
      </c>
      <c r="AZ759" s="370"/>
      <c r="BA759" s="370"/>
      <c r="BB759" s="32" t="s">
        <v>109</v>
      </c>
      <c r="BC759" s="52">
        <v>1566276</v>
      </c>
      <c r="BD759" s="42">
        <f>IFERROR(BC759/AZ744,"-")</f>
        <v>3.265977160913426E-3</v>
      </c>
      <c r="BE759" s="52">
        <v>49</v>
      </c>
      <c r="BF759" s="42">
        <f>IFERROR(BE759/BA744,"-")</f>
        <v>0.125</v>
      </c>
      <c r="BG759" s="55">
        <f t="shared" si="230"/>
        <v>31964.816326530614</v>
      </c>
      <c r="BH759" s="370"/>
      <c r="BI759" s="370"/>
      <c r="BJ759" s="32" t="s">
        <v>109</v>
      </c>
      <c r="BK759" s="52">
        <v>5615855</v>
      </c>
      <c r="BL759" s="42">
        <f>IFERROR(BK759/BH744,"-")</f>
        <v>2.2465119351488226E-3</v>
      </c>
      <c r="BM759" s="52">
        <v>174</v>
      </c>
      <c r="BN759" s="42">
        <f>IFERROR(BM759/BI744,"-")</f>
        <v>2.9667519181585677E-2</v>
      </c>
      <c r="BO759" s="96">
        <f t="shared" si="231"/>
        <v>32275.028735632182</v>
      </c>
      <c r="BP759" s="140"/>
    </row>
    <row r="760" spans="2:68" s="8" customFormat="1" ht="13.15" customHeight="1">
      <c r="B760" s="373"/>
      <c r="C760" s="393"/>
      <c r="D760" s="370"/>
      <c r="E760" s="370"/>
      <c r="F760" s="33" t="s">
        <v>110</v>
      </c>
      <c r="G760" s="53">
        <v>809528</v>
      </c>
      <c r="H760" s="43">
        <f>IFERROR(G760/D744,"-")</f>
        <v>1.6544713151676418E-3</v>
      </c>
      <c r="I760" s="53">
        <v>58</v>
      </c>
      <c r="J760" s="43">
        <f>IFERROR(I760/E744,"-")</f>
        <v>7.8272604588394065E-2</v>
      </c>
      <c r="K760" s="56">
        <f t="shared" si="224"/>
        <v>13957.379310344828</v>
      </c>
      <c r="L760" s="370"/>
      <c r="M760" s="370"/>
      <c r="N760" s="33" t="s">
        <v>110</v>
      </c>
      <c r="O760" s="53">
        <v>5622885</v>
      </c>
      <c r="P760" s="43">
        <f>IFERROR(O760/L744,"-")</f>
        <v>1.1340157464584028E-3</v>
      </c>
      <c r="Q760" s="53">
        <v>532</v>
      </c>
      <c r="R760" s="43">
        <f>IFERROR(Q760/M744,"-")</f>
        <v>5.6433648032247798E-2</v>
      </c>
      <c r="S760" s="56">
        <f t="shared" si="225"/>
        <v>10569.332706766918</v>
      </c>
      <c r="T760" s="370"/>
      <c r="U760" s="370"/>
      <c r="V760" s="33" t="s">
        <v>110</v>
      </c>
      <c r="W760" s="53">
        <v>204597</v>
      </c>
      <c r="X760" s="43">
        <f>IFERROR(W760/T744,"-")</f>
        <v>1.247080198672663E-3</v>
      </c>
      <c r="Y760" s="53">
        <v>24</v>
      </c>
      <c r="Z760" s="43">
        <f>IFERROR(Y760/U744,"-")</f>
        <v>4.1025641025641026E-2</v>
      </c>
      <c r="AA760" s="97">
        <f t="shared" si="226"/>
        <v>8524.875</v>
      </c>
      <c r="AB760" s="370"/>
      <c r="AC760" s="370"/>
      <c r="AD760" s="33" t="s">
        <v>110</v>
      </c>
      <c r="AE760" s="53">
        <v>144102</v>
      </c>
      <c r="AF760" s="43">
        <f>IFERROR(AE760/AB744,"-")</f>
        <v>3.9029493780949099E-4</v>
      </c>
      <c r="AG760" s="53">
        <v>32</v>
      </c>
      <c r="AH760" s="43">
        <f>IFERROR(AG760/AC744,"-")</f>
        <v>2.4786986831913247E-2</v>
      </c>
      <c r="AI760" s="56">
        <f t="shared" si="227"/>
        <v>4503.1875</v>
      </c>
      <c r="AJ760" s="370"/>
      <c r="AK760" s="370"/>
      <c r="AL760" s="33" t="s">
        <v>110</v>
      </c>
      <c r="AM760" s="53">
        <v>1858366</v>
      </c>
      <c r="AN760" s="43">
        <f>IFERROR(AM760/AJ744,"-")</f>
        <v>9.6717263183625419E-4</v>
      </c>
      <c r="AO760" s="53">
        <v>203</v>
      </c>
      <c r="AP760" s="43">
        <f>IFERROR(AO760/AK744,"-")</f>
        <v>7.2422404566535856E-2</v>
      </c>
      <c r="AQ760" s="56">
        <f t="shared" si="228"/>
        <v>9154.5123152709366</v>
      </c>
      <c r="AR760" s="370"/>
      <c r="AS760" s="370"/>
      <c r="AT760" s="33" t="s">
        <v>110</v>
      </c>
      <c r="AU760" s="53">
        <v>3355286</v>
      </c>
      <c r="AV760" s="43">
        <f>IFERROR(AU760/AR744,"-")</f>
        <v>1.3626261144605595E-3</v>
      </c>
      <c r="AW760" s="53">
        <v>266</v>
      </c>
      <c r="AX760" s="43">
        <f>IFERROR(AW760/AS744,"-")</f>
        <v>5.6752720290164281E-2</v>
      </c>
      <c r="AY760" s="136">
        <f t="shared" si="229"/>
        <v>12613.857142857143</v>
      </c>
      <c r="AZ760" s="370"/>
      <c r="BA760" s="370"/>
      <c r="BB760" s="33" t="s">
        <v>110</v>
      </c>
      <c r="BC760" s="53">
        <v>648243</v>
      </c>
      <c r="BD760" s="43">
        <f>IFERROR(BC760/AZ744,"-")</f>
        <v>1.3517073828124813E-3</v>
      </c>
      <c r="BE760" s="53">
        <v>46</v>
      </c>
      <c r="BF760" s="43">
        <f>IFERROR(BE760/BA744,"-")</f>
        <v>0.11734693877551021</v>
      </c>
      <c r="BG760" s="56">
        <f t="shared" si="230"/>
        <v>14092.239130434782</v>
      </c>
      <c r="BH760" s="370"/>
      <c r="BI760" s="370"/>
      <c r="BJ760" s="33" t="s">
        <v>110</v>
      </c>
      <c r="BK760" s="53">
        <v>3484704</v>
      </c>
      <c r="BL760" s="43">
        <f>IFERROR(BK760/BH744,"-")</f>
        <v>1.3939870467561649E-3</v>
      </c>
      <c r="BM760" s="53">
        <v>280</v>
      </c>
      <c r="BN760" s="43">
        <f>IFERROR(BM760/BI744,"-")</f>
        <v>4.7740835464620629E-2</v>
      </c>
      <c r="BO760" s="97">
        <f t="shared" si="231"/>
        <v>12445.371428571429</v>
      </c>
      <c r="BP760" s="140"/>
    </row>
    <row r="761" spans="2:68" s="8" customFormat="1" ht="13.15" customHeight="1">
      <c r="B761" s="374"/>
      <c r="C761" s="394"/>
      <c r="D761" s="371"/>
      <c r="E761" s="371"/>
      <c r="F761" s="34" t="s">
        <v>64</v>
      </c>
      <c r="G761" s="49">
        <f>SUM(G744:G760)</f>
        <v>138834061</v>
      </c>
      <c r="H761" s="43">
        <f>IFERROR(G761/D744,"-")</f>
        <v>0.2837418489449835</v>
      </c>
      <c r="I761" s="53">
        <v>625</v>
      </c>
      <c r="J761" s="43">
        <f>IFERROR(I761/E744,"-")</f>
        <v>0.84345479082321184</v>
      </c>
      <c r="K761" s="56">
        <f t="shared" si="224"/>
        <v>222134.4976</v>
      </c>
      <c r="L761" s="371"/>
      <c r="M761" s="371"/>
      <c r="N761" s="34" t="s">
        <v>64</v>
      </c>
      <c r="O761" s="49">
        <f>SUM(O744:O760)</f>
        <v>1045991103</v>
      </c>
      <c r="P761" s="43">
        <f>IFERROR(O761/L744,"-")</f>
        <v>0.21095405320531951</v>
      </c>
      <c r="Q761" s="53">
        <v>7138</v>
      </c>
      <c r="R761" s="43">
        <f>IFERROR(Q761/M744,"-")</f>
        <v>0.75718680386124959</v>
      </c>
      <c r="S761" s="56">
        <f t="shared" si="225"/>
        <v>146538.40053236199</v>
      </c>
      <c r="T761" s="371"/>
      <c r="U761" s="371"/>
      <c r="V761" s="34" t="s">
        <v>64</v>
      </c>
      <c r="W761" s="49">
        <f>SUM(W744:W760)</f>
        <v>12767304</v>
      </c>
      <c r="X761" s="43">
        <f>IFERROR(W761/T744,"-")</f>
        <v>7.782055459676479E-2</v>
      </c>
      <c r="Y761" s="53">
        <v>235</v>
      </c>
      <c r="Z761" s="43">
        <f>IFERROR(Y761/U744,"-")</f>
        <v>0.40170940170940173</v>
      </c>
      <c r="AA761" s="97">
        <f t="shared" si="226"/>
        <v>54328.95319148936</v>
      </c>
      <c r="AB761" s="371"/>
      <c r="AC761" s="371"/>
      <c r="AD761" s="34" t="s">
        <v>64</v>
      </c>
      <c r="AE761" s="49">
        <f>SUM(AE744:AE760)</f>
        <v>31980432</v>
      </c>
      <c r="AF761" s="43">
        <f>IFERROR(AE761/AB744,"-")</f>
        <v>8.6617817369367911E-2</v>
      </c>
      <c r="AG761" s="53">
        <v>425</v>
      </c>
      <c r="AH761" s="43">
        <f>IFERROR(AG761/AC744,"-")</f>
        <v>0.32920216886134779</v>
      </c>
      <c r="AI761" s="56">
        <f t="shared" si="227"/>
        <v>75248.075294117647</v>
      </c>
      <c r="AJ761" s="371"/>
      <c r="AK761" s="371"/>
      <c r="AL761" s="34" t="s">
        <v>64</v>
      </c>
      <c r="AM761" s="49">
        <f>SUM(AM744:AM760)</f>
        <v>443299634</v>
      </c>
      <c r="AN761" s="43">
        <f>IFERROR(AM761/AJ744,"-")</f>
        <v>0.23071196616157863</v>
      </c>
      <c r="AO761" s="53">
        <v>2457</v>
      </c>
      <c r="AP761" s="43">
        <f>IFERROR(AO761/AK744,"-")</f>
        <v>0.87656082768462362</v>
      </c>
      <c r="AQ761" s="56">
        <f t="shared" si="228"/>
        <v>180423.13146113147</v>
      </c>
      <c r="AR761" s="371"/>
      <c r="AS761" s="371"/>
      <c r="AT761" s="34" t="s">
        <v>64</v>
      </c>
      <c r="AU761" s="49">
        <f>SUM(AU744:AU760)</f>
        <v>546390789</v>
      </c>
      <c r="AV761" s="43">
        <f>IFERROR(AU761/AR744,"-")</f>
        <v>0.22189654109727439</v>
      </c>
      <c r="AW761" s="53">
        <v>3977</v>
      </c>
      <c r="AX761" s="76">
        <f>IFERROR(AW761/AS744,"-")</f>
        <v>0.84851717516535097</v>
      </c>
      <c r="AY761" s="113">
        <f t="shared" si="229"/>
        <v>137387.67638923813</v>
      </c>
      <c r="AZ761" s="371"/>
      <c r="BA761" s="371"/>
      <c r="BB761" s="34" t="s">
        <v>64</v>
      </c>
      <c r="BC761" s="49">
        <f>SUM(BC744:BC760)</f>
        <v>154187885</v>
      </c>
      <c r="BD761" s="43">
        <f>IFERROR(BC761/AZ744,"-")</f>
        <v>0.32151045594744848</v>
      </c>
      <c r="BE761" s="53">
        <v>358</v>
      </c>
      <c r="BF761" s="43">
        <f>IFERROR(BE761/BA744,"-")</f>
        <v>0.91326530612244894</v>
      </c>
      <c r="BG761" s="56">
        <f t="shared" si="230"/>
        <v>430692.41620111733</v>
      </c>
      <c r="BH761" s="371"/>
      <c r="BI761" s="371"/>
      <c r="BJ761" s="34" t="s">
        <v>64</v>
      </c>
      <c r="BK761" s="49">
        <f>SUM(BK744:BK760)</f>
        <v>439207527</v>
      </c>
      <c r="BL761" s="43">
        <f>IFERROR(BK761/BH744,"-")</f>
        <v>0.17569630117100579</v>
      </c>
      <c r="BM761" s="53">
        <v>3909</v>
      </c>
      <c r="BN761" s="43">
        <f>IFERROR(BM761/BI744,"-")</f>
        <v>0.66649616368286446</v>
      </c>
      <c r="BO761" s="97">
        <f t="shared" si="231"/>
        <v>112358.02686108979</v>
      </c>
      <c r="BP761" s="140"/>
    </row>
    <row r="762" spans="2:68" s="8" customFormat="1" ht="13.15" customHeight="1">
      <c r="B762" s="372">
        <v>43</v>
      </c>
      <c r="C762" s="392" t="s">
        <v>7</v>
      </c>
      <c r="D762" s="369">
        <v>339791630</v>
      </c>
      <c r="E762" s="369">
        <v>445</v>
      </c>
      <c r="F762" s="30" t="s">
        <v>96</v>
      </c>
      <c r="G762" s="51">
        <v>5728308</v>
      </c>
      <c r="H762" s="41">
        <f>IFERROR(G762/D762,"-")</f>
        <v>1.6858296362391268E-2</v>
      </c>
      <c r="I762" s="51">
        <v>102</v>
      </c>
      <c r="J762" s="41">
        <f>IFERROR(I762/E762,"-")</f>
        <v>0.2292134831460674</v>
      </c>
      <c r="K762" s="54">
        <f t="shared" si="224"/>
        <v>56159.882352941175</v>
      </c>
      <c r="L762" s="369">
        <v>3417164050</v>
      </c>
      <c r="M762" s="369">
        <v>6079</v>
      </c>
      <c r="N762" s="30" t="s">
        <v>96</v>
      </c>
      <c r="O762" s="51">
        <v>73732247</v>
      </c>
      <c r="P762" s="41">
        <f>IFERROR(O762/L762,"-")</f>
        <v>2.1577028764539413E-2</v>
      </c>
      <c r="Q762" s="51">
        <v>1083</v>
      </c>
      <c r="R762" s="41">
        <f>IFERROR(Q762/M762,"-")</f>
        <v>0.17815430169435761</v>
      </c>
      <c r="S762" s="54">
        <f t="shared" si="225"/>
        <v>68081.483841181907</v>
      </c>
      <c r="T762" s="369">
        <v>97106900</v>
      </c>
      <c r="U762" s="369">
        <v>320</v>
      </c>
      <c r="V762" s="30" t="s">
        <v>96</v>
      </c>
      <c r="W762" s="51">
        <v>1948862</v>
      </c>
      <c r="X762" s="41">
        <f>IFERROR(W762/T762,"-")</f>
        <v>2.0069243277254241E-2</v>
      </c>
      <c r="Y762" s="51">
        <v>44</v>
      </c>
      <c r="Z762" s="41">
        <f>IFERROR(Y762/U762,"-")</f>
        <v>0.13750000000000001</v>
      </c>
      <c r="AA762" s="95">
        <f t="shared" si="226"/>
        <v>44292.318181818184</v>
      </c>
      <c r="AB762" s="369">
        <v>230771670</v>
      </c>
      <c r="AC762" s="369">
        <v>755</v>
      </c>
      <c r="AD762" s="30" t="s">
        <v>96</v>
      </c>
      <c r="AE762" s="51">
        <v>2119383</v>
      </c>
      <c r="AF762" s="41">
        <f>IFERROR(AE762/AB762,"-")</f>
        <v>9.1838959262200599E-3</v>
      </c>
      <c r="AG762" s="51">
        <v>91</v>
      </c>
      <c r="AH762" s="41">
        <f>IFERROR(AG762/AC762,"-")</f>
        <v>0.12052980132450331</v>
      </c>
      <c r="AI762" s="54">
        <f t="shared" si="227"/>
        <v>23289.923076923078</v>
      </c>
      <c r="AJ762" s="369">
        <v>1276096700</v>
      </c>
      <c r="AK762" s="369">
        <v>1780</v>
      </c>
      <c r="AL762" s="30" t="s">
        <v>96</v>
      </c>
      <c r="AM762" s="51">
        <v>35338250</v>
      </c>
      <c r="AN762" s="41">
        <f>IFERROR(AM762/AJ762,"-")</f>
        <v>2.7692454654886265E-2</v>
      </c>
      <c r="AO762" s="51">
        <v>368</v>
      </c>
      <c r="AP762" s="41">
        <f>IFERROR(AO762/AK762,"-")</f>
        <v>0.20674157303370785</v>
      </c>
      <c r="AQ762" s="54">
        <f t="shared" si="228"/>
        <v>96027.853260869568</v>
      </c>
      <c r="AR762" s="369">
        <v>1800820860</v>
      </c>
      <c r="AS762" s="369">
        <v>3202</v>
      </c>
      <c r="AT762" s="30" t="s">
        <v>96</v>
      </c>
      <c r="AU762" s="51">
        <v>30436446</v>
      </c>
      <c r="AV762" s="41">
        <f>IFERROR(AU762/AR762,"-")</f>
        <v>1.6901429051638151E-2</v>
      </c>
      <c r="AW762" s="54">
        <v>574</v>
      </c>
      <c r="AX762" s="41">
        <f>IFERROR(AW762/AS762,"-")</f>
        <v>0.17926296064959402</v>
      </c>
      <c r="AY762" s="137">
        <f t="shared" si="229"/>
        <v>53025.167247386758</v>
      </c>
      <c r="AZ762" s="369">
        <v>282381620</v>
      </c>
      <c r="BA762" s="369">
        <v>216</v>
      </c>
      <c r="BB762" s="30" t="s">
        <v>96</v>
      </c>
      <c r="BC762" s="51">
        <v>27170674</v>
      </c>
      <c r="BD762" s="41">
        <f>IFERROR(BC762/AZ762,"-")</f>
        <v>9.6219697301828638E-2</v>
      </c>
      <c r="BE762" s="51">
        <v>82</v>
      </c>
      <c r="BF762" s="41">
        <f>IFERROR(BE762/BA762,"-")</f>
        <v>0.37962962962962965</v>
      </c>
      <c r="BG762" s="54">
        <f t="shared" si="230"/>
        <v>331349.68292682926</v>
      </c>
      <c r="BH762" s="369">
        <v>1782734660</v>
      </c>
      <c r="BI762" s="369">
        <v>3989</v>
      </c>
      <c r="BJ762" s="30" t="s">
        <v>96</v>
      </c>
      <c r="BK762" s="51">
        <v>33228301</v>
      </c>
      <c r="BL762" s="41">
        <f>IFERROR(BK762/BH762,"-")</f>
        <v>1.8638949331921329E-2</v>
      </c>
      <c r="BM762" s="51">
        <v>539</v>
      </c>
      <c r="BN762" s="41">
        <f>IFERROR(BM762/BI762,"-")</f>
        <v>0.13512158435698171</v>
      </c>
      <c r="BO762" s="95">
        <f t="shared" si="231"/>
        <v>61648.053803339521</v>
      </c>
      <c r="BP762" s="140"/>
    </row>
    <row r="763" spans="2:68" s="8" customFormat="1" ht="13.15" customHeight="1">
      <c r="B763" s="373"/>
      <c r="C763" s="393"/>
      <c r="D763" s="370"/>
      <c r="E763" s="370"/>
      <c r="F763" s="31" t="s">
        <v>97</v>
      </c>
      <c r="G763" s="52">
        <v>3981843</v>
      </c>
      <c r="H763" s="42">
        <f>IFERROR(G763/D762,"-")</f>
        <v>1.1718484648959717E-2</v>
      </c>
      <c r="I763" s="52">
        <v>109</v>
      </c>
      <c r="J763" s="42">
        <f>IFERROR(I763/E762,"-")</f>
        <v>0.24494382022471911</v>
      </c>
      <c r="K763" s="55">
        <f t="shared" si="224"/>
        <v>36530.66972477064</v>
      </c>
      <c r="L763" s="370"/>
      <c r="M763" s="370"/>
      <c r="N763" s="31" t="s">
        <v>97</v>
      </c>
      <c r="O763" s="52">
        <v>70382961</v>
      </c>
      <c r="P763" s="42">
        <f>IFERROR(O763/L762,"-")</f>
        <v>2.0596892619188126E-2</v>
      </c>
      <c r="Q763" s="52">
        <v>1373</v>
      </c>
      <c r="R763" s="42">
        <f>IFERROR(Q763/M762,"-")</f>
        <v>0.22585951636782364</v>
      </c>
      <c r="S763" s="55">
        <f t="shared" si="225"/>
        <v>51262.17115804807</v>
      </c>
      <c r="T763" s="370"/>
      <c r="U763" s="370"/>
      <c r="V763" s="31" t="s">
        <v>97</v>
      </c>
      <c r="W763" s="52">
        <v>1475825</v>
      </c>
      <c r="X763" s="42">
        <f>IFERROR(W763/T762,"-")</f>
        <v>1.5197941649872461E-2</v>
      </c>
      <c r="Y763" s="52">
        <v>68</v>
      </c>
      <c r="Z763" s="42">
        <f>IFERROR(Y763/U762,"-")</f>
        <v>0.21249999999999999</v>
      </c>
      <c r="AA763" s="96">
        <f t="shared" si="226"/>
        <v>21703.308823529413</v>
      </c>
      <c r="AB763" s="370"/>
      <c r="AC763" s="370"/>
      <c r="AD763" s="31" t="s">
        <v>97</v>
      </c>
      <c r="AE763" s="52">
        <v>4386203</v>
      </c>
      <c r="AF763" s="42">
        <f>IFERROR(AE763/AB762,"-")</f>
        <v>1.9006678766072108E-2</v>
      </c>
      <c r="AG763" s="52">
        <v>132</v>
      </c>
      <c r="AH763" s="42">
        <f>IFERROR(AG763/AC762,"-")</f>
        <v>0.17483443708609273</v>
      </c>
      <c r="AI763" s="55">
        <f t="shared" si="227"/>
        <v>33228.810606060608</v>
      </c>
      <c r="AJ763" s="370"/>
      <c r="AK763" s="370"/>
      <c r="AL763" s="31" t="s">
        <v>97</v>
      </c>
      <c r="AM763" s="52">
        <v>21429589</v>
      </c>
      <c r="AN763" s="42">
        <f>IFERROR(AM763/AJ762,"-")</f>
        <v>1.6793076104655705E-2</v>
      </c>
      <c r="AO763" s="52">
        <v>449</v>
      </c>
      <c r="AP763" s="42">
        <f>IFERROR(AO763/AK762,"-")</f>
        <v>0.25224719101123594</v>
      </c>
      <c r="AQ763" s="55">
        <f t="shared" si="228"/>
        <v>47727.369710467705</v>
      </c>
      <c r="AR763" s="370"/>
      <c r="AS763" s="370"/>
      <c r="AT763" s="31" t="s">
        <v>97</v>
      </c>
      <c r="AU763" s="52">
        <v>42987611</v>
      </c>
      <c r="AV763" s="42">
        <f>IFERROR(AU763/AR762,"-")</f>
        <v>2.387112008464851E-2</v>
      </c>
      <c r="AW763" s="55">
        <v>716</v>
      </c>
      <c r="AX763" s="42">
        <f>IFERROR(AW763/AS762,"-")</f>
        <v>0.22361024359775142</v>
      </c>
      <c r="AY763" s="138">
        <f t="shared" si="229"/>
        <v>60038.562849162008</v>
      </c>
      <c r="AZ763" s="370"/>
      <c r="BA763" s="370"/>
      <c r="BB763" s="31" t="s">
        <v>97</v>
      </c>
      <c r="BC763" s="52">
        <v>3944630</v>
      </c>
      <c r="BD763" s="42">
        <f>IFERROR(BC763/AZ762,"-")</f>
        <v>1.3969145725561034E-2</v>
      </c>
      <c r="BE763" s="52">
        <v>74</v>
      </c>
      <c r="BF763" s="42">
        <f>IFERROR(BE763/BA762,"-")</f>
        <v>0.34259259259259262</v>
      </c>
      <c r="BG763" s="55">
        <f t="shared" si="230"/>
        <v>53305.810810810814</v>
      </c>
      <c r="BH763" s="370"/>
      <c r="BI763" s="370"/>
      <c r="BJ763" s="31" t="s">
        <v>97</v>
      </c>
      <c r="BK763" s="52">
        <v>37105198</v>
      </c>
      <c r="BL763" s="42">
        <f>IFERROR(BK763/BH762,"-")</f>
        <v>2.0813640320427717E-2</v>
      </c>
      <c r="BM763" s="52">
        <v>673</v>
      </c>
      <c r="BN763" s="42">
        <f>IFERROR(BM763/BI762,"-")</f>
        <v>0.16871396339934822</v>
      </c>
      <c r="BO763" s="96">
        <f t="shared" si="231"/>
        <v>55134.023774145615</v>
      </c>
      <c r="BP763" s="140"/>
    </row>
    <row r="764" spans="2:68" s="8" customFormat="1" ht="13.15" customHeight="1">
      <c r="B764" s="373"/>
      <c r="C764" s="393"/>
      <c r="D764" s="370"/>
      <c r="E764" s="370"/>
      <c r="F764" s="31" t="s">
        <v>292</v>
      </c>
      <c r="G764" s="52">
        <v>595485</v>
      </c>
      <c r="H764" s="42">
        <f>IFERROR(G764/D762,"-")</f>
        <v>1.7525004956714207E-3</v>
      </c>
      <c r="I764" s="52">
        <v>28</v>
      </c>
      <c r="J764" s="42">
        <f>IFERROR(I764/E762,"-")</f>
        <v>6.2921348314606745E-2</v>
      </c>
      <c r="K764" s="55">
        <f t="shared" ref="K764" si="248">IFERROR(G764/I764,"-")</f>
        <v>21267.321428571428</v>
      </c>
      <c r="L764" s="370"/>
      <c r="M764" s="370"/>
      <c r="N764" s="31" t="s">
        <v>292</v>
      </c>
      <c r="O764" s="52">
        <v>45778035</v>
      </c>
      <c r="P764" s="42">
        <f>IFERROR(O764/L762,"-")</f>
        <v>1.3396499064772732E-2</v>
      </c>
      <c r="Q764" s="52">
        <v>448</v>
      </c>
      <c r="R764" s="42">
        <f>IFERROR(Q764/M762,"-")</f>
        <v>7.3696331633492346E-2</v>
      </c>
      <c r="S764" s="55">
        <f t="shared" ref="S764" si="249">IFERROR(O764/Q764,"-")</f>
        <v>102183.11383928571</v>
      </c>
      <c r="T764" s="370"/>
      <c r="U764" s="370"/>
      <c r="V764" s="31" t="s">
        <v>292</v>
      </c>
      <c r="W764" s="52">
        <v>0</v>
      </c>
      <c r="X764" s="42">
        <f>IFERROR(W764/T762,"-")</f>
        <v>0</v>
      </c>
      <c r="Y764" s="52">
        <v>0</v>
      </c>
      <c r="Z764" s="42">
        <f>IFERROR(Y764/U762,"-")</f>
        <v>0</v>
      </c>
      <c r="AA764" s="96" t="str">
        <f t="shared" ref="AA764" si="250">IFERROR(W764/Y764,"-")</f>
        <v>-</v>
      </c>
      <c r="AB764" s="370"/>
      <c r="AC764" s="370"/>
      <c r="AD764" s="31" t="s">
        <v>292</v>
      </c>
      <c r="AE764" s="52">
        <v>0</v>
      </c>
      <c r="AF764" s="42">
        <f>IFERROR(AE764/AB762,"-")</f>
        <v>0</v>
      </c>
      <c r="AG764" s="52">
        <v>0</v>
      </c>
      <c r="AH764" s="42">
        <f>IFERROR(AG764/AC762,"-")</f>
        <v>0</v>
      </c>
      <c r="AI764" s="55" t="str">
        <f t="shared" ref="AI764" si="251">IFERROR(AE764/AG764,"-")</f>
        <v>-</v>
      </c>
      <c r="AJ764" s="370"/>
      <c r="AK764" s="370"/>
      <c r="AL764" s="31" t="s">
        <v>292</v>
      </c>
      <c r="AM764" s="52">
        <v>23467150</v>
      </c>
      <c r="AN764" s="42">
        <f>IFERROR(AM764/AJ762,"-")</f>
        <v>1.8389789739288568E-2</v>
      </c>
      <c r="AO764" s="52">
        <v>178</v>
      </c>
      <c r="AP764" s="42">
        <f>IFERROR(AO764/AK762,"-")</f>
        <v>0.1</v>
      </c>
      <c r="AQ764" s="55">
        <f t="shared" ref="AQ764" si="252">IFERROR(AM764/AO764,"-")</f>
        <v>131837.92134831462</v>
      </c>
      <c r="AR764" s="370"/>
      <c r="AS764" s="370"/>
      <c r="AT764" s="31" t="s">
        <v>292</v>
      </c>
      <c r="AU764" s="52">
        <v>22310885</v>
      </c>
      <c r="AV764" s="42">
        <f>IFERROR(AU764/AR762,"-")</f>
        <v>1.2389286183635167E-2</v>
      </c>
      <c r="AW764" s="52">
        <v>270</v>
      </c>
      <c r="AX764" s="42">
        <f>IFERROR(AW764/AS762,"-")</f>
        <v>8.4322298563397874E-2</v>
      </c>
      <c r="AY764" s="96">
        <f t="shared" ref="AY764" si="253">IFERROR(AU764/AW764,"-")</f>
        <v>82632.907407407401</v>
      </c>
      <c r="AZ764" s="370"/>
      <c r="BA764" s="370"/>
      <c r="BB764" s="31" t="s">
        <v>292</v>
      </c>
      <c r="BC764" s="52">
        <v>6249643</v>
      </c>
      <c r="BD764" s="42">
        <f>IFERROR(BC764/AZ762,"-")</f>
        <v>2.2131904335700035E-2</v>
      </c>
      <c r="BE764" s="52">
        <v>18</v>
      </c>
      <c r="BF764" s="42">
        <f>IFERROR(BE764/BA762,"-")</f>
        <v>8.3333333333333329E-2</v>
      </c>
      <c r="BG764" s="55">
        <f t="shared" ref="BG764" si="254">IFERROR(BC764/BE764,"-")</f>
        <v>347202.38888888888</v>
      </c>
      <c r="BH764" s="370"/>
      <c r="BI764" s="370"/>
      <c r="BJ764" s="31" t="s">
        <v>292</v>
      </c>
      <c r="BK764" s="52">
        <v>19528946</v>
      </c>
      <c r="BL764" s="42">
        <f>IFERROR(BK764/BH762,"-")</f>
        <v>1.0954488314037716E-2</v>
      </c>
      <c r="BM764" s="52">
        <v>219</v>
      </c>
      <c r="BN764" s="42">
        <f>IFERROR(BM764/BI762,"-")</f>
        <v>5.4900977688643771E-2</v>
      </c>
      <c r="BO764" s="96">
        <f t="shared" ref="BO764" si="255">IFERROR(BK764/BM764,"-")</f>
        <v>89173.26940639269</v>
      </c>
      <c r="BP764" s="140"/>
    </row>
    <row r="765" spans="2:68" s="8" customFormat="1" ht="13.15" customHeight="1">
      <c r="B765" s="373"/>
      <c r="C765" s="393"/>
      <c r="D765" s="370"/>
      <c r="E765" s="370"/>
      <c r="F765" s="32" t="s">
        <v>98</v>
      </c>
      <c r="G765" s="52">
        <v>10123925</v>
      </c>
      <c r="H765" s="42">
        <f>IFERROR(G765/D762,"-")</f>
        <v>2.9794509652871674E-2</v>
      </c>
      <c r="I765" s="52">
        <v>154</v>
      </c>
      <c r="J765" s="42">
        <f>IFERROR(I765/E762,"-")</f>
        <v>0.34606741573033706</v>
      </c>
      <c r="K765" s="55">
        <f t="shared" si="224"/>
        <v>65739.772727272721</v>
      </c>
      <c r="L765" s="370"/>
      <c r="M765" s="370"/>
      <c r="N765" s="32" t="s">
        <v>98</v>
      </c>
      <c r="O765" s="52">
        <v>105935621</v>
      </c>
      <c r="P765" s="42">
        <f>IFERROR(O765/L762,"-")</f>
        <v>3.1001034615238916E-2</v>
      </c>
      <c r="Q765" s="52">
        <v>1835</v>
      </c>
      <c r="R765" s="42">
        <f>IFERROR(Q765/M762,"-")</f>
        <v>0.30185885836486265</v>
      </c>
      <c r="S765" s="55">
        <f t="shared" si="225"/>
        <v>57730.583651226159</v>
      </c>
      <c r="T765" s="370"/>
      <c r="U765" s="370"/>
      <c r="V765" s="32" t="s">
        <v>98</v>
      </c>
      <c r="W765" s="52">
        <v>0</v>
      </c>
      <c r="X765" s="42">
        <f>IFERROR(W765/T762,"-")</f>
        <v>0</v>
      </c>
      <c r="Y765" s="52">
        <v>0</v>
      </c>
      <c r="Z765" s="42">
        <f>IFERROR(Y765/U762,"-")</f>
        <v>0</v>
      </c>
      <c r="AA765" s="96" t="str">
        <f t="shared" si="226"/>
        <v>-</v>
      </c>
      <c r="AB765" s="370"/>
      <c r="AC765" s="370"/>
      <c r="AD765" s="32" t="s">
        <v>98</v>
      </c>
      <c r="AE765" s="52">
        <v>0</v>
      </c>
      <c r="AF765" s="42">
        <f>IFERROR(AE765/AB762,"-")</f>
        <v>0</v>
      </c>
      <c r="AG765" s="52">
        <v>0</v>
      </c>
      <c r="AH765" s="42">
        <f>IFERROR(AG765/AC762,"-")</f>
        <v>0</v>
      </c>
      <c r="AI765" s="55" t="str">
        <f t="shared" si="227"/>
        <v>-</v>
      </c>
      <c r="AJ765" s="370"/>
      <c r="AK765" s="370"/>
      <c r="AL765" s="32" t="s">
        <v>98</v>
      </c>
      <c r="AM765" s="52">
        <v>46592478</v>
      </c>
      <c r="AN765" s="42">
        <f>IFERROR(AM765/AJ762,"-")</f>
        <v>3.6511714198461609E-2</v>
      </c>
      <c r="AO765" s="52">
        <v>689</v>
      </c>
      <c r="AP765" s="42">
        <f>IFERROR(AO765/AK762,"-")</f>
        <v>0.38707865168539324</v>
      </c>
      <c r="AQ765" s="55">
        <f t="shared" si="228"/>
        <v>67623.335268505078</v>
      </c>
      <c r="AR765" s="370"/>
      <c r="AS765" s="370"/>
      <c r="AT765" s="32" t="s">
        <v>98</v>
      </c>
      <c r="AU765" s="52">
        <v>59343143</v>
      </c>
      <c r="AV765" s="42">
        <f>IFERROR(AU765/AR762,"-")</f>
        <v>3.295338493580089E-2</v>
      </c>
      <c r="AW765" s="55">
        <v>1146</v>
      </c>
      <c r="AX765" s="42">
        <f>IFERROR(AW765/AS762,"-")</f>
        <v>0.3579013116801999</v>
      </c>
      <c r="AY765" s="138">
        <f t="shared" si="229"/>
        <v>51782.847294938918</v>
      </c>
      <c r="AZ765" s="370"/>
      <c r="BA765" s="370"/>
      <c r="BB765" s="32" t="s">
        <v>98</v>
      </c>
      <c r="BC765" s="52">
        <v>7520097</v>
      </c>
      <c r="BD765" s="42">
        <f>IFERROR(BC765/AZ762,"-")</f>
        <v>2.6630971944987071E-2</v>
      </c>
      <c r="BE765" s="52">
        <v>63</v>
      </c>
      <c r="BF765" s="42">
        <f>IFERROR(BE765/BA762,"-")</f>
        <v>0.29166666666666669</v>
      </c>
      <c r="BG765" s="55">
        <f t="shared" si="230"/>
        <v>119366.61904761905</v>
      </c>
      <c r="BH765" s="370"/>
      <c r="BI765" s="370"/>
      <c r="BJ765" s="32" t="s">
        <v>98</v>
      </c>
      <c r="BK765" s="52">
        <v>28370782</v>
      </c>
      <c r="BL765" s="42">
        <f>IFERROR(BK765/BH762,"-")</f>
        <v>1.5914192188309167E-2</v>
      </c>
      <c r="BM765" s="52">
        <v>864</v>
      </c>
      <c r="BN765" s="42">
        <f>IFERROR(BM765/BI762,"-")</f>
        <v>0.2165956380045124</v>
      </c>
      <c r="BO765" s="96">
        <f t="shared" si="231"/>
        <v>32836.553240740737</v>
      </c>
      <c r="BP765" s="140"/>
    </row>
    <row r="766" spans="2:68" s="8" customFormat="1" ht="13.15" customHeight="1">
      <c r="B766" s="373"/>
      <c r="C766" s="393"/>
      <c r="D766" s="370"/>
      <c r="E766" s="370"/>
      <c r="F766" s="32" t="s">
        <v>99</v>
      </c>
      <c r="G766" s="52">
        <v>2312600</v>
      </c>
      <c r="H766" s="42">
        <f>IFERROR(G766/D762,"-")</f>
        <v>6.8059357436202885E-3</v>
      </c>
      <c r="I766" s="52">
        <v>33</v>
      </c>
      <c r="J766" s="42">
        <f>IFERROR(I766/E762,"-")</f>
        <v>7.415730337078652E-2</v>
      </c>
      <c r="K766" s="55">
        <f t="shared" si="224"/>
        <v>70078.787878787873</v>
      </c>
      <c r="L766" s="370"/>
      <c r="M766" s="370"/>
      <c r="N766" s="32" t="s">
        <v>99</v>
      </c>
      <c r="O766" s="52">
        <v>25001909</v>
      </c>
      <c r="P766" s="42">
        <f>IFERROR(O766/L762,"-")</f>
        <v>7.3165667887674282E-3</v>
      </c>
      <c r="Q766" s="52">
        <v>314</v>
      </c>
      <c r="R766" s="42">
        <f>IFERROR(Q766/M762,"-")</f>
        <v>5.1653232439545976E-2</v>
      </c>
      <c r="S766" s="55">
        <f t="shared" si="225"/>
        <v>79623.914012738853</v>
      </c>
      <c r="T766" s="370"/>
      <c r="U766" s="370"/>
      <c r="V766" s="32" t="s">
        <v>99</v>
      </c>
      <c r="W766" s="52">
        <v>0</v>
      </c>
      <c r="X766" s="42">
        <f>IFERROR(W766/T762,"-")</f>
        <v>0</v>
      </c>
      <c r="Y766" s="52">
        <v>0</v>
      </c>
      <c r="Z766" s="42">
        <f>IFERROR(Y766/U762,"-")</f>
        <v>0</v>
      </c>
      <c r="AA766" s="96" t="str">
        <f t="shared" si="226"/>
        <v>-</v>
      </c>
      <c r="AB766" s="370"/>
      <c r="AC766" s="370"/>
      <c r="AD766" s="32" t="s">
        <v>99</v>
      </c>
      <c r="AE766" s="52">
        <v>0</v>
      </c>
      <c r="AF766" s="42">
        <f>IFERROR(AE766/AB762,"-")</f>
        <v>0</v>
      </c>
      <c r="AG766" s="52">
        <v>0</v>
      </c>
      <c r="AH766" s="42">
        <f>IFERROR(AG766/AC762,"-")</f>
        <v>0</v>
      </c>
      <c r="AI766" s="55" t="str">
        <f t="shared" si="227"/>
        <v>-</v>
      </c>
      <c r="AJ766" s="370"/>
      <c r="AK766" s="370"/>
      <c r="AL766" s="32" t="s">
        <v>99</v>
      </c>
      <c r="AM766" s="52">
        <v>9369316</v>
      </c>
      <c r="AN766" s="42">
        <f>IFERROR(AM766/AJ762,"-")</f>
        <v>7.3421677213019983E-3</v>
      </c>
      <c r="AO766" s="52">
        <v>139</v>
      </c>
      <c r="AP766" s="42">
        <f>IFERROR(AO766/AK762,"-")</f>
        <v>7.808988764044944E-2</v>
      </c>
      <c r="AQ766" s="55">
        <f t="shared" si="228"/>
        <v>67405.151079136689</v>
      </c>
      <c r="AR766" s="370"/>
      <c r="AS766" s="370"/>
      <c r="AT766" s="32" t="s">
        <v>99</v>
      </c>
      <c r="AU766" s="52">
        <v>15632593</v>
      </c>
      <c r="AV766" s="42">
        <f>IFERROR(AU766/AR762,"-")</f>
        <v>8.6808151478209774E-3</v>
      </c>
      <c r="AW766" s="55">
        <v>175</v>
      </c>
      <c r="AX766" s="42">
        <f>IFERROR(AW766/AS762,"-")</f>
        <v>5.4653341661461588E-2</v>
      </c>
      <c r="AY766" s="138">
        <f t="shared" si="229"/>
        <v>89329.102857142861</v>
      </c>
      <c r="AZ766" s="370"/>
      <c r="BA766" s="370"/>
      <c r="BB766" s="32" t="s">
        <v>99</v>
      </c>
      <c r="BC766" s="52">
        <v>814233</v>
      </c>
      <c r="BD766" s="42">
        <f>IFERROR(BC766/AZ762,"-")</f>
        <v>2.8834490006821264E-3</v>
      </c>
      <c r="BE766" s="52">
        <v>8</v>
      </c>
      <c r="BF766" s="42">
        <f>IFERROR(BE766/BA762,"-")</f>
        <v>3.7037037037037035E-2</v>
      </c>
      <c r="BG766" s="55">
        <f t="shared" si="230"/>
        <v>101779.125</v>
      </c>
      <c r="BH766" s="370"/>
      <c r="BI766" s="370"/>
      <c r="BJ766" s="32" t="s">
        <v>99</v>
      </c>
      <c r="BK766" s="52">
        <v>5901513</v>
      </c>
      <c r="BL766" s="42">
        <f>IFERROR(BK766/BH762,"-")</f>
        <v>3.3103709331595088E-3</v>
      </c>
      <c r="BM766" s="52">
        <v>156</v>
      </c>
      <c r="BN766" s="42">
        <f>IFERROR(BM766/BI762,"-")</f>
        <v>3.9107545750814737E-2</v>
      </c>
      <c r="BO766" s="96">
        <f t="shared" si="231"/>
        <v>37830.211538461539</v>
      </c>
      <c r="BP766" s="140"/>
    </row>
    <row r="767" spans="2:68" s="8" customFormat="1" ht="13.15" customHeight="1">
      <c r="B767" s="373"/>
      <c r="C767" s="393"/>
      <c r="D767" s="370"/>
      <c r="E767" s="370"/>
      <c r="F767" s="32" t="s">
        <v>100</v>
      </c>
      <c r="G767" s="52">
        <v>11848974</v>
      </c>
      <c r="H767" s="42">
        <f>IFERROR(G767/D762,"-")</f>
        <v>3.4871294504811669E-2</v>
      </c>
      <c r="I767" s="52">
        <v>188</v>
      </c>
      <c r="J767" s="42">
        <f>IFERROR(I767/E762,"-")</f>
        <v>0.42247191011235957</v>
      </c>
      <c r="K767" s="55">
        <f t="shared" si="224"/>
        <v>63026.457446808512</v>
      </c>
      <c r="L767" s="370"/>
      <c r="M767" s="370"/>
      <c r="N767" s="32" t="s">
        <v>100</v>
      </c>
      <c r="O767" s="52">
        <v>114658223</v>
      </c>
      <c r="P767" s="42">
        <f>IFERROR(O767/L762,"-")</f>
        <v>3.355361970403499E-2</v>
      </c>
      <c r="Q767" s="52">
        <v>2153</v>
      </c>
      <c r="R767" s="42">
        <f>IFERROR(Q767/M762,"-")</f>
        <v>0.35417009376542197</v>
      </c>
      <c r="S767" s="55">
        <f t="shared" si="225"/>
        <v>53255.096609382257</v>
      </c>
      <c r="T767" s="370"/>
      <c r="U767" s="370"/>
      <c r="V767" s="32" t="s">
        <v>100</v>
      </c>
      <c r="W767" s="52">
        <v>0</v>
      </c>
      <c r="X767" s="42">
        <f>IFERROR(W767/T762,"-")</f>
        <v>0</v>
      </c>
      <c r="Y767" s="52">
        <v>0</v>
      </c>
      <c r="Z767" s="42">
        <f>IFERROR(Y767/U762,"-")</f>
        <v>0</v>
      </c>
      <c r="AA767" s="96" t="str">
        <f t="shared" si="226"/>
        <v>-</v>
      </c>
      <c r="AB767" s="370"/>
      <c r="AC767" s="370"/>
      <c r="AD767" s="32" t="s">
        <v>100</v>
      </c>
      <c r="AE767" s="52">
        <v>0</v>
      </c>
      <c r="AF767" s="42">
        <f>IFERROR(AE767/AB762,"-")</f>
        <v>0</v>
      </c>
      <c r="AG767" s="52">
        <v>0</v>
      </c>
      <c r="AH767" s="42">
        <f>IFERROR(AG767/AC762,"-")</f>
        <v>0</v>
      </c>
      <c r="AI767" s="55" t="str">
        <f t="shared" si="227"/>
        <v>-</v>
      </c>
      <c r="AJ767" s="370"/>
      <c r="AK767" s="370"/>
      <c r="AL767" s="32" t="s">
        <v>100</v>
      </c>
      <c r="AM767" s="52">
        <v>50088290</v>
      </c>
      <c r="AN767" s="42">
        <f>IFERROR(AM767/AJ762,"-")</f>
        <v>3.9251171169081465E-2</v>
      </c>
      <c r="AO767" s="52">
        <v>796</v>
      </c>
      <c r="AP767" s="42">
        <f>IFERROR(AO767/AK762,"-")</f>
        <v>0.44719101123595506</v>
      </c>
      <c r="AQ767" s="55">
        <f t="shared" si="228"/>
        <v>62924.987437185933</v>
      </c>
      <c r="AR767" s="370"/>
      <c r="AS767" s="370"/>
      <c r="AT767" s="32" t="s">
        <v>100</v>
      </c>
      <c r="AU767" s="52">
        <v>64569933</v>
      </c>
      <c r="AV767" s="42">
        <f>IFERROR(AU767/AR762,"-")</f>
        <v>3.5855833544709163E-2</v>
      </c>
      <c r="AW767" s="55">
        <v>1357</v>
      </c>
      <c r="AX767" s="42">
        <f>IFERROR(AW767/AS762,"-")</f>
        <v>0.42379762648344782</v>
      </c>
      <c r="AY767" s="138">
        <f t="shared" si="229"/>
        <v>47582.854089904198</v>
      </c>
      <c r="AZ767" s="370"/>
      <c r="BA767" s="370"/>
      <c r="BB767" s="32" t="s">
        <v>100</v>
      </c>
      <c r="BC767" s="52">
        <v>6699845</v>
      </c>
      <c r="BD767" s="42">
        <f>IFERROR(BC767/AZ762,"-")</f>
        <v>2.3726207817633457E-2</v>
      </c>
      <c r="BE767" s="52">
        <v>85</v>
      </c>
      <c r="BF767" s="42">
        <f>IFERROR(BE767/BA762,"-")</f>
        <v>0.39351851851851855</v>
      </c>
      <c r="BG767" s="55">
        <f t="shared" si="230"/>
        <v>78821.705882352937</v>
      </c>
      <c r="BH767" s="370"/>
      <c r="BI767" s="370"/>
      <c r="BJ767" s="32" t="s">
        <v>100</v>
      </c>
      <c r="BK767" s="52">
        <v>39206777</v>
      </c>
      <c r="BL767" s="42">
        <f>IFERROR(BK767/BH762,"-")</f>
        <v>2.1992491580323008E-2</v>
      </c>
      <c r="BM767" s="52">
        <v>1020</v>
      </c>
      <c r="BN767" s="42">
        <f>IFERROR(BM767/BI762,"-")</f>
        <v>0.25570318375532713</v>
      </c>
      <c r="BO767" s="96">
        <f t="shared" si="231"/>
        <v>38438.01666666667</v>
      </c>
      <c r="BP767" s="140"/>
    </row>
    <row r="768" spans="2:68" s="8" customFormat="1" ht="13.15" customHeight="1">
      <c r="B768" s="373"/>
      <c r="C768" s="393"/>
      <c r="D768" s="370"/>
      <c r="E768" s="370"/>
      <c r="F768" s="32" t="s">
        <v>101</v>
      </c>
      <c r="G768" s="52">
        <v>20533398</v>
      </c>
      <c r="H768" s="42">
        <f>IFERROR(G768/D762,"-")</f>
        <v>6.042938138293754E-2</v>
      </c>
      <c r="I768" s="52">
        <v>202</v>
      </c>
      <c r="J768" s="42">
        <f>IFERROR(I768/E762,"-")</f>
        <v>0.45393258426966293</v>
      </c>
      <c r="K768" s="55">
        <f t="shared" si="224"/>
        <v>101650.48514851485</v>
      </c>
      <c r="L768" s="370"/>
      <c r="M768" s="370"/>
      <c r="N768" s="32" t="s">
        <v>101</v>
      </c>
      <c r="O768" s="52">
        <v>145986748</v>
      </c>
      <c r="P768" s="42">
        <f>IFERROR(O768/L762,"-")</f>
        <v>4.2721609458580133E-2</v>
      </c>
      <c r="Q768" s="52">
        <v>2329</v>
      </c>
      <c r="R768" s="42">
        <f>IFERROR(Q768/M762,"-")</f>
        <v>0.38312222405000823</v>
      </c>
      <c r="S768" s="55">
        <f t="shared" si="225"/>
        <v>62682.158866466292</v>
      </c>
      <c r="T768" s="370"/>
      <c r="U768" s="370"/>
      <c r="V768" s="32" t="s">
        <v>101</v>
      </c>
      <c r="W768" s="52">
        <v>0</v>
      </c>
      <c r="X768" s="42">
        <f>IFERROR(W768/T762,"-")</f>
        <v>0</v>
      </c>
      <c r="Y768" s="52">
        <v>0</v>
      </c>
      <c r="Z768" s="42">
        <f>IFERROR(Y768/U762,"-")</f>
        <v>0</v>
      </c>
      <c r="AA768" s="96" t="str">
        <f t="shared" si="226"/>
        <v>-</v>
      </c>
      <c r="AB768" s="370"/>
      <c r="AC768" s="370"/>
      <c r="AD768" s="32" t="s">
        <v>101</v>
      </c>
      <c r="AE768" s="52">
        <v>0</v>
      </c>
      <c r="AF768" s="42">
        <f>IFERROR(AE768/AB762,"-")</f>
        <v>0</v>
      </c>
      <c r="AG768" s="52">
        <v>0</v>
      </c>
      <c r="AH768" s="42">
        <f>IFERROR(AG768/AC762,"-")</f>
        <v>0</v>
      </c>
      <c r="AI768" s="55" t="str">
        <f t="shared" si="227"/>
        <v>-</v>
      </c>
      <c r="AJ768" s="370"/>
      <c r="AK768" s="370"/>
      <c r="AL768" s="32" t="s">
        <v>101</v>
      </c>
      <c r="AM768" s="52">
        <v>60734420</v>
      </c>
      <c r="AN768" s="42">
        <f>IFERROR(AM768/AJ762,"-")</f>
        <v>4.7593900995120508E-2</v>
      </c>
      <c r="AO768" s="52">
        <v>856</v>
      </c>
      <c r="AP768" s="42">
        <f>IFERROR(AO768/AK762,"-")</f>
        <v>0.48089887640449436</v>
      </c>
      <c r="AQ768" s="55">
        <f t="shared" si="228"/>
        <v>70951.425233644855</v>
      </c>
      <c r="AR768" s="370"/>
      <c r="AS768" s="370"/>
      <c r="AT768" s="32" t="s">
        <v>101</v>
      </c>
      <c r="AU768" s="52">
        <v>85252328</v>
      </c>
      <c r="AV768" s="42">
        <f>IFERROR(AU768/AR762,"-")</f>
        <v>4.734081545456998E-2</v>
      </c>
      <c r="AW768" s="55">
        <v>1473</v>
      </c>
      <c r="AX768" s="42">
        <f>IFERROR(AW768/AS762,"-")</f>
        <v>0.46002498438475953</v>
      </c>
      <c r="AY768" s="138">
        <f t="shared" si="229"/>
        <v>57876.665308893418</v>
      </c>
      <c r="AZ768" s="370"/>
      <c r="BA768" s="370"/>
      <c r="BB768" s="32" t="s">
        <v>101</v>
      </c>
      <c r="BC768" s="52">
        <v>11813021</v>
      </c>
      <c r="BD768" s="42">
        <f>IFERROR(BC768/AZ762,"-")</f>
        <v>4.1833533641460093E-2</v>
      </c>
      <c r="BE768" s="52">
        <v>100</v>
      </c>
      <c r="BF768" s="42">
        <f>IFERROR(BE768/BA762,"-")</f>
        <v>0.46296296296296297</v>
      </c>
      <c r="BG768" s="55">
        <f t="shared" si="230"/>
        <v>118130.21</v>
      </c>
      <c r="BH768" s="370"/>
      <c r="BI768" s="370"/>
      <c r="BJ768" s="32" t="s">
        <v>101</v>
      </c>
      <c r="BK768" s="52">
        <v>58877240</v>
      </c>
      <c r="BL768" s="42">
        <f>IFERROR(BK768/BH762,"-")</f>
        <v>3.3026361870363813E-2</v>
      </c>
      <c r="BM768" s="52">
        <v>1117</v>
      </c>
      <c r="BN768" s="42">
        <f>IFERROR(BM768/BI762,"-")</f>
        <v>0.28002005515166706</v>
      </c>
      <c r="BO768" s="96">
        <f t="shared" si="231"/>
        <v>52710.152193375114</v>
      </c>
      <c r="BP768" s="140"/>
    </row>
    <row r="769" spans="2:68" s="8" customFormat="1" ht="13.15" customHeight="1">
      <c r="B769" s="373"/>
      <c r="C769" s="393"/>
      <c r="D769" s="370"/>
      <c r="E769" s="370"/>
      <c r="F769" s="32" t="s">
        <v>102</v>
      </c>
      <c r="G769" s="52">
        <v>19719159</v>
      </c>
      <c r="H769" s="42">
        <f>IFERROR(G769/D762,"-")</f>
        <v>5.8033092221841956E-2</v>
      </c>
      <c r="I769" s="52">
        <v>85</v>
      </c>
      <c r="J769" s="42">
        <f>IFERROR(I769/E762,"-")</f>
        <v>0.19101123595505617</v>
      </c>
      <c r="K769" s="55">
        <f t="shared" si="224"/>
        <v>231990.10588235295</v>
      </c>
      <c r="L769" s="370"/>
      <c r="M769" s="370"/>
      <c r="N769" s="32" t="s">
        <v>102</v>
      </c>
      <c r="O769" s="52">
        <v>91510984</v>
      </c>
      <c r="P769" s="42">
        <f>IFERROR(O769/L762,"-")</f>
        <v>2.6779804147828372E-2</v>
      </c>
      <c r="Q769" s="52">
        <v>707</v>
      </c>
      <c r="R769" s="42">
        <f>IFERROR(Q769/M762,"-")</f>
        <v>0.11630202335910511</v>
      </c>
      <c r="S769" s="55">
        <f t="shared" si="225"/>
        <v>129435.62093352192</v>
      </c>
      <c r="T769" s="370"/>
      <c r="U769" s="370"/>
      <c r="V769" s="32" t="s">
        <v>102</v>
      </c>
      <c r="W769" s="52">
        <v>2407855</v>
      </c>
      <c r="X769" s="42">
        <f>IFERROR(W769/T762,"-")</f>
        <v>2.479592078420792E-2</v>
      </c>
      <c r="Y769" s="52">
        <v>8</v>
      </c>
      <c r="Z769" s="42">
        <f>IFERROR(Y769/U762,"-")</f>
        <v>2.5000000000000001E-2</v>
      </c>
      <c r="AA769" s="96">
        <f t="shared" si="226"/>
        <v>300981.875</v>
      </c>
      <c r="AB769" s="370"/>
      <c r="AC769" s="370"/>
      <c r="AD769" s="32" t="s">
        <v>102</v>
      </c>
      <c r="AE769" s="52">
        <v>3419716</v>
      </c>
      <c r="AF769" s="42">
        <f>IFERROR(AE769/AB762,"-")</f>
        <v>1.4818612700597087E-2</v>
      </c>
      <c r="AG769" s="52">
        <v>14</v>
      </c>
      <c r="AH769" s="42">
        <f>IFERROR(AG769/AC762,"-")</f>
        <v>1.8543046357615896E-2</v>
      </c>
      <c r="AI769" s="55">
        <f t="shared" si="227"/>
        <v>244265.42857142858</v>
      </c>
      <c r="AJ769" s="370"/>
      <c r="AK769" s="370"/>
      <c r="AL769" s="32" t="s">
        <v>102</v>
      </c>
      <c r="AM769" s="52">
        <v>46723456</v>
      </c>
      <c r="AN769" s="42">
        <f>IFERROR(AM769/AJ762,"-")</f>
        <v>3.6614353755479501E-2</v>
      </c>
      <c r="AO769" s="52">
        <v>301</v>
      </c>
      <c r="AP769" s="42">
        <f>IFERROR(AO769/AK762,"-")</f>
        <v>0.16910112359550561</v>
      </c>
      <c r="AQ769" s="55">
        <f t="shared" si="228"/>
        <v>155227.42857142858</v>
      </c>
      <c r="AR769" s="370"/>
      <c r="AS769" s="370"/>
      <c r="AT769" s="32" t="s">
        <v>102</v>
      </c>
      <c r="AU769" s="52">
        <v>38959957</v>
      </c>
      <c r="AV769" s="42">
        <f>IFERROR(AU769/AR762,"-")</f>
        <v>2.1634554477561973E-2</v>
      </c>
      <c r="AW769" s="55">
        <v>384</v>
      </c>
      <c r="AX769" s="42">
        <f>IFERROR(AW769/AS762,"-")</f>
        <v>0.11992504684572143</v>
      </c>
      <c r="AY769" s="138">
        <f t="shared" si="229"/>
        <v>101458.22135416667</v>
      </c>
      <c r="AZ769" s="370"/>
      <c r="BA769" s="370"/>
      <c r="BB769" s="32" t="s">
        <v>102</v>
      </c>
      <c r="BC769" s="52">
        <v>16558590</v>
      </c>
      <c r="BD769" s="42">
        <f>IFERROR(BC769/AZ762,"-")</f>
        <v>5.8639050232801977E-2</v>
      </c>
      <c r="BE769" s="52">
        <v>46</v>
      </c>
      <c r="BF769" s="42">
        <f>IFERROR(BE769/BA762,"-")</f>
        <v>0.21296296296296297</v>
      </c>
      <c r="BG769" s="55">
        <f t="shared" si="230"/>
        <v>359969.34782608697</v>
      </c>
      <c r="BH769" s="370"/>
      <c r="BI769" s="370"/>
      <c r="BJ769" s="32" t="s">
        <v>102</v>
      </c>
      <c r="BK769" s="52">
        <v>23126593</v>
      </c>
      <c r="BL769" s="42">
        <f>IFERROR(BK769/BH762,"-")</f>
        <v>1.2972537932257401E-2</v>
      </c>
      <c r="BM769" s="52">
        <v>289</v>
      </c>
      <c r="BN769" s="42">
        <f>IFERROR(BM769/BI762,"-")</f>
        <v>7.2449235397342687E-2</v>
      </c>
      <c r="BO769" s="96">
        <f t="shared" si="231"/>
        <v>80022.813148788933</v>
      </c>
      <c r="BP769" s="140"/>
    </row>
    <row r="770" spans="2:68" s="8" customFormat="1" ht="13.15" customHeight="1">
      <c r="B770" s="373"/>
      <c r="C770" s="393"/>
      <c r="D770" s="370"/>
      <c r="E770" s="370"/>
      <c r="F770" s="32" t="s">
        <v>112</v>
      </c>
      <c r="G770" s="52">
        <v>158358</v>
      </c>
      <c r="H770" s="42">
        <f>IFERROR(G770/D762,"-")</f>
        <v>4.6604444023532892E-4</v>
      </c>
      <c r="I770" s="52">
        <v>1</v>
      </c>
      <c r="J770" s="42">
        <f>IFERROR(I770/E762,"-")</f>
        <v>2.2471910112359553E-3</v>
      </c>
      <c r="K770" s="55">
        <f t="shared" si="224"/>
        <v>158358</v>
      </c>
      <c r="L770" s="370"/>
      <c r="M770" s="370"/>
      <c r="N770" s="32" t="s">
        <v>112</v>
      </c>
      <c r="O770" s="52">
        <v>44524</v>
      </c>
      <c r="P770" s="42">
        <f>IFERROR(O770/L762,"-")</f>
        <v>1.3029517854139897E-5</v>
      </c>
      <c r="Q770" s="52">
        <v>7</v>
      </c>
      <c r="R770" s="42">
        <f>IFERROR(Q770/M762,"-")</f>
        <v>1.1515051817733179E-3</v>
      </c>
      <c r="S770" s="55">
        <f t="shared" si="225"/>
        <v>6360.5714285714284</v>
      </c>
      <c r="T770" s="370"/>
      <c r="U770" s="370"/>
      <c r="V770" s="32" t="s">
        <v>112</v>
      </c>
      <c r="W770" s="52">
        <v>39400</v>
      </c>
      <c r="X770" s="42">
        <f>IFERROR(W770/T762,"-")</f>
        <v>4.0573841817625729E-4</v>
      </c>
      <c r="Y770" s="52">
        <v>1</v>
      </c>
      <c r="Z770" s="42">
        <f>IFERROR(Y770/U762,"-")</f>
        <v>3.1250000000000002E-3</v>
      </c>
      <c r="AA770" s="96">
        <f t="shared" si="226"/>
        <v>39400</v>
      </c>
      <c r="AB770" s="370"/>
      <c r="AC770" s="370"/>
      <c r="AD770" s="32" t="s">
        <v>112</v>
      </c>
      <c r="AE770" s="52">
        <v>0</v>
      </c>
      <c r="AF770" s="42">
        <f>IFERROR(AE770/AB762,"-")</f>
        <v>0</v>
      </c>
      <c r="AG770" s="52">
        <v>0</v>
      </c>
      <c r="AH770" s="42">
        <f>IFERROR(AG770/AC762,"-")</f>
        <v>0</v>
      </c>
      <c r="AI770" s="55" t="str">
        <f t="shared" si="227"/>
        <v>-</v>
      </c>
      <c r="AJ770" s="370"/>
      <c r="AK770" s="370"/>
      <c r="AL770" s="32" t="s">
        <v>112</v>
      </c>
      <c r="AM770" s="52">
        <v>1211</v>
      </c>
      <c r="AN770" s="42">
        <f>IFERROR(AM770/AJ762,"-")</f>
        <v>9.4898764333455292E-7</v>
      </c>
      <c r="AO770" s="52">
        <v>1</v>
      </c>
      <c r="AP770" s="42">
        <f>IFERROR(AO770/AK762,"-")</f>
        <v>5.6179775280898881E-4</v>
      </c>
      <c r="AQ770" s="55">
        <f t="shared" si="228"/>
        <v>1211</v>
      </c>
      <c r="AR770" s="370"/>
      <c r="AS770" s="370"/>
      <c r="AT770" s="32" t="s">
        <v>112</v>
      </c>
      <c r="AU770" s="52">
        <v>3913</v>
      </c>
      <c r="AV770" s="42">
        <f>IFERROR(AU770/AR762,"-")</f>
        <v>2.1728979749823643E-6</v>
      </c>
      <c r="AW770" s="55">
        <v>5</v>
      </c>
      <c r="AX770" s="42">
        <f>IFERROR(AW770/AS762,"-")</f>
        <v>1.5615240474703309E-3</v>
      </c>
      <c r="AY770" s="138">
        <f t="shared" si="229"/>
        <v>782.6</v>
      </c>
      <c r="AZ770" s="370"/>
      <c r="BA770" s="370"/>
      <c r="BB770" s="32" t="s">
        <v>112</v>
      </c>
      <c r="BC770" s="52">
        <v>0</v>
      </c>
      <c r="BD770" s="42">
        <f>IFERROR(BC770/AZ762,"-")</f>
        <v>0</v>
      </c>
      <c r="BE770" s="52">
        <v>0</v>
      </c>
      <c r="BF770" s="42">
        <f>IFERROR(BE770/BA762,"-")</f>
        <v>0</v>
      </c>
      <c r="BG770" s="55" t="str">
        <f t="shared" si="230"/>
        <v>-</v>
      </c>
      <c r="BH770" s="370"/>
      <c r="BI770" s="370"/>
      <c r="BJ770" s="32" t="s">
        <v>112</v>
      </c>
      <c r="BK770" s="52">
        <v>1950</v>
      </c>
      <c r="BL770" s="42">
        <f>IFERROR(BK770/BH762,"-")</f>
        <v>1.0938251461381246E-6</v>
      </c>
      <c r="BM770" s="52">
        <v>1</v>
      </c>
      <c r="BN770" s="42">
        <f>IFERROR(BM770/BI762,"-")</f>
        <v>2.5068939583855601E-4</v>
      </c>
      <c r="BO770" s="96">
        <f t="shared" si="231"/>
        <v>1950</v>
      </c>
      <c r="BP770" s="140"/>
    </row>
    <row r="771" spans="2:68" s="8" customFormat="1" ht="13.15" customHeight="1">
      <c r="B771" s="373"/>
      <c r="C771" s="393"/>
      <c r="D771" s="370"/>
      <c r="E771" s="370"/>
      <c r="F771" s="32" t="s">
        <v>103</v>
      </c>
      <c r="G771" s="52">
        <v>114852</v>
      </c>
      <c r="H771" s="42">
        <f>IFERROR(G771/D762,"-")</f>
        <v>3.3800714867520429E-4</v>
      </c>
      <c r="I771" s="52">
        <v>7</v>
      </c>
      <c r="J771" s="42">
        <f>IFERROR(I771/E762,"-")</f>
        <v>1.5730337078651686E-2</v>
      </c>
      <c r="K771" s="55">
        <f t="shared" si="224"/>
        <v>16407.428571428572</v>
      </c>
      <c r="L771" s="370"/>
      <c r="M771" s="370"/>
      <c r="N771" s="32" t="s">
        <v>103</v>
      </c>
      <c r="O771" s="52">
        <v>2079336</v>
      </c>
      <c r="P771" s="42">
        <f>IFERROR(O771/L762,"-")</f>
        <v>6.0849756393755805E-4</v>
      </c>
      <c r="Q771" s="52">
        <v>107</v>
      </c>
      <c r="R771" s="42">
        <f>IFERROR(Q771/M762,"-")</f>
        <v>1.7601579207106432E-2</v>
      </c>
      <c r="S771" s="55">
        <f t="shared" si="225"/>
        <v>19433.046728971964</v>
      </c>
      <c r="T771" s="370"/>
      <c r="U771" s="370"/>
      <c r="V771" s="32" t="s">
        <v>103</v>
      </c>
      <c r="W771" s="52">
        <v>82887</v>
      </c>
      <c r="X771" s="42">
        <f>IFERROR(W771/T762,"-")</f>
        <v>8.5356447379125483E-4</v>
      </c>
      <c r="Y771" s="52">
        <v>4</v>
      </c>
      <c r="Z771" s="42">
        <f>IFERROR(Y771/U762,"-")</f>
        <v>1.2500000000000001E-2</v>
      </c>
      <c r="AA771" s="96">
        <f t="shared" si="226"/>
        <v>20721.75</v>
      </c>
      <c r="AB771" s="370"/>
      <c r="AC771" s="370"/>
      <c r="AD771" s="32" t="s">
        <v>103</v>
      </c>
      <c r="AE771" s="52">
        <v>121434</v>
      </c>
      <c r="AF771" s="42">
        <f>IFERROR(AE771/AB762,"-")</f>
        <v>5.2620843797681054E-4</v>
      </c>
      <c r="AG771" s="52">
        <v>7</v>
      </c>
      <c r="AH771" s="42">
        <f>IFERROR(AG771/AC762,"-")</f>
        <v>9.2715231788079479E-3</v>
      </c>
      <c r="AI771" s="55">
        <f t="shared" si="227"/>
        <v>17347.714285714286</v>
      </c>
      <c r="AJ771" s="370"/>
      <c r="AK771" s="370"/>
      <c r="AL771" s="32" t="s">
        <v>103</v>
      </c>
      <c r="AM771" s="52">
        <v>956206</v>
      </c>
      <c r="AN771" s="42">
        <f>IFERROR(AM771/AJ762,"-")</f>
        <v>7.4932095663283202E-4</v>
      </c>
      <c r="AO771" s="52">
        <v>43</v>
      </c>
      <c r="AP771" s="42">
        <f>IFERROR(AO771/AK762,"-")</f>
        <v>2.4157303370786518E-2</v>
      </c>
      <c r="AQ771" s="55">
        <f t="shared" si="228"/>
        <v>22237.348837209302</v>
      </c>
      <c r="AR771" s="370"/>
      <c r="AS771" s="370"/>
      <c r="AT771" s="32" t="s">
        <v>103</v>
      </c>
      <c r="AU771" s="52">
        <v>918809</v>
      </c>
      <c r="AV771" s="42">
        <f>IFERROR(AU771/AR762,"-")</f>
        <v>5.1021676859074148E-4</v>
      </c>
      <c r="AW771" s="55">
        <v>53</v>
      </c>
      <c r="AX771" s="42">
        <f>IFERROR(AW771/AS762,"-")</f>
        <v>1.6552154903185508E-2</v>
      </c>
      <c r="AY771" s="138">
        <f t="shared" si="229"/>
        <v>17336.018867924529</v>
      </c>
      <c r="AZ771" s="370"/>
      <c r="BA771" s="370"/>
      <c r="BB771" s="32" t="s">
        <v>103</v>
      </c>
      <c r="BC771" s="52">
        <v>126984</v>
      </c>
      <c r="BD771" s="42">
        <f>IFERROR(BC771/AZ762,"-")</f>
        <v>4.4968932468055108E-4</v>
      </c>
      <c r="BE771" s="52">
        <v>5</v>
      </c>
      <c r="BF771" s="42">
        <f>IFERROR(BE771/BA762,"-")</f>
        <v>2.3148148148148147E-2</v>
      </c>
      <c r="BG771" s="55">
        <f t="shared" si="230"/>
        <v>25396.799999999999</v>
      </c>
      <c r="BH771" s="370"/>
      <c r="BI771" s="370"/>
      <c r="BJ771" s="32" t="s">
        <v>103</v>
      </c>
      <c r="BK771" s="52">
        <v>677869</v>
      </c>
      <c r="BL771" s="42">
        <f>IFERROR(BK771/BH762,"-")</f>
        <v>3.8024110666025866E-4</v>
      </c>
      <c r="BM771" s="52">
        <v>38</v>
      </c>
      <c r="BN771" s="42">
        <f>IFERROR(BM771/BI762,"-")</f>
        <v>9.5261970418651296E-3</v>
      </c>
      <c r="BO771" s="96">
        <f t="shared" si="231"/>
        <v>17838.657894736843</v>
      </c>
      <c r="BP771" s="140"/>
    </row>
    <row r="772" spans="2:68" s="8" customFormat="1" ht="13.15" customHeight="1">
      <c r="B772" s="373"/>
      <c r="C772" s="393"/>
      <c r="D772" s="370"/>
      <c r="E772" s="370"/>
      <c r="F772" s="32" t="s">
        <v>104</v>
      </c>
      <c r="G772" s="52">
        <v>154257</v>
      </c>
      <c r="H772" s="42">
        <f>IFERROR(G772/D762,"-")</f>
        <v>4.5397527890842984E-4</v>
      </c>
      <c r="I772" s="52">
        <v>18</v>
      </c>
      <c r="J772" s="42">
        <f>IFERROR(I772/E762,"-")</f>
        <v>4.0449438202247189E-2</v>
      </c>
      <c r="K772" s="55">
        <f t="shared" si="224"/>
        <v>8569.8333333333339</v>
      </c>
      <c r="L772" s="370"/>
      <c r="M772" s="370"/>
      <c r="N772" s="32" t="s">
        <v>104</v>
      </c>
      <c r="O772" s="52">
        <v>2505848</v>
      </c>
      <c r="P772" s="42">
        <f>IFERROR(O772/L762,"-")</f>
        <v>7.3331217446232942E-4</v>
      </c>
      <c r="Q772" s="52">
        <v>218</v>
      </c>
      <c r="R772" s="42">
        <f>IFERROR(Q772/M762,"-")</f>
        <v>3.5861161375226186E-2</v>
      </c>
      <c r="S772" s="55">
        <f t="shared" si="225"/>
        <v>11494.715596330276</v>
      </c>
      <c r="T772" s="370"/>
      <c r="U772" s="370"/>
      <c r="V772" s="32" t="s">
        <v>104</v>
      </c>
      <c r="W772" s="52">
        <v>8236</v>
      </c>
      <c r="X772" s="42">
        <f>IFERROR(W772/T762,"-")</f>
        <v>8.4813746499991246E-5</v>
      </c>
      <c r="Y772" s="52">
        <v>6</v>
      </c>
      <c r="Z772" s="42">
        <f>IFERROR(Y772/U762,"-")</f>
        <v>1.8749999999999999E-2</v>
      </c>
      <c r="AA772" s="96">
        <f t="shared" si="226"/>
        <v>1372.6666666666667</v>
      </c>
      <c r="AB772" s="370"/>
      <c r="AC772" s="370"/>
      <c r="AD772" s="32" t="s">
        <v>104</v>
      </c>
      <c r="AE772" s="52">
        <v>151306</v>
      </c>
      <c r="AF772" s="42">
        <f>IFERROR(AE772/AB762,"-")</f>
        <v>6.5565240308743274E-4</v>
      </c>
      <c r="AG772" s="52">
        <v>10</v>
      </c>
      <c r="AH772" s="42">
        <f>IFERROR(AG772/AC762,"-")</f>
        <v>1.3245033112582781E-2</v>
      </c>
      <c r="AI772" s="55">
        <f t="shared" si="227"/>
        <v>15130.6</v>
      </c>
      <c r="AJ772" s="370"/>
      <c r="AK772" s="370"/>
      <c r="AL772" s="32" t="s">
        <v>104</v>
      </c>
      <c r="AM772" s="52">
        <v>1009979</v>
      </c>
      <c r="AN772" s="42">
        <f>IFERROR(AM772/AJ762,"-")</f>
        <v>7.9145961273937942E-4</v>
      </c>
      <c r="AO772" s="52">
        <v>81</v>
      </c>
      <c r="AP772" s="42">
        <f>IFERROR(AO772/AK762,"-")</f>
        <v>4.5505617977528091E-2</v>
      </c>
      <c r="AQ772" s="55">
        <f t="shared" si="228"/>
        <v>12468.876543209877</v>
      </c>
      <c r="AR772" s="370"/>
      <c r="AS772" s="370"/>
      <c r="AT772" s="32" t="s">
        <v>104</v>
      </c>
      <c r="AU772" s="52">
        <v>1327717</v>
      </c>
      <c r="AV772" s="42">
        <f>IFERROR(AU772/AR762,"-")</f>
        <v>7.372843293252389E-4</v>
      </c>
      <c r="AW772" s="55">
        <v>120</v>
      </c>
      <c r="AX772" s="42">
        <f>IFERROR(AW772/AS762,"-")</f>
        <v>3.7476577139287946E-2</v>
      </c>
      <c r="AY772" s="138">
        <f t="shared" si="229"/>
        <v>11064.308333333332</v>
      </c>
      <c r="AZ772" s="370"/>
      <c r="BA772" s="370"/>
      <c r="BB772" s="32" t="s">
        <v>104</v>
      </c>
      <c r="BC772" s="52">
        <v>146935</v>
      </c>
      <c r="BD772" s="42">
        <f>IFERROR(BC772/AZ762,"-")</f>
        <v>5.2034194010219218E-4</v>
      </c>
      <c r="BE772" s="52">
        <v>17</v>
      </c>
      <c r="BF772" s="42">
        <f>IFERROR(BE772/BA762,"-")</f>
        <v>7.8703703703703706E-2</v>
      </c>
      <c r="BG772" s="55">
        <f t="shared" si="230"/>
        <v>8643.2352941176468</v>
      </c>
      <c r="BH772" s="370"/>
      <c r="BI772" s="370"/>
      <c r="BJ772" s="32" t="s">
        <v>104</v>
      </c>
      <c r="BK772" s="52">
        <v>1276608</v>
      </c>
      <c r="BL772" s="42">
        <f>IFERROR(BK772/BH762,"-")</f>
        <v>7.1609534982620461E-4</v>
      </c>
      <c r="BM772" s="52">
        <v>107</v>
      </c>
      <c r="BN772" s="42">
        <f>IFERROR(BM772/BI762,"-")</f>
        <v>2.6823765354725495E-2</v>
      </c>
      <c r="BO772" s="96">
        <f t="shared" si="231"/>
        <v>11930.915887850468</v>
      </c>
      <c r="BP772" s="140"/>
    </row>
    <row r="773" spans="2:68" s="8" customFormat="1" ht="13.15" customHeight="1">
      <c r="B773" s="373"/>
      <c r="C773" s="393"/>
      <c r="D773" s="370"/>
      <c r="E773" s="370"/>
      <c r="F773" s="32" t="s">
        <v>105</v>
      </c>
      <c r="G773" s="52">
        <v>391720</v>
      </c>
      <c r="H773" s="42">
        <f>IFERROR(G773/D762,"-")</f>
        <v>1.1528241587351637E-3</v>
      </c>
      <c r="I773" s="52">
        <v>6</v>
      </c>
      <c r="J773" s="42">
        <f>IFERROR(I773/E762,"-")</f>
        <v>1.3483146067415731E-2</v>
      </c>
      <c r="K773" s="55">
        <f t="shared" si="224"/>
        <v>65286.666666666664</v>
      </c>
      <c r="L773" s="370"/>
      <c r="M773" s="370"/>
      <c r="N773" s="32" t="s">
        <v>105</v>
      </c>
      <c r="O773" s="52">
        <v>393606</v>
      </c>
      <c r="P773" s="42">
        <f>IFERROR(O773/L762,"-")</f>
        <v>1.151849879727021E-4</v>
      </c>
      <c r="Q773" s="52">
        <v>32</v>
      </c>
      <c r="R773" s="42">
        <f>IFERROR(Q773/M762,"-")</f>
        <v>5.2640236881065965E-3</v>
      </c>
      <c r="S773" s="55">
        <f t="shared" si="225"/>
        <v>12300.1875</v>
      </c>
      <c r="T773" s="370"/>
      <c r="U773" s="370"/>
      <c r="V773" s="32" t="s">
        <v>105</v>
      </c>
      <c r="W773" s="52">
        <v>8030</v>
      </c>
      <c r="X773" s="42">
        <f>IFERROR(W773/T762,"-")</f>
        <v>8.2692373044551928E-5</v>
      </c>
      <c r="Y773" s="52">
        <v>1</v>
      </c>
      <c r="Z773" s="42">
        <f>IFERROR(Y773/U762,"-")</f>
        <v>3.1250000000000002E-3</v>
      </c>
      <c r="AA773" s="96">
        <f t="shared" si="226"/>
        <v>8030</v>
      </c>
      <c r="AB773" s="370"/>
      <c r="AC773" s="370"/>
      <c r="AD773" s="32" t="s">
        <v>105</v>
      </c>
      <c r="AE773" s="52">
        <v>0</v>
      </c>
      <c r="AF773" s="42">
        <f>IFERROR(AE773/AB762,"-")</f>
        <v>0</v>
      </c>
      <c r="AG773" s="52">
        <v>0</v>
      </c>
      <c r="AH773" s="42">
        <f>IFERROR(AG773/AC762,"-")</f>
        <v>0</v>
      </c>
      <c r="AI773" s="55" t="str">
        <f t="shared" si="227"/>
        <v>-</v>
      </c>
      <c r="AJ773" s="370"/>
      <c r="AK773" s="370"/>
      <c r="AL773" s="32" t="s">
        <v>105</v>
      </c>
      <c r="AM773" s="52">
        <v>216826</v>
      </c>
      <c r="AN773" s="42">
        <f>IFERROR(AM773/AJ762,"-")</f>
        <v>1.6991345561821451E-4</v>
      </c>
      <c r="AO773" s="52">
        <v>15</v>
      </c>
      <c r="AP773" s="42">
        <f>IFERROR(AO773/AK762,"-")</f>
        <v>8.4269662921348312E-3</v>
      </c>
      <c r="AQ773" s="55">
        <f t="shared" si="228"/>
        <v>14455.066666666668</v>
      </c>
      <c r="AR773" s="370"/>
      <c r="AS773" s="370"/>
      <c r="AT773" s="32" t="s">
        <v>105</v>
      </c>
      <c r="AU773" s="52">
        <v>168750</v>
      </c>
      <c r="AV773" s="42">
        <f>IFERROR(AU773/AR762,"-")</f>
        <v>9.3707266362962939E-5</v>
      </c>
      <c r="AW773" s="55">
        <v>16</v>
      </c>
      <c r="AX773" s="42">
        <f>IFERROR(AW773/AS762,"-")</f>
        <v>4.996876951905059E-3</v>
      </c>
      <c r="AY773" s="138">
        <f t="shared" si="229"/>
        <v>10546.875</v>
      </c>
      <c r="AZ773" s="370"/>
      <c r="BA773" s="370"/>
      <c r="BB773" s="32" t="s">
        <v>105</v>
      </c>
      <c r="BC773" s="52">
        <v>144755</v>
      </c>
      <c r="BD773" s="42">
        <f>IFERROR(BC773/AZ762,"-")</f>
        <v>5.1262189090068959E-4</v>
      </c>
      <c r="BE773" s="52">
        <v>9</v>
      </c>
      <c r="BF773" s="42">
        <f>IFERROR(BE773/BA762,"-")</f>
        <v>4.1666666666666664E-2</v>
      </c>
      <c r="BG773" s="55">
        <f t="shared" si="230"/>
        <v>16083.888888888889</v>
      </c>
      <c r="BH773" s="370"/>
      <c r="BI773" s="370"/>
      <c r="BJ773" s="32" t="s">
        <v>105</v>
      </c>
      <c r="BK773" s="52">
        <v>71866</v>
      </c>
      <c r="BL773" s="42">
        <f>IFERROR(BK773/BH762,"-")</f>
        <v>4.031222459095511E-5</v>
      </c>
      <c r="BM773" s="52">
        <v>11</v>
      </c>
      <c r="BN773" s="42">
        <f>IFERROR(BM773/BI762,"-")</f>
        <v>2.7575833542241163E-3</v>
      </c>
      <c r="BO773" s="96">
        <f t="shared" si="231"/>
        <v>6533.272727272727</v>
      </c>
      <c r="BP773" s="140"/>
    </row>
    <row r="774" spans="2:68" s="8" customFormat="1" ht="13.15" customHeight="1">
      <c r="B774" s="373"/>
      <c r="C774" s="393"/>
      <c r="D774" s="370"/>
      <c r="E774" s="370"/>
      <c r="F774" s="32" t="s">
        <v>106</v>
      </c>
      <c r="G774" s="52">
        <v>4302908</v>
      </c>
      <c r="H774" s="42">
        <f>IFERROR(G774/D762,"-")</f>
        <v>1.2663372549818253E-2</v>
      </c>
      <c r="I774" s="52">
        <v>8</v>
      </c>
      <c r="J774" s="42">
        <f>IFERROR(I774/E762,"-")</f>
        <v>1.7977528089887642E-2</v>
      </c>
      <c r="K774" s="55">
        <f t="shared" si="224"/>
        <v>537863.5</v>
      </c>
      <c r="L774" s="370"/>
      <c r="M774" s="370"/>
      <c r="N774" s="32" t="s">
        <v>106</v>
      </c>
      <c r="O774" s="52">
        <v>6961636</v>
      </c>
      <c r="P774" s="42">
        <f>IFERROR(O774/L762,"-")</f>
        <v>2.0372554252992333E-3</v>
      </c>
      <c r="Q774" s="52">
        <v>45</v>
      </c>
      <c r="R774" s="42">
        <f>IFERROR(Q774/M762,"-")</f>
        <v>7.4025333113999017E-3</v>
      </c>
      <c r="S774" s="55">
        <f t="shared" si="225"/>
        <v>154703.02222222224</v>
      </c>
      <c r="T774" s="370"/>
      <c r="U774" s="370"/>
      <c r="V774" s="32" t="s">
        <v>106</v>
      </c>
      <c r="W774" s="52">
        <v>0</v>
      </c>
      <c r="X774" s="42">
        <f>IFERROR(W774/T762,"-")</f>
        <v>0</v>
      </c>
      <c r="Y774" s="52">
        <v>0</v>
      </c>
      <c r="Z774" s="42">
        <f>IFERROR(Y774/U762,"-")</f>
        <v>0</v>
      </c>
      <c r="AA774" s="96" t="str">
        <f t="shared" si="226"/>
        <v>-</v>
      </c>
      <c r="AB774" s="370"/>
      <c r="AC774" s="370"/>
      <c r="AD774" s="32" t="s">
        <v>106</v>
      </c>
      <c r="AE774" s="52">
        <v>437547</v>
      </c>
      <c r="AF774" s="42">
        <f>IFERROR(AE774/AB762,"-")</f>
        <v>1.8960169591007423E-3</v>
      </c>
      <c r="AG774" s="52">
        <v>6</v>
      </c>
      <c r="AH774" s="42">
        <f>IFERROR(AG774/AC762,"-")</f>
        <v>7.9470198675496689E-3</v>
      </c>
      <c r="AI774" s="55">
        <f t="shared" si="227"/>
        <v>72924.5</v>
      </c>
      <c r="AJ774" s="370"/>
      <c r="AK774" s="370"/>
      <c r="AL774" s="32" t="s">
        <v>106</v>
      </c>
      <c r="AM774" s="52">
        <v>3647282</v>
      </c>
      <c r="AN774" s="42">
        <f>IFERROR(AM774/AJ762,"-")</f>
        <v>2.8581548718055612E-3</v>
      </c>
      <c r="AO774" s="52">
        <v>22</v>
      </c>
      <c r="AP774" s="42">
        <f>IFERROR(AO774/AK762,"-")</f>
        <v>1.2359550561797753E-2</v>
      </c>
      <c r="AQ774" s="55">
        <f t="shared" si="228"/>
        <v>165785.54545454544</v>
      </c>
      <c r="AR774" s="370"/>
      <c r="AS774" s="370"/>
      <c r="AT774" s="32" t="s">
        <v>106</v>
      </c>
      <c r="AU774" s="52">
        <v>2876807</v>
      </c>
      <c r="AV774" s="42">
        <f>IFERROR(AU774/AR762,"-")</f>
        <v>1.5974975989560673E-3</v>
      </c>
      <c r="AW774" s="55">
        <v>17</v>
      </c>
      <c r="AX774" s="42">
        <f>IFERROR(AW774/AS762,"-")</f>
        <v>5.3091817613991257E-3</v>
      </c>
      <c r="AY774" s="138">
        <f t="shared" si="229"/>
        <v>169223.9411764706</v>
      </c>
      <c r="AZ774" s="370"/>
      <c r="BA774" s="370"/>
      <c r="BB774" s="32" t="s">
        <v>106</v>
      </c>
      <c r="BC774" s="52">
        <v>3547635</v>
      </c>
      <c r="BD774" s="42">
        <f>IFERROR(BC774/AZ762,"-")</f>
        <v>1.2563264563748873E-2</v>
      </c>
      <c r="BE774" s="52">
        <v>11</v>
      </c>
      <c r="BF774" s="42">
        <f>IFERROR(BE774/BA762,"-")</f>
        <v>5.0925925925925923E-2</v>
      </c>
      <c r="BG774" s="55">
        <f t="shared" si="230"/>
        <v>322512.27272727271</v>
      </c>
      <c r="BH774" s="370"/>
      <c r="BI774" s="370"/>
      <c r="BJ774" s="32" t="s">
        <v>106</v>
      </c>
      <c r="BK774" s="52">
        <v>2015668</v>
      </c>
      <c r="BL774" s="42">
        <f>IFERROR(BK774/BH762,"-")</f>
        <v>1.1306606895722777E-3</v>
      </c>
      <c r="BM774" s="52">
        <v>10</v>
      </c>
      <c r="BN774" s="42">
        <f>IFERROR(BM774/BI762,"-")</f>
        <v>2.5068939583855602E-3</v>
      </c>
      <c r="BO774" s="96">
        <f t="shared" si="231"/>
        <v>201566.8</v>
      </c>
      <c r="BP774" s="140"/>
    </row>
    <row r="775" spans="2:68" s="8" customFormat="1" ht="13.15" customHeight="1">
      <c r="B775" s="373"/>
      <c r="C775" s="393"/>
      <c r="D775" s="370"/>
      <c r="E775" s="370"/>
      <c r="F775" s="32" t="s">
        <v>107</v>
      </c>
      <c r="G775" s="52">
        <v>2412481</v>
      </c>
      <c r="H775" s="42">
        <f>IFERROR(G775/D762,"-")</f>
        <v>7.0998835374491125E-3</v>
      </c>
      <c r="I775" s="52">
        <v>66</v>
      </c>
      <c r="J775" s="42">
        <f>IFERROR(I775/E762,"-")</f>
        <v>0.14831460674157304</v>
      </c>
      <c r="K775" s="55">
        <f t="shared" si="224"/>
        <v>36552.742424242424</v>
      </c>
      <c r="L775" s="370"/>
      <c r="M775" s="370"/>
      <c r="N775" s="32" t="s">
        <v>107</v>
      </c>
      <c r="O775" s="52">
        <v>25726294</v>
      </c>
      <c r="P775" s="42">
        <f>IFERROR(O775/L762,"-")</f>
        <v>7.5285510509804175E-3</v>
      </c>
      <c r="Q775" s="52">
        <v>666</v>
      </c>
      <c r="R775" s="42">
        <f>IFERROR(Q775/M762,"-")</f>
        <v>0.10955749300871855</v>
      </c>
      <c r="S775" s="55">
        <f t="shared" si="225"/>
        <v>38628.069069069068</v>
      </c>
      <c r="T775" s="370"/>
      <c r="U775" s="370"/>
      <c r="V775" s="32" t="s">
        <v>107</v>
      </c>
      <c r="W775" s="52">
        <v>847426</v>
      </c>
      <c r="X775" s="42">
        <f>IFERROR(W775/T762,"-")</f>
        <v>8.7267331157724112E-3</v>
      </c>
      <c r="Y775" s="52">
        <v>27</v>
      </c>
      <c r="Z775" s="42">
        <f>IFERROR(Y775/U762,"-")</f>
        <v>8.4375000000000006E-2</v>
      </c>
      <c r="AA775" s="96">
        <f t="shared" si="226"/>
        <v>31386.14814814815</v>
      </c>
      <c r="AB775" s="370"/>
      <c r="AC775" s="370"/>
      <c r="AD775" s="32" t="s">
        <v>107</v>
      </c>
      <c r="AE775" s="52">
        <v>2187881</v>
      </c>
      <c r="AF775" s="42">
        <f>IFERROR(AE775/AB762,"-")</f>
        <v>9.480717455483163E-3</v>
      </c>
      <c r="AG775" s="52">
        <v>57</v>
      </c>
      <c r="AH775" s="42">
        <f>IFERROR(AG775/AC762,"-")</f>
        <v>7.5496688741721857E-2</v>
      </c>
      <c r="AI775" s="55">
        <f t="shared" si="227"/>
        <v>38383.877192982458</v>
      </c>
      <c r="AJ775" s="370"/>
      <c r="AK775" s="370"/>
      <c r="AL775" s="32" t="s">
        <v>107</v>
      </c>
      <c r="AM775" s="52">
        <v>11529441</v>
      </c>
      <c r="AN775" s="42">
        <f>IFERROR(AM775/AJ762,"-")</f>
        <v>9.0349273687487797E-3</v>
      </c>
      <c r="AO775" s="52">
        <v>242</v>
      </c>
      <c r="AP775" s="42">
        <f>IFERROR(AO775/AK762,"-")</f>
        <v>0.13595505617977527</v>
      </c>
      <c r="AQ775" s="55">
        <f t="shared" si="228"/>
        <v>47642.318181818184</v>
      </c>
      <c r="AR775" s="370"/>
      <c r="AS775" s="370"/>
      <c r="AT775" s="32" t="s">
        <v>107</v>
      </c>
      <c r="AU775" s="52">
        <v>11057968</v>
      </c>
      <c r="AV775" s="42">
        <f>IFERROR(AU775/AR762,"-")</f>
        <v>6.1405152759058997E-3</v>
      </c>
      <c r="AW775" s="55">
        <v>338</v>
      </c>
      <c r="AX775" s="42">
        <f>IFERROR(AW775/AS762,"-")</f>
        <v>0.10555902560899438</v>
      </c>
      <c r="AY775" s="138">
        <f t="shared" si="229"/>
        <v>32715.881656804733</v>
      </c>
      <c r="AZ775" s="370"/>
      <c r="BA775" s="370"/>
      <c r="BB775" s="32" t="s">
        <v>107</v>
      </c>
      <c r="BC775" s="52">
        <v>2396772</v>
      </c>
      <c r="BD775" s="42">
        <f>IFERROR(BC775/AZ762,"-")</f>
        <v>8.4877053966897712E-3</v>
      </c>
      <c r="BE775" s="52">
        <v>39</v>
      </c>
      <c r="BF775" s="42">
        <f>IFERROR(BE775/BA762,"-")</f>
        <v>0.18055555555555555</v>
      </c>
      <c r="BG775" s="55">
        <f t="shared" si="230"/>
        <v>61455.692307692305</v>
      </c>
      <c r="BH775" s="370"/>
      <c r="BI775" s="370"/>
      <c r="BJ775" s="32" t="s">
        <v>107</v>
      </c>
      <c r="BK775" s="52">
        <v>8522654</v>
      </c>
      <c r="BL775" s="42">
        <f>IFERROR(BK775/BH762,"-")</f>
        <v>4.7806632087357293E-3</v>
      </c>
      <c r="BM775" s="52">
        <v>319</v>
      </c>
      <c r="BN775" s="42">
        <f>IFERROR(BM775/BI762,"-")</f>
        <v>7.9969917272499372E-2</v>
      </c>
      <c r="BO775" s="96">
        <f t="shared" si="231"/>
        <v>26716.783699059561</v>
      </c>
      <c r="BP775" s="140"/>
    </row>
    <row r="776" spans="2:68" s="8" customFormat="1" ht="13.15" customHeight="1">
      <c r="B776" s="373"/>
      <c r="C776" s="393"/>
      <c r="D776" s="370"/>
      <c r="E776" s="370"/>
      <c r="F776" s="32" t="s">
        <v>108</v>
      </c>
      <c r="G776" s="52">
        <v>3683134</v>
      </c>
      <c r="H776" s="42">
        <f>IFERROR(G776/D762,"-")</f>
        <v>1.0839390010872252E-2</v>
      </c>
      <c r="I776" s="52">
        <v>66</v>
      </c>
      <c r="J776" s="42">
        <f>IFERROR(I776/E762,"-")</f>
        <v>0.14831460674157304</v>
      </c>
      <c r="K776" s="55">
        <f t="shared" si="224"/>
        <v>55805.060606060608</v>
      </c>
      <c r="L776" s="370"/>
      <c r="M776" s="370"/>
      <c r="N776" s="32" t="s">
        <v>108</v>
      </c>
      <c r="O776" s="52">
        <v>19744948</v>
      </c>
      <c r="P776" s="42">
        <f>IFERROR(O776/L762,"-")</f>
        <v>5.7781680104003197E-3</v>
      </c>
      <c r="Q776" s="52">
        <v>425</v>
      </c>
      <c r="R776" s="42">
        <f>IFERROR(Q776/M762,"-")</f>
        <v>6.9912814607665741E-2</v>
      </c>
      <c r="S776" s="55">
        <f t="shared" si="225"/>
        <v>46458.701176470589</v>
      </c>
      <c r="T776" s="370"/>
      <c r="U776" s="370"/>
      <c r="V776" s="32" t="s">
        <v>108</v>
      </c>
      <c r="W776" s="52">
        <v>651143</v>
      </c>
      <c r="X776" s="42">
        <f>IFERROR(W776/T762,"-")</f>
        <v>6.7054246402675818E-3</v>
      </c>
      <c r="Y776" s="52">
        <v>24</v>
      </c>
      <c r="Z776" s="42">
        <f>IFERROR(Y776/U762,"-")</f>
        <v>7.4999999999999997E-2</v>
      </c>
      <c r="AA776" s="96">
        <f t="shared" si="226"/>
        <v>27130.958333333332</v>
      </c>
      <c r="AB776" s="370"/>
      <c r="AC776" s="370"/>
      <c r="AD776" s="32" t="s">
        <v>108</v>
      </c>
      <c r="AE776" s="52">
        <v>982839</v>
      </c>
      <c r="AF776" s="42">
        <f>IFERROR(AE776/AB762,"-")</f>
        <v>4.2589239831734979E-3</v>
      </c>
      <c r="AG776" s="52">
        <v>31</v>
      </c>
      <c r="AH776" s="42">
        <f>IFERROR(AG776/AC762,"-")</f>
        <v>4.105960264900662E-2</v>
      </c>
      <c r="AI776" s="55">
        <f t="shared" si="227"/>
        <v>31704.483870967742</v>
      </c>
      <c r="AJ776" s="370"/>
      <c r="AK776" s="370"/>
      <c r="AL776" s="32" t="s">
        <v>108</v>
      </c>
      <c r="AM776" s="52">
        <v>9551634</v>
      </c>
      <c r="AN776" s="42">
        <f>IFERROR(AM776/AJ762,"-")</f>
        <v>7.4850393391033771E-3</v>
      </c>
      <c r="AO776" s="52">
        <v>164</v>
      </c>
      <c r="AP776" s="42">
        <f>IFERROR(AO776/AK762,"-")</f>
        <v>9.2134831460674152E-2</v>
      </c>
      <c r="AQ776" s="55">
        <f t="shared" si="228"/>
        <v>58241.670731707316</v>
      </c>
      <c r="AR776" s="370"/>
      <c r="AS776" s="370"/>
      <c r="AT776" s="32" t="s">
        <v>108</v>
      </c>
      <c r="AU776" s="52">
        <v>8013276</v>
      </c>
      <c r="AV776" s="42">
        <f>IFERROR(AU776/AR762,"-")</f>
        <v>4.4497907470929677E-3</v>
      </c>
      <c r="AW776" s="55">
        <v>194</v>
      </c>
      <c r="AX776" s="42">
        <f>IFERROR(AW776/AS762,"-")</f>
        <v>6.0587133041848845E-2</v>
      </c>
      <c r="AY776" s="138">
        <f t="shared" si="229"/>
        <v>41305.546391752578</v>
      </c>
      <c r="AZ776" s="370"/>
      <c r="BA776" s="370"/>
      <c r="BB776" s="32" t="s">
        <v>108</v>
      </c>
      <c r="BC776" s="52">
        <v>7125099</v>
      </c>
      <c r="BD776" s="42">
        <f>IFERROR(BC776/AZ762,"-")</f>
        <v>2.5232162773200322E-2</v>
      </c>
      <c r="BE776" s="52">
        <v>89</v>
      </c>
      <c r="BF776" s="42">
        <f>IFERROR(BE776/BA762,"-")</f>
        <v>0.41203703703703703</v>
      </c>
      <c r="BG776" s="55">
        <f t="shared" si="230"/>
        <v>80057.292134831456</v>
      </c>
      <c r="BH776" s="370"/>
      <c r="BI776" s="370"/>
      <c r="BJ776" s="32" t="s">
        <v>108</v>
      </c>
      <c r="BK776" s="52">
        <v>17405780</v>
      </c>
      <c r="BL776" s="42">
        <f>IFERROR(BK776/BH762,"-")</f>
        <v>9.7635281293066908E-3</v>
      </c>
      <c r="BM776" s="52">
        <v>162</v>
      </c>
      <c r="BN776" s="42">
        <f>IFERROR(BM776/BI762,"-")</f>
        <v>4.061168212584608E-2</v>
      </c>
      <c r="BO776" s="96">
        <f t="shared" si="231"/>
        <v>107443.08641975309</v>
      </c>
      <c r="BP776" s="140"/>
    </row>
    <row r="777" spans="2:68" s="8" customFormat="1" ht="13.15" customHeight="1">
      <c r="B777" s="373"/>
      <c r="C777" s="393"/>
      <c r="D777" s="370"/>
      <c r="E777" s="370"/>
      <c r="F777" s="32" t="s">
        <v>109</v>
      </c>
      <c r="G777" s="52">
        <v>1306265</v>
      </c>
      <c r="H777" s="42">
        <f>IFERROR(G777/D762,"-")</f>
        <v>3.8443118801955185E-3</v>
      </c>
      <c r="I777" s="52">
        <v>44</v>
      </c>
      <c r="J777" s="42">
        <f>IFERROR(I777/E762,"-")</f>
        <v>9.8876404494382023E-2</v>
      </c>
      <c r="K777" s="55">
        <f t="shared" si="224"/>
        <v>29687.840909090908</v>
      </c>
      <c r="L777" s="370"/>
      <c r="M777" s="370"/>
      <c r="N777" s="32" t="s">
        <v>109</v>
      </c>
      <c r="O777" s="52">
        <v>11287642</v>
      </c>
      <c r="P777" s="42">
        <f>IFERROR(O777/L762,"-")</f>
        <v>3.3032192294074965E-3</v>
      </c>
      <c r="Q777" s="52">
        <v>345</v>
      </c>
      <c r="R777" s="42">
        <f>IFERROR(Q777/M762,"-")</f>
        <v>5.6752755387399247E-2</v>
      </c>
      <c r="S777" s="55">
        <f t="shared" si="225"/>
        <v>32717.802898550726</v>
      </c>
      <c r="T777" s="370"/>
      <c r="U777" s="370"/>
      <c r="V777" s="32" t="s">
        <v>109</v>
      </c>
      <c r="W777" s="52">
        <v>167521</v>
      </c>
      <c r="X777" s="42">
        <f>IFERROR(W777/T762,"-")</f>
        <v>1.7251194302361625E-3</v>
      </c>
      <c r="Y777" s="52">
        <v>7</v>
      </c>
      <c r="Z777" s="42">
        <f>IFERROR(Y777/U762,"-")</f>
        <v>2.1874999999999999E-2</v>
      </c>
      <c r="AA777" s="96">
        <f t="shared" si="226"/>
        <v>23931.571428571428</v>
      </c>
      <c r="AB777" s="370"/>
      <c r="AC777" s="370"/>
      <c r="AD777" s="32" t="s">
        <v>109</v>
      </c>
      <c r="AE777" s="52">
        <v>780475</v>
      </c>
      <c r="AF777" s="42">
        <f>IFERROR(AE777/AB762,"-")</f>
        <v>3.3820225853546061E-3</v>
      </c>
      <c r="AG777" s="52">
        <v>25</v>
      </c>
      <c r="AH777" s="42">
        <f>IFERROR(AG777/AC762,"-")</f>
        <v>3.3112582781456956E-2</v>
      </c>
      <c r="AI777" s="55">
        <f t="shared" si="227"/>
        <v>31219</v>
      </c>
      <c r="AJ777" s="370"/>
      <c r="AK777" s="370"/>
      <c r="AL777" s="32" t="s">
        <v>109</v>
      </c>
      <c r="AM777" s="52">
        <v>3960696</v>
      </c>
      <c r="AN777" s="42">
        <f>IFERROR(AM777/AJ762,"-")</f>
        <v>3.1037585161061854E-3</v>
      </c>
      <c r="AO777" s="52">
        <v>118</v>
      </c>
      <c r="AP777" s="42">
        <f>IFERROR(AO777/AK762,"-")</f>
        <v>6.6292134831460681E-2</v>
      </c>
      <c r="AQ777" s="55">
        <f t="shared" si="228"/>
        <v>33565.220338983054</v>
      </c>
      <c r="AR777" s="370"/>
      <c r="AS777" s="370"/>
      <c r="AT777" s="32" t="s">
        <v>109</v>
      </c>
      <c r="AU777" s="52">
        <v>6293632</v>
      </c>
      <c r="AV777" s="42">
        <f>IFERROR(AU777/AR762,"-")</f>
        <v>3.4948684457153613E-3</v>
      </c>
      <c r="AW777" s="55">
        <v>194</v>
      </c>
      <c r="AX777" s="42">
        <f>IFERROR(AW777/AS762,"-")</f>
        <v>6.0587133041848845E-2</v>
      </c>
      <c r="AY777" s="138">
        <f t="shared" si="229"/>
        <v>32441.402061855671</v>
      </c>
      <c r="AZ777" s="370"/>
      <c r="BA777" s="370"/>
      <c r="BB777" s="32" t="s">
        <v>109</v>
      </c>
      <c r="BC777" s="52">
        <v>971796</v>
      </c>
      <c r="BD777" s="42">
        <f>IFERROR(BC777/AZ762,"-")</f>
        <v>3.4414279512951303E-3</v>
      </c>
      <c r="BE777" s="52">
        <v>29</v>
      </c>
      <c r="BF777" s="42">
        <f>IFERROR(BE777/BA762,"-")</f>
        <v>0.13425925925925927</v>
      </c>
      <c r="BG777" s="55">
        <f t="shared" si="230"/>
        <v>33510.206896551725</v>
      </c>
      <c r="BH777" s="370"/>
      <c r="BI777" s="370"/>
      <c r="BJ777" s="32" t="s">
        <v>109</v>
      </c>
      <c r="BK777" s="52">
        <v>5579491</v>
      </c>
      <c r="BL777" s="42">
        <f>IFERROR(BK777/BH762,"-")</f>
        <v>3.1297372094622315E-3</v>
      </c>
      <c r="BM777" s="52">
        <v>148</v>
      </c>
      <c r="BN777" s="42">
        <f>IFERROR(BM777/BI762,"-")</f>
        <v>3.7102030584106292E-2</v>
      </c>
      <c r="BO777" s="96">
        <f t="shared" si="231"/>
        <v>37699.263513513513</v>
      </c>
      <c r="BP777" s="140"/>
    </row>
    <row r="778" spans="2:68" s="8" customFormat="1" ht="13.15" customHeight="1">
      <c r="B778" s="373"/>
      <c r="C778" s="393"/>
      <c r="D778" s="370"/>
      <c r="E778" s="370"/>
      <c r="F778" s="33" t="s">
        <v>110</v>
      </c>
      <c r="G778" s="53">
        <v>409398</v>
      </c>
      <c r="H778" s="43">
        <f>IFERROR(G778/D762,"-")</f>
        <v>1.2048501606705263E-3</v>
      </c>
      <c r="I778" s="53">
        <v>43</v>
      </c>
      <c r="J778" s="43">
        <f>IFERROR(I778/E762,"-")</f>
        <v>9.662921348314607E-2</v>
      </c>
      <c r="K778" s="56">
        <f t="shared" si="224"/>
        <v>9520.8837209302328</v>
      </c>
      <c r="L778" s="370"/>
      <c r="M778" s="370"/>
      <c r="N778" s="33" t="s">
        <v>110</v>
      </c>
      <c r="O778" s="53">
        <v>5797221</v>
      </c>
      <c r="P778" s="43">
        <f>IFERROR(O778/L762,"-")</f>
        <v>1.6965006406408846E-3</v>
      </c>
      <c r="Q778" s="53">
        <v>393</v>
      </c>
      <c r="R778" s="43">
        <f>IFERROR(Q778/M762,"-")</f>
        <v>6.4648790919559135E-2</v>
      </c>
      <c r="S778" s="56">
        <f t="shared" si="225"/>
        <v>14751.198473282442</v>
      </c>
      <c r="T778" s="370"/>
      <c r="U778" s="370"/>
      <c r="V778" s="33" t="s">
        <v>110</v>
      </c>
      <c r="W778" s="53">
        <v>161799</v>
      </c>
      <c r="X778" s="43">
        <f>IFERROR(W778/T762,"-")</f>
        <v>1.6661946782360472E-3</v>
      </c>
      <c r="Y778" s="53">
        <v>17</v>
      </c>
      <c r="Z778" s="43">
        <f>IFERROR(Y778/U762,"-")</f>
        <v>5.3124999999999999E-2</v>
      </c>
      <c r="AA778" s="97">
        <f t="shared" si="226"/>
        <v>9517.5882352941171</v>
      </c>
      <c r="AB778" s="370"/>
      <c r="AC778" s="370"/>
      <c r="AD778" s="33" t="s">
        <v>110</v>
      </c>
      <c r="AE778" s="53">
        <v>317338</v>
      </c>
      <c r="AF778" s="43">
        <f>IFERROR(AE778/AB762,"-")</f>
        <v>1.3751167983487747E-3</v>
      </c>
      <c r="AG778" s="53">
        <v>25</v>
      </c>
      <c r="AH778" s="43">
        <f>IFERROR(AG778/AC762,"-")</f>
        <v>3.3112582781456956E-2</v>
      </c>
      <c r="AI778" s="56">
        <f t="shared" si="227"/>
        <v>12693.52</v>
      </c>
      <c r="AJ778" s="370"/>
      <c r="AK778" s="370"/>
      <c r="AL778" s="33" t="s">
        <v>110</v>
      </c>
      <c r="AM778" s="53">
        <v>3198471</v>
      </c>
      <c r="AN778" s="43">
        <f>IFERROR(AM778/AJ762,"-")</f>
        <v>2.506448766774493E-3</v>
      </c>
      <c r="AO778" s="53">
        <v>153</v>
      </c>
      <c r="AP778" s="43">
        <f>IFERROR(AO778/AK762,"-")</f>
        <v>8.595505617977528E-2</v>
      </c>
      <c r="AQ778" s="56">
        <f t="shared" si="228"/>
        <v>20905.039215686276</v>
      </c>
      <c r="AR778" s="370"/>
      <c r="AS778" s="370"/>
      <c r="AT778" s="33" t="s">
        <v>110</v>
      </c>
      <c r="AU778" s="53">
        <v>2092927</v>
      </c>
      <c r="AV778" s="43">
        <f>IFERROR(AU778/AR762,"-")</f>
        <v>1.1622072169910338E-3</v>
      </c>
      <c r="AW778" s="56">
        <v>195</v>
      </c>
      <c r="AX778" s="45">
        <f>IFERROR(AW778/AS762,"-")</f>
        <v>6.0899437851342914E-2</v>
      </c>
      <c r="AY778" s="139">
        <f t="shared" si="229"/>
        <v>10732.958974358975</v>
      </c>
      <c r="AZ778" s="370"/>
      <c r="BA778" s="370"/>
      <c r="BB778" s="33" t="s">
        <v>110</v>
      </c>
      <c r="BC778" s="53">
        <v>1269571</v>
      </c>
      <c r="BD778" s="43">
        <f>IFERROR(BC778/AZ762,"-")</f>
        <v>4.4959406352297294E-3</v>
      </c>
      <c r="BE778" s="53">
        <v>29</v>
      </c>
      <c r="BF778" s="43">
        <f>IFERROR(BE778/BA762,"-")</f>
        <v>0.13425925925925927</v>
      </c>
      <c r="BG778" s="56">
        <f t="shared" si="230"/>
        <v>43778.310344827587</v>
      </c>
      <c r="BH778" s="370"/>
      <c r="BI778" s="370"/>
      <c r="BJ778" s="33" t="s">
        <v>110</v>
      </c>
      <c r="BK778" s="53">
        <v>1754116</v>
      </c>
      <c r="BL778" s="43">
        <f>IFERROR(BK778/BH762,"-")</f>
        <v>9.839467641247295E-4</v>
      </c>
      <c r="BM778" s="53">
        <v>183</v>
      </c>
      <c r="BN778" s="43">
        <f>IFERROR(BM778/BI762,"-")</f>
        <v>4.5876159438455751E-2</v>
      </c>
      <c r="BO778" s="97">
        <f t="shared" si="231"/>
        <v>9585.3333333333339</v>
      </c>
      <c r="BP778" s="140"/>
    </row>
    <row r="779" spans="2:68" s="8" customFormat="1" ht="13.15" customHeight="1">
      <c r="B779" s="374"/>
      <c r="C779" s="394"/>
      <c r="D779" s="371"/>
      <c r="E779" s="371"/>
      <c r="F779" s="34" t="s">
        <v>64</v>
      </c>
      <c r="G779" s="49">
        <f>SUM(G762:G778)</f>
        <v>87777065</v>
      </c>
      <c r="H779" s="43">
        <f>IFERROR(G779/D762,"-")</f>
        <v>0.25832615417866533</v>
      </c>
      <c r="I779" s="53">
        <v>389</v>
      </c>
      <c r="J779" s="43">
        <f>IFERROR(I779/E762,"-")</f>
        <v>0.87415730337078656</v>
      </c>
      <c r="K779" s="56">
        <f t="shared" si="224"/>
        <v>225647.98200514138</v>
      </c>
      <c r="L779" s="371"/>
      <c r="M779" s="371"/>
      <c r="N779" s="34" t="s">
        <v>64</v>
      </c>
      <c r="O779" s="49">
        <f>SUM(O762:O778)</f>
        <v>747527783</v>
      </c>
      <c r="P779" s="43">
        <f>IFERROR(O779/L762,"-")</f>
        <v>0.21875677376390518</v>
      </c>
      <c r="Q779" s="53">
        <v>4842</v>
      </c>
      <c r="R779" s="43">
        <f>IFERROR(Q779/M762,"-")</f>
        <v>0.79651258430662941</v>
      </c>
      <c r="S779" s="56">
        <f t="shared" si="225"/>
        <v>154384.09396943412</v>
      </c>
      <c r="T779" s="371"/>
      <c r="U779" s="371"/>
      <c r="V779" s="34" t="s">
        <v>64</v>
      </c>
      <c r="W779" s="49">
        <f>SUM(W762:W778)</f>
        <v>7798984</v>
      </c>
      <c r="X779" s="43">
        <f>IFERROR(W779/T762,"-")</f>
        <v>8.0313386587358884E-2</v>
      </c>
      <c r="Y779" s="53">
        <v>145</v>
      </c>
      <c r="Z779" s="43">
        <f>IFERROR(Y779/U762,"-")</f>
        <v>0.453125</v>
      </c>
      <c r="AA779" s="97">
        <f t="shared" si="226"/>
        <v>53786.096551724135</v>
      </c>
      <c r="AB779" s="371"/>
      <c r="AC779" s="371"/>
      <c r="AD779" s="34" t="s">
        <v>64</v>
      </c>
      <c r="AE779" s="49">
        <f>SUM(AE762:AE778)</f>
        <v>14904122</v>
      </c>
      <c r="AF779" s="43">
        <f>IFERROR(AE779/AB762,"-")</f>
        <v>6.4583846015414281E-2</v>
      </c>
      <c r="AG779" s="53">
        <v>281</v>
      </c>
      <c r="AH779" s="43">
        <f>IFERROR(AG779/AC762,"-")</f>
        <v>0.37218543046357616</v>
      </c>
      <c r="AI779" s="56">
        <f t="shared" si="227"/>
        <v>53039.58007117438</v>
      </c>
      <c r="AJ779" s="371"/>
      <c r="AK779" s="371"/>
      <c r="AL779" s="34" t="s">
        <v>64</v>
      </c>
      <c r="AM779" s="49">
        <f>SUM(AM762:AM778)</f>
        <v>327814695</v>
      </c>
      <c r="AN779" s="43">
        <f>IFERROR(AM779/AJ762,"-")</f>
        <v>0.25688860021344778</v>
      </c>
      <c r="AO779" s="53">
        <v>1606</v>
      </c>
      <c r="AP779" s="43">
        <f>IFERROR(AO779/AK762,"-")</f>
        <v>0.90224719101123596</v>
      </c>
      <c r="AQ779" s="56">
        <f t="shared" si="228"/>
        <v>204118.7391033624</v>
      </c>
      <c r="AR779" s="371"/>
      <c r="AS779" s="371"/>
      <c r="AT779" s="34" t="s">
        <v>64</v>
      </c>
      <c r="AU779" s="49">
        <f>SUM(AU762:AU778)</f>
        <v>392246695</v>
      </c>
      <c r="AV779" s="43">
        <f>IFERROR(AU779/AR762,"-")</f>
        <v>0.21781549942730005</v>
      </c>
      <c r="AW779" s="56">
        <v>2790</v>
      </c>
      <c r="AX779" s="76">
        <f>IFERROR(AW779/AS762,"-")</f>
        <v>0.87133041848844472</v>
      </c>
      <c r="AY779" s="114">
        <f t="shared" si="229"/>
        <v>140590.21326164875</v>
      </c>
      <c r="AZ779" s="371"/>
      <c r="BA779" s="371"/>
      <c r="BB779" s="34" t="s">
        <v>64</v>
      </c>
      <c r="BC779" s="49">
        <f>SUM(BC762:BC778)</f>
        <v>96500280</v>
      </c>
      <c r="BD779" s="43">
        <f>IFERROR(BC779/AZ762,"-")</f>
        <v>0.34173711447650168</v>
      </c>
      <c r="BE779" s="53">
        <v>206</v>
      </c>
      <c r="BF779" s="43">
        <f>IFERROR(BE779/BA762,"-")</f>
        <v>0.95370370370370372</v>
      </c>
      <c r="BG779" s="56">
        <f t="shared" si="230"/>
        <v>468447.96116504853</v>
      </c>
      <c r="BH779" s="371"/>
      <c r="BI779" s="371"/>
      <c r="BJ779" s="34" t="s">
        <v>64</v>
      </c>
      <c r="BK779" s="49">
        <f>SUM(BK762:BK778)</f>
        <v>282651352</v>
      </c>
      <c r="BL779" s="43">
        <f>IFERROR(BK779/BH762,"-")</f>
        <v>0.15854931097822489</v>
      </c>
      <c r="BM779" s="53">
        <v>2676</v>
      </c>
      <c r="BN779" s="43">
        <f>IFERROR(BM779/BI762,"-")</f>
        <v>0.67084482326397599</v>
      </c>
      <c r="BO779" s="97">
        <f t="shared" si="231"/>
        <v>105624.57100149477</v>
      </c>
      <c r="BP779" s="140"/>
    </row>
    <row r="780" spans="2:68" s="8" customFormat="1" ht="13.15" customHeight="1">
      <c r="B780" s="372">
        <v>44</v>
      </c>
      <c r="C780" s="392" t="s">
        <v>17</v>
      </c>
      <c r="D780" s="369">
        <v>516415670</v>
      </c>
      <c r="E780" s="369">
        <v>739</v>
      </c>
      <c r="F780" s="30" t="s">
        <v>96</v>
      </c>
      <c r="G780" s="51">
        <v>6806681</v>
      </c>
      <c r="H780" s="41">
        <f>IFERROR(G780/D780,"-")</f>
        <v>1.3180624437674402E-2</v>
      </c>
      <c r="I780" s="51">
        <v>123</v>
      </c>
      <c r="J780" s="41">
        <f>IFERROR(I780/E780,"-")</f>
        <v>0.16644113667117727</v>
      </c>
      <c r="K780" s="54">
        <f t="shared" si="224"/>
        <v>55338.869918699187</v>
      </c>
      <c r="L780" s="369">
        <v>3763878580</v>
      </c>
      <c r="M780" s="369">
        <v>7171</v>
      </c>
      <c r="N780" s="30" t="s">
        <v>96</v>
      </c>
      <c r="O780" s="51">
        <v>46519148</v>
      </c>
      <c r="P780" s="41">
        <f>IFERROR(O780/L780,"-")</f>
        <v>1.2359364684925623E-2</v>
      </c>
      <c r="Q780" s="51">
        <v>903</v>
      </c>
      <c r="R780" s="41">
        <f>IFERROR(Q780/M780,"-")</f>
        <v>0.12592385999163297</v>
      </c>
      <c r="S780" s="54">
        <f t="shared" si="225"/>
        <v>51516.221483942412</v>
      </c>
      <c r="T780" s="369">
        <v>129552090</v>
      </c>
      <c r="U780" s="369">
        <v>427</v>
      </c>
      <c r="V780" s="30" t="s">
        <v>96</v>
      </c>
      <c r="W780" s="51">
        <v>1883074</v>
      </c>
      <c r="X780" s="41">
        <f>IFERROR(W780/T780,"-")</f>
        <v>1.4535265312971795E-2</v>
      </c>
      <c r="Y780" s="51">
        <v>43</v>
      </c>
      <c r="Z780" s="41">
        <f>IFERROR(Y780/U780,"-")</f>
        <v>0.10070257611241218</v>
      </c>
      <c r="AA780" s="95">
        <f t="shared" si="226"/>
        <v>43792.41860465116</v>
      </c>
      <c r="AB780" s="369">
        <v>230547440</v>
      </c>
      <c r="AC780" s="369">
        <v>825</v>
      </c>
      <c r="AD780" s="30" t="s">
        <v>96</v>
      </c>
      <c r="AE780" s="51">
        <v>2532027</v>
      </c>
      <c r="AF780" s="41">
        <f>IFERROR(AE780/AB780,"-")</f>
        <v>1.0982672373200067E-2</v>
      </c>
      <c r="AG780" s="51">
        <v>60</v>
      </c>
      <c r="AH780" s="41">
        <f>IFERROR(AG780/AC780,"-")</f>
        <v>7.2727272727272724E-2</v>
      </c>
      <c r="AI780" s="54">
        <f t="shared" si="227"/>
        <v>42200.45</v>
      </c>
      <c r="AJ780" s="369">
        <v>1515881340</v>
      </c>
      <c r="AK780" s="369">
        <v>2375</v>
      </c>
      <c r="AL780" s="30" t="s">
        <v>96</v>
      </c>
      <c r="AM780" s="51">
        <v>15986227</v>
      </c>
      <c r="AN780" s="41">
        <f>IFERROR(AM780/AJ780,"-")</f>
        <v>1.0545830058175925E-2</v>
      </c>
      <c r="AO780" s="51">
        <v>330</v>
      </c>
      <c r="AP780" s="41">
        <f>IFERROR(AO780/AK780,"-")</f>
        <v>0.13894736842105262</v>
      </c>
      <c r="AQ780" s="54">
        <f t="shared" si="228"/>
        <v>48443.112121212122</v>
      </c>
      <c r="AR780" s="369">
        <v>1854692580</v>
      </c>
      <c r="AS780" s="369">
        <v>3479</v>
      </c>
      <c r="AT780" s="30" t="s">
        <v>96</v>
      </c>
      <c r="AU780" s="51">
        <v>25630060</v>
      </c>
      <c r="AV780" s="41">
        <f>IFERROR(AU780/AR780,"-")</f>
        <v>1.3819034095666679E-2</v>
      </c>
      <c r="AW780" s="54">
        <v>457</v>
      </c>
      <c r="AX780" s="44">
        <f>IFERROR(AW780/AS780,"-")</f>
        <v>0.13135958608795631</v>
      </c>
      <c r="AY780" s="138">
        <f t="shared" si="229"/>
        <v>56083.282275711157</v>
      </c>
      <c r="AZ780" s="369">
        <v>568773470</v>
      </c>
      <c r="BA780" s="369">
        <v>462</v>
      </c>
      <c r="BB780" s="30" t="s">
        <v>96</v>
      </c>
      <c r="BC780" s="51">
        <v>8569211</v>
      </c>
      <c r="BD780" s="41">
        <f>IFERROR(BC780/AZ780,"-")</f>
        <v>1.5066122897750488E-2</v>
      </c>
      <c r="BE780" s="51">
        <v>114</v>
      </c>
      <c r="BF780" s="41">
        <f>IFERROR(BE780/BA780,"-")</f>
        <v>0.24675324675324675</v>
      </c>
      <c r="BG780" s="54">
        <f t="shared" si="230"/>
        <v>75168.517543859649</v>
      </c>
      <c r="BH780" s="369">
        <v>1515986500</v>
      </c>
      <c r="BI780" s="369">
        <v>3767</v>
      </c>
      <c r="BJ780" s="30" t="s">
        <v>96</v>
      </c>
      <c r="BK780" s="51">
        <v>22402691</v>
      </c>
      <c r="BL780" s="41">
        <f>IFERROR(BK780/BH780,"-")</f>
        <v>1.477763225464079E-2</v>
      </c>
      <c r="BM780" s="51">
        <v>381</v>
      </c>
      <c r="BN780" s="41">
        <f>IFERROR(BM780/BI780,"-")</f>
        <v>0.10114149190337138</v>
      </c>
      <c r="BO780" s="95">
        <f t="shared" si="231"/>
        <v>58799.713910761158</v>
      </c>
      <c r="BP780" s="140"/>
    </row>
    <row r="781" spans="2:68" s="8" customFormat="1" ht="13.15" customHeight="1">
      <c r="B781" s="373"/>
      <c r="C781" s="393"/>
      <c r="D781" s="370"/>
      <c r="E781" s="370"/>
      <c r="F781" s="31" t="s">
        <v>97</v>
      </c>
      <c r="G781" s="52">
        <v>11038913</v>
      </c>
      <c r="H781" s="42">
        <f>IFERROR(G781/D780,"-")</f>
        <v>2.1376022536264246E-2</v>
      </c>
      <c r="I781" s="52">
        <v>210</v>
      </c>
      <c r="J781" s="42">
        <f>IFERROR(I781/E780,"-")</f>
        <v>0.28416779431664413</v>
      </c>
      <c r="K781" s="55">
        <f t="shared" si="224"/>
        <v>52566.252380952385</v>
      </c>
      <c r="L781" s="370"/>
      <c r="M781" s="370"/>
      <c r="N781" s="31" t="s">
        <v>97</v>
      </c>
      <c r="O781" s="52">
        <v>96067908</v>
      </c>
      <c r="P781" s="42">
        <f>IFERROR(O781/L780,"-")</f>
        <v>2.5523646939747988E-2</v>
      </c>
      <c r="Q781" s="52">
        <v>1612</v>
      </c>
      <c r="R781" s="42">
        <f>IFERROR(Q781/M780,"-")</f>
        <v>0.22479431041695719</v>
      </c>
      <c r="S781" s="55">
        <f t="shared" si="225"/>
        <v>59595.47642679901</v>
      </c>
      <c r="T781" s="370"/>
      <c r="U781" s="370"/>
      <c r="V781" s="31" t="s">
        <v>97</v>
      </c>
      <c r="W781" s="52">
        <v>1204383</v>
      </c>
      <c r="X781" s="42">
        <f>IFERROR(W781/T780,"-")</f>
        <v>9.2965154016426913E-3</v>
      </c>
      <c r="Y781" s="52">
        <v>63</v>
      </c>
      <c r="Z781" s="42">
        <f>IFERROR(Y781/U780,"-")</f>
        <v>0.14754098360655737</v>
      </c>
      <c r="AA781" s="96">
        <f t="shared" si="226"/>
        <v>19117.190476190477</v>
      </c>
      <c r="AB781" s="370"/>
      <c r="AC781" s="370"/>
      <c r="AD781" s="31" t="s">
        <v>97</v>
      </c>
      <c r="AE781" s="52">
        <v>17290020</v>
      </c>
      <c r="AF781" s="42">
        <f>IFERROR(AE781/AB780,"-")</f>
        <v>7.4995497672843386E-2</v>
      </c>
      <c r="AG781" s="52">
        <v>125</v>
      </c>
      <c r="AH781" s="42">
        <f>IFERROR(AG781/AC780,"-")</f>
        <v>0.15151515151515152</v>
      </c>
      <c r="AI781" s="55">
        <f t="shared" si="227"/>
        <v>138320.16</v>
      </c>
      <c r="AJ781" s="370"/>
      <c r="AK781" s="370"/>
      <c r="AL781" s="31" t="s">
        <v>97</v>
      </c>
      <c r="AM781" s="52">
        <v>35691799</v>
      </c>
      <c r="AN781" s="42">
        <f>IFERROR(AM781/AJ780,"-")</f>
        <v>2.3545245962325784E-2</v>
      </c>
      <c r="AO781" s="52">
        <v>621</v>
      </c>
      <c r="AP781" s="42">
        <f>IFERROR(AO781/AK780,"-")</f>
        <v>0.2614736842105263</v>
      </c>
      <c r="AQ781" s="55">
        <f t="shared" si="228"/>
        <v>57474.716586151371</v>
      </c>
      <c r="AR781" s="370"/>
      <c r="AS781" s="370"/>
      <c r="AT781" s="31" t="s">
        <v>97</v>
      </c>
      <c r="AU781" s="52">
        <v>41525981</v>
      </c>
      <c r="AV781" s="42">
        <f>IFERROR(AU781/AR780,"-")</f>
        <v>2.2389684116814659E-2</v>
      </c>
      <c r="AW781" s="55">
        <v>789</v>
      </c>
      <c r="AX781" s="42">
        <f>IFERROR(AW781/AS780,"-")</f>
        <v>0.22678930727220464</v>
      </c>
      <c r="AY781" s="138">
        <f t="shared" si="229"/>
        <v>52631.154626108997</v>
      </c>
      <c r="AZ781" s="370"/>
      <c r="BA781" s="370"/>
      <c r="BB781" s="31" t="s">
        <v>97</v>
      </c>
      <c r="BC781" s="52">
        <v>6372288</v>
      </c>
      <c r="BD781" s="42">
        <f>IFERROR(BC781/AZ780,"-")</f>
        <v>1.120356053175265E-2</v>
      </c>
      <c r="BE781" s="52">
        <v>144</v>
      </c>
      <c r="BF781" s="42">
        <f>IFERROR(BE781/BA780,"-")</f>
        <v>0.31168831168831168</v>
      </c>
      <c r="BG781" s="55">
        <f t="shared" si="230"/>
        <v>44252</v>
      </c>
      <c r="BH781" s="370"/>
      <c r="BI781" s="370"/>
      <c r="BJ781" s="31" t="s">
        <v>97</v>
      </c>
      <c r="BK781" s="52">
        <v>47473576</v>
      </c>
      <c r="BL781" s="42">
        <f>IFERROR(BK781/BH780,"-")</f>
        <v>3.1315302609884715E-2</v>
      </c>
      <c r="BM781" s="52">
        <v>724</v>
      </c>
      <c r="BN781" s="42">
        <f>IFERROR(BM781/BI780,"-")</f>
        <v>0.19219538093973984</v>
      </c>
      <c r="BO781" s="96">
        <f t="shared" si="231"/>
        <v>65571.237569060773</v>
      </c>
      <c r="BP781" s="140"/>
    </row>
    <row r="782" spans="2:68" s="8" customFormat="1" ht="13.15" customHeight="1">
      <c r="B782" s="373"/>
      <c r="C782" s="393"/>
      <c r="D782" s="370"/>
      <c r="E782" s="370"/>
      <c r="F782" s="31" t="s">
        <v>292</v>
      </c>
      <c r="G782" s="52">
        <v>2623689</v>
      </c>
      <c r="H782" s="42">
        <f>IFERROR(G782/D780,"-")</f>
        <v>5.080575885700757E-3</v>
      </c>
      <c r="I782" s="52">
        <v>40</v>
      </c>
      <c r="J782" s="42">
        <f>IFERROR(I782/E780,"-")</f>
        <v>5.4127198917456022E-2</v>
      </c>
      <c r="K782" s="55">
        <f t="shared" ref="K782" si="256">IFERROR(G782/I782,"-")</f>
        <v>65592.225000000006</v>
      </c>
      <c r="L782" s="370"/>
      <c r="M782" s="370"/>
      <c r="N782" s="31" t="s">
        <v>292</v>
      </c>
      <c r="O782" s="52">
        <v>40438877</v>
      </c>
      <c r="P782" s="42">
        <f>IFERROR(O782/L780,"-")</f>
        <v>1.0743937706938463E-2</v>
      </c>
      <c r="Q782" s="52">
        <v>348</v>
      </c>
      <c r="R782" s="42">
        <f>IFERROR(Q782/M780,"-")</f>
        <v>4.8528796541625993E-2</v>
      </c>
      <c r="S782" s="55">
        <f t="shared" ref="S782" si="257">IFERROR(O782/Q782,"-")</f>
        <v>116203.66954022988</v>
      </c>
      <c r="T782" s="370"/>
      <c r="U782" s="370"/>
      <c r="V782" s="31" t="s">
        <v>292</v>
      </c>
      <c r="W782" s="52">
        <v>0</v>
      </c>
      <c r="X782" s="42">
        <f>IFERROR(W782/T780,"-")</f>
        <v>0</v>
      </c>
      <c r="Y782" s="52">
        <v>0</v>
      </c>
      <c r="Z782" s="42">
        <f>IFERROR(Y782/U780,"-")</f>
        <v>0</v>
      </c>
      <c r="AA782" s="96" t="str">
        <f t="shared" ref="AA782" si="258">IFERROR(W782/Y782,"-")</f>
        <v>-</v>
      </c>
      <c r="AB782" s="370"/>
      <c r="AC782" s="370"/>
      <c r="AD782" s="31" t="s">
        <v>292</v>
      </c>
      <c r="AE782" s="52">
        <v>0</v>
      </c>
      <c r="AF782" s="42">
        <f>IFERROR(AE782/AB780,"-")</f>
        <v>0</v>
      </c>
      <c r="AG782" s="52">
        <v>0</v>
      </c>
      <c r="AH782" s="42">
        <f>IFERROR(AG782/AC780,"-")</f>
        <v>0</v>
      </c>
      <c r="AI782" s="55" t="str">
        <f t="shared" ref="AI782" si="259">IFERROR(AE782/AG782,"-")</f>
        <v>-</v>
      </c>
      <c r="AJ782" s="370"/>
      <c r="AK782" s="370"/>
      <c r="AL782" s="31" t="s">
        <v>292</v>
      </c>
      <c r="AM782" s="52">
        <v>19555799</v>
      </c>
      <c r="AN782" s="42">
        <f>IFERROR(AM782/AJ780,"-")</f>
        <v>1.2900613315815339E-2</v>
      </c>
      <c r="AO782" s="52">
        <v>152</v>
      </c>
      <c r="AP782" s="42">
        <f>IFERROR(AO782/AK780,"-")</f>
        <v>6.4000000000000001E-2</v>
      </c>
      <c r="AQ782" s="55">
        <f t="shared" ref="AQ782" si="260">IFERROR(AM782/AO782,"-")</f>
        <v>128656.57236842105</v>
      </c>
      <c r="AR782" s="370"/>
      <c r="AS782" s="370"/>
      <c r="AT782" s="31" t="s">
        <v>292</v>
      </c>
      <c r="AU782" s="52">
        <v>20883078</v>
      </c>
      <c r="AV782" s="42">
        <f>IFERROR(AU782/AR780,"-")</f>
        <v>1.1259589985527414E-2</v>
      </c>
      <c r="AW782" s="52">
        <v>196</v>
      </c>
      <c r="AX782" s="42">
        <f>IFERROR(AW782/AS780,"-")</f>
        <v>5.6338028169014086E-2</v>
      </c>
      <c r="AY782" s="96">
        <f t="shared" ref="AY782" si="261">IFERROR(AU782/AW782,"-")</f>
        <v>106546.31632653061</v>
      </c>
      <c r="AZ782" s="370"/>
      <c r="BA782" s="370"/>
      <c r="BB782" s="31" t="s">
        <v>292</v>
      </c>
      <c r="BC782" s="52">
        <v>4415132</v>
      </c>
      <c r="BD782" s="42">
        <f>IFERROR(BC782/AZ780,"-")</f>
        <v>7.762549121709211E-3</v>
      </c>
      <c r="BE782" s="52">
        <v>25</v>
      </c>
      <c r="BF782" s="42">
        <f>IFERROR(BE782/BA780,"-")</f>
        <v>5.4112554112554112E-2</v>
      </c>
      <c r="BG782" s="55">
        <f t="shared" ref="BG782" si="262">IFERROR(BC782/BE782,"-")</f>
        <v>176605.28</v>
      </c>
      <c r="BH782" s="370"/>
      <c r="BI782" s="370"/>
      <c r="BJ782" s="31" t="s">
        <v>292</v>
      </c>
      <c r="BK782" s="52">
        <v>6369152</v>
      </c>
      <c r="BL782" s="42">
        <f>IFERROR(BK782/BH780,"-")</f>
        <v>4.2013250117992479E-3</v>
      </c>
      <c r="BM782" s="52">
        <v>129</v>
      </c>
      <c r="BN782" s="42">
        <f>IFERROR(BM782/BI780,"-")</f>
        <v>3.4244757101141492E-2</v>
      </c>
      <c r="BO782" s="96">
        <f t="shared" ref="BO782" si="263">IFERROR(BK782/BM782,"-")</f>
        <v>49373.271317829458</v>
      </c>
      <c r="BP782" s="140"/>
    </row>
    <row r="783" spans="2:68" s="8" customFormat="1" ht="13.15" customHeight="1">
      <c r="B783" s="373"/>
      <c r="C783" s="393"/>
      <c r="D783" s="370"/>
      <c r="E783" s="370"/>
      <c r="F783" s="32" t="s">
        <v>98</v>
      </c>
      <c r="G783" s="52">
        <v>21497486</v>
      </c>
      <c r="H783" s="42">
        <f>IFERROR(G783/D780,"-")</f>
        <v>4.1628260428270891E-2</v>
      </c>
      <c r="I783" s="52">
        <v>255</v>
      </c>
      <c r="J783" s="42">
        <f>IFERROR(I783/E780,"-")</f>
        <v>0.34506089309878213</v>
      </c>
      <c r="K783" s="55">
        <f t="shared" si="224"/>
        <v>84303.866666666669</v>
      </c>
      <c r="L783" s="370"/>
      <c r="M783" s="370"/>
      <c r="N783" s="32" t="s">
        <v>98</v>
      </c>
      <c r="O783" s="52">
        <v>134954053</v>
      </c>
      <c r="P783" s="42">
        <f>IFERROR(O783/L780,"-")</f>
        <v>3.5855049553697345E-2</v>
      </c>
      <c r="Q783" s="52">
        <v>2219</v>
      </c>
      <c r="R783" s="42">
        <f>IFERROR(Q783/M780,"-")</f>
        <v>0.30944080323525308</v>
      </c>
      <c r="S783" s="55">
        <f t="shared" si="225"/>
        <v>60817.509238395673</v>
      </c>
      <c r="T783" s="370"/>
      <c r="U783" s="370"/>
      <c r="V783" s="32" t="s">
        <v>98</v>
      </c>
      <c r="W783" s="52">
        <v>0</v>
      </c>
      <c r="X783" s="42">
        <f>IFERROR(W783/T780,"-")</f>
        <v>0</v>
      </c>
      <c r="Y783" s="52">
        <v>0</v>
      </c>
      <c r="Z783" s="42">
        <f>IFERROR(Y783/U780,"-")</f>
        <v>0</v>
      </c>
      <c r="AA783" s="96" t="str">
        <f t="shared" si="226"/>
        <v>-</v>
      </c>
      <c r="AB783" s="370"/>
      <c r="AC783" s="370"/>
      <c r="AD783" s="32" t="s">
        <v>98</v>
      </c>
      <c r="AE783" s="52">
        <v>0</v>
      </c>
      <c r="AF783" s="42">
        <f>IFERROR(AE783/AB780,"-")</f>
        <v>0</v>
      </c>
      <c r="AG783" s="52">
        <v>0</v>
      </c>
      <c r="AH783" s="42">
        <f>IFERROR(AG783/AC780,"-")</f>
        <v>0</v>
      </c>
      <c r="AI783" s="55" t="str">
        <f t="shared" si="227"/>
        <v>-</v>
      </c>
      <c r="AJ783" s="370"/>
      <c r="AK783" s="370"/>
      <c r="AL783" s="32" t="s">
        <v>98</v>
      </c>
      <c r="AM783" s="52">
        <v>66873023</v>
      </c>
      <c r="AN783" s="42">
        <f>IFERROR(AM783/AJ780,"-")</f>
        <v>4.4114945698850015E-2</v>
      </c>
      <c r="AO783" s="52">
        <v>964</v>
      </c>
      <c r="AP783" s="42">
        <f>IFERROR(AO783/AK780,"-")</f>
        <v>0.40589473684210525</v>
      </c>
      <c r="AQ783" s="55">
        <f t="shared" si="228"/>
        <v>69370.355809128625</v>
      </c>
      <c r="AR783" s="370"/>
      <c r="AS783" s="370"/>
      <c r="AT783" s="32" t="s">
        <v>98</v>
      </c>
      <c r="AU783" s="52">
        <v>68081030</v>
      </c>
      <c r="AV783" s="42">
        <f>IFERROR(AU783/AR780,"-")</f>
        <v>3.6707447225566625E-2</v>
      </c>
      <c r="AW783" s="55">
        <v>1255</v>
      </c>
      <c r="AX783" s="42">
        <f>IFERROR(AW783/AS780,"-")</f>
        <v>0.36073584363322792</v>
      </c>
      <c r="AY783" s="138">
        <f t="shared" si="229"/>
        <v>54247.832669322706</v>
      </c>
      <c r="AZ783" s="370"/>
      <c r="BA783" s="370"/>
      <c r="BB783" s="32" t="s">
        <v>98</v>
      </c>
      <c r="BC783" s="52">
        <v>8826947</v>
      </c>
      <c r="BD783" s="42">
        <f>IFERROR(BC783/AZ780,"-")</f>
        <v>1.5519266396162957E-2</v>
      </c>
      <c r="BE783" s="52">
        <v>110</v>
      </c>
      <c r="BF783" s="42">
        <f>IFERROR(BE783/BA780,"-")</f>
        <v>0.23809523809523808</v>
      </c>
      <c r="BG783" s="55">
        <f t="shared" si="230"/>
        <v>80244.972727272732</v>
      </c>
      <c r="BH783" s="370"/>
      <c r="BI783" s="370"/>
      <c r="BJ783" s="32" t="s">
        <v>98</v>
      </c>
      <c r="BK783" s="52">
        <v>30516335</v>
      </c>
      <c r="BL783" s="42">
        <f>IFERROR(BK783/BH780,"-")</f>
        <v>2.012968783033358E-2</v>
      </c>
      <c r="BM783" s="52">
        <v>851</v>
      </c>
      <c r="BN783" s="42">
        <f>IFERROR(BM783/BI780,"-")</f>
        <v>0.22590921157419697</v>
      </c>
      <c r="BO783" s="96">
        <f t="shared" si="231"/>
        <v>35859.383078730905</v>
      </c>
      <c r="BP783" s="140"/>
    </row>
    <row r="784" spans="2:68" s="8" customFormat="1" ht="13.15" customHeight="1">
      <c r="B784" s="373"/>
      <c r="C784" s="393"/>
      <c r="D784" s="370"/>
      <c r="E784" s="370"/>
      <c r="F784" s="32" t="s">
        <v>99</v>
      </c>
      <c r="G784" s="52">
        <v>2051940</v>
      </c>
      <c r="H784" s="42">
        <f>IFERROR(G784/D780,"-")</f>
        <v>3.9734270650617553E-3</v>
      </c>
      <c r="I784" s="52">
        <v>37</v>
      </c>
      <c r="J784" s="42">
        <f>IFERROR(I784/E780,"-")</f>
        <v>5.0067658998646819E-2</v>
      </c>
      <c r="K784" s="55">
        <f t="shared" si="224"/>
        <v>55457.83783783784</v>
      </c>
      <c r="L784" s="370"/>
      <c r="M784" s="370"/>
      <c r="N784" s="32" t="s">
        <v>99</v>
      </c>
      <c r="O784" s="52">
        <v>38150276</v>
      </c>
      <c r="P784" s="42">
        <f>IFERROR(O784/L780,"-")</f>
        <v>1.0135894447477102E-2</v>
      </c>
      <c r="Q784" s="52">
        <v>321</v>
      </c>
      <c r="R784" s="42">
        <f>IFERROR(Q784/M780,"-")</f>
        <v>4.4763631292706732E-2</v>
      </c>
      <c r="S784" s="55">
        <f t="shared" si="225"/>
        <v>118848.21183800623</v>
      </c>
      <c r="T784" s="370"/>
      <c r="U784" s="370"/>
      <c r="V784" s="32" t="s">
        <v>99</v>
      </c>
      <c r="W784" s="52">
        <v>0</v>
      </c>
      <c r="X784" s="42">
        <f>IFERROR(W784/T780,"-")</f>
        <v>0</v>
      </c>
      <c r="Y784" s="52">
        <v>0</v>
      </c>
      <c r="Z784" s="42">
        <f>IFERROR(Y784/U780,"-")</f>
        <v>0</v>
      </c>
      <c r="AA784" s="96" t="str">
        <f t="shared" si="226"/>
        <v>-</v>
      </c>
      <c r="AB784" s="370"/>
      <c r="AC784" s="370"/>
      <c r="AD784" s="32" t="s">
        <v>99</v>
      </c>
      <c r="AE784" s="52">
        <v>0</v>
      </c>
      <c r="AF784" s="42">
        <f>IFERROR(AE784/AB780,"-")</f>
        <v>0</v>
      </c>
      <c r="AG784" s="52">
        <v>0</v>
      </c>
      <c r="AH784" s="42">
        <f>IFERROR(AG784/AC780,"-")</f>
        <v>0</v>
      </c>
      <c r="AI784" s="55" t="str">
        <f t="shared" si="227"/>
        <v>-</v>
      </c>
      <c r="AJ784" s="370"/>
      <c r="AK784" s="370"/>
      <c r="AL784" s="32" t="s">
        <v>99</v>
      </c>
      <c r="AM784" s="52">
        <v>13674944</v>
      </c>
      <c r="AN784" s="42">
        <f>IFERROR(AM784/AJ780,"-")</f>
        <v>9.0211177083293348E-3</v>
      </c>
      <c r="AO784" s="52">
        <v>129</v>
      </c>
      <c r="AP784" s="42">
        <f>IFERROR(AO784/AK780,"-")</f>
        <v>5.4315789473684213E-2</v>
      </c>
      <c r="AQ784" s="55">
        <f t="shared" si="228"/>
        <v>106007.31782945736</v>
      </c>
      <c r="AR784" s="370"/>
      <c r="AS784" s="370"/>
      <c r="AT784" s="32" t="s">
        <v>99</v>
      </c>
      <c r="AU784" s="52">
        <v>24475332</v>
      </c>
      <c r="AV784" s="42">
        <f>IFERROR(AU784/AR780,"-")</f>
        <v>1.319643603685523E-2</v>
      </c>
      <c r="AW784" s="55">
        <v>192</v>
      </c>
      <c r="AX784" s="42">
        <f>IFERROR(AW784/AS780,"-")</f>
        <v>5.518827249209543E-2</v>
      </c>
      <c r="AY784" s="138">
        <f t="shared" si="229"/>
        <v>127475.6875</v>
      </c>
      <c r="AZ784" s="370"/>
      <c r="BA784" s="370"/>
      <c r="BB784" s="32" t="s">
        <v>99</v>
      </c>
      <c r="BC784" s="52">
        <v>93102</v>
      </c>
      <c r="BD784" s="42">
        <f>IFERROR(BC784/AZ780,"-")</f>
        <v>1.6368906939347928E-4</v>
      </c>
      <c r="BE784" s="52">
        <v>18</v>
      </c>
      <c r="BF784" s="42">
        <f>IFERROR(BE784/BA780,"-")</f>
        <v>3.896103896103896E-2</v>
      </c>
      <c r="BG784" s="55">
        <f t="shared" si="230"/>
        <v>5172.333333333333</v>
      </c>
      <c r="BH784" s="370"/>
      <c r="BI784" s="370"/>
      <c r="BJ784" s="32" t="s">
        <v>99</v>
      </c>
      <c r="BK784" s="52">
        <v>5274061</v>
      </c>
      <c r="BL784" s="42">
        <f>IFERROR(BK784/BH780,"-")</f>
        <v>3.4789630382592459E-3</v>
      </c>
      <c r="BM784" s="52">
        <v>113</v>
      </c>
      <c r="BN784" s="42">
        <f>IFERROR(BM784/BI780,"-")</f>
        <v>2.9997345367666579E-2</v>
      </c>
      <c r="BO784" s="96">
        <f t="shared" si="231"/>
        <v>46673.106194690263</v>
      </c>
      <c r="BP784" s="140"/>
    </row>
    <row r="785" spans="2:68" s="8" customFormat="1" ht="13.15" customHeight="1">
      <c r="B785" s="373"/>
      <c r="C785" s="393"/>
      <c r="D785" s="370"/>
      <c r="E785" s="370"/>
      <c r="F785" s="32" t="s">
        <v>100</v>
      </c>
      <c r="G785" s="52">
        <v>20091475</v>
      </c>
      <c r="H785" s="42">
        <f>IFERROR(G785/D780,"-")</f>
        <v>3.8905626159639967E-2</v>
      </c>
      <c r="I785" s="52">
        <v>308</v>
      </c>
      <c r="J785" s="42">
        <f>IFERROR(I785/E780,"-")</f>
        <v>0.41677943166441139</v>
      </c>
      <c r="K785" s="55">
        <f t="shared" si="224"/>
        <v>65232.061688311689</v>
      </c>
      <c r="L785" s="370"/>
      <c r="M785" s="370"/>
      <c r="N785" s="32" t="s">
        <v>100</v>
      </c>
      <c r="O785" s="52">
        <v>120269002</v>
      </c>
      <c r="P785" s="42">
        <f>IFERROR(O785/L780,"-")</f>
        <v>3.1953475502389875E-2</v>
      </c>
      <c r="Q785" s="52">
        <v>2462</v>
      </c>
      <c r="R785" s="42">
        <f>IFERROR(Q785/M780,"-")</f>
        <v>0.3433272904755264</v>
      </c>
      <c r="S785" s="55">
        <f t="shared" si="225"/>
        <v>48850.122664500406</v>
      </c>
      <c r="T785" s="370"/>
      <c r="U785" s="370"/>
      <c r="V785" s="32" t="s">
        <v>100</v>
      </c>
      <c r="W785" s="52">
        <v>0</v>
      </c>
      <c r="X785" s="42">
        <f>IFERROR(W785/T780,"-")</f>
        <v>0</v>
      </c>
      <c r="Y785" s="52">
        <v>0</v>
      </c>
      <c r="Z785" s="42">
        <f>IFERROR(Y785/U780,"-")</f>
        <v>0</v>
      </c>
      <c r="AA785" s="96" t="str">
        <f t="shared" si="226"/>
        <v>-</v>
      </c>
      <c r="AB785" s="370"/>
      <c r="AC785" s="370"/>
      <c r="AD785" s="32" t="s">
        <v>100</v>
      </c>
      <c r="AE785" s="52">
        <v>0</v>
      </c>
      <c r="AF785" s="42">
        <f>IFERROR(AE785/AB780,"-")</f>
        <v>0</v>
      </c>
      <c r="AG785" s="52">
        <v>0</v>
      </c>
      <c r="AH785" s="42">
        <f>IFERROR(AG785/AC780,"-")</f>
        <v>0</v>
      </c>
      <c r="AI785" s="55" t="str">
        <f t="shared" si="227"/>
        <v>-</v>
      </c>
      <c r="AJ785" s="370"/>
      <c r="AK785" s="370"/>
      <c r="AL785" s="32" t="s">
        <v>100</v>
      </c>
      <c r="AM785" s="52">
        <v>46520218</v>
      </c>
      <c r="AN785" s="42">
        <f>IFERROR(AM785/AJ780,"-")</f>
        <v>3.068856167858099E-2</v>
      </c>
      <c r="AO785" s="52">
        <v>1057</v>
      </c>
      <c r="AP785" s="42">
        <f>IFERROR(AO785/AK780,"-")</f>
        <v>0.44505263157894737</v>
      </c>
      <c r="AQ785" s="55">
        <f t="shared" si="228"/>
        <v>44011.559129612113</v>
      </c>
      <c r="AR785" s="370"/>
      <c r="AS785" s="370"/>
      <c r="AT785" s="32" t="s">
        <v>100</v>
      </c>
      <c r="AU785" s="52">
        <v>73748784</v>
      </c>
      <c r="AV785" s="42">
        <f>IFERROR(AU785/AR780,"-")</f>
        <v>3.97633466566195E-2</v>
      </c>
      <c r="AW785" s="55">
        <v>1405</v>
      </c>
      <c r="AX785" s="42">
        <f>IFERROR(AW785/AS780,"-")</f>
        <v>0.40385168151767747</v>
      </c>
      <c r="AY785" s="138">
        <f t="shared" si="229"/>
        <v>52490.23772241993</v>
      </c>
      <c r="AZ785" s="370"/>
      <c r="BA785" s="370"/>
      <c r="BB785" s="32" t="s">
        <v>100</v>
      </c>
      <c r="BC785" s="52">
        <v>15433074</v>
      </c>
      <c r="BD785" s="42">
        <f>IFERROR(BC785/AZ780,"-")</f>
        <v>2.7133955456818334E-2</v>
      </c>
      <c r="BE785" s="52">
        <v>156</v>
      </c>
      <c r="BF785" s="42">
        <f>IFERROR(BE785/BA780,"-")</f>
        <v>0.33766233766233766</v>
      </c>
      <c r="BG785" s="55">
        <f t="shared" si="230"/>
        <v>98929.961538461532</v>
      </c>
      <c r="BH785" s="370"/>
      <c r="BI785" s="370"/>
      <c r="BJ785" s="32" t="s">
        <v>100</v>
      </c>
      <c r="BK785" s="52">
        <v>36103922</v>
      </c>
      <c r="BL785" s="42">
        <f>IFERROR(BK785/BH780,"-")</f>
        <v>2.3815464055913428E-2</v>
      </c>
      <c r="BM785" s="52">
        <v>988</v>
      </c>
      <c r="BN785" s="42">
        <f>IFERROR(BM785/BI780,"-")</f>
        <v>0.2622776745420759</v>
      </c>
      <c r="BO785" s="96">
        <f t="shared" si="231"/>
        <v>36542.43117408907</v>
      </c>
      <c r="BP785" s="140"/>
    </row>
    <row r="786" spans="2:68" s="8" customFormat="1" ht="13.15" customHeight="1">
      <c r="B786" s="373"/>
      <c r="C786" s="393"/>
      <c r="D786" s="370"/>
      <c r="E786" s="370"/>
      <c r="F786" s="32" t="s">
        <v>101</v>
      </c>
      <c r="G786" s="52">
        <v>23955911</v>
      </c>
      <c r="H786" s="42">
        <f>IFERROR(G786/D780,"-")</f>
        <v>4.6388815041185714E-2</v>
      </c>
      <c r="I786" s="52">
        <v>318</v>
      </c>
      <c r="J786" s="42">
        <f>IFERROR(I786/E780,"-")</f>
        <v>0.43031123139377536</v>
      </c>
      <c r="K786" s="55">
        <f t="shared" si="224"/>
        <v>75333.053459119503</v>
      </c>
      <c r="L786" s="370"/>
      <c r="M786" s="370"/>
      <c r="N786" s="32" t="s">
        <v>101</v>
      </c>
      <c r="O786" s="52">
        <v>142942368</v>
      </c>
      <c r="P786" s="42">
        <f>IFERROR(O786/L780,"-")</f>
        <v>3.7977412119388827E-2</v>
      </c>
      <c r="Q786" s="52">
        <v>2411</v>
      </c>
      <c r="R786" s="42">
        <f>IFERROR(Q786/M780,"-")</f>
        <v>0.3362153116720123</v>
      </c>
      <c r="S786" s="55">
        <f t="shared" si="225"/>
        <v>59287.585234342594</v>
      </c>
      <c r="T786" s="370"/>
      <c r="U786" s="370"/>
      <c r="V786" s="32" t="s">
        <v>101</v>
      </c>
      <c r="W786" s="52">
        <v>0</v>
      </c>
      <c r="X786" s="42">
        <f>IFERROR(W786/T780,"-")</f>
        <v>0</v>
      </c>
      <c r="Y786" s="52">
        <v>0</v>
      </c>
      <c r="Z786" s="42">
        <f>IFERROR(Y786/U780,"-")</f>
        <v>0</v>
      </c>
      <c r="AA786" s="96" t="str">
        <f t="shared" si="226"/>
        <v>-</v>
      </c>
      <c r="AB786" s="370"/>
      <c r="AC786" s="370"/>
      <c r="AD786" s="32" t="s">
        <v>101</v>
      </c>
      <c r="AE786" s="52">
        <v>0</v>
      </c>
      <c r="AF786" s="42">
        <f>IFERROR(AE786/AB780,"-")</f>
        <v>0</v>
      </c>
      <c r="AG786" s="52">
        <v>0</v>
      </c>
      <c r="AH786" s="42">
        <f>IFERROR(AG786/AC780,"-")</f>
        <v>0</v>
      </c>
      <c r="AI786" s="55" t="str">
        <f t="shared" si="227"/>
        <v>-</v>
      </c>
      <c r="AJ786" s="370"/>
      <c r="AK786" s="370"/>
      <c r="AL786" s="32" t="s">
        <v>101</v>
      </c>
      <c r="AM786" s="52">
        <v>66430368</v>
      </c>
      <c r="AN786" s="42">
        <f>IFERROR(AM786/AJ780,"-")</f>
        <v>4.3822934056302852E-2</v>
      </c>
      <c r="AO786" s="52">
        <v>1022</v>
      </c>
      <c r="AP786" s="42">
        <f>IFERROR(AO786/AK780,"-")</f>
        <v>0.43031578947368421</v>
      </c>
      <c r="AQ786" s="55">
        <f t="shared" si="228"/>
        <v>65000.360078277889</v>
      </c>
      <c r="AR786" s="370"/>
      <c r="AS786" s="370"/>
      <c r="AT786" s="32" t="s">
        <v>101</v>
      </c>
      <c r="AU786" s="52">
        <v>76512000</v>
      </c>
      <c r="AV786" s="42">
        <f>IFERROR(AU786/AR780,"-")</f>
        <v>4.1253197874981523E-2</v>
      </c>
      <c r="AW786" s="55">
        <v>1389</v>
      </c>
      <c r="AX786" s="42">
        <f>IFERROR(AW786/AS780,"-")</f>
        <v>0.39925265881000288</v>
      </c>
      <c r="AY786" s="138">
        <f t="shared" si="229"/>
        <v>55084.23326133909</v>
      </c>
      <c r="AZ786" s="370"/>
      <c r="BA786" s="370"/>
      <c r="BB786" s="32" t="s">
        <v>101</v>
      </c>
      <c r="BC786" s="52">
        <v>19493585</v>
      </c>
      <c r="BD786" s="42">
        <f>IFERROR(BC786/AZ780,"-")</f>
        <v>3.4273020856616258E-2</v>
      </c>
      <c r="BE786" s="52">
        <v>202</v>
      </c>
      <c r="BF786" s="42">
        <f>IFERROR(BE786/BA780,"-")</f>
        <v>0.43722943722943725</v>
      </c>
      <c r="BG786" s="55">
        <f t="shared" si="230"/>
        <v>96502.896039603962</v>
      </c>
      <c r="BH786" s="370"/>
      <c r="BI786" s="370"/>
      <c r="BJ786" s="32" t="s">
        <v>101</v>
      </c>
      <c r="BK786" s="52">
        <v>49964469</v>
      </c>
      <c r="BL786" s="42">
        <f>IFERROR(BK786/BH780,"-")</f>
        <v>3.2958386502782183E-2</v>
      </c>
      <c r="BM786" s="52">
        <v>980</v>
      </c>
      <c r="BN786" s="42">
        <f>IFERROR(BM786/BI780,"-")</f>
        <v>0.26015396867533847</v>
      </c>
      <c r="BO786" s="96">
        <f t="shared" si="231"/>
        <v>50984.152040816327</v>
      </c>
      <c r="BP786" s="140"/>
    </row>
    <row r="787" spans="2:68" s="8" customFormat="1" ht="13.15" customHeight="1">
      <c r="B787" s="373"/>
      <c r="C787" s="393"/>
      <c r="D787" s="370"/>
      <c r="E787" s="370"/>
      <c r="F787" s="32" t="s">
        <v>102</v>
      </c>
      <c r="G787" s="52">
        <v>38514285</v>
      </c>
      <c r="H787" s="42">
        <f>IFERROR(G787/D780,"-")</f>
        <v>7.4580008387429453E-2</v>
      </c>
      <c r="I787" s="52">
        <v>154</v>
      </c>
      <c r="J787" s="42">
        <f>IFERROR(I787/E780,"-")</f>
        <v>0.2083897158322057</v>
      </c>
      <c r="K787" s="55">
        <f t="shared" si="224"/>
        <v>250092.75974025973</v>
      </c>
      <c r="L787" s="370"/>
      <c r="M787" s="370"/>
      <c r="N787" s="32" t="s">
        <v>102</v>
      </c>
      <c r="O787" s="52">
        <v>82639974</v>
      </c>
      <c r="P787" s="42">
        <f>IFERROR(O787/L780,"-")</f>
        <v>2.1956067987719201E-2</v>
      </c>
      <c r="Q787" s="52">
        <v>799</v>
      </c>
      <c r="R787" s="42">
        <f>IFERROR(Q787/M780,"-")</f>
        <v>0.11142100125505508</v>
      </c>
      <c r="S787" s="55">
        <f t="shared" si="225"/>
        <v>103429.25406758448</v>
      </c>
      <c r="T787" s="370"/>
      <c r="U787" s="370"/>
      <c r="V787" s="32" t="s">
        <v>102</v>
      </c>
      <c r="W787" s="52">
        <v>150170</v>
      </c>
      <c r="X787" s="42">
        <f>IFERROR(W787/T780,"-")</f>
        <v>1.1591476447813385E-3</v>
      </c>
      <c r="Y787" s="52">
        <v>7</v>
      </c>
      <c r="Z787" s="42">
        <f>IFERROR(Y787/U780,"-")</f>
        <v>1.6393442622950821E-2</v>
      </c>
      <c r="AA787" s="96">
        <f t="shared" si="226"/>
        <v>21452.857142857141</v>
      </c>
      <c r="AB787" s="370"/>
      <c r="AC787" s="370"/>
      <c r="AD787" s="32" t="s">
        <v>102</v>
      </c>
      <c r="AE787" s="52">
        <v>1353826</v>
      </c>
      <c r="AF787" s="42">
        <f>IFERROR(AE787/AB780,"-")</f>
        <v>5.8722230877948593E-3</v>
      </c>
      <c r="AG787" s="52">
        <v>9</v>
      </c>
      <c r="AH787" s="42">
        <f>IFERROR(AG787/AC780,"-")</f>
        <v>1.090909090909091E-2</v>
      </c>
      <c r="AI787" s="55">
        <f t="shared" si="227"/>
        <v>150425.11111111112</v>
      </c>
      <c r="AJ787" s="370"/>
      <c r="AK787" s="370"/>
      <c r="AL787" s="32" t="s">
        <v>102</v>
      </c>
      <c r="AM787" s="52">
        <v>42996698</v>
      </c>
      <c r="AN787" s="42">
        <f>IFERROR(AM787/AJ780,"-")</f>
        <v>2.8364158107520476E-2</v>
      </c>
      <c r="AO787" s="52">
        <v>371</v>
      </c>
      <c r="AP787" s="42">
        <f>IFERROR(AO787/AK780,"-")</f>
        <v>0.15621052631578947</v>
      </c>
      <c r="AQ787" s="55">
        <f t="shared" si="228"/>
        <v>115894.06469002695</v>
      </c>
      <c r="AR787" s="370"/>
      <c r="AS787" s="370"/>
      <c r="AT787" s="32" t="s">
        <v>102</v>
      </c>
      <c r="AU787" s="52">
        <v>38125976</v>
      </c>
      <c r="AV787" s="42">
        <f>IFERROR(AU787/AR780,"-")</f>
        <v>2.0556493518726428E-2</v>
      </c>
      <c r="AW787" s="55">
        <v>409</v>
      </c>
      <c r="AX787" s="42">
        <f>IFERROR(AW787/AS780,"-")</f>
        <v>0.11756251796493246</v>
      </c>
      <c r="AY787" s="138">
        <f t="shared" si="229"/>
        <v>93217.545232273842</v>
      </c>
      <c r="AZ787" s="370"/>
      <c r="BA787" s="370"/>
      <c r="BB787" s="32" t="s">
        <v>102</v>
      </c>
      <c r="BC787" s="52">
        <v>34098437</v>
      </c>
      <c r="BD787" s="42">
        <f>IFERROR(BC787/AZ780,"-")</f>
        <v>5.9950821897512205E-2</v>
      </c>
      <c r="BE787" s="52">
        <v>115</v>
      </c>
      <c r="BF787" s="42">
        <f>IFERROR(BE787/BA780,"-")</f>
        <v>0.24891774891774893</v>
      </c>
      <c r="BG787" s="55">
        <f t="shared" si="230"/>
        <v>296508.14782608696</v>
      </c>
      <c r="BH787" s="370"/>
      <c r="BI787" s="370"/>
      <c r="BJ787" s="32" t="s">
        <v>102</v>
      </c>
      <c r="BK787" s="52">
        <v>15512058</v>
      </c>
      <c r="BL787" s="42">
        <f>IFERROR(BK787/BH780,"-")</f>
        <v>1.0232319351128786E-2</v>
      </c>
      <c r="BM787" s="52">
        <v>271</v>
      </c>
      <c r="BN787" s="42">
        <f>IFERROR(BM787/BI780,"-")</f>
        <v>7.194053623573135E-2</v>
      </c>
      <c r="BO787" s="96">
        <f t="shared" si="231"/>
        <v>57240.066420664203</v>
      </c>
      <c r="BP787" s="140"/>
    </row>
    <row r="788" spans="2:68" s="8" customFormat="1" ht="13.15" customHeight="1">
      <c r="B788" s="373"/>
      <c r="C788" s="393"/>
      <c r="D788" s="370"/>
      <c r="E788" s="370"/>
      <c r="F788" s="32" t="s">
        <v>112</v>
      </c>
      <c r="G788" s="52">
        <v>3540</v>
      </c>
      <c r="H788" s="42">
        <f>IFERROR(G788/D780,"-")</f>
        <v>6.8549430345519921E-6</v>
      </c>
      <c r="I788" s="52">
        <v>3</v>
      </c>
      <c r="J788" s="42">
        <f>IFERROR(I788/E780,"-")</f>
        <v>4.0595399188092015E-3</v>
      </c>
      <c r="K788" s="55">
        <f t="shared" si="224"/>
        <v>1180</v>
      </c>
      <c r="L788" s="370"/>
      <c r="M788" s="370"/>
      <c r="N788" s="32" t="s">
        <v>112</v>
      </c>
      <c r="O788" s="52">
        <v>6694</v>
      </c>
      <c r="P788" s="42">
        <f>IFERROR(O788/L780,"-")</f>
        <v>1.7784845758759837E-6</v>
      </c>
      <c r="Q788" s="52">
        <v>8</v>
      </c>
      <c r="R788" s="42">
        <f>IFERROR(Q788/M780,"-")</f>
        <v>1.1156045181982988E-3</v>
      </c>
      <c r="S788" s="55">
        <f t="shared" si="225"/>
        <v>836.75</v>
      </c>
      <c r="T788" s="370"/>
      <c r="U788" s="370"/>
      <c r="V788" s="32" t="s">
        <v>112</v>
      </c>
      <c r="W788" s="52">
        <v>1780</v>
      </c>
      <c r="X788" s="42">
        <f>IFERROR(W788/T780,"-")</f>
        <v>1.3739647118004812E-5</v>
      </c>
      <c r="Y788" s="52">
        <v>1</v>
      </c>
      <c r="Z788" s="42">
        <f>IFERROR(Y788/U780,"-")</f>
        <v>2.34192037470726E-3</v>
      </c>
      <c r="AA788" s="96">
        <f t="shared" si="226"/>
        <v>1780</v>
      </c>
      <c r="AB788" s="370"/>
      <c r="AC788" s="370"/>
      <c r="AD788" s="32" t="s">
        <v>112</v>
      </c>
      <c r="AE788" s="52">
        <v>1137</v>
      </c>
      <c r="AF788" s="42">
        <f>IFERROR(AE788/AB780,"-")</f>
        <v>4.9317398623033942E-6</v>
      </c>
      <c r="AG788" s="52">
        <v>1</v>
      </c>
      <c r="AH788" s="42">
        <f>IFERROR(AG788/AC780,"-")</f>
        <v>1.2121212121212121E-3</v>
      </c>
      <c r="AI788" s="55">
        <f t="shared" si="227"/>
        <v>1137</v>
      </c>
      <c r="AJ788" s="370"/>
      <c r="AK788" s="370"/>
      <c r="AL788" s="32" t="s">
        <v>112</v>
      </c>
      <c r="AM788" s="52">
        <v>2189</v>
      </c>
      <c r="AN788" s="42">
        <f>IFERROR(AM788/AJ780,"-")</f>
        <v>1.4440444263269313E-6</v>
      </c>
      <c r="AO788" s="52">
        <v>3</v>
      </c>
      <c r="AP788" s="42">
        <f>IFERROR(AO788/AK780,"-")</f>
        <v>1.2631578947368421E-3</v>
      </c>
      <c r="AQ788" s="55">
        <f t="shared" si="228"/>
        <v>729.66666666666663</v>
      </c>
      <c r="AR788" s="370"/>
      <c r="AS788" s="370"/>
      <c r="AT788" s="32" t="s">
        <v>112</v>
      </c>
      <c r="AU788" s="52">
        <v>1588</v>
      </c>
      <c r="AV788" s="42">
        <f>IFERROR(AU788/AR780,"-")</f>
        <v>8.5620658492093605E-7</v>
      </c>
      <c r="AW788" s="55">
        <v>3</v>
      </c>
      <c r="AX788" s="42">
        <f>IFERROR(AW788/AS780,"-")</f>
        <v>8.623167576889911E-4</v>
      </c>
      <c r="AY788" s="138">
        <f t="shared" si="229"/>
        <v>529.33333333333337</v>
      </c>
      <c r="AZ788" s="370"/>
      <c r="BA788" s="370"/>
      <c r="BB788" s="32" t="s">
        <v>112</v>
      </c>
      <c r="BC788" s="52">
        <v>1821</v>
      </c>
      <c r="BD788" s="42">
        <f>IFERROR(BC788/AZ780,"-")</f>
        <v>3.2016261236657187E-6</v>
      </c>
      <c r="BE788" s="52">
        <v>3</v>
      </c>
      <c r="BF788" s="42">
        <f>IFERROR(BE788/BA780,"-")</f>
        <v>6.4935064935064939E-3</v>
      </c>
      <c r="BG788" s="55">
        <f t="shared" si="230"/>
        <v>607</v>
      </c>
      <c r="BH788" s="370"/>
      <c r="BI788" s="370"/>
      <c r="BJ788" s="32" t="s">
        <v>112</v>
      </c>
      <c r="BK788" s="52">
        <v>684</v>
      </c>
      <c r="BL788" s="42">
        <f>IFERROR(BK788/BH780,"-")</f>
        <v>4.5119135295729878E-7</v>
      </c>
      <c r="BM788" s="52">
        <v>1</v>
      </c>
      <c r="BN788" s="42">
        <f>IFERROR(BM788/BI780,"-")</f>
        <v>2.6546323334218213E-4</v>
      </c>
      <c r="BO788" s="96">
        <f t="shared" si="231"/>
        <v>684</v>
      </c>
      <c r="BP788" s="140"/>
    </row>
    <row r="789" spans="2:68" s="8" customFormat="1" ht="13.15" customHeight="1">
      <c r="B789" s="373"/>
      <c r="C789" s="393"/>
      <c r="D789" s="370"/>
      <c r="E789" s="370"/>
      <c r="F789" s="32" t="s">
        <v>103</v>
      </c>
      <c r="G789" s="52">
        <v>107388</v>
      </c>
      <c r="H789" s="42">
        <f>IFERROR(G789/D780,"-")</f>
        <v>2.0794876344476534E-4</v>
      </c>
      <c r="I789" s="52">
        <v>5</v>
      </c>
      <c r="J789" s="42">
        <f>IFERROR(I789/E780,"-")</f>
        <v>6.7658998646820028E-3</v>
      </c>
      <c r="K789" s="55">
        <f t="shared" si="224"/>
        <v>21477.599999999999</v>
      </c>
      <c r="L789" s="370"/>
      <c r="M789" s="370"/>
      <c r="N789" s="32" t="s">
        <v>103</v>
      </c>
      <c r="O789" s="52">
        <v>735717</v>
      </c>
      <c r="P789" s="42">
        <f>IFERROR(O789/L780,"-")</f>
        <v>1.9546778259781165E-4</v>
      </c>
      <c r="Q789" s="52">
        <v>36</v>
      </c>
      <c r="R789" s="42">
        <f>IFERROR(Q789/M780,"-")</f>
        <v>5.0202203318923441E-3</v>
      </c>
      <c r="S789" s="55">
        <f t="shared" si="225"/>
        <v>20436.583333333332</v>
      </c>
      <c r="T789" s="370"/>
      <c r="U789" s="370"/>
      <c r="V789" s="32" t="s">
        <v>103</v>
      </c>
      <c r="W789" s="52">
        <v>0</v>
      </c>
      <c r="X789" s="42">
        <f>IFERROR(W789/T780,"-")</f>
        <v>0</v>
      </c>
      <c r="Y789" s="52">
        <v>0</v>
      </c>
      <c r="Z789" s="42">
        <f>IFERROR(Y789/U780,"-")</f>
        <v>0</v>
      </c>
      <c r="AA789" s="96" t="str">
        <f t="shared" si="226"/>
        <v>-</v>
      </c>
      <c r="AB789" s="370"/>
      <c r="AC789" s="370"/>
      <c r="AD789" s="32" t="s">
        <v>103</v>
      </c>
      <c r="AE789" s="52">
        <v>7831</v>
      </c>
      <c r="AF789" s="42">
        <f>IFERROR(AE789/AB780,"-")</f>
        <v>3.3966978770182829E-5</v>
      </c>
      <c r="AG789" s="52">
        <v>2</v>
      </c>
      <c r="AH789" s="42">
        <f>IFERROR(AG789/AC780,"-")</f>
        <v>2.4242424242424242E-3</v>
      </c>
      <c r="AI789" s="55">
        <f t="shared" si="227"/>
        <v>3915.5</v>
      </c>
      <c r="AJ789" s="370"/>
      <c r="AK789" s="370"/>
      <c r="AL789" s="32" t="s">
        <v>103</v>
      </c>
      <c r="AM789" s="52">
        <v>629937</v>
      </c>
      <c r="AN789" s="42">
        <f>IFERROR(AM789/AJ780,"-")</f>
        <v>4.1555825207268532E-4</v>
      </c>
      <c r="AO789" s="52">
        <v>22</v>
      </c>
      <c r="AP789" s="42">
        <f>IFERROR(AO789/AK780,"-")</f>
        <v>9.2631578947368429E-3</v>
      </c>
      <c r="AQ789" s="55">
        <f t="shared" si="228"/>
        <v>28633.5</v>
      </c>
      <c r="AR789" s="370"/>
      <c r="AS789" s="370"/>
      <c r="AT789" s="32" t="s">
        <v>103</v>
      </c>
      <c r="AU789" s="52">
        <v>97949</v>
      </c>
      <c r="AV789" s="42">
        <f>IFERROR(AU789/AR780,"-")</f>
        <v>5.281144759850174E-5</v>
      </c>
      <c r="AW789" s="55">
        <v>12</v>
      </c>
      <c r="AX789" s="42">
        <f>IFERROR(AW789/AS780,"-")</f>
        <v>3.4492670307559644E-3</v>
      </c>
      <c r="AY789" s="138">
        <f t="shared" si="229"/>
        <v>8162.416666666667</v>
      </c>
      <c r="AZ789" s="370"/>
      <c r="BA789" s="370"/>
      <c r="BB789" s="32" t="s">
        <v>103</v>
      </c>
      <c r="BC789" s="52">
        <v>10752</v>
      </c>
      <c r="BD789" s="42">
        <f>IFERROR(BC789/AZ780,"-")</f>
        <v>1.8903835300194293E-5</v>
      </c>
      <c r="BE789" s="52">
        <v>3</v>
      </c>
      <c r="BF789" s="42">
        <f>IFERROR(BE789/BA780,"-")</f>
        <v>6.4935064935064939E-3</v>
      </c>
      <c r="BG789" s="55">
        <f t="shared" si="230"/>
        <v>3584</v>
      </c>
      <c r="BH789" s="370"/>
      <c r="BI789" s="370"/>
      <c r="BJ789" s="32" t="s">
        <v>103</v>
      </c>
      <c r="BK789" s="52">
        <v>220750</v>
      </c>
      <c r="BL789" s="42">
        <f>IFERROR(BK789/BH780,"-")</f>
        <v>1.4561475316567793E-4</v>
      </c>
      <c r="BM789" s="52">
        <v>15</v>
      </c>
      <c r="BN789" s="42">
        <f>IFERROR(BM789/BI780,"-")</f>
        <v>3.981948500132732E-3</v>
      </c>
      <c r="BO789" s="96">
        <f t="shared" si="231"/>
        <v>14716.666666666666</v>
      </c>
      <c r="BP789" s="140"/>
    </row>
    <row r="790" spans="2:68" s="8" customFormat="1" ht="13.15" customHeight="1">
      <c r="B790" s="373"/>
      <c r="C790" s="393"/>
      <c r="D790" s="370"/>
      <c r="E790" s="370"/>
      <c r="F790" s="32" t="s">
        <v>104</v>
      </c>
      <c r="G790" s="52">
        <v>408171</v>
      </c>
      <c r="H790" s="42">
        <f>IFERROR(G790/D780,"-")</f>
        <v>7.9039235970511899E-4</v>
      </c>
      <c r="I790" s="52">
        <v>32</v>
      </c>
      <c r="J790" s="42">
        <f>IFERROR(I790/E780,"-")</f>
        <v>4.3301759133964821E-2</v>
      </c>
      <c r="K790" s="55">
        <f t="shared" si="224"/>
        <v>12755.34375</v>
      </c>
      <c r="L790" s="370"/>
      <c r="M790" s="370"/>
      <c r="N790" s="32" t="s">
        <v>104</v>
      </c>
      <c r="O790" s="52">
        <v>3299678</v>
      </c>
      <c r="P790" s="42">
        <f>IFERROR(O790/L780,"-")</f>
        <v>8.7666961881644975E-4</v>
      </c>
      <c r="Q790" s="52">
        <v>250</v>
      </c>
      <c r="R790" s="42">
        <f>IFERROR(Q790/M780,"-")</f>
        <v>3.4862641193696836E-2</v>
      </c>
      <c r="S790" s="55">
        <f t="shared" si="225"/>
        <v>13198.712</v>
      </c>
      <c r="T790" s="370"/>
      <c r="U790" s="370"/>
      <c r="V790" s="32" t="s">
        <v>104</v>
      </c>
      <c r="W790" s="52">
        <v>44689</v>
      </c>
      <c r="X790" s="42">
        <f>IFERROR(W790/T780,"-")</f>
        <v>3.4495005059354889E-4</v>
      </c>
      <c r="Y790" s="52">
        <v>8</v>
      </c>
      <c r="Z790" s="42">
        <f>IFERROR(Y790/U780,"-")</f>
        <v>1.873536299765808E-2</v>
      </c>
      <c r="AA790" s="96">
        <f t="shared" si="226"/>
        <v>5586.125</v>
      </c>
      <c r="AB790" s="370"/>
      <c r="AC790" s="370"/>
      <c r="AD790" s="32" t="s">
        <v>104</v>
      </c>
      <c r="AE790" s="52">
        <v>173833</v>
      </c>
      <c r="AF790" s="42">
        <f>IFERROR(AE790/AB780,"-")</f>
        <v>7.540009986664784E-4</v>
      </c>
      <c r="AG790" s="52">
        <v>14</v>
      </c>
      <c r="AH790" s="42">
        <f>IFERROR(AG790/AC780,"-")</f>
        <v>1.6969696969696971E-2</v>
      </c>
      <c r="AI790" s="55">
        <f t="shared" si="227"/>
        <v>12416.642857142857</v>
      </c>
      <c r="AJ790" s="370"/>
      <c r="AK790" s="370"/>
      <c r="AL790" s="32" t="s">
        <v>104</v>
      </c>
      <c r="AM790" s="52">
        <v>1176304</v>
      </c>
      <c r="AN790" s="42">
        <f>IFERROR(AM790/AJ780,"-")</f>
        <v>7.7598685923530139E-4</v>
      </c>
      <c r="AO790" s="52">
        <v>99</v>
      </c>
      <c r="AP790" s="42">
        <f>IFERROR(AO790/AK780,"-")</f>
        <v>4.1684210526315789E-2</v>
      </c>
      <c r="AQ790" s="55">
        <f t="shared" si="228"/>
        <v>11881.858585858587</v>
      </c>
      <c r="AR790" s="370"/>
      <c r="AS790" s="370"/>
      <c r="AT790" s="32" t="s">
        <v>104</v>
      </c>
      <c r="AU790" s="52">
        <v>1862494</v>
      </c>
      <c r="AV790" s="42">
        <f>IFERROR(AU790/AR780,"-")</f>
        <v>1.0042063143424016E-3</v>
      </c>
      <c r="AW790" s="55">
        <v>125</v>
      </c>
      <c r="AX790" s="42">
        <f>IFERROR(AW790/AS780,"-")</f>
        <v>3.5929864903707961E-2</v>
      </c>
      <c r="AY790" s="138">
        <f t="shared" si="229"/>
        <v>14899.951999999999</v>
      </c>
      <c r="AZ790" s="370"/>
      <c r="BA790" s="370"/>
      <c r="BB790" s="32" t="s">
        <v>104</v>
      </c>
      <c r="BC790" s="52">
        <v>973874</v>
      </c>
      <c r="BD790" s="42">
        <f>IFERROR(BC790/AZ780,"-")</f>
        <v>1.7122352770778848E-3</v>
      </c>
      <c r="BE790" s="52">
        <v>43</v>
      </c>
      <c r="BF790" s="42">
        <f>IFERROR(BE790/BA780,"-")</f>
        <v>9.3073593073593072E-2</v>
      </c>
      <c r="BG790" s="55">
        <f t="shared" si="230"/>
        <v>22648.232558139534</v>
      </c>
      <c r="BH790" s="370"/>
      <c r="BI790" s="370"/>
      <c r="BJ790" s="32" t="s">
        <v>104</v>
      </c>
      <c r="BK790" s="52">
        <v>1058245</v>
      </c>
      <c r="BL790" s="42">
        <f>IFERROR(BK790/BH780,"-")</f>
        <v>6.9805700776359161E-4</v>
      </c>
      <c r="BM790" s="52">
        <v>80</v>
      </c>
      <c r="BN790" s="42">
        <f>IFERROR(BM790/BI780,"-")</f>
        <v>2.1237058667374568E-2</v>
      </c>
      <c r="BO790" s="96">
        <f t="shared" si="231"/>
        <v>13228.0625</v>
      </c>
      <c r="BP790" s="140"/>
    </row>
    <row r="791" spans="2:68" s="8" customFormat="1" ht="13.15" customHeight="1">
      <c r="B791" s="373"/>
      <c r="C791" s="393"/>
      <c r="D791" s="370"/>
      <c r="E791" s="370"/>
      <c r="F791" s="32" t="s">
        <v>105</v>
      </c>
      <c r="G791" s="52">
        <v>1307230</v>
      </c>
      <c r="H791" s="42">
        <f>IFERROR(G791/D780,"-")</f>
        <v>2.5313523115981355E-3</v>
      </c>
      <c r="I791" s="52">
        <v>10</v>
      </c>
      <c r="J791" s="42">
        <f>IFERROR(I791/E780,"-")</f>
        <v>1.3531799729364006E-2</v>
      </c>
      <c r="K791" s="55">
        <f t="shared" si="224"/>
        <v>130723</v>
      </c>
      <c r="L791" s="370"/>
      <c r="M791" s="370"/>
      <c r="N791" s="32" t="s">
        <v>105</v>
      </c>
      <c r="O791" s="52">
        <v>1088996</v>
      </c>
      <c r="P791" s="42">
        <f>IFERROR(O791/L780,"-")</f>
        <v>2.8932814299232788E-4</v>
      </c>
      <c r="Q791" s="52">
        <v>31</v>
      </c>
      <c r="R791" s="42">
        <f>IFERROR(Q791/M780,"-")</f>
        <v>4.3229675080184073E-3</v>
      </c>
      <c r="S791" s="55">
        <f t="shared" si="225"/>
        <v>35128.903225806454</v>
      </c>
      <c r="T791" s="370"/>
      <c r="U791" s="370"/>
      <c r="V791" s="32" t="s">
        <v>105</v>
      </c>
      <c r="W791" s="52">
        <v>16078</v>
      </c>
      <c r="X791" s="42">
        <f>IFERROR(W791/T780,"-")</f>
        <v>1.2410452042880976E-4</v>
      </c>
      <c r="Y791" s="52">
        <v>2</v>
      </c>
      <c r="Z791" s="42">
        <f>IFERROR(Y791/U780,"-")</f>
        <v>4.6838407494145199E-3</v>
      </c>
      <c r="AA791" s="96">
        <f t="shared" si="226"/>
        <v>8039</v>
      </c>
      <c r="AB791" s="370"/>
      <c r="AC791" s="370"/>
      <c r="AD791" s="32" t="s">
        <v>105</v>
      </c>
      <c r="AE791" s="52">
        <v>0</v>
      </c>
      <c r="AF791" s="42">
        <f>IFERROR(AE791/AB780,"-")</f>
        <v>0</v>
      </c>
      <c r="AG791" s="52">
        <v>0</v>
      </c>
      <c r="AH791" s="42">
        <f>IFERROR(AG791/AC780,"-")</f>
        <v>0</v>
      </c>
      <c r="AI791" s="55" t="str">
        <f t="shared" si="227"/>
        <v>-</v>
      </c>
      <c r="AJ791" s="370"/>
      <c r="AK791" s="370"/>
      <c r="AL791" s="32" t="s">
        <v>105</v>
      </c>
      <c r="AM791" s="52">
        <v>682659</v>
      </c>
      <c r="AN791" s="42">
        <f>IFERROR(AM791/AJ780,"-")</f>
        <v>4.5033801920142376E-4</v>
      </c>
      <c r="AO791" s="52">
        <v>12</v>
      </c>
      <c r="AP791" s="42">
        <f>IFERROR(AO791/AK780,"-")</f>
        <v>5.0526315789473685E-3</v>
      </c>
      <c r="AQ791" s="55">
        <f t="shared" si="228"/>
        <v>56888.25</v>
      </c>
      <c r="AR791" s="370"/>
      <c r="AS791" s="370"/>
      <c r="AT791" s="32" t="s">
        <v>105</v>
      </c>
      <c r="AU791" s="52">
        <v>390259</v>
      </c>
      <c r="AV791" s="42">
        <f>IFERROR(AU791/AR780,"-")</f>
        <v>2.1041708162761939E-4</v>
      </c>
      <c r="AW791" s="55">
        <v>17</v>
      </c>
      <c r="AX791" s="42">
        <f>IFERROR(AW791/AS780,"-")</f>
        <v>4.8864616269042828E-3</v>
      </c>
      <c r="AY791" s="138">
        <f t="shared" si="229"/>
        <v>22956.411764705881</v>
      </c>
      <c r="AZ791" s="370"/>
      <c r="BA791" s="370"/>
      <c r="BB791" s="32" t="s">
        <v>105</v>
      </c>
      <c r="BC791" s="52">
        <v>812013</v>
      </c>
      <c r="BD791" s="42">
        <f>IFERROR(BC791/AZ780,"-")</f>
        <v>1.4276562512664313E-3</v>
      </c>
      <c r="BE791" s="52">
        <v>14</v>
      </c>
      <c r="BF791" s="42">
        <f>IFERROR(BE791/BA780,"-")</f>
        <v>3.0303030303030304E-2</v>
      </c>
      <c r="BG791" s="55">
        <f t="shared" si="230"/>
        <v>58000.928571428572</v>
      </c>
      <c r="BH791" s="370"/>
      <c r="BI791" s="370"/>
      <c r="BJ791" s="32" t="s">
        <v>105</v>
      </c>
      <c r="BK791" s="52">
        <v>188554</v>
      </c>
      <c r="BL791" s="42">
        <f>IFERROR(BK791/BH780,"-")</f>
        <v>1.2437709702560015E-4</v>
      </c>
      <c r="BM791" s="52">
        <v>13</v>
      </c>
      <c r="BN791" s="42">
        <f>IFERROR(BM791/BI780,"-")</f>
        <v>3.4510220334483675E-3</v>
      </c>
      <c r="BO791" s="96">
        <f t="shared" si="231"/>
        <v>14504.153846153846</v>
      </c>
      <c r="BP791" s="140"/>
    </row>
    <row r="792" spans="2:68" s="8" customFormat="1" ht="13.15" customHeight="1">
      <c r="B792" s="373"/>
      <c r="C792" s="393"/>
      <c r="D792" s="370"/>
      <c r="E792" s="370"/>
      <c r="F792" s="32" t="s">
        <v>106</v>
      </c>
      <c r="G792" s="52">
        <v>5288387</v>
      </c>
      <c r="H792" s="42">
        <f>IFERROR(G792/D780,"-")</f>
        <v>1.0240562607250085E-2</v>
      </c>
      <c r="I792" s="52">
        <v>8</v>
      </c>
      <c r="J792" s="42">
        <f>IFERROR(I792/E780,"-")</f>
        <v>1.0825439783491205E-2</v>
      </c>
      <c r="K792" s="55">
        <f t="shared" si="224"/>
        <v>661048.375</v>
      </c>
      <c r="L792" s="370"/>
      <c r="M792" s="370"/>
      <c r="N792" s="32" t="s">
        <v>106</v>
      </c>
      <c r="O792" s="52">
        <v>11004216</v>
      </c>
      <c r="P792" s="42">
        <f>IFERROR(O792/L780,"-")</f>
        <v>2.9236373507032739E-3</v>
      </c>
      <c r="Q792" s="52">
        <v>45</v>
      </c>
      <c r="R792" s="42">
        <f>IFERROR(Q792/M780,"-")</f>
        <v>6.2752754148654305E-3</v>
      </c>
      <c r="S792" s="55">
        <f t="shared" si="225"/>
        <v>244538.13333333333</v>
      </c>
      <c r="T792" s="370"/>
      <c r="U792" s="370"/>
      <c r="V792" s="32" t="s">
        <v>106</v>
      </c>
      <c r="W792" s="52">
        <v>793460</v>
      </c>
      <c r="X792" s="42">
        <f>IFERROR(W792/T780,"-")</f>
        <v>6.1246406754225267E-3</v>
      </c>
      <c r="Y792" s="52">
        <v>2</v>
      </c>
      <c r="Z792" s="42">
        <f>IFERROR(Y792/U780,"-")</f>
        <v>4.6838407494145199E-3</v>
      </c>
      <c r="AA792" s="96">
        <f t="shared" si="226"/>
        <v>396730</v>
      </c>
      <c r="AB792" s="370"/>
      <c r="AC792" s="370"/>
      <c r="AD792" s="32" t="s">
        <v>106</v>
      </c>
      <c r="AE792" s="52">
        <v>775807</v>
      </c>
      <c r="AF792" s="42">
        <f>IFERROR(AE792/AB780,"-")</f>
        <v>3.365064474365883E-3</v>
      </c>
      <c r="AG792" s="52">
        <v>3</v>
      </c>
      <c r="AH792" s="42">
        <f>IFERROR(AG792/AC780,"-")</f>
        <v>3.6363636363636364E-3</v>
      </c>
      <c r="AI792" s="55">
        <f t="shared" si="227"/>
        <v>258602.33333333334</v>
      </c>
      <c r="AJ792" s="370"/>
      <c r="AK792" s="370"/>
      <c r="AL792" s="32" t="s">
        <v>106</v>
      </c>
      <c r="AM792" s="52">
        <v>4574685</v>
      </c>
      <c r="AN792" s="42">
        <f>IFERROR(AM792/AJ780,"-")</f>
        <v>3.0178384542948462E-3</v>
      </c>
      <c r="AO792" s="52">
        <v>21</v>
      </c>
      <c r="AP792" s="42">
        <f>IFERROR(AO792/AK780,"-")</f>
        <v>8.8421052631578942E-3</v>
      </c>
      <c r="AQ792" s="55">
        <f t="shared" si="228"/>
        <v>217842.14285714287</v>
      </c>
      <c r="AR792" s="370"/>
      <c r="AS792" s="370"/>
      <c r="AT792" s="32" t="s">
        <v>106</v>
      </c>
      <c r="AU792" s="52">
        <v>4858770</v>
      </c>
      <c r="AV792" s="42">
        <f>IFERROR(AU792/AR780,"-")</f>
        <v>2.6197171716727309E-3</v>
      </c>
      <c r="AW792" s="55">
        <v>18</v>
      </c>
      <c r="AX792" s="42">
        <f>IFERROR(AW792/AS780,"-")</f>
        <v>5.1739005461339466E-3</v>
      </c>
      <c r="AY792" s="138">
        <f t="shared" si="229"/>
        <v>269931.66666666669</v>
      </c>
      <c r="AZ792" s="370"/>
      <c r="BA792" s="370"/>
      <c r="BB792" s="32" t="s">
        <v>106</v>
      </c>
      <c r="BC792" s="52">
        <v>8352285</v>
      </c>
      <c r="BD792" s="42">
        <f>IFERROR(BC792/AZ780,"-")</f>
        <v>1.4684730284624562E-2</v>
      </c>
      <c r="BE792" s="52">
        <v>26</v>
      </c>
      <c r="BF792" s="42">
        <f>IFERROR(BE792/BA780,"-")</f>
        <v>5.627705627705628E-2</v>
      </c>
      <c r="BG792" s="55">
        <f t="shared" si="230"/>
        <v>321241.73076923075</v>
      </c>
      <c r="BH792" s="370"/>
      <c r="BI792" s="370"/>
      <c r="BJ792" s="32" t="s">
        <v>106</v>
      </c>
      <c r="BK792" s="52">
        <v>476212</v>
      </c>
      <c r="BL792" s="42">
        <f>IFERROR(BK792/BH780,"-")</f>
        <v>3.1412680785745782E-4</v>
      </c>
      <c r="BM792" s="52">
        <v>8</v>
      </c>
      <c r="BN792" s="42">
        <f>IFERROR(BM792/BI780,"-")</f>
        <v>2.123705866737457E-3</v>
      </c>
      <c r="BO792" s="96">
        <f t="shared" si="231"/>
        <v>59526.5</v>
      </c>
      <c r="BP792" s="140"/>
    </row>
    <row r="793" spans="2:68" s="8" customFormat="1" ht="13.15" customHeight="1">
      <c r="B793" s="373"/>
      <c r="C793" s="393"/>
      <c r="D793" s="370"/>
      <c r="E793" s="370"/>
      <c r="F793" s="32" t="s">
        <v>107</v>
      </c>
      <c r="G793" s="52">
        <v>2051132</v>
      </c>
      <c r="H793" s="42">
        <f>IFERROR(G793/D780,"-")</f>
        <v>3.9718624339962422E-3</v>
      </c>
      <c r="I793" s="52">
        <v>96</v>
      </c>
      <c r="J793" s="42">
        <f>IFERROR(I793/E780,"-")</f>
        <v>0.12990527740189445</v>
      </c>
      <c r="K793" s="55">
        <f t="shared" si="224"/>
        <v>21365.958333333332</v>
      </c>
      <c r="L793" s="370"/>
      <c r="M793" s="370"/>
      <c r="N793" s="32" t="s">
        <v>107</v>
      </c>
      <c r="O793" s="52">
        <v>34301392</v>
      </c>
      <c r="P793" s="42">
        <f>IFERROR(O793/L780,"-")</f>
        <v>9.1133099197902388E-3</v>
      </c>
      <c r="Q793" s="52">
        <v>708</v>
      </c>
      <c r="R793" s="42">
        <f>IFERROR(Q793/M780,"-")</f>
        <v>9.8730999860549437E-2</v>
      </c>
      <c r="S793" s="55">
        <f t="shared" si="225"/>
        <v>48448.293785310736</v>
      </c>
      <c r="T793" s="370"/>
      <c r="U793" s="370"/>
      <c r="V793" s="32" t="s">
        <v>107</v>
      </c>
      <c r="W793" s="52">
        <v>2115180</v>
      </c>
      <c r="X793" s="42">
        <f>IFERROR(W793/T780,"-")</f>
        <v>1.632686898374237E-2</v>
      </c>
      <c r="Y793" s="52">
        <v>38</v>
      </c>
      <c r="Z793" s="42">
        <f>IFERROR(Y793/U780,"-")</f>
        <v>8.899297423887588E-2</v>
      </c>
      <c r="AA793" s="96">
        <f t="shared" si="226"/>
        <v>55662.631578947367</v>
      </c>
      <c r="AB793" s="370"/>
      <c r="AC793" s="370"/>
      <c r="AD793" s="32" t="s">
        <v>107</v>
      </c>
      <c r="AE793" s="52">
        <v>1842642</v>
      </c>
      <c r="AF793" s="42">
        <f>IFERROR(AE793/AB780,"-")</f>
        <v>7.9924635033900189E-3</v>
      </c>
      <c r="AG793" s="52">
        <v>48</v>
      </c>
      <c r="AH793" s="42">
        <f>IFERROR(AG793/AC780,"-")</f>
        <v>5.8181818181818182E-2</v>
      </c>
      <c r="AI793" s="55">
        <f t="shared" si="227"/>
        <v>38388.375</v>
      </c>
      <c r="AJ793" s="370"/>
      <c r="AK793" s="370"/>
      <c r="AL793" s="32" t="s">
        <v>107</v>
      </c>
      <c r="AM793" s="52">
        <v>12959800</v>
      </c>
      <c r="AN793" s="42">
        <f>IFERROR(AM793/AJ780,"-")</f>
        <v>8.5493499115174808E-3</v>
      </c>
      <c r="AO793" s="52">
        <v>274</v>
      </c>
      <c r="AP793" s="42">
        <f>IFERROR(AO793/AK780,"-")</f>
        <v>0.11536842105263158</v>
      </c>
      <c r="AQ793" s="55">
        <f t="shared" si="228"/>
        <v>47298.540145985404</v>
      </c>
      <c r="AR793" s="370"/>
      <c r="AS793" s="370"/>
      <c r="AT793" s="32" t="s">
        <v>107</v>
      </c>
      <c r="AU793" s="52">
        <v>17342505</v>
      </c>
      <c r="AV793" s="42">
        <f>IFERROR(AU793/AR780,"-")</f>
        <v>9.3506089294863089E-3</v>
      </c>
      <c r="AW793" s="55">
        <v>346</v>
      </c>
      <c r="AX793" s="42">
        <f>IFERROR(AW793/AS780,"-")</f>
        <v>9.9453866053463638E-2</v>
      </c>
      <c r="AY793" s="138">
        <f t="shared" si="229"/>
        <v>50122.846820809245</v>
      </c>
      <c r="AZ793" s="370"/>
      <c r="BA793" s="370"/>
      <c r="BB793" s="32" t="s">
        <v>107</v>
      </c>
      <c r="BC793" s="52">
        <v>10004571</v>
      </c>
      <c r="BD793" s="42">
        <f>IFERROR(BC793/AZ780,"-")</f>
        <v>1.7589728648911843E-2</v>
      </c>
      <c r="BE793" s="52">
        <v>66</v>
      </c>
      <c r="BF793" s="42">
        <f>IFERROR(BE793/BA780,"-")</f>
        <v>0.14285714285714285</v>
      </c>
      <c r="BG793" s="55">
        <f t="shared" si="230"/>
        <v>151584.40909090909</v>
      </c>
      <c r="BH793" s="370"/>
      <c r="BI793" s="370"/>
      <c r="BJ793" s="32" t="s">
        <v>107</v>
      </c>
      <c r="BK793" s="52">
        <v>6808704</v>
      </c>
      <c r="BL793" s="42">
        <f>IFERROR(BK793/BH780,"-")</f>
        <v>4.4912695462657488E-3</v>
      </c>
      <c r="BM793" s="52">
        <v>294</v>
      </c>
      <c r="BN793" s="42">
        <f>IFERROR(BM793/BI780,"-")</f>
        <v>7.804619060260154E-2</v>
      </c>
      <c r="BO793" s="96">
        <f t="shared" si="231"/>
        <v>23158.857142857141</v>
      </c>
      <c r="BP793" s="140"/>
    </row>
    <row r="794" spans="2:68" s="8" customFormat="1" ht="13.15" customHeight="1">
      <c r="B794" s="373"/>
      <c r="C794" s="393"/>
      <c r="D794" s="370"/>
      <c r="E794" s="370"/>
      <c r="F794" s="32" t="s">
        <v>108</v>
      </c>
      <c r="G794" s="52">
        <v>7369817</v>
      </c>
      <c r="H794" s="42">
        <f>IFERROR(G794/D780,"-")</f>
        <v>1.4271094833353913E-2</v>
      </c>
      <c r="I794" s="52">
        <v>92</v>
      </c>
      <c r="J794" s="42">
        <f>IFERROR(I794/E780,"-")</f>
        <v>0.12449255751014884</v>
      </c>
      <c r="K794" s="55">
        <f t="shared" si="224"/>
        <v>80106.706521739135</v>
      </c>
      <c r="L794" s="370"/>
      <c r="M794" s="370"/>
      <c r="N794" s="32" t="s">
        <v>108</v>
      </c>
      <c r="O794" s="52">
        <v>41423720</v>
      </c>
      <c r="P794" s="42">
        <f>IFERROR(O794/L780,"-")</f>
        <v>1.1005594128384449E-2</v>
      </c>
      <c r="Q794" s="52">
        <v>550</v>
      </c>
      <c r="R794" s="42">
        <f>IFERROR(Q794/M780,"-")</f>
        <v>7.6697810626133039E-2</v>
      </c>
      <c r="S794" s="55">
        <f t="shared" si="225"/>
        <v>75315.854545454538</v>
      </c>
      <c r="T794" s="370"/>
      <c r="U794" s="370"/>
      <c r="V794" s="32" t="s">
        <v>108</v>
      </c>
      <c r="W794" s="52">
        <v>1409509</v>
      </c>
      <c r="X794" s="42">
        <f>IFERROR(W794/T780,"-")</f>
        <v>1.0879863072838114E-2</v>
      </c>
      <c r="Y794" s="52">
        <v>28</v>
      </c>
      <c r="Z794" s="42">
        <f>IFERROR(Y794/U780,"-")</f>
        <v>6.5573770491803282E-2</v>
      </c>
      <c r="AA794" s="96">
        <f t="shared" si="226"/>
        <v>50339.607142857145</v>
      </c>
      <c r="AB794" s="370"/>
      <c r="AC794" s="370"/>
      <c r="AD794" s="32" t="s">
        <v>108</v>
      </c>
      <c r="AE794" s="52">
        <v>2419191</v>
      </c>
      <c r="AF794" s="42">
        <f>IFERROR(AE794/AB780,"-")</f>
        <v>1.0493245988764829E-2</v>
      </c>
      <c r="AG794" s="52">
        <v>40</v>
      </c>
      <c r="AH794" s="42">
        <f>IFERROR(AG794/AC780,"-")</f>
        <v>4.8484848484848485E-2</v>
      </c>
      <c r="AI794" s="55">
        <f t="shared" si="227"/>
        <v>60479.775000000001</v>
      </c>
      <c r="AJ794" s="370"/>
      <c r="AK794" s="370"/>
      <c r="AL794" s="32" t="s">
        <v>108</v>
      </c>
      <c r="AM794" s="52">
        <v>23293391</v>
      </c>
      <c r="AN794" s="42">
        <f>IFERROR(AM794/AJ780,"-")</f>
        <v>1.5366236383647284E-2</v>
      </c>
      <c r="AO794" s="52">
        <v>213</v>
      </c>
      <c r="AP794" s="42">
        <f>IFERROR(AO794/AK780,"-")</f>
        <v>8.9684210526315783E-2</v>
      </c>
      <c r="AQ794" s="55">
        <f t="shared" si="228"/>
        <v>109358.64319248826</v>
      </c>
      <c r="AR794" s="370"/>
      <c r="AS794" s="370"/>
      <c r="AT794" s="32" t="s">
        <v>108</v>
      </c>
      <c r="AU794" s="52">
        <v>9482464</v>
      </c>
      <c r="AV794" s="42">
        <f>IFERROR(AU794/AR780,"-")</f>
        <v>5.1126877317857174E-3</v>
      </c>
      <c r="AW794" s="55">
        <v>234</v>
      </c>
      <c r="AX794" s="42">
        <f>IFERROR(AW794/AS780,"-")</f>
        <v>6.7260707099741301E-2</v>
      </c>
      <c r="AY794" s="138">
        <f t="shared" si="229"/>
        <v>40523.35042735043</v>
      </c>
      <c r="AZ794" s="370"/>
      <c r="BA794" s="370"/>
      <c r="BB794" s="32" t="s">
        <v>108</v>
      </c>
      <c r="BC794" s="52">
        <v>17388507</v>
      </c>
      <c r="BD794" s="42">
        <f>IFERROR(BC794/AZ780,"-")</f>
        <v>3.0571937541320274E-2</v>
      </c>
      <c r="BE794" s="52">
        <v>171</v>
      </c>
      <c r="BF794" s="42">
        <f>IFERROR(BE794/BA780,"-")</f>
        <v>0.37012987012987014</v>
      </c>
      <c r="BG794" s="55">
        <f t="shared" si="230"/>
        <v>101687.17543859649</v>
      </c>
      <c r="BH794" s="370"/>
      <c r="BI794" s="370"/>
      <c r="BJ794" s="32" t="s">
        <v>108</v>
      </c>
      <c r="BK794" s="52">
        <v>17131050</v>
      </c>
      <c r="BL794" s="42">
        <f>IFERROR(BK794/BH780,"-")</f>
        <v>1.13002655366654E-2</v>
      </c>
      <c r="BM794" s="52">
        <v>150</v>
      </c>
      <c r="BN794" s="42">
        <f>IFERROR(BM794/BI780,"-")</f>
        <v>3.9819485001327315E-2</v>
      </c>
      <c r="BO794" s="96">
        <f t="shared" si="231"/>
        <v>114207</v>
      </c>
      <c r="BP794" s="140"/>
    </row>
    <row r="795" spans="2:68" s="8" customFormat="1" ht="13.15" customHeight="1">
      <c r="B795" s="373"/>
      <c r="C795" s="393"/>
      <c r="D795" s="370"/>
      <c r="E795" s="370"/>
      <c r="F795" s="32" t="s">
        <v>109</v>
      </c>
      <c r="G795" s="52">
        <v>1021515</v>
      </c>
      <c r="H795" s="42">
        <f>IFERROR(G795/D780,"-")</f>
        <v>1.9780867610001067E-3</v>
      </c>
      <c r="I795" s="52">
        <v>44</v>
      </c>
      <c r="J795" s="42">
        <f>IFERROR(I795/E780,"-")</f>
        <v>5.9539918809201627E-2</v>
      </c>
      <c r="K795" s="55">
        <f t="shared" si="224"/>
        <v>23216.25</v>
      </c>
      <c r="L795" s="370"/>
      <c r="M795" s="370"/>
      <c r="N795" s="32" t="s">
        <v>109</v>
      </c>
      <c r="O795" s="52">
        <v>11940040</v>
      </c>
      <c r="P795" s="42">
        <f>IFERROR(O795/L780,"-")</f>
        <v>3.1722702383242128E-3</v>
      </c>
      <c r="Q795" s="52">
        <v>290</v>
      </c>
      <c r="R795" s="42">
        <f>IFERROR(Q795/M780,"-")</f>
        <v>4.044066378468833E-2</v>
      </c>
      <c r="S795" s="55">
        <f t="shared" si="225"/>
        <v>41172.551724137928</v>
      </c>
      <c r="T795" s="370"/>
      <c r="U795" s="370"/>
      <c r="V795" s="32" t="s">
        <v>109</v>
      </c>
      <c r="W795" s="52">
        <v>368148</v>
      </c>
      <c r="X795" s="42">
        <f>IFERROR(W795/T780,"-")</f>
        <v>2.8416986557299076E-3</v>
      </c>
      <c r="Y795" s="52">
        <v>11</v>
      </c>
      <c r="Z795" s="42">
        <f>IFERROR(Y795/U780,"-")</f>
        <v>2.576112412177986E-2</v>
      </c>
      <c r="AA795" s="96">
        <f t="shared" si="226"/>
        <v>33468</v>
      </c>
      <c r="AB795" s="370"/>
      <c r="AC795" s="370"/>
      <c r="AD795" s="32" t="s">
        <v>109</v>
      </c>
      <c r="AE795" s="52">
        <v>413969</v>
      </c>
      <c r="AF795" s="42">
        <f>IFERROR(AE795/AB780,"-")</f>
        <v>1.7955913975882794E-3</v>
      </c>
      <c r="AG795" s="52">
        <v>17</v>
      </c>
      <c r="AH795" s="42">
        <f>IFERROR(AG795/AC780,"-")</f>
        <v>2.0606060606060607E-2</v>
      </c>
      <c r="AI795" s="55">
        <f t="shared" si="227"/>
        <v>24351.117647058825</v>
      </c>
      <c r="AJ795" s="370"/>
      <c r="AK795" s="370"/>
      <c r="AL795" s="32" t="s">
        <v>109</v>
      </c>
      <c r="AM795" s="52">
        <v>5558293</v>
      </c>
      <c r="AN795" s="42">
        <f>IFERROR(AM795/AJ780,"-")</f>
        <v>3.6667071843499307E-3</v>
      </c>
      <c r="AO795" s="52">
        <v>123</v>
      </c>
      <c r="AP795" s="42">
        <f>IFERROR(AO795/AK780,"-")</f>
        <v>5.1789473684210524E-2</v>
      </c>
      <c r="AQ795" s="55">
        <f t="shared" si="228"/>
        <v>45189.373983739839</v>
      </c>
      <c r="AR795" s="370"/>
      <c r="AS795" s="370"/>
      <c r="AT795" s="32" t="s">
        <v>109</v>
      </c>
      <c r="AU795" s="52">
        <v>5108473</v>
      </c>
      <c r="AV795" s="42">
        <f>IFERROR(AU795/AR780,"-")</f>
        <v>2.7543502654224237E-3</v>
      </c>
      <c r="AW795" s="55">
        <v>132</v>
      </c>
      <c r="AX795" s="42">
        <f>IFERROR(AW795/AS780,"-")</f>
        <v>3.7941937338315607E-2</v>
      </c>
      <c r="AY795" s="138">
        <f t="shared" si="229"/>
        <v>38700.553030303032</v>
      </c>
      <c r="AZ795" s="370"/>
      <c r="BA795" s="370"/>
      <c r="BB795" s="32" t="s">
        <v>109</v>
      </c>
      <c r="BC795" s="52">
        <v>3190027</v>
      </c>
      <c r="BD795" s="42">
        <f>IFERROR(BC795/AZ780,"-")</f>
        <v>5.6086072369022416E-3</v>
      </c>
      <c r="BE795" s="52">
        <v>50</v>
      </c>
      <c r="BF795" s="42">
        <f>IFERROR(BE795/BA780,"-")</f>
        <v>0.10822510822510822</v>
      </c>
      <c r="BG795" s="55">
        <f t="shared" si="230"/>
        <v>63800.54</v>
      </c>
      <c r="BH795" s="370"/>
      <c r="BI795" s="370"/>
      <c r="BJ795" s="32" t="s">
        <v>109</v>
      </c>
      <c r="BK795" s="52">
        <v>3821265</v>
      </c>
      <c r="BL795" s="42">
        <f>IFERROR(BK795/BH780,"-")</f>
        <v>2.5206457973075617E-3</v>
      </c>
      <c r="BM795" s="52">
        <v>113</v>
      </c>
      <c r="BN795" s="42">
        <f>IFERROR(BM795/BI780,"-")</f>
        <v>2.9997345367666579E-2</v>
      </c>
      <c r="BO795" s="96">
        <f t="shared" si="231"/>
        <v>33816.504424778759</v>
      </c>
      <c r="BP795" s="140"/>
    </row>
    <row r="796" spans="2:68" s="8" customFormat="1" ht="13.15" customHeight="1">
      <c r="B796" s="373"/>
      <c r="C796" s="393"/>
      <c r="D796" s="370"/>
      <c r="E796" s="370"/>
      <c r="F796" s="33" t="s">
        <v>110</v>
      </c>
      <c r="G796" s="53">
        <v>644219</v>
      </c>
      <c r="H796" s="43">
        <f>IFERROR(G796/D780,"-")</f>
        <v>1.2474815103887145E-3</v>
      </c>
      <c r="I796" s="53">
        <v>82</v>
      </c>
      <c r="J796" s="43">
        <f>IFERROR(I796/E780,"-")</f>
        <v>0.11096075778078485</v>
      </c>
      <c r="K796" s="56">
        <f t="shared" si="224"/>
        <v>7856.3292682926831</v>
      </c>
      <c r="L796" s="370"/>
      <c r="M796" s="370"/>
      <c r="N796" s="33" t="s">
        <v>110</v>
      </c>
      <c r="O796" s="53">
        <v>16194405</v>
      </c>
      <c r="P796" s="43">
        <f>IFERROR(O796/L780,"-")</f>
        <v>4.302584330443518E-3</v>
      </c>
      <c r="Q796" s="53">
        <v>585</v>
      </c>
      <c r="R796" s="43">
        <f>IFERROR(Q796/M780,"-")</f>
        <v>8.1578580393250597E-2</v>
      </c>
      <c r="S796" s="56">
        <f t="shared" si="225"/>
        <v>27682.74358974359</v>
      </c>
      <c r="T796" s="370"/>
      <c r="U796" s="370"/>
      <c r="V796" s="33" t="s">
        <v>110</v>
      </c>
      <c r="W796" s="53">
        <v>2721562</v>
      </c>
      <c r="X796" s="43">
        <f>IFERROR(W796/T780,"-")</f>
        <v>2.1007472747062592E-2</v>
      </c>
      <c r="Y796" s="53">
        <v>25</v>
      </c>
      <c r="Z796" s="43">
        <f>IFERROR(Y796/U780,"-")</f>
        <v>5.8548009367681501E-2</v>
      </c>
      <c r="AA796" s="97">
        <f t="shared" si="226"/>
        <v>108862.48</v>
      </c>
      <c r="AB796" s="370"/>
      <c r="AC796" s="370"/>
      <c r="AD796" s="33" t="s">
        <v>110</v>
      </c>
      <c r="AE796" s="53">
        <v>254214</v>
      </c>
      <c r="AF796" s="43">
        <f>IFERROR(AE796/AB780,"-")</f>
        <v>1.1026537531711477E-3</v>
      </c>
      <c r="AG796" s="53">
        <v>33</v>
      </c>
      <c r="AH796" s="43">
        <f>IFERROR(AG796/AC780,"-")</f>
        <v>0.04</v>
      </c>
      <c r="AI796" s="56">
        <f t="shared" si="227"/>
        <v>7703.454545454545</v>
      </c>
      <c r="AJ796" s="370"/>
      <c r="AK796" s="370"/>
      <c r="AL796" s="33" t="s">
        <v>110</v>
      </c>
      <c r="AM796" s="53">
        <v>7174507</v>
      </c>
      <c r="AN796" s="43">
        <f>IFERROR(AM796/AJ780,"-")</f>
        <v>4.7328948583798781E-3</v>
      </c>
      <c r="AO796" s="53">
        <v>232</v>
      </c>
      <c r="AP796" s="43">
        <f>IFERROR(AO796/AK780,"-")</f>
        <v>9.768421052631579E-2</v>
      </c>
      <c r="AQ796" s="56">
        <f t="shared" si="228"/>
        <v>30924.599137931036</v>
      </c>
      <c r="AR796" s="370"/>
      <c r="AS796" s="370"/>
      <c r="AT796" s="33" t="s">
        <v>110</v>
      </c>
      <c r="AU796" s="53">
        <v>5959882</v>
      </c>
      <c r="AV796" s="43">
        <f>IFERROR(AU796/AR780,"-")</f>
        <v>3.2134069356119384E-3</v>
      </c>
      <c r="AW796" s="56">
        <v>290</v>
      </c>
      <c r="AX796" s="45">
        <f>IFERROR(AW796/AS780,"-")</f>
        <v>8.3357286576602477E-2</v>
      </c>
      <c r="AY796" s="139">
        <f t="shared" si="229"/>
        <v>20551.317241379311</v>
      </c>
      <c r="AZ796" s="370"/>
      <c r="BA796" s="370"/>
      <c r="BB796" s="33" t="s">
        <v>110</v>
      </c>
      <c r="BC796" s="53">
        <v>1948673</v>
      </c>
      <c r="BD796" s="43">
        <f>IFERROR(BC796/AZ780,"-")</f>
        <v>3.4260968606710856E-3</v>
      </c>
      <c r="BE796" s="53">
        <v>94</v>
      </c>
      <c r="BF796" s="43">
        <f>IFERROR(BE796/BA780,"-")</f>
        <v>0.20346320346320346</v>
      </c>
      <c r="BG796" s="56">
        <f t="shared" si="230"/>
        <v>20730.563829787236</v>
      </c>
      <c r="BH796" s="370"/>
      <c r="BI796" s="370"/>
      <c r="BJ796" s="33" t="s">
        <v>110</v>
      </c>
      <c r="BK796" s="53">
        <v>1405937</v>
      </c>
      <c r="BL796" s="43">
        <f>IFERROR(BK796/BH780,"-")</f>
        <v>9.2740733509170427E-4</v>
      </c>
      <c r="BM796" s="53">
        <v>203</v>
      </c>
      <c r="BN796" s="43">
        <f>IFERROR(BM796/BI780,"-")</f>
        <v>5.388903636846297E-2</v>
      </c>
      <c r="BO796" s="97">
        <f t="shared" si="231"/>
        <v>6925.7980295566504</v>
      </c>
      <c r="BP796" s="140"/>
    </row>
    <row r="797" spans="2:68" s="8" customFormat="1" ht="13.15" customHeight="1">
      <c r="B797" s="374"/>
      <c r="C797" s="394"/>
      <c r="D797" s="371"/>
      <c r="E797" s="371"/>
      <c r="F797" s="34" t="s">
        <v>64</v>
      </c>
      <c r="G797" s="49">
        <f>SUM(G780:G796)</f>
        <v>144781779</v>
      </c>
      <c r="H797" s="43">
        <f>IFERROR(G797/D780,"-")</f>
        <v>0.28035899646499884</v>
      </c>
      <c r="I797" s="53">
        <v>636</v>
      </c>
      <c r="J797" s="43">
        <f>IFERROR(I797/E780,"-")</f>
        <v>0.86062246278755072</v>
      </c>
      <c r="K797" s="56">
        <f t="shared" si="224"/>
        <v>227644.30660377358</v>
      </c>
      <c r="L797" s="371"/>
      <c r="M797" s="371"/>
      <c r="N797" s="34" t="s">
        <v>64</v>
      </c>
      <c r="O797" s="49">
        <f>SUM(O780:O796)</f>
        <v>821976464</v>
      </c>
      <c r="P797" s="43">
        <f>IFERROR(O797/L780,"-")</f>
        <v>0.21838548893891258</v>
      </c>
      <c r="Q797" s="53">
        <v>5512</v>
      </c>
      <c r="R797" s="43">
        <f>IFERROR(Q797/M780,"-")</f>
        <v>0.76865151303862778</v>
      </c>
      <c r="S797" s="56">
        <f t="shared" si="225"/>
        <v>149124.90275761974</v>
      </c>
      <c r="T797" s="371"/>
      <c r="U797" s="371"/>
      <c r="V797" s="34" t="s">
        <v>64</v>
      </c>
      <c r="W797" s="49">
        <f>SUM(W780:W796)</f>
        <v>10708033</v>
      </c>
      <c r="X797" s="43">
        <f>IFERROR(W797/T780,"-")</f>
        <v>8.2654266712331698E-2</v>
      </c>
      <c r="Y797" s="53">
        <v>162</v>
      </c>
      <c r="Z797" s="43">
        <f>IFERROR(Y797/U780,"-")</f>
        <v>0.37939110070257609</v>
      </c>
      <c r="AA797" s="97">
        <f t="shared" si="226"/>
        <v>66098.969135802472</v>
      </c>
      <c r="AB797" s="371"/>
      <c r="AC797" s="371"/>
      <c r="AD797" s="34" t="s">
        <v>64</v>
      </c>
      <c r="AE797" s="49">
        <f>SUM(AE780:AE796)</f>
        <v>27064497</v>
      </c>
      <c r="AF797" s="43">
        <f>IFERROR(AE797/AB780,"-")</f>
        <v>0.11739231196841743</v>
      </c>
      <c r="AG797" s="53">
        <v>263</v>
      </c>
      <c r="AH797" s="43">
        <f>IFERROR(AG797/AC780,"-")</f>
        <v>0.31878787878787879</v>
      </c>
      <c r="AI797" s="56">
        <f t="shared" si="227"/>
        <v>102906.83269961977</v>
      </c>
      <c r="AJ797" s="371"/>
      <c r="AK797" s="371"/>
      <c r="AL797" s="34" t="s">
        <v>64</v>
      </c>
      <c r="AM797" s="49">
        <f>SUM(AM780:AM796)</f>
        <v>363780841</v>
      </c>
      <c r="AN797" s="43">
        <f>IFERROR(AM797/AJ780,"-")</f>
        <v>0.23997976055302586</v>
      </c>
      <c r="AO797" s="53">
        <v>2118</v>
      </c>
      <c r="AP797" s="43">
        <f>IFERROR(AO797/AK780,"-")</f>
        <v>0.89178947368421058</v>
      </c>
      <c r="AQ797" s="56">
        <f t="shared" si="228"/>
        <v>171756.77101038717</v>
      </c>
      <c r="AR797" s="371"/>
      <c r="AS797" s="371"/>
      <c r="AT797" s="34" t="s">
        <v>64</v>
      </c>
      <c r="AU797" s="49">
        <f>SUM(AU780:AU796)</f>
        <v>414086625</v>
      </c>
      <c r="AV797" s="43">
        <f>IFERROR(AU797/AR780,"-")</f>
        <v>0.22326429159489061</v>
      </c>
      <c r="AW797" s="56">
        <v>2921</v>
      </c>
      <c r="AX797" s="76">
        <f>IFERROR(AW797/AS780,"-")</f>
        <v>0.83960908306984761</v>
      </c>
      <c r="AY797" s="114">
        <f t="shared" si="229"/>
        <v>141761.9394043136</v>
      </c>
      <c r="AZ797" s="371"/>
      <c r="BA797" s="371"/>
      <c r="BB797" s="34" t="s">
        <v>64</v>
      </c>
      <c r="BC797" s="49">
        <f>SUM(BC780:BC796)</f>
        <v>139984299</v>
      </c>
      <c r="BD797" s="43">
        <f>IFERROR(BC797/AZ780,"-")</f>
        <v>0.24611608378991376</v>
      </c>
      <c r="BE797" s="53">
        <v>426</v>
      </c>
      <c r="BF797" s="43">
        <f>IFERROR(BE797/BA780,"-")</f>
        <v>0.92207792207792205</v>
      </c>
      <c r="BG797" s="56">
        <f t="shared" si="230"/>
        <v>328601.64084507042</v>
      </c>
      <c r="BH797" s="371"/>
      <c r="BI797" s="371"/>
      <c r="BJ797" s="34" t="s">
        <v>64</v>
      </c>
      <c r="BK797" s="49">
        <f>SUM(BK780:BK796)</f>
        <v>244727665</v>
      </c>
      <c r="BL797" s="43">
        <f>IFERROR(BK797/BH780,"-")</f>
        <v>0.16143129572723769</v>
      </c>
      <c r="BM797" s="53">
        <v>2498</v>
      </c>
      <c r="BN797" s="43">
        <f>IFERROR(BM797/BI780,"-")</f>
        <v>0.66312715688877089</v>
      </c>
      <c r="BO797" s="97">
        <f t="shared" si="231"/>
        <v>97969.441553242592</v>
      </c>
      <c r="BP797" s="140"/>
    </row>
    <row r="798" spans="2:68" s="8" customFormat="1" ht="13.15" customHeight="1">
      <c r="B798" s="372">
        <v>45</v>
      </c>
      <c r="C798" s="392" t="s">
        <v>40</v>
      </c>
      <c r="D798" s="369">
        <v>170698560</v>
      </c>
      <c r="E798" s="369">
        <v>177</v>
      </c>
      <c r="F798" s="30" t="s">
        <v>96</v>
      </c>
      <c r="G798" s="51">
        <v>4084401</v>
      </c>
      <c r="H798" s="41">
        <f>IFERROR(G798/D798,"-")</f>
        <v>2.392756564554499E-2</v>
      </c>
      <c r="I798" s="51">
        <v>40</v>
      </c>
      <c r="J798" s="41">
        <f>IFERROR(I798/E798,"-")</f>
        <v>0.22598870056497175</v>
      </c>
      <c r="K798" s="54">
        <f t="shared" si="224"/>
        <v>102110.02499999999</v>
      </c>
      <c r="L798" s="369">
        <v>966204880</v>
      </c>
      <c r="M798" s="369">
        <v>1864</v>
      </c>
      <c r="N798" s="30" t="s">
        <v>96</v>
      </c>
      <c r="O798" s="51">
        <v>12895878</v>
      </c>
      <c r="P798" s="41">
        <f>IFERROR(O798/L798,"-")</f>
        <v>1.3346939419308253E-2</v>
      </c>
      <c r="Q798" s="51">
        <v>272</v>
      </c>
      <c r="R798" s="41">
        <f>IFERROR(Q798/M798,"-")</f>
        <v>0.14592274678111589</v>
      </c>
      <c r="S798" s="54">
        <f t="shared" si="225"/>
        <v>47411.316176470587</v>
      </c>
      <c r="T798" s="369">
        <v>30927230</v>
      </c>
      <c r="U798" s="369">
        <v>97</v>
      </c>
      <c r="V798" s="30" t="s">
        <v>96</v>
      </c>
      <c r="W798" s="51">
        <v>188317</v>
      </c>
      <c r="X798" s="41">
        <f>IFERROR(W798/T798,"-")</f>
        <v>6.0890354551636208E-3</v>
      </c>
      <c r="Y798" s="51">
        <v>8</v>
      </c>
      <c r="Z798" s="41">
        <f>IFERROR(Y798/U798,"-")</f>
        <v>8.247422680412371E-2</v>
      </c>
      <c r="AA798" s="95">
        <f t="shared" si="226"/>
        <v>23539.625</v>
      </c>
      <c r="AB798" s="369">
        <v>53752050</v>
      </c>
      <c r="AC798" s="369">
        <v>207</v>
      </c>
      <c r="AD798" s="30" t="s">
        <v>96</v>
      </c>
      <c r="AE798" s="51">
        <v>387885</v>
      </c>
      <c r="AF798" s="41">
        <f>IFERROR(AE798/AB798,"-")</f>
        <v>7.2161898941528746E-3</v>
      </c>
      <c r="AG798" s="51">
        <v>16</v>
      </c>
      <c r="AH798" s="41">
        <f>IFERROR(AG798/AC798,"-")</f>
        <v>7.7294685990338161E-2</v>
      </c>
      <c r="AI798" s="54">
        <f t="shared" si="227"/>
        <v>24242.8125</v>
      </c>
      <c r="AJ798" s="369">
        <v>394445360</v>
      </c>
      <c r="AK798" s="369">
        <v>618</v>
      </c>
      <c r="AL798" s="30" t="s">
        <v>96</v>
      </c>
      <c r="AM798" s="51">
        <v>7754901</v>
      </c>
      <c r="AN798" s="41">
        <f>IFERROR(AM798/AJ798,"-")</f>
        <v>1.9660266760394899E-2</v>
      </c>
      <c r="AO798" s="51">
        <v>104</v>
      </c>
      <c r="AP798" s="41">
        <f>IFERROR(AO798/AK798,"-")</f>
        <v>0.16828478964401294</v>
      </c>
      <c r="AQ798" s="54">
        <f t="shared" si="228"/>
        <v>74566.355769230766</v>
      </c>
      <c r="AR798" s="369">
        <v>478197010</v>
      </c>
      <c r="AS798" s="369">
        <v>929</v>
      </c>
      <c r="AT798" s="30" t="s">
        <v>96</v>
      </c>
      <c r="AU798" s="51">
        <v>3945864</v>
      </c>
      <c r="AV798" s="41">
        <f>IFERROR(AU798/AR798,"-")</f>
        <v>8.2515446928453189E-3</v>
      </c>
      <c r="AW798" s="54">
        <v>140</v>
      </c>
      <c r="AX798" s="41">
        <f>IFERROR(AW798/AS798,"-")</f>
        <v>0.15069967707212056</v>
      </c>
      <c r="AY798" s="138">
        <f t="shared" si="229"/>
        <v>28184.742857142857</v>
      </c>
      <c r="AZ798" s="369">
        <v>120170860</v>
      </c>
      <c r="BA798" s="369">
        <v>118</v>
      </c>
      <c r="BB798" s="30" t="s">
        <v>96</v>
      </c>
      <c r="BC798" s="51">
        <v>2260069</v>
      </c>
      <c r="BD798" s="41">
        <f>IFERROR(BC798/AZ798,"-")</f>
        <v>1.8807130114571868E-2</v>
      </c>
      <c r="BE798" s="51">
        <v>35</v>
      </c>
      <c r="BF798" s="41">
        <f>IFERROR(BE798/BA798,"-")</f>
        <v>0.29661016949152541</v>
      </c>
      <c r="BG798" s="54">
        <f t="shared" si="230"/>
        <v>64573.4</v>
      </c>
      <c r="BH798" s="369">
        <v>440698140</v>
      </c>
      <c r="BI798" s="369">
        <v>1082</v>
      </c>
      <c r="BJ798" s="30" t="s">
        <v>96</v>
      </c>
      <c r="BK798" s="51">
        <v>8646614</v>
      </c>
      <c r="BL798" s="41">
        <f>IFERROR(BK798/BH798,"-")</f>
        <v>1.9620264337852661E-2</v>
      </c>
      <c r="BM798" s="51">
        <v>144</v>
      </c>
      <c r="BN798" s="41">
        <f>IFERROR(BM798/BI798,"-")</f>
        <v>0.13308687615526801</v>
      </c>
      <c r="BO798" s="95">
        <f t="shared" si="231"/>
        <v>60045.930555555555</v>
      </c>
      <c r="BP798" s="140"/>
    </row>
    <row r="799" spans="2:68" s="8" customFormat="1" ht="13.15" customHeight="1">
      <c r="B799" s="373"/>
      <c r="C799" s="393"/>
      <c r="D799" s="370"/>
      <c r="E799" s="370"/>
      <c r="F799" s="31" t="s">
        <v>97</v>
      </c>
      <c r="G799" s="52">
        <v>799951</v>
      </c>
      <c r="H799" s="42">
        <f>IFERROR(G799/D798,"-")</f>
        <v>4.6863371313735748E-3</v>
      </c>
      <c r="I799" s="52">
        <v>55</v>
      </c>
      <c r="J799" s="42">
        <f>IFERROR(I799/E798,"-")</f>
        <v>0.31073446327683618</v>
      </c>
      <c r="K799" s="55">
        <f t="shared" si="224"/>
        <v>14544.563636363637</v>
      </c>
      <c r="L799" s="370"/>
      <c r="M799" s="370"/>
      <c r="N799" s="31" t="s">
        <v>97</v>
      </c>
      <c r="O799" s="52">
        <v>15395659</v>
      </c>
      <c r="P799" s="42">
        <f>IFERROR(O799/L798,"-")</f>
        <v>1.59341557041194E-2</v>
      </c>
      <c r="Q799" s="52">
        <v>476</v>
      </c>
      <c r="R799" s="42">
        <f>IFERROR(Q799/M798,"-")</f>
        <v>0.25536480686695279</v>
      </c>
      <c r="S799" s="55">
        <f t="shared" si="225"/>
        <v>32343.821428571428</v>
      </c>
      <c r="T799" s="370"/>
      <c r="U799" s="370"/>
      <c r="V799" s="31" t="s">
        <v>97</v>
      </c>
      <c r="W799" s="52">
        <v>2839931</v>
      </c>
      <c r="X799" s="42">
        <f>IFERROR(W799/T798,"-")</f>
        <v>9.1826232093853863E-2</v>
      </c>
      <c r="Y799" s="52">
        <v>24</v>
      </c>
      <c r="Z799" s="42">
        <f>IFERROR(Y799/U798,"-")</f>
        <v>0.24742268041237114</v>
      </c>
      <c r="AA799" s="96">
        <f t="shared" si="226"/>
        <v>118330.45833333333</v>
      </c>
      <c r="AB799" s="370"/>
      <c r="AC799" s="370"/>
      <c r="AD799" s="31" t="s">
        <v>97</v>
      </c>
      <c r="AE799" s="52">
        <v>396116</v>
      </c>
      <c r="AF799" s="42">
        <f>IFERROR(AE799/AB798,"-")</f>
        <v>7.3693189376033098E-3</v>
      </c>
      <c r="AG799" s="52">
        <v>32</v>
      </c>
      <c r="AH799" s="42">
        <f>IFERROR(AG799/AC798,"-")</f>
        <v>0.15458937198067632</v>
      </c>
      <c r="AI799" s="55">
        <f t="shared" si="227"/>
        <v>12378.625</v>
      </c>
      <c r="AJ799" s="370"/>
      <c r="AK799" s="370"/>
      <c r="AL799" s="31" t="s">
        <v>97</v>
      </c>
      <c r="AM799" s="52">
        <v>7279955</v>
      </c>
      <c r="AN799" s="42">
        <f>IFERROR(AM799/AJ798,"-")</f>
        <v>1.8456181104526112E-2</v>
      </c>
      <c r="AO799" s="52">
        <v>171</v>
      </c>
      <c r="AP799" s="42">
        <f>IFERROR(AO799/AK798,"-")</f>
        <v>0.27669902912621358</v>
      </c>
      <c r="AQ799" s="55">
        <f t="shared" si="228"/>
        <v>42572.836257309944</v>
      </c>
      <c r="AR799" s="370"/>
      <c r="AS799" s="370"/>
      <c r="AT799" s="31" t="s">
        <v>97</v>
      </c>
      <c r="AU799" s="52">
        <v>4873584</v>
      </c>
      <c r="AV799" s="42">
        <f>IFERROR(AU799/AR798,"-")</f>
        <v>1.0191581917252055E-2</v>
      </c>
      <c r="AW799" s="55">
        <v>247</v>
      </c>
      <c r="AX799" s="42">
        <f>IFERROR(AW799/AS798,"-")</f>
        <v>0.26587728740581268</v>
      </c>
      <c r="AY799" s="138">
        <f t="shared" si="229"/>
        <v>19731.109311740889</v>
      </c>
      <c r="AZ799" s="370"/>
      <c r="BA799" s="370"/>
      <c r="BB799" s="31" t="s">
        <v>97</v>
      </c>
      <c r="BC799" s="52">
        <v>2875896</v>
      </c>
      <c r="BD799" s="42">
        <f>IFERROR(BC799/AZ798,"-")</f>
        <v>2.3931725211919094E-2</v>
      </c>
      <c r="BE799" s="52">
        <v>44</v>
      </c>
      <c r="BF799" s="42">
        <f>IFERROR(BE799/BA798,"-")</f>
        <v>0.3728813559322034</v>
      </c>
      <c r="BG799" s="55">
        <f t="shared" si="230"/>
        <v>65361.272727272728</v>
      </c>
      <c r="BH799" s="370"/>
      <c r="BI799" s="370"/>
      <c r="BJ799" s="31" t="s">
        <v>97</v>
      </c>
      <c r="BK799" s="52">
        <v>19148946</v>
      </c>
      <c r="BL799" s="42">
        <f>IFERROR(BK799/BH798,"-")</f>
        <v>4.3451388290406671E-2</v>
      </c>
      <c r="BM799" s="52">
        <v>247</v>
      </c>
      <c r="BN799" s="42">
        <f>IFERROR(BM799/BI798,"-")</f>
        <v>0.22828096118299446</v>
      </c>
      <c r="BO799" s="96">
        <f t="shared" si="231"/>
        <v>77526.097165991901</v>
      </c>
      <c r="BP799" s="140"/>
    </row>
    <row r="800" spans="2:68" s="8" customFormat="1" ht="13.15" customHeight="1">
      <c r="B800" s="373"/>
      <c r="C800" s="393"/>
      <c r="D800" s="370"/>
      <c r="E800" s="370"/>
      <c r="F800" s="31" t="s">
        <v>292</v>
      </c>
      <c r="G800" s="52">
        <v>179425</v>
      </c>
      <c r="H800" s="42">
        <f>IFERROR(G800/D798,"-")</f>
        <v>1.0511219309641512E-3</v>
      </c>
      <c r="I800" s="52">
        <v>16</v>
      </c>
      <c r="J800" s="42">
        <f>IFERROR(I800/E798,"-")</f>
        <v>9.03954802259887E-2</v>
      </c>
      <c r="K800" s="55">
        <f t="shared" ref="K800" si="264">IFERROR(G800/I800,"-")</f>
        <v>11214.0625</v>
      </c>
      <c r="L800" s="370"/>
      <c r="M800" s="370"/>
      <c r="N800" s="31" t="s">
        <v>292</v>
      </c>
      <c r="O800" s="52">
        <v>7876819</v>
      </c>
      <c r="P800" s="42">
        <f>IFERROR(O800/L798,"-")</f>
        <v>8.1523278996479508E-3</v>
      </c>
      <c r="Q800" s="52">
        <v>119</v>
      </c>
      <c r="R800" s="42">
        <f>IFERROR(Q800/M798,"-")</f>
        <v>6.3841201716738197E-2</v>
      </c>
      <c r="S800" s="55">
        <f t="shared" ref="S800" si="265">IFERROR(O800/Q800,"-")</f>
        <v>66191.756302521011</v>
      </c>
      <c r="T800" s="370"/>
      <c r="U800" s="370"/>
      <c r="V800" s="31" t="s">
        <v>292</v>
      </c>
      <c r="W800" s="52">
        <v>0</v>
      </c>
      <c r="X800" s="42">
        <f>IFERROR(W800/T798,"-")</f>
        <v>0</v>
      </c>
      <c r="Y800" s="52">
        <v>0</v>
      </c>
      <c r="Z800" s="42">
        <f>IFERROR(Y800/U798,"-")</f>
        <v>0</v>
      </c>
      <c r="AA800" s="96" t="str">
        <f t="shared" ref="AA800" si="266">IFERROR(W800/Y800,"-")</f>
        <v>-</v>
      </c>
      <c r="AB800" s="370"/>
      <c r="AC800" s="370"/>
      <c r="AD800" s="31" t="s">
        <v>292</v>
      </c>
      <c r="AE800" s="52">
        <v>0</v>
      </c>
      <c r="AF800" s="42">
        <f>IFERROR(AE800/AB798,"-")</f>
        <v>0</v>
      </c>
      <c r="AG800" s="52">
        <v>0</v>
      </c>
      <c r="AH800" s="42">
        <f>IFERROR(AG800/AC798,"-")</f>
        <v>0</v>
      </c>
      <c r="AI800" s="55" t="str">
        <f t="shared" ref="AI800" si="267">IFERROR(AE800/AG800,"-")</f>
        <v>-</v>
      </c>
      <c r="AJ800" s="370"/>
      <c r="AK800" s="370"/>
      <c r="AL800" s="31" t="s">
        <v>292</v>
      </c>
      <c r="AM800" s="52">
        <v>3877503</v>
      </c>
      <c r="AN800" s="42">
        <f>IFERROR(AM800/AJ798,"-")</f>
        <v>9.8302664784800618E-3</v>
      </c>
      <c r="AO800" s="52">
        <v>43</v>
      </c>
      <c r="AP800" s="42">
        <f>IFERROR(AO800/AK798,"-")</f>
        <v>6.9579288025889974E-2</v>
      </c>
      <c r="AQ800" s="55">
        <f t="shared" ref="AQ800" si="268">IFERROR(AM800/AO800,"-")</f>
        <v>90174.488372093023</v>
      </c>
      <c r="AR800" s="370"/>
      <c r="AS800" s="370"/>
      <c r="AT800" s="31" t="s">
        <v>292</v>
      </c>
      <c r="AU800" s="52">
        <v>3999316</v>
      </c>
      <c r="AV800" s="42">
        <f>IFERROR(AU800/AR798,"-")</f>
        <v>8.3633228907056528E-3</v>
      </c>
      <c r="AW800" s="52">
        <v>76</v>
      </c>
      <c r="AX800" s="42">
        <f>IFERROR(AW800/AS798,"-")</f>
        <v>8.1808396124865443E-2</v>
      </c>
      <c r="AY800" s="96">
        <f t="shared" ref="AY800" si="269">IFERROR(AU800/AW800,"-")</f>
        <v>52622.57894736842</v>
      </c>
      <c r="AZ800" s="370"/>
      <c r="BA800" s="370"/>
      <c r="BB800" s="31" t="s">
        <v>292</v>
      </c>
      <c r="BC800" s="52">
        <v>3112086</v>
      </c>
      <c r="BD800" s="42">
        <f>IFERROR(BC800/AZ798,"-")</f>
        <v>2.5897176736523312E-2</v>
      </c>
      <c r="BE800" s="52">
        <v>12</v>
      </c>
      <c r="BF800" s="42">
        <f>IFERROR(BE800/BA798,"-")</f>
        <v>0.10169491525423729</v>
      </c>
      <c r="BG800" s="55">
        <f t="shared" ref="BG800" si="270">IFERROR(BC800/BE800,"-")</f>
        <v>259340.5</v>
      </c>
      <c r="BH800" s="370"/>
      <c r="BI800" s="370"/>
      <c r="BJ800" s="31" t="s">
        <v>292</v>
      </c>
      <c r="BK800" s="52">
        <v>8608998</v>
      </c>
      <c r="BL800" s="42">
        <f>IFERROR(BK800/BH798,"-")</f>
        <v>1.9534908860745361E-2</v>
      </c>
      <c r="BM800" s="52">
        <v>56</v>
      </c>
      <c r="BN800" s="42">
        <f>IFERROR(BM800/BI798,"-")</f>
        <v>5.1756007393715345E-2</v>
      </c>
      <c r="BO800" s="96">
        <f t="shared" ref="BO800" si="271">IFERROR(BK800/BM800,"-")</f>
        <v>153732.10714285713</v>
      </c>
      <c r="BP800" s="140"/>
    </row>
    <row r="801" spans="2:68" s="8" customFormat="1" ht="13.15" customHeight="1">
      <c r="B801" s="373"/>
      <c r="C801" s="393"/>
      <c r="D801" s="370"/>
      <c r="E801" s="370"/>
      <c r="F801" s="32" t="s">
        <v>98</v>
      </c>
      <c r="G801" s="52">
        <v>2534940</v>
      </c>
      <c r="H801" s="42">
        <f>IFERROR(G801/D798,"-")</f>
        <v>1.4850388896075047E-2</v>
      </c>
      <c r="I801" s="52">
        <v>62</v>
      </c>
      <c r="J801" s="42">
        <f>IFERROR(I801/E798,"-")</f>
        <v>0.35028248587570621</v>
      </c>
      <c r="K801" s="55">
        <f t="shared" si="224"/>
        <v>40886.129032258068</v>
      </c>
      <c r="L801" s="370"/>
      <c r="M801" s="370"/>
      <c r="N801" s="32" t="s">
        <v>98</v>
      </c>
      <c r="O801" s="52">
        <v>21672049</v>
      </c>
      <c r="P801" s="42">
        <f>IFERROR(O801/L798,"-")</f>
        <v>2.243007611387763E-2</v>
      </c>
      <c r="Q801" s="52">
        <v>512</v>
      </c>
      <c r="R801" s="42">
        <f>IFERROR(Q801/M798,"-")</f>
        <v>0.27467811158798283</v>
      </c>
      <c r="S801" s="55">
        <f t="shared" si="225"/>
        <v>42328.220703125</v>
      </c>
      <c r="T801" s="370"/>
      <c r="U801" s="370"/>
      <c r="V801" s="32" t="s">
        <v>98</v>
      </c>
      <c r="W801" s="52">
        <v>0</v>
      </c>
      <c r="X801" s="42">
        <f>IFERROR(W801/T798,"-")</f>
        <v>0</v>
      </c>
      <c r="Y801" s="52">
        <v>0</v>
      </c>
      <c r="Z801" s="42">
        <f>IFERROR(Y801/U798,"-")</f>
        <v>0</v>
      </c>
      <c r="AA801" s="96" t="str">
        <f t="shared" si="226"/>
        <v>-</v>
      </c>
      <c r="AB801" s="370"/>
      <c r="AC801" s="370"/>
      <c r="AD801" s="32" t="s">
        <v>98</v>
      </c>
      <c r="AE801" s="52">
        <v>0</v>
      </c>
      <c r="AF801" s="42">
        <f>IFERROR(AE801/AB798,"-")</f>
        <v>0</v>
      </c>
      <c r="AG801" s="52">
        <v>0</v>
      </c>
      <c r="AH801" s="42">
        <f>IFERROR(AG801/AC798,"-")</f>
        <v>0</v>
      </c>
      <c r="AI801" s="55" t="str">
        <f t="shared" si="227"/>
        <v>-</v>
      </c>
      <c r="AJ801" s="370"/>
      <c r="AK801" s="370"/>
      <c r="AL801" s="32" t="s">
        <v>98</v>
      </c>
      <c r="AM801" s="52">
        <v>9057627</v>
      </c>
      <c r="AN801" s="42">
        <f>IFERROR(AM801/AJ798,"-")</f>
        <v>2.2962944728263504E-2</v>
      </c>
      <c r="AO801" s="52">
        <v>222</v>
      </c>
      <c r="AP801" s="42">
        <f>IFERROR(AO801/AK798,"-")</f>
        <v>0.35922330097087379</v>
      </c>
      <c r="AQ801" s="55">
        <f t="shared" si="228"/>
        <v>40800.12162162162</v>
      </c>
      <c r="AR801" s="370"/>
      <c r="AS801" s="370"/>
      <c r="AT801" s="32" t="s">
        <v>98</v>
      </c>
      <c r="AU801" s="52">
        <v>12614422</v>
      </c>
      <c r="AV801" s="42">
        <f>IFERROR(AU801/AR798,"-")</f>
        <v>2.6379131897959797E-2</v>
      </c>
      <c r="AW801" s="55">
        <v>290</v>
      </c>
      <c r="AX801" s="42">
        <f>IFERROR(AW801/AS798,"-")</f>
        <v>0.31216361679224974</v>
      </c>
      <c r="AY801" s="138">
        <f t="shared" si="229"/>
        <v>43498.006896551728</v>
      </c>
      <c r="AZ801" s="370"/>
      <c r="BA801" s="370"/>
      <c r="BB801" s="32" t="s">
        <v>98</v>
      </c>
      <c r="BC801" s="52">
        <v>1089367</v>
      </c>
      <c r="BD801" s="42">
        <f>IFERROR(BC801/AZ798,"-")</f>
        <v>9.0651510690694902E-3</v>
      </c>
      <c r="BE801" s="52">
        <v>35</v>
      </c>
      <c r="BF801" s="42">
        <f>IFERROR(BE801/BA798,"-")</f>
        <v>0.29661016949152541</v>
      </c>
      <c r="BG801" s="55">
        <f t="shared" si="230"/>
        <v>31124.771428571428</v>
      </c>
      <c r="BH801" s="370"/>
      <c r="BI801" s="370"/>
      <c r="BJ801" s="32" t="s">
        <v>98</v>
      </c>
      <c r="BK801" s="52">
        <v>8448311</v>
      </c>
      <c r="BL801" s="42">
        <f>IFERROR(BK801/BH798,"-")</f>
        <v>1.9170289668116139E-2</v>
      </c>
      <c r="BM801" s="52">
        <v>233</v>
      </c>
      <c r="BN801" s="42">
        <f>IFERROR(BM801/BI798,"-")</f>
        <v>0.21534195933456562</v>
      </c>
      <c r="BO801" s="96">
        <f t="shared" si="231"/>
        <v>36258.845493562229</v>
      </c>
      <c r="BP801" s="140"/>
    </row>
    <row r="802" spans="2:68" s="8" customFormat="1" ht="13.15" customHeight="1">
      <c r="B802" s="373"/>
      <c r="C802" s="393"/>
      <c r="D802" s="370"/>
      <c r="E802" s="370"/>
      <c r="F802" s="32" t="s">
        <v>99</v>
      </c>
      <c r="G802" s="52">
        <v>5001747</v>
      </c>
      <c r="H802" s="42">
        <f>IFERROR(G802/D798,"-")</f>
        <v>2.9301635584975057E-2</v>
      </c>
      <c r="I802" s="52">
        <v>10</v>
      </c>
      <c r="J802" s="42">
        <f>IFERROR(I802/E798,"-")</f>
        <v>5.6497175141242938E-2</v>
      </c>
      <c r="K802" s="55">
        <f t="shared" si="224"/>
        <v>500174.7</v>
      </c>
      <c r="L802" s="370"/>
      <c r="M802" s="370"/>
      <c r="N802" s="32" t="s">
        <v>99</v>
      </c>
      <c r="O802" s="52">
        <v>6177138</v>
      </c>
      <c r="P802" s="42">
        <f>IFERROR(O802/L798,"-")</f>
        <v>6.3931968548947924E-3</v>
      </c>
      <c r="Q802" s="52">
        <v>90</v>
      </c>
      <c r="R802" s="42">
        <f>IFERROR(Q802/M798,"-")</f>
        <v>4.8283261802575105E-2</v>
      </c>
      <c r="S802" s="55">
        <f t="shared" si="225"/>
        <v>68634.866666666669</v>
      </c>
      <c r="T802" s="370"/>
      <c r="U802" s="370"/>
      <c r="V802" s="32" t="s">
        <v>99</v>
      </c>
      <c r="W802" s="52">
        <v>0</v>
      </c>
      <c r="X802" s="42">
        <f>IFERROR(W802/T798,"-")</f>
        <v>0</v>
      </c>
      <c r="Y802" s="52">
        <v>0</v>
      </c>
      <c r="Z802" s="42">
        <f>IFERROR(Y802/U798,"-")</f>
        <v>0</v>
      </c>
      <c r="AA802" s="96" t="str">
        <f t="shared" si="226"/>
        <v>-</v>
      </c>
      <c r="AB802" s="370"/>
      <c r="AC802" s="370"/>
      <c r="AD802" s="32" t="s">
        <v>99</v>
      </c>
      <c r="AE802" s="52">
        <v>0</v>
      </c>
      <c r="AF802" s="42">
        <f>IFERROR(AE802/AB798,"-")</f>
        <v>0</v>
      </c>
      <c r="AG802" s="52">
        <v>0</v>
      </c>
      <c r="AH802" s="42">
        <f>IFERROR(AG802/AC798,"-")</f>
        <v>0</v>
      </c>
      <c r="AI802" s="55" t="str">
        <f t="shared" si="227"/>
        <v>-</v>
      </c>
      <c r="AJ802" s="370"/>
      <c r="AK802" s="370"/>
      <c r="AL802" s="32" t="s">
        <v>99</v>
      </c>
      <c r="AM802" s="52">
        <v>5484764</v>
      </c>
      <c r="AN802" s="42">
        <f>IFERROR(AM802/AJ798,"-")</f>
        <v>1.3905003217682671E-2</v>
      </c>
      <c r="AO802" s="52">
        <v>34</v>
      </c>
      <c r="AP802" s="42">
        <f>IFERROR(AO802/AK798,"-")</f>
        <v>5.5016181229773461E-2</v>
      </c>
      <c r="AQ802" s="55">
        <f t="shared" si="228"/>
        <v>161316.58823529413</v>
      </c>
      <c r="AR802" s="370"/>
      <c r="AS802" s="370"/>
      <c r="AT802" s="32" t="s">
        <v>99</v>
      </c>
      <c r="AU802" s="52">
        <v>692374</v>
      </c>
      <c r="AV802" s="42">
        <f>IFERROR(AU802/AR798,"-")</f>
        <v>1.447884419018011E-3</v>
      </c>
      <c r="AW802" s="55">
        <v>56</v>
      </c>
      <c r="AX802" s="42">
        <f>IFERROR(AW802/AS798,"-")</f>
        <v>6.0279870828848225E-2</v>
      </c>
      <c r="AY802" s="138">
        <f t="shared" si="229"/>
        <v>12363.821428571429</v>
      </c>
      <c r="AZ802" s="370"/>
      <c r="BA802" s="370"/>
      <c r="BB802" s="32" t="s">
        <v>99</v>
      </c>
      <c r="BC802" s="52">
        <v>48173</v>
      </c>
      <c r="BD802" s="42">
        <f>IFERROR(BC802/AZ798,"-")</f>
        <v>4.0087089332638547E-4</v>
      </c>
      <c r="BE802" s="52">
        <v>4</v>
      </c>
      <c r="BF802" s="42">
        <f>IFERROR(BE802/BA798,"-")</f>
        <v>3.3898305084745763E-2</v>
      </c>
      <c r="BG802" s="55">
        <f t="shared" si="230"/>
        <v>12043.25</v>
      </c>
      <c r="BH802" s="370"/>
      <c r="BI802" s="370"/>
      <c r="BJ802" s="32" t="s">
        <v>99</v>
      </c>
      <c r="BK802" s="52">
        <v>2384107</v>
      </c>
      <c r="BL802" s="42">
        <f>IFERROR(BK802/BH798,"-")</f>
        <v>5.4098413031650194E-3</v>
      </c>
      <c r="BM802" s="52">
        <v>46</v>
      </c>
      <c r="BN802" s="42">
        <f>IFERROR(BM802/BI798,"-")</f>
        <v>4.2513863216266171E-2</v>
      </c>
      <c r="BO802" s="96">
        <f t="shared" si="231"/>
        <v>51828.413043478264</v>
      </c>
      <c r="BP802" s="140"/>
    </row>
    <row r="803" spans="2:68" s="8" customFormat="1" ht="13.15" customHeight="1">
      <c r="B803" s="373"/>
      <c r="C803" s="393"/>
      <c r="D803" s="370"/>
      <c r="E803" s="370"/>
      <c r="F803" s="32" t="s">
        <v>100</v>
      </c>
      <c r="G803" s="52">
        <v>7489312</v>
      </c>
      <c r="H803" s="42">
        <f>IFERROR(G803/D798,"-")</f>
        <v>4.3874488454969975E-2</v>
      </c>
      <c r="I803" s="52">
        <v>69</v>
      </c>
      <c r="J803" s="42">
        <f>IFERROR(I803/E798,"-")</f>
        <v>0.38983050847457629</v>
      </c>
      <c r="K803" s="55">
        <f t="shared" si="224"/>
        <v>108540.7536231884</v>
      </c>
      <c r="L803" s="370"/>
      <c r="M803" s="370"/>
      <c r="N803" s="32" t="s">
        <v>100</v>
      </c>
      <c r="O803" s="52">
        <v>29858274</v>
      </c>
      <c r="P803" s="42">
        <f>IFERROR(O803/L798,"-")</f>
        <v>3.0902632162238718E-2</v>
      </c>
      <c r="Q803" s="52">
        <v>595</v>
      </c>
      <c r="R803" s="42">
        <f>IFERROR(Q803/M798,"-")</f>
        <v>0.31920600858369097</v>
      </c>
      <c r="S803" s="55">
        <f t="shared" si="225"/>
        <v>50181.9731092437</v>
      </c>
      <c r="T803" s="370"/>
      <c r="U803" s="370"/>
      <c r="V803" s="32" t="s">
        <v>100</v>
      </c>
      <c r="W803" s="52">
        <v>0</v>
      </c>
      <c r="X803" s="42">
        <f>IFERROR(W803/T798,"-")</f>
        <v>0</v>
      </c>
      <c r="Y803" s="52">
        <v>0</v>
      </c>
      <c r="Z803" s="42">
        <f>IFERROR(Y803/U798,"-")</f>
        <v>0</v>
      </c>
      <c r="AA803" s="96" t="str">
        <f t="shared" si="226"/>
        <v>-</v>
      </c>
      <c r="AB803" s="370"/>
      <c r="AC803" s="370"/>
      <c r="AD803" s="32" t="s">
        <v>100</v>
      </c>
      <c r="AE803" s="52">
        <v>0</v>
      </c>
      <c r="AF803" s="42">
        <f>IFERROR(AE803/AB798,"-")</f>
        <v>0</v>
      </c>
      <c r="AG803" s="52">
        <v>0</v>
      </c>
      <c r="AH803" s="42">
        <f>IFERROR(AG803/AC798,"-")</f>
        <v>0</v>
      </c>
      <c r="AI803" s="55" t="str">
        <f t="shared" si="227"/>
        <v>-</v>
      </c>
      <c r="AJ803" s="370"/>
      <c r="AK803" s="370"/>
      <c r="AL803" s="32" t="s">
        <v>100</v>
      </c>
      <c r="AM803" s="52">
        <v>14141527</v>
      </c>
      <c r="AN803" s="42">
        <f>IFERROR(AM803/AJ798,"-")</f>
        <v>3.5851675375266172E-2</v>
      </c>
      <c r="AO803" s="52">
        <v>252</v>
      </c>
      <c r="AP803" s="42">
        <f>IFERROR(AO803/AK798,"-")</f>
        <v>0.40776699029126212</v>
      </c>
      <c r="AQ803" s="55">
        <f t="shared" si="228"/>
        <v>56117.170634920636</v>
      </c>
      <c r="AR803" s="370"/>
      <c r="AS803" s="370"/>
      <c r="AT803" s="32" t="s">
        <v>100</v>
      </c>
      <c r="AU803" s="52">
        <v>15716747</v>
      </c>
      <c r="AV803" s="42">
        <f>IFERROR(AU803/AR798,"-")</f>
        <v>3.2866677690017346E-2</v>
      </c>
      <c r="AW803" s="55">
        <v>343</v>
      </c>
      <c r="AX803" s="42">
        <f>IFERROR(AW803/AS798,"-")</f>
        <v>0.36921420882669537</v>
      </c>
      <c r="AY803" s="138">
        <f t="shared" si="229"/>
        <v>45821.419825072888</v>
      </c>
      <c r="AZ803" s="370"/>
      <c r="BA803" s="370"/>
      <c r="BB803" s="32" t="s">
        <v>100</v>
      </c>
      <c r="BC803" s="52">
        <v>1082302</v>
      </c>
      <c r="BD803" s="42">
        <f>IFERROR(BC803/AZ798,"-")</f>
        <v>9.0063597780693262E-3</v>
      </c>
      <c r="BE803" s="52">
        <v>34</v>
      </c>
      <c r="BF803" s="42">
        <f>IFERROR(BE803/BA798,"-")</f>
        <v>0.28813559322033899</v>
      </c>
      <c r="BG803" s="55">
        <f t="shared" si="230"/>
        <v>31832.411764705881</v>
      </c>
      <c r="BH803" s="370"/>
      <c r="BI803" s="370"/>
      <c r="BJ803" s="32" t="s">
        <v>100</v>
      </c>
      <c r="BK803" s="52">
        <v>7585349</v>
      </c>
      <c r="BL803" s="42">
        <f>IFERROR(BK803/BH798,"-")</f>
        <v>1.7212119388568328E-2</v>
      </c>
      <c r="BM803" s="52">
        <v>258</v>
      </c>
      <c r="BN803" s="42">
        <f>IFERROR(BM803/BI798,"-")</f>
        <v>0.23844731977818853</v>
      </c>
      <c r="BO803" s="96">
        <f t="shared" si="231"/>
        <v>29400.577519379844</v>
      </c>
      <c r="BP803" s="140"/>
    </row>
    <row r="804" spans="2:68" s="8" customFormat="1" ht="13.15" customHeight="1">
      <c r="B804" s="373"/>
      <c r="C804" s="393"/>
      <c r="D804" s="370"/>
      <c r="E804" s="370"/>
      <c r="F804" s="32" t="s">
        <v>101</v>
      </c>
      <c r="G804" s="52">
        <v>8774990</v>
      </c>
      <c r="H804" s="42">
        <f>IFERROR(G804/D798,"-")</f>
        <v>5.1406350469506014E-2</v>
      </c>
      <c r="I804" s="52">
        <v>82</v>
      </c>
      <c r="J804" s="42">
        <f>IFERROR(I804/E798,"-")</f>
        <v>0.4632768361581921</v>
      </c>
      <c r="K804" s="55">
        <f t="shared" si="224"/>
        <v>107012.0731707317</v>
      </c>
      <c r="L804" s="370"/>
      <c r="M804" s="370"/>
      <c r="N804" s="32" t="s">
        <v>101</v>
      </c>
      <c r="O804" s="52">
        <v>39990432</v>
      </c>
      <c r="P804" s="42">
        <f>IFERROR(O804/L798,"-")</f>
        <v>4.138918445537141E-2</v>
      </c>
      <c r="Q804" s="52">
        <v>637</v>
      </c>
      <c r="R804" s="42">
        <f>IFERROR(Q804/M798,"-")</f>
        <v>0.3417381974248927</v>
      </c>
      <c r="S804" s="55">
        <f t="shared" si="225"/>
        <v>62779.328100470957</v>
      </c>
      <c r="T804" s="370"/>
      <c r="U804" s="370"/>
      <c r="V804" s="32" t="s">
        <v>101</v>
      </c>
      <c r="W804" s="52">
        <v>0</v>
      </c>
      <c r="X804" s="42">
        <f>IFERROR(W804/T798,"-")</f>
        <v>0</v>
      </c>
      <c r="Y804" s="52">
        <v>0</v>
      </c>
      <c r="Z804" s="42">
        <f>IFERROR(Y804/U798,"-")</f>
        <v>0</v>
      </c>
      <c r="AA804" s="96" t="str">
        <f t="shared" si="226"/>
        <v>-</v>
      </c>
      <c r="AB804" s="370"/>
      <c r="AC804" s="370"/>
      <c r="AD804" s="32" t="s">
        <v>101</v>
      </c>
      <c r="AE804" s="52">
        <v>0</v>
      </c>
      <c r="AF804" s="42">
        <f>IFERROR(AE804/AB798,"-")</f>
        <v>0</v>
      </c>
      <c r="AG804" s="52">
        <v>0</v>
      </c>
      <c r="AH804" s="42">
        <f>IFERROR(AG804/AC798,"-")</f>
        <v>0</v>
      </c>
      <c r="AI804" s="55" t="str">
        <f t="shared" si="227"/>
        <v>-</v>
      </c>
      <c r="AJ804" s="370"/>
      <c r="AK804" s="370"/>
      <c r="AL804" s="32" t="s">
        <v>101</v>
      </c>
      <c r="AM804" s="52">
        <v>21275650</v>
      </c>
      <c r="AN804" s="42">
        <f>IFERROR(AM804/AJ798,"-")</f>
        <v>5.3938142408368042E-2</v>
      </c>
      <c r="AO804" s="52">
        <v>280</v>
      </c>
      <c r="AP804" s="42">
        <f>IFERROR(AO804/AK798,"-")</f>
        <v>0.45307443365695793</v>
      </c>
      <c r="AQ804" s="55">
        <f t="shared" si="228"/>
        <v>75984.46428571429</v>
      </c>
      <c r="AR804" s="370"/>
      <c r="AS804" s="370"/>
      <c r="AT804" s="32" t="s">
        <v>101</v>
      </c>
      <c r="AU804" s="52">
        <v>18714782</v>
      </c>
      <c r="AV804" s="42">
        <f>IFERROR(AU804/AR798,"-")</f>
        <v>3.9136133452611924E-2</v>
      </c>
      <c r="AW804" s="55">
        <v>357</v>
      </c>
      <c r="AX804" s="42">
        <f>IFERROR(AW804/AS798,"-")</f>
        <v>0.38428417653390745</v>
      </c>
      <c r="AY804" s="138">
        <f t="shared" si="229"/>
        <v>52422.358543417366</v>
      </c>
      <c r="AZ804" s="370"/>
      <c r="BA804" s="370"/>
      <c r="BB804" s="32" t="s">
        <v>101</v>
      </c>
      <c r="BC804" s="52">
        <v>5118799</v>
      </c>
      <c r="BD804" s="42">
        <f>IFERROR(BC804/AZ798,"-")</f>
        <v>4.259600871625617E-2</v>
      </c>
      <c r="BE804" s="52">
        <v>63</v>
      </c>
      <c r="BF804" s="42">
        <f>IFERROR(BE804/BA798,"-")</f>
        <v>0.53389830508474578</v>
      </c>
      <c r="BG804" s="55">
        <f t="shared" si="230"/>
        <v>81250.777777777781</v>
      </c>
      <c r="BH804" s="370"/>
      <c r="BI804" s="370"/>
      <c r="BJ804" s="32" t="s">
        <v>101</v>
      </c>
      <c r="BK804" s="52">
        <v>13313308</v>
      </c>
      <c r="BL804" s="42">
        <f>IFERROR(BK804/BH798,"-")</f>
        <v>3.0209585182274651E-2</v>
      </c>
      <c r="BM804" s="52">
        <v>281</v>
      </c>
      <c r="BN804" s="42">
        <f>IFERROR(BM804/BI798,"-")</f>
        <v>0.25970425138632164</v>
      </c>
      <c r="BO804" s="96">
        <f t="shared" si="231"/>
        <v>47378.320284697511</v>
      </c>
      <c r="BP804" s="140"/>
    </row>
    <row r="805" spans="2:68" s="8" customFormat="1" ht="13.15" customHeight="1">
      <c r="B805" s="373"/>
      <c r="C805" s="393"/>
      <c r="D805" s="370"/>
      <c r="E805" s="370"/>
      <c r="F805" s="32" t="s">
        <v>102</v>
      </c>
      <c r="G805" s="52">
        <v>12101216</v>
      </c>
      <c r="H805" s="42">
        <f>IFERROR(G805/D798,"-")</f>
        <v>7.0892314498728057E-2</v>
      </c>
      <c r="I805" s="52">
        <v>45</v>
      </c>
      <c r="J805" s="42">
        <f>IFERROR(I805/E798,"-")</f>
        <v>0.25423728813559321</v>
      </c>
      <c r="K805" s="55">
        <f t="shared" si="224"/>
        <v>268915.91111111111</v>
      </c>
      <c r="L805" s="370"/>
      <c r="M805" s="370"/>
      <c r="N805" s="32" t="s">
        <v>102</v>
      </c>
      <c r="O805" s="52">
        <v>30916379</v>
      </c>
      <c r="P805" s="42">
        <f>IFERROR(O805/L798,"-")</f>
        <v>3.1997746689087309E-2</v>
      </c>
      <c r="Q805" s="52">
        <v>211</v>
      </c>
      <c r="R805" s="42">
        <f>IFERROR(Q805/M798,"-")</f>
        <v>0.11319742489270386</v>
      </c>
      <c r="S805" s="55">
        <f t="shared" si="225"/>
        <v>146523.12322274881</v>
      </c>
      <c r="T805" s="370"/>
      <c r="U805" s="370"/>
      <c r="V805" s="32" t="s">
        <v>102</v>
      </c>
      <c r="W805" s="52">
        <v>25549</v>
      </c>
      <c r="X805" s="42">
        <f>IFERROR(W805/T798,"-")</f>
        <v>8.261004946126763E-4</v>
      </c>
      <c r="Y805" s="52">
        <v>2</v>
      </c>
      <c r="Z805" s="42">
        <f>IFERROR(Y805/U798,"-")</f>
        <v>2.0618556701030927E-2</v>
      </c>
      <c r="AA805" s="96">
        <f t="shared" si="226"/>
        <v>12774.5</v>
      </c>
      <c r="AB805" s="370"/>
      <c r="AC805" s="370"/>
      <c r="AD805" s="32" t="s">
        <v>102</v>
      </c>
      <c r="AE805" s="52">
        <v>0</v>
      </c>
      <c r="AF805" s="42">
        <f>IFERROR(AE805/AB798,"-")</f>
        <v>0</v>
      </c>
      <c r="AG805" s="52">
        <v>0</v>
      </c>
      <c r="AH805" s="42">
        <f>IFERROR(AG805/AC798,"-")</f>
        <v>0</v>
      </c>
      <c r="AI805" s="55" t="str">
        <f t="shared" si="227"/>
        <v>-</v>
      </c>
      <c r="AJ805" s="370"/>
      <c r="AK805" s="370"/>
      <c r="AL805" s="32" t="s">
        <v>102</v>
      </c>
      <c r="AM805" s="52">
        <v>22141419</v>
      </c>
      <c r="AN805" s="42">
        <f>IFERROR(AM805/AJ798,"-")</f>
        <v>5.6133044637665407E-2</v>
      </c>
      <c r="AO805" s="52">
        <v>110</v>
      </c>
      <c r="AP805" s="42">
        <f>IFERROR(AO805/AK798,"-")</f>
        <v>0.17799352750809061</v>
      </c>
      <c r="AQ805" s="55">
        <f t="shared" si="228"/>
        <v>201285.62727272726</v>
      </c>
      <c r="AR805" s="370"/>
      <c r="AS805" s="370"/>
      <c r="AT805" s="32" t="s">
        <v>102</v>
      </c>
      <c r="AU805" s="52">
        <v>8749411</v>
      </c>
      <c r="AV805" s="42">
        <f>IFERROR(AU805/AR798,"-")</f>
        <v>1.8296666054018196E-2</v>
      </c>
      <c r="AW805" s="55">
        <v>99</v>
      </c>
      <c r="AX805" s="42">
        <f>IFERROR(AW805/AS798,"-")</f>
        <v>0.10656620021528525</v>
      </c>
      <c r="AY805" s="138">
        <f t="shared" si="229"/>
        <v>88377.888888888891</v>
      </c>
      <c r="AZ805" s="370"/>
      <c r="BA805" s="370"/>
      <c r="BB805" s="32" t="s">
        <v>102</v>
      </c>
      <c r="BC805" s="52">
        <v>15793925</v>
      </c>
      <c r="BD805" s="42">
        <f>IFERROR(BC805/AZ798,"-")</f>
        <v>0.131428908805346</v>
      </c>
      <c r="BE805" s="52">
        <v>39</v>
      </c>
      <c r="BF805" s="42">
        <f>IFERROR(BE805/BA798,"-")</f>
        <v>0.33050847457627119</v>
      </c>
      <c r="BG805" s="55">
        <f t="shared" si="230"/>
        <v>404972.43589743588</v>
      </c>
      <c r="BH805" s="370"/>
      <c r="BI805" s="370"/>
      <c r="BJ805" s="32" t="s">
        <v>102</v>
      </c>
      <c r="BK805" s="52">
        <v>8642507</v>
      </c>
      <c r="BL805" s="42">
        <f>IFERROR(BK805/BH798,"-")</f>
        <v>1.9610945033714005E-2</v>
      </c>
      <c r="BM805" s="52">
        <v>72</v>
      </c>
      <c r="BN805" s="42">
        <f>IFERROR(BM805/BI798,"-")</f>
        <v>6.6543438077634007E-2</v>
      </c>
      <c r="BO805" s="96">
        <f t="shared" si="231"/>
        <v>120034.81944444444</v>
      </c>
      <c r="BP805" s="140"/>
    </row>
    <row r="806" spans="2:68" s="8" customFormat="1" ht="13.15" customHeight="1">
      <c r="B806" s="373"/>
      <c r="C806" s="393"/>
      <c r="D806" s="370"/>
      <c r="E806" s="370"/>
      <c r="F806" s="32" t="s">
        <v>112</v>
      </c>
      <c r="G806" s="52">
        <v>0</v>
      </c>
      <c r="H806" s="42">
        <f>IFERROR(G806/D798,"-")</f>
        <v>0</v>
      </c>
      <c r="I806" s="52">
        <v>0</v>
      </c>
      <c r="J806" s="42">
        <f>IFERROR(I806/E798,"-")</f>
        <v>0</v>
      </c>
      <c r="K806" s="55" t="str">
        <f t="shared" si="224"/>
        <v>-</v>
      </c>
      <c r="L806" s="370"/>
      <c r="M806" s="370"/>
      <c r="N806" s="32" t="s">
        <v>112</v>
      </c>
      <c r="O806" s="52">
        <v>77961</v>
      </c>
      <c r="P806" s="42">
        <f>IFERROR(O806/L798,"-")</f>
        <v>8.0687855768230024E-5</v>
      </c>
      <c r="Q806" s="52">
        <v>2</v>
      </c>
      <c r="R806" s="42">
        <f>IFERROR(Q806/M798,"-")</f>
        <v>1.0729613733905579E-3</v>
      </c>
      <c r="S806" s="55">
        <f t="shared" si="225"/>
        <v>38980.5</v>
      </c>
      <c r="T806" s="370"/>
      <c r="U806" s="370"/>
      <c r="V806" s="32" t="s">
        <v>112</v>
      </c>
      <c r="W806" s="52">
        <v>0</v>
      </c>
      <c r="X806" s="42">
        <f>IFERROR(W806/T798,"-")</f>
        <v>0</v>
      </c>
      <c r="Y806" s="52">
        <v>0</v>
      </c>
      <c r="Z806" s="42">
        <f>IFERROR(Y806/U798,"-")</f>
        <v>0</v>
      </c>
      <c r="AA806" s="96" t="str">
        <f t="shared" si="226"/>
        <v>-</v>
      </c>
      <c r="AB806" s="370"/>
      <c r="AC806" s="370"/>
      <c r="AD806" s="32" t="s">
        <v>112</v>
      </c>
      <c r="AE806" s="52">
        <v>0</v>
      </c>
      <c r="AF806" s="42">
        <f>IFERROR(AE806/AB798,"-")</f>
        <v>0</v>
      </c>
      <c r="AG806" s="52">
        <v>0</v>
      </c>
      <c r="AH806" s="42">
        <f>IFERROR(AG806/AC798,"-")</f>
        <v>0</v>
      </c>
      <c r="AI806" s="55" t="str">
        <f t="shared" si="227"/>
        <v>-</v>
      </c>
      <c r="AJ806" s="370"/>
      <c r="AK806" s="370"/>
      <c r="AL806" s="32" t="s">
        <v>112</v>
      </c>
      <c r="AM806" s="52">
        <v>981</v>
      </c>
      <c r="AN806" s="42">
        <f>IFERROR(AM806/AJ798,"-")</f>
        <v>2.4870364807941966E-6</v>
      </c>
      <c r="AO806" s="52">
        <v>1</v>
      </c>
      <c r="AP806" s="42">
        <f>IFERROR(AO806/AK798,"-")</f>
        <v>1.6181229773462784E-3</v>
      </c>
      <c r="AQ806" s="55">
        <f t="shared" si="228"/>
        <v>981</v>
      </c>
      <c r="AR806" s="370"/>
      <c r="AS806" s="370"/>
      <c r="AT806" s="32" t="s">
        <v>112</v>
      </c>
      <c r="AU806" s="52">
        <v>76980</v>
      </c>
      <c r="AV806" s="42">
        <f>IFERROR(AU806/AR798,"-")</f>
        <v>1.6097967655632141E-4</v>
      </c>
      <c r="AW806" s="55">
        <v>1</v>
      </c>
      <c r="AX806" s="42">
        <f>IFERROR(AW806/AS798,"-")</f>
        <v>1.076426264800861E-3</v>
      </c>
      <c r="AY806" s="138">
        <f t="shared" si="229"/>
        <v>76980</v>
      </c>
      <c r="AZ806" s="370"/>
      <c r="BA806" s="370"/>
      <c r="BB806" s="32" t="s">
        <v>112</v>
      </c>
      <c r="BC806" s="52">
        <v>0</v>
      </c>
      <c r="BD806" s="42">
        <f>IFERROR(BC806/AZ798,"-")</f>
        <v>0</v>
      </c>
      <c r="BE806" s="52">
        <v>0</v>
      </c>
      <c r="BF806" s="42">
        <f>IFERROR(BE806/BA798,"-")</f>
        <v>0</v>
      </c>
      <c r="BG806" s="55" t="str">
        <f t="shared" si="230"/>
        <v>-</v>
      </c>
      <c r="BH806" s="370"/>
      <c r="BI806" s="370"/>
      <c r="BJ806" s="32" t="s">
        <v>112</v>
      </c>
      <c r="BK806" s="52">
        <v>1050</v>
      </c>
      <c r="BL806" s="42">
        <f>IFERROR(BK806/BH798,"-")</f>
        <v>2.3825832348645718E-6</v>
      </c>
      <c r="BM806" s="52">
        <v>1</v>
      </c>
      <c r="BN806" s="42">
        <f>IFERROR(BM806/BI798,"-")</f>
        <v>9.2421441774491681E-4</v>
      </c>
      <c r="BO806" s="96">
        <f t="shared" si="231"/>
        <v>1050</v>
      </c>
      <c r="BP806" s="140"/>
    </row>
    <row r="807" spans="2:68" s="8" customFormat="1" ht="13.15" customHeight="1">
      <c r="B807" s="373"/>
      <c r="C807" s="393"/>
      <c r="D807" s="370"/>
      <c r="E807" s="370"/>
      <c r="F807" s="32" t="s">
        <v>103</v>
      </c>
      <c r="G807" s="52">
        <v>14709</v>
      </c>
      <c r="H807" s="42">
        <f>IFERROR(G807/D798,"-")</f>
        <v>8.6169443960159943E-5</v>
      </c>
      <c r="I807" s="52">
        <v>1</v>
      </c>
      <c r="J807" s="42">
        <f>IFERROR(I807/E798,"-")</f>
        <v>5.6497175141242938E-3</v>
      </c>
      <c r="K807" s="55">
        <f t="shared" si="224"/>
        <v>14709</v>
      </c>
      <c r="L807" s="370"/>
      <c r="M807" s="370"/>
      <c r="N807" s="32" t="s">
        <v>103</v>
      </c>
      <c r="O807" s="52">
        <v>605098</v>
      </c>
      <c r="P807" s="42">
        <f>IFERROR(O807/L798,"-")</f>
        <v>6.2626262040820987E-4</v>
      </c>
      <c r="Q807" s="52">
        <v>24</v>
      </c>
      <c r="R807" s="42">
        <f>IFERROR(Q807/M798,"-")</f>
        <v>1.2875536480686695E-2</v>
      </c>
      <c r="S807" s="55">
        <f t="shared" si="225"/>
        <v>25212.416666666668</v>
      </c>
      <c r="T807" s="370"/>
      <c r="U807" s="370"/>
      <c r="V807" s="32" t="s">
        <v>103</v>
      </c>
      <c r="W807" s="52">
        <v>83885</v>
      </c>
      <c r="X807" s="42">
        <f>IFERROR(W807/T798,"-")</f>
        <v>2.7123347289750811E-3</v>
      </c>
      <c r="Y807" s="52">
        <v>1</v>
      </c>
      <c r="Z807" s="42">
        <f>IFERROR(Y807/U798,"-")</f>
        <v>1.0309278350515464E-2</v>
      </c>
      <c r="AA807" s="96">
        <f t="shared" si="226"/>
        <v>83885</v>
      </c>
      <c r="AB807" s="370"/>
      <c r="AC807" s="370"/>
      <c r="AD807" s="32" t="s">
        <v>103</v>
      </c>
      <c r="AE807" s="52">
        <v>0</v>
      </c>
      <c r="AF807" s="42">
        <f>IFERROR(AE807/AB798,"-")</f>
        <v>0</v>
      </c>
      <c r="AG807" s="52">
        <v>0</v>
      </c>
      <c r="AH807" s="42">
        <f>IFERROR(AG807/AC798,"-")</f>
        <v>0</v>
      </c>
      <c r="AI807" s="55" t="str">
        <f t="shared" si="227"/>
        <v>-</v>
      </c>
      <c r="AJ807" s="370"/>
      <c r="AK807" s="370"/>
      <c r="AL807" s="32" t="s">
        <v>103</v>
      </c>
      <c r="AM807" s="52">
        <v>303311</v>
      </c>
      <c r="AN807" s="42">
        <f>IFERROR(AM807/AJ798,"-")</f>
        <v>7.6895567994512601E-4</v>
      </c>
      <c r="AO807" s="52">
        <v>13</v>
      </c>
      <c r="AP807" s="42">
        <f>IFERROR(AO807/AK798,"-")</f>
        <v>2.1035598705501618E-2</v>
      </c>
      <c r="AQ807" s="55">
        <f t="shared" si="228"/>
        <v>23331.615384615383</v>
      </c>
      <c r="AR807" s="370"/>
      <c r="AS807" s="370"/>
      <c r="AT807" s="32" t="s">
        <v>103</v>
      </c>
      <c r="AU807" s="52">
        <v>217902</v>
      </c>
      <c r="AV807" s="42">
        <f>IFERROR(AU807/AR798,"-")</f>
        <v>4.556741164065413E-4</v>
      </c>
      <c r="AW807" s="55">
        <v>10</v>
      </c>
      <c r="AX807" s="42">
        <f>IFERROR(AW807/AS798,"-")</f>
        <v>1.0764262648008612E-2</v>
      </c>
      <c r="AY807" s="138">
        <f t="shared" si="229"/>
        <v>21790.2</v>
      </c>
      <c r="AZ807" s="370"/>
      <c r="BA807" s="370"/>
      <c r="BB807" s="32" t="s">
        <v>103</v>
      </c>
      <c r="BC807" s="52">
        <v>42932</v>
      </c>
      <c r="BD807" s="42">
        <f>IFERROR(BC807/AZ798,"-")</f>
        <v>3.572579908307222E-4</v>
      </c>
      <c r="BE807" s="52">
        <v>1</v>
      </c>
      <c r="BF807" s="42">
        <f>IFERROR(BE807/BA798,"-")</f>
        <v>8.4745762711864406E-3</v>
      </c>
      <c r="BG807" s="55">
        <f t="shared" si="230"/>
        <v>42932</v>
      </c>
      <c r="BH807" s="370"/>
      <c r="BI807" s="370"/>
      <c r="BJ807" s="32" t="s">
        <v>103</v>
      </c>
      <c r="BK807" s="52">
        <v>222711</v>
      </c>
      <c r="BL807" s="42">
        <f>IFERROR(BK807/BH798,"-")</f>
        <v>5.0535951887611778E-4</v>
      </c>
      <c r="BM807" s="52">
        <v>11</v>
      </c>
      <c r="BN807" s="42">
        <f>IFERROR(BM807/BI798,"-")</f>
        <v>1.0166358595194085E-2</v>
      </c>
      <c r="BO807" s="96">
        <f t="shared" si="231"/>
        <v>20246.454545454544</v>
      </c>
      <c r="BP807" s="140"/>
    </row>
    <row r="808" spans="2:68" s="8" customFormat="1" ht="13.15" customHeight="1">
      <c r="B808" s="373"/>
      <c r="C808" s="393"/>
      <c r="D808" s="370"/>
      <c r="E808" s="370"/>
      <c r="F808" s="32" t="s">
        <v>104</v>
      </c>
      <c r="G808" s="52">
        <v>375035</v>
      </c>
      <c r="H808" s="42">
        <f>IFERROR(G808/D798,"-")</f>
        <v>2.1970601275136709E-3</v>
      </c>
      <c r="I808" s="52">
        <v>7</v>
      </c>
      <c r="J808" s="42">
        <f>IFERROR(I808/E798,"-")</f>
        <v>3.954802259887006E-2</v>
      </c>
      <c r="K808" s="55">
        <f t="shared" si="224"/>
        <v>53576.428571428572</v>
      </c>
      <c r="L808" s="370"/>
      <c r="M808" s="370"/>
      <c r="N808" s="32" t="s">
        <v>104</v>
      </c>
      <c r="O808" s="52">
        <v>1150135</v>
      </c>
      <c r="P808" s="42">
        <f>IFERROR(O808/L798,"-")</f>
        <v>1.1903634765330516E-3</v>
      </c>
      <c r="Q808" s="52">
        <v>75</v>
      </c>
      <c r="R808" s="42">
        <f>IFERROR(Q808/M798,"-")</f>
        <v>4.0236051502145924E-2</v>
      </c>
      <c r="S808" s="55">
        <f t="shared" si="225"/>
        <v>15335.133333333333</v>
      </c>
      <c r="T808" s="370"/>
      <c r="U808" s="370"/>
      <c r="V808" s="32" t="s">
        <v>104</v>
      </c>
      <c r="W808" s="52">
        <v>2036</v>
      </c>
      <c r="X808" s="42">
        <f>IFERROR(W808/T798,"-")</f>
        <v>6.5831954559137694E-5</v>
      </c>
      <c r="Y808" s="52">
        <v>1</v>
      </c>
      <c r="Z808" s="42">
        <f>IFERROR(Y808/U798,"-")</f>
        <v>1.0309278350515464E-2</v>
      </c>
      <c r="AA808" s="96">
        <f t="shared" si="226"/>
        <v>2036</v>
      </c>
      <c r="AB808" s="370"/>
      <c r="AC808" s="370"/>
      <c r="AD808" s="32" t="s">
        <v>104</v>
      </c>
      <c r="AE808" s="52">
        <v>118422</v>
      </c>
      <c r="AF808" s="42">
        <f>IFERROR(AE808/AB798,"-")</f>
        <v>2.2031159741814498E-3</v>
      </c>
      <c r="AG808" s="52">
        <v>5</v>
      </c>
      <c r="AH808" s="42">
        <f>IFERROR(AG808/AC798,"-")</f>
        <v>2.4154589371980676E-2</v>
      </c>
      <c r="AI808" s="55">
        <f t="shared" si="227"/>
        <v>23684.400000000001</v>
      </c>
      <c r="AJ808" s="370"/>
      <c r="AK808" s="370"/>
      <c r="AL808" s="32" t="s">
        <v>104</v>
      </c>
      <c r="AM808" s="52">
        <v>363508</v>
      </c>
      <c r="AN808" s="42">
        <f>IFERROR(AM808/AJ798,"-")</f>
        <v>9.2156743838994585E-4</v>
      </c>
      <c r="AO808" s="52">
        <v>35</v>
      </c>
      <c r="AP808" s="42">
        <f>IFERROR(AO808/AK798,"-")</f>
        <v>5.6634304207119741E-2</v>
      </c>
      <c r="AQ808" s="55">
        <f t="shared" si="228"/>
        <v>10385.942857142858</v>
      </c>
      <c r="AR808" s="370"/>
      <c r="AS808" s="370"/>
      <c r="AT808" s="32" t="s">
        <v>104</v>
      </c>
      <c r="AU808" s="52">
        <v>367650</v>
      </c>
      <c r="AV808" s="42">
        <f>IFERROR(AU808/AR798,"-")</f>
        <v>7.6882538433270422E-4</v>
      </c>
      <c r="AW808" s="55">
        <v>32</v>
      </c>
      <c r="AX808" s="42">
        <f>IFERROR(AW808/AS798,"-")</f>
        <v>3.4445640473627553E-2</v>
      </c>
      <c r="AY808" s="138">
        <f t="shared" si="229"/>
        <v>11489.0625</v>
      </c>
      <c r="AZ808" s="370"/>
      <c r="BA808" s="370"/>
      <c r="BB808" s="32" t="s">
        <v>104</v>
      </c>
      <c r="BC808" s="52">
        <v>456508</v>
      </c>
      <c r="BD808" s="42">
        <f>IFERROR(BC808/AZ798,"-")</f>
        <v>3.7988244404675141E-3</v>
      </c>
      <c r="BE808" s="52">
        <v>11</v>
      </c>
      <c r="BF808" s="42">
        <f>IFERROR(BE808/BA798,"-")</f>
        <v>9.3220338983050849E-2</v>
      </c>
      <c r="BG808" s="55">
        <f t="shared" si="230"/>
        <v>41500.727272727272</v>
      </c>
      <c r="BH808" s="370"/>
      <c r="BI808" s="370"/>
      <c r="BJ808" s="32" t="s">
        <v>104</v>
      </c>
      <c r="BK808" s="52">
        <v>337200</v>
      </c>
      <c r="BL808" s="42">
        <f>IFERROR(BK808/BH798,"-")</f>
        <v>7.6514958742507962E-4</v>
      </c>
      <c r="BM808" s="52">
        <v>22</v>
      </c>
      <c r="BN808" s="42">
        <f>IFERROR(BM808/BI798,"-")</f>
        <v>2.0332717190388171E-2</v>
      </c>
      <c r="BO808" s="96">
        <f t="shared" si="231"/>
        <v>15327.272727272728</v>
      </c>
      <c r="BP808" s="140"/>
    </row>
    <row r="809" spans="2:68" s="8" customFormat="1" ht="13.15" customHeight="1">
      <c r="B809" s="373"/>
      <c r="C809" s="393"/>
      <c r="D809" s="370"/>
      <c r="E809" s="370"/>
      <c r="F809" s="32" t="s">
        <v>105</v>
      </c>
      <c r="G809" s="52">
        <v>0</v>
      </c>
      <c r="H809" s="42">
        <f>IFERROR(G809/D798,"-")</f>
        <v>0</v>
      </c>
      <c r="I809" s="52">
        <v>0</v>
      </c>
      <c r="J809" s="42">
        <f>IFERROR(I809/E798,"-")</f>
        <v>0</v>
      </c>
      <c r="K809" s="55" t="str">
        <f t="shared" si="224"/>
        <v>-</v>
      </c>
      <c r="L809" s="370"/>
      <c r="M809" s="370"/>
      <c r="N809" s="32" t="s">
        <v>105</v>
      </c>
      <c r="O809" s="52">
        <v>33045</v>
      </c>
      <c r="P809" s="42">
        <f>IFERROR(O809/L798,"-")</f>
        <v>3.4200820844539724E-5</v>
      </c>
      <c r="Q809" s="52">
        <v>3</v>
      </c>
      <c r="R809" s="42">
        <f>IFERROR(Q809/M798,"-")</f>
        <v>1.6094420600858369E-3</v>
      </c>
      <c r="S809" s="55">
        <f t="shared" si="225"/>
        <v>11015</v>
      </c>
      <c r="T809" s="370"/>
      <c r="U809" s="370"/>
      <c r="V809" s="32" t="s">
        <v>105</v>
      </c>
      <c r="W809" s="52">
        <v>0</v>
      </c>
      <c r="X809" s="42">
        <f>IFERROR(W809/T798,"-")</f>
        <v>0</v>
      </c>
      <c r="Y809" s="52">
        <v>0</v>
      </c>
      <c r="Z809" s="42">
        <f>IFERROR(Y809/U798,"-")</f>
        <v>0</v>
      </c>
      <c r="AA809" s="96" t="str">
        <f t="shared" si="226"/>
        <v>-</v>
      </c>
      <c r="AB809" s="370"/>
      <c r="AC809" s="370"/>
      <c r="AD809" s="32" t="s">
        <v>105</v>
      </c>
      <c r="AE809" s="52">
        <v>0</v>
      </c>
      <c r="AF809" s="42">
        <f>IFERROR(AE809/AB798,"-")</f>
        <v>0</v>
      </c>
      <c r="AG809" s="52">
        <v>0</v>
      </c>
      <c r="AH809" s="42">
        <f>IFERROR(AG809/AC798,"-")</f>
        <v>0</v>
      </c>
      <c r="AI809" s="55" t="str">
        <f t="shared" si="227"/>
        <v>-</v>
      </c>
      <c r="AJ809" s="370"/>
      <c r="AK809" s="370"/>
      <c r="AL809" s="32" t="s">
        <v>105</v>
      </c>
      <c r="AM809" s="52">
        <v>19221</v>
      </c>
      <c r="AN809" s="42">
        <f>IFERROR(AM809/AJ798,"-")</f>
        <v>4.8729182668037977E-5</v>
      </c>
      <c r="AO809" s="52">
        <v>2</v>
      </c>
      <c r="AP809" s="42">
        <f>IFERROR(AO809/AK798,"-")</f>
        <v>3.2362459546925568E-3</v>
      </c>
      <c r="AQ809" s="55">
        <f t="shared" si="228"/>
        <v>9610.5</v>
      </c>
      <c r="AR809" s="370"/>
      <c r="AS809" s="370"/>
      <c r="AT809" s="32" t="s">
        <v>105</v>
      </c>
      <c r="AU809" s="52">
        <v>13824</v>
      </c>
      <c r="AV809" s="42">
        <f>IFERROR(AU809/AR798,"-")</f>
        <v>2.8908587278703395E-5</v>
      </c>
      <c r="AW809" s="55">
        <v>1</v>
      </c>
      <c r="AX809" s="42">
        <f>IFERROR(AW809/AS798,"-")</f>
        <v>1.076426264800861E-3</v>
      </c>
      <c r="AY809" s="138">
        <f t="shared" si="229"/>
        <v>13824</v>
      </c>
      <c r="AZ809" s="370"/>
      <c r="BA809" s="370"/>
      <c r="BB809" s="32" t="s">
        <v>105</v>
      </c>
      <c r="BC809" s="52">
        <v>11670</v>
      </c>
      <c r="BD809" s="42">
        <f>IFERROR(BC809/AZ798,"-")</f>
        <v>9.7111729083073888E-5</v>
      </c>
      <c r="BE809" s="52">
        <v>1</v>
      </c>
      <c r="BF809" s="42">
        <f>IFERROR(BE809/BA798,"-")</f>
        <v>8.4745762711864406E-3</v>
      </c>
      <c r="BG809" s="55">
        <f t="shared" si="230"/>
        <v>11670</v>
      </c>
      <c r="BH809" s="370"/>
      <c r="BI809" s="370"/>
      <c r="BJ809" s="32" t="s">
        <v>105</v>
      </c>
      <c r="BK809" s="52">
        <v>0</v>
      </c>
      <c r="BL809" s="42">
        <f>IFERROR(BK809/BH798,"-")</f>
        <v>0</v>
      </c>
      <c r="BM809" s="52">
        <v>0</v>
      </c>
      <c r="BN809" s="42">
        <f>IFERROR(BM809/BI798,"-")</f>
        <v>0</v>
      </c>
      <c r="BO809" s="96" t="str">
        <f t="shared" si="231"/>
        <v>-</v>
      </c>
      <c r="BP809" s="140"/>
    </row>
    <row r="810" spans="2:68" s="8" customFormat="1" ht="13.15" customHeight="1">
      <c r="B810" s="373"/>
      <c r="C810" s="393"/>
      <c r="D810" s="370"/>
      <c r="E810" s="370"/>
      <c r="F810" s="32" t="s">
        <v>106</v>
      </c>
      <c r="G810" s="52">
        <v>0</v>
      </c>
      <c r="H810" s="42">
        <f>IFERROR(G810/D798,"-")</f>
        <v>0</v>
      </c>
      <c r="I810" s="52">
        <v>0</v>
      </c>
      <c r="J810" s="42">
        <f>IFERROR(I810/E798,"-")</f>
        <v>0</v>
      </c>
      <c r="K810" s="55" t="str">
        <f t="shared" si="224"/>
        <v>-</v>
      </c>
      <c r="L810" s="370"/>
      <c r="M810" s="370"/>
      <c r="N810" s="32" t="s">
        <v>106</v>
      </c>
      <c r="O810" s="52">
        <v>601871</v>
      </c>
      <c r="P810" s="42">
        <f>IFERROR(O810/L798,"-")</f>
        <v>6.2292274905504513E-4</v>
      </c>
      <c r="Q810" s="52">
        <v>7</v>
      </c>
      <c r="R810" s="42">
        <f>IFERROR(Q810/M798,"-")</f>
        <v>3.7553648068669528E-3</v>
      </c>
      <c r="S810" s="55">
        <f t="shared" si="225"/>
        <v>85981.571428571435</v>
      </c>
      <c r="T810" s="370"/>
      <c r="U810" s="370"/>
      <c r="V810" s="32" t="s">
        <v>106</v>
      </c>
      <c r="W810" s="52">
        <v>0</v>
      </c>
      <c r="X810" s="42">
        <f>IFERROR(W810/T798,"-")</f>
        <v>0</v>
      </c>
      <c r="Y810" s="52">
        <v>0</v>
      </c>
      <c r="Z810" s="42">
        <f>IFERROR(Y810/U798,"-")</f>
        <v>0</v>
      </c>
      <c r="AA810" s="96" t="str">
        <f t="shared" si="226"/>
        <v>-</v>
      </c>
      <c r="AB810" s="370"/>
      <c r="AC810" s="370"/>
      <c r="AD810" s="32" t="s">
        <v>106</v>
      </c>
      <c r="AE810" s="52">
        <v>0</v>
      </c>
      <c r="AF810" s="42">
        <f>IFERROR(AE810/AB798,"-")</f>
        <v>0</v>
      </c>
      <c r="AG810" s="52">
        <v>0</v>
      </c>
      <c r="AH810" s="42">
        <f>IFERROR(AG810/AC798,"-")</f>
        <v>0</v>
      </c>
      <c r="AI810" s="55" t="str">
        <f t="shared" si="227"/>
        <v>-</v>
      </c>
      <c r="AJ810" s="370"/>
      <c r="AK810" s="370"/>
      <c r="AL810" s="32" t="s">
        <v>106</v>
      </c>
      <c r="AM810" s="52">
        <v>532405</v>
      </c>
      <c r="AN810" s="42">
        <f>IFERROR(AM810/AJ798,"-")</f>
        <v>1.3497560219747546E-3</v>
      </c>
      <c r="AO810" s="52">
        <v>5</v>
      </c>
      <c r="AP810" s="42">
        <f>IFERROR(AO810/AK798,"-")</f>
        <v>8.0906148867313909E-3</v>
      </c>
      <c r="AQ810" s="55">
        <f t="shared" si="228"/>
        <v>106481</v>
      </c>
      <c r="AR810" s="370"/>
      <c r="AS810" s="370"/>
      <c r="AT810" s="32" t="s">
        <v>106</v>
      </c>
      <c r="AU810" s="52">
        <v>69466</v>
      </c>
      <c r="AV810" s="42">
        <f>IFERROR(AU810/AR798,"-")</f>
        <v>1.4526648755081091E-4</v>
      </c>
      <c r="AW810" s="55">
        <v>2</v>
      </c>
      <c r="AX810" s="42">
        <f>IFERROR(AW810/AS798,"-")</f>
        <v>2.1528525296017221E-3</v>
      </c>
      <c r="AY810" s="138">
        <f t="shared" si="229"/>
        <v>34733</v>
      </c>
      <c r="AZ810" s="370"/>
      <c r="BA810" s="370"/>
      <c r="BB810" s="32" t="s">
        <v>106</v>
      </c>
      <c r="BC810" s="52">
        <v>560842</v>
      </c>
      <c r="BD810" s="42">
        <f>IFERROR(BC810/AZ798,"-")</f>
        <v>4.6670382487068824E-3</v>
      </c>
      <c r="BE810" s="52">
        <v>4</v>
      </c>
      <c r="BF810" s="42">
        <f>IFERROR(BE810/BA798,"-")</f>
        <v>3.3898305084745763E-2</v>
      </c>
      <c r="BG810" s="55">
        <f t="shared" si="230"/>
        <v>140210.5</v>
      </c>
      <c r="BH810" s="370"/>
      <c r="BI810" s="370"/>
      <c r="BJ810" s="32" t="s">
        <v>106</v>
      </c>
      <c r="BK810" s="52">
        <v>50701</v>
      </c>
      <c r="BL810" s="42">
        <f>IFERROR(BK810/BH798,"-")</f>
        <v>1.1504700246749397E-4</v>
      </c>
      <c r="BM810" s="52">
        <v>2</v>
      </c>
      <c r="BN810" s="42">
        <f>IFERROR(BM810/BI798,"-")</f>
        <v>1.8484288354898336E-3</v>
      </c>
      <c r="BO810" s="96">
        <f t="shared" si="231"/>
        <v>25350.5</v>
      </c>
      <c r="BP810" s="140"/>
    </row>
    <row r="811" spans="2:68" s="8" customFormat="1" ht="13.15" customHeight="1">
      <c r="B811" s="373"/>
      <c r="C811" s="393"/>
      <c r="D811" s="370"/>
      <c r="E811" s="370"/>
      <c r="F811" s="32" t="s">
        <v>107</v>
      </c>
      <c r="G811" s="52">
        <v>457003</v>
      </c>
      <c r="H811" s="42">
        <f>IFERROR(G811/D798,"-")</f>
        <v>2.6772516417244529E-3</v>
      </c>
      <c r="I811" s="52">
        <v>16</v>
      </c>
      <c r="J811" s="42">
        <f>IFERROR(I811/E798,"-")</f>
        <v>9.03954802259887E-2</v>
      </c>
      <c r="K811" s="55">
        <f t="shared" si="224"/>
        <v>28562.6875</v>
      </c>
      <c r="L811" s="370"/>
      <c r="M811" s="370"/>
      <c r="N811" s="32" t="s">
        <v>107</v>
      </c>
      <c r="O811" s="52">
        <v>11106334</v>
      </c>
      <c r="P811" s="42">
        <f>IFERROR(O811/L798,"-")</f>
        <v>1.1494802220415198E-2</v>
      </c>
      <c r="Q811" s="52">
        <v>213</v>
      </c>
      <c r="R811" s="42">
        <f>IFERROR(Q811/M798,"-")</f>
        <v>0.11427038626609443</v>
      </c>
      <c r="S811" s="55">
        <f t="shared" si="225"/>
        <v>52142.413145539904</v>
      </c>
      <c r="T811" s="370"/>
      <c r="U811" s="370"/>
      <c r="V811" s="32" t="s">
        <v>107</v>
      </c>
      <c r="W811" s="52">
        <v>846737</v>
      </c>
      <c r="X811" s="42">
        <f>IFERROR(W811/T798,"-")</f>
        <v>2.7378365278752738E-2</v>
      </c>
      <c r="Y811" s="52">
        <v>12</v>
      </c>
      <c r="Z811" s="42">
        <f>IFERROR(Y811/U798,"-")</f>
        <v>0.12371134020618557</v>
      </c>
      <c r="AA811" s="96">
        <f t="shared" si="226"/>
        <v>70561.416666666672</v>
      </c>
      <c r="AB811" s="370"/>
      <c r="AC811" s="370"/>
      <c r="AD811" s="32" t="s">
        <v>107</v>
      </c>
      <c r="AE811" s="52">
        <v>22566</v>
      </c>
      <c r="AF811" s="42">
        <f>IFERROR(AE811/AB798,"-")</f>
        <v>4.1981654653171365E-4</v>
      </c>
      <c r="AG811" s="52">
        <v>7</v>
      </c>
      <c r="AH811" s="42">
        <f>IFERROR(AG811/AC798,"-")</f>
        <v>3.3816425120772944E-2</v>
      </c>
      <c r="AI811" s="55">
        <f t="shared" si="227"/>
        <v>3223.7142857142858</v>
      </c>
      <c r="AJ811" s="370"/>
      <c r="AK811" s="370"/>
      <c r="AL811" s="32" t="s">
        <v>107</v>
      </c>
      <c r="AM811" s="52">
        <v>4500769</v>
      </c>
      <c r="AN811" s="42">
        <f>IFERROR(AM811/AJ798,"-")</f>
        <v>1.1410373796766174E-2</v>
      </c>
      <c r="AO811" s="52">
        <v>81</v>
      </c>
      <c r="AP811" s="42">
        <f>IFERROR(AO811/AK798,"-")</f>
        <v>0.13106796116504854</v>
      </c>
      <c r="AQ811" s="55">
        <f t="shared" si="228"/>
        <v>55565.049382716046</v>
      </c>
      <c r="AR811" s="370"/>
      <c r="AS811" s="370"/>
      <c r="AT811" s="32" t="s">
        <v>107</v>
      </c>
      <c r="AU811" s="52">
        <v>5689737</v>
      </c>
      <c r="AV811" s="42">
        <f>IFERROR(AU811/AR798,"-")</f>
        <v>1.1898311534821182E-2</v>
      </c>
      <c r="AW811" s="55">
        <v>111</v>
      </c>
      <c r="AX811" s="42">
        <f>IFERROR(AW811/AS798,"-")</f>
        <v>0.11948331539289558</v>
      </c>
      <c r="AY811" s="138">
        <f t="shared" si="229"/>
        <v>51258.891891891893</v>
      </c>
      <c r="AZ811" s="370"/>
      <c r="BA811" s="370"/>
      <c r="BB811" s="32" t="s">
        <v>107</v>
      </c>
      <c r="BC811" s="52">
        <v>2123721</v>
      </c>
      <c r="BD811" s="42">
        <f>IFERROR(BC811/AZ798,"-")</f>
        <v>1.7672512287920716E-2</v>
      </c>
      <c r="BE811" s="52">
        <v>23</v>
      </c>
      <c r="BF811" s="42">
        <f>IFERROR(BE811/BA798,"-")</f>
        <v>0.19491525423728814</v>
      </c>
      <c r="BG811" s="55">
        <f t="shared" si="230"/>
        <v>92335.695652173919</v>
      </c>
      <c r="BH811" s="370"/>
      <c r="BI811" s="370"/>
      <c r="BJ811" s="32" t="s">
        <v>107</v>
      </c>
      <c r="BK811" s="52">
        <v>2868410</v>
      </c>
      <c r="BL811" s="42">
        <f>IFERROR(BK811/BH798,"-")</f>
        <v>6.5087862635408444E-3</v>
      </c>
      <c r="BM811" s="52">
        <v>84</v>
      </c>
      <c r="BN811" s="42">
        <f>IFERROR(BM811/BI798,"-")</f>
        <v>7.763401109057301E-2</v>
      </c>
      <c r="BO811" s="96">
        <f t="shared" si="231"/>
        <v>34147.738095238092</v>
      </c>
      <c r="BP811" s="140"/>
    </row>
    <row r="812" spans="2:68" s="8" customFormat="1" ht="13.15" customHeight="1">
      <c r="B812" s="373"/>
      <c r="C812" s="393"/>
      <c r="D812" s="370"/>
      <c r="E812" s="370"/>
      <c r="F812" s="32" t="s">
        <v>108</v>
      </c>
      <c r="G812" s="52">
        <v>2381717</v>
      </c>
      <c r="H812" s="42">
        <f>IFERROR(G812/D798,"-")</f>
        <v>1.3952765623799053E-2</v>
      </c>
      <c r="I812" s="52">
        <v>24</v>
      </c>
      <c r="J812" s="42">
        <f>IFERROR(I812/E798,"-")</f>
        <v>0.13559322033898305</v>
      </c>
      <c r="K812" s="55">
        <f t="shared" si="224"/>
        <v>99238.208333333328</v>
      </c>
      <c r="L812" s="370"/>
      <c r="M812" s="370"/>
      <c r="N812" s="32" t="s">
        <v>108</v>
      </c>
      <c r="O812" s="52">
        <v>5351808</v>
      </c>
      <c r="P812" s="42">
        <f>IFERROR(O812/L798,"-")</f>
        <v>5.5389991406377499E-3</v>
      </c>
      <c r="Q812" s="52">
        <v>137</v>
      </c>
      <c r="R812" s="42">
        <f>IFERROR(Q812/M798,"-")</f>
        <v>7.3497854077253219E-2</v>
      </c>
      <c r="S812" s="55">
        <f t="shared" si="225"/>
        <v>39064.291970802922</v>
      </c>
      <c r="T812" s="370"/>
      <c r="U812" s="370"/>
      <c r="V812" s="32" t="s">
        <v>108</v>
      </c>
      <c r="W812" s="52">
        <v>344267</v>
      </c>
      <c r="X812" s="42">
        <f>IFERROR(W812/T798,"-")</f>
        <v>1.1131517436252777E-2</v>
      </c>
      <c r="Y812" s="52">
        <v>9</v>
      </c>
      <c r="Z812" s="42">
        <f>IFERROR(Y812/U798,"-")</f>
        <v>9.2783505154639179E-2</v>
      </c>
      <c r="AA812" s="96">
        <f t="shared" si="226"/>
        <v>38251.888888888891</v>
      </c>
      <c r="AB812" s="370"/>
      <c r="AC812" s="370"/>
      <c r="AD812" s="32" t="s">
        <v>108</v>
      </c>
      <c r="AE812" s="52">
        <v>529054</v>
      </c>
      <c r="AF812" s="42">
        <f>IFERROR(AE812/AB798,"-")</f>
        <v>9.842489728298735E-3</v>
      </c>
      <c r="AG812" s="52">
        <v>10</v>
      </c>
      <c r="AH812" s="42">
        <f>IFERROR(AG812/AC798,"-")</f>
        <v>4.8309178743961352E-2</v>
      </c>
      <c r="AI812" s="55">
        <f t="shared" si="227"/>
        <v>52905.4</v>
      </c>
      <c r="AJ812" s="370"/>
      <c r="AK812" s="370"/>
      <c r="AL812" s="32" t="s">
        <v>108</v>
      </c>
      <c r="AM812" s="52">
        <v>2268062</v>
      </c>
      <c r="AN812" s="42">
        <f>IFERROR(AM812/AJ798,"-")</f>
        <v>5.7500029915423523E-3</v>
      </c>
      <c r="AO812" s="52">
        <v>60</v>
      </c>
      <c r="AP812" s="42">
        <f>IFERROR(AO812/AK798,"-")</f>
        <v>9.7087378640776698E-2</v>
      </c>
      <c r="AQ812" s="55">
        <f t="shared" si="228"/>
        <v>37801.033333333333</v>
      </c>
      <c r="AR812" s="370"/>
      <c r="AS812" s="370"/>
      <c r="AT812" s="32" t="s">
        <v>108</v>
      </c>
      <c r="AU812" s="52">
        <v>2058656</v>
      </c>
      <c r="AV812" s="42">
        <f>IFERROR(AU812/AR798,"-")</f>
        <v>4.3050373736130219E-3</v>
      </c>
      <c r="AW812" s="55">
        <v>52</v>
      </c>
      <c r="AX812" s="42">
        <f>IFERROR(AW812/AS798,"-")</f>
        <v>5.5974165769644778E-2</v>
      </c>
      <c r="AY812" s="138">
        <f t="shared" si="229"/>
        <v>39589.538461538461</v>
      </c>
      <c r="AZ812" s="370"/>
      <c r="BA812" s="370"/>
      <c r="BB812" s="32" t="s">
        <v>108</v>
      </c>
      <c r="BC812" s="52">
        <v>1776543</v>
      </c>
      <c r="BD812" s="42">
        <f>IFERROR(BC812/AZ798,"-")</f>
        <v>1.4783475794381433E-2</v>
      </c>
      <c r="BE812" s="52">
        <v>41</v>
      </c>
      <c r="BF812" s="42">
        <f>IFERROR(BE812/BA798,"-")</f>
        <v>0.34745762711864409</v>
      </c>
      <c r="BG812" s="55">
        <f t="shared" si="230"/>
        <v>43330.317073170729</v>
      </c>
      <c r="BH812" s="370"/>
      <c r="BI812" s="370"/>
      <c r="BJ812" s="32" t="s">
        <v>108</v>
      </c>
      <c r="BK812" s="52">
        <v>1840080</v>
      </c>
      <c r="BL812" s="42">
        <f>IFERROR(BK812/BH798,"-")</f>
        <v>4.175375008390097E-3</v>
      </c>
      <c r="BM812" s="52">
        <v>41</v>
      </c>
      <c r="BN812" s="42">
        <f>IFERROR(BM812/BI798,"-")</f>
        <v>3.789279112754159E-2</v>
      </c>
      <c r="BO812" s="96">
        <f t="shared" si="231"/>
        <v>44880</v>
      </c>
      <c r="BP812" s="140"/>
    </row>
    <row r="813" spans="2:68" s="8" customFormat="1" ht="13.15" customHeight="1">
      <c r="B813" s="373"/>
      <c r="C813" s="393"/>
      <c r="D813" s="370"/>
      <c r="E813" s="370"/>
      <c r="F813" s="32" t="s">
        <v>109</v>
      </c>
      <c r="G813" s="52">
        <v>464799</v>
      </c>
      <c r="H813" s="42">
        <f>IFERROR(G813/D798,"-")</f>
        <v>2.7229227944277914E-3</v>
      </c>
      <c r="I813" s="52">
        <v>18</v>
      </c>
      <c r="J813" s="42">
        <f>IFERROR(I813/E798,"-")</f>
        <v>0.10169491525423729</v>
      </c>
      <c r="K813" s="55">
        <f t="shared" si="224"/>
        <v>25822.166666666668</v>
      </c>
      <c r="L813" s="370"/>
      <c r="M813" s="370"/>
      <c r="N813" s="32" t="s">
        <v>109</v>
      </c>
      <c r="O813" s="52">
        <v>6377372</v>
      </c>
      <c r="P813" s="42">
        <f>IFERROR(O813/L798,"-")</f>
        <v>6.600434475139476E-3</v>
      </c>
      <c r="Q813" s="52">
        <v>98</v>
      </c>
      <c r="R813" s="42">
        <f>IFERROR(Q813/M798,"-")</f>
        <v>5.257510729613734E-2</v>
      </c>
      <c r="S813" s="55">
        <f t="shared" si="225"/>
        <v>65075.224489795917</v>
      </c>
      <c r="T813" s="370"/>
      <c r="U813" s="370"/>
      <c r="V813" s="32" t="s">
        <v>109</v>
      </c>
      <c r="W813" s="52">
        <v>38696</v>
      </c>
      <c r="X813" s="42">
        <f>IFERROR(W813/T798,"-")</f>
        <v>1.251195144214338E-3</v>
      </c>
      <c r="Y813" s="52">
        <v>1</v>
      </c>
      <c r="Z813" s="42">
        <f>IFERROR(Y813/U798,"-")</f>
        <v>1.0309278350515464E-2</v>
      </c>
      <c r="AA813" s="96">
        <f t="shared" si="226"/>
        <v>38696</v>
      </c>
      <c r="AB813" s="370"/>
      <c r="AC813" s="370"/>
      <c r="AD813" s="32" t="s">
        <v>109</v>
      </c>
      <c r="AE813" s="52">
        <v>34369</v>
      </c>
      <c r="AF813" s="42">
        <f>IFERROR(AE813/AB798,"-")</f>
        <v>6.3939886943846795E-4</v>
      </c>
      <c r="AG813" s="52">
        <v>4</v>
      </c>
      <c r="AH813" s="42">
        <f>IFERROR(AG813/AC798,"-")</f>
        <v>1.932367149758454E-2</v>
      </c>
      <c r="AI813" s="55">
        <f t="shared" si="227"/>
        <v>8592.25</v>
      </c>
      <c r="AJ813" s="370"/>
      <c r="AK813" s="370"/>
      <c r="AL813" s="32" t="s">
        <v>109</v>
      </c>
      <c r="AM813" s="52">
        <v>1352781</v>
      </c>
      <c r="AN813" s="42">
        <f>IFERROR(AM813/AJ798,"-")</f>
        <v>3.4295776733183018E-3</v>
      </c>
      <c r="AO813" s="52">
        <v>37</v>
      </c>
      <c r="AP813" s="42">
        <f>IFERROR(AO813/AK798,"-")</f>
        <v>5.9870550161812294E-2</v>
      </c>
      <c r="AQ813" s="55">
        <f t="shared" si="228"/>
        <v>36561.648648648646</v>
      </c>
      <c r="AR813" s="370"/>
      <c r="AS813" s="370"/>
      <c r="AT813" s="32" t="s">
        <v>109</v>
      </c>
      <c r="AU813" s="52">
        <v>4839999</v>
      </c>
      <c r="AV813" s="42">
        <f>IFERROR(AU813/AR798,"-")</f>
        <v>1.0121349357663277E-2</v>
      </c>
      <c r="AW813" s="55">
        <v>53</v>
      </c>
      <c r="AX813" s="42">
        <f>IFERROR(AW813/AS798,"-")</f>
        <v>5.7050592034445638E-2</v>
      </c>
      <c r="AY813" s="138">
        <f t="shared" si="229"/>
        <v>91320.735849056597</v>
      </c>
      <c r="AZ813" s="370"/>
      <c r="BA813" s="370"/>
      <c r="BB813" s="32" t="s">
        <v>109</v>
      </c>
      <c r="BC813" s="52">
        <v>2758640</v>
      </c>
      <c r="BD813" s="42">
        <f>IFERROR(BC813/AZ798,"-")</f>
        <v>2.295598117546966E-2</v>
      </c>
      <c r="BE813" s="52">
        <v>24</v>
      </c>
      <c r="BF813" s="42">
        <f>IFERROR(BE813/BA798,"-")</f>
        <v>0.20338983050847459</v>
      </c>
      <c r="BG813" s="55">
        <f t="shared" si="230"/>
        <v>114943.33333333333</v>
      </c>
      <c r="BH813" s="370"/>
      <c r="BI813" s="370"/>
      <c r="BJ813" s="32" t="s">
        <v>109</v>
      </c>
      <c r="BK813" s="52">
        <v>1239454</v>
      </c>
      <c r="BL813" s="42">
        <f>IFERROR(BK813/BH798,"-")</f>
        <v>2.8124784007484125E-3</v>
      </c>
      <c r="BM813" s="52">
        <v>49</v>
      </c>
      <c r="BN813" s="42">
        <f>IFERROR(BM813/BI798,"-")</f>
        <v>4.5286506469500921E-2</v>
      </c>
      <c r="BO813" s="96">
        <f t="shared" si="231"/>
        <v>25294.979591836734</v>
      </c>
      <c r="BP813" s="140"/>
    </row>
    <row r="814" spans="2:68" s="8" customFormat="1" ht="13.15" customHeight="1">
      <c r="B814" s="373"/>
      <c r="C814" s="393"/>
      <c r="D814" s="370"/>
      <c r="E814" s="370"/>
      <c r="F814" s="33" t="s">
        <v>110</v>
      </c>
      <c r="G814" s="53">
        <v>799366</v>
      </c>
      <c r="H814" s="43">
        <f>IFERROR(G814/D798,"-")</f>
        <v>4.6829100374367544E-3</v>
      </c>
      <c r="I814" s="53">
        <v>25</v>
      </c>
      <c r="J814" s="43">
        <f>IFERROR(I814/E798,"-")</f>
        <v>0.14124293785310735</v>
      </c>
      <c r="K814" s="56">
        <f t="shared" si="224"/>
        <v>31974.639999999999</v>
      </c>
      <c r="L814" s="370"/>
      <c r="M814" s="370"/>
      <c r="N814" s="33" t="s">
        <v>110</v>
      </c>
      <c r="O814" s="53">
        <v>1096196</v>
      </c>
      <c r="P814" s="43">
        <f>IFERROR(O814/L798,"-")</f>
        <v>1.1345378425329418E-3</v>
      </c>
      <c r="Q814" s="53">
        <v>115</v>
      </c>
      <c r="R814" s="43">
        <f>IFERROR(Q814/M798,"-")</f>
        <v>6.1695278969957079E-2</v>
      </c>
      <c r="S814" s="56">
        <f t="shared" si="225"/>
        <v>9532.1391304347835</v>
      </c>
      <c r="T814" s="370"/>
      <c r="U814" s="370"/>
      <c r="V814" s="33" t="s">
        <v>110</v>
      </c>
      <c r="W814" s="53">
        <v>562</v>
      </c>
      <c r="X814" s="43">
        <f>IFERROR(W814/T798,"-")</f>
        <v>1.8171688832139185E-5</v>
      </c>
      <c r="Y814" s="53">
        <v>1</v>
      </c>
      <c r="Z814" s="43">
        <f>IFERROR(Y814/U798,"-")</f>
        <v>1.0309278350515464E-2</v>
      </c>
      <c r="AA814" s="97">
        <f t="shared" si="226"/>
        <v>562</v>
      </c>
      <c r="AB814" s="370"/>
      <c r="AC814" s="370"/>
      <c r="AD814" s="33" t="s">
        <v>110</v>
      </c>
      <c r="AE814" s="53">
        <v>23626</v>
      </c>
      <c r="AF814" s="43">
        <f>IFERROR(AE814/AB798,"-")</f>
        <v>4.3953672464585073E-4</v>
      </c>
      <c r="AG814" s="53">
        <v>8</v>
      </c>
      <c r="AH814" s="43">
        <f>IFERROR(AG814/AC798,"-")</f>
        <v>3.864734299516908E-2</v>
      </c>
      <c r="AI814" s="56">
        <f t="shared" si="227"/>
        <v>2953.25</v>
      </c>
      <c r="AJ814" s="370"/>
      <c r="AK814" s="370"/>
      <c r="AL814" s="33" t="s">
        <v>110</v>
      </c>
      <c r="AM814" s="53">
        <v>361447</v>
      </c>
      <c r="AN814" s="43">
        <f>IFERROR(AM814/AJ798,"-")</f>
        <v>9.1634238009543321E-4</v>
      </c>
      <c r="AO814" s="53">
        <v>50</v>
      </c>
      <c r="AP814" s="43">
        <f>IFERROR(AO814/AK798,"-")</f>
        <v>8.0906148867313912E-2</v>
      </c>
      <c r="AQ814" s="56">
        <f t="shared" si="228"/>
        <v>7228.94</v>
      </c>
      <c r="AR814" s="370"/>
      <c r="AS814" s="370"/>
      <c r="AT814" s="33" t="s">
        <v>110</v>
      </c>
      <c r="AU814" s="53">
        <v>509316</v>
      </c>
      <c r="AV814" s="43">
        <f>IFERROR(AU814/AR798,"-")</f>
        <v>1.0650756682899377E-3</v>
      </c>
      <c r="AW814" s="56">
        <v>53</v>
      </c>
      <c r="AX814" s="45">
        <f>IFERROR(AW814/AS798,"-")</f>
        <v>5.7050592034445638E-2</v>
      </c>
      <c r="AY814" s="141">
        <f t="shared" si="229"/>
        <v>9609.7358490566039</v>
      </c>
      <c r="AZ814" s="370"/>
      <c r="BA814" s="370"/>
      <c r="BB814" s="33" t="s">
        <v>110</v>
      </c>
      <c r="BC814" s="53">
        <v>313010</v>
      </c>
      <c r="BD814" s="43">
        <f>IFERROR(BC814/AZ798,"-")</f>
        <v>2.6047079965975111E-3</v>
      </c>
      <c r="BE814" s="53">
        <v>17</v>
      </c>
      <c r="BF814" s="43">
        <f>IFERROR(BE814/BA798,"-")</f>
        <v>0.1440677966101695</v>
      </c>
      <c r="BG814" s="56">
        <f t="shared" si="230"/>
        <v>18412.352941176472</v>
      </c>
      <c r="BH814" s="370"/>
      <c r="BI814" s="370"/>
      <c r="BJ814" s="33" t="s">
        <v>110</v>
      </c>
      <c r="BK814" s="53">
        <v>576367</v>
      </c>
      <c r="BL814" s="43">
        <f>IFERROR(BK814/BH798,"-")</f>
        <v>1.3078498584087512E-3</v>
      </c>
      <c r="BM814" s="53">
        <v>58</v>
      </c>
      <c r="BN814" s="43">
        <f>IFERROR(BM814/BI798,"-")</f>
        <v>5.3604436229205174E-2</v>
      </c>
      <c r="BO814" s="97">
        <f t="shared" si="231"/>
        <v>9937.3620689655181</v>
      </c>
      <c r="BP814" s="140"/>
    </row>
    <row r="815" spans="2:68" s="8" customFormat="1" ht="13.15" customHeight="1">
      <c r="B815" s="374"/>
      <c r="C815" s="394"/>
      <c r="D815" s="371"/>
      <c r="E815" s="371"/>
      <c r="F815" s="34" t="s">
        <v>64</v>
      </c>
      <c r="G815" s="49">
        <f>SUM(G798:G814)</f>
        <v>45458611</v>
      </c>
      <c r="H815" s="43">
        <f>IFERROR(G815/D798,"-")</f>
        <v>0.26630928228099876</v>
      </c>
      <c r="I815" s="53">
        <v>154</v>
      </c>
      <c r="J815" s="43">
        <f>IFERROR(I815/E798,"-")</f>
        <v>0.87005649717514122</v>
      </c>
      <c r="K815" s="56">
        <f t="shared" si="224"/>
        <v>295185.78571428574</v>
      </c>
      <c r="L815" s="371"/>
      <c r="M815" s="371"/>
      <c r="N815" s="34" t="s">
        <v>64</v>
      </c>
      <c r="O815" s="49">
        <f>SUM(O798:O814)</f>
        <v>191182448</v>
      </c>
      <c r="P815" s="43">
        <f>IFERROR(O815/L798,"-")</f>
        <v>0.19786947049987991</v>
      </c>
      <c r="Q815" s="53">
        <v>1442</v>
      </c>
      <c r="R815" s="43">
        <f>IFERROR(Q815/M798,"-")</f>
        <v>0.77360515021459231</v>
      </c>
      <c r="S815" s="56">
        <f t="shared" si="225"/>
        <v>132581.44798890431</v>
      </c>
      <c r="T815" s="371"/>
      <c r="U815" s="371"/>
      <c r="V815" s="34" t="s">
        <v>64</v>
      </c>
      <c r="W815" s="49">
        <f>SUM(W798:W814)</f>
        <v>4369980</v>
      </c>
      <c r="X815" s="43">
        <f>IFERROR(W815/T798,"-")</f>
        <v>0.14129878427521636</v>
      </c>
      <c r="Y815" s="53">
        <v>41</v>
      </c>
      <c r="Z815" s="43">
        <f>IFERROR(Y815/U798,"-")</f>
        <v>0.42268041237113402</v>
      </c>
      <c r="AA815" s="97">
        <f t="shared" si="226"/>
        <v>106584.87804878049</v>
      </c>
      <c r="AB815" s="371"/>
      <c r="AC815" s="371"/>
      <c r="AD815" s="34" t="s">
        <v>64</v>
      </c>
      <c r="AE815" s="49">
        <f>SUM(AE798:AE814)</f>
        <v>1512038</v>
      </c>
      <c r="AF815" s="43">
        <f>IFERROR(AE815/AB798,"-")</f>
        <v>2.81298666748524E-2</v>
      </c>
      <c r="AG815" s="53">
        <v>64</v>
      </c>
      <c r="AH815" s="43">
        <f>IFERROR(AG815/AC798,"-")</f>
        <v>0.30917874396135264</v>
      </c>
      <c r="AI815" s="56">
        <f t="shared" si="227"/>
        <v>23625.59375</v>
      </c>
      <c r="AJ815" s="371"/>
      <c r="AK815" s="371"/>
      <c r="AL815" s="34" t="s">
        <v>64</v>
      </c>
      <c r="AM815" s="49">
        <f>SUM(AM798:AM814)</f>
        <v>100715831</v>
      </c>
      <c r="AN815" s="43">
        <f>IFERROR(AM815/AJ798,"-")</f>
        <v>0.25533531691182781</v>
      </c>
      <c r="AO815" s="53">
        <v>537</v>
      </c>
      <c r="AP815" s="43">
        <f>IFERROR(AO815/AK798,"-")</f>
        <v>0.8689320388349514</v>
      </c>
      <c r="AQ815" s="56">
        <f t="shared" si="228"/>
        <v>187552.75791433893</v>
      </c>
      <c r="AR815" s="371"/>
      <c r="AS815" s="371"/>
      <c r="AT815" s="34" t="s">
        <v>64</v>
      </c>
      <c r="AU815" s="49">
        <f>SUM(AU798:AU814)</f>
        <v>83150030</v>
      </c>
      <c r="AV815" s="43">
        <f>IFERROR(AU815/AR798,"-")</f>
        <v>0.1738823712009408</v>
      </c>
      <c r="AW815" s="56">
        <v>791</v>
      </c>
      <c r="AX815" s="76">
        <f>IFERROR(AW815/AS798,"-")</f>
        <v>0.85145317545748112</v>
      </c>
      <c r="AY815" s="113">
        <f t="shared" si="229"/>
        <v>105120.13906447534</v>
      </c>
      <c r="AZ815" s="371"/>
      <c r="BA815" s="371"/>
      <c r="BB815" s="34" t="s">
        <v>64</v>
      </c>
      <c r="BC815" s="49">
        <f>SUM(BC798:BC814)</f>
        <v>39424483</v>
      </c>
      <c r="BD815" s="43">
        <f>IFERROR(BC815/AZ798,"-")</f>
        <v>0.32807024098853915</v>
      </c>
      <c r="BE815" s="53">
        <v>111</v>
      </c>
      <c r="BF815" s="43">
        <f>IFERROR(BE815/BA798,"-")</f>
        <v>0.94067796610169496</v>
      </c>
      <c r="BG815" s="56">
        <f t="shared" si="230"/>
        <v>355175.52252252254</v>
      </c>
      <c r="BH815" s="371"/>
      <c r="BI815" s="371"/>
      <c r="BJ815" s="34" t="s">
        <v>64</v>
      </c>
      <c r="BK815" s="49">
        <f>SUM(BK798:BK814)</f>
        <v>83914113</v>
      </c>
      <c r="BL815" s="43">
        <f>IFERROR(BK815/BH798,"-")</f>
        <v>0.19041177028793449</v>
      </c>
      <c r="BM815" s="53">
        <v>746</v>
      </c>
      <c r="BN815" s="43">
        <f>IFERROR(BM815/BI798,"-")</f>
        <v>0.6894639556377079</v>
      </c>
      <c r="BO815" s="97">
        <f t="shared" si="231"/>
        <v>112485.40616621984</v>
      </c>
      <c r="BP815" s="140"/>
    </row>
    <row r="816" spans="2:68" s="8" customFormat="1" ht="13.15" customHeight="1">
      <c r="B816" s="372">
        <v>46</v>
      </c>
      <c r="C816" s="392" t="s">
        <v>20</v>
      </c>
      <c r="D816" s="369">
        <v>212714450</v>
      </c>
      <c r="E816" s="369">
        <v>302</v>
      </c>
      <c r="F816" s="30" t="s">
        <v>96</v>
      </c>
      <c r="G816" s="51">
        <v>5989457</v>
      </c>
      <c r="H816" s="41">
        <f>IFERROR(G816/D816,"-")</f>
        <v>2.8157264351340493E-2</v>
      </c>
      <c r="I816" s="51">
        <v>82</v>
      </c>
      <c r="J816" s="41">
        <f>IFERROR(I816/E816,"-")</f>
        <v>0.27152317880794702</v>
      </c>
      <c r="K816" s="54">
        <f t="shared" si="224"/>
        <v>73042.158536585368</v>
      </c>
      <c r="L816" s="369">
        <v>1665558030</v>
      </c>
      <c r="M816" s="369">
        <v>3279</v>
      </c>
      <c r="N816" s="30" t="s">
        <v>96</v>
      </c>
      <c r="O816" s="51">
        <v>28012536</v>
      </c>
      <c r="P816" s="41">
        <f>IFERROR(O816/L816,"-")</f>
        <v>1.6818709102558258E-2</v>
      </c>
      <c r="Q816" s="51">
        <v>426</v>
      </c>
      <c r="R816" s="41">
        <f>IFERROR(Q816/M816,"-")</f>
        <v>0.12991765782250686</v>
      </c>
      <c r="S816" s="54">
        <f t="shared" si="225"/>
        <v>65757.126760563377</v>
      </c>
      <c r="T816" s="369">
        <v>65706000</v>
      </c>
      <c r="U816" s="369">
        <v>200</v>
      </c>
      <c r="V816" s="30" t="s">
        <v>96</v>
      </c>
      <c r="W816" s="51">
        <v>3263902</v>
      </c>
      <c r="X816" s="41">
        <f>IFERROR(W816/T816,"-")</f>
        <v>4.9674337199038139E-2</v>
      </c>
      <c r="Y816" s="51">
        <v>30</v>
      </c>
      <c r="Z816" s="41">
        <f>IFERROR(Y816/U816,"-")</f>
        <v>0.15</v>
      </c>
      <c r="AA816" s="95">
        <f t="shared" si="226"/>
        <v>108796.73333333334</v>
      </c>
      <c r="AB816" s="369">
        <v>94980880</v>
      </c>
      <c r="AC816" s="369">
        <v>405</v>
      </c>
      <c r="AD816" s="30" t="s">
        <v>96</v>
      </c>
      <c r="AE816" s="51">
        <v>734165</v>
      </c>
      <c r="AF816" s="41">
        <f>IFERROR(AE816/AB816,"-")</f>
        <v>7.729608316958108E-3</v>
      </c>
      <c r="AG816" s="51">
        <v>27</v>
      </c>
      <c r="AH816" s="41">
        <f>IFERROR(AG816/AC816,"-")</f>
        <v>6.6666666666666666E-2</v>
      </c>
      <c r="AI816" s="54">
        <f t="shared" si="227"/>
        <v>27191.296296296296</v>
      </c>
      <c r="AJ816" s="369">
        <v>672250650</v>
      </c>
      <c r="AK816" s="369">
        <v>1102</v>
      </c>
      <c r="AL816" s="30" t="s">
        <v>96</v>
      </c>
      <c r="AM816" s="51">
        <v>4785848</v>
      </c>
      <c r="AN816" s="41">
        <f>IFERROR(AM816/AJ816,"-")</f>
        <v>7.1191422425549164E-3</v>
      </c>
      <c r="AO816" s="51">
        <v>162</v>
      </c>
      <c r="AP816" s="41">
        <f>IFERROR(AO816/AK816,"-")</f>
        <v>0.14700544464609799</v>
      </c>
      <c r="AQ816" s="54">
        <f t="shared" si="228"/>
        <v>29542.271604938273</v>
      </c>
      <c r="AR816" s="369">
        <v>817285120</v>
      </c>
      <c r="AS816" s="369">
        <v>1548</v>
      </c>
      <c r="AT816" s="30" t="s">
        <v>96</v>
      </c>
      <c r="AU816" s="51">
        <v>17413313</v>
      </c>
      <c r="AV816" s="41">
        <f>IFERROR(AU816/AR816,"-")</f>
        <v>2.1306289046348965E-2</v>
      </c>
      <c r="AW816" s="54">
        <v>202</v>
      </c>
      <c r="AX816" s="44">
        <f>IFERROR(AW816/AS816,"-")</f>
        <v>0.13049095607235142</v>
      </c>
      <c r="AY816" s="95">
        <f t="shared" si="229"/>
        <v>86204.519801980205</v>
      </c>
      <c r="AZ816" s="369">
        <v>222457680</v>
      </c>
      <c r="BA816" s="369">
        <v>196</v>
      </c>
      <c r="BB816" s="30" t="s">
        <v>96</v>
      </c>
      <c r="BC816" s="51">
        <v>6584279</v>
      </c>
      <c r="BD816" s="41">
        <f>IFERROR(BC816/AZ816,"-")</f>
        <v>2.9597894754633779E-2</v>
      </c>
      <c r="BE816" s="51">
        <v>41</v>
      </c>
      <c r="BF816" s="41">
        <f>IFERROR(BE816/BA816,"-")</f>
        <v>0.20918367346938777</v>
      </c>
      <c r="BG816" s="54">
        <f t="shared" si="230"/>
        <v>160592.17073170733</v>
      </c>
      <c r="BH816" s="369">
        <v>680712640</v>
      </c>
      <c r="BI816" s="369">
        <v>1810</v>
      </c>
      <c r="BJ816" s="30" t="s">
        <v>96</v>
      </c>
      <c r="BK816" s="51">
        <v>4609068</v>
      </c>
      <c r="BL816" s="41">
        <f>IFERROR(BK816/BH816,"-")</f>
        <v>6.7709452258738721E-3</v>
      </c>
      <c r="BM816" s="51">
        <v>178</v>
      </c>
      <c r="BN816" s="41">
        <f>IFERROR(BM816/BI816,"-")</f>
        <v>9.8342541436464093E-2</v>
      </c>
      <c r="BO816" s="95">
        <f t="shared" si="231"/>
        <v>25893.6404494382</v>
      </c>
      <c r="BP816" s="140"/>
    </row>
    <row r="817" spans="2:68" s="8" customFormat="1" ht="13.15" customHeight="1">
      <c r="B817" s="373"/>
      <c r="C817" s="393"/>
      <c r="D817" s="370"/>
      <c r="E817" s="370"/>
      <c r="F817" s="31" t="s">
        <v>97</v>
      </c>
      <c r="G817" s="52">
        <v>1525128</v>
      </c>
      <c r="H817" s="42">
        <f>IFERROR(G817/D816,"-")</f>
        <v>7.1698373100652071E-3</v>
      </c>
      <c r="I817" s="52">
        <v>55</v>
      </c>
      <c r="J817" s="42">
        <f>IFERROR(I817/E816,"-")</f>
        <v>0.18211920529801323</v>
      </c>
      <c r="K817" s="55">
        <f t="shared" si="224"/>
        <v>27729.599999999999</v>
      </c>
      <c r="L817" s="370"/>
      <c r="M817" s="370"/>
      <c r="N817" s="31" t="s">
        <v>97</v>
      </c>
      <c r="O817" s="52">
        <v>15751789</v>
      </c>
      <c r="P817" s="42">
        <f>IFERROR(O817/L816,"-")</f>
        <v>9.4573642684788357E-3</v>
      </c>
      <c r="Q817" s="52">
        <v>549</v>
      </c>
      <c r="R817" s="42">
        <f>IFERROR(Q817/M816,"-")</f>
        <v>0.16742909423604757</v>
      </c>
      <c r="S817" s="55">
        <f t="shared" si="225"/>
        <v>28691.783242258651</v>
      </c>
      <c r="T817" s="370"/>
      <c r="U817" s="370"/>
      <c r="V817" s="31" t="s">
        <v>97</v>
      </c>
      <c r="W817" s="52">
        <v>3719621</v>
      </c>
      <c r="X817" s="42">
        <f>IFERROR(W817/T816,"-")</f>
        <v>5.6610066051806532E-2</v>
      </c>
      <c r="Y817" s="52">
        <v>32</v>
      </c>
      <c r="Z817" s="42">
        <f>IFERROR(Y817/U816,"-")</f>
        <v>0.16</v>
      </c>
      <c r="AA817" s="96">
        <f t="shared" si="226"/>
        <v>116238.15625</v>
      </c>
      <c r="AB817" s="370"/>
      <c r="AC817" s="370"/>
      <c r="AD817" s="31" t="s">
        <v>97</v>
      </c>
      <c r="AE817" s="52">
        <v>834900</v>
      </c>
      <c r="AF817" s="42">
        <f>IFERROR(AE817/AB816,"-")</f>
        <v>8.7901901940685319E-3</v>
      </c>
      <c r="AG817" s="52">
        <v>38</v>
      </c>
      <c r="AH817" s="42">
        <f>IFERROR(AG817/AC816,"-")</f>
        <v>9.3827160493827166E-2</v>
      </c>
      <c r="AI817" s="55">
        <f t="shared" si="227"/>
        <v>21971.052631578947</v>
      </c>
      <c r="AJ817" s="370"/>
      <c r="AK817" s="370"/>
      <c r="AL817" s="31" t="s">
        <v>97</v>
      </c>
      <c r="AM817" s="52">
        <v>4620254</v>
      </c>
      <c r="AN817" s="42">
        <f>IFERROR(AM817/AJ816,"-")</f>
        <v>6.8728144777546888E-3</v>
      </c>
      <c r="AO817" s="52">
        <v>212</v>
      </c>
      <c r="AP817" s="42">
        <f>IFERROR(AO817/AK816,"-")</f>
        <v>0.19237749546279492</v>
      </c>
      <c r="AQ817" s="55">
        <f t="shared" si="228"/>
        <v>21793.650943396227</v>
      </c>
      <c r="AR817" s="370"/>
      <c r="AS817" s="370"/>
      <c r="AT817" s="31" t="s">
        <v>97</v>
      </c>
      <c r="AU817" s="52">
        <v>6556868</v>
      </c>
      <c r="AV817" s="42">
        <f>IFERROR(AU817/AR816,"-")</f>
        <v>8.0227424182150783E-3</v>
      </c>
      <c r="AW817" s="55">
        <v>265</v>
      </c>
      <c r="AX817" s="42">
        <f>IFERROR(AW817/AS816,"-")</f>
        <v>0.17118863049095606</v>
      </c>
      <c r="AY817" s="138">
        <f t="shared" si="229"/>
        <v>24742.898113207546</v>
      </c>
      <c r="AZ817" s="370"/>
      <c r="BA817" s="370"/>
      <c r="BB817" s="31" t="s">
        <v>97</v>
      </c>
      <c r="BC817" s="52">
        <v>1156670</v>
      </c>
      <c r="BD817" s="42">
        <f>IFERROR(BC817/AZ816,"-")</f>
        <v>5.1995058116222374E-3</v>
      </c>
      <c r="BE817" s="52">
        <v>39</v>
      </c>
      <c r="BF817" s="42">
        <f>IFERROR(BE817/BA816,"-")</f>
        <v>0.19897959183673469</v>
      </c>
      <c r="BG817" s="55">
        <f t="shared" si="230"/>
        <v>29658.205128205129</v>
      </c>
      <c r="BH817" s="370"/>
      <c r="BI817" s="370"/>
      <c r="BJ817" s="31" t="s">
        <v>97</v>
      </c>
      <c r="BK817" s="52">
        <v>9951616</v>
      </c>
      <c r="BL817" s="42">
        <f>IFERROR(BK817/BH816,"-")</f>
        <v>1.461940827189576E-2</v>
      </c>
      <c r="BM817" s="52">
        <v>252</v>
      </c>
      <c r="BN817" s="42">
        <f>IFERROR(BM817/BI816,"-")</f>
        <v>0.13922651933701657</v>
      </c>
      <c r="BO817" s="96">
        <f t="shared" si="231"/>
        <v>39490.539682539682</v>
      </c>
      <c r="BP817" s="140"/>
    </row>
    <row r="818" spans="2:68" s="8" customFormat="1" ht="13.15" customHeight="1">
      <c r="B818" s="373"/>
      <c r="C818" s="393"/>
      <c r="D818" s="370"/>
      <c r="E818" s="370"/>
      <c r="F818" s="31" t="s">
        <v>292</v>
      </c>
      <c r="G818" s="52">
        <v>3060738</v>
      </c>
      <c r="H818" s="42">
        <f>IFERROR(G818/D816,"-")</f>
        <v>1.4388951949432679E-2</v>
      </c>
      <c r="I818" s="52">
        <v>22</v>
      </c>
      <c r="J818" s="42">
        <f>IFERROR(I818/E816,"-")</f>
        <v>7.2847682119205295E-2</v>
      </c>
      <c r="K818" s="55">
        <f t="shared" ref="K818" si="272">IFERROR(G818/I818,"-")</f>
        <v>139124.45454545456</v>
      </c>
      <c r="L818" s="370"/>
      <c r="M818" s="370"/>
      <c r="N818" s="31" t="s">
        <v>292</v>
      </c>
      <c r="O818" s="52">
        <v>20300269</v>
      </c>
      <c r="P818" s="42">
        <f>IFERROR(O818/L816,"-")</f>
        <v>1.2188268817028249E-2</v>
      </c>
      <c r="Q818" s="52">
        <v>155</v>
      </c>
      <c r="R818" s="42">
        <f>IFERROR(Q818/M816,"-")</f>
        <v>4.7270509301616345E-2</v>
      </c>
      <c r="S818" s="55">
        <f t="shared" ref="S818" si="273">IFERROR(O818/Q818,"-")</f>
        <v>130969.47741935484</v>
      </c>
      <c r="T818" s="370"/>
      <c r="U818" s="370"/>
      <c r="V818" s="31" t="s">
        <v>292</v>
      </c>
      <c r="W818" s="52">
        <v>0</v>
      </c>
      <c r="X818" s="42">
        <f>IFERROR(W818/T816,"-")</f>
        <v>0</v>
      </c>
      <c r="Y818" s="52">
        <v>0</v>
      </c>
      <c r="Z818" s="42">
        <f>IFERROR(Y818/U816,"-")</f>
        <v>0</v>
      </c>
      <c r="AA818" s="96" t="str">
        <f t="shared" ref="AA818" si="274">IFERROR(W818/Y818,"-")</f>
        <v>-</v>
      </c>
      <c r="AB818" s="370"/>
      <c r="AC818" s="370"/>
      <c r="AD818" s="31" t="s">
        <v>292</v>
      </c>
      <c r="AE818" s="52">
        <v>0</v>
      </c>
      <c r="AF818" s="42">
        <f>IFERROR(AE818/AB816,"-")</f>
        <v>0</v>
      </c>
      <c r="AG818" s="52">
        <v>0</v>
      </c>
      <c r="AH818" s="42">
        <f>IFERROR(AG818/AC816,"-")</f>
        <v>0</v>
      </c>
      <c r="AI818" s="55" t="str">
        <f t="shared" ref="AI818" si="275">IFERROR(AE818/AG818,"-")</f>
        <v>-</v>
      </c>
      <c r="AJ818" s="370"/>
      <c r="AK818" s="370"/>
      <c r="AL818" s="31" t="s">
        <v>292</v>
      </c>
      <c r="AM818" s="52">
        <v>8334027</v>
      </c>
      <c r="AN818" s="42">
        <f>IFERROR(AM818/AJ816,"-")</f>
        <v>1.2397201847257419E-2</v>
      </c>
      <c r="AO818" s="52">
        <v>61</v>
      </c>
      <c r="AP818" s="42">
        <f>IFERROR(AO818/AK816,"-")</f>
        <v>5.5353901996370233E-2</v>
      </c>
      <c r="AQ818" s="55">
        <f t="shared" ref="AQ818" si="276">IFERROR(AM818/AO818,"-")</f>
        <v>136623.39344262294</v>
      </c>
      <c r="AR818" s="370"/>
      <c r="AS818" s="370"/>
      <c r="AT818" s="31" t="s">
        <v>292</v>
      </c>
      <c r="AU818" s="52">
        <v>11966242</v>
      </c>
      <c r="AV818" s="42">
        <f>IFERROR(AU818/AR816,"-")</f>
        <v>1.4641453401231628E-2</v>
      </c>
      <c r="AW818" s="52">
        <v>94</v>
      </c>
      <c r="AX818" s="42">
        <f>IFERROR(AW818/AS816,"-")</f>
        <v>6.0723514211886306E-2</v>
      </c>
      <c r="AY818" s="96">
        <f t="shared" ref="AY818" si="277">IFERROR(AU818/AW818,"-")</f>
        <v>127300.44680851063</v>
      </c>
      <c r="AZ818" s="370"/>
      <c r="BA818" s="370"/>
      <c r="BB818" s="31" t="s">
        <v>292</v>
      </c>
      <c r="BC818" s="52">
        <v>2241119</v>
      </c>
      <c r="BD818" s="42">
        <f>IFERROR(BC818/AZ816,"-")</f>
        <v>1.0074361109942349E-2</v>
      </c>
      <c r="BE818" s="52">
        <v>11</v>
      </c>
      <c r="BF818" s="42">
        <f>IFERROR(BE818/BA816,"-")</f>
        <v>5.6122448979591837E-2</v>
      </c>
      <c r="BG818" s="55">
        <f t="shared" ref="BG818" si="278">IFERROR(BC818/BE818,"-")</f>
        <v>203738.09090909091</v>
      </c>
      <c r="BH818" s="370"/>
      <c r="BI818" s="370"/>
      <c r="BJ818" s="31" t="s">
        <v>292</v>
      </c>
      <c r="BK818" s="52">
        <v>10919515</v>
      </c>
      <c r="BL818" s="42">
        <f>IFERROR(BK818/BH816,"-")</f>
        <v>1.6041299012752284E-2</v>
      </c>
      <c r="BM818" s="52">
        <v>79</v>
      </c>
      <c r="BN818" s="42">
        <f>IFERROR(BM818/BI816,"-")</f>
        <v>4.3646408839779008E-2</v>
      </c>
      <c r="BO818" s="96">
        <f t="shared" ref="BO818" si="279">IFERROR(BK818/BM818,"-")</f>
        <v>138221.70886075951</v>
      </c>
      <c r="BP818" s="140"/>
    </row>
    <row r="819" spans="2:68" s="8" customFormat="1" ht="13.15" customHeight="1">
      <c r="B819" s="373"/>
      <c r="C819" s="393"/>
      <c r="D819" s="370"/>
      <c r="E819" s="370"/>
      <c r="F819" s="32" t="s">
        <v>98</v>
      </c>
      <c r="G819" s="52">
        <v>4839654</v>
      </c>
      <c r="H819" s="42">
        <f>IFERROR(G819/D816,"-")</f>
        <v>2.275188168927875E-2</v>
      </c>
      <c r="I819" s="52">
        <v>88</v>
      </c>
      <c r="J819" s="42">
        <f>IFERROR(I819/E816,"-")</f>
        <v>0.29139072847682118</v>
      </c>
      <c r="K819" s="55">
        <f t="shared" si="224"/>
        <v>54996.068181818184</v>
      </c>
      <c r="L819" s="370"/>
      <c r="M819" s="370"/>
      <c r="N819" s="32" t="s">
        <v>98</v>
      </c>
      <c r="O819" s="52">
        <v>44712085</v>
      </c>
      <c r="P819" s="42">
        <f>IFERROR(O819/L816,"-")</f>
        <v>2.6845107882551532E-2</v>
      </c>
      <c r="Q819" s="52">
        <v>861</v>
      </c>
      <c r="R819" s="42">
        <f>IFERROR(Q819/M816,"-")</f>
        <v>0.26258005489478498</v>
      </c>
      <c r="S819" s="55">
        <f t="shared" si="225"/>
        <v>51930.412311265973</v>
      </c>
      <c r="T819" s="370"/>
      <c r="U819" s="370"/>
      <c r="V819" s="32" t="s">
        <v>98</v>
      </c>
      <c r="W819" s="52">
        <v>0</v>
      </c>
      <c r="X819" s="42">
        <f>IFERROR(W819/T816,"-")</f>
        <v>0</v>
      </c>
      <c r="Y819" s="52">
        <v>0</v>
      </c>
      <c r="Z819" s="42">
        <f>IFERROR(Y819/U816,"-")</f>
        <v>0</v>
      </c>
      <c r="AA819" s="96" t="str">
        <f t="shared" si="226"/>
        <v>-</v>
      </c>
      <c r="AB819" s="370"/>
      <c r="AC819" s="370"/>
      <c r="AD819" s="32" t="s">
        <v>98</v>
      </c>
      <c r="AE819" s="52">
        <v>0</v>
      </c>
      <c r="AF819" s="42">
        <f>IFERROR(AE819/AB816,"-")</f>
        <v>0</v>
      </c>
      <c r="AG819" s="52">
        <v>0</v>
      </c>
      <c r="AH819" s="42">
        <f>IFERROR(AG819/AC816,"-")</f>
        <v>0</v>
      </c>
      <c r="AI819" s="55" t="str">
        <f t="shared" si="227"/>
        <v>-</v>
      </c>
      <c r="AJ819" s="370"/>
      <c r="AK819" s="370"/>
      <c r="AL819" s="32" t="s">
        <v>98</v>
      </c>
      <c r="AM819" s="52">
        <v>23699125</v>
      </c>
      <c r="AN819" s="42">
        <f>IFERROR(AM819/AJ816,"-")</f>
        <v>3.5253405853902853E-2</v>
      </c>
      <c r="AO819" s="52">
        <v>385</v>
      </c>
      <c r="AP819" s="42">
        <f>IFERROR(AO819/AK816,"-")</f>
        <v>0.34936479128856623</v>
      </c>
      <c r="AQ819" s="55">
        <f t="shared" si="228"/>
        <v>61556.168831168834</v>
      </c>
      <c r="AR819" s="370"/>
      <c r="AS819" s="370"/>
      <c r="AT819" s="32" t="s">
        <v>98</v>
      </c>
      <c r="AU819" s="52">
        <v>21012960</v>
      </c>
      <c r="AV819" s="42">
        <f>IFERROR(AU819/AR816,"-")</f>
        <v>2.5710684662899528E-2</v>
      </c>
      <c r="AW819" s="55">
        <v>476</v>
      </c>
      <c r="AX819" s="42">
        <f>IFERROR(AW819/AS816,"-")</f>
        <v>0.30749354005167956</v>
      </c>
      <c r="AY819" s="138">
        <f t="shared" si="229"/>
        <v>44144.873949579829</v>
      </c>
      <c r="AZ819" s="370"/>
      <c r="BA819" s="370"/>
      <c r="BB819" s="32" t="s">
        <v>98</v>
      </c>
      <c r="BC819" s="52">
        <v>2492595</v>
      </c>
      <c r="BD819" s="42">
        <f>IFERROR(BC819/AZ816,"-")</f>
        <v>1.1204805336457704E-2</v>
      </c>
      <c r="BE819" s="52">
        <v>73</v>
      </c>
      <c r="BF819" s="42">
        <f>IFERROR(BE819/BA816,"-")</f>
        <v>0.37244897959183676</v>
      </c>
      <c r="BG819" s="55">
        <f t="shared" si="230"/>
        <v>34145.136986301368</v>
      </c>
      <c r="BH819" s="370"/>
      <c r="BI819" s="370"/>
      <c r="BJ819" s="32" t="s">
        <v>98</v>
      </c>
      <c r="BK819" s="52">
        <v>14301043</v>
      </c>
      <c r="BL819" s="42">
        <f>IFERROR(BK819/BH816,"-")</f>
        <v>2.1008928231448735E-2</v>
      </c>
      <c r="BM819" s="52">
        <v>366</v>
      </c>
      <c r="BN819" s="42">
        <f>IFERROR(BM819/BI816,"-")</f>
        <v>0.20220994475138121</v>
      </c>
      <c r="BO819" s="96">
        <f t="shared" si="231"/>
        <v>39073.887978142076</v>
      </c>
      <c r="BP819" s="140"/>
    </row>
    <row r="820" spans="2:68" s="8" customFormat="1" ht="13.15" customHeight="1">
      <c r="B820" s="373"/>
      <c r="C820" s="393"/>
      <c r="D820" s="370"/>
      <c r="E820" s="370"/>
      <c r="F820" s="32" t="s">
        <v>99</v>
      </c>
      <c r="G820" s="52">
        <v>191929</v>
      </c>
      <c r="H820" s="42">
        <f>IFERROR(G820/D816,"-")</f>
        <v>9.0228472959876492E-4</v>
      </c>
      <c r="I820" s="52">
        <v>25</v>
      </c>
      <c r="J820" s="42">
        <f>IFERROR(I820/E816,"-")</f>
        <v>8.2781456953642391E-2</v>
      </c>
      <c r="K820" s="55">
        <f t="shared" si="224"/>
        <v>7677.16</v>
      </c>
      <c r="L820" s="370"/>
      <c r="M820" s="370"/>
      <c r="N820" s="32" t="s">
        <v>99</v>
      </c>
      <c r="O820" s="52">
        <v>7292916</v>
      </c>
      <c r="P820" s="42">
        <f>IFERROR(O820/L816,"-")</f>
        <v>4.3786622072843661E-3</v>
      </c>
      <c r="Q820" s="52">
        <v>168</v>
      </c>
      <c r="R820" s="42">
        <f>IFERROR(Q820/M816,"-")</f>
        <v>5.123513266239707E-2</v>
      </c>
      <c r="S820" s="55">
        <f t="shared" si="225"/>
        <v>43410.214285714283</v>
      </c>
      <c r="T820" s="370"/>
      <c r="U820" s="370"/>
      <c r="V820" s="32" t="s">
        <v>99</v>
      </c>
      <c r="W820" s="52">
        <v>0</v>
      </c>
      <c r="X820" s="42">
        <f>IFERROR(W820/T816,"-")</f>
        <v>0</v>
      </c>
      <c r="Y820" s="52">
        <v>0</v>
      </c>
      <c r="Z820" s="42">
        <f>IFERROR(Y820/U816,"-")</f>
        <v>0</v>
      </c>
      <c r="AA820" s="96" t="str">
        <f t="shared" si="226"/>
        <v>-</v>
      </c>
      <c r="AB820" s="370"/>
      <c r="AC820" s="370"/>
      <c r="AD820" s="32" t="s">
        <v>99</v>
      </c>
      <c r="AE820" s="52">
        <v>0</v>
      </c>
      <c r="AF820" s="42">
        <f>IFERROR(AE820/AB816,"-")</f>
        <v>0</v>
      </c>
      <c r="AG820" s="52">
        <v>0</v>
      </c>
      <c r="AH820" s="42">
        <f>IFERROR(AG820/AC816,"-")</f>
        <v>0</v>
      </c>
      <c r="AI820" s="55" t="str">
        <f t="shared" si="227"/>
        <v>-</v>
      </c>
      <c r="AJ820" s="370"/>
      <c r="AK820" s="370"/>
      <c r="AL820" s="32" t="s">
        <v>99</v>
      </c>
      <c r="AM820" s="52">
        <v>2081454</v>
      </c>
      <c r="AN820" s="42">
        <f>IFERROR(AM820/AJ816,"-")</f>
        <v>3.096246913260701E-3</v>
      </c>
      <c r="AO820" s="52">
        <v>78</v>
      </c>
      <c r="AP820" s="42">
        <f>IFERROR(AO820/AK816,"-")</f>
        <v>7.0780399274047182E-2</v>
      </c>
      <c r="AQ820" s="55">
        <f t="shared" si="228"/>
        <v>26685.307692307691</v>
      </c>
      <c r="AR820" s="370"/>
      <c r="AS820" s="370"/>
      <c r="AT820" s="32" t="s">
        <v>99</v>
      </c>
      <c r="AU820" s="52">
        <v>5211462</v>
      </c>
      <c r="AV820" s="42">
        <f>IFERROR(AU820/AR816,"-")</f>
        <v>6.376553142188616E-3</v>
      </c>
      <c r="AW820" s="55">
        <v>90</v>
      </c>
      <c r="AX820" s="42">
        <f>IFERROR(AW820/AS816,"-")</f>
        <v>5.8139534883720929E-2</v>
      </c>
      <c r="AY820" s="138">
        <f t="shared" si="229"/>
        <v>57905.133333333331</v>
      </c>
      <c r="AZ820" s="370"/>
      <c r="BA820" s="370"/>
      <c r="BB820" s="32" t="s">
        <v>99</v>
      </c>
      <c r="BC820" s="52">
        <v>143527</v>
      </c>
      <c r="BD820" s="42">
        <f>IFERROR(BC820/AZ816,"-")</f>
        <v>6.4518788472486095E-4</v>
      </c>
      <c r="BE820" s="52">
        <v>6</v>
      </c>
      <c r="BF820" s="42">
        <f>IFERROR(BE820/BA816,"-")</f>
        <v>3.0612244897959183E-2</v>
      </c>
      <c r="BG820" s="55">
        <f t="shared" si="230"/>
        <v>23921.166666666668</v>
      </c>
      <c r="BH820" s="370"/>
      <c r="BI820" s="370"/>
      <c r="BJ820" s="32" t="s">
        <v>99</v>
      </c>
      <c r="BK820" s="52">
        <v>2869084</v>
      </c>
      <c r="BL820" s="42">
        <f>IFERROR(BK820/BH816,"-")</f>
        <v>4.2148240408757505E-3</v>
      </c>
      <c r="BM820" s="52">
        <v>52</v>
      </c>
      <c r="BN820" s="42">
        <f>IFERROR(BM820/BI816,"-")</f>
        <v>2.8729281767955802E-2</v>
      </c>
      <c r="BO820" s="96">
        <f t="shared" si="231"/>
        <v>55174.692307692305</v>
      </c>
      <c r="BP820" s="140"/>
    </row>
    <row r="821" spans="2:68" s="8" customFormat="1" ht="13.15" customHeight="1">
      <c r="B821" s="373"/>
      <c r="C821" s="393"/>
      <c r="D821" s="370"/>
      <c r="E821" s="370"/>
      <c r="F821" s="32" t="s">
        <v>100</v>
      </c>
      <c r="G821" s="52">
        <v>4597550</v>
      </c>
      <c r="H821" s="42">
        <f>IFERROR(G821/D816,"-")</f>
        <v>2.1613717356766312E-2</v>
      </c>
      <c r="I821" s="52">
        <v>111</v>
      </c>
      <c r="J821" s="42">
        <f>IFERROR(I821/E816,"-")</f>
        <v>0.36754966887417218</v>
      </c>
      <c r="K821" s="55">
        <f t="shared" si="224"/>
        <v>41419.369369369371</v>
      </c>
      <c r="L821" s="370"/>
      <c r="M821" s="370"/>
      <c r="N821" s="32" t="s">
        <v>100</v>
      </c>
      <c r="O821" s="52">
        <v>35444212</v>
      </c>
      <c r="P821" s="42">
        <f>IFERROR(O821/L816,"-")</f>
        <v>2.1280682727097777E-2</v>
      </c>
      <c r="Q821" s="52">
        <v>1010</v>
      </c>
      <c r="R821" s="42">
        <f>IFERROR(Q821/M816,"-")</f>
        <v>0.30802073802988716</v>
      </c>
      <c r="S821" s="55">
        <f t="shared" si="225"/>
        <v>35093.279207920794</v>
      </c>
      <c r="T821" s="370"/>
      <c r="U821" s="370"/>
      <c r="V821" s="32" t="s">
        <v>100</v>
      </c>
      <c r="W821" s="52">
        <v>0</v>
      </c>
      <c r="X821" s="42">
        <f>IFERROR(W821/T816,"-")</f>
        <v>0</v>
      </c>
      <c r="Y821" s="52">
        <v>0</v>
      </c>
      <c r="Z821" s="42">
        <f>IFERROR(Y821/U816,"-")</f>
        <v>0</v>
      </c>
      <c r="AA821" s="96" t="str">
        <f t="shared" si="226"/>
        <v>-</v>
      </c>
      <c r="AB821" s="370"/>
      <c r="AC821" s="370"/>
      <c r="AD821" s="32" t="s">
        <v>100</v>
      </c>
      <c r="AE821" s="52">
        <v>0</v>
      </c>
      <c r="AF821" s="42">
        <f>IFERROR(AE821/AB816,"-")</f>
        <v>0</v>
      </c>
      <c r="AG821" s="52">
        <v>0</v>
      </c>
      <c r="AH821" s="42">
        <f>IFERROR(AG821/AC816,"-")</f>
        <v>0</v>
      </c>
      <c r="AI821" s="55" t="str">
        <f t="shared" si="227"/>
        <v>-</v>
      </c>
      <c r="AJ821" s="370"/>
      <c r="AK821" s="370"/>
      <c r="AL821" s="32" t="s">
        <v>100</v>
      </c>
      <c r="AM821" s="52">
        <v>16007249</v>
      </c>
      <c r="AN821" s="42">
        <f>IFERROR(AM821/AJ816,"-")</f>
        <v>2.3811429561280455E-2</v>
      </c>
      <c r="AO821" s="52">
        <v>441</v>
      </c>
      <c r="AP821" s="42">
        <f>IFERROR(AO821/AK816,"-")</f>
        <v>0.40018148820326677</v>
      </c>
      <c r="AQ821" s="55">
        <f t="shared" si="228"/>
        <v>36297.616780045355</v>
      </c>
      <c r="AR821" s="370"/>
      <c r="AS821" s="370"/>
      <c r="AT821" s="32" t="s">
        <v>100</v>
      </c>
      <c r="AU821" s="52">
        <v>19436963</v>
      </c>
      <c r="AV821" s="42">
        <f>IFERROR(AU821/AR816,"-")</f>
        <v>2.3782352724101962E-2</v>
      </c>
      <c r="AW821" s="55">
        <v>569</v>
      </c>
      <c r="AX821" s="42">
        <f>IFERROR(AW821/AS816,"-")</f>
        <v>0.36757105943152457</v>
      </c>
      <c r="AY821" s="138">
        <f t="shared" si="229"/>
        <v>34159.864674868193</v>
      </c>
      <c r="AZ821" s="370"/>
      <c r="BA821" s="370"/>
      <c r="BB821" s="32" t="s">
        <v>100</v>
      </c>
      <c r="BC821" s="52">
        <v>6845930</v>
      </c>
      <c r="BD821" s="42">
        <f>IFERROR(BC821/AZ816,"-")</f>
        <v>3.0774078017895359E-2</v>
      </c>
      <c r="BE821" s="52">
        <v>75</v>
      </c>
      <c r="BF821" s="42">
        <f>IFERROR(BE821/BA816,"-")</f>
        <v>0.38265306122448978</v>
      </c>
      <c r="BG821" s="55">
        <f t="shared" si="230"/>
        <v>91279.066666666666</v>
      </c>
      <c r="BH821" s="370"/>
      <c r="BI821" s="370"/>
      <c r="BJ821" s="32" t="s">
        <v>100</v>
      </c>
      <c r="BK821" s="52">
        <v>10516514</v>
      </c>
      <c r="BL821" s="42">
        <f>IFERROR(BK821/BH816,"-")</f>
        <v>1.5449270928772529E-2</v>
      </c>
      <c r="BM821" s="52">
        <v>393</v>
      </c>
      <c r="BN821" s="42">
        <f>IFERROR(BM821/BI816,"-")</f>
        <v>0.21712707182320443</v>
      </c>
      <c r="BO821" s="96">
        <f t="shared" si="231"/>
        <v>26759.577608142492</v>
      </c>
      <c r="BP821" s="140"/>
    </row>
    <row r="822" spans="2:68" s="8" customFormat="1" ht="13.15" customHeight="1">
      <c r="B822" s="373"/>
      <c r="C822" s="393"/>
      <c r="D822" s="370"/>
      <c r="E822" s="370"/>
      <c r="F822" s="32" t="s">
        <v>101</v>
      </c>
      <c r="G822" s="52">
        <v>11438123</v>
      </c>
      <c r="H822" s="42">
        <f>IFERROR(G822/D816,"-")</f>
        <v>5.3772195541957772E-2</v>
      </c>
      <c r="I822" s="52">
        <v>151</v>
      </c>
      <c r="J822" s="42">
        <f>IFERROR(I822/E816,"-")</f>
        <v>0.5</v>
      </c>
      <c r="K822" s="55">
        <f t="shared" si="224"/>
        <v>75749.158940397348</v>
      </c>
      <c r="L822" s="370"/>
      <c r="M822" s="370"/>
      <c r="N822" s="32" t="s">
        <v>101</v>
      </c>
      <c r="O822" s="52">
        <v>79413728</v>
      </c>
      <c r="P822" s="42">
        <f>IFERROR(O822/L816,"-")</f>
        <v>4.7679952646261146E-2</v>
      </c>
      <c r="Q822" s="52">
        <v>1231</v>
      </c>
      <c r="R822" s="42">
        <f>IFERROR(Q822/M816,"-")</f>
        <v>0.37541933516315951</v>
      </c>
      <c r="S822" s="55">
        <f t="shared" si="225"/>
        <v>64511.558082859461</v>
      </c>
      <c r="T822" s="370"/>
      <c r="U822" s="370"/>
      <c r="V822" s="32" t="s">
        <v>101</v>
      </c>
      <c r="W822" s="52">
        <v>0</v>
      </c>
      <c r="X822" s="42">
        <f>IFERROR(W822/T816,"-")</f>
        <v>0</v>
      </c>
      <c r="Y822" s="52">
        <v>0</v>
      </c>
      <c r="Z822" s="42">
        <f>IFERROR(Y822/U816,"-")</f>
        <v>0</v>
      </c>
      <c r="AA822" s="96" t="str">
        <f t="shared" si="226"/>
        <v>-</v>
      </c>
      <c r="AB822" s="370"/>
      <c r="AC822" s="370"/>
      <c r="AD822" s="32" t="s">
        <v>101</v>
      </c>
      <c r="AE822" s="52">
        <v>0</v>
      </c>
      <c r="AF822" s="42">
        <f>IFERROR(AE822/AB816,"-")</f>
        <v>0</v>
      </c>
      <c r="AG822" s="52">
        <v>0</v>
      </c>
      <c r="AH822" s="42">
        <f>IFERROR(AG822/AC816,"-")</f>
        <v>0</v>
      </c>
      <c r="AI822" s="55" t="str">
        <f t="shared" si="227"/>
        <v>-</v>
      </c>
      <c r="AJ822" s="370"/>
      <c r="AK822" s="370"/>
      <c r="AL822" s="32" t="s">
        <v>101</v>
      </c>
      <c r="AM822" s="52">
        <v>40696773</v>
      </c>
      <c r="AN822" s="42">
        <f>IFERROR(AM822/AJ816,"-")</f>
        <v>6.0538093938622445E-2</v>
      </c>
      <c r="AO822" s="52">
        <v>554</v>
      </c>
      <c r="AP822" s="42">
        <f>IFERROR(AO822/AK816,"-")</f>
        <v>0.50272232304900177</v>
      </c>
      <c r="AQ822" s="55">
        <f t="shared" si="228"/>
        <v>73459.879061371845</v>
      </c>
      <c r="AR822" s="370"/>
      <c r="AS822" s="370"/>
      <c r="AT822" s="32" t="s">
        <v>101</v>
      </c>
      <c r="AU822" s="52">
        <v>38716955</v>
      </c>
      <c r="AV822" s="42">
        <f>IFERROR(AU822/AR816,"-")</f>
        <v>4.7372641508510518E-2</v>
      </c>
      <c r="AW822" s="55">
        <v>677</v>
      </c>
      <c r="AX822" s="42">
        <f>IFERROR(AW822/AS816,"-")</f>
        <v>0.43733850129198965</v>
      </c>
      <c r="AY822" s="138">
        <f t="shared" si="229"/>
        <v>57189.002954209747</v>
      </c>
      <c r="AZ822" s="370"/>
      <c r="BA822" s="370"/>
      <c r="BB822" s="32" t="s">
        <v>101</v>
      </c>
      <c r="BC822" s="52">
        <v>11032578</v>
      </c>
      <c r="BD822" s="42">
        <f>IFERROR(BC822/AZ816,"-")</f>
        <v>4.95940531250708E-2</v>
      </c>
      <c r="BE822" s="52">
        <v>103</v>
      </c>
      <c r="BF822" s="42">
        <f>IFERROR(BE822/BA816,"-")</f>
        <v>0.52551020408163263</v>
      </c>
      <c r="BG822" s="55">
        <f t="shared" si="230"/>
        <v>107112.40776699029</v>
      </c>
      <c r="BH822" s="370"/>
      <c r="BI822" s="370"/>
      <c r="BJ822" s="32" t="s">
        <v>101</v>
      </c>
      <c r="BK822" s="52">
        <v>31073209</v>
      </c>
      <c r="BL822" s="42">
        <f>IFERROR(BK822/BH816,"-")</f>
        <v>4.5648056425101786E-2</v>
      </c>
      <c r="BM822" s="52">
        <v>516</v>
      </c>
      <c r="BN822" s="42">
        <f>IFERROR(BM822/BI816,"-")</f>
        <v>0.2850828729281768</v>
      </c>
      <c r="BO822" s="96">
        <f t="shared" si="231"/>
        <v>60219.397286821702</v>
      </c>
      <c r="BP822" s="140"/>
    </row>
    <row r="823" spans="2:68" s="8" customFormat="1" ht="13.15" customHeight="1">
      <c r="B823" s="373"/>
      <c r="C823" s="393"/>
      <c r="D823" s="370"/>
      <c r="E823" s="370"/>
      <c r="F823" s="32" t="s">
        <v>102</v>
      </c>
      <c r="G823" s="52">
        <v>14856771</v>
      </c>
      <c r="H823" s="42">
        <f>IFERROR(G823/D816,"-")</f>
        <v>6.9843731819817595E-2</v>
      </c>
      <c r="I823" s="52">
        <v>75</v>
      </c>
      <c r="J823" s="42">
        <f>IFERROR(I823/E816,"-")</f>
        <v>0.24834437086092714</v>
      </c>
      <c r="K823" s="55">
        <f t="shared" si="224"/>
        <v>198090.28</v>
      </c>
      <c r="L823" s="370"/>
      <c r="M823" s="370"/>
      <c r="N823" s="32" t="s">
        <v>102</v>
      </c>
      <c r="O823" s="52">
        <v>35833830</v>
      </c>
      <c r="P823" s="42">
        <f>IFERROR(O823/L816,"-")</f>
        <v>2.1514609130730798E-2</v>
      </c>
      <c r="Q823" s="52">
        <v>350</v>
      </c>
      <c r="R823" s="42">
        <f>IFERROR(Q823/M816,"-")</f>
        <v>0.10673985971332724</v>
      </c>
      <c r="S823" s="55">
        <f t="shared" si="225"/>
        <v>102382.37142857142</v>
      </c>
      <c r="T823" s="370"/>
      <c r="U823" s="370"/>
      <c r="V823" s="32" t="s">
        <v>102</v>
      </c>
      <c r="W823" s="52">
        <v>495550</v>
      </c>
      <c r="X823" s="42">
        <f>IFERROR(W823/T816,"-")</f>
        <v>7.5419291997686662E-3</v>
      </c>
      <c r="Y823" s="52">
        <v>2</v>
      </c>
      <c r="Z823" s="42">
        <f>IFERROR(Y823/U816,"-")</f>
        <v>0.01</v>
      </c>
      <c r="AA823" s="96">
        <f t="shared" si="226"/>
        <v>247775</v>
      </c>
      <c r="AB823" s="370"/>
      <c r="AC823" s="370"/>
      <c r="AD823" s="32" t="s">
        <v>102</v>
      </c>
      <c r="AE823" s="52">
        <v>178243</v>
      </c>
      <c r="AF823" s="42">
        <f>IFERROR(AE823/AB816,"-")</f>
        <v>1.8766197996902113E-3</v>
      </c>
      <c r="AG823" s="52">
        <v>8</v>
      </c>
      <c r="AH823" s="42">
        <f>IFERROR(AG823/AC816,"-")</f>
        <v>1.9753086419753086E-2</v>
      </c>
      <c r="AI823" s="55">
        <f t="shared" si="227"/>
        <v>22280.375</v>
      </c>
      <c r="AJ823" s="370"/>
      <c r="AK823" s="370"/>
      <c r="AL823" s="32" t="s">
        <v>102</v>
      </c>
      <c r="AM823" s="52">
        <v>21987479</v>
      </c>
      <c r="AN823" s="42">
        <f>IFERROR(AM823/AJ816,"-")</f>
        <v>3.2707263280444578E-2</v>
      </c>
      <c r="AO823" s="52">
        <v>190</v>
      </c>
      <c r="AP823" s="42">
        <f>IFERROR(AO823/AK816,"-")</f>
        <v>0.17241379310344829</v>
      </c>
      <c r="AQ823" s="55">
        <f t="shared" si="228"/>
        <v>115723.57368421053</v>
      </c>
      <c r="AR823" s="370"/>
      <c r="AS823" s="370"/>
      <c r="AT823" s="32" t="s">
        <v>102</v>
      </c>
      <c r="AU823" s="52">
        <v>13172558</v>
      </c>
      <c r="AV823" s="42">
        <f>IFERROR(AU823/AR816,"-")</f>
        <v>1.6117457271215215E-2</v>
      </c>
      <c r="AW823" s="55">
        <v>150</v>
      </c>
      <c r="AX823" s="42">
        <f>IFERROR(AW823/AS816,"-")</f>
        <v>9.6899224806201556E-2</v>
      </c>
      <c r="AY823" s="138">
        <f t="shared" si="229"/>
        <v>87817.05333333333</v>
      </c>
      <c r="AZ823" s="370"/>
      <c r="BA823" s="370"/>
      <c r="BB823" s="32" t="s">
        <v>102</v>
      </c>
      <c r="BC823" s="52">
        <v>12738722</v>
      </c>
      <c r="BD823" s="42">
        <f>IFERROR(BC823/AZ816,"-")</f>
        <v>5.7263574806677833E-2</v>
      </c>
      <c r="BE823" s="52">
        <v>51</v>
      </c>
      <c r="BF823" s="42">
        <f>IFERROR(BE823/BA816,"-")</f>
        <v>0.26020408163265307</v>
      </c>
      <c r="BG823" s="55">
        <f t="shared" si="230"/>
        <v>249778.86274509804</v>
      </c>
      <c r="BH823" s="370"/>
      <c r="BI823" s="370"/>
      <c r="BJ823" s="32" t="s">
        <v>102</v>
      </c>
      <c r="BK823" s="52">
        <v>8115024</v>
      </c>
      <c r="BL823" s="42">
        <f>IFERROR(BK823/BH816,"-")</f>
        <v>1.1921365232765473E-2</v>
      </c>
      <c r="BM823" s="52">
        <v>122</v>
      </c>
      <c r="BN823" s="42">
        <f>IFERROR(BM823/BI816,"-")</f>
        <v>6.7403314917127075E-2</v>
      </c>
      <c r="BO823" s="96">
        <f t="shared" si="231"/>
        <v>66516.590163934423</v>
      </c>
      <c r="BP823" s="140"/>
    </row>
    <row r="824" spans="2:68" s="8" customFormat="1" ht="13.15" customHeight="1">
      <c r="B824" s="373"/>
      <c r="C824" s="393"/>
      <c r="D824" s="370"/>
      <c r="E824" s="370"/>
      <c r="F824" s="32" t="s">
        <v>112</v>
      </c>
      <c r="G824" s="52">
        <v>0</v>
      </c>
      <c r="H824" s="42">
        <f>IFERROR(G824/D816,"-")</f>
        <v>0</v>
      </c>
      <c r="I824" s="52">
        <v>0</v>
      </c>
      <c r="J824" s="42">
        <f>IFERROR(I824/E816,"-")</f>
        <v>0</v>
      </c>
      <c r="K824" s="55" t="str">
        <f t="shared" si="224"/>
        <v>-</v>
      </c>
      <c r="L824" s="370"/>
      <c r="M824" s="370"/>
      <c r="N824" s="32" t="s">
        <v>112</v>
      </c>
      <c r="O824" s="52">
        <v>3000</v>
      </c>
      <c r="P824" s="42">
        <f>IFERROR(O824/L816,"-")</f>
        <v>1.8011981245708983E-6</v>
      </c>
      <c r="Q824" s="52">
        <v>1</v>
      </c>
      <c r="R824" s="42">
        <f>IFERROR(Q824/M816,"-")</f>
        <v>3.0497102775236352E-4</v>
      </c>
      <c r="S824" s="55">
        <f t="shared" si="225"/>
        <v>3000</v>
      </c>
      <c r="T824" s="370"/>
      <c r="U824" s="370"/>
      <c r="V824" s="32" t="s">
        <v>112</v>
      </c>
      <c r="W824" s="52">
        <v>3000</v>
      </c>
      <c r="X824" s="42">
        <f>IFERROR(W824/T816,"-")</f>
        <v>4.5657930782576936E-5</v>
      </c>
      <c r="Y824" s="52">
        <v>1</v>
      </c>
      <c r="Z824" s="42">
        <f>IFERROR(Y824/U816,"-")</f>
        <v>5.0000000000000001E-3</v>
      </c>
      <c r="AA824" s="96">
        <f t="shared" si="226"/>
        <v>3000</v>
      </c>
      <c r="AB824" s="370"/>
      <c r="AC824" s="370"/>
      <c r="AD824" s="32" t="s">
        <v>112</v>
      </c>
      <c r="AE824" s="52">
        <v>0</v>
      </c>
      <c r="AF824" s="42">
        <f>IFERROR(AE824/AB816,"-")</f>
        <v>0</v>
      </c>
      <c r="AG824" s="52">
        <v>0</v>
      </c>
      <c r="AH824" s="42">
        <f>IFERROR(AG824/AC816,"-")</f>
        <v>0</v>
      </c>
      <c r="AI824" s="55" t="str">
        <f t="shared" si="227"/>
        <v>-</v>
      </c>
      <c r="AJ824" s="370"/>
      <c r="AK824" s="370"/>
      <c r="AL824" s="32" t="s">
        <v>112</v>
      </c>
      <c r="AM824" s="52">
        <v>0</v>
      </c>
      <c r="AN824" s="42">
        <f>IFERROR(AM824/AJ816,"-")</f>
        <v>0</v>
      </c>
      <c r="AO824" s="52">
        <v>0</v>
      </c>
      <c r="AP824" s="42">
        <f>IFERROR(AO824/AK816,"-")</f>
        <v>0</v>
      </c>
      <c r="AQ824" s="55" t="str">
        <f t="shared" si="228"/>
        <v>-</v>
      </c>
      <c r="AR824" s="370"/>
      <c r="AS824" s="370"/>
      <c r="AT824" s="32" t="s">
        <v>112</v>
      </c>
      <c r="AU824" s="52">
        <v>0</v>
      </c>
      <c r="AV824" s="42">
        <f>IFERROR(AU824/AR816,"-")</f>
        <v>0</v>
      </c>
      <c r="AW824" s="55">
        <v>0</v>
      </c>
      <c r="AX824" s="42">
        <f>IFERROR(AW824/AS816,"-")</f>
        <v>0</v>
      </c>
      <c r="AY824" s="138" t="str">
        <f t="shared" si="229"/>
        <v>-</v>
      </c>
      <c r="AZ824" s="370"/>
      <c r="BA824" s="370"/>
      <c r="BB824" s="32" t="s">
        <v>112</v>
      </c>
      <c r="BC824" s="52">
        <v>0</v>
      </c>
      <c r="BD824" s="42">
        <f>IFERROR(BC824/AZ816,"-")</f>
        <v>0</v>
      </c>
      <c r="BE824" s="52">
        <v>0</v>
      </c>
      <c r="BF824" s="42">
        <f>IFERROR(BE824/BA816,"-")</f>
        <v>0</v>
      </c>
      <c r="BG824" s="55" t="str">
        <f t="shared" si="230"/>
        <v>-</v>
      </c>
      <c r="BH824" s="370"/>
      <c r="BI824" s="370"/>
      <c r="BJ824" s="32" t="s">
        <v>112</v>
      </c>
      <c r="BK824" s="52">
        <v>51949</v>
      </c>
      <c r="BL824" s="42">
        <f>IFERROR(BK824/BH816,"-")</f>
        <v>7.6315609476562674E-5</v>
      </c>
      <c r="BM824" s="52">
        <v>2</v>
      </c>
      <c r="BN824" s="42">
        <f>IFERROR(BM824/BI816,"-")</f>
        <v>1.1049723756906078E-3</v>
      </c>
      <c r="BO824" s="96">
        <f t="shared" si="231"/>
        <v>25974.5</v>
      </c>
      <c r="BP824" s="140"/>
    </row>
    <row r="825" spans="2:68" s="8" customFormat="1" ht="13.15" customHeight="1">
      <c r="B825" s="373"/>
      <c r="C825" s="393"/>
      <c r="D825" s="370"/>
      <c r="E825" s="370"/>
      <c r="F825" s="32" t="s">
        <v>103</v>
      </c>
      <c r="G825" s="52">
        <v>27883</v>
      </c>
      <c r="H825" s="42">
        <f>IFERROR(G825/D816,"-")</f>
        <v>1.3108183294552862E-4</v>
      </c>
      <c r="I825" s="52">
        <v>1</v>
      </c>
      <c r="J825" s="42">
        <f>IFERROR(I825/E816,"-")</f>
        <v>3.3112582781456954E-3</v>
      </c>
      <c r="K825" s="55">
        <f t="shared" si="224"/>
        <v>27883</v>
      </c>
      <c r="L825" s="370"/>
      <c r="M825" s="370"/>
      <c r="N825" s="32" t="s">
        <v>103</v>
      </c>
      <c r="O825" s="52">
        <v>251421</v>
      </c>
      <c r="P825" s="42">
        <f>IFERROR(O825/L816,"-")</f>
        <v>1.5095301122591327E-4</v>
      </c>
      <c r="Q825" s="52">
        <v>17</v>
      </c>
      <c r="R825" s="42">
        <f>IFERROR(Q825/M816,"-")</f>
        <v>5.1845074717901804E-3</v>
      </c>
      <c r="S825" s="55">
        <f t="shared" si="225"/>
        <v>14789.470588235294</v>
      </c>
      <c r="T825" s="370"/>
      <c r="U825" s="370"/>
      <c r="V825" s="32" t="s">
        <v>103</v>
      </c>
      <c r="W825" s="52">
        <v>0</v>
      </c>
      <c r="X825" s="42">
        <f>IFERROR(W825/T816,"-")</f>
        <v>0</v>
      </c>
      <c r="Y825" s="52">
        <v>0</v>
      </c>
      <c r="Z825" s="42">
        <f>IFERROR(Y825/U816,"-")</f>
        <v>0</v>
      </c>
      <c r="AA825" s="96" t="str">
        <f t="shared" si="226"/>
        <v>-</v>
      </c>
      <c r="AB825" s="370"/>
      <c r="AC825" s="370"/>
      <c r="AD825" s="32" t="s">
        <v>103</v>
      </c>
      <c r="AE825" s="52">
        <v>0</v>
      </c>
      <c r="AF825" s="42">
        <f>IFERROR(AE825/AB816,"-")</f>
        <v>0</v>
      </c>
      <c r="AG825" s="52">
        <v>0</v>
      </c>
      <c r="AH825" s="42">
        <f>IFERROR(AG825/AC816,"-")</f>
        <v>0</v>
      </c>
      <c r="AI825" s="55" t="str">
        <f t="shared" si="227"/>
        <v>-</v>
      </c>
      <c r="AJ825" s="370"/>
      <c r="AK825" s="370"/>
      <c r="AL825" s="32" t="s">
        <v>103</v>
      </c>
      <c r="AM825" s="52">
        <v>74484</v>
      </c>
      <c r="AN825" s="42">
        <f>IFERROR(AM825/AJ816,"-")</f>
        <v>1.1079795906482203E-4</v>
      </c>
      <c r="AO825" s="52">
        <v>10</v>
      </c>
      <c r="AP825" s="42">
        <f>IFERROR(AO825/AK816,"-")</f>
        <v>9.0744101633393835E-3</v>
      </c>
      <c r="AQ825" s="55">
        <f t="shared" si="228"/>
        <v>7448.4</v>
      </c>
      <c r="AR825" s="370"/>
      <c r="AS825" s="370"/>
      <c r="AT825" s="32" t="s">
        <v>103</v>
      </c>
      <c r="AU825" s="52">
        <v>176937</v>
      </c>
      <c r="AV825" s="42">
        <f>IFERROR(AU825/AR816,"-")</f>
        <v>2.164936026242592E-4</v>
      </c>
      <c r="AW825" s="55">
        <v>7</v>
      </c>
      <c r="AX825" s="42">
        <f>IFERROR(AW825/AS816,"-")</f>
        <v>4.5219638242894053E-3</v>
      </c>
      <c r="AY825" s="138">
        <f t="shared" si="229"/>
        <v>25276.714285714286</v>
      </c>
      <c r="AZ825" s="370"/>
      <c r="BA825" s="370"/>
      <c r="BB825" s="32" t="s">
        <v>103</v>
      </c>
      <c r="BC825" s="52">
        <v>45597</v>
      </c>
      <c r="BD825" s="42">
        <f>IFERROR(BC825/AZ816,"-")</f>
        <v>2.049693227044353E-4</v>
      </c>
      <c r="BE825" s="52">
        <v>1</v>
      </c>
      <c r="BF825" s="42">
        <f>IFERROR(BE825/BA816,"-")</f>
        <v>5.1020408163265302E-3</v>
      </c>
      <c r="BG825" s="55">
        <f t="shared" si="230"/>
        <v>45597</v>
      </c>
      <c r="BH825" s="370"/>
      <c r="BI825" s="370"/>
      <c r="BJ825" s="32" t="s">
        <v>103</v>
      </c>
      <c r="BK825" s="52">
        <v>119293</v>
      </c>
      <c r="BL825" s="42">
        <f>IFERROR(BK825/BH816,"-")</f>
        <v>1.752472232629616E-4</v>
      </c>
      <c r="BM825" s="52">
        <v>10</v>
      </c>
      <c r="BN825" s="42">
        <f>IFERROR(BM825/BI816,"-")</f>
        <v>5.5248618784530384E-3</v>
      </c>
      <c r="BO825" s="96">
        <f t="shared" si="231"/>
        <v>11929.3</v>
      </c>
      <c r="BP825" s="140"/>
    </row>
    <row r="826" spans="2:68" s="8" customFormat="1" ht="13.15" customHeight="1">
      <c r="B826" s="373"/>
      <c r="C826" s="393"/>
      <c r="D826" s="370"/>
      <c r="E826" s="370"/>
      <c r="F826" s="32" t="s">
        <v>104</v>
      </c>
      <c r="G826" s="52">
        <v>313070</v>
      </c>
      <c r="H826" s="42">
        <f>IFERROR(G826/D816,"-")</f>
        <v>1.471785297143659E-3</v>
      </c>
      <c r="I826" s="52">
        <v>16</v>
      </c>
      <c r="J826" s="42">
        <f>IFERROR(I826/E816,"-")</f>
        <v>5.2980132450331126E-2</v>
      </c>
      <c r="K826" s="55">
        <f t="shared" si="224"/>
        <v>19566.875</v>
      </c>
      <c r="L826" s="370"/>
      <c r="M826" s="370"/>
      <c r="N826" s="32" t="s">
        <v>104</v>
      </c>
      <c r="O826" s="52">
        <v>1491453</v>
      </c>
      <c r="P826" s="42">
        <f>IFERROR(O826/L816,"-")</f>
        <v>8.9546744882854665E-4</v>
      </c>
      <c r="Q826" s="52">
        <v>106</v>
      </c>
      <c r="R826" s="42">
        <f>IFERROR(Q826/M816,"-")</f>
        <v>3.2326928941750536E-2</v>
      </c>
      <c r="S826" s="55">
        <f t="shared" si="225"/>
        <v>14070.311320754718</v>
      </c>
      <c r="T826" s="370"/>
      <c r="U826" s="370"/>
      <c r="V826" s="32" t="s">
        <v>104</v>
      </c>
      <c r="W826" s="52">
        <v>58271</v>
      </c>
      <c r="X826" s="42">
        <f>IFERROR(W826/T816,"-")</f>
        <v>8.8684442821051351E-4</v>
      </c>
      <c r="Y826" s="52">
        <v>6</v>
      </c>
      <c r="Z826" s="42">
        <f>IFERROR(Y826/U816,"-")</f>
        <v>0.03</v>
      </c>
      <c r="AA826" s="96">
        <f t="shared" si="226"/>
        <v>9711.8333333333339</v>
      </c>
      <c r="AB826" s="370"/>
      <c r="AC826" s="370"/>
      <c r="AD826" s="32" t="s">
        <v>104</v>
      </c>
      <c r="AE826" s="52">
        <v>93358</v>
      </c>
      <c r="AF826" s="42">
        <f>IFERROR(AE826/AB816,"-")</f>
        <v>9.8291361377152967E-4</v>
      </c>
      <c r="AG826" s="52">
        <v>9</v>
      </c>
      <c r="AH826" s="42">
        <f>IFERROR(AG826/AC816,"-")</f>
        <v>2.2222222222222223E-2</v>
      </c>
      <c r="AI826" s="55">
        <f t="shared" si="227"/>
        <v>10373.111111111111</v>
      </c>
      <c r="AJ826" s="370"/>
      <c r="AK826" s="370"/>
      <c r="AL826" s="32" t="s">
        <v>104</v>
      </c>
      <c r="AM826" s="52">
        <v>387061</v>
      </c>
      <c r="AN826" s="42">
        <f>IFERROR(AM826/AJ816,"-")</f>
        <v>5.7576887430305947E-4</v>
      </c>
      <c r="AO826" s="52">
        <v>45</v>
      </c>
      <c r="AP826" s="42">
        <f>IFERROR(AO826/AK816,"-")</f>
        <v>4.0834845735027221E-2</v>
      </c>
      <c r="AQ826" s="55">
        <f t="shared" si="228"/>
        <v>8601.3555555555558</v>
      </c>
      <c r="AR826" s="370"/>
      <c r="AS826" s="370"/>
      <c r="AT826" s="32" t="s">
        <v>104</v>
      </c>
      <c r="AU826" s="52">
        <v>580976</v>
      </c>
      <c r="AV826" s="42">
        <f>IFERROR(AU826/AR816,"-")</f>
        <v>7.1086085600090211E-4</v>
      </c>
      <c r="AW826" s="55">
        <v>44</v>
      </c>
      <c r="AX826" s="42">
        <f>IFERROR(AW826/AS816,"-")</f>
        <v>2.8423772609819122E-2</v>
      </c>
      <c r="AY826" s="138">
        <f t="shared" si="229"/>
        <v>13204</v>
      </c>
      <c r="AZ826" s="370"/>
      <c r="BA826" s="370"/>
      <c r="BB826" s="32" t="s">
        <v>104</v>
      </c>
      <c r="BC826" s="52">
        <v>532115</v>
      </c>
      <c r="BD826" s="42">
        <f>IFERROR(BC826/AZ816,"-")</f>
        <v>2.3919830504390768E-3</v>
      </c>
      <c r="BE826" s="52">
        <v>11</v>
      </c>
      <c r="BF826" s="42">
        <f>IFERROR(BE826/BA816,"-")</f>
        <v>5.6122448979591837E-2</v>
      </c>
      <c r="BG826" s="55">
        <f t="shared" si="230"/>
        <v>48374.090909090912</v>
      </c>
      <c r="BH826" s="370"/>
      <c r="BI826" s="370"/>
      <c r="BJ826" s="32" t="s">
        <v>104</v>
      </c>
      <c r="BK826" s="52">
        <v>509990</v>
      </c>
      <c r="BL826" s="42">
        <f>IFERROR(BK826/BH816,"-")</f>
        <v>7.4920013237891392E-4</v>
      </c>
      <c r="BM826" s="52">
        <v>37</v>
      </c>
      <c r="BN826" s="42">
        <f>IFERROR(BM826/BI816,"-")</f>
        <v>2.0441988950276244E-2</v>
      </c>
      <c r="BO826" s="96">
        <f t="shared" si="231"/>
        <v>13783.513513513513</v>
      </c>
      <c r="BP826" s="140"/>
    </row>
    <row r="827" spans="2:68" s="8" customFormat="1" ht="13.15" customHeight="1">
      <c r="B827" s="373"/>
      <c r="C827" s="393"/>
      <c r="D827" s="370"/>
      <c r="E827" s="370"/>
      <c r="F827" s="32" t="s">
        <v>105</v>
      </c>
      <c r="G827" s="52">
        <v>70605</v>
      </c>
      <c r="H827" s="42">
        <f>IFERROR(G827/D816,"-")</f>
        <v>3.3192385378614381E-4</v>
      </c>
      <c r="I827" s="52">
        <v>4</v>
      </c>
      <c r="J827" s="42">
        <f>IFERROR(I827/E816,"-")</f>
        <v>1.3245033112582781E-2</v>
      </c>
      <c r="K827" s="55">
        <f t="shared" si="224"/>
        <v>17651.25</v>
      </c>
      <c r="L827" s="370"/>
      <c r="M827" s="370"/>
      <c r="N827" s="32" t="s">
        <v>105</v>
      </c>
      <c r="O827" s="52">
        <v>929036</v>
      </c>
      <c r="P827" s="42">
        <f>IFERROR(O827/L816,"-")</f>
        <v>5.577926336196164E-4</v>
      </c>
      <c r="Q827" s="52">
        <v>17</v>
      </c>
      <c r="R827" s="42">
        <f>IFERROR(Q827/M816,"-")</f>
        <v>5.1845074717901804E-3</v>
      </c>
      <c r="S827" s="55">
        <f t="shared" si="225"/>
        <v>54649.176470588238</v>
      </c>
      <c r="T827" s="370"/>
      <c r="U827" s="370"/>
      <c r="V827" s="32" t="s">
        <v>105</v>
      </c>
      <c r="W827" s="52">
        <v>11721</v>
      </c>
      <c r="X827" s="42">
        <f>IFERROR(W827/T816,"-")</f>
        <v>1.7838553556752808E-4</v>
      </c>
      <c r="Y827" s="52">
        <v>2</v>
      </c>
      <c r="Z827" s="42">
        <f>IFERROR(Y827/U816,"-")</f>
        <v>0.01</v>
      </c>
      <c r="AA827" s="96">
        <f t="shared" si="226"/>
        <v>5860.5</v>
      </c>
      <c r="AB827" s="370"/>
      <c r="AC827" s="370"/>
      <c r="AD827" s="32" t="s">
        <v>105</v>
      </c>
      <c r="AE827" s="52">
        <v>0</v>
      </c>
      <c r="AF827" s="42">
        <f>IFERROR(AE827/AB816,"-")</f>
        <v>0</v>
      </c>
      <c r="AG827" s="52">
        <v>0</v>
      </c>
      <c r="AH827" s="42">
        <f>IFERROR(AG827/AC816,"-")</f>
        <v>0</v>
      </c>
      <c r="AI827" s="55" t="str">
        <f t="shared" si="227"/>
        <v>-</v>
      </c>
      <c r="AJ827" s="370"/>
      <c r="AK827" s="370"/>
      <c r="AL827" s="32" t="s">
        <v>105</v>
      </c>
      <c r="AM827" s="52">
        <v>864317</v>
      </c>
      <c r="AN827" s="42">
        <f>IFERROR(AM827/AJ816,"-")</f>
        <v>1.2857064548766148E-3</v>
      </c>
      <c r="AO827" s="52">
        <v>11</v>
      </c>
      <c r="AP827" s="42">
        <f>IFERROR(AO827/AK816,"-")</f>
        <v>9.9818511796733213E-3</v>
      </c>
      <c r="AQ827" s="55">
        <f t="shared" si="228"/>
        <v>78574.272727272721</v>
      </c>
      <c r="AR827" s="370"/>
      <c r="AS827" s="370"/>
      <c r="AT827" s="32" t="s">
        <v>105</v>
      </c>
      <c r="AU827" s="52">
        <v>52998</v>
      </c>
      <c r="AV827" s="42">
        <f>IFERROR(AU827/AR816,"-")</f>
        <v>6.4846402685026243E-5</v>
      </c>
      <c r="AW827" s="55">
        <v>4</v>
      </c>
      <c r="AX827" s="42">
        <f>IFERROR(AW827/AS816,"-")</f>
        <v>2.5839793281653748E-3</v>
      </c>
      <c r="AY827" s="138">
        <f t="shared" si="229"/>
        <v>13249.5</v>
      </c>
      <c r="AZ827" s="370"/>
      <c r="BA827" s="370"/>
      <c r="BB827" s="32" t="s">
        <v>105</v>
      </c>
      <c r="BC827" s="52">
        <v>706811</v>
      </c>
      <c r="BD827" s="42">
        <f>IFERROR(BC827/AZ816,"-")</f>
        <v>3.1772829780477795E-3</v>
      </c>
      <c r="BE827" s="52">
        <v>7</v>
      </c>
      <c r="BF827" s="42">
        <f>IFERROR(BE827/BA816,"-")</f>
        <v>3.5714285714285712E-2</v>
      </c>
      <c r="BG827" s="55">
        <f t="shared" si="230"/>
        <v>100973</v>
      </c>
      <c r="BH827" s="370"/>
      <c r="BI827" s="370"/>
      <c r="BJ827" s="32" t="s">
        <v>105</v>
      </c>
      <c r="BK827" s="52">
        <v>55872</v>
      </c>
      <c r="BL827" s="42">
        <f>IFERROR(BK827/BH816,"-")</f>
        <v>8.2078687417938946E-5</v>
      </c>
      <c r="BM827" s="52">
        <v>6</v>
      </c>
      <c r="BN827" s="42">
        <f>IFERROR(BM827/BI816,"-")</f>
        <v>3.3149171270718232E-3</v>
      </c>
      <c r="BO827" s="96">
        <f t="shared" si="231"/>
        <v>9312</v>
      </c>
      <c r="BP827" s="140"/>
    </row>
    <row r="828" spans="2:68" s="8" customFormat="1" ht="13.15" customHeight="1">
      <c r="B828" s="373"/>
      <c r="C828" s="393"/>
      <c r="D828" s="370"/>
      <c r="E828" s="370"/>
      <c r="F828" s="32" t="s">
        <v>106</v>
      </c>
      <c r="G828" s="52">
        <v>2400066</v>
      </c>
      <c r="H828" s="42">
        <f>IFERROR(G828/D816,"-")</f>
        <v>1.1283041655139084E-2</v>
      </c>
      <c r="I828" s="52">
        <v>3</v>
      </c>
      <c r="J828" s="42">
        <f>IFERROR(I828/E816,"-")</f>
        <v>9.9337748344370865E-3</v>
      </c>
      <c r="K828" s="55">
        <f t="shared" si="224"/>
        <v>800022</v>
      </c>
      <c r="L828" s="370"/>
      <c r="M828" s="370"/>
      <c r="N828" s="32" t="s">
        <v>106</v>
      </c>
      <c r="O828" s="52">
        <v>5853969</v>
      </c>
      <c r="P828" s="42">
        <f>IFERROR(O828/L816,"-")</f>
        <v>3.5147193280320589E-3</v>
      </c>
      <c r="Q828" s="52">
        <v>20</v>
      </c>
      <c r="R828" s="42">
        <f>IFERROR(Q828/M816,"-")</f>
        <v>6.0994205550472707E-3</v>
      </c>
      <c r="S828" s="55">
        <f t="shared" si="225"/>
        <v>292698.45</v>
      </c>
      <c r="T828" s="370"/>
      <c r="U828" s="370"/>
      <c r="V828" s="32" t="s">
        <v>106</v>
      </c>
      <c r="W828" s="52">
        <v>0</v>
      </c>
      <c r="X828" s="42">
        <f>IFERROR(W828/T816,"-")</f>
        <v>0</v>
      </c>
      <c r="Y828" s="52">
        <v>0</v>
      </c>
      <c r="Z828" s="42">
        <f>IFERROR(Y828/U816,"-")</f>
        <v>0</v>
      </c>
      <c r="AA828" s="96" t="str">
        <f t="shared" si="226"/>
        <v>-</v>
      </c>
      <c r="AB828" s="370"/>
      <c r="AC828" s="370"/>
      <c r="AD828" s="32" t="s">
        <v>106</v>
      </c>
      <c r="AE828" s="52">
        <v>0</v>
      </c>
      <c r="AF828" s="42">
        <f>IFERROR(AE828/AB816,"-")</f>
        <v>0</v>
      </c>
      <c r="AG828" s="52">
        <v>0</v>
      </c>
      <c r="AH828" s="42">
        <f>IFERROR(AG828/AC816,"-")</f>
        <v>0</v>
      </c>
      <c r="AI828" s="55" t="str">
        <f t="shared" si="227"/>
        <v>-</v>
      </c>
      <c r="AJ828" s="370"/>
      <c r="AK828" s="370"/>
      <c r="AL828" s="32" t="s">
        <v>106</v>
      </c>
      <c r="AM828" s="52">
        <v>4252659</v>
      </c>
      <c r="AN828" s="42">
        <f>IFERROR(AM828/AJ816,"-")</f>
        <v>6.3260020648548279E-3</v>
      </c>
      <c r="AO828" s="52">
        <v>12</v>
      </c>
      <c r="AP828" s="42">
        <f>IFERROR(AO828/AK816,"-")</f>
        <v>1.0889292196007259E-2</v>
      </c>
      <c r="AQ828" s="55">
        <f t="shared" si="228"/>
        <v>354388.25</v>
      </c>
      <c r="AR828" s="370"/>
      <c r="AS828" s="370"/>
      <c r="AT828" s="32" t="s">
        <v>106</v>
      </c>
      <c r="AU828" s="52">
        <v>242962</v>
      </c>
      <c r="AV828" s="42">
        <f>IFERROR(AU828/AR816,"-")</f>
        <v>2.9727936316765438E-4</v>
      </c>
      <c r="AW828" s="55">
        <v>6</v>
      </c>
      <c r="AX828" s="42">
        <f>IFERROR(AW828/AS816,"-")</f>
        <v>3.875968992248062E-3</v>
      </c>
      <c r="AY828" s="138">
        <f t="shared" si="229"/>
        <v>40493.666666666664</v>
      </c>
      <c r="AZ828" s="370"/>
      <c r="BA828" s="370"/>
      <c r="BB828" s="32" t="s">
        <v>106</v>
      </c>
      <c r="BC828" s="52">
        <v>4090783</v>
      </c>
      <c r="BD828" s="42">
        <f>IFERROR(BC828/AZ816,"-")</f>
        <v>1.8389039209615061E-2</v>
      </c>
      <c r="BE828" s="52">
        <v>10</v>
      </c>
      <c r="BF828" s="42">
        <f>IFERROR(BE828/BA816,"-")</f>
        <v>5.1020408163265307E-2</v>
      </c>
      <c r="BG828" s="55">
        <f t="shared" si="230"/>
        <v>409078.3</v>
      </c>
      <c r="BH828" s="370"/>
      <c r="BI828" s="370"/>
      <c r="BJ828" s="32" t="s">
        <v>106</v>
      </c>
      <c r="BK828" s="52">
        <v>1225883</v>
      </c>
      <c r="BL828" s="42">
        <f>IFERROR(BK828/BH816,"-")</f>
        <v>1.8008817935274422E-3</v>
      </c>
      <c r="BM828" s="52">
        <v>7</v>
      </c>
      <c r="BN828" s="42">
        <f>IFERROR(BM828/BI816,"-")</f>
        <v>3.8674033149171273E-3</v>
      </c>
      <c r="BO828" s="96">
        <f t="shared" si="231"/>
        <v>175126.14285714287</v>
      </c>
      <c r="BP828" s="140"/>
    </row>
    <row r="829" spans="2:68" s="8" customFormat="1" ht="13.15" customHeight="1">
      <c r="B829" s="373"/>
      <c r="C829" s="393"/>
      <c r="D829" s="370"/>
      <c r="E829" s="370"/>
      <c r="F829" s="32" t="s">
        <v>107</v>
      </c>
      <c r="G829" s="52">
        <v>1265858</v>
      </c>
      <c r="H829" s="42">
        <f>IFERROR(G829/D816,"-")</f>
        <v>5.950973241357134E-3</v>
      </c>
      <c r="I829" s="52">
        <v>28</v>
      </c>
      <c r="J829" s="42">
        <f>IFERROR(I829/E816,"-")</f>
        <v>9.2715231788079472E-2</v>
      </c>
      <c r="K829" s="55">
        <f t="shared" si="224"/>
        <v>45209.214285714283</v>
      </c>
      <c r="L829" s="370"/>
      <c r="M829" s="370"/>
      <c r="N829" s="32" t="s">
        <v>107</v>
      </c>
      <c r="O829" s="52">
        <v>9544908</v>
      </c>
      <c r="P829" s="42">
        <f>IFERROR(O829/L816,"-")</f>
        <v>5.7307567962672544E-3</v>
      </c>
      <c r="Q829" s="52">
        <v>287</v>
      </c>
      <c r="R829" s="42">
        <f>IFERROR(Q829/M816,"-")</f>
        <v>8.7526684964928325E-2</v>
      </c>
      <c r="S829" s="55">
        <f t="shared" si="225"/>
        <v>33257.519163763063</v>
      </c>
      <c r="T829" s="370"/>
      <c r="U829" s="370"/>
      <c r="V829" s="32" t="s">
        <v>107</v>
      </c>
      <c r="W829" s="52">
        <v>781032</v>
      </c>
      <c r="X829" s="42">
        <f>IFERROR(W829/T816,"-")</f>
        <v>1.1886768331659209E-2</v>
      </c>
      <c r="Y829" s="52">
        <v>13</v>
      </c>
      <c r="Z829" s="42">
        <f>IFERROR(Y829/U816,"-")</f>
        <v>6.5000000000000002E-2</v>
      </c>
      <c r="AA829" s="96">
        <f t="shared" si="226"/>
        <v>60079.384615384617</v>
      </c>
      <c r="AB829" s="370"/>
      <c r="AC829" s="370"/>
      <c r="AD829" s="32" t="s">
        <v>107</v>
      </c>
      <c r="AE829" s="52">
        <v>608277</v>
      </c>
      <c r="AF829" s="42">
        <f>IFERROR(AE829/AB816,"-")</f>
        <v>6.4042047199394233E-3</v>
      </c>
      <c r="AG829" s="52">
        <v>26</v>
      </c>
      <c r="AH829" s="42">
        <f>IFERROR(AG829/AC816,"-")</f>
        <v>6.4197530864197536E-2</v>
      </c>
      <c r="AI829" s="55">
        <f t="shared" si="227"/>
        <v>23395.26923076923</v>
      </c>
      <c r="AJ829" s="370"/>
      <c r="AK829" s="370"/>
      <c r="AL829" s="32" t="s">
        <v>107</v>
      </c>
      <c r="AM829" s="52">
        <v>4134278</v>
      </c>
      <c r="AN829" s="42">
        <f>IFERROR(AM829/AJ816,"-")</f>
        <v>6.1499055449035266E-3</v>
      </c>
      <c r="AO829" s="52">
        <v>108</v>
      </c>
      <c r="AP829" s="42">
        <f>IFERROR(AO829/AK816,"-")</f>
        <v>9.8003629764065334E-2</v>
      </c>
      <c r="AQ829" s="55">
        <f t="shared" si="228"/>
        <v>38280.351851851854</v>
      </c>
      <c r="AR829" s="370"/>
      <c r="AS829" s="370"/>
      <c r="AT829" s="32" t="s">
        <v>107</v>
      </c>
      <c r="AU829" s="52">
        <v>4014806</v>
      </c>
      <c r="AV829" s="42">
        <f>IFERROR(AU829/AR816,"-")</f>
        <v>4.9123688927555659E-3</v>
      </c>
      <c r="AW829" s="55">
        <v>137</v>
      </c>
      <c r="AX829" s="42">
        <f>IFERROR(AW829/AS816,"-")</f>
        <v>8.8501291989664083E-2</v>
      </c>
      <c r="AY829" s="138">
        <f t="shared" si="229"/>
        <v>29305.153284671534</v>
      </c>
      <c r="AZ829" s="370"/>
      <c r="BA829" s="370"/>
      <c r="BB829" s="32" t="s">
        <v>107</v>
      </c>
      <c r="BC829" s="52">
        <v>1870248</v>
      </c>
      <c r="BD829" s="42">
        <f>IFERROR(BC829/AZ816,"-")</f>
        <v>8.4072080586293993E-3</v>
      </c>
      <c r="BE829" s="52">
        <v>27</v>
      </c>
      <c r="BF829" s="42">
        <f>IFERROR(BE829/BA816,"-")</f>
        <v>0.13775510204081631</v>
      </c>
      <c r="BG829" s="55">
        <f t="shared" si="230"/>
        <v>69268.444444444438</v>
      </c>
      <c r="BH829" s="370"/>
      <c r="BI829" s="370"/>
      <c r="BJ829" s="32" t="s">
        <v>107</v>
      </c>
      <c r="BK829" s="52">
        <v>3135491</v>
      </c>
      <c r="BL829" s="42">
        <f>IFERROR(BK829/BH816,"-")</f>
        <v>4.6061888905133304E-3</v>
      </c>
      <c r="BM829" s="52">
        <v>109</v>
      </c>
      <c r="BN829" s="42">
        <f>IFERROR(BM829/BI816,"-")</f>
        <v>6.0220994475138123E-2</v>
      </c>
      <c r="BO829" s="96">
        <f t="shared" si="231"/>
        <v>28765.972477064221</v>
      </c>
      <c r="BP829" s="140"/>
    </row>
    <row r="830" spans="2:68" s="8" customFormat="1" ht="13.15" customHeight="1">
      <c r="B830" s="373"/>
      <c r="C830" s="393"/>
      <c r="D830" s="370"/>
      <c r="E830" s="370"/>
      <c r="F830" s="32" t="s">
        <v>108</v>
      </c>
      <c r="G830" s="52">
        <v>3595793</v>
      </c>
      <c r="H830" s="42">
        <f>IFERROR(G830/D816,"-")</f>
        <v>1.6904319382157629E-2</v>
      </c>
      <c r="I830" s="52">
        <v>54</v>
      </c>
      <c r="J830" s="42">
        <f>IFERROR(I830/E816,"-")</f>
        <v>0.17880794701986755</v>
      </c>
      <c r="K830" s="55">
        <f t="shared" si="224"/>
        <v>66588.759259259255</v>
      </c>
      <c r="L830" s="370"/>
      <c r="M830" s="370"/>
      <c r="N830" s="32" t="s">
        <v>108</v>
      </c>
      <c r="O830" s="52">
        <v>10182934</v>
      </c>
      <c r="P830" s="42">
        <f>IFERROR(O830/L816,"-")</f>
        <v>6.1138272078097456E-3</v>
      </c>
      <c r="Q830" s="52">
        <v>223</v>
      </c>
      <c r="R830" s="42">
        <f>IFERROR(Q830/M816,"-")</f>
        <v>6.800853918877707E-2</v>
      </c>
      <c r="S830" s="55">
        <f t="shared" si="225"/>
        <v>45663.38116591928</v>
      </c>
      <c r="T830" s="370"/>
      <c r="U830" s="370"/>
      <c r="V830" s="32" t="s">
        <v>108</v>
      </c>
      <c r="W830" s="52">
        <v>479356</v>
      </c>
      <c r="X830" s="42">
        <f>IFERROR(W830/T816,"-")</f>
        <v>7.2954676894043165E-3</v>
      </c>
      <c r="Y830" s="52">
        <v>10</v>
      </c>
      <c r="Z830" s="42">
        <f>IFERROR(Y830/U816,"-")</f>
        <v>0.05</v>
      </c>
      <c r="AA830" s="96">
        <f t="shared" si="226"/>
        <v>47935.6</v>
      </c>
      <c r="AB830" s="370"/>
      <c r="AC830" s="370"/>
      <c r="AD830" s="32" t="s">
        <v>108</v>
      </c>
      <c r="AE830" s="52">
        <v>663141</v>
      </c>
      <c r="AF830" s="42">
        <f>IFERROR(AE830/AB816,"-")</f>
        <v>6.9818367654626914E-3</v>
      </c>
      <c r="AG830" s="52">
        <v>15</v>
      </c>
      <c r="AH830" s="42">
        <f>IFERROR(AG830/AC816,"-")</f>
        <v>3.7037037037037035E-2</v>
      </c>
      <c r="AI830" s="55">
        <f t="shared" si="227"/>
        <v>44209.4</v>
      </c>
      <c r="AJ830" s="370"/>
      <c r="AK830" s="370"/>
      <c r="AL830" s="32" t="s">
        <v>108</v>
      </c>
      <c r="AM830" s="52">
        <v>3363746</v>
      </c>
      <c r="AN830" s="42">
        <f>IFERROR(AM830/AJ816,"-")</f>
        <v>5.0037080663291288E-3</v>
      </c>
      <c r="AO830" s="52">
        <v>89</v>
      </c>
      <c r="AP830" s="42">
        <f>IFERROR(AO830/AK816,"-")</f>
        <v>8.0762250453720513E-2</v>
      </c>
      <c r="AQ830" s="55">
        <f t="shared" si="228"/>
        <v>37794.898876404492</v>
      </c>
      <c r="AR830" s="370"/>
      <c r="AS830" s="370"/>
      <c r="AT830" s="32" t="s">
        <v>108</v>
      </c>
      <c r="AU830" s="52">
        <v>4924093</v>
      </c>
      <c r="AV830" s="42">
        <f>IFERROR(AU830/AR816,"-")</f>
        <v>6.0249390078214076E-3</v>
      </c>
      <c r="AW830" s="55">
        <v>95</v>
      </c>
      <c r="AX830" s="42">
        <f>IFERROR(AW830/AS816,"-")</f>
        <v>6.1369509043927649E-2</v>
      </c>
      <c r="AY830" s="138">
        <f t="shared" si="229"/>
        <v>51832.557894736841</v>
      </c>
      <c r="AZ830" s="370"/>
      <c r="BA830" s="370"/>
      <c r="BB830" s="32" t="s">
        <v>108</v>
      </c>
      <c r="BC830" s="52">
        <v>6381580</v>
      </c>
      <c r="BD830" s="42">
        <f>IFERROR(BC830/AZ816,"-")</f>
        <v>2.8686714704567629E-2</v>
      </c>
      <c r="BE830" s="52">
        <v>73</v>
      </c>
      <c r="BF830" s="42">
        <f>IFERROR(BE830/BA816,"-")</f>
        <v>0.37244897959183676</v>
      </c>
      <c r="BG830" s="55">
        <f t="shared" si="230"/>
        <v>87418.904109589042</v>
      </c>
      <c r="BH830" s="370"/>
      <c r="BI830" s="370"/>
      <c r="BJ830" s="32" t="s">
        <v>108</v>
      </c>
      <c r="BK830" s="52">
        <v>3855359</v>
      </c>
      <c r="BL830" s="42">
        <f>IFERROR(BK830/BH816,"-")</f>
        <v>5.6637100201341935E-3</v>
      </c>
      <c r="BM830" s="52">
        <v>80</v>
      </c>
      <c r="BN830" s="42">
        <f>IFERROR(BM830/BI816,"-")</f>
        <v>4.4198895027624308E-2</v>
      </c>
      <c r="BO830" s="96">
        <f t="shared" si="231"/>
        <v>48191.987500000003</v>
      </c>
      <c r="BP830" s="140"/>
    </row>
    <row r="831" spans="2:68" s="8" customFormat="1" ht="13.15" customHeight="1">
      <c r="B831" s="373"/>
      <c r="C831" s="393"/>
      <c r="D831" s="370"/>
      <c r="E831" s="370"/>
      <c r="F831" s="32" t="s">
        <v>109</v>
      </c>
      <c r="G831" s="52">
        <v>579149</v>
      </c>
      <c r="H831" s="42">
        <f>IFERROR(G831/D816,"-")</f>
        <v>2.7226594150044814E-3</v>
      </c>
      <c r="I831" s="52">
        <v>17</v>
      </c>
      <c r="J831" s="42">
        <f>IFERROR(I831/E816,"-")</f>
        <v>5.6291390728476824E-2</v>
      </c>
      <c r="K831" s="55">
        <f t="shared" si="224"/>
        <v>34067.588235294119</v>
      </c>
      <c r="L831" s="370"/>
      <c r="M831" s="370"/>
      <c r="N831" s="32" t="s">
        <v>109</v>
      </c>
      <c r="O831" s="52">
        <v>6432943</v>
      </c>
      <c r="P831" s="42">
        <f>IFERROR(O831/L816,"-")</f>
        <v>3.8623349556904962E-3</v>
      </c>
      <c r="Q831" s="52">
        <v>146</v>
      </c>
      <c r="R831" s="42">
        <f>IFERROR(Q831/M816,"-")</f>
        <v>4.4525770051845076E-2</v>
      </c>
      <c r="S831" s="55">
        <f t="shared" si="225"/>
        <v>44061.253424657538</v>
      </c>
      <c r="T831" s="370"/>
      <c r="U831" s="370"/>
      <c r="V831" s="32" t="s">
        <v>109</v>
      </c>
      <c r="W831" s="52">
        <v>198197</v>
      </c>
      <c r="X831" s="42">
        <f>IFERROR(W831/T816,"-")</f>
        <v>3.0164216357714668E-3</v>
      </c>
      <c r="Y831" s="52">
        <v>8</v>
      </c>
      <c r="Z831" s="42">
        <f>IFERROR(Y831/U816,"-")</f>
        <v>0.04</v>
      </c>
      <c r="AA831" s="96">
        <f t="shared" si="226"/>
        <v>24774.625</v>
      </c>
      <c r="AB831" s="370"/>
      <c r="AC831" s="370"/>
      <c r="AD831" s="32" t="s">
        <v>109</v>
      </c>
      <c r="AE831" s="52">
        <v>534736</v>
      </c>
      <c r="AF831" s="42">
        <f>IFERROR(AE831/AB816,"-")</f>
        <v>5.6299330981140622E-3</v>
      </c>
      <c r="AG831" s="52">
        <v>11</v>
      </c>
      <c r="AH831" s="42">
        <f>IFERROR(AG831/AC816,"-")</f>
        <v>2.7160493827160494E-2</v>
      </c>
      <c r="AI831" s="55">
        <f t="shared" si="227"/>
        <v>48612.36363636364</v>
      </c>
      <c r="AJ831" s="370"/>
      <c r="AK831" s="370"/>
      <c r="AL831" s="32" t="s">
        <v>109</v>
      </c>
      <c r="AM831" s="52">
        <v>3571158</v>
      </c>
      <c r="AN831" s="42">
        <f>IFERROR(AM831/AJ816,"-")</f>
        <v>5.3122417955267127E-3</v>
      </c>
      <c r="AO831" s="52">
        <v>59</v>
      </c>
      <c r="AP831" s="42">
        <f>IFERROR(AO831/AK816,"-")</f>
        <v>5.3539019963702361E-2</v>
      </c>
      <c r="AQ831" s="55">
        <f t="shared" si="228"/>
        <v>60528.101694915254</v>
      </c>
      <c r="AR831" s="370"/>
      <c r="AS831" s="370"/>
      <c r="AT831" s="32" t="s">
        <v>109</v>
      </c>
      <c r="AU831" s="52">
        <v>2128852</v>
      </c>
      <c r="AV831" s="42">
        <f>IFERROR(AU831/AR816,"-")</f>
        <v>2.6047849739390828E-3</v>
      </c>
      <c r="AW831" s="55">
        <v>68</v>
      </c>
      <c r="AX831" s="42">
        <f>IFERROR(AW831/AS816,"-")</f>
        <v>4.3927648578811367E-2</v>
      </c>
      <c r="AY831" s="138">
        <f t="shared" si="229"/>
        <v>31306.647058823528</v>
      </c>
      <c r="AZ831" s="370"/>
      <c r="BA831" s="370"/>
      <c r="BB831" s="32" t="s">
        <v>109</v>
      </c>
      <c r="BC831" s="52">
        <v>1097194</v>
      </c>
      <c r="BD831" s="42">
        <f>IFERROR(BC831/AZ816,"-")</f>
        <v>4.9321470942248428E-3</v>
      </c>
      <c r="BE831" s="52">
        <v>19</v>
      </c>
      <c r="BF831" s="42">
        <f>IFERROR(BE831/BA816,"-")</f>
        <v>9.6938775510204078E-2</v>
      </c>
      <c r="BG831" s="55">
        <f t="shared" si="230"/>
        <v>57747.052631578947</v>
      </c>
      <c r="BH831" s="370"/>
      <c r="BI831" s="370"/>
      <c r="BJ831" s="32" t="s">
        <v>109</v>
      </c>
      <c r="BK831" s="52">
        <v>1082960</v>
      </c>
      <c r="BL831" s="42">
        <f>IFERROR(BK831/BH816,"-")</f>
        <v>1.5909209501383727E-3</v>
      </c>
      <c r="BM831" s="52">
        <v>52</v>
      </c>
      <c r="BN831" s="42">
        <f>IFERROR(BM831/BI816,"-")</f>
        <v>2.8729281767955802E-2</v>
      </c>
      <c r="BO831" s="96">
        <f t="shared" si="231"/>
        <v>20826.153846153848</v>
      </c>
      <c r="BP831" s="140"/>
    </row>
    <row r="832" spans="2:68" s="8" customFormat="1" ht="13.15" customHeight="1">
      <c r="B832" s="373"/>
      <c r="C832" s="393"/>
      <c r="D832" s="370"/>
      <c r="E832" s="370"/>
      <c r="F832" s="33" t="s">
        <v>110</v>
      </c>
      <c r="G832" s="53">
        <v>388067</v>
      </c>
      <c r="H832" s="43">
        <f>IFERROR(G832/D816,"-")</f>
        <v>1.8243565493552506E-3</v>
      </c>
      <c r="I832" s="53">
        <v>31</v>
      </c>
      <c r="J832" s="43">
        <f>IFERROR(I832/E816,"-")</f>
        <v>0.10264900662251655</v>
      </c>
      <c r="K832" s="56">
        <f t="shared" si="224"/>
        <v>12518.290322580646</v>
      </c>
      <c r="L832" s="370"/>
      <c r="M832" s="370"/>
      <c r="N832" s="33" t="s">
        <v>110</v>
      </c>
      <c r="O832" s="53">
        <v>1935719</v>
      </c>
      <c r="P832" s="43">
        <f>IFERROR(O832/L816,"-")</f>
        <v>1.1622044774987515E-3</v>
      </c>
      <c r="Q832" s="53">
        <v>232</v>
      </c>
      <c r="R832" s="43">
        <f>IFERROR(Q832/M816,"-")</f>
        <v>7.0753278438548339E-2</v>
      </c>
      <c r="S832" s="56">
        <f t="shared" si="225"/>
        <v>8343.6163793103442</v>
      </c>
      <c r="T832" s="370"/>
      <c r="U832" s="370"/>
      <c r="V832" s="33" t="s">
        <v>110</v>
      </c>
      <c r="W832" s="53">
        <v>80121</v>
      </c>
      <c r="X832" s="43">
        <f>IFERROR(W832/T816,"-")</f>
        <v>1.2193863574102822E-3</v>
      </c>
      <c r="Y832" s="53">
        <v>11</v>
      </c>
      <c r="Z832" s="43">
        <f>IFERROR(Y832/U816,"-")</f>
        <v>5.5E-2</v>
      </c>
      <c r="AA832" s="97">
        <f t="shared" si="226"/>
        <v>7283.727272727273</v>
      </c>
      <c r="AB832" s="370"/>
      <c r="AC832" s="370"/>
      <c r="AD832" s="33" t="s">
        <v>110</v>
      </c>
      <c r="AE832" s="53">
        <v>268941</v>
      </c>
      <c r="AF832" s="43">
        <f>IFERROR(AE832/AB816,"-")</f>
        <v>2.8315277769588995E-3</v>
      </c>
      <c r="AG832" s="53">
        <v>12</v>
      </c>
      <c r="AH832" s="43">
        <f>IFERROR(AG832/AC816,"-")</f>
        <v>2.9629629629629631E-2</v>
      </c>
      <c r="AI832" s="56">
        <f t="shared" si="227"/>
        <v>22411.75</v>
      </c>
      <c r="AJ832" s="370"/>
      <c r="AK832" s="370"/>
      <c r="AL832" s="33" t="s">
        <v>110</v>
      </c>
      <c r="AM832" s="53">
        <v>904908</v>
      </c>
      <c r="AN832" s="43">
        <f>IFERROR(AM832/AJ816,"-")</f>
        <v>1.3460872072046342E-3</v>
      </c>
      <c r="AO832" s="53">
        <v>99</v>
      </c>
      <c r="AP832" s="43">
        <f>IFERROR(AO832/AK816,"-")</f>
        <v>8.9836660617059888E-2</v>
      </c>
      <c r="AQ832" s="56">
        <f t="shared" si="228"/>
        <v>9140.484848484848</v>
      </c>
      <c r="AR832" s="370"/>
      <c r="AS832" s="370"/>
      <c r="AT832" s="33" t="s">
        <v>110</v>
      </c>
      <c r="AU832" s="53">
        <v>663334</v>
      </c>
      <c r="AV832" s="43">
        <f>IFERROR(AU832/AR816,"-")</f>
        <v>8.1163107435505493E-4</v>
      </c>
      <c r="AW832" s="56">
        <v>107</v>
      </c>
      <c r="AX832" s="45">
        <f>IFERROR(AW832/AS816,"-")</f>
        <v>6.9121447028423766E-2</v>
      </c>
      <c r="AY832" s="139">
        <f t="shared" si="229"/>
        <v>6199.3831775700937</v>
      </c>
      <c r="AZ832" s="370"/>
      <c r="BA832" s="370"/>
      <c r="BB832" s="33" t="s">
        <v>110</v>
      </c>
      <c r="BC832" s="53">
        <v>307851</v>
      </c>
      <c r="BD832" s="43">
        <f>IFERROR(BC832/AZ816,"-")</f>
        <v>1.3838632138930874E-3</v>
      </c>
      <c r="BE832" s="53">
        <v>28</v>
      </c>
      <c r="BF832" s="43">
        <f>IFERROR(BE832/BA816,"-")</f>
        <v>0.14285714285714285</v>
      </c>
      <c r="BG832" s="56">
        <f t="shared" si="230"/>
        <v>10994.678571428571</v>
      </c>
      <c r="BH832" s="370"/>
      <c r="BI832" s="370"/>
      <c r="BJ832" s="33" t="s">
        <v>110</v>
      </c>
      <c r="BK832" s="53">
        <v>1122698</v>
      </c>
      <c r="BL832" s="43">
        <f>IFERROR(BK832/BH816,"-")</f>
        <v>1.6492980062776563E-3</v>
      </c>
      <c r="BM832" s="53">
        <v>94</v>
      </c>
      <c r="BN832" s="43">
        <f>IFERROR(BM832/BI816,"-")</f>
        <v>5.1933701657458566E-2</v>
      </c>
      <c r="BO832" s="97">
        <f t="shared" si="231"/>
        <v>11943.595744680852</v>
      </c>
      <c r="BP832" s="140"/>
    </row>
    <row r="833" spans="2:68" s="8" customFormat="1" ht="13.15" customHeight="1">
      <c r="B833" s="374"/>
      <c r="C833" s="394"/>
      <c r="D833" s="371"/>
      <c r="E833" s="371"/>
      <c r="F833" s="34" t="s">
        <v>64</v>
      </c>
      <c r="G833" s="49">
        <f>SUM(G816:G832)</f>
        <v>55139841</v>
      </c>
      <c r="H833" s="43">
        <f>IFERROR(G833/D816,"-")</f>
        <v>0.25922000597514649</v>
      </c>
      <c r="I833" s="53">
        <v>252</v>
      </c>
      <c r="J833" s="43">
        <f>IFERROR(I833/E816,"-")</f>
        <v>0.83443708609271527</v>
      </c>
      <c r="K833" s="56">
        <f t="shared" si="224"/>
        <v>218808.89285714287</v>
      </c>
      <c r="L833" s="371"/>
      <c r="M833" s="371"/>
      <c r="N833" s="34" t="s">
        <v>64</v>
      </c>
      <c r="O833" s="49">
        <f>SUM(O816:O832)</f>
        <v>303386748</v>
      </c>
      <c r="P833" s="43">
        <f>IFERROR(O833/L816,"-")</f>
        <v>0.18215321383908792</v>
      </c>
      <c r="Q833" s="53">
        <v>2469</v>
      </c>
      <c r="R833" s="43">
        <f>IFERROR(Q833/M816,"-")</f>
        <v>0.75297346752058558</v>
      </c>
      <c r="S833" s="56">
        <f t="shared" si="225"/>
        <v>122878.39125151883</v>
      </c>
      <c r="T833" s="371"/>
      <c r="U833" s="371"/>
      <c r="V833" s="34" t="s">
        <v>64</v>
      </c>
      <c r="W833" s="49">
        <f>SUM(W816:W832)</f>
        <v>9090771</v>
      </c>
      <c r="X833" s="43">
        <f>IFERROR(W833/T816,"-")</f>
        <v>0.13835526435941922</v>
      </c>
      <c r="Y833" s="53">
        <v>80</v>
      </c>
      <c r="Z833" s="43">
        <f>IFERROR(Y833/U816,"-")</f>
        <v>0.4</v>
      </c>
      <c r="AA833" s="97">
        <f t="shared" si="226"/>
        <v>113634.6375</v>
      </c>
      <c r="AB833" s="371"/>
      <c r="AC833" s="371"/>
      <c r="AD833" s="34" t="s">
        <v>64</v>
      </c>
      <c r="AE833" s="49">
        <f>SUM(AE816:AE832)</f>
        <v>3915761</v>
      </c>
      <c r="AF833" s="43">
        <f>IFERROR(AE833/AB816,"-")</f>
        <v>4.1226834284963459E-2</v>
      </c>
      <c r="AG833" s="53">
        <v>118</v>
      </c>
      <c r="AH833" s="43">
        <f>IFERROR(AG833/AC816,"-")</f>
        <v>0.29135802469135802</v>
      </c>
      <c r="AI833" s="56">
        <f t="shared" si="227"/>
        <v>33184.41525423729</v>
      </c>
      <c r="AJ833" s="371"/>
      <c r="AK833" s="371"/>
      <c r="AL833" s="34" t="s">
        <v>64</v>
      </c>
      <c r="AM833" s="49">
        <f>SUM(AM816:AM832)</f>
        <v>139764820</v>
      </c>
      <c r="AN833" s="43">
        <f>IFERROR(AM833/AJ816,"-")</f>
        <v>0.2079058160821414</v>
      </c>
      <c r="AO833" s="53">
        <v>958</v>
      </c>
      <c r="AP833" s="43">
        <f>IFERROR(AO833/AK816,"-")</f>
        <v>0.86932849364791287</v>
      </c>
      <c r="AQ833" s="56">
        <f t="shared" si="228"/>
        <v>145892.29645093947</v>
      </c>
      <c r="AR833" s="371"/>
      <c r="AS833" s="371"/>
      <c r="AT833" s="34" t="s">
        <v>64</v>
      </c>
      <c r="AU833" s="49">
        <f>SUM(AU816:AU832)</f>
        <v>146272279</v>
      </c>
      <c r="AV833" s="43">
        <f>IFERROR(AU833/AR816,"-")</f>
        <v>0.17897337834806046</v>
      </c>
      <c r="AW833" s="56">
        <v>1292</v>
      </c>
      <c r="AX833" s="76">
        <f>IFERROR(AW833/AS816,"-")</f>
        <v>0.83462532299741599</v>
      </c>
      <c r="AY833" s="142">
        <f t="shared" si="229"/>
        <v>113213.83823529411</v>
      </c>
      <c r="AZ833" s="371"/>
      <c r="BA833" s="371"/>
      <c r="BB833" s="34" t="s">
        <v>64</v>
      </c>
      <c r="BC833" s="49">
        <f>SUM(BC816:BC832)</f>
        <v>58267599</v>
      </c>
      <c r="BD833" s="43">
        <f>IFERROR(BC833/AZ816,"-")</f>
        <v>0.26192666847914625</v>
      </c>
      <c r="BE833" s="53">
        <v>187</v>
      </c>
      <c r="BF833" s="43">
        <f>IFERROR(BE833/BA816,"-")</f>
        <v>0.95408163265306123</v>
      </c>
      <c r="BG833" s="56">
        <f t="shared" si="230"/>
        <v>311591.43850267382</v>
      </c>
      <c r="BH833" s="371"/>
      <c r="BI833" s="371"/>
      <c r="BJ833" s="34" t="s">
        <v>64</v>
      </c>
      <c r="BK833" s="49">
        <f>SUM(BK816:BK832)</f>
        <v>103514568</v>
      </c>
      <c r="BL833" s="43">
        <f>IFERROR(BK833/BH816,"-")</f>
        <v>0.15206793868261356</v>
      </c>
      <c r="BM833" s="53">
        <v>1146</v>
      </c>
      <c r="BN833" s="43">
        <f>IFERROR(BM833/BI816,"-")</f>
        <v>0.63314917127071824</v>
      </c>
      <c r="BO833" s="97">
        <f t="shared" si="231"/>
        <v>90326.848167539269</v>
      </c>
      <c r="BP833" s="140"/>
    </row>
    <row r="834" spans="2:68" s="8" customFormat="1" ht="13.15" customHeight="1">
      <c r="B834" s="372">
        <v>47</v>
      </c>
      <c r="C834" s="392" t="s">
        <v>12</v>
      </c>
      <c r="D834" s="369">
        <v>481860610</v>
      </c>
      <c r="E834" s="369">
        <v>601</v>
      </c>
      <c r="F834" s="30" t="s">
        <v>96</v>
      </c>
      <c r="G834" s="51">
        <v>7192001</v>
      </c>
      <c r="H834" s="41">
        <f>IFERROR(G834/D834,"-")</f>
        <v>1.4925480213043353E-2</v>
      </c>
      <c r="I834" s="51">
        <v>130</v>
      </c>
      <c r="J834" s="41">
        <f>IFERROR(I834/E834,"-")</f>
        <v>0.21630615640599002</v>
      </c>
      <c r="K834" s="54">
        <f t="shared" si="224"/>
        <v>55323.084615384614</v>
      </c>
      <c r="L834" s="369">
        <v>3597944100</v>
      </c>
      <c r="M834" s="369">
        <v>6745</v>
      </c>
      <c r="N834" s="30" t="s">
        <v>96</v>
      </c>
      <c r="O834" s="51">
        <v>73507617</v>
      </c>
      <c r="P834" s="41">
        <f>IFERROR(O834/L834,"-")</f>
        <v>2.0430449989481493E-2</v>
      </c>
      <c r="Q834" s="51">
        <v>1002</v>
      </c>
      <c r="R834" s="41">
        <f>IFERROR(Q834/M834,"-")</f>
        <v>0.14855448480355818</v>
      </c>
      <c r="S834" s="54">
        <f t="shared" si="225"/>
        <v>73360.895209580834</v>
      </c>
      <c r="T834" s="369">
        <v>116289360</v>
      </c>
      <c r="U834" s="369">
        <v>392</v>
      </c>
      <c r="V834" s="30" t="s">
        <v>96</v>
      </c>
      <c r="W834" s="51">
        <v>1836996</v>
      </c>
      <c r="X834" s="41">
        <f>IFERROR(W834/T834,"-")</f>
        <v>1.5796767649250112E-2</v>
      </c>
      <c r="Y834" s="51">
        <v>38</v>
      </c>
      <c r="Z834" s="41">
        <f>IFERROR(Y834/U834,"-")</f>
        <v>9.6938775510204078E-2</v>
      </c>
      <c r="AA834" s="95">
        <f t="shared" si="226"/>
        <v>48342</v>
      </c>
      <c r="AB834" s="369">
        <v>236443460</v>
      </c>
      <c r="AC834" s="369">
        <v>826</v>
      </c>
      <c r="AD834" s="30" t="s">
        <v>96</v>
      </c>
      <c r="AE834" s="51">
        <v>2934947</v>
      </c>
      <c r="AF834" s="41">
        <f>IFERROR(AE834/AB834,"-")</f>
        <v>1.2412891437132581E-2</v>
      </c>
      <c r="AG834" s="51">
        <v>92</v>
      </c>
      <c r="AH834" s="41">
        <f>IFERROR(AG834/AC834,"-")</f>
        <v>0.11138014527845036</v>
      </c>
      <c r="AI834" s="54">
        <f t="shared" si="227"/>
        <v>31901.597826086956</v>
      </c>
      <c r="AJ834" s="369">
        <v>1373803760</v>
      </c>
      <c r="AK834" s="369">
        <v>2140</v>
      </c>
      <c r="AL834" s="30" t="s">
        <v>96</v>
      </c>
      <c r="AM834" s="51">
        <v>21541376</v>
      </c>
      <c r="AN834" s="41">
        <f>IFERROR(AM834/AJ834,"-")</f>
        <v>1.5680096842943567E-2</v>
      </c>
      <c r="AO834" s="51">
        <v>376</v>
      </c>
      <c r="AP834" s="41">
        <f>IFERROR(AO834/AK834,"-")</f>
        <v>0.17570093457943925</v>
      </c>
      <c r="AQ834" s="54">
        <f t="shared" si="228"/>
        <v>57290.893617021276</v>
      </c>
      <c r="AR834" s="369">
        <v>1817197090</v>
      </c>
      <c r="AS834" s="369">
        <v>3324</v>
      </c>
      <c r="AT834" s="30" t="s">
        <v>96</v>
      </c>
      <c r="AU834" s="51">
        <v>34736172</v>
      </c>
      <c r="AV834" s="41">
        <f>IFERROR(AU834/AR834,"-")</f>
        <v>1.9115247427564392E-2</v>
      </c>
      <c r="AW834" s="54">
        <v>475</v>
      </c>
      <c r="AX834" s="41">
        <f>IFERROR(AW834/AS834,"-")</f>
        <v>0.14290012033694344</v>
      </c>
      <c r="AY834" s="137">
        <f t="shared" si="229"/>
        <v>73128.783157894737</v>
      </c>
      <c r="AZ834" s="369">
        <v>463647570</v>
      </c>
      <c r="BA834" s="369">
        <v>365</v>
      </c>
      <c r="BB834" s="30" t="s">
        <v>96</v>
      </c>
      <c r="BC834" s="51">
        <v>30492051</v>
      </c>
      <c r="BD834" s="41">
        <f>IFERROR(BC834/AZ834,"-")</f>
        <v>6.5765579230793764E-2</v>
      </c>
      <c r="BE834" s="51">
        <v>118</v>
      </c>
      <c r="BF834" s="41">
        <f>IFERROR(BE834/BA834,"-")</f>
        <v>0.32328767123287672</v>
      </c>
      <c r="BG834" s="54">
        <f t="shared" si="230"/>
        <v>258407.21186440677</v>
      </c>
      <c r="BH834" s="369">
        <v>1459823200</v>
      </c>
      <c r="BI834" s="369">
        <v>3556</v>
      </c>
      <c r="BJ834" s="30" t="s">
        <v>96</v>
      </c>
      <c r="BK834" s="51">
        <v>13615704</v>
      </c>
      <c r="BL834" s="41">
        <f>IFERROR(BK834/BH834,"-")</f>
        <v>9.3269541133474253E-3</v>
      </c>
      <c r="BM834" s="51">
        <v>356</v>
      </c>
      <c r="BN834" s="41">
        <f>IFERROR(BM834/BI834,"-")</f>
        <v>0.10011248593925759</v>
      </c>
      <c r="BO834" s="95">
        <f t="shared" si="231"/>
        <v>38246.3595505618</v>
      </c>
      <c r="BP834" s="140"/>
    </row>
    <row r="835" spans="2:68" s="8" customFormat="1" ht="13.15" customHeight="1">
      <c r="B835" s="373"/>
      <c r="C835" s="393"/>
      <c r="D835" s="370"/>
      <c r="E835" s="370"/>
      <c r="F835" s="31" t="s">
        <v>97</v>
      </c>
      <c r="G835" s="52">
        <v>7442518</v>
      </c>
      <c r="H835" s="42">
        <f>IFERROR(G835/D834,"-")</f>
        <v>1.5445375375256342E-2</v>
      </c>
      <c r="I835" s="52">
        <v>148</v>
      </c>
      <c r="J835" s="42">
        <f>IFERROR(I835/E834,"-")</f>
        <v>0.24625623960066556</v>
      </c>
      <c r="K835" s="55">
        <f t="shared" si="224"/>
        <v>50287.283783783787</v>
      </c>
      <c r="L835" s="370"/>
      <c r="M835" s="370"/>
      <c r="N835" s="31" t="s">
        <v>97</v>
      </c>
      <c r="O835" s="52">
        <v>60949296</v>
      </c>
      <c r="P835" s="42">
        <f>IFERROR(O835/L834,"-")</f>
        <v>1.694003417118126E-2</v>
      </c>
      <c r="Q835" s="52">
        <v>1410</v>
      </c>
      <c r="R835" s="42">
        <f>IFERROR(Q835/M834,"-")</f>
        <v>0.20904373610081542</v>
      </c>
      <c r="S835" s="55">
        <f t="shared" si="225"/>
        <v>43226.451063829787</v>
      </c>
      <c r="T835" s="370"/>
      <c r="U835" s="370"/>
      <c r="V835" s="31" t="s">
        <v>97</v>
      </c>
      <c r="W835" s="52">
        <v>1515247</v>
      </c>
      <c r="X835" s="42">
        <f>IFERROR(W835/T834,"-")</f>
        <v>1.3029971099677563E-2</v>
      </c>
      <c r="Y835" s="52">
        <v>61</v>
      </c>
      <c r="Z835" s="42">
        <f>IFERROR(Y835/U834,"-")</f>
        <v>0.15561224489795919</v>
      </c>
      <c r="AA835" s="96">
        <f t="shared" si="226"/>
        <v>24840.114754098362</v>
      </c>
      <c r="AB835" s="370"/>
      <c r="AC835" s="370"/>
      <c r="AD835" s="31" t="s">
        <v>97</v>
      </c>
      <c r="AE835" s="52">
        <v>10454327</v>
      </c>
      <c r="AF835" s="42">
        <f>IFERROR(AE835/AB834,"-")</f>
        <v>4.4214912943669492E-2</v>
      </c>
      <c r="AG835" s="52">
        <v>108</v>
      </c>
      <c r="AH835" s="42">
        <f>IFERROR(AG835/AC834,"-")</f>
        <v>0.13075060532687652</v>
      </c>
      <c r="AI835" s="55">
        <f t="shared" si="227"/>
        <v>96799.324074074073</v>
      </c>
      <c r="AJ835" s="370"/>
      <c r="AK835" s="370"/>
      <c r="AL835" s="31" t="s">
        <v>97</v>
      </c>
      <c r="AM835" s="52">
        <v>20940758</v>
      </c>
      <c r="AN835" s="42">
        <f>IFERROR(AM835/AJ834,"-")</f>
        <v>1.524290339691602E-2</v>
      </c>
      <c r="AO835" s="52">
        <v>490</v>
      </c>
      <c r="AP835" s="42">
        <f>IFERROR(AO835/AK834,"-")</f>
        <v>0.22897196261682243</v>
      </c>
      <c r="AQ835" s="55">
        <f t="shared" si="228"/>
        <v>42736.240816326528</v>
      </c>
      <c r="AR835" s="370"/>
      <c r="AS835" s="370"/>
      <c r="AT835" s="31" t="s">
        <v>97</v>
      </c>
      <c r="AU835" s="52">
        <v>27900919</v>
      </c>
      <c r="AV835" s="42">
        <f>IFERROR(AU835/AR834,"-")</f>
        <v>1.5353821087177725E-2</v>
      </c>
      <c r="AW835" s="55">
        <v>744</v>
      </c>
      <c r="AX835" s="42">
        <f>IFERROR(AW835/AS834,"-")</f>
        <v>0.22382671480144403</v>
      </c>
      <c r="AY835" s="138">
        <f t="shared" si="229"/>
        <v>37501.235215053763</v>
      </c>
      <c r="AZ835" s="370"/>
      <c r="BA835" s="370"/>
      <c r="BB835" s="31" t="s">
        <v>97</v>
      </c>
      <c r="BC835" s="52">
        <v>1817784</v>
      </c>
      <c r="BD835" s="42">
        <f>IFERROR(BC835/AZ834,"-")</f>
        <v>3.9206158246445676E-3</v>
      </c>
      <c r="BE835" s="52">
        <v>83</v>
      </c>
      <c r="BF835" s="42">
        <f>IFERROR(BE835/BA834,"-")</f>
        <v>0.22739726027397261</v>
      </c>
      <c r="BG835" s="55">
        <f t="shared" si="230"/>
        <v>21901.01204819277</v>
      </c>
      <c r="BH835" s="370"/>
      <c r="BI835" s="370"/>
      <c r="BJ835" s="31" t="s">
        <v>97</v>
      </c>
      <c r="BK835" s="52">
        <v>20448840</v>
      </c>
      <c r="BL835" s="42">
        <f>IFERROR(BK835/BH834,"-")</f>
        <v>1.4007751075609703E-2</v>
      </c>
      <c r="BM835" s="52">
        <v>610</v>
      </c>
      <c r="BN835" s="42">
        <f>IFERROR(BM835/BI834,"-")</f>
        <v>0.17154105736782901</v>
      </c>
      <c r="BO835" s="96">
        <f t="shared" si="231"/>
        <v>33522.688524590165</v>
      </c>
      <c r="BP835" s="140"/>
    </row>
    <row r="836" spans="2:68" s="8" customFormat="1" ht="13.15" customHeight="1">
      <c r="B836" s="373"/>
      <c r="C836" s="393"/>
      <c r="D836" s="370"/>
      <c r="E836" s="370"/>
      <c r="F836" s="31" t="s">
        <v>292</v>
      </c>
      <c r="G836" s="52">
        <v>4135675</v>
      </c>
      <c r="H836" s="42">
        <f>IFERROR(G836/D834,"-")</f>
        <v>8.582720633670389E-3</v>
      </c>
      <c r="I836" s="52">
        <v>35</v>
      </c>
      <c r="J836" s="42">
        <f>IFERROR(I836/E834,"-")</f>
        <v>5.8236272878535771E-2</v>
      </c>
      <c r="K836" s="55">
        <f t="shared" ref="K836" si="280">IFERROR(G836/I836,"-")</f>
        <v>118162.14285714286</v>
      </c>
      <c r="L836" s="370"/>
      <c r="M836" s="370"/>
      <c r="N836" s="31" t="s">
        <v>292</v>
      </c>
      <c r="O836" s="52">
        <v>37360713</v>
      </c>
      <c r="P836" s="42">
        <f>IFERROR(O836/L834,"-")</f>
        <v>1.0383905908932827E-2</v>
      </c>
      <c r="Q836" s="52">
        <v>459</v>
      </c>
      <c r="R836" s="42">
        <f>IFERROR(Q836/M834,"-")</f>
        <v>6.8050407709414382E-2</v>
      </c>
      <c r="S836" s="55">
        <f t="shared" ref="S836" si="281">IFERROR(O836/Q836,"-")</f>
        <v>81395.888888888891</v>
      </c>
      <c r="T836" s="370"/>
      <c r="U836" s="370"/>
      <c r="V836" s="31" t="s">
        <v>292</v>
      </c>
      <c r="W836" s="52">
        <v>0</v>
      </c>
      <c r="X836" s="42">
        <f>IFERROR(W836/T834,"-")</f>
        <v>0</v>
      </c>
      <c r="Y836" s="52">
        <v>0</v>
      </c>
      <c r="Z836" s="42">
        <f>IFERROR(Y836/U834,"-")</f>
        <v>0</v>
      </c>
      <c r="AA836" s="96" t="str">
        <f t="shared" ref="AA836" si="282">IFERROR(W836/Y836,"-")</f>
        <v>-</v>
      </c>
      <c r="AB836" s="370"/>
      <c r="AC836" s="370"/>
      <c r="AD836" s="31" t="s">
        <v>292</v>
      </c>
      <c r="AE836" s="52">
        <v>0</v>
      </c>
      <c r="AF836" s="42">
        <f>IFERROR(AE836/AB834,"-")</f>
        <v>0</v>
      </c>
      <c r="AG836" s="52">
        <v>0</v>
      </c>
      <c r="AH836" s="42">
        <f>IFERROR(AG836/AC834,"-")</f>
        <v>0</v>
      </c>
      <c r="AI836" s="55" t="str">
        <f t="shared" ref="AI836" si="283">IFERROR(AE836/AG836,"-")</f>
        <v>-</v>
      </c>
      <c r="AJ836" s="370"/>
      <c r="AK836" s="370"/>
      <c r="AL836" s="31" t="s">
        <v>292</v>
      </c>
      <c r="AM836" s="52">
        <v>13985752</v>
      </c>
      <c r="AN836" s="42">
        <f>IFERROR(AM836/AJ834,"-")</f>
        <v>1.0180312798095704E-2</v>
      </c>
      <c r="AO836" s="52">
        <v>188</v>
      </c>
      <c r="AP836" s="42">
        <f>IFERROR(AO836/AK834,"-")</f>
        <v>8.7850467289719625E-2</v>
      </c>
      <c r="AQ836" s="55">
        <f t="shared" ref="AQ836" si="284">IFERROR(AM836/AO836,"-")</f>
        <v>74392.297872340423</v>
      </c>
      <c r="AR836" s="370"/>
      <c r="AS836" s="370"/>
      <c r="AT836" s="31" t="s">
        <v>292</v>
      </c>
      <c r="AU836" s="52">
        <v>23374961</v>
      </c>
      <c r="AV836" s="42">
        <f>IFERROR(AU836/AR834,"-")</f>
        <v>1.2863195262986031E-2</v>
      </c>
      <c r="AW836" s="52">
        <v>271</v>
      </c>
      <c r="AX836" s="42">
        <f>IFERROR(AW836/AS834,"-")</f>
        <v>8.1528279181708782E-2</v>
      </c>
      <c r="AY836" s="96">
        <f t="shared" ref="AY836" si="285">IFERROR(AU836/AW836,"-")</f>
        <v>86254.468634686345</v>
      </c>
      <c r="AZ836" s="370"/>
      <c r="BA836" s="370"/>
      <c r="BB836" s="31" t="s">
        <v>292</v>
      </c>
      <c r="BC836" s="52">
        <v>2606517</v>
      </c>
      <c r="BD836" s="42">
        <f>IFERROR(BC836/AZ834,"-")</f>
        <v>5.6217635304332556E-3</v>
      </c>
      <c r="BE836" s="52">
        <v>17</v>
      </c>
      <c r="BF836" s="42">
        <f>IFERROR(BE836/BA834,"-")</f>
        <v>4.6575342465753428E-2</v>
      </c>
      <c r="BG836" s="55">
        <f t="shared" ref="BG836" si="286">IFERROR(BC836/BE836,"-")</f>
        <v>153324.5294117647</v>
      </c>
      <c r="BH836" s="370"/>
      <c r="BI836" s="370"/>
      <c r="BJ836" s="31" t="s">
        <v>292</v>
      </c>
      <c r="BK836" s="52">
        <v>18701888</v>
      </c>
      <c r="BL836" s="42">
        <f>IFERROR(BK836/BH834,"-")</f>
        <v>1.2811063695932493E-2</v>
      </c>
      <c r="BM836" s="52">
        <v>203</v>
      </c>
      <c r="BN836" s="42">
        <f>IFERROR(BM836/BI834,"-")</f>
        <v>5.7086614173228349E-2</v>
      </c>
      <c r="BO836" s="96">
        <f t="shared" ref="BO836" si="287">IFERROR(BK836/BM836,"-")</f>
        <v>92127.527093596058</v>
      </c>
      <c r="BP836" s="140"/>
    </row>
    <row r="837" spans="2:68" s="8" customFormat="1" ht="13.15" customHeight="1">
      <c r="B837" s="373"/>
      <c r="C837" s="393"/>
      <c r="D837" s="370"/>
      <c r="E837" s="370"/>
      <c r="F837" s="32" t="s">
        <v>98</v>
      </c>
      <c r="G837" s="52">
        <v>7168916</v>
      </c>
      <c r="H837" s="42">
        <f>IFERROR(G837/D834,"-")</f>
        <v>1.4877572167602576E-2</v>
      </c>
      <c r="I837" s="52">
        <v>183</v>
      </c>
      <c r="J837" s="42">
        <f>IFERROR(I837/E834,"-")</f>
        <v>0.30449251247920134</v>
      </c>
      <c r="K837" s="55">
        <f t="shared" si="224"/>
        <v>39174.4043715847</v>
      </c>
      <c r="L837" s="370"/>
      <c r="M837" s="370"/>
      <c r="N837" s="32" t="s">
        <v>98</v>
      </c>
      <c r="O837" s="52">
        <v>112493409</v>
      </c>
      <c r="P837" s="42">
        <f>IFERROR(O837/L834,"-")</f>
        <v>3.126602467225658E-2</v>
      </c>
      <c r="Q837" s="52">
        <v>1986</v>
      </c>
      <c r="R837" s="42">
        <f>IFERROR(Q837/M834,"-")</f>
        <v>0.29444032616753152</v>
      </c>
      <c r="S837" s="55">
        <f t="shared" si="225"/>
        <v>56643.20694864048</v>
      </c>
      <c r="T837" s="370"/>
      <c r="U837" s="370"/>
      <c r="V837" s="32" t="s">
        <v>98</v>
      </c>
      <c r="W837" s="52">
        <v>0</v>
      </c>
      <c r="X837" s="42">
        <f>IFERROR(W837/T834,"-")</f>
        <v>0</v>
      </c>
      <c r="Y837" s="52">
        <v>0</v>
      </c>
      <c r="Z837" s="42">
        <f>IFERROR(Y837/U834,"-")</f>
        <v>0</v>
      </c>
      <c r="AA837" s="96" t="str">
        <f t="shared" si="226"/>
        <v>-</v>
      </c>
      <c r="AB837" s="370"/>
      <c r="AC837" s="370"/>
      <c r="AD837" s="32" t="s">
        <v>98</v>
      </c>
      <c r="AE837" s="52">
        <v>0</v>
      </c>
      <c r="AF837" s="42">
        <f>IFERROR(AE837/AB834,"-")</f>
        <v>0</v>
      </c>
      <c r="AG837" s="52">
        <v>0</v>
      </c>
      <c r="AH837" s="42">
        <f>IFERROR(AG837/AC834,"-")</f>
        <v>0</v>
      </c>
      <c r="AI837" s="55" t="str">
        <f t="shared" si="227"/>
        <v>-</v>
      </c>
      <c r="AJ837" s="370"/>
      <c r="AK837" s="370"/>
      <c r="AL837" s="32" t="s">
        <v>98</v>
      </c>
      <c r="AM837" s="52">
        <v>46505259</v>
      </c>
      <c r="AN837" s="42">
        <f>IFERROR(AM837/AJ834,"-")</f>
        <v>3.385145706691034E-2</v>
      </c>
      <c r="AO837" s="52">
        <v>835</v>
      </c>
      <c r="AP837" s="42">
        <f>IFERROR(AO837/AK834,"-")</f>
        <v>0.39018691588785048</v>
      </c>
      <c r="AQ837" s="55">
        <f t="shared" si="228"/>
        <v>55694.920958083829</v>
      </c>
      <c r="AR837" s="370"/>
      <c r="AS837" s="370"/>
      <c r="AT837" s="32" t="s">
        <v>98</v>
      </c>
      <c r="AU837" s="52">
        <v>65988150</v>
      </c>
      <c r="AV837" s="42">
        <f>IFERROR(AU837/AR834,"-")</f>
        <v>3.631314972004495E-2</v>
      </c>
      <c r="AW837" s="55">
        <v>1151</v>
      </c>
      <c r="AX837" s="42">
        <f>IFERROR(AW837/AS834,"-")</f>
        <v>0.34626955475330928</v>
      </c>
      <c r="AY837" s="138">
        <f t="shared" si="229"/>
        <v>57331.146828844481</v>
      </c>
      <c r="AZ837" s="370"/>
      <c r="BA837" s="370"/>
      <c r="BB837" s="32" t="s">
        <v>98</v>
      </c>
      <c r="BC837" s="52">
        <v>9517006</v>
      </c>
      <c r="BD837" s="42">
        <f>IFERROR(BC837/AZ834,"-")</f>
        <v>2.0526379551606407E-2</v>
      </c>
      <c r="BE837" s="52">
        <v>97</v>
      </c>
      <c r="BF837" s="42">
        <f>IFERROR(BE837/BA834,"-")</f>
        <v>0.26575342465753427</v>
      </c>
      <c r="BG837" s="55">
        <f t="shared" si="230"/>
        <v>98113.463917525776</v>
      </c>
      <c r="BH837" s="370"/>
      <c r="BI837" s="370"/>
      <c r="BJ837" s="32" t="s">
        <v>98</v>
      </c>
      <c r="BK837" s="52">
        <v>30743398</v>
      </c>
      <c r="BL837" s="42">
        <f>IFERROR(BK837/BH834,"-")</f>
        <v>2.1059672157559901E-2</v>
      </c>
      <c r="BM837" s="52">
        <v>799</v>
      </c>
      <c r="BN837" s="42">
        <f>IFERROR(BM837/BI834,"-")</f>
        <v>0.22469066366704163</v>
      </c>
      <c r="BO837" s="96">
        <f t="shared" si="231"/>
        <v>38477.344180225278</v>
      </c>
      <c r="BP837" s="140"/>
    </row>
    <row r="838" spans="2:68" s="8" customFormat="1" ht="13.15" customHeight="1">
      <c r="B838" s="373"/>
      <c r="C838" s="393"/>
      <c r="D838" s="370"/>
      <c r="E838" s="370"/>
      <c r="F838" s="32" t="s">
        <v>99</v>
      </c>
      <c r="G838" s="52">
        <v>291487</v>
      </c>
      <c r="H838" s="42">
        <f>IFERROR(G838/D834,"-")</f>
        <v>6.0491975054777767E-4</v>
      </c>
      <c r="I838" s="52">
        <v>32</v>
      </c>
      <c r="J838" s="42">
        <f>IFERROR(I838/E834,"-")</f>
        <v>5.3244592346089852E-2</v>
      </c>
      <c r="K838" s="55">
        <f t="shared" si="224"/>
        <v>9108.96875</v>
      </c>
      <c r="L838" s="370"/>
      <c r="M838" s="370"/>
      <c r="N838" s="32" t="s">
        <v>99</v>
      </c>
      <c r="O838" s="52">
        <v>17300146</v>
      </c>
      <c r="P838" s="42">
        <f>IFERROR(O838/L834,"-")</f>
        <v>4.8083420751311836E-3</v>
      </c>
      <c r="Q838" s="52">
        <v>301</v>
      </c>
      <c r="R838" s="42">
        <f>IFERROR(Q838/M834,"-")</f>
        <v>4.462564862861379E-2</v>
      </c>
      <c r="S838" s="55">
        <f t="shared" si="225"/>
        <v>57475.56810631229</v>
      </c>
      <c r="T838" s="370"/>
      <c r="U838" s="370"/>
      <c r="V838" s="32" t="s">
        <v>99</v>
      </c>
      <c r="W838" s="52">
        <v>0</v>
      </c>
      <c r="X838" s="42">
        <f>IFERROR(W838/T834,"-")</f>
        <v>0</v>
      </c>
      <c r="Y838" s="52">
        <v>0</v>
      </c>
      <c r="Z838" s="42">
        <f>IFERROR(Y838/U834,"-")</f>
        <v>0</v>
      </c>
      <c r="AA838" s="96" t="str">
        <f t="shared" si="226"/>
        <v>-</v>
      </c>
      <c r="AB838" s="370"/>
      <c r="AC838" s="370"/>
      <c r="AD838" s="32" t="s">
        <v>99</v>
      </c>
      <c r="AE838" s="52">
        <v>0</v>
      </c>
      <c r="AF838" s="42">
        <f>IFERROR(AE838/AB834,"-")</f>
        <v>0</v>
      </c>
      <c r="AG838" s="52">
        <v>0</v>
      </c>
      <c r="AH838" s="42">
        <f>IFERROR(AG838/AC834,"-")</f>
        <v>0</v>
      </c>
      <c r="AI838" s="55" t="str">
        <f t="shared" si="227"/>
        <v>-</v>
      </c>
      <c r="AJ838" s="370"/>
      <c r="AK838" s="370"/>
      <c r="AL838" s="32" t="s">
        <v>99</v>
      </c>
      <c r="AM838" s="52">
        <v>6425267</v>
      </c>
      <c r="AN838" s="42">
        <f>IFERROR(AM838/AJ834,"-")</f>
        <v>4.6769904021808761E-3</v>
      </c>
      <c r="AO838" s="52">
        <v>130</v>
      </c>
      <c r="AP838" s="42">
        <f>IFERROR(AO838/AK834,"-")</f>
        <v>6.0747663551401869E-2</v>
      </c>
      <c r="AQ838" s="55">
        <f t="shared" si="228"/>
        <v>49425.130769230767</v>
      </c>
      <c r="AR838" s="370"/>
      <c r="AS838" s="370"/>
      <c r="AT838" s="32" t="s">
        <v>99</v>
      </c>
      <c r="AU838" s="52">
        <v>10874879</v>
      </c>
      <c r="AV838" s="42">
        <f>IFERROR(AU838/AR834,"-")</f>
        <v>5.9844246173649772E-3</v>
      </c>
      <c r="AW838" s="55">
        <v>171</v>
      </c>
      <c r="AX838" s="42">
        <f>IFERROR(AW838/AS834,"-")</f>
        <v>5.1444043321299641E-2</v>
      </c>
      <c r="AY838" s="138">
        <f t="shared" si="229"/>
        <v>63595.783625730997</v>
      </c>
      <c r="AZ838" s="370"/>
      <c r="BA838" s="370"/>
      <c r="BB838" s="32" t="s">
        <v>99</v>
      </c>
      <c r="BC838" s="52">
        <v>2311393</v>
      </c>
      <c r="BD838" s="42">
        <f>IFERROR(BC838/AZ834,"-")</f>
        <v>4.9852369548707004E-3</v>
      </c>
      <c r="BE838" s="52">
        <v>11</v>
      </c>
      <c r="BF838" s="42">
        <f>IFERROR(BE838/BA834,"-")</f>
        <v>3.0136986301369864E-2</v>
      </c>
      <c r="BG838" s="55">
        <f t="shared" si="230"/>
        <v>210126.63636363635</v>
      </c>
      <c r="BH838" s="370"/>
      <c r="BI838" s="370"/>
      <c r="BJ838" s="32" t="s">
        <v>99</v>
      </c>
      <c r="BK838" s="52">
        <v>4194331</v>
      </c>
      <c r="BL838" s="42">
        <f>IFERROR(BK838/BH834,"-")</f>
        <v>2.8731773820281797E-3</v>
      </c>
      <c r="BM838" s="52">
        <v>119</v>
      </c>
      <c r="BN838" s="42">
        <f>IFERROR(BM838/BI834,"-")</f>
        <v>3.3464566929133861E-2</v>
      </c>
      <c r="BO838" s="96">
        <f t="shared" si="231"/>
        <v>35246.478991596639</v>
      </c>
      <c r="BP838" s="140"/>
    </row>
    <row r="839" spans="2:68" s="8" customFormat="1" ht="13.15" customHeight="1">
      <c r="B839" s="373"/>
      <c r="C839" s="393"/>
      <c r="D839" s="370"/>
      <c r="E839" s="370"/>
      <c r="F839" s="32" t="s">
        <v>100</v>
      </c>
      <c r="G839" s="52">
        <v>20031923</v>
      </c>
      <c r="H839" s="42">
        <f>IFERROR(G839/D834,"-")</f>
        <v>4.1572028475205726E-2</v>
      </c>
      <c r="I839" s="52">
        <v>272</v>
      </c>
      <c r="J839" s="42">
        <f>IFERROR(I839/E834,"-")</f>
        <v>0.45257903494176371</v>
      </c>
      <c r="K839" s="55">
        <f t="shared" si="224"/>
        <v>73646.775735294112</v>
      </c>
      <c r="L839" s="370"/>
      <c r="M839" s="370"/>
      <c r="N839" s="32" t="s">
        <v>100</v>
      </c>
      <c r="O839" s="52">
        <v>131159768</v>
      </c>
      <c r="P839" s="42">
        <f>IFERROR(O839/L834,"-")</f>
        <v>3.6454087210526703E-2</v>
      </c>
      <c r="Q839" s="52">
        <v>2479</v>
      </c>
      <c r="R839" s="42">
        <f>IFERROR(Q839/M834,"-")</f>
        <v>0.36753150481838398</v>
      </c>
      <c r="S839" s="55">
        <f t="shared" si="225"/>
        <v>52908.337232755141</v>
      </c>
      <c r="T839" s="370"/>
      <c r="U839" s="370"/>
      <c r="V839" s="32" t="s">
        <v>100</v>
      </c>
      <c r="W839" s="52">
        <v>0</v>
      </c>
      <c r="X839" s="42">
        <f>IFERROR(W839/T834,"-")</f>
        <v>0</v>
      </c>
      <c r="Y839" s="52">
        <v>0</v>
      </c>
      <c r="Z839" s="42">
        <f>IFERROR(Y839/U834,"-")</f>
        <v>0</v>
      </c>
      <c r="AA839" s="96" t="str">
        <f t="shared" si="226"/>
        <v>-</v>
      </c>
      <c r="AB839" s="370"/>
      <c r="AC839" s="370"/>
      <c r="AD839" s="32" t="s">
        <v>100</v>
      </c>
      <c r="AE839" s="52">
        <v>0</v>
      </c>
      <c r="AF839" s="42">
        <f>IFERROR(AE839/AB834,"-")</f>
        <v>0</v>
      </c>
      <c r="AG839" s="52">
        <v>0</v>
      </c>
      <c r="AH839" s="42">
        <f>IFERROR(AG839/AC834,"-")</f>
        <v>0</v>
      </c>
      <c r="AI839" s="55" t="str">
        <f t="shared" si="227"/>
        <v>-</v>
      </c>
      <c r="AJ839" s="370"/>
      <c r="AK839" s="370"/>
      <c r="AL839" s="32" t="s">
        <v>100</v>
      </c>
      <c r="AM839" s="52">
        <v>55112503</v>
      </c>
      <c r="AN839" s="42">
        <f>IFERROR(AM839/AJ834,"-")</f>
        <v>4.0116721619687518E-2</v>
      </c>
      <c r="AO839" s="52">
        <v>1029</v>
      </c>
      <c r="AP839" s="42">
        <f>IFERROR(AO839/AK834,"-")</f>
        <v>0.4808411214953271</v>
      </c>
      <c r="AQ839" s="55">
        <f t="shared" si="228"/>
        <v>53559.28377065112</v>
      </c>
      <c r="AR839" s="370"/>
      <c r="AS839" s="370"/>
      <c r="AT839" s="32" t="s">
        <v>100</v>
      </c>
      <c r="AU839" s="52">
        <v>76047265</v>
      </c>
      <c r="AV839" s="42">
        <f>IFERROR(AU839/AR834,"-")</f>
        <v>4.1848661005725034E-2</v>
      </c>
      <c r="AW839" s="55">
        <v>1450</v>
      </c>
      <c r="AX839" s="42">
        <f>IFERROR(AW839/AS834,"-")</f>
        <v>0.43622141997593261</v>
      </c>
      <c r="AY839" s="138">
        <f t="shared" si="229"/>
        <v>52446.389655172417</v>
      </c>
      <c r="AZ839" s="370"/>
      <c r="BA839" s="370"/>
      <c r="BB839" s="32" t="s">
        <v>100</v>
      </c>
      <c r="BC839" s="52">
        <v>21655844</v>
      </c>
      <c r="BD839" s="42">
        <f>IFERROR(BC839/AZ834,"-")</f>
        <v>4.6707554188195138E-2</v>
      </c>
      <c r="BE839" s="52">
        <v>140</v>
      </c>
      <c r="BF839" s="42">
        <f>IFERROR(BE839/BA834,"-")</f>
        <v>0.38356164383561642</v>
      </c>
      <c r="BG839" s="55">
        <f t="shared" si="230"/>
        <v>154684.6</v>
      </c>
      <c r="BH839" s="370"/>
      <c r="BI839" s="370"/>
      <c r="BJ839" s="32" t="s">
        <v>100</v>
      </c>
      <c r="BK839" s="52">
        <v>36226737</v>
      </c>
      <c r="BL839" s="42">
        <f>IFERROR(BK839/BH834,"-")</f>
        <v>2.4815838657722387E-2</v>
      </c>
      <c r="BM839" s="52">
        <v>1006</v>
      </c>
      <c r="BN839" s="42">
        <f>IFERROR(BM839/BI834,"-")</f>
        <v>0.28290213723284591</v>
      </c>
      <c r="BO839" s="96">
        <f t="shared" si="231"/>
        <v>36010.672962226643</v>
      </c>
      <c r="BP839" s="140"/>
    </row>
    <row r="840" spans="2:68" s="8" customFormat="1" ht="13.15" customHeight="1">
      <c r="B840" s="373"/>
      <c r="C840" s="393"/>
      <c r="D840" s="370"/>
      <c r="E840" s="370"/>
      <c r="F840" s="32" t="s">
        <v>101</v>
      </c>
      <c r="G840" s="52">
        <v>21147932</v>
      </c>
      <c r="H840" s="42">
        <f>IFERROR(G840/D834,"-")</f>
        <v>4.388806962245783E-2</v>
      </c>
      <c r="I840" s="52">
        <v>282</v>
      </c>
      <c r="J840" s="42">
        <f>IFERROR(I840/E834,"-")</f>
        <v>0.46921797004991683</v>
      </c>
      <c r="K840" s="55">
        <f t="shared" si="224"/>
        <v>74992.666666666672</v>
      </c>
      <c r="L840" s="370"/>
      <c r="M840" s="370"/>
      <c r="N840" s="32" t="s">
        <v>101</v>
      </c>
      <c r="O840" s="52">
        <v>147315531</v>
      </c>
      <c r="P840" s="42">
        <f>IFERROR(O840/L834,"-")</f>
        <v>4.094436347690894E-2</v>
      </c>
      <c r="Q840" s="52">
        <v>2539</v>
      </c>
      <c r="R840" s="42">
        <f>IFERROR(Q840/M834,"-")</f>
        <v>0.37642698295033356</v>
      </c>
      <c r="S840" s="55">
        <f t="shared" si="225"/>
        <v>58021.08349743994</v>
      </c>
      <c r="T840" s="370"/>
      <c r="U840" s="370"/>
      <c r="V840" s="32" t="s">
        <v>101</v>
      </c>
      <c r="W840" s="52">
        <v>0</v>
      </c>
      <c r="X840" s="42">
        <f>IFERROR(W840/T834,"-")</f>
        <v>0</v>
      </c>
      <c r="Y840" s="52">
        <v>0</v>
      </c>
      <c r="Z840" s="42">
        <f>IFERROR(Y840/U834,"-")</f>
        <v>0</v>
      </c>
      <c r="AA840" s="96" t="str">
        <f t="shared" si="226"/>
        <v>-</v>
      </c>
      <c r="AB840" s="370"/>
      <c r="AC840" s="370"/>
      <c r="AD840" s="32" t="s">
        <v>101</v>
      </c>
      <c r="AE840" s="52">
        <v>0</v>
      </c>
      <c r="AF840" s="42">
        <f>IFERROR(AE840/AB834,"-")</f>
        <v>0</v>
      </c>
      <c r="AG840" s="52">
        <v>0</v>
      </c>
      <c r="AH840" s="42">
        <f>IFERROR(AG840/AC834,"-")</f>
        <v>0</v>
      </c>
      <c r="AI840" s="55" t="str">
        <f t="shared" si="227"/>
        <v>-</v>
      </c>
      <c r="AJ840" s="370"/>
      <c r="AK840" s="370"/>
      <c r="AL840" s="32" t="s">
        <v>101</v>
      </c>
      <c r="AM840" s="52">
        <v>65266237</v>
      </c>
      <c r="AN840" s="42">
        <f>IFERROR(AM840/AJ834,"-")</f>
        <v>4.7507685522712499E-2</v>
      </c>
      <c r="AO840" s="52">
        <v>1022</v>
      </c>
      <c r="AP840" s="42">
        <f>IFERROR(AO840/AK834,"-")</f>
        <v>0.47757009345794393</v>
      </c>
      <c r="AQ840" s="55">
        <f t="shared" si="228"/>
        <v>63861.288649706461</v>
      </c>
      <c r="AR840" s="370"/>
      <c r="AS840" s="370"/>
      <c r="AT840" s="32" t="s">
        <v>101</v>
      </c>
      <c r="AU840" s="52">
        <v>82049294</v>
      </c>
      <c r="AV840" s="42">
        <f>IFERROR(AU840/AR834,"-")</f>
        <v>4.5151565810618813E-2</v>
      </c>
      <c r="AW840" s="55">
        <v>1517</v>
      </c>
      <c r="AX840" s="42">
        <f>IFERROR(AW840/AS834,"-")</f>
        <v>0.45637785800240677</v>
      </c>
      <c r="AY840" s="138">
        <f t="shared" si="229"/>
        <v>54086.548450889917</v>
      </c>
      <c r="AZ840" s="370"/>
      <c r="BA840" s="370"/>
      <c r="BB840" s="32" t="s">
        <v>101</v>
      </c>
      <c r="BC840" s="52">
        <v>13972719</v>
      </c>
      <c r="BD840" s="42">
        <f>IFERROR(BC840/AZ834,"-")</f>
        <v>3.01365086416823E-2</v>
      </c>
      <c r="BE840" s="52">
        <v>149</v>
      </c>
      <c r="BF840" s="42">
        <f>IFERROR(BE840/BA834,"-")</f>
        <v>0.40821917808219177</v>
      </c>
      <c r="BG840" s="55">
        <f t="shared" si="230"/>
        <v>93776.637583892618</v>
      </c>
      <c r="BH840" s="370"/>
      <c r="BI840" s="370"/>
      <c r="BJ840" s="32" t="s">
        <v>101</v>
      </c>
      <c r="BK840" s="52">
        <v>53892046</v>
      </c>
      <c r="BL840" s="42">
        <f>IFERROR(BK840/BH834,"-")</f>
        <v>3.6916830750463481E-2</v>
      </c>
      <c r="BM840" s="52">
        <v>1094</v>
      </c>
      <c r="BN840" s="42">
        <f>IFERROR(BM840/BI834,"-")</f>
        <v>0.3076490438695163</v>
      </c>
      <c r="BO840" s="96">
        <f t="shared" si="231"/>
        <v>49261.468007312615</v>
      </c>
      <c r="BP840" s="140"/>
    </row>
    <row r="841" spans="2:68" s="8" customFormat="1" ht="13.15" customHeight="1">
      <c r="B841" s="373"/>
      <c r="C841" s="393"/>
      <c r="D841" s="370"/>
      <c r="E841" s="370"/>
      <c r="F841" s="32" t="s">
        <v>102</v>
      </c>
      <c r="G841" s="52">
        <v>27377187</v>
      </c>
      <c r="H841" s="42">
        <f>IFERROR(G841/D834,"-")</f>
        <v>5.6815573698792268E-2</v>
      </c>
      <c r="I841" s="52">
        <v>137</v>
      </c>
      <c r="J841" s="42">
        <f>IFERROR(I841/E834,"-")</f>
        <v>0.22795341098169716</v>
      </c>
      <c r="K841" s="55">
        <f t="shared" si="224"/>
        <v>199833.48175182482</v>
      </c>
      <c r="L841" s="370"/>
      <c r="M841" s="370"/>
      <c r="N841" s="32" t="s">
        <v>102</v>
      </c>
      <c r="O841" s="52">
        <v>100946497</v>
      </c>
      <c r="P841" s="42">
        <f>IFERROR(O841/L834,"-")</f>
        <v>2.8056716334197634E-2</v>
      </c>
      <c r="Q841" s="52">
        <v>691</v>
      </c>
      <c r="R841" s="42">
        <f>IFERROR(Q841/M834,"-")</f>
        <v>0.10244625648628614</v>
      </c>
      <c r="S841" s="55">
        <f t="shared" si="225"/>
        <v>146087.54992764111</v>
      </c>
      <c r="T841" s="370"/>
      <c r="U841" s="370"/>
      <c r="V841" s="32" t="s">
        <v>102</v>
      </c>
      <c r="W841" s="52">
        <v>45848</v>
      </c>
      <c r="X841" s="42">
        <f>IFERROR(W841/T834,"-")</f>
        <v>3.9425790975201858E-4</v>
      </c>
      <c r="Y841" s="52">
        <v>3</v>
      </c>
      <c r="Z841" s="42">
        <f>IFERROR(Y841/U834,"-")</f>
        <v>7.6530612244897957E-3</v>
      </c>
      <c r="AA841" s="96">
        <f t="shared" si="226"/>
        <v>15282.666666666666</v>
      </c>
      <c r="AB841" s="370"/>
      <c r="AC841" s="370"/>
      <c r="AD841" s="32" t="s">
        <v>102</v>
      </c>
      <c r="AE841" s="52">
        <v>1583089</v>
      </c>
      <c r="AF841" s="42">
        <f>IFERROR(AE841/AB834,"-")</f>
        <v>6.6954230833874617E-3</v>
      </c>
      <c r="AG841" s="52">
        <v>11</v>
      </c>
      <c r="AH841" s="42">
        <f>IFERROR(AG841/AC834,"-")</f>
        <v>1.3317191283292978E-2</v>
      </c>
      <c r="AI841" s="55">
        <f t="shared" si="227"/>
        <v>143917.18181818182</v>
      </c>
      <c r="AJ841" s="370"/>
      <c r="AK841" s="370"/>
      <c r="AL841" s="32" t="s">
        <v>102</v>
      </c>
      <c r="AM841" s="52">
        <v>66994497</v>
      </c>
      <c r="AN841" s="42">
        <f>IFERROR(AM841/AJ834,"-")</f>
        <v>4.876569634661649E-2</v>
      </c>
      <c r="AO841" s="52">
        <v>311</v>
      </c>
      <c r="AP841" s="42">
        <f>IFERROR(AO841/AK834,"-")</f>
        <v>0.14532710280373831</v>
      </c>
      <c r="AQ841" s="55">
        <f t="shared" si="228"/>
        <v>215416.38906752411</v>
      </c>
      <c r="AR841" s="370"/>
      <c r="AS841" s="370"/>
      <c r="AT841" s="32" t="s">
        <v>102</v>
      </c>
      <c r="AU841" s="52">
        <v>30447782</v>
      </c>
      <c r="AV841" s="42">
        <f>IFERROR(AU841/AR834,"-")</f>
        <v>1.6755354808541983E-2</v>
      </c>
      <c r="AW841" s="55">
        <v>364</v>
      </c>
      <c r="AX841" s="42">
        <f>IFERROR(AW841/AS834,"-")</f>
        <v>0.1095066185318893</v>
      </c>
      <c r="AY841" s="138">
        <f t="shared" si="229"/>
        <v>83647.752747252744</v>
      </c>
      <c r="AZ841" s="370"/>
      <c r="BA841" s="370"/>
      <c r="BB841" s="32" t="s">
        <v>102</v>
      </c>
      <c r="BC841" s="52">
        <v>33389637</v>
      </c>
      <c r="BD841" s="42">
        <f>IFERROR(BC841/AZ834,"-")</f>
        <v>7.2015123469750961E-2</v>
      </c>
      <c r="BE841" s="52">
        <v>72</v>
      </c>
      <c r="BF841" s="42">
        <f>IFERROR(BE841/BA834,"-")</f>
        <v>0.19726027397260273</v>
      </c>
      <c r="BG841" s="55">
        <f t="shared" si="230"/>
        <v>463744.95833333331</v>
      </c>
      <c r="BH841" s="370"/>
      <c r="BI841" s="370"/>
      <c r="BJ841" s="32" t="s">
        <v>102</v>
      </c>
      <c r="BK841" s="52">
        <v>27837908</v>
      </c>
      <c r="BL841" s="42">
        <f>IFERROR(BK841/BH834,"-")</f>
        <v>1.9069369496251327E-2</v>
      </c>
      <c r="BM841" s="52">
        <v>225</v>
      </c>
      <c r="BN841" s="42">
        <f>IFERROR(BM841/BI834,"-")</f>
        <v>6.3273340832395955E-2</v>
      </c>
      <c r="BO841" s="96">
        <f t="shared" si="231"/>
        <v>123724.03555555556</v>
      </c>
      <c r="BP841" s="140"/>
    </row>
    <row r="842" spans="2:68" s="8" customFormat="1" ht="13.15" customHeight="1">
      <c r="B842" s="373"/>
      <c r="C842" s="393"/>
      <c r="D842" s="370"/>
      <c r="E842" s="370"/>
      <c r="F842" s="32" t="s">
        <v>112</v>
      </c>
      <c r="G842" s="52">
        <v>0</v>
      </c>
      <c r="H842" s="42">
        <f>IFERROR(G842/D834,"-")</f>
        <v>0</v>
      </c>
      <c r="I842" s="52">
        <v>0</v>
      </c>
      <c r="J842" s="42">
        <f>IFERROR(I842/E834,"-")</f>
        <v>0</v>
      </c>
      <c r="K842" s="55" t="str">
        <f t="shared" si="224"/>
        <v>-</v>
      </c>
      <c r="L842" s="370"/>
      <c r="M842" s="370"/>
      <c r="N842" s="32" t="s">
        <v>112</v>
      </c>
      <c r="O842" s="52">
        <v>18330</v>
      </c>
      <c r="P842" s="42">
        <f>IFERROR(O842/L834,"-")</f>
        <v>5.0945760941644423E-6</v>
      </c>
      <c r="Q842" s="52">
        <v>3</v>
      </c>
      <c r="R842" s="42">
        <f>IFERROR(Q842/M834,"-")</f>
        <v>4.4477390659747963E-4</v>
      </c>
      <c r="S842" s="55">
        <f t="shared" si="225"/>
        <v>6110</v>
      </c>
      <c r="T842" s="370"/>
      <c r="U842" s="370"/>
      <c r="V842" s="32" t="s">
        <v>112</v>
      </c>
      <c r="W842" s="52">
        <v>0</v>
      </c>
      <c r="X842" s="42">
        <f>IFERROR(W842/T834,"-")</f>
        <v>0</v>
      </c>
      <c r="Y842" s="52">
        <v>0</v>
      </c>
      <c r="Z842" s="42">
        <f>IFERROR(Y842/U834,"-")</f>
        <v>0</v>
      </c>
      <c r="AA842" s="96" t="str">
        <f t="shared" si="226"/>
        <v>-</v>
      </c>
      <c r="AB842" s="370"/>
      <c r="AC842" s="370"/>
      <c r="AD842" s="32" t="s">
        <v>112</v>
      </c>
      <c r="AE842" s="52">
        <v>0</v>
      </c>
      <c r="AF842" s="42">
        <f>IFERROR(AE842/AB834,"-")</f>
        <v>0</v>
      </c>
      <c r="AG842" s="52">
        <v>0</v>
      </c>
      <c r="AH842" s="42">
        <f>IFERROR(AG842/AC834,"-")</f>
        <v>0</v>
      </c>
      <c r="AI842" s="55" t="str">
        <f t="shared" si="227"/>
        <v>-</v>
      </c>
      <c r="AJ842" s="370"/>
      <c r="AK842" s="370"/>
      <c r="AL842" s="32" t="s">
        <v>112</v>
      </c>
      <c r="AM842" s="52">
        <v>11610</v>
      </c>
      <c r="AN842" s="42">
        <f>IFERROR(AM842/AJ834,"-")</f>
        <v>8.450988662310838E-6</v>
      </c>
      <c r="AO842" s="52">
        <v>1</v>
      </c>
      <c r="AP842" s="42">
        <f>IFERROR(AO842/AK834,"-")</f>
        <v>4.6728971962616824E-4</v>
      </c>
      <c r="AQ842" s="55">
        <f t="shared" si="228"/>
        <v>11610</v>
      </c>
      <c r="AR842" s="370"/>
      <c r="AS842" s="370"/>
      <c r="AT842" s="32" t="s">
        <v>112</v>
      </c>
      <c r="AU842" s="52">
        <v>6720</v>
      </c>
      <c r="AV842" s="42">
        <f>IFERROR(AU842/AR834,"-")</f>
        <v>3.6980028401872469E-6</v>
      </c>
      <c r="AW842" s="55">
        <v>2</v>
      </c>
      <c r="AX842" s="42">
        <f>IFERROR(AW842/AS834,"-")</f>
        <v>6.0168471720818293E-4</v>
      </c>
      <c r="AY842" s="138">
        <f t="shared" si="229"/>
        <v>3360</v>
      </c>
      <c r="AZ842" s="370"/>
      <c r="BA842" s="370"/>
      <c r="BB842" s="32" t="s">
        <v>112</v>
      </c>
      <c r="BC842" s="52">
        <v>0</v>
      </c>
      <c r="BD842" s="42">
        <f>IFERROR(BC842/AZ834,"-")</f>
        <v>0</v>
      </c>
      <c r="BE842" s="52">
        <v>0</v>
      </c>
      <c r="BF842" s="42">
        <f>IFERROR(BE842/BA834,"-")</f>
        <v>0</v>
      </c>
      <c r="BG842" s="55" t="str">
        <f t="shared" si="230"/>
        <v>-</v>
      </c>
      <c r="BH842" s="370"/>
      <c r="BI842" s="370"/>
      <c r="BJ842" s="32" t="s">
        <v>112</v>
      </c>
      <c r="BK842" s="52">
        <v>919</v>
      </c>
      <c r="BL842" s="42">
        <f>IFERROR(BK842/BH834,"-")</f>
        <v>6.2952828808310482E-7</v>
      </c>
      <c r="BM842" s="52">
        <v>1</v>
      </c>
      <c r="BN842" s="42">
        <f>IFERROR(BM842/BI834,"-")</f>
        <v>2.8121484814398203E-4</v>
      </c>
      <c r="BO842" s="96">
        <f t="shared" si="231"/>
        <v>919</v>
      </c>
      <c r="BP842" s="140"/>
    </row>
    <row r="843" spans="2:68" s="8" customFormat="1" ht="13.15" customHeight="1">
      <c r="B843" s="373"/>
      <c r="C843" s="393"/>
      <c r="D843" s="370"/>
      <c r="E843" s="370"/>
      <c r="F843" s="32" t="s">
        <v>103</v>
      </c>
      <c r="G843" s="52">
        <v>323931</v>
      </c>
      <c r="H843" s="42">
        <f>IFERROR(G843/D834,"-")</f>
        <v>6.7225042528377662E-4</v>
      </c>
      <c r="I843" s="52">
        <v>13</v>
      </c>
      <c r="J843" s="42">
        <f>IFERROR(I843/E834,"-")</f>
        <v>2.1630615640599003E-2</v>
      </c>
      <c r="K843" s="55">
        <f t="shared" si="224"/>
        <v>24917.76923076923</v>
      </c>
      <c r="L843" s="370"/>
      <c r="M843" s="370"/>
      <c r="N843" s="32" t="s">
        <v>103</v>
      </c>
      <c r="O843" s="52">
        <v>3390855</v>
      </c>
      <c r="P843" s="42">
        <f>IFERROR(O843/L834,"-")</f>
        <v>9.4244237980239877E-4</v>
      </c>
      <c r="Q843" s="52">
        <v>149</v>
      </c>
      <c r="R843" s="42">
        <f>IFERROR(Q843/M834,"-")</f>
        <v>2.2090437361008155E-2</v>
      </c>
      <c r="S843" s="55">
        <f t="shared" si="225"/>
        <v>22757.416107382549</v>
      </c>
      <c r="T843" s="370"/>
      <c r="U843" s="370"/>
      <c r="V843" s="32" t="s">
        <v>103</v>
      </c>
      <c r="W843" s="52">
        <v>113834</v>
      </c>
      <c r="X843" s="42">
        <f>IFERROR(W843/T834,"-")</f>
        <v>9.7888577252467474E-4</v>
      </c>
      <c r="Y843" s="52">
        <v>3</v>
      </c>
      <c r="Z843" s="42">
        <f>IFERROR(Y843/U834,"-")</f>
        <v>7.6530612244897957E-3</v>
      </c>
      <c r="AA843" s="96">
        <f t="shared" si="226"/>
        <v>37944.666666666664</v>
      </c>
      <c r="AB843" s="370"/>
      <c r="AC843" s="370"/>
      <c r="AD843" s="32" t="s">
        <v>103</v>
      </c>
      <c r="AE843" s="52">
        <v>280955</v>
      </c>
      <c r="AF843" s="42">
        <f>IFERROR(AE843/AB834,"-")</f>
        <v>1.1882544774129088E-3</v>
      </c>
      <c r="AG843" s="52">
        <v>14</v>
      </c>
      <c r="AH843" s="42">
        <f>IFERROR(AG843/AC834,"-")</f>
        <v>1.6949152542372881E-2</v>
      </c>
      <c r="AI843" s="55">
        <f t="shared" si="227"/>
        <v>20068.214285714286</v>
      </c>
      <c r="AJ843" s="370"/>
      <c r="AK843" s="370"/>
      <c r="AL843" s="32" t="s">
        <v>103</v>
      </c>
      <c r="AM843" s="52">
        <v>1185604</v>
      </c>
      <c r="AN843" s="42">
        <f>IFERROR(AM843/AJ834,"-")</f>
        <v>8.63008265459981E-4</v>
      </c>
      <c r="AO843" s="52">
        <v>51</v>
      </c>
      <c r="AP843" s="42">
        <f>IFERROR(AO843/AK834,"-")</f>
        <v>2.3831775700934581E-2</v>
      </c>
      <c r="AQ843" s="55">
        <f t="shared" si="228"/>
        <v>23247.137254901962</v>
      </c>
      <c r="AR843" s="370"/>
      <c r="AS843" s="370"/>
      <c r="AT843" s="32" t="s">
        <v>103</v>
      </c>
      <c r="AU843" s="52">
        <v>1810462</v>
      </c>
      <c r="AV843" s="42">
        <f>IFERROR(AU843/AR834,"-")</f>
        <v>9.9629369316236354E-4</v>
      </c>
      <c r="AW843" s="55">
        <v>81</v>
      </c>
      <c r="AX843" s="42">
        <f>IFERROR(AW843/AS834,"-")</f>
        <v>2.4368231046931407E-2</v>
      </c>
      <c r="AY843" s="138">
        <f t="shared" si="229"/>
        <v>22351.382716049382</v>
      </c>
      <c r="AZ843" s="370"/>
      <c r="BA843" s="370"/>
      <c r="BB843" s="32" t="s">
        <v>103</v>
      </c>
      <c r="BC843" s="52">
        <v>193853</v>
      </c>
      <c r="BD843" s="42">
        <f>IFERROR(BC843/AZ834,"-")</f>
        <v>4.181042079008416E-4</v>
      </c>
      <c r="BE843" s="52">
        <v>9</v>
      </c>
      <c r="BF843" s="42">
        <f>IFERROR(BE843/BA834,"-")</f>
        <v>2.4657534246575342E-2</v>
      </c>
      <c r="BG843" s="55">
        <f t="shared" si="230"/>
        <v>21539.222222222223</v>
      </c>
      <c r="BH843" s="370"/>
      <c r="BI843" s="370"/>
      <c r="BJ843" s="32" t="s">
        <v>103</v>
      </c>
      <c r="BK843" s="52">
        <v>1422530</v>
      </c>
      <c r="BL843" s="42">
        <f>IFERROR(BK843/BH834,"-")</f>
        <v>9.7445361876698493E-4</v>
      </c>
      <c r="BM843" s="52">
        <v>66</v>
      </c>
      <c r="BN843" s="42">
        <f>IFERROR(BM843/BI834,"-")</f>
        <v>1.8560179977502811E-2</v>
      </c>
      <c r="BO843" s="96">
        <f t="shared" si="231"/>
        <v>21553.484848484848</v>
      </c>
      <c r="BP843" s="140"/>
    </row>
    <row r="844" spans="2:68" s="8" customFormat="1" ht="13.15" customHeight="1">
      <c r="B844" s="373"/>
      <c r="C844" s="393"/>
      <c r="D844" s="370"/>
      <c r="E844" s="370"/>
      <c r="F844" s="32" t="s">
        <v>104</v>
      </c>
      <c r="G844" s="52">
        <v>444979</v>
      </c>
      <c r="H844" s="42">
        <f>IFERROR(G844/D834,"-")</f>
        <v>9.2346000226081976E-4</v>
      </c>
      <c r="I844" s="52">
        <v>29</v>
      </c>
      <c r="J844" s="42">
        <f>IFERROR(I844/E834,"-")</f>
        <v>4.8252911813643926E-2</v>
      </c>
      <c r="K844" s="55">
        <f t="shared" si="224"/>
        <v>15344.103448275862</v>
      </c>
      <c r="L844" s="370"/>
      <c r="M844" s="370"/>
      <c r="N844" s="32" t="s">
        <v>104</v>
      </c>
      <c r="O844" s="52">
        <v>2507122</v>
      </c>
      <c r="P844" s="42">
        <f>IFERROR(O844/L834,"-")</f>
        <v>6.968207204775638E-4</v>
      </c>
      <c r="Q844" s="52">
        <v>211</v>
      </c>
      <c r="R844" s="42">
        <f>IFERROR(Q844/M834,"-")</f>
        <v>3.12824314306894E-2</v>
      </c>
      <c r="S844" s="55">
        <f t="shared" si="225"/>
        <v>11882.094786729858</v>
      </c>
      <c r="T844" s="370"/>
      <c r="U844" s="370"/>
      <c r="V844" s="32" t="s">
        <v>104</v>
      </c>
      <c r="W844" s="52">
        <v>113985</v>
      </c>
      <c r="X844" s="42">
        <f>IFERROR(W844/T834,"-")</f>
        <v>9.8018425761393826E-4</v>
      </c>
      <c r="Y844" s="52">
        <v>10</v>
      </c>
      <c r="Z844" s="42">
        <f>IFERROR(Y844/U834,"-")</f>
        <v>2.5510204081632654E-2</v>
      </c>
      <c r="AA844" s="96">
        <f t="shared" si="226"/>
        <v>11398.5</v>
      </c>
      <c r="AB844" s="370"/>
      <c r="AC844" s="370"/>
      <c r="AD844" s="32" t="s">
        <v>104</v>
      </c>
      <c r="AE844" s="52">
        <v>140829</v>
      </c>
      <c r="AF844" s="42">
        <f>IFERROR(AE844/AB834,"-")</f>
        <v>5.9561385203887646E-4</v>
      </c>
      <c r="AG844" s="52">
        <v>15</v>
      </c>
      <c r="AH844" s="42">
        <f>IFERROR(AG844/AC834,"-")</f>
        <v>1.8159806295399514E-2</v>
      </c>
      <c r="AI844" s="55">
        <f t="shared" si="227"/>
        <v>9388.6</v>
      </c>
      <c r="AJ844" s="370"/>
      <c r="AK844" s="370"/>
      <c r="AL844" s="32" t="s">
        <v>104</v>
      </c>
      <c r="AM844" s="52">
        <v>1049890</v>
      </c>
      <c r="AN844" s="42">
        <f>IFERROR(AM844/AJ834,"-")</f>
        <v>7.6422123054896863E-4</v>
      </c>
      <c r="AO844" s="52">
        <v>75</v>
      </c>
      <c r="AP844" s="42">
        <f>IFERROR(AO844/AK834,"-")</f>
        <v>3.5046728971962614E-2</v>
      </c>
      <c r="AQ844" s="55">
        <f t="shared" si="228"/>
        <v>13998.533333333333</v>
      </c>
      <c r="AR844" s="370"/>
      <c r="AS844" s="370"/>
      <c r="AT844" s="32" t="s">
        <v>104</v>
      </c>
      <c r="AU844" s="52">
        <v>1117254</v>
      </c>
      <c r="AV844" s="42">
        <f>IFERROR(AU844/AR834,"-")</f>
        <v>6.1482268827538124E-4</v>
      </c>
      <c r="AW844" s="55">
        <v>107</v>
      </c>
      <c r="AX844" s="42">
        <f>IFERROR(AW844/AS834,"-")</f>
        <v>3.2190132370637788E-2</v>
      </c>
      <c r="AY844" s="138">
        <f t="shared" si="229"/>
        <v>10441.626168224298</v>
      </c>
      <c r="AZ844" s="370"/>
      <c r="BA844" s="370"/>
      <c r="BB844" s="32" t="s">
        <v>104</v>
      </c>
      <c r="BC844" s="52">
        <v>361120</v>
      </c>
      <c r="BD844" s="42">
        <f>IFERROR(BC844/AZ834,"-")</f>
        <v>7.7886744882540852E-4</v>
      </c>
      <c r="BE844" s="52">
        <v>15</v>
      </c>
      <c r="BF844" s="42">
        <f>IFERROR(BE844/BA834,"-")</f>
        <v>4.1095890410958902E-2</v>
      </c>
      <c r="BG844" s="55">
        <f t="shared" si="230"/>
        <v>24074.666666666668</v>
      </c>
      <c r="BH844" s="370"/>
      <c r="BI844" s="370"/>
      <c r="BJ844" s="32" t="s">
        <v>104</v>
      </c>
      <c r="BK844" s="52">
        <v>619532</v>
      </c>
      <c r="BL844" s="42">
        <f>IFERROR(BK844/BH834,"-")</f>
        <v>4.243883779898826E-4</v>
      </c>
      <c r="BM844" s="52">
        <v>69</v>
      </c>
      <c r="BN844" s="42">
        <f>IFERROR(BM844/BI834,"-")</f>
        <v>1.9403824521934759E-2</v>
      </c>
      <c r="BO844" s="96">
        <f t="shared" si="231"/>
        <v>8978.7246376811599</v>
      </c>
      <c r="BP844" s="140"/>
    </row>
    <row r="845" spans="2:68" s="8" customFormat="1" ht="13.15" customHeight="1">
      <c r="B845" s="373"/>
      <c r="C845" s="393"/>
      <c r="D845" s="370"/>
      <c r="E845" s="370"/>
      <c r="F845" s="32" t="s">
        <v>105</v>
      </c>
      <c r="G845" s="52">
        <v>138416</v>
      </c>
      <c r="H845" s="42">
        <f>IFERROR(G845/D834,"-")</f>
        <v>2.8725319548323323E-4</v>
      </c>
      <c r="I845" s="52">
        <v>7</v>
      </c>
      <c r="J845" s="42">
        <f>IFERROR(I845/E834,"-")</f>
        <v>1.1647254575707155E-2</v>
      </c>
      <c r="K845" s="55">
        <f t="shared" si="224"/>
        <v>19773.714285714286</v>
      </c>
      <c r="L845" s="370"/>
      <c r="M845" s="370"/>
      <c r="N845" s="32" t="s">
        <v>105</v>
      </c>
      <c r="O845" s="52">
        <v>690547</v>
      </c>
      <c r="P845" s="42">
        <f>IFERROR(O845/L834,"-")</f>
        <v>1.9192821811767448E-4</v>
      </c>
      <c r="Q845" s="52">
        <v>56</v>
      </c>
      <c r="R845" s="42">
        <f>IFERROR(Q845/M834,"-")</f>
        <v>8.3024462564862869E-3</v>
      </c>
      <c r="S845" s="55">
        <f t="shared" si="225"/>
        <v>12331.196428571429</v>
      </c>
      <c r="T845" s="370"/>
      <c r="U845" s="370"/>
      <c r="V845" s="32" t="s">
        <v>105</v>
      </c>
      <c r="W845" s="52">
        <v>17263</v>
      </c>
      <c r="X845" s="42">
        <f>IFERROR(W845/T834,"-")</f>
        <v>1.4844866288712914E-4</v>
      </c>
      <c r="Y845" s="52">
        <v>2</v>
      </c>
      <c r="Z845" s="42">
        <f>IFERROR(Y845/U834,"-")</f>
        <v>5.1020408163265302E-3</v>
      </c>
      <c r="AA845" s="96">
        <f t="shared" si="226"/>
        <v>8631.5</v>
      </c>
      <c r="AB845" s="370"/>
      <c r="AC845" s="370"/>
      <c r="AD845" s="32" t="s">
        <v>105</v>
      </c>
      <c r="AE845" s="52">
        <v>35439</v>
      </c>
      <c r="AF845" s="42">
        <f>IFERROR(AE845/AB834,"-")</f>
        <v>1.4988361276729753E-4</v>
      </c>
      <c r="AG845" s="52">
        <v>5</v>
      </c>
      <c r="AH845" s="42">
        <f>IFERROR(AG845/AC834,"-")</f>
        <v>6.0532687651331718E-3</v>
      </c>
      <c r="AI845" s="55">
        <f t="shared" si="227"/>
        <v>7087.8</v>
      </c>
      <c r="AJ845" s="370"/>
      <c r="AK845" s="370"/>
      <c r="AL845" s="32" t="s">
        <v>105</v>
      </c>
      <c r="AM845" s="52">
        <v>234996</v>
      </c>
      <c r="AN845" s="42">
        <f>IFERROR(AM845/AJ834,"-")</f>
        <v>1.7105499842277327E-4</v>
      </c>
      <c r="AO845" s="52">
        <v>24</v>
      </c>
      <c r="AP845" s="42">
        <f>IFERROR(AO845/AK834,"-")</f>
        <v>1.1214953271028037E-2</v>
      </c>
      <c r="AQ845" s="55">
        <f t="shared" si="228"/>
        <v>9791.5</v>
      </c>
      <c r="AR845" s="370"/>
      <c r="AS845" s="370"/>
      <c r="AT845" s="32" t="s">
        <v>105</v>
      </c>
      <c r="AU845" s="52">
        <v>325410</v>
      </c>
      <c r="AV845" s="42">
        <f>IFERROR(AU845/AR834,"-")</f>
        <v>1.7907248574781725E-4</v>
      </c>
      <c r="AW845" s="55">
        <v>24</v>
      </c>
      <c r="AX845" s="42">
        <f>IFERROR(AW845/AS834,"-")</f>
        <v>7.2202166064981952E-3</v>
      </c>
      <c r="AY845" s="138">
        <f t="shared" si="229"/>
        <v>13558.75</v>
      </c>
      <c r="AZ845" s="370"/>
      <c r="BA845" s="370"/>
      <c r="BB845" s="32" t="s">
        <v>105</v>
      </c>
      <c r="BC845" s="52">
        <v>308723</v>
      </c>
      <c r="BD845" s="42">
        <f>IFERROR(BC845/AZ834,"-")</f>
        <v>6.6585704309848968E-4</v>
      </c>
      <c r="BE845" s="52">
        <v>14</v>
      </c>
      <c r="BF845" s="42">
        <f>IFERROR(BE845/BA834,"-")</f>
        <v>3.8356164383561646E-2</v>
      </c>
      <c r="BG845" s="55">
        <f t="shared" si="230"/>
        <v>22051.642857142859</v>
      </c>
      <c r="BH845" s="370"/>
      <c r="BI845" s="370"/>
      <c r="BJ845" s="32" t="s">
        <v>105</v>
      </c>
      <c r="BK845" s="52">
        <v>105803</v>
      </c>
      <c r="BL845" s="42">
        <f>IFERROR(BK845/BH834,"-")</f>
        <v>7.2476584835752718E-5</v>
      </c>
      <c r="BM845" s="52">
        <v>14</v>
      </c>
      <c r="BN845" s="42">
        <f>IFERROR(BM845/BI834,"-")</f>
        <v>3.937007874015748E-3</v>
      </c>
      <c r="BO845" s="96">
        <f t="shared" si="231"/>
        <v>7557.3571428571431</v>
      </c>
      <c r="BP845" s="140"/>
    </row>
    <row r="846" spans="2:68" s="8" customFormat="1" ht="13.15" customHeight="1">
      <c r="B846" s="373"/>
      <c r="C846" s="393"/>
      <c r="D846" s="370"/>
      <c r="E846" s="370"/>
      <c r="F846" s="32" t="s">
        <v>106</v>
      </c>
      <c r="G846" s="52">
        <v>5482569</v>
      </c>
      <c r="H846" s="42">
        <f>IFERROR(G846/D834,"-")</f>
        <v>1.137791487044355E-2</v>
      </c>
      <c r="I846" s="52">
        <v>15</v>
      </c>
      <c r="J846" s="42">
        <f>IFERROR(I846/E834,"-")</f>
        <v>2.4958402662229616E-2</v>
      </c>
      <c r="K846" s="55">
        <f t="shared" si="224"/>
        <v>365504.6</v>
      </c>
      <c r="L846" s="370"/>
      <c r="M846" s="370"/>
      <c r="N846" s="32" t="s">
        <v>106</v>
      </c>
      <c r="O846" s="52">
        <v>14442134</v>
      </c>
      <c r="P846" s="42">
        <f>IFERROR(O846/L834,"-")</f>
        <v>4.0139962152274684E-3</v>
      </c>
      <c r="Q846" s="52">
        <v>51</v>
      </c>
      <c r="R846" s="42">
        <f>IFERROR(Q846/M834,"-")</f>
        <v>7.5611564121571533E-3</v>
      </c>
      <c r="S846" s="55">
        <f t="shared" si="225"/>
        <v>283179.09803921566</v>
      </c>
      <c r="T846" s="370"/>
      <c r="U846" s="370"/>
      <c r="V846" s="32" t="s">
        <v>106</v>
      </c>
      <c r="W846" s="52">
        <v>558083</v>
      </c>
      <c r="X846" s="42">
        <f>IFERROR(W846/T834,"-")</f>
        <v>4.7990890998110235E-3</v>
      </c>
      <c r="Y846" s="52">
        <v>2</v>
      </c>
      <c r="Z846" s="42">
        <f>IFERROR(Y846/U834,"-")</f>
        <v>5.1020408163265302E-3</v>
      </c>
      <c r="AA846" s="96">
        <f t="shared" si="226"/>
        <v>279041.5</v>
      </c>
      <c r="AB846" s="370"/>
      <c r="AC846" s="370"/>
      <c r="AD846" s="32" t="s">
        <v>106</v>
      </c>
      <c r="AE846" s="52">
        <v>1027920</v>
      </c>
      <c r="AF846" s="42">
        <f>IFERROR(AE846/AB834,"-")</f>
        <v>4.3474241156849927E-3</v>
      </c>
      <c r="AG846" s="52">
        <v>2</v>
      </c>
      <c r="AH846" s="42">
        <f>IFERROR(AG846/AC834,"-")</f>
        <v>2.4213075060532689E-3</v>
      </c>
      <c r="AI846" s="55">
        <f t="shared" si="227"/>
        <v>513960</v>
      </c>
      <c r="AJ846" s="370"/>
      <c r="AK846" s="370"/>
      <c r="AL846" s="32" t="s">
        <v>106</v>
      </c>
      <c r="AM846" s="52">
        <v>7512970</v>
      </c>
      <c r="AN846" s="42">
        <f>IFERROR(AM846/AJ834,"-")</f>
        <v>5.4687359423153713E-3</v>
      </c>
      <c r="AO846" s="52">
        <v>26</v>
      </c>
      <c r="AP846" s="42">
        <f>IFERROR(AO846/AK834,"-")</f>
        <v>1.2149532710280374E-2</v>
      </c>
      <c r="AQ846" s="55">
        <f t="shared" si="228"/>
        <v>288960.38461538462</v>
      </c>
      <c r="AR846" s="370"/>
      <c r="AS846" s="370"/>
      <c r="AT846" s="32" t="s">
        <v>106</v>
      </c>
      <c r="AU846" s="52">
        <v>4286513</v>
      </c>
      <c r="AV846" s="42">
        <f>IFERROR(AU846/AR834,"-")</f>
        <v>2.3588597095981481E-3</v>
      </c>
      <c r="AW846" s="55">
        <v>20</v>
      </c>
      <c r="AX846" s="42">
        <f>IFERROR(AW846/AS834,"-")</f>
        <v>6.0168471720818293E-3</v>
      </c>
      <c r="AY846" s="138">
        <f t="shared" si="229"/>
        <v>214325.65</v>
      </c>
      <c r="AZ846" s="370"/>
      <c r="BA846" s="370"/>
      <c r="BB846" s="32" t="s">
        <v>106</v>
      </c>
      <c r="BC846" s="52">
        <v>8584786</v>
      </c>
      <c r="BD846" s="42">
        <f>IFERROR(BC846/AZ834,"-")</f>
        <v>1.8515757561287337E-2</v>
      </c>
      <c r="BE846" s="52">
        <v>19</v>
      </c>
      <c r="BF846" s="42">
        <f>IFERROR(BE846/BA834,"-")</f>
        <v>5.2054794520547946E-2</v>
      </c>
      <c r="BG846" s="55">
        <f t="shared" si="230"/>
        <v>451830.84210526315</v>
      </c>
      <c r="BH846" s="370"/>
      <c r="BI846" s="370"/>
      <c r="BJ846" s="32" t="s">
        <v>106</v>
      </c>
      <c r="BK846" s="52">
        <v>1932346</v>
      </c>
      <c r="BL846" s="42">
        <f>IFERROR(BK846/BH834,"-")</f>
        <v>1.3236849503419318E-3</v>
      </c>
      <c r="BM846" s="52">
        <v>9</v>
      </c>
      <c r="BN846" s="42">
        <f>IFERROR(BM846/BI834,"-")</f>
        <v>2.530933633295838E-3</v>
      </c>
      <c r="BO846" s="96">
        <f t="shared" si="231"/>
        <v>214705.11111111112</v>
      </c>
      <c r="BP846" s="140"/>
    </row>
    <row r="847" spans="2:68" s="8" customFormat="1" ht="13.15" customHeight="1">
      <c r="B847" s="373"/>
      <c r="C847" s="393"/>
      <c r="D847" s="370"/>
      <c r="E847" s="370"/>
      <c r="F847" s="32" t="s">
        <v>107</v>
      </c>
      <c r="G847" s="52">
        <v>5009104</v>
      </c>
      <c r="H847" s="42">
        <f>IFERROR(G847/D834,"-")</f>
        <v>1.0395338187115979E-2</v>
      </c>
      <c r="I847" s="52">
        <v>96</v>
      </c>
      <c r="J847" s="42">
        <f>IFERROR(I847/E834,"-")</f>
        <v>0.15973377703826955</v>
      </c>
      <c r="K847" s="55">
        <f t="shared" si="224"/>
        <v>52178.166666666664</v>
      </c>
      <c r="L847" s="370"/>
      <c r="M847" s="370"/>
      <c r="N847" s="32" t="s">
        <v>107</v>
      </c>
      <c r="O847" s="52">
        <v>22362121</v>
      </c>
      <c r="P847" s="42">
        <f>IFERROR(O847/L834,"-")</f>
        <v>6.2152497032958347E-3</v>
      </c>
      <c r="Q847" s="52">
        <v>739</v>
      </c>
      <c r="R847" s="42">
        <f>IFERROR(Q847/M834,"-")</f>
        <v>0.10956263899184582</v>
      </c>
      <c r="S847" s="55">
        <f t="shared" si="225"/>
        <v>30259.974289580514</v>
      </c>
      <c r="T847" s="370"/>
      <c r="U847" s="370"/>
      <c r="V847" s="32" t="s">
        <v>107</v>
      </c>
      <c r="W847" s="52">
        <v>1727426</v>
      </c>
      <c r="X847" s="42">
        <f>IFERROR(W847/T834,"-")</f>
        <v>1.485454903182888E-2</v>
      </c>
      <c r="Y847" s="52">
        <v>32</v>
      </c>
      <c r="Z847" s="42">
        <f>IFERROR(Y847/U834,"-")</f>
        <v>8.1632653061224483E-2</v>
      </c>
      <c r="AA847" s="96">
        <f t="shared" si="226"/>
        <v>53982.0625</v>
      </c>
      <c r="AB847" s="370"/>
      <c r="AC847" s="370"/>
      <c r="AD847" s="32" t="s">
        <v>107</v>
      </c>
      <c r="AE847" s="52">
        <v>1961281</v>
      </c>
      <c r="AF847" s="42">
        <f>IFERROR(AE847/AB834,"-")</f>
        <v>8.2949259835734084E-3</v>
      </c>
      <c r="AG847" s="52">
        <v>54</v>
      </c>
      <c r="AH847" s="42">
        <f>IFERROR(AG847/AC834,"-")</f>
        <v>6.5375302663438259E-2</v>
      </c>
      <c r="AI847" s="55">
        <f t="shared" si="227"/>
        <v>36320.018518518518</v>
      </c>
      <c r="AJ847" s="370"/>
      <c r="AK847" s="370"/>
      <c r="AL847" s="32" t="s">
        <v>107</v>
      </c>
      <c r="AM847" s="52">
        <v>10006806</v>
      </c>
      <c r="AN847" s="42">
        <f>IFERROR(AM847/AJ834,"-")</f>
        <v>7.284014130227741E-3</v>
      </c>
      <c r="AO847" s="52">
        <v>292</v>
      </c>
      <c r="AP847" s="42">
        <f>IFERROR(AO847/AK834,"-")</f>
        <v>0.13644859813084112</v>
      </c>
      <c r="AQ847" s="55">
        <f t="shared" si="228"/>
        <v>34269.883561643837</v>
      </c>
      <c r="AR847" s="370"/>
      <c r="AS847" s="370"/>
      <c r="AT847" s="32" t="s">
        <v>107</v>
      </c>
      <c r="AU847" s="52">
        <v>8666284</v>
      </c>
      <c r="AV847" s="42">
        <f>IFERROR(AU847/AR834,"-")</f>
        <v>4.7690391139686454E-3</v>
      </c>
      <c r="AW847" s="55">
        <v>360</v>
      </c>
      <c r="AX847" s="42">
        <f>IFERROR(AW847/AS834,"-")</f>
        <v>0.10830324909747292</v>
      </c>
      <c r="AY847" s="138">
        <f t="shared" si="229"/>
        <v>24073.011111111111</v>
      </c>
      <c r="AZ847" s="370"/>
      <c r="BA847" s="370"/>
      <c r="BB847" s="32" t="s">
        <v>107</v>
      </c>
      <c r="BC847" s="52">
        <v>2165556</v>
      </c>
      <c r="BD847" s="42">
        <f>IFERROR(BC847/AZ834,"-")</f>
        <v>4.6706941653980845E-3</v>
      </c>
      <c r="BE847" s="52">
        <v>47</v>
      </c>
      <c r="BF847" s="42">
        <f>IFERROR(BE847/BA834,"-")</f>
        <v>0.12876712328767123</v>
      </c>
      <c r="BG847" s="55">
        <f t="shared" si="230"/>
        <v>46075.659574468082</v>
      </c>
      <c r="BH847" s="370"/>
      <c r="BI847" s="370"/>
      <c r="BJ847" s="32" t="s">
        <v>107</v>
      </c>
      <c r="BK847" s="52">
        <v>8492392</v>
      </c>
      <c r="BL847" s="42">
        <f>IFERROR(BK847/BH834,"-")</f>
        <v>5.8174113139180146E-3</v>
      </c>
      <c r="BM847" s="52">
        <v>320</v>
      </c>
      <c r="BN847" s="42">
        <f>IFERROR(BM847/BI834,"-")</f>
        <v>8.9988751406074236E-2</v>
      </c>
      <c r="BO847" s="96">
        <f t="shared" si="231"/>
        <v>26538.724999999999</v>
      </c>
      <c r="BP847" s="140"/>
    </row>
    <row r="848" spans="2:68" s="8" customFormat="1" ht="13.15" customHeight="1">
      <c r="B848" s="373"/>
      <c r="C848" s="393"/>
      <c r="D848" s="370"/>
      <c r="E848" s="370"/>
      <c r="F848" s="32" t="s">
        <v>108</v>
      </c>
      <c r="G848" s="52">
        <v>11095020</v>
      </c>
      <c r="H848" s="42">
        <f>IFERROR(G848/D834,"-")</f>
        <v>2.3025372420459933E-2</v>
      </c>
      <c r="I848" s="52">
        <v>88</v>
      </c>
      <c r="J848" s="42">
        <f>IFERROR(I848/E834,"-")</f>
        <v>0.1464226289517471</v>
      </c>
      <c r="K848" s="55">
        <f t="shared" si="224"/>
        <v>126079.77272727272</v>
      </c>
      <c r="L848" s="370"/>
      <c r="M848" s="370"/>
      <c r="N848" s="32" t="s">
        <v>108</v>
      </c>
      <c r="O848" s="52">
        <v>24195761</v>
      </c>
      <c r="P848" s="42">
        <f>IFERROR(O848/L834,"-")</f>
        <v>6.7248851920739955E-3</v>
      </c>
      <c r="Q848" s="52">
        <v>429</v>
      </c>
      <c r="R848" s="42">
        <f>IFERROR(Q848/M834,"-")</f>
        <v>6.360266864343958E-2</v>
      </c>
      <c r="S848" s="55">
        <f t="shared" si="225"/>
        <v>56400.375291375291</v>
      </c>
      <c r="T848" s="370"/>
      <c r="U848" s="370"/>
      <c r="V848" s="32" t="s">
        <v>108</v>
      </c>
      <c r="W848" s="52">
        <v>437291</v>
      </c>
      <c r="X848" s="42">
        <f>IFERROR(W848/T834,"-")</f>
        <v>3.7603698223122048E-3</v>
      </c>
      <c r="Y848" s="52">
        <v>14</v>
      </c>
      <c r="Z848" s="42">
        <f>IFERROR(Y848/U834,"-")</f>
        <v>3.5714285714285712E-2</v>
      </c>
      <c r="AA848" s="96">
        <f t="shared" si="226"/>
        <v>31235.071428571428</v>
      </c>
      <c r="AB848" s="370"/>
      <c r="AC848" s="370"/>
      <c r="AD848" s="32" t="s">
        <v>108</v>
      </c>
      <c r="AE848" s="52">
        <v>749036</v>
      </c>
      <c r="AF848" s="42">
        <f>IFERROR(AE848/AB834,"-")</f>
        <v>3.1679286033117599E-3</v>
      </c>
      <c r="AG848" s="52">
        <v>25</v>
      </c>
      <c r="AH848" s="42">
        <f>IFERROR(AG848/AC834,"-")</f>
        <v>3.026634382566586E-2</v>
      </c>
      <c r="AI848" s="55">
        <f t="shared" si="227"/>
        <v>29961.439999999999</v>
      </c>
      <c r="AJ848" s="370"/>
      <c r="AK848" s="370"/>
      <c r="AL848" s="32" t="s">
        <v>108</v>
      </c>
      <c r="AM848" s="52">
        <v>7831117</v>
      </c>
      <c r="AN848" s="42">
        <f>IFERROR(AM848/AJ834,"-")</f>
        <v>5.7003170525606944E-3</v>
      </c>
      <c r="AO848" s="52">
        <v>172</v>
      </c>
      <c r="AP848" s="42">
        <f>IFERROR(AO848/AK834,"-")</f>
        <v>8.0373831775700941E-2</v>
      </c>
      <c r="AQ848" s="55">
        <f t="shared" si="228"/>
        <v>45529.75</v>
      </c>
      <c r="AR848" s="370"/>
      <c r="AS848" s="370"/>
      <c r="AT848" s="32" t="s">
        <v>108</v>
      </c>
      <c r="AU848" s="52">
        <v>11918003</v>
      </c>
      <c r="AV848" s="42">
        <f>IFERROR(AU848/AR834,"-")</f>
        <v>6.5584537118095433E-3</v>
      </c>
      <c r="AW848" s="55">
        <v>188</v>
      </c>
      <c r="AX848" s="42">
        <f>IFERROR(AW848/AS834,"-")</f>
        <v>5.6558363417569195E-2</v>
      </c>
      <c r="AY848" s="138">
        <f t="shared" si="229"/>
        <v>63393.632978723406</v>
      </c>
      <c r="AZ848" s="370"/>
      <c r="BA848" s="370"/>
      <c r="BB848" s="32" t="s">
        <v>108</v>
      </c>
      <c r="BC848" s="52">
        <v>12116646</v>
      </c>
      <c r="BD848" s="42">
        <f>IFERROR(BC848/AZ834,"-")</f>
        <v>2.6133310695449132E-2</v>
      </c>
      <c r="BE848" s="52">
        <v>138</v>
      </c>
      <c r="BF848" s="42">
        <f>IFERROR(BE848/BA834,"-")</f>
        <v>0.37808219178082192</v>
      </c>
      <c r="BG848" s="55">
        <f t="shared" si="230"/>
        <v>87801.782608695648</v>
      </c>
      <c r="BH848" s="370"/>
      <c r="BI848" s="370"/>
      <c r="BJ848" s="32" t="s">
        <v>108</v>
      </c>
      <c r="BK848" s="52">
        <v>10655617</v>
      </c>
      <c r="BL848" s="42">
        <f>IFERROR(BK848/BH834,"-")</f>
        <v>7.2992517176052553E-3</v>
      </c>
      <c r="BM848" s="52">
        <v>147</v>
      </c>
      <c r="BN848" s="42">
        <f>IFERROR(BM848/BI834,"-")</f>
        <v>4.1338582677165357E-2</v>
      </c>
      <c r="BO848" s="96">
        <f t="shared" si="231"/>
        <v>72487.190476190473</v>
      </c>
      <c r="BP848" s="140"/>
    </row>
    <row r="849" spans="2:68" s="8" customFormat="1" ht="13.15" customHeight="1">
      <c r="B849" s="373"/>
      <c r="C849" s="393"/>
      <c r="D849" s="370"/>
      <c r="E849" s="370"/>
      <c r="F849" s="32" t="s">
        <v>109</v>
      </c>
      <c r="G849" s="52">
        <v>4364945</v>
      </c>
      <c r="H849" s="42">
        <f>IFERROR(G849/D834,"-")</f>
        <v>9.058522131535093E-3</v>
      </c>
      <c r="I849" s="52">
        <v>56</v>
      </c>
      <c r="J849" s="42">
        <f>IFERROR(I849/E834,"-")</f>
        <v>9.3178036605657238E-2</v>
      </c>
      <c r="K849" s="55">
        <f t="shared" si="224"/>
        <v>77945.446428571435</v>
      </c>
      <c r="L849" s="370"/>
      <c r="M849" s="370"/>
      <c r="N849" s="32" t="s">
        <v>109</v>
      </c>
      <c r="O849" s="52">
        <v>14633286</v>
      </c>
      <c r="P849" s="42">
        <f>IFERROR(O849/L834,"-")</f>
        <v>4.0671243335881737E-3</v>
      </c>
      <c r="Q849" s="52">
        <v>316</v>
      </c>
      <c r="R849" s="42">
        <f>IFERROR(Q849/M834,"-")</f>
        <v>4.6849518161601184E-2</v>
      </c>
      <c r="S849" s="55">
        <f t="shared" si="225"/>
        <v>46307.867088607592</v>
      </c>
      <c r="T849" s="370"/>
      <c r="U849" s="370"/>
      <c r="V849" s="32" t="s">
        <v>109</v>
      </c>
      <c r="W849" s="52">
        <v>1409478</v>
      </c>
      <c r="X849" s="42">
        <f>IFERROR(W849/T834,"-")</f>
        <v>1.2120438189701965E-2</v>
      </c>
      <c r="Y849" s="52">
        <v>12</v>
      </c>
      <c r="Z849" s="42">
        <f>IFERROR(Y849/U834,"-")</f>
        <v>3.0612244897959183E-2</v>
      </c>
      <c r="AA849" s="96">
        <f t="shared" si="226"/>
        <v>117456.5</v>
      </c>
      <c r="AB849" s="370"/>
      <c r="AC849" s="370"/>
      <c r="AD849" s="32" t="s">
        <v>109</v>
      </c>
      <c r="AE849" s="52">
        <v>811286</v>
      </c>
      <c r="AF849" s="42">
        <f>IFERROR(AE849/AB834,"-")</f>
        <v>3.431205075412109E-3</v>
      </c>
      <c r="AG849" s="52">
        <v>20</v>
      </c>
      <c r="AH849" s="42">
        <f>IFERROR(AG849/AC834,"-")</f>
        <v>2.4213075060532687E-2</v>
      </c>
      <c r="AI849" s="55">
        <f t="shared" si="227"/>
        <v>40564.300000000003</v>
      </c>
      <c r="AJ849" s="370"/>
      <c r="AK849" s="370"/>
      <c r="AL849" s="32" t="s">
        <v>109</v>
      </c>
      <c r="AM849" s="52">
        <v>6100727</v>
      </c>
      <c r="AN849" s="42">
        <f>IFERROR(AM849/AJ834,"-")</f>
        <v>4.4407557888762805E-3</v>
      </c>
      <c r="AO849" s="52">
        <v>110</v>
      </c>
      <c r="AP849" s="42">
        <f>IFERROR(AO849/AK834,"-")</f>
        <v>5.1401869158878503E-2</v>
      </c>
      <c r="AQ849" s="55">
        <f t="shared" si="228"/>
        <v>55461.154545454548</v>
      </c>
      <c r="AR849" s="370"/>
      <c r="AS849" s="370"/>
      <c r="AT849" s="32" t="s">
        <v>109</v>
      </c>
      <c r="AU849" s="52">
        <v>5893321</v>
      </c>
      <c r="AV849" s="42">
        <f>IFERROR(AU849/AR834,"-")</f>
        <v>3.2430830053772537E-3</v>
      </c>
      <c r="AW849" s="55">
        <v>167</v>
      </c>
      <c r="AX849" s="42">
        <f>IFERROR(AW849/AS834,"-")</f>
        <v>5.0240673886883275E-2</v>
      </c>
      <c r="AY849" s="138">
        <f t="shared" si="229"/>
        <v>35289.347305389223</v>
      </c>
      <c r="AZ849" s="370"/>
      <c r="BA849" s="370"/>
      <c r="BB849" s="32" t="s">
        <v>109</v>
      </c>
      <c r="BC849" s="52">
        <v>2431113</v>
      </c>
      <c r="BD849" s="42">
        <f>IFERROR(BC849/AZ834,"-")</f>
        <v>5.2434503215448751E-3</v>
      </c>
      <c r="BE849" s="52">
        <v>37</v>
      </c>
      <c r="BF849" s="42">
        <f>IFERROR(BE849/BA834,"-")</f>
        <v>0.10136986301369863</v>
      </c>
      <c r="BG849" s="55">
        <f t="shared" si="230"/>
        <v>65705.75675675676</v>
      </c>
      <c r="BH849" s="370"/>
      <c r="BI849" s="370"/>
      <c r="BJ849" s="32" t="s">
        <v>109</v>
      </c>
      <c r="BK849" s="52">
        <v>3973075</v>
      </c>
      <c r="BL849" s="42">
        <f>IFERROR(BK849/BH834,"-")</f>
        <v>2.7216138228245723E-3</v>
      </c>
      <c r="BM849" s="52">
        <v>141</v>
      </c>
      <c r="BN849" s="42">
        <f>IFERROR(BM849/BI834,"-")</f>
        <v>3.965129358830146E-2</v>
      </c>
      <c r="BO849" s="96">
        <f t="shared" si="231"/>
        <v>28177.836879432623</v>
      </c>
      <c r="BP849" s="140"/>
    </row>
    <row r="850" spans="2:68" s="8" customFormat="1" ht="13.15" customHeight="1">
      <c r="B850" s="373"/>
      <c r="C850" s="393"/>
      <c r="D850" s="370"/>
      <c r="E850" s="370"/>
      <c r="F850" s="33" t="s">
        <v>110</v>
      </c>
      <c r="G850" s="53">
        <v>1114257</v>
      </c>
      <c r="H850" s="43">
        <f>IFERROR(G850/D834,"-")</f>
        <v>2.3124052410094281E-3</v>
      </c>
      <c r="I850" s="53">
        <v>81</v>
      </c>
      <c r="J850" s="43">
        <f>IFERROR(I850/E834,"-")</f>
        <v>0.13477537437603992</v>
      </c>
      <c r="K850" s="56">
        <f t="shared" si="224"/>
        <v>13756.259259259259</v>
      </c>
      <c r="L850" s="370"/>
      <c r="M850" s="370"/>
      <c r="N850" s="33" t="s">
        <v>110</v>
      </c>
      <c r="O850" s="53">
        <v>6377382</v>
      </c>
      <c r="P850" s="43">
        <f>IFERROR(O850/L834,"-")</f>
        <v>1.7725072493483154E-3</v>
      </c>
      <c r="Q850" s="53">
        <v>525</v>
      </c>
      <c r="R850" s="43">
        <f>IFERROR(Q850/M834,"-")</f>
        <v>7.783543365455893E-2</v>
      </c>
      <c r="S850" s="56">
        <f t="shared" si="225"/>
        <v>12147.394285714287</v>
      </c>
      <c r="T850" s="370"/>
      <c r="U850" s="370"/>
      <c r="V850" s="33" t="s">
        <v>110</v>
      </c>
      <c r="W850" s="53">
        <v>479835</v>
      </c>
      <c r="X850" s="43">
        <f>IFERROR(W850/T834,"-")</f>
        <v>4.1262158464024567E-3</v>
      </c>
      <c r="Y850" s="53">
        <v>18</v>
      </c>
      <c r="Z850" s="43">
        <f>IFERROR(Y850/U834,"-")</f>
        <v>4.5918367346938778E-2</v>
      </c>
      <c r="AA850" s="97">
        <f t="shared" si="226"/>
        <v>26657.5</v>
      </c>
      <c r="AB850" s="370"/>
      <c r="AC850" s="370"/>
      <c r="AD850" s="33" t="s">
        <v>110</v>
      </c>
      <c r="AE850" s="53">
        <v>359030</v>
      </c>
      <c r="AF850" s="43">
        <f>IFERROR(AE850/AB834,"-")</f>
        <v>1.5184602695291296E-3</v>
      </c>
      <c r="AG850" s="53">
        <v>37</v>
      </c>
      <c r="AH850" s="43">
        <f>IFERROR(AG850/AC834,"-")</f>
        <v>4.4794188861985475E-2</v>
      </c>
      <c r="AI850" s="56">
        <f t="shared" si="227"/>
        <v>9703.5135135135133</v>
      </c>
      <c r="AJ850" s="370"/>
      <c r="AK850" s="370"/>
      <c r="AL850" s="33" t="s">
        <v>110</v>
      </c>
      <c r="AM850" s="53">
        <v>3229837</v>
      </c>
      <c r="AN850" s="43">
        <f>IFERROR(AM850/AJ834,"-")</f>
        <v>2.3510177319648624E-3</v>
      </c>
      <c r="AO850" s="53">
        <v>188</v>
      </c>
      <c r="AP850" s="43">
        <f>IFERROR(AO850/AK834,"-")</f>
        <v>8.7850467289719625E-2</v>
      </c>
      <c r="AQ850" s="56">
        <f t="shared" si="228"/>
        <v>17179.984042553191</v>
      </c>
      <c r="AR850" s="370"/>
      <c r="AS850" s="370"/>
      <c r="AT850" s="33" t="s">
        <v>110</v>
      </c>
      <c r="AU850" s="53">
        <v>2245728</v>
      </c>
      <c r="AV850" s="43">
        <f>IFERROR(AU850/AR834,"-")</f>
        <v>1.2358197205785753E-3</v>
      </c>
      <c r="AW850" s="56">
        <v>275</v>
      </c>
      <c r="AX850" s="43">
        <f>IFERROR(AW850/AS834,"-")</f>
        <v>8.2731648616125156E-2</v>
      </c>
      <c r="AY850" s="139">
        <f t="shared" si="229"/>
        <v>8166.2836363636361</v>
      </c>
      <c r="AZ850" s="370"/>
      <c r="BA850" s="370"/>
      <c r="BB850" s="33" t="s">
        <v>110</v>
      </c>
      <c r="BC850" s="53">
        <v>754505</v>
      </c>
      <c r="BD850" s="43">
        <f>IFERROR(BC850/AZ834,"-")</f>
        <v>1.6273243921023893E-3</v>
      </c>
      <c r="BE850" s="53">
        <v>51</v>
      </c>
      <c r="BF850" s="43">
        <f>IFERROR(BE850/BA834,"-")</f>
        <v>0.13972602739726028</v>
      </c>
      <c r="BG850" s="56">
        <f t="shared" si="230"/>
        <v>14794.215686274511</v>
      </c>
      <c r="BH850" s="370"/>
      <c r="BI850" s="370"/>
      <c r="BJ850" s="33" t="s">
        <v>110</v>
      </c>
      <c r="BK850" s="53">
        <v>1950829</v>
      </c>
      <c r="BL850" s="43">
        <f>IFERROR(BK850/BH834,"-")</f>
        <v>1.3363460725929002E-3</v>
      </c>
      <c r="BM850" s="53">
        <v>204</v>
      </c>
      <c r="BN850" s="43">
        <f>IFERROR(BM850/BI834,"-")</f>
        <v>5.736782902137233E-2</v>
      </c>
      <c r="BO850" s="97">
        <f t="shared" si="231"/>
        <v>9562.8872549019616</v>
      </c>
      <c r="BP850" s="140"/>
    </row>
    <row r="851" spans="2:68" s="8" customFormat="1" ht="13.15" customHeight="1">
      <c r="B851" s="374"/>
      <c r="C851" s="394"/>
      <c r="D851" s="371"/>
      <c r="E851" s="371"/>
      <c r="F851" s="34" t="s">
        <v>64</v>
      </c>
      <c r="G851" s="49">
        <f>SUM(G834:G850)</f>
        <v>122760860</v>
      </c>
      <c r="H851" s="43">
        <f>IFERROR(G851/D834,"-")</f>
        <v>0.25476425641016809</v>
      </c>
      <c r="I851" s="53">
        <v>527</v>
      </c>
      <c r="J851" s="43">
        <f>IFERROR(I851/E834,"-")</f>
        <v>0.87687188019966722</v>
      </c>
      <c r="K851" s="56">
        <f t="shared" si="224"/>
        <v>232942.8083491461</v>
      </c>
      <c r="L851" s="371"/>
      <c r="M851" s="371"/>
      <c r="N851" s="34" t="s">
        <v>64</v>
      </c>
      <c r="O851" s="49">
        <f>SUM(O834:O850)</f>
        <v>769650515</v>
      </c>
      <c r="P851" s="43">
        <f>IFERROR(O851/L834,"-")</f>
        <v>0.2139139724266422</v>
      </c>
      <c r="Q851" s="53">
        <v>5266</v>
      </c>
      <c r="R851" s="43">
        <f>IFERROR(Q851/M834,"-")</f>
        <v>0.7807264640474425</v>
      </c>
      <c r="S851" s="56">
        <f t="shared" si="225"/>
        <v>146154.67432586403</v>
      </c>
      <c r="T851" s="371"/>
      <c r="U851" s="371"/>
      <c r="V851" s="34" t="s">
        <v>64</v>
      </c>
      <c r="W851" s="49">
        <f>SUM(W834:W850)</f>
        <v>8255286</v>
      </c>
      <c r="X851" s="43">
        <f>IFERROR(W851/T834,"-")</f>
        <v>7.0989177341761966E-2</v>
      </c>
      <c r="Y851" s="53">
        <v>149</v>
      </c>
      <c r="Z851" s="43">
        <f>IFERROR(Y851/U834,"-")</f>
        <v>0.38010204081632654</v>
      </c>
      <c r="AA851" s="97">
        <f t="shared" si="226"/>
        <v>55404.604026845635</v>
      </c>
      <c r="AB851" s="371"/>
      <c r="AC851" s="371"/>
      <c r="AD851" s="34" t="s">
        <v>64</v>
      </c>
      <c r="AE851" s="49">
        <f>SUM(AE834:AE850)</f>
        <v>20338139</v>
      </c>
      <c r="AF851" s="43">
        <f>IFERROR(AE851/AB834,"-")</f>
        <v>8.6016923453920022E-2</v>
      </c>
      <c r="AG851" s="53">
        <v>276</v>
      </c>
      <c r="AH851" s="43">
        <f>IFERROR(AG851/AC834,"-")</f>
        <v>0.33414043583535108</v>
      </c>
      <c r="AI851" s="56">
        <f t="shared" si="227"/>
        <v>73688.909420289856</v>
      </c>
      <c r="AJ851" s="371"/>
      <c r="AK851" s="371"/>
      <c r="AL851" s="34" t="s">
        <v>64</v>
      </c>
      <c r="AM851" s="49">
        <f>SUM(AM834:AM850)</f>
        <v>333935206</v>
      </c>
      <c r="AN851" s="43">
        <f>IFERROR(AM851/AJ834,"-")</f>
        <v>0.24307344012510201</v>
      </c>
      <c r="AO851" s="53">
        <v>1924</v>
      </c>
      <c r="AP851" s="43">
        <f>IFERROR(AO851/AK834,"-")</f>
        <v>0.89906542056074767</v>
      </c>
      <c r="AQ851" s="56">
        <f t="shared" si="228"/>
        <v>173562.99688149689</v>
      </c>
      <c r="AR851" s="371"/>
      <c r="AS851" s="371"/>
      <c r="AT851" s="34" t="s">
        <v>64</v>
      </c>
      <c r="AU851" s="49">
        <f>SUM(AU834:AU850)</f>
        <v>387689117</v>
      </c>
      <c r="AV851" s="43">
        <f>IFERROR(AU851/AR834,"-")</f>
        <v>0.21334456187138182</v>
      </c>
      <c r="AW851" s="56">
        <v>2873</v>
      </c>
      <c r="AX851" s="101">
        <f>IFERROR(AW851/AS834,"-")</f>
        <v>0.86432009626955475</v>
      </c>
      <c r="AY851" s="114">
        <f t="shared" si="229"/>
        <v>134942.26139923424</v>
      </c>
      <c r="AZ851" s="371"/>
      <c r="BA851" s="371"/>
      <c r="BB851" s="34" t="s">
        <v>64</v>
      </c>
      <c r="BC851" s="49">
        <f>SUM(BC834:BC850)</f>
        <v>142679253</v>
      </c>
      <c r="BD851" s="43">
        <f>IFERROR(BC851/AZ834,"-")</f>
        <v>0.30773212722758364</v>
      </c>
      <c r="BE851" s="53">
        <v>331</v>
      </c>
      <c r="BF851" s="43">
        <f>IFERROR(BE851/BA834,"-")</f>
        <v>0.9068493150684932</v>
      </c>
      <c r="BG851" s="56">
        <f t="shared" si="230"/>
        <v>431055.14501510572</v>
      </c>
      <c r="BH851" s="371"/>
      <c r="BI851" s="371"/>
      <c r="BJ851" s="34" t="s">
        <v>64</v>
      </c>
      <c r="BK851" s="49">
        <f>SUM(BK834:BK850)</f>
        <v>234813895</v>
      </c>
      <c r="BL851" s="43">
        <f>IFERROR(BK851/BH834,"-")</f>
        <v>0.16085091331607829</v>
      </c>
      <c r="BM851" s="53">
        <v>2443</v>
      </c>
      <c r="BN851" s="43">
        <f>IFERROR(BM851/BI834,"-")</f>
        <v>0.68700787401574803</v>
      </c>
      <c r="BO851" s="97">
        <f t="shared" si="231"/>
        <v>96117.026197298401</v>
      </c>
      <c r="BP851" s="140"/>
    </row>
    <row r="852" spans="2:68" s="8" customFormat="1" ht="13.15" customHeight="1">
      <c r="B852" s="395">
        <v>48</v>
      </c>
      <c r="C852" s="391" t="s">
        <v>21</v>
      </c>
      <c r="D852" s="369">
        <v>227750010</v>
      </c>
      <c r="E852" s="369">
        <v>375</v>
      </c>
      <c r="F852" s="30" t="s">
        <v>96</v>
      </c>
      <c r="G852" s="51">
        <v>3268700</v>
      </c>
      <c r="H852" s="41">
        <f>IFERROR(G852/D852,"-")</f>
        <v>1.435213987476883E-2</v>
      </c>
      <c r="I852" s="51">
        <v>66</v>
      </c>
      <c r="J852" s="41">
        <f>IFERROR(I852/E852,"-")</f>
        <v>0.17599999999999999</v>
      </c>
      <c r="K852" s="54">
        <f t="shared" si="224"/>
        <v>49525.757575757576</v>
      </c>
      <c r="L852" s="369">
        <v>2211950430</v>
      </c>
      <c r="M852" s="369">
        <v>4227</v>
      </c>
      <c r="N852" s="30" t="s">
        <v>96</v>
      </c>
      <c r="O852" s="51">
        <v>48310406</v>
      </c>
      <c r="P852" s="41">
        <f>IFERROR(O852/L852,"-")</f>
        <v>2.184063681752579E-2</v>
      </c>
      <c r="Q852" s="51">
        <v>626</v>
      </c>
      <c r="R852" s="41">
        <f>IFERROR(Q852/M852,"-")</f>
        <v>0.14809557605867046</v>
      </c>
      <c r="S852" s="54">
        <f t="shared" si="225"/>
        <v>77173.172523961664</v>
      </c>
      <c r="T852" s="369">
        <v>75738520</v>
      </c>
      <c r="U852" s="369">
        <v>225</v>
      </c>
      <c r="V852" s="30" t="s">
        <v>96</v>
      </c>
      <c r="W852" s="51">
        <v>485211</v>
      </c>
      <c r="X852" s="41">
        <f>IFERROR(W852/T852,"-")</f>
        <v>6.4063966393850848E-3</v>
      </c>
      <c r="Y852" s="51">
        <v>20</v>
      </c>
      <c r="Z852" s="41">
        <f>IFERROR(Y852/U852,"-")</f>
        <v>8.8888888888888892E-2</v>
      </c>
      <c r="AA852" s="95">
        <f t="shared" si="226"/>
        <v>24260.55</v>
      </c>
      <c r="AB852" s="369">
        <v>145729940</v>
      </c>
      <c r="AC852" s="369">
        <v>513</v>
      </c>
      <c r="AD852" s="30" t="s">
        <v>96</v>
      </c>
      <c r="AE852" s="51">
        <v>1125183</v>
      </c>
      <c r="AF852" s="41">
        <f>IFERROR(AE852/AB852,"-")</f>
        <v>7.7210146384469793E-3</v>
      </c>
      <c r="AG852" s="51">
        <v>48</v>
      </c>
      <c r="AH852" s="41">
        <f>IFERROR(AG852/AC852,"-")</f>
        <v>9.3567251461988299E-2</v>
      </c>
      <c r="AI852" s="54">
        <f t="shared" si="227"/>
        <v>23441.3125</v>
      </c>
      <c r="AJ852" s="369">
        <v>882114470</v>
      </c>
      <c r="AK852" s="369">
        <v>1421</v>
      </c>
      <c r="AL852" s="30" t="s">
        <v>96</v>
      </c>
      <c r="AM852" s="51">
        <v>12325670</v>
      </c>
      <c r="AN852" s="41">
        <f>IFERROR(AM852/AJ852,"-")</f>
        <v>1.3972869076731051E-2</v>
      </c>
      <c r="AO852" s="51">
        <v>233</v>
      </c>
      <c r="AP852" s="41">
        <f>IFERROR(AO852/AK852,"-")</f>
        <v>0.16396903589021816</v>
      </c>
      <c r="AQ852" s="54">
        <f t="shared" si="228"/>
        <v>52899.871244635193</v>
      </c>
      <c r="AR852" s="369">
        <v>1099614980</v>
      </c>
      <c r="AS852" s="369">
        <v>2048</v>
      </c>
      <c r="AT852" s="30" t="s">
        <v>96</v>
      </c>
      <c r="AU852" s="51">
        <v>34275666</v>
      </c>
      <c r="AV852" s="41">
        <f>IFERROR(AU852/AR852,"-")</f>
        <v>3.1170606642699612E-2</v>
      </c>
      <c r="AW852" s="54">
        <v>320</v>
      </c>
      <c r="AX852" s="44">
        <f>IFERROR(AW852/AS852,"-")</f>
        <v>0.15625</v>
      </c>
      <c r="AY852" s="137">
        <f t="shared" si="229"/>
        <v>107111.45625</v>
      </c>
      <c r="AZ852" s="369">
        <v>226538990</v>
      </c>
      <c r="BA852" s="369">
        <v>163</v>
      </c>
      <c r="BB852" s="30" t="s">
        <v>96</v>
      </c>
      <c r="BC852" s="51">
        <v>7064686</v>
      </c>
      <c r="BD852" s="41">
        <f>IFERROR(BC852/AZ852,"-")</f>
        <v>3.1185298389473707E-2</v>
      </c>
      <c r="BE852" s="51">
        <v>43</v>
      </c>
      <c r="BF852" s="41">
        <f>IFERROR(BE852/BA852,"-")</f>
        <v>0.26380368098159507</v>
      </c>
      <c r="BG852" s="54">
        <f t="shared" si="230"/>
        <v>164295.02325581395</v>
      </c>
      <c r="BH852" s="369">
        <v>730442680</v>
      </c>
      <c r="BI852" s="369">
        <v>2011</v>
      </c>
      <c r="BJ852" s="30" t="s">
        <v>96</v>
      </c>
      <c r="BK852" s="51">
        <v>14777693</v>
      </c>
      <c r="BL852" s="41">
        <f>IFERROR(BK852/BH852,"-")</f>
        <v>2.0231146679435544E-2</v>
      </c>
      <c r="BM852" s="51">
        <v>219</v>
      </c>
      <c r="BN852" s="41">
        <f>IFERROR(BM852/BI852,"-")</f>
        <v>0.10890104425658877</v>
      </c>
      <c r="BO852" s="95">
        <f t="shared" si="231"/>
        <v>67478.050228310502</v>
      </c>
      <c r="BP852" s="140"/>
    </row>
    <row r="853" spans="2:68" s="8" customFormat="1" ht="13.15" customHeight="1">
      <c r="B853" s="395"/>
      <c r="C853" s="391"/>
      <c r="D853" s="370"/>
      <c r="E853" s="370"/>
      <c r="F853" s="31" t="s">
        <v>97</v>
      </c>
      <c r="G853" s="52">
        <v>3180593</v>
      </c>
      <c r="H853" s="42">
        <f>IFERROR(G853/D852,"-")</f>
        <v>1.3965281494389397E-2</v>
      </c>
      <c r="I853" s="52">
        <v>80</v>
      </c>
      <c r="J853" s="42">
        <f>IFERROR(I853/E852,"-")</f>
        <v>0.21333333333333335</v>
      </c>
      <c r="K853" s="55">
        <f t="shared" si="224"/>
        <v>39757.412499999999</v>
      </c>
      <c r="L853" s="370"/>
      <c r="M853" s="370"/>
      <c r="N853" s="31" t="s">
        <v>97</v>
      </c>
      <c r="O853" s="52">
        <v>53880097</v>
      </c>
      <c r="P853" s="42">
        <f>IFERROR(O853/L852,"-")</f>
        <v>2.4358636734910916E-2</v>
      </c>
      <c r="Q853" s="52">
        <v>904</v>
      </c>
      <c r="R853" s="42">
        <f>IFERROR(Q853/M852,"-")</f>
        <v>0.21386325999526851</v>
      </c>
      <c r="S853" s="55">
        <f t="shared" si="225"/>
        <v>59601.87721238938</v>
      </c>
      <c r="T853" s="370"/>
      <c r="U853" s="370"/>
      <c r="V853" s="31" t="s">
        <v>97</v>
      </c>
      <c r="W853" s="52">
        <v>5108702</v>
      </c>
      <c r="X853" s="42">
        <f>IFERROR(W853/T852,"-")</f>
        <v>6.7451832964256497E-2</v>
      </c>
      <c r="Y853" s="52">
        <v>35</v>
      </c>
      <c r="Z853" s="42">
        <f>IFERROR(Y853/U852,"-")</f>
        <v>0.15555555555555556</v>
      </c>
      <c r="AA853" s="96">
        <f t="shared" si="226"/>
        <v>145962.91428571427</v>
      </c>
      <c r="AB853" s="370"/>
      <c r="AC853" s="370"/>
      <c r="AD853" s="31" t="s">
        <v>97</v>
      </c>
      <c r="AE853" s="52">
        <v>6370296</v>
      </c>
      <c r="AF853" s="42">
        <f>IFERROR(AE853/AB852,"-")</f>
        <v>4.3713021497161116E-2</v>
      </c>
      <c r="AG853" s="52">
        <v>82</v>
      </c>
      <c r="AH853" s="42">
        <f>IFERROR(AG853/AC852,"-")</f>
        <v>0.15984405458089668</v>
      </c>
      <c r="AI853" s="55">
        <f t="shared" si="227"/>
        <v>77686.536585365859</v>
      </c>
      <c r="AJ853" s="370"/>
      <c r="AK853" s="370"/>
      <c r="AL853" s="31" t="s">
        <v>97</v>
      </c>
      <c r="AM853" s="52">
        <v>16841916</v>
      </c>
      <c r="AN853" s="42">
        <f>IFERROR(AM853/AJ852,"-")</f>
        <v>1.9092664923635139E-2</v>
      </c>
      <c r="AO853" s="52">
        <v>317</v>
      </c>
      <c r="AP853" s="42">
        <f>IFERROR(AO853/AK852,"-")</f>
        <v>0.22308233638282898</v>
      </c>
      <c r="AQ853" s="55">
        <f t="shared" si="228"/>
        <v>53129.07255520505</v>
      </c>
      <c r="AR853" s="370"/>
      <c r="AS853" s="370"/>
      <c r="AT853" s="31" t="s">
        <v>97</v>
      </c>
      <c r="AU853" s="52">
        <v>25525978</v>
      </c>
      <c r="AV853" s="42">
        <f>IFERROR(AU853/AR852,"-")</f>
        <v>2.3213559713418964E-2</v>
      </c>
      <c r="AW853" s="55">
        <v>467</v>
      </c>
      <c r="AX853" s="42">
        <f>IFERROR(AW853/AS852,"-")</f>
        <v>0.22802734375</v>
      </c>
      <c r="AY853" s="138">
        <f t="shared" si="229"/>
        <v>54659.481798715206</v>
      </c>
      <c r="AZ853" s="370"/>
      <c r="BA853" s="370"/>
      <c r="BB853" s="31" t="s">
        <v>97</v>
      </c>
      <c r="BC853" s="52">
        <v>2066053</v>
      </c>
      <c r="BD853" s="42">
        <f>IFERROR(BC853/AZ852,"-")</f>
        <v>9.120076857409844E-3</v>
      </c>
      <c r="BE853" s="52">
        <v>44</v>
      </c>
      <c r="BF853" s="42">
        <f>IFERROR(BE853/BA852,"-")</f>
        <v>0.26993865030674846</v>
      </c>
      <c r="BG853" s="55">
        <f t="shared" si="230"/>
        <v>46955.75</v>
      </c>
      <c r="BH853" s="370"/>
      <c r="BI853" s="370"/>
      <c r="BJ853" s="31" t="s">
        <v>97</v>
      </c>
      <c r="BK853" s="52">
        <v>9668995</v>
      </c>
      <c r="BL853" s="42">
        <f>IFERROR(BK853/BH852,"-")</f>
        <v>1.3237171464296144E-2</v>
      </c>
      <c r="BM853" s="52">
        <v>310</v>
      </c>
      <c r="BN853" s="42">
        <f>IFERROR(BM853/BI852,"-")</f>
        <v>0.15415216310293386</v>
      </c>
      <c r="BO853" s="96">
        <f t="shared" si="231"/>
        <v>31190.306451612902</v>
      </c>
      <c r="BP853" s="140"/>
    </row>
    <row r="854" spans="2:68" s="8" customFormat="1" ht="13.15" customHeight="1">
      <c r="B854" s="395"/>
      <c r="C854" s="391"/>
      <c r="D854" s="370"/>
      <c r="E854" s="370"/>
      <c r="F854" s="31" t="s">
        <v>292</v>
      </c>
      <c r="G854" s="52">
        <v>4818692</v>
      </c>
      <c r="H854" s="42">
        <f>IFERROR(G854/D852,"-")</f>
        <v>2.1157812462884194E-2</v>
      </c>
      <c r="I854" s="52">
        <v>36</v>
      </c>
      <c r="J854" s="42">
        <f>IFERROR(I854/E852,"-")</f>
        <v>9.6000000000000002E-2</v>
      </c>
      <c r="K854" s="55">
        <f t="shared" ref="K854" si="288">IFERROR(G854/I854,"-")</f>
        <v>133852.55555555556</v>
      </c>
      <c r="L854" s="370"/>
      <c r="M854" s="370"/>
      <c r="N854" s="31" t="s">
        <v>292</v>
      </c>
      <c r="O854" s="52">
        <v>20949157</v>
      </c>
      <c r="P854" s="42">
        <f>IFERROR(O854/L852,"-")</f>
        <v>9.4708980435877135E-3</v>
      </c>
      <c r="Q854" s="52">
        <v>373</v>
      </c>
      <c r="R854" s="42">
        <f>IFERROR(Q854/M852,"-")</f>
        <v>8.8242252188313219E-2</v>
      </c>
      <c r="S854" s="55">
        <f t="shared" ref="S854" si="289">IFERROR(O854/Q854,"-")</f>
        <v>56163.959785522791</v>
      </c>
      <c r="T854" s="370"/>
      <c r="U854" s="370"/>
      <c r="V854" s="31" t="s">
        <v>292</v>
      </c>
      <c r="W854" s="52">
        <v>0</v>
      </c>
      <c r="X854" s="42">
        <f>IFERROR(W854/T852,"-")</f>
        <v>0</v>
      </c>
      <c r="Y854" s="52">
        <v>0</v>
      </c>
      <c r="Z854" s="42">
        <f>IFERROR(Y854/U852,"-")</f>
        <v>0</v>
      </c>
      <c r="AA854" s="96" t="str">
        <f t="shared" ref="AA854" si="290">IFERROR(W854/Y854,"-")</f>
        <v>-</v>
      </c>
      <c r="AB854" s="370"/>
      <c r="AC854" s="370"/>
      <c r="AD854" s="31" t="s">
        <v>292</v>
      </c>
      <c r="AE854" s="52">
        <v>0</v>
      </c>
      <c r="AF854" s="42">
        <f>IFERROR(AE854/AB852,"-")</f>
        <v>0</v>
      </c>
      <c r="AG854" s="52">
        <v>0</v>
      </c>
      <c r="AH854" s="42">
        <f>IFERROR(AG854/AC852,"-")</f>
        <v>0</v>
      </c>
      <c r="AI854" s="55" t="str">
        <f t="shared" ref="AI854" si="291">IFERROR(AE854/AG854,"-")</f>
        <v>-</v>
      </c>
      <c r="AJ854" s="370"/>
      <c r="AK854" s="370"/>
      <c r="AL854" s="31" t="s">
        <v>292</v>
      </c>
      <c r="AM854" s="52">
        <v>6981784</v>
      </c>
      <c r="AN854" s="42">
        <f>IFERROR(AM854/AJ852,"-")</f>
        <v>7.9148276526968212E-3</v>
      </c>
      <c r="AO854" s="52">
        <v>169</v>
      </c>
      <c r="AP854" s="42">
        <f>IFERROR(AO854/AK852,"-")</f>
        <v>0.11893033075299085</v>
      </c>
      <c r="AQ854" s="55">
        <f t="shared" ref="AQ854" si="292">IFERROR(AM854/AO854,"-")</f>
        <v>41312.331360946744</v>
      </c>
      <c r="AR854" s="370"/>
      <c r="AS854" s="370"/>
      <c r="AT854" s="31" t="s">
        <v>292</v>
      </c>
      <c r="AU854" s="52">
        <v>13967373</v>
      </c>
      <c r="AV854" s="42">
        <f>IFERROR(AU854/AR852,"-")</f>
        <v>1.2702057769347595E-2</v>
      </c>
      <c r="AW854" s="52">
        <v>204</v>
      </c>
      <c r="AX854" s="42">
        <f>IFERROR(AW854/AS852,"-")</f>
        <v>9.9609375E-2</v>
      </c>
      <c r="AY854" s="96">
        <f t="shared" ref="AY854" si="293">IFERROR(AU854/AW854,"-")</f>
        <v>68467.51470588235</v>
      </c>
      <c r="AZ854" s="370"/>
      <c r="BA854" s="370"/>
      <c r="BB854" s="31" t="s">
        <v>292</v>
      </c>
      <c r="BC854" s="52">
        <v>2271119</v>
      </c>
      <c r="BD854" s="42">
        <f>IFERROR(BC854/AZ852,"-")</f>
        <v>1.0025289686336114E-2</v>
      </c>
      <c r="BE854" s="52">
        <v>15</v>
      </c>
      <c r="BF854" s="42">
        <f>IFERROR(BE854/BA852,"-")</f>
        <v>9.202453987730061E-2</v>
      </c>
      <c r="BG854" s="55">
        <f t="shared" ref="BG854" si="294">IFERROR(BC854/BE854,"-")</f>
        <v>151407.93333333332</v>
      </c>
      <c r="BH854" s="370"/>
      <c r="BI854" s="370"/>
      <c r="BJ854" s="31" t="s">
        <v>292</v>
      </c>
      <c r="BK854" s="52">
        <v>6788588</v>
      </c>
      <c r="BL854" s="42">
        <f>IFERROR(BK854/BH852,"-")</f>
        <v>9.2937997544174176E-3</v>
      </c>
      <c r="BM854" s="52">
        <v>117</v>
      </c>
      <c r="BN854" s="42">
        <f>IFERROR(BM854/BI852,"-")</f>
        <v>5.8180009945300842E-2</v>
      </c>
      <c r="BO854" s="96">
        <f t="shared" ref="BO854" si="295">IFERROR(BK854/BM854,"-")</f>
        <v>58022.119658119656</v>
      </c>
      <c r="BP854" s="140"/>
    </row>
    <row r="855" spans="2:68" s="8" customFormat="1" ht="13.15" customHeight="1">
      <c r="B855" s="395"/>
      <c r="C855" s="391"/>
      <c r="D855" s="370"/>
      <c r="E855" s="370"/>
      <c r="F855" s="32" t="s">
        <v>98</v>
      </c>
      <c r="G855" s="52">
        <v>4353497</v>
      </c>
      <c r="H855" s="42">
        <f>IFERROR(G855/D852,"-")</f>
        <v>1.9115243946641318E-2</v>
      </c>
      <c r="I855" s="52">
        <v>117</v>
      </c>
      <c r="J855" s="42">
        <f>IFERROR(I855/E852,"-")</f>
        <v>0.312</v>
      </c>
      <c r="K855" s="55">
        <f t="shared" si="224"/>
        <v>37209.37606837607</v>
      </c>
      <c r="L855" s="370"/>
      <c r="M855" s="370"/>
      <c r="N855" s="32" t="s">
        <v>98</v>
      </c>
      <c r="O855" s="52">
        <v>54650046</v>
      </c>
      <c r="P855" s="42">
        <f>IFERROR(O855/L852,"-")</f>
        <v>2.4706722745138552E-2</v>
      </c>
      <c r="Q855" s="52">
        <v>1184</v>
      </c>
      <c r="R855" s="42">
        <f>IFERROR(Q855/M852,"-")</f>
        <v>0.28010409273716586</v>
      </c>
      <c r="S855" s="55">
        <f t="shared" si="225"/>
        <v>46157.133445945947</v>
      </c>
      <c r="T855" s="370"/>
      <c r="U855" s="370"/>
      <c r="V855" s="32" t="s">
        <v>98</v>
      </c>
      <c r="W855" s="52">
        <v>0</v>
      </c>
      <c r="X855" s="42">
        <f>IFERROR(W855/T852,"-")</f>
        <v>0</v>
      </c>
      <c r="Y855" s="52">
        <v>0</v>
      </c>
      <c r="Z855" s="42">
        <f>IFERROR(Y855/U852,"-")</f>
        <v>0</v>
      </c>
      <c r="AA855" s="96" t="str">
        <f t="shared" si="226"/>
        <v>-</v>
      </c>
      <c r="AB855" s="370"/>
      <c r="AC855" s="370"/>
      <c r="AD855" s="32" t="s">
        <v>98</v>
      </c>
      <c r="AE855" s="52">
        <v>0</v>
      </c>
      <c r="AF855" s="42">
        <f>IFERROR(AE855/AB852,"-")</f>
        <v>0</v>
      </c>
      <c r="AG855" s="52">
        <v>0</v>
      </c>
      <c r="AH855" s="42">
        <f>IFERROR(AG855/AC852,"-")</f>
        <v>0</v>
      </c>
      <c r="AI855" s="55" t="str">
        <f t="shared" si="227"/>
        <v>-</v>
      </c>
      <c r="AJ855" s="370"/>
      <c r="AK855" s="370"/>
      <c r="AL855" s="32" t="s">
        <v>98</v>
      </c>
      <c r="AM855" s="52">
        <v>24531841</v>
      </c>
      <c r="AN855" s="42">
        <f>IFERROR(AM855/AJ852,"-")</f>
        <v>2.7810269340667316E-2</v>
      </c>
      <c r="AO855" s="52">
        <v>526</v>
      </c>
      <c r="AP855" s="42">
        <f>IFERROR(AO855/AK852,"-")</f>
        <v>0.37016185784658689</v>
      </c>
      <c r="AQ855" s="55">
        <f t="shared" si="228"/>
        <v>46638.480988593154</v>
      </c>
      <c r="AR855" s="370"/>
      <c r="AS855" s="370"/>
      <c r="AT855" s="32" t="s">
        <v>98</v>
      </c>
      <c r="AU855" s="52">
        <v>30118205</v>
      </c>
      <c r="AV855" s="42">
        <f>IFERROR(AU855/AR852,"-")</f>
        <v>2.7389773282281041E-2</v>
      </c>
      <c r="AW855" s="55">
        <v>658</v>
      </c>
      <c r="AX855" s="42">
        <f>IFERROR(AW855/AS852,"-")</f>
        <v>0.3212890625</v>
      </c>
      <c r="AY855" s="138">
        <f t="shared" si="229"/>
        <v>45772.34802431611</v>
      </c>
      <c r="AZ855" s="370"/>
      <c r="BA855" s="370"/>
      <c r="BB855" s="32" t="s">
        <v>98</v>
      </c>
      <c r="BC855" s="52">
        <v>2298749</v>
      </c>
      <c r="BD855" s="42">
        <f>IFERROR(BC855/AZ852,"-")</f>
        <v>1.0147255445960981E-2</v>
      </c>
      <c r="BE855" s="52">
        <v>48</v>
      </c>
      <c r="BF855" s="42">
        <f>IFERROR(BE855/BA852,"-")</f>
        <v>0.29447852760736198</v>
      </c>
      <c r="BG855" s="55">
        <f t="shared" si="230"/>
        <v>47890.604166666664</v>
      </c>
      <c r="BH855" s="370"/>
      <c r="BI855" s="370"/>
      <c r="BJ855" s="32" t="s">
        <v>98</v>
      </c>
      <c r="BK855" s="52">
        <v>6480010</v>
      </c>
      <c r="BL855" s="42">
        <f>IFERROR(BK855/BH852,"-")</f>
        <v>8.8713463457529614E-3</v>
      </c>
      <c r="BM855" s="52">
        <v>352</v>
      </c>
      <c r="BN855" s="42">
        <f>IFERROR(BM855/BI852,"-")</f>
        <v>0.17503729487817007</v>
      </c>
      <c r="BO855" s="96">
        <f t="shared" si="231"/>
        <v>18409.11931818182</v>
      </c>
      <c r="BP855" s="140"/>
    </row>
    <row r="856" spans="2:68" s="8" customFormat="1" ht="13.15" customHeight="1">
      <c r="B856" s="395"/>
      <c r="C856" s="391"/>
      <c r="D856" s="370"/>
      <c r="E856" s="370"/>
      <c r="F856" s="32" t="s">
        <v>99</v>
      </c>
      <c r="G856" s="52">
        <v>398262</v>
      </c>
      <c r="H856" s="42">
        <f>IFERROR(G856/D852,"-")</f>
        <v>1.7486804940206151E-3</v>
      </c>
      <c r="I856" s="52">
        <v>28</v>
      </c>
      <c r="J856" s="42">
        <f>IFERROR(I856/E852,"-")</f>
        <v>7.4666666666666673E-2</v>
      </c>
      <c r="K856" s="55">
        <f t="shared" si="224"/>
        <v>14223.642857142857</v>
      </c>
      <c r="L856" s="370"/>
      <c r="M856" s="370"/>
      <c r="N856" s="32" t="s">
        <v>99</v>
      </c>
      <c r="O856" s="52">
        <v>3511538</v>
      </c>
      <c r="P856" s="42">
        <f>IFERROR(O856/L852,"-")</f>
        <v>1.5875301509356158E-3</v>
      </c>
      <c r="Q856" s="52">
        <v>202</v>
      </c>
      <c r="R856" s="42">
        <f>IFERROR(Q856/M852,"-")</f>
        <v>4.7788029335225926E-2</v>
      </c>
      <c r="S856" s="55">
        <f t="shared" si="225"/>
        <v>17383.851485148516</v>
      </c>
      <c r="T856" s="370"/>
      <c r="U856" s="370"/>
      <c r="V856" s="32" t="s">
        <v>99</v>
      </c>
      <c r="W856" s="52">
        <v>0</v>
      </c>
      <c r="X856" s="42">
        <f>IFERROR(W856/T852,"-")</f>
        <v>0</v>
      </c>
      <c r="Y856" s="52">
        <v>0</v>
      </c>
      <c r="Z856" s="42">
        <f>IFERROR(Y856/U852,"-")</f>
        <v>0</v>
      </c>
      <c r="AA856" s="96" t="str">
        <f t="shared" si="226"/>
        <v>-</v>
      </c>
      <c r="AB856" s="370"/>
      <c r="AC856" s="370"/>
      <c r="AD856" s="32" t="s">
        <v>99</v>
      </c>
      <c r="AE856" s="52">
        <v>0</v>
      </c>
      <c r="AF856" s="42">
        <f>IFERROR(AE856/AB852,"-")</f>
        <v>0</v>
      </c>
      <c r="AG856" s="52">
        <v>0</v>
      </c>
      <c r="AH856" s="42">
        <f>IFERROR(AG856/AC852,"-")</f>
        <v>0</v>
      </c>
      <c r="AI856" s="55" t="str">
        <f t="shared" si="227"/>
        <v>-</v>
      </c>
      <c r="AJ856" s="370"/>
      <c r="AK856" s="370"/>
      <c r="AL856" s="32" t="s">
        <v>99</v>
      </c>
      <c r="AM856" s="52">
        <v>904371</v>
      </c>
      <c r="AN856" s="42">
        <f>IFERROR(AM856/AJ852,"-")</f>
        <v>1.0252308864177231E-3</v>
      </c>
      <c r="AO856" s="52">
        <v>101</v>
      </c>
      <c r="AP856" s="42">
        <f>IFERROR(AO856/AK852,"-")</f>
        <v>7.1076706544686841E-2</v>
      </c>
      <c r="AQ856" s="55">
        <f t="shared" si="228"/>
        <v>8954.1683168316831</v>
      </c>
      <c r="AR856" s="370"/>
      <c r="AS856" s="370"/>
      <c r="AT856" s="32" t="s">
        <v>99</v>
      </c>
      <c r="AU856" s="52">
        <v>2607167</v>
      </c>
      <c r="AV856" s="42">
        <f>IFERROR(AU856/AR852,"-")</f>
        <v>2.3709817048872869E-3</v>
      </c>
      <c r="AW856" s="55">
        <v>101</v>
      </c>
      <c r="AX856" s="42">
        <f>IFERROR(AW856/AS852,"-")</f>
        <v>4.931640625E-2</v>
      </c>
      <c r="AY856" s="138">
        <f t="shared" si="229"/>
        <v>25813.534653465347</v>
      </c>
      <c r="AZ856" s="370"/>
      <c r="BA856" s="370"/>
      <c r="BB856" s="32" t="s">
        <v>99</v>
      </c>
      <c r="BC856" s="52">
        <v>202025</v>
      </c>
      <c r="BD856" s="42">
        <f>IFERROR(BC856/AZ852,"-")</f>
        <v>8.9178909114055814E-4</v>
      </c>
      <c r="BE856" s="52">
        <v>12</v>
      </c>
      <c r="BF856" s="42">
        <f>IFERROR(BE856/BA852,"-")</f>
        <v>7.3619631901840496E-2</v>
      </c>
      <c r="BG856" s="55">
        <f t="shared" si="230"/>
        <v>16835.416666666668</v>
      </c>
      <c r="BH856" s="370"/>
      <c r="BI856" s="370"/>
      <c r="BJ856" s="32" t="s">
        <v>99</v>
      </c>
      <c r="BK856" s="52">
        <v>1395508</v>
      </c>
      <c r="BL856" s="42">
        <f>IFERROR(BK856/BH852,"-")</f>
        <v>1.9104962486584164E-3</v>
      </c>
      <c r="BM856" s="52">
        <v>49</v>
      </c>
      <c r="BN856" s="42">
        <f>IFERROR(BM856/BI852,"-")</f>
        <v>2.4365987071108902E-2</v>
      </c>
      <c r="BO856" s="96">
        <f t="shared" si="231"/>
        <v>28479.755102040817</v>
      </c>
      <c r="BP856" s="140"/>
    </row>
    <row r="857" spans="2:68" s="8" customFormat="1" ht="13.15" customHeight="1">
      <c r="B857" s="395"/>
      <c r="C857" s="391"/>
      <c r="D857" s="370"/>
      <c r="E857" s="370"/>
      <c r="F857" s="32" t="s">
        <v>100</v>
      </c>
      <c r="G857" s="52">
        <v>3666356</v>
      </c>
      <c r="H857" s="42">
        <f>IFERROR(G857/D852,"-")</f>
        <v>1.6098159556612094E-2</v>
      </c>
      <c r="I857" s="52">
        <v>150</v>
      </c>
      <c r="J857" s="42">
        <f>IFERROR(I857/E852,"-")</f>
        <v>0.4</v>
      </c>
      <c r="K857" s="55">
        <f t="shared" si="224"/>
        <v>24442.373333333333</v>
      </c>
      <c r="L857" s="370"/>
      <c r="M857" s="370"/>
      <c r="N857" s="32" t="s">
        <v>100</v>
      </c>
      <c r="O857" s="52">
        <v>40384624</v>
      </c>
      <c r="P857" s="42">
        <f>IFERROR(O857/L852,"-")</f>
        <v>1.8257472433502953E-2</v>
      </c>
      <c r="Q857" s="52">
        <v>1434</v>
      </c>
      <c r="R857" s="42">
        <f>IFERROR(Q857/M852,"-")</f>
        <v>0.33924769339957417</v>
      </c>
      <c r="S857" s="55">
        <f t="shared" si="225"/>
        <v>28162.220362622036</v>
      </c>
      <c r="T857" s="370"/>
      <c r="U857" s="370"/>
      <c r="V857" s="32" t="s">
        <v>100</v>
      </c>
      <c r="W857" s="52">
        <v>0</v>
      </c>
      <c r="X857" s="42">
        <f>IFERROR(W857/T852,"-")</f>
        <v>0</v>
      </c>
      <c r="Y857" s="52">
        <v>0</v>
      </c>
      <c r="Z857" s="42">
        <f>IFERROR(Y857/U852,"-")</f>
        <v>0</v>
      </c>
      <c r="AA857" s="96" t="str">
        <f t="shared" si="226"/>
        <v>-</v>
      </c>
      <c r="AB857" s="370"/>
      <c r="AC857" s="370"/>
      <c r="AD857" s="32" t="s">
        <v>100</v>
      </c>
      <c r="AE857" s="52">
        <v>0</v>
      </c>
      <c r="AF857" s="42">
        <f>IFERROR(AE857/AB852,"-")</f>
        <v>0</v>
      </c>
      <c r="AG857" s="52">
        <v>0</v>
      </c>
      <c r="AH857" s="42">
        <f>IFERROR(AG857/AC852,"-")</f>
        <v>0</v>
      </c>
      <c r="AI857" s="55" t="str">
        <f t="shared" si="227"/>
        <v>-</v>
      </c>
      <c r="AJ857" s="370"/>
      <c r="AK857" s="370"/>
      <c r="AL857" s="32" t="s">
        <v>100</v>
      </c>
      <c r="AM857" s="52">
        <v>16216882</v>
      </c>
      <c r="AN857" s="42">
        <f>IFERROR(AM857/AJ852,"-")</f>
        <v>1.838410155543645E-2</v>
      </c>
      <c r="AO857" s="52">
        <v>612</v>
      </c>
      <c r="AP857" s="42">
        <f>IFERROR(AO857/AK852,"-")</f>
        <v>0.43068261787473611</v>
      </c>
      <c r="AQ857" s="55">
        <f t="shared" si="228"/>
        <v>26498.17320261438</v>
      </c>
      <c r="AR857" s="370"/>
      <c r="AS857" s="370"/>
      <c r="AT857" s="32" t="s">
        <v>100</v>
      </c>
      <c r="AU857" s="52">
        <v>24167742</v>
      </c>
      <c r="AV857" s="42">
        <f>IFERROR(AU857/AR852,"-")</f>
        <v>2.1978367373642001E-2</v>
      </c>
      <c r="AW857" s="55">
        <v>822</v>
      </c>
      <c r="AX857" s="42">
        <f>IFERROR(AW857/AS852,"-")</f>
        <v>0.4013671875</v>
      </c>
      <c r="AY857" s="138">
        <f t="shared" si="229"/>
        <v>29401.145985401461</v>
      </c>
      <c r="AZ857" s="370"/>
      <c r="BA857" s="370"/>
      <c r="BB857" s="32" t="s">
        <v>100</v>
      </c>
      <c r="BC857" s="52">
        <v>3769865</v>
      </c>
      <c r="BD857" s="42">
        <f>IFERROR(BC857/AZ852,"-")</f>
        <v>1.6641130959399085E-2</v>
      </c>
      <c r="BE857" s="52">
        <v>62</v>
      </c>
      <c r="BF857" s="42">
        <f>IFERROR(BE857/BA852,"-")</f>
        <v>0.38036809815950923</v>
      </c>
      <c r="BG857" s="55">
        <f t="shared" si="230"/>
        <v>60804.274193548386</v>
      </c>
      <c r="BH857" s="370"/>
      <c r="BI857" s="370"/>
      <c r="BJ857" s="32" t="s">
        <v>100</v>
      </c>
      <c r="BK857" s="52">
        <v>12463424</v>
      </c>
      <c r="BL857" s="42">
        <f>IFERROR(BK857/BH852,"-")</f>
        <v>1.7062836470618063E-2</v>
      </c>
      <c r="BM857" s="52">
        <v>433</v>
      </c>
      <c r="BN857" s="42">
        <f>IFERROR(BM857/BI852,"-")</f>
        <v>0.21531576330183988</v>
      </c>
      <c r="BO857" s="96">
        <f t="shared" si="231"/>
        <v>28783.889145496534</v>
      </c>
      <c r="BP857" s="140"/>
    </row>
    <row r="858" spans="2:68" s="8" customFormat="1" ht="13.15" customHeight="1">
      <c r="B858" s="395"/>
      <c r="C858" s="391"/>
      <c r="D858" s="370"/>
      <c r="E858" s="370"/>
      <c r="F858" s="32" t="s">
        <v>101</v>
      </c>
      <c r="G858" s="52">
        <v>9253900</v>
      </c>
      <c r="H858" s="42">
        <f>IFERROR(G858/D852,"-")</f>
        <v>4.0631831366330126E-2</v>
      </c>
      <c r="I858" s="52">
        <v>183</v>
      </c>
      <c r="J858" s="42">
        <f>IFERROR(I858/E852,"-")</f>
        <v>0.48799999999999999</v>
      </c>
      <c r="K858" s="55">
        <f t="shared" si="224"/>
        <v>50567.759562841529</v>
      </c>
      <c r="L858" s="370"/>
      <c r="M858" s="370"/>
      <c r="N858" s="32" t="s">
        <v>101</v>
      </c>
      <c r="O858" s="52">
        <v>61540555</v>
      </c>
      <c r="P858" s="42">
        <f>IFERROR(O858/L852,"-")</f>
        <v>2.7821850872128268E-2</v>
      </c>
      <c r="Q858" s="52">
        <v>1511</v>
      </c>
      <c r="R858" s="42">
        <f>IFERROR(Q858/M852,"-")</f>
        <v>0.35746392240359592</v>
      </c>
      <c r="S858" s="55">
        <f t="shared" si="225"/>
        <v>40728.362011912643</v>
      </c>
      <c r="T858" s="370"/>
      <c r="U858" s="370"/>
      <c r="V858" s="32" t="s">
        <v>101</v>
      </c>
      <c r="W858" s="52">
        <v>0</v>
      </c>
      <c r="X858" s="42">
        <f>IFERROR(W858/T852,"-")</f>
        <v>0</v>
      </c>
      <c r="Y858" s="52">
        <v>0</v>
      </c>
      <c r="Z858" s="42">
        <f>IFERROR(Y858/U852,"-")</f>
        <v>0</v>
      </c>
      <c r="AA858" s="96" t="str">
        <f t="shared" si="226"/>
        <v>-</v>
      </c>
      <c r="AB858" s="370"/>
      <c r="AC858" s="370"/>
      <c r="AD858" s="32" t="s">
        <v>101</v>
      </c>
      <c r="AE858" s="52">
        <v>0</v>
      </c>
      <c r="AF858" s="42">
        <f>IFERROR(AE858/AB852,"-")</f>
        <v>0</v>
      </c>
      <c r="AG858" s="52">
        <v>0</v>
      </c>
      <c r="AH858" s="42">
        <f>IFERROR(AG858/AC852,"-")</f>
        <v>0</v>
      </c>
      <c r="AI858" s="55" t="str">
        <f t="shared" si="227"/>
        <v>-</v>
      </c>
      <c r="AJ858" s="370"/>
      <c r="AK858" s="370"/>
      <c r="AL858" s="32" t="s">
        <v>101</v>
      </c>
      <c r="AM858" s="52">
        <v>25329631</v>
      </c>
      <c r="AN858" s="42">
        <f>IFERROR(AM858/AJ852,"-")</f>
        <v>2.8714675772181814E-2</v>
      </c>
      <c r="AO858" s="52">
        <v>683</v>
      </c>
      <c r="AP858" s="42">
        <f>IFERROR(AO858/AK852,"-")</f>
        <v>0.48064743138634763</v>
      </c>
      <c r="AQ858" s="55">
        <f t="shared" si="228"/>
        <v>37085.843338213766</v>
      </c>
      <c r="AR858" s="370"/>
      <c r="AS858" s="370"/>
      <c r="AT858" s="32" t="s">
        <v>101</v>
      </c>
      <c r="AU858" s="52">
        <v>36210924</v>
      </c>
      <c r="AV858" s="42">
        <f>IFERROR(AU858/AR852,"-")</f>
        <v>3.2930548108757118E-2</v>
      </c>
      <c r="AW858" s="55">
        <v>828</v>
      </c>
      <c r="AX858" s="42">
        <f>IFERROR(AW858/AS852,"-")</f>
        <v>0.404296875</v>
      </c>
      <c r="AY858" s="138">
        <f t="shared" si="229"/>
        <v>43733</v>
      </c>
      <c r="AZ858" s="370"/>
      <c r="BA858" s="370"/>
      <c r="BB858" s="32" t="s">
        <v>101</v>
      </c>
      <c r="BC858" s="52">
        <v>5698769</v>
      </c>
      <c r="BD858" s="42">
        <f>IFERROR(BC858/AZ852,"-")</f>
        <v>2.5155797684098442E-2</v>
      </c>
      <c r="BE858" s="52">
        <v>66</v>
      </c>
      <c r="BF858" s="42">
        <f>IFERROR(BE858/BA852,"-")</f>
        <v>0.40490797546012269</v>
      </c>
      <c r="BG858" s="55">
        <f t="shared" si="230"/>
        <v>86344.984848484848</v>
      </c>
      <c r="BH858" s="370"/>
      <c r="BI858" s="370"/>
      <c r="BJ858" s="32" t="s">
        <v>101</v>
      </c>
      <c r="BK858" s="52">
        <v>20815373</v>
      </c>
      <c r="BL858" s="42">
        <f>IFERROR(BK858/BH852,"-")</f>
        <v>2.8496928739158562E-2</v>
      </c>
      <c r="BM858" s="52">
        <v>559</v>
      </c>
      <c r="BN858" s="42">
        <f>IFERROR(BM858/BI852,"-")</f>
        <v>0.27797115862754851</v>
      </c>
      <c r="BO858" s="96">
        <f t="shared" si="231"/>
        <v>37236.803220035777</v>
      </c>
      <c r="BP858" s="140"/>
    </row>
    <row r="859" spans="2:68" s="8" customFormat="1" ht="13.15" customHeight="1">
      <c r="B859" s="395"/>
      <c r="C859" s="391"/>
      <c r="D859" s="370"/>
      <c r="E859" s="370"/>
      <c r="F859" s="32" t="s">
        <v>102</v>
      </c>
      <c r="G859" s="52">
        <v>9979175</v>
      </c>
      <c r="H859" s="42">
        <f>IFERROR(G859/D852,"-")</f>
        <v>4.3816353729249011E-2</v>
      </c>
      <c r="I859" s="52">
        <v>92</v>
      </c>
      <c r="J859" s="42">
        <f>IFERROR(I859/E852,"-")</f>
        <v>0.24533333333333332</v>
      </c>
      <c r="K859" s="55">
        <f t="shared" si="224"/>
        <v>108469.29347826086</v>
      </c>
      <c r="L859" s="370"/>
      <c r="M859" s="370"/>
      <c r="N859" s="32" t="s">
        <v>102</v>
      </c>
      <c r="O859" s="52">
        <v>34741712</v>
      </c>
      <c r="P859" s="42">
        <f>IFERROR(O859/L852,"-")</f>
        <v>1.5706370056403119E-2</v>
      </c>
      <c r="Q859" s="52">
        <v>440</v>
      </c>
      <c r="R859" s="42">
        <f>IFERROR(Q859/M852,"-")</f>
        <v>0.10409273716583865</v>
      </c>
      <c r="S859" s="55">
        <f t="shared" si="225"/>
        <v>78958.436363636371</v>
      </c>
      <c r="T859" s="370"/>
      <c r="U859" s="370"/>
      <c r="V859" s="32" t="s">
        <v>102</v>
      </c>
      <c r="W859" s="52">
        <v>112931</v>
      </c>
      <c r="X859" s="42">
        <f>IFERROR(W859/T852,"-")</f>
        <v>1.4910642563387825E-3</v>
      </c>
      <c r="Y859" s="52">
        <v>7</v>
      </c>
      <c r="Z859" s="42">
        <f>IFERROR(Y859/U852,"-")</f>
        <v>3.111111111111111E-2</v>
      </c>
      <c r="AA859" s="96">
        <f t="shared" si="226"/>
        <v>16133</v>
      </c>
      <c r="AB859" s="370"/>
      <c r="AC859" s="370"/>
      <c r="AD859" s="32" t="s">
        <v>102</v>
      </c>
      <c r="AE859" s="52">
        <v>358796</v>
      </c>
      <c r="AF859" s="42">
        <f>IFERROR(AE859/AB852,"-")</f>
        <v>2.4620609876048805E-3</v>
      </c>
      <c r="AG859" s="52">
        <v>9</v>
      </c>
      <c r="AH859" s="42">
        <f>IFERROR(AG859/AC852,"-")</f>
        <v>1.7543859649122806E-2</v>
      </c>
      <c r="AI859" s="55">
        <f t="shared" si="227"/>
        <v>39866.222222222219</v>
      </c>
      <c r="AJ859" s="370"/>
      <c r="AK859" s="370"/>
      <c r="AL859" s="32" t="s">
        <v>102</v>
      </c>
      <c r="AM859" s="52">
        <v>25136192</v>
      </c>
      <c r="AN859" s="42">
        <f>IFERROR(AM859/AJ852,"-")</f>
        <v>2.8495385638555505E-2</v>
      </c>
      <c r="AO859" s="52">
        <v>216</v>
      </c>
      <c r="AP859" s="42">
        <f>IFERROR(AO859/AK852,"-")</f>
        <v>0.15200562983814214</v>
      </c>
      <c r="AQ859" s="55">
        <f t="shared" si="228"/>
        <v>116371.25925925926</v>
      </c>
      <c r="AR859" s="370"/>
      <c r="AS859" s="370"/>
      <c r="AT859" s="32" t="s">
        <v>102</v>
      </c>
      <c r="AU859" s="52">
        <v>9133793</v>
      </c>
      <c r="AV859" s="42">
        <f>IFERROR(AU859/AR852,"-")</f>
        <v>8.3063555572878787E-3</v>
      </c>
      <c r="AW859" s="55">
        <v>208</v>
      </c>
      <c r="AX859" s="42">
        <f>IFERROR(AW859/AS852,"-")</f>
        <v>0.1015625</v>
      </c>
      <c r="AY859" s="138">
        <f t="shared" si="229"/>
        <v>43912.466346153844</v>
      </c>
      <c r="AZ859" s="370"/>
      <c r="BA859" s="370"/>
      <c r="BB859" s="32" t="s">
        <v>102</v>
      </c>
      <c r="BC859" s="52">
        <v>14133132</v>
      </c>
      <c r="BD859" s="42">
        <f>IFERROR(BC859/AZ852,"-")</f>
        <v>6.238719436331909E-2</v>
      </c>
      <c r="BE859" s="52">
        <v>42</v>
      </c>
      <c r="BF859" s="42">
        <f>IFERROR(BE859/BA852,"-")</f>
        <v>0.25766871165644173</v>
      </c>
      <c r="BG859" s="55">
        <f t="shared" si="230"/>
        <v>336503.14285714284</v>
      </c>
      <c r="BH859" s="370"/>
      <c r="BI859" s="370"/>
      <c r="BJ859" s="32" t="s">
        <v>102</v>
      </c>
      <c r="BK859" s="52">
        <v>7690531</v>
      </c>
      <c r="BL859" s="42">
        <f>IFERROR(BK859/BH852,"-")</f>
        <v>1.0528589320656893E-2</v>
      </c>
      <c r="BM859" s="52">
        <v>87</v>
      </c>
      <c r="BN859" s="42">
        <f>IFERROR(BM859/BI852,"-")</f>
        <v>4.3262058677274985E-2</v>
      </c>
      <c r="BO859" s="96">
        <f t="shared" si="231"/>
        <v>88396.908045977005</v>
      </c>
      <c r="BP859" s="140"/>
    </row>
    <row r="860" spans="2:68" s="8" customFormat="1" ht="13.15" customHeight="1">
      <c r="B860" s="395"/>
      <c r="C860" s="391"/>
      <c r="D860" s="370"/>
      <c r="E860" s="370"/>
      <c r="F860" s="32" t="s">
        <v>112</v>
      </c>
      <c r="G860" s="52">
        <v>4553</v>
      </c>
      <c r="H860" s="42">
        <f>IFERROR(G860/D852,"-")</f>
        <v>1.999121756350307E-5</v>
      </c>
      <c r="I860" s="52">
        <v>1</v>
      </c>
      <c r="J860" s="42">
        <f>IFERROR(I860/E852,"-")</f>
        <v>2.6666666666666666E-3</v>
      </c>
      <c r="K860" s="55">
        <f t="shared" si="224"/>
        <v>4553</v>
      </c>
      <c r="L860" s="370"/>
      <c r="M860" s="370"/>
      <c r="N860" s="32" t="s">
        <v>112</v>
      </c>
      <c r="O860" s="52">
        <v>6428</v>
      </c>
      <c r="P860" s="42">
        <f>IFERROR(O860/L852,"-")</f>
        <v>2.906032573252557E-6</v>
      </c>
      <c r="Q860" s="52">
        <v>1</v>
      </c>
      <c r="R860" s="42">
        <f>IFERROR(Q860/M852,"-")</f>
        <v>2.3657440264963331E-4</v>
      </c>
      <c r="S860" s="55">
        <f t="shared" si="225"/>
        <v>6428</v>
      </c>
      <c r="T860" s="370"/>
      <c r="U860" s="370"/>
      <c r="V860" s="32" t="s">
        <v>112</v>
      </c>
      <c r="W860" s="52">
        <v>0</v>
      </c>
      <c r="X860" s="42">
        <f>IFERROR(W860/T852,"-")</f>
        <v>0</v>
      </c>
      <c r="Y860" s="52">
        <v>0</v>
      </c>
      <c r="Z860" s="42">
        <f>IFERROR(Y860/U852,"-")</f>
        <v>0</v>
      </c>
      <c r="AA860" s="96" t="str">
        <f t="shared" si="226"/>
        <v>-</v>
      </c>
      <c r="AB860" s="370"/>
      <c r="AC860" s="370"/>
      <c r="AD860" s="32" t="s">
        <v>112</v>
      </c>
      <c r="AE860" s="52">
        <v>0</v>
      </c>
      <c r="AF860" s="42">
        <f>IFERROR(AE860/AB852,"-")</f>
        <v>0</v>
      </c>
      <c r="AG860" s="52">
        <v>0</v>
      </c>
      <c r="AH860" s="42">
        <f>IFERROR(AG860/AC852,"-")</f>
        <v>0</v>
      </c>
      <c r="AI860" s="55" t="str">
        <f t="shared" si="227"/>
        <v>-</v>
      </c>
      <c r="AJ860" s="370"/>
      <c r="AK860" s="370"/>
      <c r="AL860" s="32" t="s">
        <v>112</v>
      </c>
      <c r="AM860" s="52">
        <v>6428</v>
      </c>
      <c r="AN860" s="42">
        <f>IFERROR(AM860/AJ852,"-")</f>
        <v>7.2870361144852323E-6</v>
      </c>
      <c r="AO860" s="52">
        <v>1</v>
      </c>
      <c r="AP860" s="42">
        <f>IFERROR(AO860/AK852,"-")</f>
        <v>7.0372976776917663E-4</v>
      </c>
      <c r="AQ860" s="55">
        <f t="shared" si="228"/>
        <v>6428</v>
      </c>
      <c r="AR860" s="370"/>
      <c r="AS860" s="370"/>
      <c r="AT860" s="32" t="s">
        <v>112</v>
      </c>
      <c r="AU860" s="52">
        <v>0</v>
      </c>
      <c r="AV860" s="42">
        <f>IFERROR(AU860/AR852,"-")</f>
        <v>0</v>
      </c>
      <c r="AW860" s="55">
        <v>0</v>
      </c>
      <c r="AX860" s="42">
        <f>IFERROR(AW860/AS852,"-")</f>
        <v>0</v>
      </c>
      <c r="AY860" s="138" t="str">
        <f t="shared" si="229"/>
        <v>-</v>
      </c>
      <c r="AZ860" s="370"/>
      <c r="BA860" s="370"/>
      <c r="BB860" s="32" t="s">
        <v>112</v>
      </c>
      <c r="BC860" s="52">
        <v>0</v>
      </c>
      <c r="BD860" s="42">
        <f>IFERROR(BC860/AZ852,"-")</f>
        <v>0</v>
      </c>
      <c r="BE860" s="52">
        <v>0</v>
      </c>
      <c r="BF860" s="42">
        <f>IFERROR(BE860/BA852,"-")</f>
        <v>0</v>
      </c>
      <c r="BG860" s="55" t="str">
        <f t="shared" si="230"/>
        <v>-</v>
      </c>
      <c r="BH860" s="370"/>
      <c r="BI860" s="370"/>
      <c r="BJ860" s="32" t="s">
        <v>112</v>
      </c>
      <c r="BK860" s="52">
        <v>0</v>
      </c>
      <c r="BL860" s="42">
        <f>IFERROR(BK860/BH852,"-")</f>
        <v>0</v>
      </c>
      <c r="BM860" s="52">
        <v>0</v>
      </c>
      <c r="BN860" s="42">
        <f>IFERROR(BM860/BI852,"-")</f>
        <v>0</v>
      </c>
      <c r="BO860" s="96" t="str">
        <f t="shared" si="231"/>
        <v>-</v>
      </c>
      <c r="BP860" s="140"/>
    </row>
    <row r="861" spans="2:68" s="8" customFormat="1" ht="13.15" customHeight="1">
      <c r="B861" s="395"/>
      <c r="C861" s="391"/>
      <c r="D861" s="370"/>
      <c r="E861" s="370"/>
      <c r="F861" s="32" t="s">
        <v>103</v>
      </c>
      <c r="G861" s="52">
        <v>45083</v>
      </c>
      <c r="H861" s="42">
        <f>IFERROR(G861/D852,"-")</f>
        <v>1.9794949734579595E-4</v>
      </c>
      <c r="I861" s="52">
        <v>3</v>
      </c>
      <c r="J861" s="42">
        <f>IFERROR(I861/E852,"-")</f>
        <v>8.0000000000000002E-3</v>
      </c>
      <c r="K861" s="55">
        <f t="shared" si="224"/>
        <v>15027.666666666666</v>
      </c>
      <c r="L861" s="370"/>
      <c r="M861" s="370"/>
      <c r="N861" s="32" t="s">
        <v>103</v>
      </c>
      <c r="O861" s="52">
        <v>482140</v>
      </c>
      <c r="P861" s="42">
        <f>IFERROR(O861/L852,"-")</f>
        <v>2.179705265818276E-4</v>
      </c>
      <c r="Q861" s="52">
        <v>27</v>
      </c>
      <c r="R861" s="42">
        <f>IFERROR(Q861/M852,"-")</f>
        <v>6.3875088715400997E-3</v>
      </c>
      <c r="S861" s="55">
        <f t="shared" si="225"/>
        <v>17857.037037037036</v>
      </c>
      <c r="T861" s="370"/>
      <c r="U861" s="370"/>
      <c r="V861" s="32" t="s">
        <v>103</v>
      </c>
      <c r="W861" s="52">
        <v>8153</v>
      </c>
      <c r="X861" s="42">
        <f>IFERROR(W861/T852,"-")</f>
        <v>1.0764667701454953E-4</v>
      </c>
      <c r="Y861" s="52">
        <v>1</v>
      </c>
      <c r="Z861" s="42">
        <f>IFERROR(Y861/U852,"-")</f>
        <v>4.4444444444444444E-3</v>
      </c>
      <c r="AA861" s="96">
        <f t="shared" si="226"/>
        <v>8153</v>
      </c>
      <c r="AB861" s="370"/>
      <c r="AC861" s="370"/>
      <c r="AD861" s="32" t="s">
        <v>103</v>
      </c>
      <c r="AE861" s="52">
        <v>20671</v>
      </c>
      <c r="AF861" s="42">
        <f>IFERROR(AE861/AB852,"-")</f>
        <v>1.4184456536522281E-4</v>
      </c>
      <c r="AG861" s="52">
        <v>3</v>
      </c>
      <c r="AH861" s="42">
        <f>IFERROR(AG861/AC852,"-")</f>
        <v>5.8479532163742687E-3</v>
      </c>
      <c r="AI861" s="55">
        <f t="shared" si="227"/>
        <v>6890.333333333333</v>
      </c>
      <c r="AJ861" s="370"/>
      <c r="AK861" s="370"/>
      <c r="AL861" s="32" t="s">
        <v>103</v>
      </c>
      <c r="AM861" s="52">
        <v>128844</v>
      </c>
      <c r="AN861" s="42">
        <f>IFERROR(AM861/AJ852,"-")</f>
        <v>1.4606267596993392E-4</v>
      </c>
      <c r="AO861" s="52">
        <v>8</v>
      </c>
      <c r="AP861" s="42">
        <f>IFERROR(AO861/AK852,"-")</f>
        <v>5.629838142153413E-3</v>
      </c>
      <c r="AQ861" s="55">
        <f t="shared" si="228"/>
        <v>16105.5</v>
      </c>
      <c r="AR861" s="370"/>
      <c r="AS861" s="370"/>
      <c r="AT861" s="32" t="s">
        <v>103</v>
      </c>
      <c r="AU861" s="52">
        <v>291000</v>
      </c>
      <c r="AV861" s="42">
        <f>IFERROR(AU861/AR852,"-")</f>
        <v>2.6463808268599616E-4</v>
      </c>
      <c r="AW861" s="55">
        <v>14</v>
      </c>
      <c r="AX861" s="42">
        <f>IFERROR(AW861/AS852,"-")</f>
        <v>6.8359375E-3</v>
      </c>
      <c r="AY861" s="138">
        <f t="shared" si="229"/>
        <v>20785.714285714286</v>
      </c>
      <c r="AZ861" s="370"/>
      <c r="BA861" s="370"/>
      <c r="BB861" s="32" t="s">
        <v>103</v>
      </c>
      <c r="BC861" s="52">
        <v>35422</v>
      </c>
      <c r="BD861" s="42">
        <f>IFERROR(BC861/AZ852,"-")</f>
        <v>1.5636160468447395E-4</v>
      </c>
      <c r="BE861" s="52">
        <v>2</v>
      </c>
      <c r="BF861" s="42">
        <f>IFERROR(BE861/BA852,"-")</f>
        <v>1.2269938650306749E-2</v>
      </c>
      <c r="BG861" s="55">
        <f t="shared" si="230"/>
        <v>17711</v>
      </c>
      <c r="BH861" s="370"/>
      <c r="BI861" s="370"/>
      <c r="BJ861" s="32" t="s">
        <v>103</v>
      </c>
      <c r="BK861" s="52">
        <v>102171</v>
      </c>
      <c r="BL861" s="42">
        <f>IFERROR(BK861/BH852,"-")</f>
        <v>1.398754519656491E-4</v>
      </c>
      <c r="BM861" s="52">
        <v>7</v>
      </c>
      <c r="BN861" s="42">
        <f>IFERROR(BM861/BI852,"-")</f>
        <v>3.4808552958727002E-3</v>
      </c>
      <c r="BO861" s="96">
        <f t="shared" si="231"/>
        <v>14595.857142857143</v>
      </c>
      <c r="BP861" s="140"/>
    </row>
    <row r="862" spans="2:68" s="8" customFormat="1" ht="13.15" customHeight="1">
      <c r="B862" s="395"/>
      <c r="C862" s="391"/>
      <c r="D862" s="370"/>
      <c r="E862" s="370"/>
      <c r="F862" s="32" t="s">
        <v>104</v>
      </c>
      <c r="G862" s="52">
        <v>282741</v>
      </c>
      <c r="H862" s="42">
        <f>IFERROR(G862/D852,"-")</f>
        <v>1.2414532934597895E-3</v>
      </c>
      <c r="I862" s="52">
        <v>20</v>
      </c>
      <c r="J862" s="42">
        <f>IFERROR(I862/E852,"-")</f>
        <v>5.3333333333333337E-2</v>
      </c>
      <c r="K862" s="55">
        <f t="shared" si="224"/>
        <v>14137.05</v>
      </c>
      <c r="L862" s="370"/>
      <c r="M862" s="370"/>
      <c r="N862" s="32" t="s">
        <v>104</v>
      </c>
      <c r="O862" s="52">
        <v>1544801</v>
      </c>
      <c r="P862" s="42">
        <f>IFERROR(O862/L852,"-")</f>
        <v>6.9838861624037392E-4</v>
      </c>
      <c r="Q862" s="52">
        <v>197</v>
      </c>
      <c r="R862" s="42">
        <f>IFERROR(Q862/M852,"-")</f>
        <v>4.6605157321977765E-2</v>
      </c>
      <c r="S862" s="55">
        <f t="shared" si="225"/>
        <v>7841.6294416243654</v>
      </c>
      <c r="T862" s="370"/>
      <c r="U862" s="370"/>
      <c r="V862" s="32" t="s">
        <v>104</v>
      </c>
      <c r="W862" s="52">
        <v>37256</v>
      </c>
      <c r="X862" s="42">
        <f>IFERROR(W862/T852,"-")</f>
        <v>4.9190293129572642E-4</v>
      </c>
      <c r="Y862" s="52">
        <v>2</v>
      </c>
      <c r="Z862" s="42">
        <f>IFERROR(Y862/U852,"-")</f>
        <v>8.8888888888888889E-3</v>
      </c>
      <c r="AA862" s="96">
        <f t="shared" si="226"/>
        <v>18628</v>
      </c>
      <c r="AB862" s="370"/>
      <c r="AC862" s="370"/>
      <c r="AD862" s="32" t="s">
        <v>104</v>
      </c>
      <c r="AE862" s="52">
        <v>133951</v>
      </c>
      <c r="AF862" s="42">
        <f>IFERROR(AE862/AB852,"-")</f>
        <v>9.1917282062972097E-4</v>
      </c>
      <c r="AG862" s="52">
        <v>15</v>
      </c>
      <c r="AH862" s="42">
        <f>IFERROR(AG862/AC852,"-")</f>
        <v>2.9239766081871343E-2</v>
      </c>
      <c r="AI862" s="55">
        <f t="shared" si="227"/>
        <v>8930.0666666666675</v>
      </c>
      <c r="AJ862" s="370"/>
      <c r="AK862" s="370"/>
      <c r="AL862" s="32" t="s">
        <v>104</v>
      </c>
      <c r="AM862" s="52">
        <v>555725</v>
      </c>
      <c r="AN862" s="42">
        <f>IFERROR(AM862/AJ852,"-")</f>
        <v>6.2999193290639481E-4</v>
      </c>
      <c r="AO862" s="52">
        <v>73</v>
      </c>
      <c r="AP862" s="42">
        <f>IFERROR(AO862/AK852,"-")</f>
        <v>5.1372273047149891E-2</v>
      </c>
      <c r="AQ862" s="55">
        <f t="shared" si="228"/>
        <v>7612.6712328767126</v>
      </c>
      <c r="AR862" s="370"/>
      <c r="AS862" s="370"/>
      <c r="AT862" s="32" t="s">
        <v>104</v>
      </c>
      <c r="AU862" s="52">
        <v>797036</v>
      </c>
      <c r="AV862" s="42">
        <f>IFERROR(AU862/AR852,"-")</f>
        <v>7.2483188615709833E-4</v>
      </c>
      <c r="AW862" s="55">
        <v>103</v>
      </c>
      <c r="AX862" s="42">
        <f>IFERROR(AW862/AS852,"-")</f>
        <v>5.029296875E-2</v>
      </c>
      <c r="AY862" s="138">
        <f t="shared" si="229"/>
        <v>7738.2135922330099</v>
      </c>
      <c r="AZ862" s="370"/>
      <c r="BA862" s="370"/>
      <c r="BB862" s="32" t="s">
        <v>104</v>
      </c>
      <c r="BC862" s="52">
        <v>134692</v>
      </c>
      <c r="BD862" s="42">
        <f>IFERROR(BC862/AZ852,"-")</f>
        <v>5.9456431760378204E-4</v>
      </c>
      <c r="BE862" s="52">
        <v>13</v>
      </c>
      <c r="BF862" s="42">
        <f>IFERROR(BE862/BA852,"-")</f>
        <v>7.9754601226993863E-2</v>
      </c>
      <c r="BG862" s="55">
        <f t="shared" si="230"/>
        <v>10360.923076923076</v>
      </c>
      <c r="BH862" s="370"/>
      <c r="BI862" s="370"/>
      <c r="BJ862" s="32" t="s">
        <v>104</v>
      </c>
      <c r="BK862" s="52">
        <v>801448</v>
      </c>
      <c r="BL862" s="42">
        <f>IFERROR(BK862/BH852,"-")</f>
        <v>1.0972086132754455E-3</v>
      </c>
      <c r="BM862" s="52">
        <v>77</v>
      </c>
      <c r="BN862" s="42">
        <f>IFERROR(BM862/BI852,"-")</f>
        <v>3.8289408254599699E-2</v>
      </c>
      <c r="BO862" s="96">
        <f t="shared" si="231"/>
        <v>10408.415584415585</v>
      </c>
      <c r="BP862" s="140"/>
    </row>
    <row r="863" spans="2:68" s="8" customFormat="1" ht="13.15" customHeight="1">
      <c r="B863" s="395"/>
      <c r="C863" s="391"/>
      <c r="D863" s="370"/>
      <c r="E863" s="370"/>
      <c r="F863" s="32" t="s">
        <v>105</v>
      </c>
      <c r="G863" s="52">
        <v>1539</v>
      </c>
      <c r="H863" s="42">
        <f>IFERROR(G863/D852,"-")</f>
        <v>6.7574091434727051E-6</v>
      </c>
      <c r="I863" s="52">
        <v>1</v>
      </c>
      <c r="J863" s="42">
        <f>IFERROR(I863/E852,"-")</f>
        <v>2.6666666666666666E-3</v>
      </c>
      <c r="K863" s="55">
        <f t="shared" si="224"/>
        <v>1539</v>
      </c>
      <c r="L863" s="370"/>
      <c r="M863" s="370"/>
      <c r="N863" s="32" t="s">
        <v>105</v>
      </c>
      <c r="O863" s="52">
        <v>425250</v>
      </c>
      <c r="P863" s="42">
        <f>IFERROR(O863/L852,"-")</f>
        <v>1.9225114371120876E-4</v>
      </c>
      <c r="Q863" s="52">
        <v>15</v>
      </c>
      <c r="R863" s="42">
        <f>IFERROR(Q863/M852,"-")</f>
        <v>3.5486160397444995E-3</v>
      </c>
      <c r="S863" s="55">
        <f t="shared" si="225"/>
        <v>28350</v>
      </c>
      <c r="T863" s="370"/>
      <c r="U863" s="370"/>
      <c r="V863" s="32" t="s">
        <v>105</v>
      </c>
      <c r="W863" s="52">
        <v>0</v>
      </c>
      <c r="X863" s="42">
        <f>IFERROR(W863/T852,"-")</f>
        <v>0</v>
      </c>
      <c r="Y863" s="52">
        <v>0</v>
      </c>
      <c r="Z863" s="42">
        <f>IFERROR(Y863/U852,"-")</f>
        <v>0</v>
      </c>
      <c r="AA863" s="96" t="str">
        <f t="shared" si="226"/>
        <v>-</v>
      </c>
      <c r="AB863" s="370"/>
      <c r="AC863" s="370"/>
      <c r="AD863" s="32" t="s">
        <v>105</v>
      </c>
      <c r="AE863" s="52">
        <v>3606</v>
      </c>
      <c r="AF863" s="42">
        <f>IFERROR(AE863/AB852,"-")</f>
        <v>2.4744400498620943E-5</v>
      </c>
      <c r="AG863" s="52">
        <v>1</v>
      </c>
      <c r="AH863" s="42">
        <f>IFERROR(AG863/AC852,"-")</f>
        <v>1.9493177387914229E-3</v>
      </c>
      <c r="AI863" s="55">
        <f t="shared" si="227"/>
        <v>3606</v>
      </c>
      <c r="AJ863" s="370"/>
      <c r="AK863" s="370"/>
      <c r="AL863" s="32" t="s">
        <v>105</v>
      </c>
      <c r="AM863" s="52">
        <v>132795</v>
      </c>
      <c r="AN863" s="42">
        <f>IFERROR(AM863/AJ852,"-")</f>
        <v>1.505416865001659E-4</v>
      </c>
      <c r="AO863" s="52">
        <v>7</v>
      </c>
      <c r="AP863" s="42">
        <f>IFERROR(AO863/AK852,"-")</f>
        <v>4.9261083743842365E-3</v>
      </c>
      <c r="AQ863" s="55">
        <f t="shared" si="228"/>
        <v>18970.714285714286</v>
      </c>
      <c r="AR863" s="370"/>
      <c r="AS863" s="370"/>
      <c r="AT863" s="32" t="s">
        <v>105</v>
      </c>
      <c r="AU863" s="52">
        <v>288849</v>
      </c>
      <c r="AV863" s="42">
        <f>IFERROR(AU863/AR852,"-")</f>
        <v>2.62681943456245E-4</v>
      </c>
      <c r="AW863" s="55">
        <v>7</v>
      </c>
      <c r="AX863" s="42">
        <f>IFERROR(AW863/AS852,"-")</f>
        <v>3.41796875E-3</v>
      </c>
      <c r="AY863" s="138">
        <f t="shared" si="229"/>
        <v>41264.142857142855</v>
      </c>
      <c r="AZ863" s="370"/>
      <c r="BA863" s="370"/>
      <c r="BB863" s="32" t="s">
        <v>105</v>
      </c>
      <c r="BC863" s="52">
        <v>122092</v>
      </c>
      <c r="BD863" s="42">
        <f>IFERROR(BC863/AZ852,"-")</f>
        <v>5.3894475295400586E-4</v>
      </c>
      <c r="BE863" s="52">
        <v>5</v>
      </c>
      <c r="BF863" s="42">
        <f>IFERROR(BE863/BA852,"-")</f>
        <v>3.0674846625766871E-2</v>
      </c>
      <c r="BG863" s="55">
        <f t="shared" si="230"/>
        <v>24418.400000000001</v>
      </c>
      <c r="BH863" s="370"/>
      <c r="BI863" s="370"/>
      <c r="BJ863" s="32" t="s">
        <v>105</v>
      </c>
      <c r="BK863" s="52">
        <v>22511</v>
      </c>
      <c r="BL863" s="42">
        <f>IFERROR(BK863/BH852,"-")</f>
        <v>3.0818297747880776E-5</v>
      </c>
      <c r="BM863" s="52">
        <v>4</v>
      </c>
      <c r="BN863" s="42">
        <f>IFERROR(BM863/BI852,"-")</f>
        <v>1.9890601690701142E-3</v>
      </c>
      <c r="BO863" s="96">
        <f t="shared" si="231"/>
        <v>5627.75</v>
      </c>
      <c r="BP863" s="140"/>
    </row>
    <row r="864" spans="2:68" s="8" customFormat="1" ht="13.15" customHeight="1">
      <c r="B864" s="395"/>
      <c r="C864" s="391"/>
      <c r="D864" s="370"/>
      <c r="E864" s="370"/>
      <c r="F864" s="32" t="s">
        <v>106</v>
      </c>
      <c r="G864" s="52">
        <v>1707371</v>
      </c>
      <c r="H864" s="42">
        <f>IFERROR(G864/D852,"-")</f>
        <v>7.4966890231969695E-3</v>
      </c>
      <c r="I864" s="52">
        <v>6</v>
      </c>
      <c r="J864" s="42">
        <f>IFERROR(I864/E852,"-")</f>
        <v>1.6E-2</v>
      </c>
      <c r="K864" s="55">
        <f t="shared" si="224"/>
        <v>284561.83333333331</v>
      </c>
      <c r="L864" s="370"/>
      <c r="M864" s="370"/>
      <c r="N864" s="32" t="s">
        <v>106</v>
      </c>
      <c r="O864" s="52">
        <v>3419165</v>
      </c>
      <c r="P864" s="42">
        <f>IFERROR(O864/L852,"-")</f>
        <v>1.5457692693411759E-3</v>
      </c>
      <c r="Q864" s="52">
        <v>22</v>
      </c>
      <c r="R864" s="42">
        <f>IFERROR(Q864/M852,"-")</f>
        <v>5.2046368582919326E-3</v>
      </c>
      <c r="S864" s="55">
        <f t="shared" si="225"/>
        <v>155416.59090909091</v>
      </c>
      <c r="T864" s="370"/>
      <c r="U864" s="370"/>
      <c r="V864" s="32" t="s">
        <v>106</v>
      </c>
      <c r="W864" s="52">
        <v>0</v>
      </c>
      <c r="X864" s="42">
        <f>IFERROR(W864/T852,"-")</f>
        <v>0</v>
      </c>
      <c r="Y864" s="52">
        <v>0</v>
      </c>
      <c r="Z864" s="42">
        <f>IFERROR(Y864/U852,"-")</f>
        <v>0</v>
      </c>
      <c r="AA864" s="96" t="str">
        <f t="shared" si="226"/>
        <v>-</v>
      </c>
      <c r="AB864" s="370"/>
      <c r="AC864" s="370"/>
      <c r="AD864" s="32" t="s">
        <v>106</v>
      </c>
      <c r="AE864" s="52">
        <v>15180</v>
      </c>
      <c r="AF864" s="42">
        <f>IFERROR(AE864/AB852,"-")</f>
        <v>1.0416527996923625E-4</v>
      </c>
      <c r="AG864" s="52">
        <v>3</v>
      </c>
      <c r="AH864" s="42">
        <f>IFERROR(AG864/AC852,"-")</f>
        <v>5.8479532163742687E-3</v>
      </c>
      <c r="AI864" s="55">
        <f t="shared" si="227"/>
        <v>5060</v>
      </c>
      <c r="AJ864" s="370"/>
      <c r="AK864" s="370"/>
      <c r="AL864" s="32" t="s">
        <v>106</v>
      </c>
      <c r="AM864" s="52">
        <v>1513769</v>
      </c>
      <c r="AN864" s="42">
        <f>IFERROR(AM864/AJ852,"-")</f>
        <v>1.7160686639682943E-3</v>
      </c>
      <c r="AO864" s="52">
        <v>10</v>
      </c>
      <c r="AP864" s="42">
        <f>IFERROR(AO864/AK852,"-")</f>
        <v>7.0372976776917661E-3</v>
      </c>
      <c r="AQ864" s="55">
        <f t="shared" si="228"/>
        <v>151376.9</v>
      </c>
      <c r="AR864" s="370"/>
      <c r="AS864" s="370"/>
      <c r="AT864" s="32" t="s">
        <v>106</v>
      </c>
      <c r="AU864" s="52">
        <v>1877992</v>
      </c>
      <c r="AV864" s="42">
        <f>IFERROR(AU864/AR852,"-")</f>
        <v>1.7078632377307192E-3</v>
      </c>
      <c r="AW864" s="55">
        <v>8</v>
      </c>
      <c r="AX864" s="42">
        <f>IFERROR(AW864/AS852,"-")</f>
        <v>3.90625E-3</v>
      </c>
      <c r="AY864" s="138">
        <f t="shared" si="229"/>
        <v>234749</v>
      </c>
      <c r="AZ864" s="370"/>
      <c r="BA864" s="370"/>
      <c r="BB864" s="32" t="s">
        <v>106</v>
      </c>
      <c r="BC864" s="52">
        <v>2837811</v>
      </c>
      <c r="BD864" s="42">
        <f>IFERROR(BC864/AZ852,"-")</f>
        <v>1.2526810506217937E-2</v>
      </c>
      <c r="BE864" s="52">
        <v>10</v>
      </c>
      <c r="BF864" s="42">
        <f>IFERROR(BE864/BA852,"-")</f>
        <v>6.1349693251533742E-2</v>
      </c>
      <c r="BG864" s="55">
        <f t="shared" si="230"/>
        <v>283781.09999999998</v>
      </c>
      <c r="BH864" s="370"/>
      <c r="BI864" s="370"/>
      <c r="BJ864" s="32" t="s">
        <v>106</v>
      </c>
      <c r="BK864" s="52">
        <v>1710081</v>
      </c>
      <c r="BL864" s="42">
        <f>IFERROR(BK864/BH852,"-")</f>
        <v>2.3411570090619569E-3</v>
      </c>
      <c r="BM864" s="52">
        <v>5</v>
      </c>
      <c r="BN864" s="42">
        <f>IFERROR(BM864/BI852,"-")</f>
        <v>2.4863252113376429E-3</v>
      </c>
      <c r="BO864" s="96">
        <f t="shared" si="231"/>
        <v>342016.2</v>
      </c>
      <c r="BP864" s="140"/>
    </row>
    <row r="865" spans="2:68" s="8" customFormat="1" ht="13.15" customHeight="1">
      <c r="B865" s="395"/>
      <c r="C865" s="391"/>
      <c r="D865" s="370"/>
      <c r="E865" s="370"/>
      <c r="F865" s="32" t="s">
        <v>107</v>
      </c>
      <c r="G865" s="52">
        <v>1878355</v>
      </c>
      <c r="H865" s="42">
        <f>IFERROR(G865/D852,"-")</f>
        <v>8.2474420088938741E-3</v>
      </c>
      <c r="I865" s="52">
        <v>46</v>
      </c>
      <c r="J865" s="42">
        <f>IFERROR(I865/E852,"-")</f>
        <v>0.12266666666666666</v>
      </c>
      <c r="K865" s="55">
        <f t="shared" si="224"/>
        <v>40833.804347826088</v>
      </c>
      <c r="L865" s="370"/>
      <c r="M865" s="370"/>
      <c r="N865" s="32" t="s">
        <v>107</v>
      </c>
      <c r="O865" s="52">
        <v>13549478</v>
      </c>
      <c r="P865" s="42">
        <f>IFERROR(O865/L852,"-")</f>
        <v>6.1255794055023191E-3</v>
      </c>
      <c r="Q865" s="52">
        <v>373</v>
      </c>
      <c r="R865" s="42">
        <f>IFERROR(Q865/M852,"-")</f>
        <v>8.8242252188313219E-2</v>
      </c>
      <c r="S865" s="55">
        <f t="shared" si="225"/>
        <v>36325.678284182308</v>
      </c>
      <c r="T865" s="370"/>
      <c r="U865" s="370"/>
      <c r="V865" s="32" t="s">
        <v>107</v>
      </c>
      <c r="W865" s="52">
        <v>350695</v>
      </c>
      <c r="X865" s="42">
        <f>IFERROR(W865/T852,"-")</f>
        <v>4.6303386968744569E-3</v>
      </c>
      <c r="Y865" s="52">
        <v>15</v>
      </c>
      <c r="Z865" s="42">
        <f>IFERROR(Y865/U852,"-")</f>
        <v>6.6666666666666666E-2</v>
      </c>
      <c r="AA865" s="96">
        <f t="shared" si="226"/>
        <v>23379.666666666668</v>
      </c>
      <c r="AB865" s="370"/>
      <c r="AC865" s="370"/>
      <c r="AD865" s="32" t="s">
        <v>107</v>
      </c>
      <c r="AE865" s="52">
        <v>735090</v>
      </c>
      <c r="AF865" s="42">
        <f>IFERROR(AE865/AB852,"-")</f>
        <v>5.0441933894984107E-3</v>
      </c>
      <c r="AG865" s="52">
        <v>34</v>
      </c>
      <c r="AH865" s="42">
        <f>IFERROR(AG865/AC852,"-")</f>
        <v>6.6276803118908378E-2</v>
      </c>
      <c r="AI865" s="55">
        <f t="shared" si="227"/>
        <v>21620.294117647059</v>
      </c>
      <c r="AJ865" s="370"/>
      <c r="AK865" s="370"/>
      <c r="AL865" s="32" t="s">
        <v>107</v>
      </c>
      <c r="AM865" s="52">
        <v>7067136</v>
      </c>
      <c r="AN865" s="42">
        <f>IFERROR(AM865/AJ852,"-")</f>
        <v>8.0115860700029108E-3</v>
      </c>
      <c r="AO865" s="52">
        <v>144</v>
      </c>
      <c r="AP865" s="42">
        <f>IFERROR(AO865/AK852,"-")</f>
        <v>0.10133708655876143</v>
      </c>
      <c r="AQ865" s="55">
        <f t="shared" si="228"/>
        <v>49077.333333333336</v>
      </c>
      <c r="AR865" s="370"/>
      <c r="AS865" s="370"/>
      <c r="AT865" s="32" t="s">
        <v>107</v>
      </c>
      <c r="AU865" s="52">
        <v>4809332</v>
      </c>
      <c r="AV865" s="42">
        <f>IFERROR(AU865/AR852,"-")</f>
        <v>4.3736508573209874E-3</v>
      </c>
      <c r="AW865" s="55">
        <v>179</v>
      </c>
      <c r="AX865" s="42">
        <f>IFERROR(AW865/AS852,"-")</f>
        <v>8.740234375E-2</v>
      </c>
      <c r="AY865" s="138">
        <f t="shared" si="229"/>
        <v>26867.776536312849</v>
      </c>
      <c r="AZ865" s="370"/>
      <c r="BA865" s="370"/>
      <c r="BB865" s="32" t="s">
        <v>107</v>
      </c>
      <c r="BC865" s="52">
        <v>2720752</v>
      </c>
      <c r="BD865" s="42">
        <f>IFERROR(BC865/AZ852,"-")</f>
        <v>1.2010082679365703E-2</v>
      </c>
      <c r="BE865" s="52">
        <v>17</v>
      </c>
      <c r="BF865" s="42">
        <f>IFERROR(BE865/BA852,"-")</f>
        <v>0.10429447852760736</v>
      </c>
      <c r="BG865" s="55">
        <f t="shared" si="230"/>
        <v>160044.23529411765</v>
      </c>
      <c r="BH865" s="370"/>
      <c r="BI865" s="370"/>
      <c r="BJ865" s="32" t="s">
        <v>107</v>
      </c>
      <c r="BK865" s="52">
        <v>2340329</v>
      </c>
      <c r="BL865" s="42">
        <f>IFERROR(BK865/BH852,"-")</f>
        <v>3.2039872040335871E-3</v>
      </c>
      <c r="BM865" s="52">
        <v>121</v>
      </c>
      <c r="BN865" s="42">
        <f>IFERROR(BM865/BI852,"-")</f>
        <v>6.0169070114370962E-2</v>
      </c>
      <c r="BO865" s="96">
        <f t="shared" si="231"/>
        <v>19341.561983471074</v>
      </c>
      <c r="BP865" s="140"/>
    </row>
    <row r="866" spans="2:68" s="8" customFormat="1" ht="13.15" customHeight="1">
      <c r="B866" s="395"/>
      <c r="C866" s="391"/>
      <c r="D866" s="370"/>
      <c r="E866" s="370"/>
      <c r="F866" s="32" t="s">
        <v>108</v>
      </c>
      <c r="G866" s="52">
        <v>1335807</v>
      </c>
      <c r="H866" s="42">
        <f>IFERROR(G866/D852,"-")</f>
        <v>5.8652335514716332E-3</v>
      </c>
      <c r="I866" s="52">
        <v>36</v>
      </c>
      <c r="J866" s="42">
        <f>IFERROR(I866/E852,"-")</f>
        <v>9.6000000000000002E-2</v>
      </c>
      <c r="K866" s="55">
        <f t="shared" si="224"/>
        <v>37105.75</v>
      </c>
      <c r="L866" s="370"/>
      <c r="M866" s="370"/>
      <c r="N866" s="32" t="s">
        <v>108</v>
      </c>
      <c r="O866" s="52">
        <v>11664854</v>
      </c>
      <c r="P866" s="42">
        <f>IFERROR(O866/L852,"-")</f>
        <v>5.2735603121088024E-3</v>
      </c>
      <c r="Q866" s="52">
        <v>297</v>
      </c>
      <c r="R866" s="42">
        <f>IFERROR(Q866/M852,"-")</f>
        <v>7.0262597586941089E-2</v>
      </c>
      <c r="S866" s="55">
        <f t="shared" si="225"/>
        <v>39275.60269360269</v>
      </c>
      <c r="T866" s="370"/>
      <c r="U866" s="370"/>
      <c r="V866" s="32" t="s">
        <v>108</v>
      </c>
      <c r="W866" s="52">
        <v>274365</v>
      </c>
      <c r="X866" s="42">
        <f>IFERROR(W866/T852,"-")</f>
        <v>3.6225291965039717E-3</v>
      </c>
      <c r="Y866" s="52">
        <v>10</v>
      </c>
      <c r="Z866" s="42">
        <f>IFERROR(Y866/U852,"-")</f>
        <v>4.4444444444444446E-2</v>
      </c>
      <c r="AA866" s="96">
        <f t="shared" si="226"/>
        <v>27436.5</v>
      </c>
      <c r="AB866" s="370"/>
      <c r="AC866" s="370"/>
      <c r="AD866" s="32" t="s">
        <v>108</v>
      </c>
      <c r="AE866" s="52">
        <v>2326508</v>
      </c>
      <c r="AF866" s="42">
        <f>IFERROR(AE866/AB852,"-")</f>
        <v>1.5964516282652694E-2</v>
      </c>
      <c r="AG866" s="52">
        <v>27</v>
      </c>
      <c r="AH866" s="42">
        <f>IFERROR(AG866/AC852,"-")</f>
        <v>5.2631578947368418E-2</v>
      </c>
      <c r="AI866" s="55">
        <f t="shared" si="227"/>
        <v>86166.962962962964</v>
      </c>
      <c r="AJ866" s="370"/>
      <c r="AK866" s="370"/>
      <c r="AL866" s="32" t="s">
        <v>108</v>
      </c>
      <c r="AM866" s="52">
        <v>5916112</v>
      </c>
      <c r="AN866" s="42">
        <f>IFERROR(AM866/AJ852,"-")</f>
        <v>6.7067395459457771E-3</v>
      </c>
      <c r="AO866" s="52">
        <v>132</v>
      </c>
      <c r="AP866" s="42">
        <f>IFERROR(AO866/AK852,"-")</f>
        <v>9.2892329345531321E-2</v>
      </c>
      <c r="AQ866" s="55">
        <f t="shared" si="228"/>
        <v>44819.030303030304</v>
      </c>
      <c r="AR866" s="370"/>
      <c r="AS866" s="370"/>
      <c r="AT866" s="32" t="s">
        <v>108</v>
      </c>
      <c r="AU866" s="52">
        <v>2774981</v>
      </c>
      <c r="AV866" s="42">
        <f>IFERROR(AU866/AR852,"-")</f>
        <v>2.5235933035397534E-3</v>
      </c>
      <c r="AW866" s="55">
        <v>117</v>
      </c>
      <c r="AX866" s="42">
        <f>IFERROR(AW866/AS852,"-")</f>
        <v>5.712890625E-2</v>
      </c>
      <c r="AY866" s="138">
        <f t="shared" si="229"/>
        <v>23717.786324786324</v>
      </c>
      <c r="AZ866" s="370"/>
      <c r="BA866" s="370"/>
      <c r="BB866" s="32" t="s">
        <v>108</v>
      </c>
      <c r="BC866" s="52">
        <v>4967277</v>
      </c>
      <c r="BD866" s="42">
        <f>IFERROR(BC866/AZ852,"-")</f>
        <v>2.1926808272606849E-2</v>
      </c>
      <c r="BE866" s="52">
        <v>63</v>
      </c>
      <c r="BF866" s="42">
        <f>IFERROR(BE866/BA852,"-")</f>
        <v>0.38650306748466257</v>
      </c>
      <c r="BG866" s="55">
        <f t="shared" si="230"/>
        <v>78845.666666666672</v>
      </c>
      <c r="BH866" s="370"/>
      <c r="BI866" s="370"/>
      <c r="BJ866" s="32" t="s">
        <v>108</v>
      </c>
      <c r="BK866" s="52">
        <v>7104406</v>
      </c>
      <c r="BL866" s="42">
        <f>IFERROR(BK866/BH852,"-")</f>
        <v>9.7261649606783657E-3</v>
      </c>
      <c r="BM866" s="52">
        <v>99</v>
      </c>
      <c r="BN866" s="42">
        <f>IFERROR(BM866/BI852,"-")</f>
        <v>4.9229239184485331E-2</v>
      </c>
      <c r="BO866" s="96">
        <f t="shared" si="231"/>
        <v>71761.676767676763</v>
      </c>
      <c r="BP866" s="140"/>
    </row>
    <row r="867" spans="2:68" s="8" customFormat="1" ht="13.15" customHeight="1">
      <c r="B867" s="395"/>
      <c r="C867" s="391"/>
      <c r="D867" s="370"/>
      <c r="E867" s="370"/>
      <c r="F867" s="32" t="s">
        <v>109</v>
      </c>
      <c r="G867" s="52">
        <v>872753</v>
      </c>
      <c r="H867" s="42">
        <f>IFERROR(G867/D852,"-")</f>
        <v>3.8320656934329005E-3</v>
      </c>
      <c r="I867" s="52">
        <v>20</v>
      </c>
      <c r="J867" s="42">
        <f>IFERROR(I867/E852,"-")</f>
        <v>5.3333333333333337E-2</v>
      </c>
      <c r="K867" s="55">
        <f t="shared" si="224"/>
        <v>43637.65</v>
      </c>
      <c r="L867" s="370"/>
      <c r="M867" s="370"/>
      <c r="N867" s="32" t="s">
        <v>109</v>
      </c>
      <c r="O867" s="52">
        <v>7130694</v>
      </c>
      <c r="P867" s="42">
        <f>IFERROR(O867/L852,"-")</f>
        <v>3.2237132908986572E-3</v>
      </c>
      <c r="Q867" s="52">
        <v>219</v>
      </c>
      <c r="R867" s="42">
        <f>IFERROR(Q867/M852,"-")</f>
        <v>5.1809794180269694E-2</v>
      </c>
      <c r="S867" s="55">
        <f t="shared" si="225"/>
        <v>32560.246575342466</v>
      </c>
      <c r="T867" s="370"/>
      <c r="U867" s="370"/>
      <c r="V867" s="32" t="s">
        <v>109</v>
      </c>
      <c r="W867" s="52">
        <v>238525</v>
      </c>
      <c r="X867" s="42">
        <f>IFERROR(W867/T852,"-")</f>
        <v>3.1493221679008252E-3</v>
      </c>
      <c r="Y867" s="52">
        <v>7</v>
      </c>
      <c r="Z867" s="42">
        <f>IFERROR(Y867/U852,"-")</f>
        <v>3.111111111111111E-2</v>
      </c>
      <c r="AA867" s="96">
        <f t="shared" si="226"/>
        <v>34075</v>
      </c>
      <c r="AB867" s="370"/>
      <c r="AC867" s="370"/>
      <c r="AD867" s="32" t="s">
        <v>109</v>
      </c>
      <c r="AE867" s="52">
        <v>591262</v>
      </c>
      <c r="AF867" s="42">
        <f>IFERROR(AE867/AB852,"-")</f>
        <v>4.0572445168096547E-3</v>
      </c>
      <c r="AG867" s="52">
        <v>17</v>
      </c>
      <c r="AH867" s="42">
        <f>IFERROR(AG867/AC852,"-")</f>
        <v>3.3138401559454189E-2</v>
      </c>
      <c r="AI867" s="55">
        <f t="shared" si="227"/>
        <v>34780.117647058825</v>
      </c>
      <c r="AJ867" s="370"/>
      <c r="AK867" s="370"/>
      <c r="AL867" s="32" t="s">
        <v>109</v>
      </c>
      <c r="AM867" s="52">
        <v>2935045</v>
      </c>
      <c r="AN867" s="42">
        <f>IFERROR(AM867/AJ852,"-")</f>
        <v>3.3272835893962834E-3</v>
      </c>
      <c r="AO867" s="52">
        <v>99</v>
      </c>
      <c r="AP867" s="42">
        <f>IFERROR(AO867/AK852,"-")</f>
        <v>6.9669247009148491E-2</v>
      </c>
      <c r="AQ867" s="55">
        <f t="shared" si="228"/>
        <v>29646.919191919191</v>
      </c>
      <c r="AR867" s="370"/>
      <c r="AS867" s="370"/>
      <c r="AT867" s="32" t="s">
        <v>109</v>
      </c>
      <c r="AU867" s="52">
        <v>3310997</v>
      </c>
      <c r="AV867" s="42">
        <f>IFERROR(AU867/AR852,"-")</f>
        <v>3.0110511953920453E-3</v>
      </c>
      <c r="AW867" s="55">
        <v>95</v>
      </c>
      <c r="AX867" s="42">
        <f>IFERROR(AW867/AS852,"-")</f>
        <v>4.638671875E-2</v>
      </c>
      <c r="AY867" s="138">
        <f t="shared" si="229"/>
        <v>34852.6</v>
      </c>
      <c r="AZ867" s="370"/>
      <c r="BA867" s="370"/>
      <c r="BB867" s="32" t="s">
        <v>109</v>
      </c>
      <c r="BC867" s="52">
        <v>645711</v>
      </c>
      <c r="BD867" s="42">
        <f>IFERROR(BC867/AZ852,"-")</f>
        <v>2.8503305325056848E-3</v>
      </c>
      <c r="BE867" s="52">
        <v>21</v>
      </c>
      <c r="BF867" s="42">
        <f>IFERROR(BE867/BA852,"-")</f>
        <v>0.12883435582822086</v>
      </c>
      <c r="BG867" s="55">
        <f t="shared" si="230"/>
        <v>30748.142857142859</v>
      </c>
      <c r="BH867" s="370"/>
      <c r="BI867" s="370"/>
      <c r="BJ867" s="32" t="s">
        <v>109</v>
      </c>
      <c r="BK867" s="52">
        <v>2018483</v>
      </c>
      <c r="BL867" s="42">
        <f>IFERROR(BK867/BH852,"-")</f>
        <v>2.7633694679505857E-3</v>
      </c>
      <c r="BM867" s="52">
        <v>60</v>
      </c>
      <c r="BN867" s="42">
        <f>IFERROR(BM867/BI852,"-")</f>
        <v>2.9835902536051714E-2</v>
      </c>
      <c r="BO867" s="96">
        <f t="shared" si="231"/>
        <v>33641.383333333331</v>
      </c>
      <c r="BP867" s="140"/>
    </row>
    <row r="868" spans="2:68" s="8" customFormat="1" ht="13.15" customHeight="1">
      <c r="B868" s="395"/>
      <c r="C868" s="391"/>
      <c r="D868" s="370"/>
      <c r="E868" s="370"/>
      <c r="F868" s="33" t="s">
        <v>110</v>
      </c>
      <c r="G868" s="53">
        <v>451185</v>
      </c>
      <c r="H868" s="43">
        <f>IFERROR(G868/D852,"-")</f>
        <v>1.9810537000635037E-3</v>
      </c>
      <c r="I868" s="53">
        <v>45</v>
      </c>
      <c r="J868" s="43">
        <f>IFERROR(I868/E852,"-")</f>
        <v>0.12</v>
      </c>
      <c r="K868" s="56">
        <f t="shared" si="224"/>
        <v>10026.333333333334</v>
      </c>
      <c r="L868" s="370"/>
      <c r="M868" s="370"/>
      <c r="N868" s="33" t="s">
        <v>110</v>
      </c>
      <c r="O868" s="53">
        <v>3321662</v>
      </c>
      <c r="P868" s="43">
        <f>IFERROR(O868/L852,"-")</f>
        <v>1.5016891676003787E-3</v>
      </c>
      <c r="Q868" s="53">
        <v>402</v>
      </c>
      <c r="R868" s="43">
        <f>IFERROR(Q868/M852,"-")</f>
        <v>9.5102909865152588E-2</v>
      </c>
      <c r="S868" s="56">
        <f t="shared" si="225"/>
        <v>8262.8407960199002</v>
      </c>
      <c r="T868" s="370"/>
      <c r="U868" s="370"/>
      <c r="V868" s="33" t="s">
        <v>110</v>
      </c>
      <c r="W868" s="53">
        <v>81945</v>
      </c>
      <c r="X868" s="43">
        <f>IFERROR(W868/T852,"-")</f>
        <v>1.0819461484063856E-3</v>
      </c>
      <c r="Y868" s="53">
        <v>18</v>
      </c>
      <c r="Z868" s="43">
        <f>IFERROR(Y868/U852,"-")</f>
        <v>0.08</v>
      </c>
      <c r="AA868" s="97">
        <f t="shared" si="226"/>
        <v>4552.5</v>
      </c>
      <c r="AB868" s="370"/>
      <c r="AC868" s="370"/>
      <c r="AD868" s="33" t="s">
        <v>110</v>
      </c>
      <c r="AE868" s="53">
        <v>228857</v>
      </c>
      <c r="AF868" s="43">
        <f>IFERROR(AE868/AB852,"-")</f>
        <v>1.570418542682444E-3</v>
      </c>
      <c r="AG868" s="53">
        <v>34</v>
      </c>
      <c r="AH868" s="43">
        <f>IFERROR(AG868/AC852,"-")</f>
        <v>6.6276803118908378E-2</v>
      </c>
      <c r="AI868" s="56">
        <f t="shared" si="227"/>
        <v>6731.088235294118</v>
      </c>
      <c r="AJ868" s="370"/>
      <c r="AK868" s="370"/>
      <c r="AL868" s="33" t="s">
        <v>110</v>
      </c>
      <c r="AM868" s="53">
        <v>1583676</v>
      </c>
      <c r="AN868" s="43">
        <f>IFERROR(AM868/AJ852,"-")</f>
        <v>1.795318015812619E-3</v>
      </c>
      <c r="AO868" s="53">
        <v>171</v>
      </c>
      <c r="AP868" s="43">
        <f>IFERROR(AO868/AK852,"-")</f>
        <v>0.1203377902885292</v>
      </c>
      <c r="AQ868" s="56">
        <f t="shared" si="228"/>
        <v>9261.2631578947367</v>
      </c>
      <c r="AR868" s="370"/>
      <c r="AS868" s="370"/>
      <c r="AT868" s="33" t="s">
        <v>110</v>
      </c>
      <c r="AU868" s="53">
        <v>1391408</v>
      </c>
      <c r="AV868" s="43">
        <f>IFERROR(AU868/AR852,"-")</f>
        <v>1.2653592623847302E-3</v>
      </c>
      <c r="AW868" s="56">
        <v>175</v>
      </c>
      <c r="AX868" s="43">
        <f>IFERROR(AW868/AS852,"-")</f>
        <v>8.544921875E-2</v>
      </c>
      <c r="AY868" s="139">
        <f t="shared" si="229"/>
        <v>7950.9028571428571</v>
      </c>
      <c r="AZ868" s="370"/>
      <c r="BA868" s="370"/>
      <c r="BB868" s="33" t="s">
        <v>110</v>
      </c>
      <c r="BC868" s="53">
        <v>907978</v>
      </c>
      <c r="BD868" s="43">
        <f>IFERROR(BC868/AZ852,"-")</f>
        <v>4.0080429421884504E-3</v>
      </c>
      <c r="BE868" s="53">
        <v>37</v>
      </c>
      <c r="BF868" s="43">
        <f>IFERROR(BE868/BA852,"-")</f>
        <v>0.22699386503067484</v>
      </c>
      <c r="BG868" s="56">
        <f t="shared" si="230"/>
        <v>24539.945945945947</v>
      </c>
      <c r="BH868" s="370"/>
      <c r="BI868" s="370"/>
      <c r="BJ868" s="33" t="s">
        <v>110</v>
      </c>
      <c r="BK868" s="53">
        <v>736832</v>
      </c>
      <c r="BL868" s="43">
        <f>IFERROR(BK868/BH852,"-")</f>
        <v>1.0087471887595615E-3</v>
      </c>
      <c r="BM868" s="53">
        <v>121</v>
      </c>
      <c r="BN868" s="43">
        <f>IFERROR(BM868/BI852,"-")</f>
        <v>6.0169070114370962E-2</v>
      </c>
      <c r="BO868" s="97">
        <f t="shared" si="231"/>
        <v>6089.5206611570247</v>
      </c>
      <c r="BP868" s="140"/>
    </row>
    <row r="869" spans="2:68" s="8" customFormat="1" ht="13.15" customHeight="1">
      <c r="B869" s="395"/>
      <c r="C869" s="391"/>
      <c r="D869" s="371"/>
      <c r="E869" s="371"/>
      <c r="F869" s="34" t="s">
        <v>64</v>
      </c>
      <c r="G869" s="100">
        <f>SUM(G852:G868)</f>
        <v>45498562</v>
      </c>
      <c r="H869" s="76">
        <f>IFERROR(G869/D852,"-")</f>
        <v>0.19977413831946703</v>
      </c>
      <c r="I869" s="99">
        <v>322</v>
      </c>
      <c r="J869" s="76">
        <f>IFERROR(I869/E852,"-")</f>
        <v>0.85866666666666669</v>
      </c>
      <c r="K869" s="113">
        <f t="shared" si="224"/>
        <v>141299.88198757765</v>
      </c>
      <c r="L869" s="371"/>
      <c r="M869" s="371"/>
      <c r="N869" s="34" t="s">
        <v>64</v>
      </c>
      <c r="O869" s="100">
        <f>SUM(O852:O868)</f>
        <v>359512607</v>
      </c>
      <c r="P869" s="76">
        <f>IFERROR(O869/L852,"-")</f>
        <v>0.16253194561869092</v>
      </c>
      <c r="Q869" s="99">
        <v>3350</v>
      </c>
      <c r="R869" s="76">
        <f>IFERROR(Q869/M852,"-")</f>
        <v>0.7925242488762716</v>
      </c>
      <c r="S869" s="113">
        <f t="shared" si="225"/>
        <v>107317.19611940299</v>
      </c>
      <c r="T869" s="371"/>
      <c r="U869" s="371"/>
      <c r="V869" s="34" t="s">
        <v>64</v>
      </c>
      <c r="W869" s="100">
        <f>SUM(W852:W868)</f>
        <v>6697783</v>
      </c>
      <c r="X869" s="76">
        <f>IFERROR(W869/T852,"-")</f>
        <v>8.8432979677976281E-2</v>
      </c>
      <c r="Y869" s="99">
        <v>89</v>
      </c>
      <c r="Z869" s="76">
        <f>IFERROR(Y869/U852,"-")</f>
        <v>0.39555555555555555</v>
      </c>
      <c r="AA869" s="113">
        <f t="shared" si="226"/>
        <v>75255.988764044945</v>
      </c>
      <c r="AB869" s="371"/>
      <c r="AC869" s="371"/>
      <c r="AD869" s="34" t="s">
        <v>64</v>
      </c>
      <c r="AE869" s="100">
        <f>SUM(AE852:AE868)</f>
        <v>11909400</v>
      </c>
      <c r="AF869" s="76">
        <f>IFERROR(AE869/AB852,"-")</f>
        <v>8.1722396921318982E-2</v>
      </c>
      <c r="AG869" s="99">
        <v>201</v>
      </c>
      <c r="AH869" s="76">
        <f>IFERROR(AG869/AC852,"-")</f>
        <v>0.391812865497076</v>
      </c>
      <c r="AI869" s="113">
        <f t="shared" si="227"/>
        <v>59250.746268656716</v>
      </c>
      <c r="AJ869" s="371"/>
      <c r="AK869" s="371"/>
      <c r="AL869" s="34" t="s">
        <v>64</v>
      </c>
      <c r="AM869" s="100">
        <f>SUM(AM852:AM868)</f>
        <v>148107817</v>
      </c>
      <c r="AN869" s="76">
        <f>IFERROR(AM869/AJ852,"-")</f>
        <v>0.16790090406293867</v>
      </c>
      <c r="AO869" s="99">
        <v>1279</v>
      </c>
      <c r="AP869" s="76">
        <f>IFERROR(AO869/AK852,"-")</f>
        <v>0.90007037297677694</v>
      </c>
      <c r="AQ869" s="113">
        <f t="shared" si="228"/>
        <v>115799.70054730258</v>
      </c>
      <c r="AR869" s="371"/>
      <c r="AS869" s="371"/>
      <c r="AT869" s="34" t="s">
        <v>64</v>
      </c>
      <c r="AU869" s="100">
        <f>SUM(AU852:AU868)</f>
        <v>191548443</v>
      </c>
      <c r="AV869" s="76">
        <f>IFERROR(AU869/AR852,"-")</f>
        <v>0.17419591992098907</v>
      </c>
      <c r="AW869" s="112">
        <v>1765</v>
      </c>
      <c r="AX869" s="76">
        <f>IFERROR(AW869/AS852,"-")</f>
        <v>0.86181640625</v>
      </c>
      <c r="AY869" s="114">
        <f t="shared" si="229"/>
        <v>108526.03002832861</v>
      </c>
      <c r="AZ869" s="371"/>
      <c r="BA869" s="371"/>
      <c r="BB869" s="34" t="s">
        <v>64</v>
      </c>
      <c r="BC869" s="100">
        <f>SUM(BC852:BC868)</f>
        <v>49876133</v>
      </c>
      <c r="BD869" s="76">
        <f>IFERROR(BC869/AZ852,"-")</f>
        <v>0.22016577808526469</v>
      </c>
      <c r="BE869" s="99">
        <v>153</v>
      </c>
      <c r="BF869" s="76">
        <f>IFERROR(BE869/BA852,"-")</f>
        <v>0.93865030674846628</v>
      </c>
      <c r="BG869" s="113">
        <f t="shared" si="230"/>
        <v>325987.79738562094</v>
      </c>
      <c r="BH869" s="371"/>
      <c r="BI869" s="371"/>
      <c r="BJ869" s="34" t="s">
        <v>64</v>
      </c>
      <c r="BK869" s="100">
        <f>SUM(BK852:BK868)</f>
        <v>94916383</v>
      </c>
      <c r="BL869" s="76">
        <f>IFERROR(BK869/BH852,"-")</f>
        <v>0.12994364321646704</v>
      </c>
      <c r="BM869" s="99">
        <v>1327</v>
      </c>
      <c r="BN869" s="76">
        <f>IFERROR(BM869/BI852,"-")</f>
        <v>0.65987071108901041</v>
      </c>
      <c r="BO869" s="113">
        <f t="shared" si="231"/>
        <v>71527.040693293136</v>
      </c>
      <c r="BP869" s="140"/>
    </row>
    <row r="870" spans="2:68" s="8" customFormat="1" ht="13.15" customHeight="1">
      <c r="B870" s="395">
        <v>49</v>
      </c>
      <c r="C870" s="391" t="s">
        <v>22</v>
      </c>
      <c r="D870" s="369">
        <v>128373980</v>
      </c>
      <c r="E870" s="369">
        <v>216</v>
      </c>
      <c r="F870" s="30" t="s">
        <v>96</v>
      </c>
      <c r="G870" s="51">
        <v>5738578</v>
      </c>
      <c r="H870" s="41">
        <f>IFERROR(G870/D870,"-")</f>
        <v>4.4702033854524099E-2</v>
      </c>
      <c r="I870" s="51">
        <v>57</v>
      </c>
      <c r="J870" s="41">
        <f>IFERROR(I870/E870,"-")</f>
        <v>0.2638888888888889</v>
      </c>
      <c r="K870" s="95">
        <f t="shared" si="224"/>
        <v>100676.80701754386</v>
      </c>
      <c r="L870" s="369">
        <v>1262725260</v>
      </c>
      <c r="M870" s="369">
        <v>2423</v>
      </c>
      <c r="N870" s="30" t="s">
        <v>96</v>
      </c>
      <c r="O870" s="51">
        <v>36020675</v>
      </c>
      <c r="P870" s="41">
        <f>IFERROR(O870/L870,"-")</f>
        <v>2.8526137981907482E-2</v>
      </c>
      <c r="Q870" s="51">
        <v>418</v>
      </c>
      <c r="R870" s="41">
        <f>IFERROR(Q870/M870,"-")</f>
        <v>0.17251341312422616</v>
      </c>
      <c r="S870" s="95">
        <f t="shared" si="225"/>
        <v>86173.863636363632</v>
      </c>
      <c r="T870" s="369">
        <v>32102160</v>
      </c>
      <c r="U870" s="369">
        <v>117</v>
      </c>
      <c r="V870" s="30" t="s">
        <v>96</v>
      </c>
      <c r="W870" s="51">
        <v>154157</v>
      </c>
      <c r="X870" s="41">
        <f>IFERROR(W870/T870,"-")</f>
        <v>4.8020756235717475E-3</v>
      </c>
      <c r="Y870" s="51">
        <v>6</v>
      </c>
      <c r="Z870" s="41">
        <f>IFERROR(Y870/U870,"-")</f>
        <v>5.128205128205128E-2</v>
      </c>
      <c r="AA870" s="95">
        <f t="shared" si="226"/>
        <v>25692.833333333332</v>
      </c>
      <c r="AB870" s="369">
        <v>61490740</v>
      </c>
      <c r="AC870" s="369">
        <v>241</v>
      </c>
      <c r="AD870" s="30" t="s">
        <v>96</v>
      </c>
      <c r="AE870" s="51">
        <v>1616847</v>
      </c>
      <c r="AF870" s="41">
        <f>IFERROR(AE870/AB870,"-")</f>
        <v>2.6294154209235407E-2</v>
      </c>
      <c r="AG870" s="51">
        <v>21</v>
      </c>
      <c r="AH870" s="41">
        <f>IFERROR(AG870/AC870,"-")</f>
        <v>8.7136929460580909E-2</v>
      </c>
      <c r="AI870" s="95">
        <f t="shared" si="227"/>
        <v>76992.71428571429</v>
      </c>
      <c r="AJ870" s="369">
        <v>533312500</v>
      </c>
      <c r="AK870" s="369">
        <v>828</v>
      </c>
      <c r="AL870" s="30" t="s">
        <v>96</v>
      </c>
      <c r="AM870" s="51">
        <v>14047514</v>
      </c>
      <c r="AN870" s="41">
        <f>IFERROR(AM870/AJ870,"-")</f>
        <v>2.6340117660846128E-2</v>
      </c>
      <c r="AO870" s="51">
        <v>156</v>
      </c>
      <c r="AP870" s="41">
        <f>IFERROR(AO870/AK870,"-")</f>
        <v>0.18840579710144928</v>
      </c>
      <c r="AQ870" s="95">
        <f t="shared" si="228"/>
        <v>90048.166666666672</v>
      </c>
      <c r="AR870" s="369">
        <v>632076010</v>
      </c>
      <c r="AS870" s="369">
        <v>1227</v>
      </c>
      <c r="AT870" s="30" t="s">
        <v>96</v>
      </c>
      <c r="AU870" s="51">
        <v>20127710</v>
      </c>
      <c r="AV870" s="41">
        <f>IFERROR(AU870/AR870,"-")</f>
        <v>3.1843812581970957E-2</v>
      </c>
      <c r="AW870" s="51">
        <v>232</v>
      </c>
      <c r="AX870" s="41">
        <f>IFERROR(AW870/AS870,"-")</f>
        <v>0.18907905460472699</v>
      </c>
      <c r="AY870" s="95">
        <f t="shared" si="229"/>
        <v>86757.370689655174</v>
      </c>
      <c r="AZ870" s="369">
        <v>144127610</v>
      </c>
      <c r="BA870" s="369">
        <v>109</v>
      </c>
      <c r="BB870" s="30" t="s">
        <v>96</v>
      </c>
      <c r="BC870" s="51">
        <v>11394783</v>
      </c>
      <c r="BD870" s="41">
        <f>IFERROR(BC870/AZ870,"-")</f>
        <v>7.9060375732311103E-2</v>
      </c>
      <c r="BE870" s="51">
        <v>37</v>
      </c>
      <c r="BF870" s="41">
        <f>IFERROR(BE870/BA870,"-")</f>
        <v>0.33944954128440369</v>
      </c>
      <c r="BG870" s="95">
        <f t="shared" si="230"/>
        <v>307967.10810810811</v>
      </c>
      <c r="BH870" s="369">
        <v>517957730</v>
      </c>
      <c r="BI870" s="369">
        <v>1388</v>
      </c>
      <c r="BJ870" s="30" t="s">
        <v>96</v>
      </c>
      <c r="BK870" s="51">
        <v>11102390</v>
      </c>
      <c r="BL870" s="41">
        <f>IFERROR(BK870/BH870,"-")</f>
        <v>2.1434934468494177E-2</v>
      </c>
      <c r="BM870" s="51">
        <v>188</v>
      </c>
      <c r="BN870" s="41">
        <f>IFERROR(BM870/BI870,"-")</f>
        <v>0.13544668587896252</v>
      </c>
      <c r="BO870" s="95">
        <f t="shared" si="231"/>
        <v>59055.265957446805</v>
      </c>
      <c r="BP870" s="140"/>
    </row>
    <row r="871" spans="2:68" s="8" customFormat="1" ht="13.15" customHeight="1">
      <c r="B871" s="395"/>
      <c r="C871" s="391"/>
      <c r="D871" s="370"/>
      <c r="E871" s="370"/>
      <c r="F871" s="31" t="s">
        <v>97</v>
      </c>
      <c r="G871" s="52">
        <v>1065225</v>
      </c>
      <c r="H871" s="42">
        <f>IFERROR(G871/D870,"-")</f>
        <v>8.2978263975300916E-3</v>
      </c>
      <c r="I871" s="52">
        <v>54</v>
      </c>
      <c r="J871" s="42">
        <f>IFERROR(I871/E870,"-")</f>
        <v>0.25</v>
      </c>
      <c r="K871" s="55">
        <f t="shared" si="224"/>
        <v>19726.388888888891</v>
      </c>
      <c r="L871" s="370"/>
      <c r="M871" s="370"/>
      <c r="N871" s="31" t="s">
        <v>97</v>
      </c>
      <c r="O871" s="52">
        <v>21944611</v>
      </c>
      <c r="P871" s="42">
        <f>IFERROR(O871/L870,"-")</f>
        <v>1.73787693136035E-2</v>
      </c>
      <c r="Q871" s="52">
        <v>577</v>
      </c>
      <c r="R871" s="42">
        <f>IFERROR(Q871/M870,"-")</f>
        <v>0.23813454395377631</v>
      </c>
      <c r="S871" s="55">
        <f t="shared" si="225"/>
        <v>38032.254766031198</v>
      </c>
      <c r="T871" s="370"/>
      <c r="U871" s="370"/>
      <c r="V871" s="31" t="s">
        <v>97</v>
      </c>
      <c r="W871" s="52">
        <v>279797</v>
      </c>
      <c r="X871" s="42">
        <f>IFERROR(W871/T870,"-")</f>
        <v>8.7158309596612818E-3</v>
      </c>
      <c r="Y871" s="52">
        <v>18</v>
      </c>
      <c r="Z871" s="42">
        <f>IFERROR(Y871/U870,"-")</f>
        <v>0.15384615384615385</v>
      </c>
      <c r="AA871" s="96">
        <f t="shared" si="226"/>
        <v>15544.277777777777</v>
      </c>
      <c r="AB871" s="370"/>
      <c r="AC871" s="370"/>
      <c r="AD871" s="31" t="s">
        <v>97</v>
      </c>
      <c r="AE871" s="52">
        <v>636800</v>
      </c>
      <c r="AF871" s="42">
        <f>IFERROR(AE871/AB870,"-")</f>
        <v>1.0356030843017989E-2</v>
      </c>
      <c r="AG871" s="52">
        <v>39</v>
      </c>
      <c r="AH871" s="42">
        <f>IFERROR(AG871/AC870,"-")</f>
        <v>0.16182572614107885</v>
      </c>
      <c r="AI871" s="55">
        <f t="shared" si="227"/>
        <v>16328.205128205129</v>
      </c>
      <c r="AJ871" s="370"/>
      <c r="AK871" s="370"/>
      <c r="AL871" s="31" t="s">
        <v>97</v>
      </c>
      <c r="AM871" s="52">
        <v>11241014</v>
      </c>
      <c r="AN871" s="42">
        <f>IFERROR(AM871/AJ870,"-")</f>
        <v>2.1077724598617134E-2</v>
      </c>
      <c r="AO871" s="52">
        <v>215</v>
      </c>
      <c r="AP871" s="42">
        <f>IFERROR(AO871/AK870,"-")</f>
        <v>0.25966183574879226</v>
      </c>
      <c r="AQ871" s="55">
        <f t="shared" si="228"/>
        <v>52283.786046511625</v>
      </c>
      <c r="AR871" s="370"/>
      <c r="AS871" s="370"/>
      <c r="AT871" s="31" t="s">
        <v>97</v>
      </c>
      <c r="AU871" s="52">
        <v>9780643</v>
      </c>
      <c r="AV871" s="42">
        <f>IFERROR(AU871/AR870,"-")</f>
        <v>1.5473839926308863E-2</v>
      </c>
      <c r="AW871" s="52">
        <v>303</v>
      </c>
      <c r="AX871" s="42">
        <f>IFERROR(AW871/AS870,"-")</f>
        <v>0.24694376528117359</v>
      </c>
      <c r="AY871" s="96">
        <f t="shared" si="229"/>
        <v>32279.349834983499</v>
      </c>
      <c r="AZ871" s="370"/>
      <c r="BA871" s="370"/>
      <c r="BB871" s="31" t="s">
        <v>97</v>
      </c>
      <c r="BC871" s="52">
        <v>550627</v>
      </c>
      <c r="BD871" s="42">
        <f>IFERROR(BC871/AZ870,"-")</f>
        <v>3.8204130353649795E-3</v>
      </c>
      <c r="BE871" s="52">
        <v>24</v>
      </c>
      <c r="BF871" s="42">
        <f>IFERROR(BE871/BA870,"-")</f>
        <v>0.22018348623853212</v>
      </c>
      <c r="BG871" s="55">
        <f t="shared" si="230"/>
        <v>22942.791666666668</v>
      </c>
      <c r="BH871" s="370"/>
      <c r="BI871" s="370"/>
      <c r="BJ871" s="31" t="s">
        <v>97</v>
      </c>
      <c r="BK871" s="52">
        <v>14670407</v>
      </c>
      <c r="BL871" s="42">
        <f>IFERROR(BK871/BH870,"-")</f>
        <v>2.8323560302884177E-2</v>
      </c>
      <c r="BM871" s="52">
        <v>283</v>
      </c>
      <c r="BN871" s="42">
        <f>IFERROR(BM871/BI870,"-")</f>
        <v>0.20389048991354466</v>
      </c>
      <c r="BO871" s="96">
        <f t="shared" si="231"/>
        <v>51838.893992932863</v>
      </c>
      <c r="BP871" s="140"/>
    </row>
    <row r="872" spans="2:68" s="8" customFormat="1" ht="13.15" customHeight="1">
      <c r="B872" s="395"/>
      <c r="C872" s="391"/>
      <c r="D872" s="370"/>
      <c r="E872" s="370"/>
      <c r="F872" s="31" t="s">
        <v>292</v>
      </c>
      <c r="G872" s="52">
        <v>137186</v>
      </c>
      <c r="H872" s="42">
        <f>IFERROR(G872/D870,"-")</f>
        <v>1.0686433496881534E-3</v>
      </c>
      <c r="I872" s="52">
        <v>20</v>
      </c>
      <c r="J872" s="42">
        <f>IFERROR(I872/E870,"-")</f>
        <v>9.2592592592592587E-2</v>
      </c>
      <c r="K872" s="55">
        <f t="shared" ref="K872" si="296">IFERROR(G872/I872,"-")</f>
        <v>6859.3</v>
      </c>
      <c r="L872" s="370"/>
      <c r="M872" s="370"/>
      <c r="N872" s="31" t="s">
        <v>292</v>
      </c>
      <c r="O872" s="52">
        <v>12786624</v>
      </c>
      <c r="P872" s="42">
        <f>IFERROR(O872/L870,"-")</f>
        <v>1.0126212253012187E-2</v>
      </c>
      <c r="Q872" s="52">
        <v>177</v>
      </c>
      <c r="R872" s="42">
        <f>IFERROR(Q872/M870,"-")</f>
        <v>7.3049938093272801E-2</v>
      </c>
      <c r="S872" s="55">
        <f t="shared" ref="S872" si="297">IFERROR(O872/Q872,"-")</f>
        <v>72240.813559322036</v>
      </c>
      <c r="T872" s="370"/>
      <c r="U872" s="370"/>
      <c r="V872" s="31" t="s">
        <v>292</v>
      </c>
      <c r="W872" s="52">
        <v>0</v>
      </c>
      <c r="X872" s="42">
        <f>IFERROR(W872/T870,"-")</f>
        <v>0</v>
      </c>
      <c r="Y872" s="52">
        <v>0</v>
      </c>
      <c r="Z872" s="42">
        <f>IFERROR(Y872/U870,"-")</f>
        <v>0</v>
      </c>
      <c r="AA872" s="96" t="str">
        <f t="shared" ref="AA872" si="298">IFERROR(W872/Y872,"-")</f>
        <v>-</v>
      </c>
      <c r="AB872" s="370"/>
      <c r="AC872" s="370"/>
      <c r="AD872" s="31" t="s">
        <v>292</v>
      </c>
      <c r="AE872" s="52">
        <v>0</v>
      </c>
      <c r="AF872" s="42">
        <f>IFERROR(AE872/AB870,"-")</f>
        <v>0</v>
      </c>
      <c r="AG872" s="52">
        <v>0</v>
      </c>
      <c r="AH872" s="42">
        <f>IFERROR(AG872/AC870,"-")</f>
        <v>0</v>
      </c>
      <c r="AI872" s="55" t="str">
        <f t="shared" ref="AI872" si="299">IFERROR(AE872/AG872,"-")</f>
        <v>-</v>
      </c>
      <c r="AJ872" s="370"/>
      <c r="AK872" s="370"/>
      <c r="AL872" s="31" t="s">
        <v>292</v>
      </c>
      <c r="AM872" s="52">
        <v>6540831</v>
      </c>
      <c r="AN872" s="42">
        <f>IFERROR(AM872/AJ870,"-")</f>
        <v>1.2264537208484706E-2</v>
      </c>
      <c r="AO872" s="52">
        <v>64</v>
      </c>
      <c r="AP872" s="42">
        <f>IFERROR(AO872/AK870,"-")</f>
        <v>7.7294685990338161E-2</v>
      </c>
      <c r="AQ872" s="55">
        <f t="shared" ref="AQ872" si="300">IFERROR(AM872/AO872,"-")</f>
        <v>102200.484375</v>
      </c>
      <c r="AR872" s="370"/>
      <c r="AS872" s="370"/>
      <c r="AT872" s="31" t="s">
        <v>292</v>
      </c>
      <c r="AU872" s="52">
        <v>6245793</v>
      </c>
      <c r="AV872" s="42">
        <f>IFERROR(AU872/AR870,"-")</f>
        <v>9.8813954353369621E-3</v>
      </c>
      <c r="AW872" s="52">
        <v>113</v>
      </c>
      <c r="AX872" s="42">
        <f>IFERROR(AW872/AS870,"-")</f>
        <v>9.2094539527302358E-2</v>
      </c>
      <c r="AY872" s="96">
        <f t="shared" ref="AY872" si="301">IFERROR(AU872/AW872,"-")</f>
        <v>55272.504424778759</v>
      </c>
      <c r="AZ872" s="370"/>
      <c r="BA872" s="370"/>
      <c r="BB872" s="31" t="s">
        <v>292</v>
      </c>
      <c r="BC872" s="52">
        <v>35174</v>
      </c>
      <c r="BD872" s="42">
        <f>IFERROR(BC872/AZ870,"-")</f>
        <v>2.4404761863462525E-4</v>
      </c>
      <c r="BE872" s="52">
        <v>5</v>
      </c>
      <c r="BF872" s="42">
        <f>IFERROR(BE872/BA870,"-")</f>
        <v>4.5871559633027525E-2</v>
      </c>
      <c r="BG872" s="55">
        <f t="shared" ref="BG872" si="302">IFERROR(BC872/BE872,"-")</f>
        <v>7034.8</v>
      </c>
      <c r="BH872" s="370"/>
      <c r="BI872" s="370"/>
      <c r="BJ872" s="31" t="s">
        <v>292</v>
      </c>
      <c r="BK872" s="52">
        <v>5891433</v>
      </c>
      <c r="BL872" s="42">
        <f>IFERROR(BK872/BH870,"-")</f>
        <v>1.1374350953310419E-2</v>
      </c>
      <c r="BM872" s="52">
        <v>62</v>
      </c>
      <c r="BN872" s="42">
        <f>IFERROR(BM872/BI870,"-")</f>
        <v>4.4668587896253602E-2</v>
      </c>
      <c r="BO872" s="96">
        <f t="shared" ref="BO872" si="303">IFERROR(BK872/BM872,"-")</f>
        <v>95023.112903225803</v>
      </c>
      <c r="BP872" s="140"/>
    </row>
    <row r="873" spans="2:68" s="8" customFormat="1" ht="13.15" customHeight="1">
      <c r="B873" s="395"/>
      <c r="C873" s="391"/>
      <c r="D873" s="370"/>
      <c r="E873" s="370"/>
      <c r="F873" s="32" t="s">
        <v>98</v>
      </c>
      <c r="G873" s="52">
        <v>1994700</v>
      </c>
      <c r="H873" s="42">
        <f>IFERROR(G873/D870,"-")</f>
        <v>1.5538195512829001E-2</v>
      </c>
      <c r="I873" s="52">
        <v>71</v>
      </c>
      <c r="J873" s="42">
        <f>IFERROR(I873/E870,"-")</f>
        <v>0.32870370370370372</v>
      </c>
      <c r="K873" s="55">
        <f t="shared" si="224"/>
        <v>28094.366197183099</v>
      </c>
      <c r="L873" s="370"/>
      <c r="M873" s="370"/>
      <c r="N873" s="32" t="s">
        <v>98</v>
      </c>
      <c r="O873" s="52">
        <v>30344192</v>
      </c>
      <c r="P873" s="42">
        <f>IFERROR(O873/L870,"-")</f>
        <v>2.4030715913610536E-2</v>
      </c>
      <c r="Q873" s="52">
        <v>748</v>
      </c>
      <c r="R873" s="42">
        <f>IFERROR(Q873/M870,"-")</f>
        <v>0.30870821295914158</v>
      </c>
      <c r="S873" s="55">
        <f t="shared" si="225"/>
        <v>40567.101604278076</v>
      </c>
      <c r="T873" s="370"/>
      <c r="U873" s="370"/>
      <c r="V873" s="32" t="s">
        <v>98</v>
      </c>
      <c r="W873" s="52">
        <v>0</v>
      </c>
      <c r="X873" s="42">
        <f>IFERROR(W873/T870,"-")</f>
        <v>0</v>
      </c>
      <c r="Y873" s="52">
        <v>0</v>
      </c>
      <c r="Z873" s="42">
        <f>IFERROR(Y873/U870,"-")</f>
        <v>0</v>
      </c>
      <c r="AA873" s="96" t="str">
        <f t="shared" si="226"/>
        <v>-</v>
      </c>
      <c r="AB873" s="370"/>
      <c r="AC873" s="370"/>
      <c r="AD873" s="32" t="s">
        <v>98</v>
      </c>
      <c r="AE873" s="52">
        <v>0</v>
      </c>
      <c r="AF873" s="42">
        <f>IFERROR(AE873/AB870,"-")</f>
        <v>0</v>
      </c>
      <c r="AG873" s="52">
        <v>0</v>
      </c>
      <c r="AH873" s="42">
        <f>IFERROR(AG873/AC870,"-")</f>
        <v>0</v>
      </c>
      <c r="AI873" s="55" t="str">
        <f t="shared" si="227"/>
        <v>-</v>
      </c>
      <c r="AJ873" s="370"/>
      <c r="AK873" s="370"/>
      <c r="AL873" s="32" t="s">
        <v>98</v>
      </c>
      <c r="AM873" s="52">
        <v>16623754</v>
      </c>
      <c r="AN873" s="42">
        <f>IFERROR(AM873/AJ870,"-")</f>
        <v>3.1170756357670221E-2</v>
      </c>
      <c r="AO873" s="52">
        <v>318</v>
      </c>
      <c r="AP873" s="42">
        <f>IFERROR(AO873/AK870,"-")</f>
        <v>0.38405797101449274</v>
      </c>
      <c r="AQ873" s="55">
        <f t="shared" si="228"/>
        <v>52275.955974842764</v>
      </c>
      <c r="AR873" s="370"/>
      <c r="AS873" s="370"/>
      <c r="AT873" s="32" t="s">
        <v>98</v>
      </c>
      <c r="AU873" s="52">
        <v>13720438</v>
      </c>
      <c r="AV873" s="42">
        <f>IFERROR(AU873/AR870,"-")</f>
        <v>2.1706943125400377E-2</v>
      </c>
      <c r="AW873" s="52">
        <v>430</v>
      </c>
      <c r="AX873" s="42">
        <f>IFERROR(AW873/AS870,"-")</f>
        <v>0.35044824775876121</v>
      </c>
      <c r="AY873" s="96">
        <f t="shared" si="229"/>
        <v>31907.995348837208</v>
      </c>
      <c r="AZ873" s="370"/>
      <c r="BA873" s="370"/>
      <c r="BB873" s="32" t="s">
        <v>98</v>
      </c>
      <c r="BC873" s="52">
        <v>1224438</v>
      </c>
      <c r="BD873" s="42">
        <f>IFERROR(BC873/AZ870,"-")</f>
        <v>8.4955131081407651E-3</v>
      </c>
      <c r="BE873" s="52">
        <v>30</v>
      </c>
      <c r="BF873" s="42">
        <f>IFERROR(BE873/BA870,"-")</f>
        <v>0.27522935779816515</v>
      </c>
      <c r="BG873" s="55">
        <f t="shared" si="230"/>
        <v>40814.6</v>
      </c>
      <c r="BH873" s="370"/>
      <c r="BI873" s="370"/>
      <c r="BJ873" s="32" t="s">
        <v>98</v>
      </c>
      <c r="BK873" s="52">
        <v>10045439</v>
      </c>
      <c r="BL873" s="42">
        <f>IFERROR(BK873/BH870,"-")</f>
        <v>1.9394322003843827E-2</v>
      </c>
      <c r="BM873" s="52">
        <v>267</v>
      </c>
      <c r="BN873" s="42">
        <f>IFERROR(BM873/BI870,"-")</f>
        <v>0.19236311239193082</v>
      </c>
      <c r="BO873" s="96">
        <f t="shared" si="231"/>
        <v>37623.3670411985</v>
      </c>
      <c r="BP873" s="140"/>
    </row>
    <row r="874" spans="2:68" s="8" customFormat="1" ht="13.15" customHeight="1">
      <c r="B874" s="395"/>
      <c r="C874" s="391"/>
      <c r="D874" s="370"/>
      <c r="E874" s="370"/>
      <c r="F874" s="32" t="s">
        <v>99</v>
      </c>
      <c r="G874" s="52">
        <v>86600</v>
      </c>
      <c r="H874" s="42">
        <f>IFERROR(G874/D870,"-")</f>
        <v>6.7459153326865774E-4</v>
      </c>
      <c r="I874" s="52">
        <v>12</v>
      </c>
      <c r="J874" s="42">
        <f>IFERROR(I874/E870,"-")</f>
        <v>5.5555555555555552E-2</v>
      </c>
      <c r="K874" s="55">
        <f t="shared" si="224"/>
        <v>7216.666666666667</v>
      </c>
      <c r="L874" s="370"/>
      <c r="M874" s="370"/>
      <c r="N874" s="32" t="s">
        <v>99</v>
      </c>
      <c r="O874" s="52">
        <v>5281707</v>
      </c>
      <c r="P874" s="42">
        <f>IFERROR(O874/L870,"-")</f>
        <v>4.1827839889731835E-3</v>
      </c>
      <c r="Q874" s="52">
        <v>138</v>
      </c>
      <c r="R874" s="42">
        <f>IFERROR(Q874/M870,"-")</f>
        <v>5.6954189021873713E-2</v>
      </c>
      <c r="S874" s="55">
        <f t="shared" si="225"/>
        <v>38273.239130434784</v>
      </c>
      <c r="T874" s="370"/>
      <c r="U874" s="370"/>
      <c r="V874" s="32" t="s">
        <v>99</v>
      </c>
      <c r="W874" s="52">
        <v>0</v>
      </c>
      <c r="X874" s="42">
        <f>IFERROR(W874/T870,"-")</f>
        <v>0</v>
      </c>
      <c r="Y874" s="52">
        <v>0</v>
      </c>
      <c r="Z874" s="42">
        <f>IFERROR(Y874/U870,"-")</f>
        <v>0</v>
      </c>
      <c r="AA874" s="96" t="str">
        <f t="shared" si="226"/>
        <v>-</v>
      </c>
      <c r="AB874" s="370"/>
      <c r="AC874" s="370"/>
      <c r="AD874" s="32" t="s">
        <v>99</v>
      </c>
      <c r="AE874" s="52">
        <v>0</v>
      </c>
      <c r="AF874" s="42">
        <f>IFERROR(AE874/AB870,"-")</f>
        <v>0</v>
      </c>
      <c r="AG874" s="52">
        <v>0</v>
      </c>
      <c r="AH874" s="42">
        <f>IFERROR(AG874/AC870,"-")</f>
        <v>0</v>
      </c>
      <c r="AI874" s="55" t="str">
        <f t="shared" si="227"/>
        <v>-</v>
      </c>
      <c r="AJ874" s="370"/>
      <c r="AK874" s="370"/>
      <c r="AL874" s="32" t="s">
        <v>99</v>
      </c>
      <c r="AM874" s="52">
        <v>846063</v>
      </c>
      <c r="AN874" s="42">
        <f>IFERROR(AM874/AJ870,"-")</f>
        <v>1.586430094925583E-3</v>
      </c>
      <c r="AO874" s="52">
        <v>66</v>
      </c>
      <c r="AP874" s="42">
        <f>IFERROR(AO874/AK870,"-")</f>
        <v>7.9710144927536225E-2</v>
      </c>
      <c r="AQ874" s="55">
        <f t="shared" si="228"/>
        <v>12819.136363636364</v>
      </c>
      <c r="AR874" s="370"/>
      <c r="AS874" s="370"/>
      <c r="AT874" s="32" t="s">
        <v>99</v>
      </c>
      <c r="AU874" s="52">
        <v>4435644</v>
      </c>
      <c r="AV874" s="42">
        <f>IFERROR(AU874/AR870,"-")</f>
        <v>7.0175800533863004E-3</v>
      </c>
      <c r="AW874" s="52">
        <v>72</v>
      </c>
      <c r="AX874" s="42">
        <f>IFERROR(AW874/AS870,"-")</f>
        <v>5.8679706601466992E-2</v>
      </c>
      <c r="AY874" s="96">
        <f t="shared" si="229"/>
        <v>61606.166666666664</v>
      </c>
      <c r="AZ874" s="370"/>
      <c r="BA874" s="370"/>
      <c r="BB874" s="32" t="s">
        <v>99</v>
      </c>
      <c r="BC874" s="52">
        <v>62606</v>
      </c>
      <c r="BD874" s="42">
        <f>IFERROR(BC874/AZ870,"-")</f>
        <v>4.3437895070902791E-4</v>
      </c>
      <c r="BE874" s="52">
        <v>8</v>
      </c>
      <c r="BF874" s="42">
        <f>IFERROR(BE874/BA870,"-")</f>
        <v>7.3394495412844041E-2</v>
      </c>
      <c r="BG874" s="55">
        <f t="shared" si="230"/>
        <v>7825.75</v>
      </c>
      <c r="BH874" s="370"/>
      <c r="BI874" s="370"/>
      <c r="BJ874" s="32" t="s">
        <v>99</v>
      </c>
      <c r="BK874" s="52">
        <v>716143</v>
      </c>
      <c r="BL874" s="42">
        <f>IFERROR(BK874/BH870,"-")</f>
        <v>1.3826282696852502E-3</v>
      </c>
      <c r="BM874" s="52">
        <v>46</v>
      </c>
      <c r="BN874" s="42">
        <f>IFERROR(BM874/BI870,"-")</f>
        <v>3.3141210374639768E-2</v>
      </c>
      <c r="BO874" s="96">
        <f t="shared" si="231"/>
        <v>15568.326086956522</v>
      </c>
      <c r="BP874" s="140"/>
    </row>
    <row r="875" spans="2:68" s="8" customFormat="1" ht="13.15" customHeight="1">
      <c r="B875" s="395"/>
      <c r="C875" s="391"/>
      <c r="D875" s="370"/>
      <c r="E875" s="370"/>
      <c r="F875" s="32" t="s">
        <v>100</v>
      </c>
      <c r="G875" s="52">
        <v>3097662</v>
      </c>
      <c r="H875" s="42">
        <f>IFERROR(G875/D870,"-")</f>
        <v>2.4129983350208509E-2</v>
      </c>
      <c r="I875" s="52">
        <v>69</v>
      </c>
      <c r="J875" s="42">
        <f>IFERROR(I875/E870,"-")</f>
        <v>0.31944444444444442</v>
      </c>
      <c r="K875" s="55">
        <f t="shared" si="224"/>
        <v>44893.65217391304</v>
      </c>
      <c r="L875" s="370"/>
      <c r="M875" s="370"/>
      <c r="N875" s="32" t="s">
        <v>100</v>
      </c>
      <c r="O875" s="52">
        <v>32240718</v>
      </c>
      <c r="P875" s="42">
        <f>IFERROR(O875/L870,"-")</f>
        <v>2.5532646745341895E-2</v>
      </c>
      <c r="Q875" s="52">
        <v>797</v>
      </c>
      <c r="R875" s="42">
        <f>IFERROR(Q875/M870,"-")</f>
        <v>0.32893107717705322</v>
      </c>
      <c r="S875" s="55">
        <f t="shared" si="225"/>
        <v>40452.594730238394</v>
      </c>
      <c r="T875" s="370"/>
      <c r="U875" s="370"/>
      <c r="V875" s="32" t="s">
        <v>100</v>
      </c>
      <c r="W875" s="52">
        <v>0</v>
      </c>
      <c r="X875" s="42">
        <f>IFERROR(W875/T870,"-")</f>
        <v>0</v>
      </c>
      <c r="Y875" s="52">
        <v>0</v>
      </c>
      <c r="Z875" s="42">
        <f>IFERROR(Y875/U870,"-")</f>
        <v>0</v>
      </c>
      <c r="AA875" s="96" t="str">
        <f t="shared" si="226"/>
        <v>-</v>
      </c>
      <c r="AB875" s="370"/>
      <c r="AC875" s="370"/>
      <c r="AD875" s="32" t="s">
        <v>100</v>
      </c>
      <c r="AE875" s="52">
        <v>0</v>
      </c>
      <c r="AF875" s="42">
        <f>IFERROR(AE875/AB870,"-")</f>
        <v>0</v>
      </c>
      <c r="AG875" s="52">
        <v>0</v>
      </c>
      <c r="AH875" s="42">
        <f>IFERROR(AG875/AC870,"-")</f>
        <v>0</v>
      </c>
      <c r="AI875" s="55" t="str">
        <f t="shared" si="227"/>
        <v>-</v>
      </c>
      <c r="AJ875" s="370"/>
      <c r="AK875" s="370"/>
      <c r="AL875" s="32" t="s">
        <v>100</v>
      </c>
      <c r="AM875" s="52">
        <v>19203961</v>
      </c>
      <c r="AN875" s="42">
        <f>IFERROR(AM875/AJ870,"-")</f>
        <v>3.6008833470057428E-2</v>
      </c>
      <c r="AO875" s="52">
        <v>337</v>
      </c>
      <c r="AP875" s="42">
        <f>IFERROR(AO875/AK870,"-")</f>
        <v>0.40700483091787437</v>
      </c>
      <c r="AQ875" s="55">
        <f t="shared" si="228"/>
        <v>56985.047477744811</v>
      </c>
      <c r="AR875" s="370"/>
      <c r="AS875" s="370"/>
      <c r="AT875" s="32" t="s">
        <v>100</v>
      </c>
      <c r="AU875" s="52">
        <v>13036757</v>
      </c>
      <c r="AV875" s="42">
        <f>IFERROR(AU875/AR870,"-")</f>
        <v>2.062529947940913E-2</v>
      </c>
      <c r="AW875" s="52">
        <v>460</v>
      </c>
      <c r="AX875" s="42">
        <f>IFERROR(AW875/AS870,"-")</f>
        <v>0.37489812550937246</v>
      </c>
      <c r="AY875" s="96">
        <f t="shared" si="229"/>
        <v>28340.776086956521</v>
      </c>
      <c r="AZ875" s="370"/>
      <c r="BA875" s="370"/>
      <c r="BB875" s="32" t="s">
        <v>100</v>
      </c>
      <c r="BC875" s="52">
        <v>4806335</v>
      </c>
      <c r="BD875" s="42">
        <f>IFERROR(BC875/AZ870,"-")</f>
        <v>3.3347774239786535E-2</v>
      </c>
      <c r="BE875" s="52">
        <v>25</v>
      </c>
      <c r="BF875" s="42">
        <f>IFERROR(BE875/BA870,"-")</f>
        <v>0.22935779816513763</v>
      </c>
      <c r="BG875" s="55">
        <f t="shared" si="230"/>
        <v>192253.4</v>
      </c>
      <c r="BH875" s="370"/>
      <c r="BI875" s="370"/>
      <c r="BJ875" s="32" t="s">
        <v>100</v>
      </c>
      <c r="BK875" s="52">
        <v>8661548</v>
      </c>
      <c r="BL875" s="42">
        <f>IFERROR(BK875/BH870,"-")</f>
        <v>1.6722499729852472E-2</v>
      </c>
      <c r="BM875" s="52">
        <v>323</v>
      </c>
      <c r="BN875" s="42">
        <f>IFERROR(BM875/BI870,"-")</f>
        <v>0.23270893371757925</v>
      </c>
      <c r="BO875" s="96">
        <f t="shared" si="231"/>
        <v>26815.938080495354</v>
      </c>
      <c r="BP875" s="140"/>
    </row>
    <row r="876" spans="2:68" s="8" customFormat="1" ht="13.15" customHeight="1">
      <c r="B876" s="395"/>
      <c r="C876" s="391"/>
      <c r="D876" s="370"/>
      <c r="E876" s="370"/>
      <c r="F876" s="32" t="s">
        <v>101</v>
      </c>
      <c r="G876" s="52">
        <v>6735841</v>
      </c>
      <c r="H876" s="42">
        <f>IFERROR(G876/D870,"-")</f>
        <v>5.2470453903509108E-2</v>
      </c>
      <c r="I876" s="52">
        <v>86</v>
      </c>
      <c r="J876" s="42">
        <f>IFERROR(I876/E870,"-")</f>
        <v>0.39814814814814814</v>
      </c>
      <c r="K876" s="55">
        <f t="shared" si="224"/>
        <v>78323.732558139542</v>
      </c>
      <c r="L876" s="370"/>
      <c r="M876" s="370"/>
      <c r="N876" s="32" t="s">
        <v>101</v>
      </c>
      <c r="O876" s="52">
        <v>47412167</v>
      </c>
      <c r="P876" s="42">
        <f>IFERROR(O876/L870,"-")</f>
        <v>3.7547492318321087E-2</v>
      </c>
      <c r="Q876" s="52">
        <v>901</v>
      </c>
      <c r="R876" s="42">
        <f>IFERROR(Q876/M870,"-")</f>
        <v>0.37185307470078416</v>
      </c>
      <c r="S876" s="55">
        <f t="shared" si="225"/>
        <v>52621.716981132078</v>
      </c>
      <c r="T876" s="370"/>
      <c r="U876" s="370"/>
      <c r="V876" s="32" t="s">
        <v>101</v>
      </c>
      <c r="W876" s="52">
        <v>0</v>
      </c>
      <c r="X876" s="42">
        <f>IFERROR(W876/T870,"-")</f>
        <v>0</v>
      </c>
      <c r="Y876" s="52">
        <v>0</v>
      </c>
      <c r="Z876" s="42">
        <f>IFERROR(Y876/U870,"-")</f>
        <v>0</v>
      </c>
      <c r="AA876" s="96" t="str">
        <f t="shared" si="226"/>
        <v>-</v>
      </c>
      <c r="AB876" s="370"/>
      <c r="AC876" s="370"/>
      <c r="AD876" s="32" t="s">
        <v>101</v>
      </c>
      <c r="AE876" s="52">
        <v>0</v>
      </c>
      <c r="AF876" s="42">
        <f>IFERROR(AE876/AB870,"-")</f>
        <v>0</v>
      </c>
      <c r="AG876" s="52">
        <v>0</v>
      </c>
      <c r="AH876" s="42">
        <f>IFERROR(AG876/AC870,"-")</f>
        <v>0</v>
      </c>
      <c r="AI876" s="55" t="str">
        <f t="shared" si="227"/>
        <v>-</v>
      </c>
      <c r="AJ876" s="370"/>
      <c r="AK876" s="370"/>
      <c r="AL876" s="32" t="s">
        <v>101</v>
      </c>
      <c r="AM876" s="52">
        <v>21663509</v>
      </c>
      <c r="AN876" s="42">
        <f>IFERROR(AM876/AJ870,"-")</f>
        <v>4.0620666119770305E-2</v>
      </c>
      <c r="AO876" s="52">
        <v>369</v>
      </c>
      <c r="AP876" s="42">
        <f>IFERROR(AO876/AK870,"-")</f>
        <v>0.44565217391304346</v>
      </c>
      <c r="AQ876" s="55">
        <f t="shared" si="228"/>
        <v>58708.696476964767</v>
      </c>
      <c r="AR876" s="370"/>
      <c r="AS876" s="370"/>
      <c r="AT876" s="32" t="s">
        <v>101</v>
      </c>
      <c r="AU876" s="52">
        <v>25748658</v>
      </c>
      <c r="AV876" s="42">
        <f>IFERROR(AU876/AR870,"-")</f>
        <v>4.0736648112938187E-2</v>
      </c>
      <c r="AW876" s="52">
        <v>532</v>
      </c>
      <c r="AX876" s="42">
        <f>IFERROR(AW876/AS870,"-")</f>
        <v>0.43357783211083945</v>
      </c>
      <c r="AY876" s="96">
        <f t="shared" si="229"/>
        <v>48399.733082706764</v>
      </c>
      <c r="AZ876" s="370"/>
      <c r="BA876" s="370"/>
      <c r="BB876" s="32" t="s">
        <v>101</v>
      </c>
      <c r="BC876" s="52">
        <v>4919586</v>
      </c>
      <c r="BD876" s="42">
        <f>IFERROR(BC876/AZ870,"-")</f>
        <v>3.4133543184404432E-2</v>
      </c>
      <c r="BE876" s="52">
        <v>46</v>
      </c>
      <c r="BF876" s="42">
        <f>IFERROR(BE876/BA870,"-")</f>
        <v>0.42201834862385323</v>
      </c>
      <c r="BG876" s="55">
        <f t="shared" si="230"/>
        <v>106947.52173913043</v>
      </c>
      <c r="BH876" s="370"/>
      <c r="BI876" s="370"/>
      <c r="BJ876" s="32" t="s">
        <v>101</v>
      </c>
      <c r="BK876" s="52">
        <v>15266290</v>
      </c>
      <c r="BL876" s="42">
        <f>IFERROR(BK876/BH870,"-")</f>
        <v>2.9474007463890926E-2</v>
      </c>
      <c r="BM876" s="52">
        <v>389</v>
      </c>
      <c r="BN876" s="42">
        <f>IFERROR(BM876/BI870,"-")</f>
        <v>0.28025936599423629</v>
      </c>
      <c r="BO876" s="96">
        <f t="shared" si="231"/>
        <v>39244.961439588689</v>
      </c>
      <c r="BP876" s="140"/>
    </row>
    <row r="877" spans="2:68" s="8" customFormat="1" ht="13.15" customHeight="1">
      <c r="B877" s="395"/>
      <c r="C877" s="391"/>
      <c r="D877" s="370"/>
      <c r="E877" s="370"/>
      <c r="F877" s="32" t="s">
        <v>102</v>
      </c>
      <c r="G877" s="52">
        <v>1486453</v>
      </c>
      <c r="H877" s="42">
        <f>IFERROR(G877/D870,"-")</f>
        <v>1.1579083237896028E-2</v>
      </c>
      <c r="I877" s="52">
        <v>41</v>
      </c>
      <c r="J877" s="42">
        <f>IFERROR(I877/E870,"-")</f>
        <v>0.18981481481481483</v>
      </c>
      <c r="K877" s="55">
        <f t="shared" si="224"/>
        <v>36254.951219512193</v>
      </c>
      <c r="L877" s="370"/>
      <c r="M877" s="370"/>
      <c r="N877" s="32" t="s">
        <v>102</v>
      </c>
      <c r="O877" s="52">
        <v>32564173</v>
      </c>
      <c r="P877" s="42">
        <f>IFERROR(O877/L870,"-")</f>
        <v>2.5788803021173427E-2</v>
      </c>
      <c r="Q877" s="52">
        <v>256</v>
      </c>
      <c r="R877" s="42">
        <f>IFERROR(Q877/M870,"-")</f>
        <v>0.10565414775072225</v>
      </c>
      <c r="S877" s="55">
        <f t="shared" si="225"/>
        <v>127203.80078125</v>
      </c>
      <c r="T877" s="370"/>
      <c r="U877" s="370"/>
      <c r="V877" s="32" t="s">
        <v>102</v>
      </c>
      <c r="W877" s="52">
        <v>2451153</v>
      </c>
      <c r="X877" s="42">
        <f>IFERROR(W877/T870,"-")</f>
        <v>7.6354768651081428E-2</v>
      </c>
      <c r="Y877" s="52">
        <v>4</v>
      </c>
      <c r="Z877" s="42">
        <f>IFERROR(Y877/U870,"-")</f>
        <v>3.4188034188034191E-2</v>
      </c>
      <c r="AA877" s="96">
        <f t="shared" si="226"/>
        <v>612788.25</v>
      </c>
      <c r="AB877" s="370"/>
      <c r="AC877" s="370"/>
      <c r="AD877" s="32" t="s">
        <v>102</v>
      </c>
      <c r="AE877" s="52">
        <v>25736</v>
      </c>
      <c r="AF877" s="42">
        <f>IFERROR(AE877/AB870,"-")</f>
        <v>4.1853456309031247E-4</v>
      </c>
      <c r="AG877" s="52">
        <v>1</v>
      </c>
      <c r="AH877" s="42">
        <f>IFERROR(AG877/AC870,"-")</f>
        <v>4.1493775933609959E-3</v>
      </c>
      <c r="AI877" s="55">
        <f t="shared" si="227"/>
        <v>25736</v>
      </c>
      <c r="AJ877" s="370"/>
      <c r="AK877" s="370"/>
      <c r="AL877" s="32" t="s">
        <v>102</v>
      </c>
      <c r="AM877" s="52">
        <v>17720056</v>
      </c>
      <c r="AN877" s="42">
        <f>IFERROR(AM877/AJ870,"-")</f>
        <v>3.3226402906363528E-2</v>
      </c>
      <c r="AO877" s="52">
        <v>108</v>
      </c>
      <c r="AP877" s="42">
        <f>IFERROR(AO877/AK870,"-")</f>
        <v>0.13043478260869565</v>
      </c>
      <c r="AQ877" s="55">
        <f t="shared" si="228"/>
        <v>164074.59259259258</v>
      </c>
      <c r="AR877" s="370"/>
      <c r="AS877" s="370"/>
      <c r="AT877" s="32" t="s">
        <v>102</v>
      </c>
      <c r="AU877" s="52">
        <v>12367228</v>
      </c>
      <c r="AV877" s="42">
        <f>IFERROR(AU877/AR870,"-")</f>
        <v>1.9566045545693151E-2</v>
      </c>
      <c r="AW877" s="52">
        <v>143</v>
      </c>
      <c r="AX877" s="42">
        <f>IFERROR(AW877/AS870,"-")</f>
        <v>0.11654441727791361</v>
      </c>
      <c r="AY877" s="96">
        <f t="shared" si="229"/>
        <v>86484.111888111889</v>
      </c>
      <c r="AZ877" s="370"/>
      <c r="BA877" s="370"/>
      <c r="BB877" s="32" t="s">
        <v>102</v>
      </c>
      <c r="BC877" s="52">
        <v>8187417</v>
      </c>
      <c r="BD877" s="42">
        <f>IFERROR(BC877/AZ870,"-")</f>
        <v>5.6806721487992484E-2</v>
      </c>
      <c r="BE877" s="52">
        <v>13</v>
      </c>
      <c r="BF877" s="42">
        <f>IFERROR(BE877/BA870,"-")</f>
        <v>0.11926605504587157</v>
      </c>
      <c r="BG877" s="55">
        <f t="shared" si="230"/>
        <v>629801.30769230775</v>
      </c>
      <c r="BH877" s="370"/>
      <c r="BI877" s="370"/>
      <c r="BJ877" s="32" t="s">
        <v>102</v>
      </c>
      <c r="BK877" s="52">
        <v>2219194</v>
      </c>
      <c r="BL877" s="42">
        <f>IFERROR(BK877/BH870,"-")</f>
        <v>4.2845079269306398E-3</v>
      </c>
      <c r="BM877" s="52">
        <v>84</v>
      </c>
      <c r="BN877" s="42">
        <f>IFERROR(BM877/BI870,"-")</f>
        <v>6.0518731988472622E-2</v>
      </c>
      <c r="BO877" s="96">
        <f t="shared" si="231"/>
        <v>26418.976190476191</v>
      </c>
      <c r="BP877" s="140"/>
    </row>
    <row r="878" spans="2:68" s="8" customFormat="1" ht="13.15" customHeight="1">
      <c r="B878" s="395"/>
      <c r="C878" s="391"/>
      <c r="D878" s="370"/>
      <c r="E878" s="370"/>
      <c r="F878" s="32" t="s">
        <v>112</v>
      </c>
      <c r="G878" s="52">
        <v>0</v>
      </c>
      <c r="H878" s="42">
        <f>IFERROR(G878/D870,"-")</f>
        <v>0</v>
      </c>
      <c r="I878" s="52">
        <v>0</v>
      </c>
      <c r="J878" s="42">
        <f>IFERROR(I878/E870,"-")</f>
        <v>0</v>
      </c>
      <c r="K878" s="55" t="str">
        <f t="shared" si="224"/>
        <v>-</v>
      </c>
      <c r="L878" s="370"/>
      <c r="M878" s="370"/>
      <c r="N878" s="32" t="s">
        <v>112</v>
      </c>
      <c r="O878" s="52">
        <v>0</v>
      </c>
      <c r="P878" s="42">
        <f>IFERROR(O878/L870,"-")</f>
        <v>0</v>
      </c>
      <c r="Q878" s="52">
        <v>0</v>
      </c>
      <c r="R878" s="42">
        <f>IFERROR(Q878/M870,"-")</f>
        <v>0</v>
      </c>
      <c r="S878" s="55" t="str">
        <f t="shared" si="225"/>
        <v>-</v>
      </c>
      <c r="T878" s="370"/>
      <c r="U878" s="370"/>
      <c r="V878" s="32" t="s">
        <v>112</v>
      </c>
      <c r="W878" s="52">
        <v>0</v>
      </c>
      <c r="X878" s="42">
        <f>IFERROR(W878/T870,"-")</f>
        <v>0</v>
      </c>
      <c r="Y878" s="52">
        <v>0</v>
      </c>
      <c r="Z878" s="42">
        <f>IFERROR(Y878/U870,"-")</f>
        <v>0</v>
      </c>
      <c r="AA878" s="96" t="str">
        <f t="shared" si="226"/>
        <v>-</v>
      </c>
      <c r="AB878" s="370"/>
      <c r="AC878" s="370"/>
      <c r="AD878" s="32" t="s">
        <v>112</v>
      </c>
      <c r="AE878" s="52">
        <v>0</v>
      </c>
      <c r="AF878" s="42">
        <f>IFERROR(AE878/AB870,"-")</f>
        <v>0</v>
      </c>
      <c r="AG878" s="52">
        <v>0</v>
      </c>
      <c r="AH878" s="42">
        <f>IFERROR(AG878/AC870,"-")</f>
        <v>0</v>
      </c>
      <c r="AI878" s="55" t="str">
        <f t="shared" si="227"/>
        <v>-</v>
      </c>
      <c r="AJ878" s="370"/>
      <c r="AK878" s="370"/>
      <c r="AL878" s="32" t="s">
        <v>112</v>
      </c>
      <c r="AM878" s="52">
        <v>0</v>
      </c>
      <c r="AN878" s="42">
        <f>IFERROR(AM878/AJ870,"-")</f>
        <v>0</v>
      </c>
      <c r="AO878" s="52">
        <v>0</v>
      </c>
      <c r="AP878" s="42">
        <f>IFERROR(AO878/AK870,"-")</f>
        <v>0</v>
      </c>
      <c r="AQ878" s="55" t="str">
        <f t="shared" si="228"/>
        <v>-</v>
      </c>
      <c r="AR878" s="370"/>
      <c r="AS878" s="370"/>
      <c r="AT878" s="32" t="s">
        <v>112</v>
      </c>
      <c r="AU878" s="52">
        <v>0</v>
      </c>
      <c r="AV878" s="42">
        <f>IFERROR(AU878/AR870,"-")</f>
        <v>0</v>
      </c>
      <c r="AW878" s="52">
        <v>0</v>
      </c>
      <c r="AX878" s="42">
        <f>IFERROR(AW878/AS870,"-")</f>
        <v>0</v>
      </c>
      <c r="AY878" s="96" t="str">
        <f t="shared" si="229"/>
        <v>-</v>
      </c>
      <c r="AZ878" s="370"/>
      <c r="BA878" s="370"/>
      <c r="BB878" s="32" t="s">
        <v>112</v>
      </c>
      <c r="BC878" s="52">
        <v>0</v>
      </c>
      <c r="BD878" s="42">
        <f>IFERROR(BC878/AZ870,"-")</f>
        <v>0</v>
      </c>
      <c r="BE878" s="52">
        <v>0</v>
      </c>
      <c r="BF878" s="42">
        <f>IFERROR(BE878/BA870,"-")</f>
        <v>0</v>
      </c>
      <c r="BG878" s="55" t="str">
        <f t="shared" si="230"/>
        <v>-</v>
      </c>
      <c r="BH878" s="370"/>
      <c r="BI878" s="370"/>
      <c r="BJ878" s="32" t="s">
        <v>112</v>
      </c>
      <c r="BK878" s="52">
        <v>0</v>
      </c>
      <c r="BL878" s="42">
        <f>IFERROR(BK878/BH870,"-")</f>
        <v>0</v>
      </c>
      <c r="BM878" s="52">
        <v>0</v>
      </c>
      <c r="BN878" s="42">
        <f>IFERROR(BM878/BI870,"-")</f>
        <v>0</v>
      </c>
      <c r="BO878" s="96" t="str">
        <f t="shared" si="231"/>
        <v>-</v>
      </c>
      <c r="BP878" s="140"/>
    </row>
    <row r="879" spans="2:68" s="8" customFormat="1" ht="13.15" customHeight="1">
      <c r="B879" s="395"/>
      <c r="C879" s="391"/>
      <c r="D879" s="370"/>
      <c r="E879" s="370"/>
      <c r="F879" s="32" t="s">
        <v>103</v>
      </c>
      <c r="G879" s="52">
        <v>0</v>
      </c>
      <c r="H879" s="42">
        <f>IFERROR(G879/D870,"-")</f>
        <v>0</v>
      </c>
      <c r="I879" s="52">
        <v>0</v>
      </c>
      <c r="J879" s="42">
        <f>IFERROR(I879/E870,"-")</f>
        <v>0</v>
      </c>
      <c r="K879" s="55" t="str">
        <f t="shared" si="224"/>
        <v>-</v>
      </c>
      <c r="L879" s="370"/>
      <c r="M879" s="370"/>
      <c r="N879" s="32" t="s">
        <v>103</v>
      </c>
      <c r="O879" s="52">
        <v>353340</v>
      </c>
      <c r="P879" s="42">
        <f>IFERROR(O879/L870,"-")</f>
        <v>2.7982334019357465E-4</v>
      </c>
      <c r="Q879" s="52">
        <v>15</v>
      </c>
      <c r="R879" s="42">
        <f>IFERROR(Q879/M870,"-")</f>
        <v>6.1906727197688811E-3</v>
      </c>
      <c r="S879" s="55">
        <f t="shared" si="225"/>
        <v>23556</v>
      </c>
      <c r="T879" s="370"/>
      <c r="U879" s="370"/>
      <c r="V879" s="32" t="s">
        <v>103</v>
      </c>
      <c r="W879" s="52">
        <v>8232</v>
      </c>
      <c r="X879" s="42">
        <f>IFERROR(W879/T870,"-")</f>
        <v>2.5643134293767148E-4</v>
      </c>
      <c r="Y879" s="52">
        <v>1</v>
      </c>
      <c r="Z879" s="42">
        <f>IFERROR(Y879/U870,"-")</f>
        <v>8.5470085470085479E-3</v>
      </c>
      <c r="AA879" s="96">
        <f t="shared" si="226"/>
        <v>8232</v>
      </c>
      <c r="AB879" s="370"/>
      <c r="AC879" s="370"/>
      <c r="AD879" s="32" t="s">
        <v>103</v>
      </c>
      <c r="AE879" s="52">
        <v>7660</v>
      </c>
      <c r="AF879" s="42">
        <f>IFERROR(AE879/AB870,"-")</f>
        <v>1.245716021631875E-4</v>
      </c>
      <c r="AG879" s="52">
        <v>1</v>
      </c>
      <c r="AH879" s="42">
        <f>IFERROR(AG879/AC870,"-")</f>
        <v>4.1493775933609959E-3</v>
      </c>
      <c r="AI879" s="55">
        <f t="shared" si="227"/>
        <v>7660</v>
      </c>
      <c r="AJ879" s="370"/>
      <c r="AK879" s="370"/>
      <c r="AL879" s="32" t="s">
        <v>103</v>
      </c>
      <c r="AM879" s="52">
        <v>196965</v>
      </c>
      <c r="AN879" s="42">
        <f>IFERROR(AM879/AJ870,"-")</f>
        <v>3.6932380171100435E-4</v>
      </c>
      <c r="AO879" s="52">
        <v>7</v>
      </c>
      <c r="AP879" s="42">
        <f>IFERROR(AO879/AK870,"-")</f>
        <v>8.4541062801932361E-3</v>
      </c>
      <c r="AQ879" s="55">
        <f t="shared" si="228"/>
        <v>28137.857142857141</v>
      </c>
      <c r="AR879" s="370"/>
      <c r="AS879" s="370"/>
      <c r="AT879" s="32" t="s">
        <v>103</v>
      </c>
      <c r="AU879" s="52">
        <v>140483</v>
      </c>
      <c r="AV879" s="42">
        <f>IFERROR(AU879/AR870,"-")</f>
        <v>2.2225649728424275E-4</v>
      </c>
      <c r="AW879" s="52">
        <v>6</v>
      </c>
      <c r="AX879" s="42">
        <f>IFERROR(AW879/AS870,"-")</f>
        <v>4.8899755501222494E-3</v>
      </c>
      <c r="AY879" s="96">
        <f t="shared" si="229"/>
        <v>23413.833333333332</v>
      </c>
      <c r="AZ879" s="370"/>
      <c r="BA879" s="370"/>
      <c r="BB879" s="32" t="s">
        <v>103</v>
      </c>
      <c r="BC879" s="52">
        <v>0</v>
      </c>
      <c r="BD879" s="42">
        <f>IFERROR(BC879/AZ870,"-")</f>
        <v>0</v>
      </c>
      <c r="BE879" s="52">
        <v>0</v>
      </c>
      <c r="BF879" s="42">
        <f>IFERROR(BE879/BA870,"-")</f>
        <v>0</v>
      </c>
      <c r="BG879" s="55" t="str">
        <f t="shared" si="230"/>
        <v>-</v>
      </c>
      <c r="BH879" s="370"/>
      <c r="BI879" s="370"/>
      <c r="BJ879" s="32" t="s">
        <v>103</v>
      </c>
      <c r="BK879" s="52">
        <v>77042</v>
      </c>
      <c r="BL879" s="42">
        <f>IFERROR(BK879/BH870,"-")</f>
        <v>1.487418674106862E-4</v>
      </c>
      <c r="BM879" s="52">
        <v>5</v>
      </c>
      <c r="BN879" s="42">
        <f>IFERROR(BM879/BI870,"-")</f>
        <v>3.6023054755043226E-3</v>
      </c>
      <c r="BO879" s="96">
        <f t="shared" si="231"/>
        <v>15408.4</v>
      </c>
      <c r="BP879" s="140"/>
    </row>
    <row r="880" spans="2:68" s="8" customFormat="1" ht="13.15" customHeight="1">
      <c r="B880" s="395"/>
      <c r="C880" s="391"/>
      <c r="D880" s="370"/>
      <c r="E880" s="370"/>
      <c r="F880" s="32" t="s">
        <v>104</v>
      </c>
      <c r="G880" s="52">
        <v>67041</v>
      </c>
      <c r="H880" s="42">
        <f>IFERROR(G880/D870,"-")</f>
        <v>5.2223199748110949E-4</v>
      </c>
      <c r="I880" s="52">
        <v>13</v>
      </c>
      <c r="J880" s="42">
        <f>IFERROR(I880/E870,"-")</f>
        <v>6.0185185185185182E-2</v>
      </c>
      <c r="K880" s="55">
        <f t="shared" si="224"/>
        <v>5157</v>
      </c>
      <c r="L880" s="370"/>
      <c r="M880" s="370"/>
      <c r="N880" s="32" t="s">
        <v>104</v>
      </c>
      <c r="O880" s="52">
        <v>1450403</v>
      </c>
      <c r="P880" s="42">
        <f>IFERROR(O880/L870,"-")</f>
        <v>1.148629116677368E-3</v>
      </c>
      <c r="Q880" s="52">
        <v>153</v>
      </c>
      <c r="R880" s="42">
        <f>IFERROR(Q880/M870,"-")</f>
        <v>6.3144861741642591E-2</v>
      </c>
      <c r="S880" s="55">
        <f t="shared" si="225"/>
        <v>9479.758169934641</v>
      </c>
      <c r="T880" s="370"/>
      <c r="U880" s="370"/>
      <c r="V880" s="32" t="s">
        <v>104</v>
      </c>
      <c r="W880" s="52">
        <v>28660</v>
      </c>
      <c r="X880" s="42">
        <f>IFERROR(W880/T870,"-")</f>
        <v>8.9277481639864729E-4</v>
      </c>
      <c r="Y880" s="52">
        <v>3</v>
      </c>
      <c r="Z880" s="42">
        <f>IFERROR(Y880/U870,"-")</f>
        <v>2.564102564102564E-2</v>
      </c>
      <c r="AA880" s="96">
        <f t="shared" si="226"/>
        <v>9553.3333333333339</v>
      </c>
      <c r="AB880" s="370"/>
      <c r="AC880" s="370"/>
      <c r="AD880" s="32" t="s">
        <v>104</v>
      </c>
      <c r="AE880" s="52">
        <v>23058</v>
      </c>
      <c r="AF880" s="42">
        <f>IFERROR(AE880/AB870,"-")</f>
        <v>3.7498329016694219E-4</v>
      </c>
      <c r="AG880" s="52">
        <v>7</v>
      </c>
      <c r="AH880" s="42">
        <f>IFERROR(AG880/AC870,"-")</f>
        <v>2.9045643153526972E-2</v>
      </c>
      <c r="AI880" s="55">
        <f t="shared" si="227"/>
        <v>3294</v>
      </c>
      <c r="AJ880" s="370"/>
      <c r="AK880" s="370"/>
      <c r="AL880" s="32" t="s">
        <v>104</v>
      </c>
      <c r="AM880" s="52">
        <v>620276</v>
      </c>
      <c r="AN880" s="42">
        <f>IFERROR(AM880/AJ870,"-")</f>
        <v>1.1630629321457869E-3</v>
      </c>
      <c r="AO880" s="52">
        <v>62</v>
      </c>
      <c r="AP880" s="42">
        <f>IFERROR(AO880/AK870,"-")</f>
        <v>7.4879227053140096E-2</v>
      </c>
      <c r="AQ880" s="55">
        <f t="shared" si="228"/>
        <v>10004.451612903225</v>
      </c>
      <c r="AR880" s="370"/>
      <c r="AS880" s="370"/>
      <c r="AT880" s="32" t="s">
        <v>104</v>
      </c>
      <c r="AU880" s="52">
        <v>778409</v>
      </c>
      <c r="AV880" s="42">
        <f>IFERROR(AU880/AR870,"-")</f>
        <v>1.231511697461829E-3</v>
      </c>
      <c r="AW880" s="52">
        <v>81</v>
      </c>
      <c r="AX880" s="42">
        <f>IFERROR(AW880/AS870,"-")</f>
        <v>6.6014669926650366E-2</v>
      </c>
      <c r="AY880" s="96">
        <f t="shared" si="229"/>
        <v>9609.9876543209884</v>
      </c>
      <c r="AZ880" s="370"/>
      <c r="BA880" s="370"/>
      <c r="BB880" s="32" t="s">
        <v>104</v>
      </c>
      <c r="BC880" s="52">
        <v>69945</v>
      </c>
      <c r="BD880" s="42">
        <f>IFERROR(BC880/AZ870,"-")</f>
        <v>4.852991040370405E-4</v>
      </c>
      <c r="BE880" s="52">
        <v>7</v>
      </c>
      <c r="BF880" s="42">
        <f>IFERROR(BE880/BA870,"-")</f>
        <v>6.4220183486238536E-2</v>
      </c>
      <c r="BG880" s="55">
        <f t="shared" si="230"/>
        <v>9992.1428571428569</v>
      </c>
      <c r="BH880" s="370"/>
      <c r="BI880" s="370"/>
      <c r="BJ880" s="32" t="s">
        <v>104</v>
      </c>
      <c r="BK880" s="52">
        <v>684981</v>
      </c>
      <c r="BL880" s="42">
        <f>IFERROR(BK880/BH870,"-")</f>
        <v>1.3224650590695885E-3</v>
      </c>
      <c r="BM880" s="52">
        <v>65</v>
      </c>
      <c r="BN880" s="42">
        <f>IFERROR(BM880/BI870,"-")</f>
        <v>4.6829971181556199E-2</v>
      </c>
      <c r="BO880" s="96">
        <f t="shared" si="231"/>
        <v>10538.16923076923</v>
      </c>
      <c r="BP880" s="140"/>
    </row>
    <row r="881" spans="2:68" s="8" customFormat="1" ht="13.15" customHeight="1">
      <c r="B881" s="395"/>
      <c r="C881" s="391"/>
      <c r="D881" s="370"/>
      <c r="E881" s="370"/>
      <c r="F881" s="32" t="s">
        <v>105</v>
      </c>
      <c r="G881" s="52">
        <v>2324</v>
      </c>
      <c r="H881" s="42">
        <f>IFERROR(G881/D870,"-")</f>
        <v>1.8103357082175063E-5</v>
      </c>
      <c r="I881" s="52">
        <v>1</v>
      </c>
      <c r="J881" s="42">
        <f>IFERROR(I881/E870,"-")</f>
        <v>4.6296296296296294E-3</v>
      </c>
      <c r="K881" s="55">
        <f t="shared" si="224"/>
        <v>2324</v>
      </c>
      <c r="L881" s="370"/>
      <c r="M881" s="370"/>
      <c r="N881" s="32" t="s">
        <v>105</v>
      </c>
      <c r="O881" s="52">
        <v>1245183</v>
      </c>
      <c r="P881" s="42">
        <f>IFERROR(O881/L870,"-")</f>
        <v>9.8610761932488777E-4</v>
      </c>
      <c r="Q881" s="52">
        <v>11</v>
      </c>
      <c r="R881" s="42">
        <f>IFERROR(Q881/M870,"-")</f>
        <v>4.5398266611638462E-3</v>
      </c>
      <c r="S881" s="55">
        <f t="shared" si="225"/>
        <v>113198.45454545454</v>
      </c>
      <c r="T881" s="370"/>
      <c r="U881" s="370"/>
      <c r="V881" s="32" t="s">
        <v>105</v>
      </c>
      <c r="W881" s="52">
        <v>0</v>
      </c>
      <c r="X881" s="42">
        <f>IFERROR(W881/T870,"-")</f>
        <v>0</v>
      </c>
      <c r="Y881" s="52">
        <v>0</v>
      </c>
      <c r="Z881" s="42">
        <f>IFERROR(Y881/U870,"-")</f>
        <v>0</v>
      </c>
      <c r="AA881" s="96" t="str">
        <f t="shared" si="226"/>
        <v>-</v>
      </c>
      <c r="AB881" s="370"/>
      <c r="AC881" s="370"/>
      <c r="AD881" s="32" t="s">
        <v>105</v>
      </c>
      <c r="AE881" s="52">
        <v>3735</v>
      </c>
      <c r="AF881" s="42">
        <f>IFERROR(AE881/AB870,"-")</f>
        <v>6.0740853012990251E-5</v>
      </c>
      <c r="AG881" s="52">
        <v>1</v>
      </c>
      <c r="AH881" s="42">
        <f>IFERROR(AG881/AC870,"-")</f>
        <v>4.1493775933609959E-3</v>
      </c>
      <c r="AI881" s="55">
        <f t="shared" si="227"/>
        <v>3735</v>
      </c>
      <c r="AJ881" s="370"/>
      <c r="AK881" s="370"/>
      <c r="AL881" s="32" t="s">
        <v>105</v>
      </c>
      <c r="AM881" s="52">
        <v>1096401</v>
      </c>
      <c r="AN881" s="42">
        <f>IFERROR(AM881/AJ870,"-")</f>
        <v>2.055832180944568E-3</v>
      </c>
      <c r="AO881" s="52">
        <v>4</v>
      </c>
      <c r="AP881" s="42">
        <f>IFERROR(AO881/AK870,"-")</f>
        <v>4.830917874396135E-3</v>
      </c>
      <c r="AQ881" s="55">
        <f t="shared" si="228"/>
        <v>274100.25</v>
      </c>
      <c r="AR881" s="370"/>
      <c r="AS881" s="370"/>
      <c r="AT881" s="32" t="s">
        <v>105</v>
      </c>
      <c r="AU881" s="52">
        <v>145047</v>
      </c>
      <c r="AV881" s="42">
        <f>IFERROR(AU881/AR870,"-")</f>
        <v>2.294771478512529E-4</v>
      </c>
      <c r="AW881" s="52">
        <v>6</v>
      </c>
      <c r="AX881" s="42">
        <f>IFERROR(AW881/AS870,"-")</f>
        <v>4.8899755501222494E-3</v>
      </c>
      <c r="AY881" s="96">
        <f t="shared" si="229"/>
        <v>24174.5</v>
      </c>
      <c r="AZ881" s="370"/>
      <c r="BA881" s="370"/>
      <c r="BB881" s="32" t="s">
        <v>105</v>
      </c>
      <c r="BC881" s="52">
        <v>1028418</v>
      </c>
      <c r="BD881" s="42">
        <f>IFERROR(BC881/AZ870,"-")</f>
        <v>7.1354683533571394E-3</v>
      </c>
      <c r="BE881" s="52">
        <v>5</v>
      </c>
      <c r="BF881" s="42">
        <f>IFERROR(BE881/BA870,"-")</f>
        <v>4.5871559633027525E-2</v>
      </c>
      <c r="BG881" s="55">
        <f t="shared" si="230"/>
        <v>205683.6</v>
      </c>
      <c r="BH881" s="370"/>
      <c r="BI881" s="370"/>
      <c r="BJ881" s="32" t="s">
        <v>105</v>
      </c>
      <c r="BK881" s="52">
        <v>25102</v>
      </c>
      <c r="BL881" s="42">
        <f>IFERROR(BK881/BH870,"-")</f>
        <v>4.8463414186327522E-5</v>
      </c>
      <c r="BM881" s="52">
        <v>1</v>
      </c>
      <c r="BN881" s="42">
        <f>IFERROR(BM881/BI870,"-")</f>
        <v>7.2046109510086451E-4</v>
      </c>
      <c r="BO881" s="96">
        <f t="shared" si="231"/>
        <v>25102</v>
      </c>
      <c r="BP881" s="140"/>
    </row>
    <row r="882" spans="2:68" s="8" customFormat="1" ht="13.15" customHeight="1">
      <c r="B882" s="395"/>
      <c r="C882" s="391"/>
      <c r="D882" s="370"/>
      <c r="E882" s="370"/>
      <c r="F882" s="32" t="s">
        <v>106</v>
      </c>
      <c r="G882" s="52">
        <v>350</v>
      </c>
      <c r="H882" s="42">
        <f>IFERROR(G882/D870,"-")</f>
        <v>2.7264091991227506E-6</v>
      </c>
      <c r="I882" s="52">
        <v>1</v>
      </c>
      <c r="J882" s="42">
        <f>IFERROR(I882/E870,"-")</f>
        <v>4.6296296296296294E-3</v>
      </c>
      <c r="K882" s="55">
        <f t="shared" si="224"/>
        <v>350</v>
      </c>
      <c r="L882" s="370"/>
      <c r="M882" s="370"/>
      <c r="N882" s="32" t="s">
        <v>106</v>
      </c>
      <c r="O882" s="52">
        <v>4620192</v>
      </c>
      <c r="P882" s="42">
        <f>IFERROR(O882/L870,"-")</f>
        <v>3.658905184172842E-3</v>
      </c>
      <c r="Q882" s="52">
        <v>19</v>
      </c>
      <c r="R882" s="42">
        <f>IFERROR(Q882/M870,"-")</f>
        <v>7.8415187783739161E-3</v>
      </c>
      <c r="S882" s="55">
        <f t="shared" si="225"/>
        <v>243168</v>
      </c>
      <c r="T882" s="370"/>
      <c r="U882" s="370"/>
      <c r="V882" s="32" t="s">
        <v>106</v>
      </c>
      <c r="W882" s="52">
        <v>0</v>
      </c>
      <c r="X882" s="42">
        <f>IFERROR(W882/T870,"-")</f>
        <v>0</v>
      </c>
      <c r="Y882" s="52">
        <v>0</v>
      </c>
      <c r="Z882" s="42">
        <f>IFERROR(Y882/U870,"-")</f>
        <v>0</v>
      </c>
      <c r="AA882" s="96" t="str">
        <f t="shared" si="226"/>
        <v>-</v>
      </c>
      <c r="AB882" s="370"/>
      <c r="AC882" s="370"/>
      <c r="AD882" s="32" t="s">
        <v>106</v>
      </c>
      <c r="AE882" s="52">
        <v>0</v>
      </c>
      <c r="AF882" s="42">
        <f>IFERROR(AE882/AB870,"-")</f>
        <v>0</v>
      </c>
      <c r="AG882" s="52">
        <v>0</v>
      </c>
      <c r="AH882" s="42">
        <f>IFERROR(AG882/AC870,"-")</f>
        <v>0</v>
      </c>
      <c r="AI882" s="55" t="str">
        <f t="shared" si="227"/>
        <v>-</v>
      </c>
      <c r="AJ882" s="370"/>
      <c r="AK882" s="370"/>
      <c r="AL882" s="32" t="s">
        <v>106</v>
      </c>
      <c r="AM882" s="52">
        <v>2250991</v>
      </c>
      <c r="AN882" s="42">
        <f>IFERROR(AM882/AJ870,"-")</f>
        <v>4.2207729989452714E-3</v>
      </c>
      <c r="AO882" s="52">
        <v>9</v>
      </c>
      <c r="AP882" s="42">
        <f>IFERROR(AO882/AK870,"-")</f>
        <v>1.0869565217391304E-2</v>
      </c>
      <c r="AQ882" s="55">
        <f t="shared" si="228"/>
        <v>250110.11111111112</v>
      </c>
      <c r="AR882" s="370"/>
      <c r="AS882" s="370"/>
      <c r="AT882" s="32" t="s">
        <v>106</v>
      </c>
      <c r="AU882" s="52">
        <v>2369201</v>
      </c>
      <c r="AV882" s="42">
        <f>IFERROR(AU882/AR870,"-")</f>
        <v>3.7482849570576173E-3</v>
      </c>
      <c r="AW882" s="52">
        <v>10</v>
      </c>
      <c r="AX882" s="42">
        <f>IFERROR(AW882/AS870,"-")</f>
        <v>8.1499592502037484E-3</v>
      </c>
      <c r="AY882" s="96">
        <f t="shared" si="229"/>
        <v>236920.1</v>
      </c>
      <c r="AZ882" s="370"/>
      <c r="BA882" s="370"/>
      <c r="BB882" s="32" t="s">
        <v>106</v>
      </c>
      <c r="BC882" s="52">
        <v>3164285</v>
      </c>
      <c r="BD882" s="42">
        <f>IFERROR(BC882/AZ870,"-")</f>
        <v>2.1954745520306622E-2</v>
      </c>
      <c r="BE882" s="52">
        <v>9</v>
      </c>
      <c r="BF882" s="42">
        <f>IFERROR(BE882/BA870,"-")</f>
        <v>8.2568807339449546E-2</v>
      </c>
      <c r="BG882" s="55">
        <f t="shared" si="230"/>
        <v>351587.22222222225</v>
      </c>
      <c r="BH882" s="370"/>
      <c r="BI882" s="370"/>
      <c r="BJ882" s="32" t="s">
        <v>106</v>
      </c>
      <c r="BK882" s="52">
        <v>1161372</v>
      </c>
      <c r="BL882" s="42">
        <f>IFERROR(BK882/BH870,"-")</f>
        <v>2.2422138578760084E-3</v>
      </c>
      <c r="BM882" s="52">
        <v>4</v>
      </c>
      <c r="BN882" s="42">
        <f>IFERROR(BM882/BI870,"-")</f>
        <v>2.881844380403458E-3</v>
      </c>
      <c r="BO882" s="96">
        <f t="shared" si="231"/>
        <v>290343</v>
      </c>
      <c r="BP882" s="140"/>
    </row>
    <row r="883" spans="2:68" s="8" customFormat="1" ht="13.15" customHeight="1">
      <c r="B883" s="395"/>
      <c r="C883" s="391"/>
      <c r="D883" s="370"/>
      <c r="E883" s="370"/>
      <c r="F883" s="32" t="s">
        <v>107</v>
      </c>
      <c r="G883" s="52">
        <v>553287</v>
      </c>
      <c r="H883" s="42">
        <f>IFERROR(G883/D870,"-")</f>
        <v>4.3099621901572264E-3</v>
      </c>
      <c r="I883" s="52">
        <v>26</v>
      </c>
      <c r="J883" s="42">
        <f>IFERROR(I883/E870,"-")</f>
        <v>0.12037037037037036</v>
      </c>
      <c r="K883" s="55">
        <f t="shared" si="224"/>
        <v>21280.26923076923</v>
      </c>
      <c r="L883" s="370"/>
      <c r="M883" s="370"/>
      <c r="N883" s="32" t="s">
        <v>107</v>
      </c>
      <c r="O883" s="52">
        <v>7969666</v>
      </c>
      <c r="P883" s="42">
        <f>IFERROR(O883/L870,"-")</f>
        <v>6.3114806145558536E-3</v>
      </c>
      <c r="Q883" s="52">
        <v>246</v>
      </c>
      <c r="R883" s="42">
        <f>IFERROR(Q883/M870,"-")</f>
        <v>0.10152703260420966</v>
      </c>
      <c r="S883" s="55">
        <f t="shared" si="225"/>
        <v>32397.016260162603</v>
      </c>
      <c r="T883" s="370"/>
      <c r="U883" s="370"/>
      <c r="V883" s="32" t="s">
        <v>107</v>
      </c>
      <c r="W883" s="52">
        <v>320502</v>
      </c>
      <c r="X883" s="42">
        <f>IFERROR(W883/T870,"-")</f>
        <v>9.9838141732518926E-3</v>
      </c>
      <c r="Y883" s="52">
        <v>7</v>
      </c>
      <c r="Z883" s="42">
        <f>IFERROR(Y883/U870,"-")</f>
        <v>5.9829059829059832E-2</v>
      </c>
      <c r="AA883" s="96">
        <f t="shared" si="226"/>
        <v>45786</v>
      </c>
      <c r="AB883" s="370"/>
      <c r="AC883" s="370"/>
      <c r="AD883" s="32" t="s">
        <v>107</v>
      </c>
      <c r="AE883" s="52">
        <v>833618</v>
      </c>
      <c r="AF883" s="42">
        <f>IFERROR(AE883/AB870,"-")</f>
        <v>1.3556805463716976E-2</v>
      </c>
      <c r="AG883" s="52">
        <v>19</v>
      </c>
      <c r="AH883" s="42">
        <f>IFERROR(AG883/AC870,"-")</f>
        <v>7.8838174273858919E-2</v>
      </c>
      <c r="AI883" s="55">
        <f t="shared" si="227"/>
        <v>43874.631578947367</v>
      </c>
      <c r="AJ883" s="370"/>
      <c r="AK883" s="370"/>
      <c r="AL883" s="32" t="s">
        <v>107</v>
      </c>
      <c r="AM883" s="52">
        <v>3650850</v>
      </c>
      <c r="AN883" s="42">
        <f>IFERROR(AM883/AJ870,"-")</f>
        <v>6.8456111566858081E-3</v>
      </c>
      <c r="AO883" s="52">
        <v>109</v>
      </c>
      <c r="AP883" s="42">
        <f>IFERROR(AO883/AK870,"-")</f>
        <v>0.13164251207729469</v>
      </c>
      <c r="AQ883" s="55">
        <f t="shared" si="228"/>
        <v>33494.036697247706</v>
      </c>
      <c r="AR883" s="370"/>
      <c r="AS883" s="370"/>
      <c r="AT883" s="32" t="s">
        <v>107</v>
      </c>
      <c r="AU883" s="52">
        <v>3141693</v>
      </c>
      <c r="AV883" s="42">
        <f>IFERROR(AU883/AR870,"-")</f>
        <v>4.970435438611252E-3</v>
      </c>
      <c r="AW883" s="52">
        <v>110</v>
      </c>
      <c r="AX883" s="42">
        <f>IFERROR(AW883/AS870,"-")</f>
        <v>8.9649551752241236E-2</v>
      </c>
      <c r="AY883" s="96">
        <f t="shared" si="229"/>
        <v>28560.845454545455</v>
      </c>
      <c r="AZ883" s="370"/>
      <c r="BA883" s="370"/>
      <c r="BB883" s="32" t="s">
        <v>107</v>
      </c>
      <c r="BC883" s="52">
        <v>408077</v>
      </c>
      <c r="BD883" s="42">
        <f>IFERROR(BC883/AZ870,"-")</f>
        <v>2.8313589602991405E-3</v>
      </c>
      <c r="BE883" s="52">
        <v>17</v>
      </c>
      <c r="BF883" s="42">
        <f>IFERROR(BE883/BA870,"-")</f>
        <v>0.15596330275229359</v>
      </c>
      <c r="BG883" s="55">
        <f t="shared" si="230"/>
        <v>24004.529411764706</v>
      </c>
      <c r="BH883" s="370"/>
      <c r="BI883" s="370"/>
      <c r="BJ883" s="32" t="s">
        <v>107</v>
      </c>
      <c r="BK883" s="52">
        <v>1926960</v>
      </c>
      <c r="BL883" s="42">
        <f>IFERROR(BK883/BH870,"-")</f>
        <v>3.720303585391032E-3</v>
      </c>
      <c r="BM883" s="52">
        <v>99</v>
      </c>
      <c r="BN883" s="42">
        <f>IFERROR(BM883/BI870,"-")</f>
        <v>7.1325648414985593E-2</v>
      </c>
      <c r="BO883" s="96">
        <f t="shared" si="231"/>
        <v>19464.242424242424</v>
      </c>
      <c r="BP883" s="140"/>
    </row>
    <row r="884" spans="2:68" s="8" customFormat="1" ht="13.15" customHeight="1">
      <c r="B884" s="395"/>
      <c r="C884" s="391"/>
      <c r="D884" s="370"/>
      <c r="E884" s="370"/>
      <c r="F884" s="32" t="s">
        <v>108</v>
      </c>
      <c r="G884" s="52">
        <v>1250741</v>
      </c>
      <c r="H884" s="42">
        <f>IFERROR(G884/D870,"-")</f>
        <v>9.7429479089142512E-3</v>
      </c>
      <c r="I884" s="52">
        <v>32</v>
      </c>
      <c r="J884" s="42">
        <f>IFERROR(I884/E870,"-")</f>
        <v>0.14814814814814814</v>
      </c>
      <c r="K884" s="55">
        <f t="shared" si="224"/>
        <v>39085.65625</v>
      </c>
      <c r="L884" s="370"/>
      <c r="M884" s="370"/>
      <c r="N884" s="32" t="s">
        <v>108</v>
      </c>
      <c r="O884" s="52">
        <v>7923082</v>
      </c>
      <c r="P884" s="42">
        <f>IFERROR(O884/L870,"-")</f>
        <v>6.2745889790784739E-3</v>
      </c>
      <c r="Q884" s="52">
        <v>195</v>
      </c>
      <c r="R884" s="42">
        <f>IFERROR(Q884/M870,"-")</f>
        <v>8.0478745356995465E-2</v>
      </c>
      <c r="S884" s="55">
        <f t="shared" si="225"/>
        <v>40631.189743589741</v>
      </c>
      <c r="T884" s="370"/>
      <c r="U884" s="370"/>
      <c r="V884" s="32" t="s">
        <v>108</v>
      </c>
      <c r="W884" s="52">
        <v>67886</v>
      </c>
      <c r="X884" s="42">
        <f>IFERROR(W884/T870,"-")</f>
        <v>2.1146863637836206E-3</v>
      </c>
      <c r="Y884" s="52">
        <v>7</v>
      </c>
      <c r="Z884" s="42">
        <f>IFERROR(Y884/U870,"-")</f>
        <v>5.9829059829059832E-2</v>
      </c>
      <c r="AA884" s="96">
        <f t="shared" si="226"/>
        <v>9698</v>
      </c>
      <c r="AB884" s="370"/>
      <c r="AC884" s="370"/>
      <c r="AD884" s="32" t="s">
        <v>108</v>
      </c>
      <c r="AE884" s="52">
        <v>612253</v>
      </c>
      <c r="AF884" s="42">
        <f>IFERROR(AE884/AB870,"-")</f>
        <v>9.9568325247020931E-3</v>
      </c>
      <c r="AG884" s="52">
        <v>16</v>
      </c>
      <c r="AH884" s="42">
        <f>IFERROR(AG884/AC870,"-")</f>
        <v>6.6390041493775934E-2</v>
      </c>
      <c r="AI884" s="55">
        <f t="shared" si="227"/>
        <v>38265.8125</v>
      </c>
      <c r="AJ884" s="370"/>
      <c r="AK884" s="370"/>
      <c r="AL884" s="32" t="s">
        <v>108</v>
      </c>
      <c r="AM884" s="52">
        <v>4013233</v>
      </c>
      <c r="AN884" s="42">
        <f>IFERROR(AM884/AJ870,"-")</f>
        <v>7.5251058244462671E-3</v>
      </c>
      <c r="AO884" s="52">
        <v>69</v>
      </c>
      <c r="AP884" s="42">
        <f>IFERROR(AO884/AK870,"-")</f>
        <v>8.3333333333333329E-2</v>
      </c>
      <c r="AQ884" s="55">
        <f t="shared" si="228"/>
        <v>58162.797101449272</v>
      </c>
      <c r="AR884" s="370"/>
      <c r="AS884" s="370"/>
      <c r="AT884" s="32" t="s">
        <v>108</v>
      </c>
      <c r="AU884" s="52">
        <v>2594370</v>
      </c>
      <c r="AV884" s="42">
        <f>IFERROR(AU884/AR870,"-")</f>
        <v>4.1045221760591735E-3</v>
      </c>
      <c r="AW884" s="52">
        <v>97</v>
      </c>
      <c r="AX884" s="42">
        <f>IFERROR(AW884/AS870,"-")</f>
        <v>7.9054604726976369E-2</v>
      </c>
      <c r="AY884" s="96">
        <f t="shared" si="229"/>
        <v>26746.082474226805</v>
      </c>
      <c r="AZ884" s="370"/>
      <c r="BA884" s="370"/>
      <c r="BB884" s="32" t="s">
        <v>108</v>
      </c>
      <c r="BC884" s="52">
        <v>4593063</v>
      </c>
      <c r="BD884" s="42">
        <f>IFERROR(BC884/AZ870,"-")</f>
        <v>3.1868030004799222E-2</v>
      </c>
      <c r="BE884" s="52">
        <v>48</v>
      </c>
      <c r="BF884" s="42">
        <f>IFERROR(BE884/BA870,"-")</f>
        <v>0.44036697247706424</v>
      </c>
      <c r="BG884" s="55">
        <f t="shared" si="230"/>
        <v>95688.8125</v>
      </c>
      <c r="BH884" s="370"/>
      <c r="BI884" s="370"/>
      <c r="BJ884" s="32" t="s">
        <v>108</v>
      </c>
      <c r="BK884" s="52">
        <v>2647009</v>
      </c>
      <c r="BL884" s="42">
        <f>IFERROR(BK884/BH870,"-")</f>
        <v>5.1104730109926156E-3</v>
      </c>
      <c r="BM884" s="52">
        <v>76</v>
      </c>
      <c r="BN884" s="42">
        <f>IFERROR(BM884/BI870,"-")</f>
        <v>5.4755043227665709E-2</v>
      </c>
      <c r="BO884" s="96">
        <f t="shared" si="231"/>
        <v>34829.065789473687</v>
      </c>
      <c r="BP884" s="140"/>
    </row>
    <row r="885" spans="2:68" s="8" customFormat="1" ht="13.15" customHeight="1">
      <c r="B885" s="395"/>
      <c r="C885" s="391"/>
      <c r="D885" s="370"/>
      <c r="E885" s="370"/>
      <c r="F885" s="32" t="s">
        <v>109</v>
      </c>
      <c r="G885" s="52">
        <v>509887</v>
      </c>
      <c r="H885" s="42">
        <f>IFERROR(G885/D870,"-")</f>
        <v>3.9718874494660055E-3</v>
      </c>
      <c r="I885" s="52">
        <v>14</v>
      </c>
      <c r="J885" s="42">
        <f>IFERROR(I885/E870,"-")</f>
        <v>6.4814814814814811E-2</v>
      </c>
      <c r="K885" s="55">
        <f t="shared" si="224"/>
        <v>36420.5</v>
      </c>
      <c r="L885" s="370"/>
      <c r="M885" s="370"/>
      <c r="N885" s="32" t="s">
        <v>109</v>
      </c>
      <c r="O885" s="52">
        <v>4296805</v>
      </c>
      <c r="P885" s="42">
        <f>IFERROR(O885/L870,"-")</f>
        <v>3.4028027601190145E-3</v>
      </c>
      <c r="Q885" s="52">
        <v>132</v>
      </c>
      <c r="R885" s="42">
        <f>IFERROR(Q885/M870,"-")</f>
        <v>5.4477919933966161E-2</v>
      </c>
      <c r="S885" s="55">
        <f t="shared" si="225"/>
        <v>32551.553030303032</v>
      </c>
      <c r="T885" s="370"/>
      <c r="U885" s="370"/>
      <c r="V885" s="32" t="s">
        <v>109</v>
      </c>
      <c r="W885" s="52">
        <v>30479</v>
      </c>
      <c r="X885" s="42">
        <f>IFERROR(W885/T870,"-")</f>
        <v>9.4943767023776592E-4</v>
      </c>
      <c r="Y885" s="52">
        <v>2</v>
      </c>
      <c r="Z885" s="42">
        <f>IFERROR(Y885/U870,"-")</f>
        <v>1.7094017094017096E-2</v>
      </c>
      <c r="AA885" s="96">
        <f t="shared" si="226"/>
        <v>15239.5</v>
      </c>
      <c r="AB885" s="370"/>
      <c r="AC885" s="370"/>
      <c r="AD885" s="32" t="s">
        <v>109</v>
      </c>
      <c r="AE885" s="52">
        <v>304670</v>
      </c>
      <c r="AF885" s="42">
        <f>IFERROR(AE885/AB870,"-")</f>
        <v>4.9547297690676678E-3</v>
      </c>
      <c r="AG885" s="52">
        <v>9</v>
      </c>
      <c r="AH885" s="42">
        <f>IFERROR(AG885/AC870,"-")</f>
        <v>3.7344398340248962E-2</v>
      </c>
      <c r="AI885" s="55">
        <f t="shared" si="227"/>
        <v>33852.222222222219</v>
      </c>
      <c r="AJ885" s="370"/>
      <c r="AK885" s="370"/>
      <c r="AL885" s="32" t="s">
        <v>109</v>
      </c>
      <c r="AM885" s="52">
        <v>1815771</v>
      </c>
      <c r="AN885" s="42">
        <f>IFERROR(AM885/AJ870,"-")</f>
        <v>3.4047036212352046E-3</v>
      </c>
      <c r="AO885" s="52">
        <v>58</v>
      </c>
      <c r="AP885" s="42">
        <f>IFERROR(AO885/AK870,"-")</f>
        <v>7.0048309178743967E-2</v>
      </c>
      <c r="AQ885" s="55">
        <f t="shared" si="228"/>
        <v>31306.396551724138</v>
      </c>
      <c r="AR885" s="370"/>
      <c r="AS885" s="370"/>
      <c r="AT885" s="32" t="s">
        <v>109</v>
      </c>
      <c r="AU885" s="52">
        <v>2040429</v>
      </c>
      <c r="AV885" s="42">
        <f>IFERROR(AU885/AR870,"-")</f>
        <v>3.2281386537672896E-3</v>
      </c>
      <c r="AW885" s="52">
        <v>60</v>
      </c>
      <c r="AX885" s="42">
        <f>IFERROR(AW885/AS870,"-")</f>
        <v>4.8899755501222497E-2</v>
      </c>
      <c r="AY885" s="96">
        <f t="shared" si="229"/>
        <v>34007.15</v>
      </c>
      <c r="AZ885" s="370"/>
      <c r="BA885" s="370"/>
      <c r="BB885" s="32" t="s">
        <v>109</v>
      </c>
      <c r="BC885" s="52">
        <v>443251</v>
      </c>
      <c r="BD885" s="42">
        <f>IFERROR(BC885/AZ870,"-")</f>
        <v>3.0754065789337657E-3</v>
      </c>
      <c r="BE885" s="52">
        <v>16</v>
      </c>
      <c r="BF885" s="42">
        <f>IFERROR(BE885/BA870,"-")</f>
        <v>0.14678899082568808</v>
      </c>
      <c r="BG885" s="55">
        <f t="shared" si="230"/>
        <v>27703.1875</v>
      </c>
      <c r="BH885" s="370"/>
      <c r="BI885" s="370"/>
      <c r="BJ885" s="32" t="s">
        <v>109</v>
      </c>
      <c r="BK885" s="52">
        <v>1823221</v>
      </c>
      <c r="BL885" s="42">
        <f>IFERROR(BK885/BH870,"-")</f>
        <v>3.5200189019285416E-3</v>
      </c>
      <c r="BM885" s="52">
        <v>54</v>
      </c>
      <c r="BN885" s="42">
        <f>IFERROR(BM885/BI870,"-")</f>
        <v>3.8904899135446688E-2</v>
      </c>
      <c r="BO885" s="96">
        <f t="shared" si="231"/>
        <v>33763.351851851854</v>
      </c>
      <c r="BP885" s="140"/>
    </row>
    <row r="886" spans="2:68" s="8" customFormat="1" ht="13.15" customHeight="1">
      <c r="B886" s="395"/>
      <c r="C886" s="391"/>
      <c r="D886" s="370"/>
      <c r="E886" s="370"/>
      <c r="F886" s="33" t="s">
        <v>110</v>
      </c>
      <c r="G886" s="53">
        <v>239979</v>
      </c>
      <c r="H886" s="43">
        <f>IFERROR(G886/D870,"-")</f>
        <v>1.8693741519893673E-3</v>
      </c>
      <c r="I886" s="53">
        <v>18</v>
      </c>
      <c r="J886" s="43">
        <f>IFERROR(I886/E870,"-")</f>
        <v>8.3333333333333329E-2</v>
      </c>
      <c r="K886" s="56">
        <f t="shared" si="224"/>
        <v>13332.166666666666</v>
      </c>
      <c r="L886" s="370"/>
      <c r="M886" s="370"/>
      <c r="N886" s="33" t="s">
        <v>110</v>
      </c>
      <c r="O886" s="53">
        <v>1453234</v>
      </c>
      <c r="P886" s="43">
        <f>IFERROR(O886/L870,"-")</f>
        <v>1.1508710928931603E-3</v>
      </c>
      <c r="Q886" s="53">
        <v>145</v>
      </c>
      <c r="R886" s="43">
        <f>IFERROR(Q886/M870,"-")</f>
        <v>5.9843169624432521E-2</v>
      </c>
      <c r="S886" s="56">
        <f t="shared" si="225"/>
        <v>10022.303448275861</v>
      </c>
      <c r="T886" s="370"/>
      <c r="U886" s="370"/>
      <c r="V886" s="33" t="s">
        <v>110</v>
      </c>
      <c r="W886" s="53">
        <v>12433</v>
      </c>
      <c r="X886" s="43">
        <f>IFERROR(W886/T870,"-")</f>
        <v>3.8729481131487726E-4</v>
      </c>
      <c r="Y886" s="53">
        <v>3</v>
      </c>
      <c r="Z886" s="43">
        <f>IFERROR(Y886/U870,"-")</f>
        <v>2.564102564102564E-2</v>
      </c>
      <c r="AA886" s="97">
        <f t="shared" si="226"/>
        <v>4144.333333333333</v>
      </c>
      <c r="AB886" s="370"/>
      <c r="AC886" s="370"/>
      <c r="AD886" s="33" t="s">
        <v>110</v>
      </c>
      <c r="AE886" s="53">
        <v>34993</v>
      </c>
      <c r="AF886" s="43">
        <f>IFERROR(AE886/AB870,"-")</f>
        <v>5.6907755541728722E-4</v>
      </c>
      <c r="AG886" s="53">
        <v>4</v>
      </c>
      <c r="AH886" s="43">
        <f>IFERROR(AG886/AC870,"-")</f>
        <v>1.6597510373443983E-2</v>
      </c>
      <c r="AI886" s="56">
        <f t="shared" si="227"/>
        <v>8748.25</v>
      </c>
      <c r="AJ886" s="370"/>
      <c r="AK886" s="370"/>
      <c r="AL886" s="33" t="s">
        <v>110</v>
      </c>
      <c r="AM886" s="53">
        <v>615710</v>
      </c>
      <c r="AN886" s="43">
        <f>IFERROR(AM886/AJ870,"-")</f>
        <v>1.1545013477088949E-3</v>
      </c>
      <c r="AO886" s="53">
        <v>63</v>
      </c>
      <c r="AP886" s="43">
        <f>IFERROR(AO886/AK870,"-")</f>
        <v>7.6086956521739135E-2</v>
      </c>
      <c r="AQ886" s="56">
        <f t="shared" si="228"/>
        <v>9773.1746031746025</v>
      </c>
      <c r="AR886" s="370"/>
      <c r="AS886" s="370"/>
      <c r="AT886" s="33" t="s">
        <v>110</v>
      </c>
      <c r="AU886" s="53">
        <v>790098</v>
      </c>
      <c r="AV886" s="43">
        <f>IFERROR(AU886/AR870,"-")</f>
        <v>1.250004726488512E-3</v>
      </c>
      <c r="AW886" s="53">
        <v>75</v>
      </c>
      <c r="AX886" s="45">
        <f>IFERROR(AW886/AS870,"-")</f>
        <v>6.1124694376528114E-2</v>
      </c>
      <c r="AY886" s="97">
        <f t="shared" si="229"/>
        <v>10534.64</v>
      </c>
      <c r="AZ886" s="370"/>
      <c r="BA886" s="370"/>
      <c r="BB886" s="33" t="s">
        <v>110</v>
      </c>
      <c r="BC886" s="53">
        <v>70492</v>
      </c>
      <c r="BD886" s="43">
        <f>IFERROR(BC886/AZ870,"-")</f>
        <v>4.8909435187331556E-4</v>
      </c>
      <c r="BE886" s="53">
        <v>13</v>
      </c>
      <c r="BF886" s="43">
        <f>IFERROR(BE886/BA870,"-")</f>
        <v>0.11926605504587157</v>
      </c>
      <c r="BG886" s="56">
        <f t="shared" si="230"/>
        <v>5422.4615384615381</v>
      </c>
      <c r="BH886" s="370"/>
      <c r="BI886" s="370"/>
      <c r="BJ886" s="33" t="s">
        <v>110</v>
      </c>
      <c r="BK886" s="53">
        <v>525958</v>
      </c>
      <c r="BL886" s="43">
        <f>IFERROR(BK886/BH870,"-")</f>
        <v>1.0154457970923611E-3</v>
      </c>
      <c r="BM886" s="53">
        <v>62</v>
      </c>
      <c r="BN886" s="43">
        <f>IFERROR(BM886/BI870,"-")</f>
        <v>4.4668587896253602E-2</v>
      </c>
      <c r="BO886" s="97">
        <f t="shared" si="231"/>
        <v>8483.1935483870966</v>
      </c>
      <c r="BP886" s="140"/>
    </row>
    <row r="887" spans="2:68" s="8" customFormat="1" ht="13.15" customHeight="1">
      <c r="B887" s="395"/>
      <c r="C887" s="391"/>
      <c r="D887" s="371"/>
      <c r="E887" s="371"/>
      <c r="F887" s="34" t="s">
        <v>64</v>
      </c>
      <c r="G887" s="49">
        <f>SUM(G870:G886)</f>
        <v>22965854</v>
      </c>
      <c r="H887" s="43">
        <f>IFERROR(G887/D870,"-")</f>
        <v>0.1788980446037429</v>
      </c>
      <c r="I887" s="53">
        <v>190</v>
      </c>
      <c r="J887" s="43">
        <f>IFERROR(I887/E870,"-")</f>
        <v>0.87962962962962965</v>
      </c>
      <c r="K887" s="56">
        <f t="shared" si="224"/>
        <v>120872.91578947369</v>
      </c>
      <c r="L887" s="371"/>
      <c r="M887" s="371"/>
      <c r="N887" s="34" t="s">
        <v>64</v>
      </c>
      <c r="O887" s="49">
        <f>SUM(O870:O886)</f>
        <v>247906772</v>
      </c>
      <c r="P887" s="43">
        <f>IFERROR(O887/L870,"-")</f>
        <v>0.19632677024295847</v>
      </c>
      <c r="Q887" s="53">
        <v>1923</v>
      </c>
      <c r="R887" s="43">
        <f>IFERROR(Q887/M870,"-")</f>
        <v>0.79364424267437061</v>
      </c>
      <c r="S887" s="56">
        <f t="shared" si="225"/>
        <v>128916.67810712429</v>
      </c>
      <c r="T887" s="371"/>
      <c r="U887" s="371"/>
      <c r="V887" s="34" t="s">
        <v>64</v>
      </c>
      <c r="W887" s="49">
        <f>SUM(W870:W886)</f>
        <v>3353299</v>
      </c>
      <c r="X887" s="43">
        <f>IFERROR(W887/T870,"-")</f>
        <v>0.10445711441223893</v>
      </c>
      <c r="Y887" s="53">
        <v>43</v>
      </c>
      <c r="Z887" s="43">
        <f>IFERROR(Y887/U870,"-")</f>
        <v>0.36752136752136755</v>
      </c>
      <c r="AA887" s="97">
        <f t="shared" si="226"/>
        <v>77983.69767441861</v>
      </c>
      <c r="AB887" s="371"/>
      <c r="AC887" s="371"/>
      <c r="AD887" s="34" t="s">
        <v>64</v>
      </c>
      <c r="AE887" s="49">
        <f>SUM(AE870:AE886)</f>
        <v>4099370</v>
      </c>
      <c r="AF887" s="43">
        <f>IFERROR(AE887/AB870,"-")</f>
        <v>6.6666460673590847E-2</v>
      </c>
      <c r="AG887" s="53">
        <v>92</v>
      </c>
      <c r="AH887" s="43">
        <f>IFERROR(AG887/AC870,"-")</f>
        <v>0.38174273858921159</v>
      </c>
      <c r="AI887" s="56">
        <f t="shared" si="227"/>
        <v>44558.369565217392</v>
      </c>
      <c r="AJ887" s="371"/>
      <c r="AK887" s="371"/>
      <c r="AL887" s="34" t="s">
        <v>64</v>
      </c>
      <c r="AM887" s="49">
        <f>SUM(AM870:AM886)</f>
        <v>122146899</v>
      </c>
      <c r="AN887" s="43">
        <f>IFERROR(AM887/AJ870,"-")</f>
        <v>0.22903438228055784</v>
      </c>
      <c r="AO887" s="53">
        <v>733</v>
      </c>
      <c r="AP887" s="43">
        <f>IFERROR(AO887/AK870,"-")</f>
        <v>0.88526570048309183</v>
      </c>
      <c r="AQ887" s="56">
        <f t="shared" si="228"/>
        <v>166639.69849931786</v>
      </c>
      <c r="AR887" s="371"/>
      <c r="AS887" s="371"/>
      <c r="AT887" s="34" t="s">
        <v>64</v>
      </c>
      <c r="AU887" s="49">
        <f>SUM(AU870:AU886)</f>
        <v>117462601</v>
      </c>
      <c r="AV887" s="43">
        <f>IFERROR(AU887/AR870,"-")</f>
        <v>0.18583619555502509</v>
      </c>
      <c r="AW887" s="53">
        <v>1048</v>
      </c>
      <c r="AX887" s="76">
        <f>IFERROR(AW887/AS870,"-")</f>
        <v>0.85411572942135294</v>
      </c>
      <c r="AY887" s="136">
        <f t="shared" si="229"/>
        <v>112082.63454198473</v>
      </c>
      <c r="AZ887" s="371"/>
      <c r="BA887" s="371"/>
      <c r="BB887" s="34" t="s">
        <v>64</v>
      </c>
      <c r="BC887" s="49">
        <f>SUM(BC870:BC886)</f>
        <v>40958497</v>
      </c>
      <c r="BD887" s="43">
        <f>IFERROR(BC887/AZ870,"-")</f>
        <v>0.28418217023095022</v>
      </c>
      <c r="BE887" s="53">
        <v>103</v>
      </c>
      <c r="BF887" s="43">
        <f>IFERROR(BE887/BA870,"-")</f>
        <v>0.94495412844036697</v>
      </c>
      <c r="BG887" s="56">
        <f t="shared" si="230"/>
        <v>397655.31067961163</v>
      </c>
      <c r="BH887" s="371"/>
      <c r="BI887" s="371"/>
      <c r="BJ887" s="34" t="s">
        <v>64</v>
      </c>
      <c r="BK887" s="49">
        <f>SUM(BK870:BK886)</f>
        <v>77444489</v>
      </c>
      <c r="BL887" s="43">
        <f>IFERROR(BK887/BH870,"-")</f>
        <v>0.14951893661283905</v>
      </c>
      <c r="BM887" s="53">
        <v>949</v>
      </c>
      <c r="BN887" s="43">
        <f>IFERROR(BM887/BI870,"-")</f>
        <v>0.68371757925072041</v>
      </c>
      <c r="BO887" s="97">
        <f t="shared" si="231"/>
        <v>81606.416227608002</v>
      </c>
      <c r="BP887" s="140"/>
    </row>
    <row r="888" spans="2:68" s="8" customFormat="1" ht="13.15" customHeight="1">
      <c r="B888" s="372">
        <v>50</v>
      </c>
      <c r="C888" s="392" t="s">
        <v>13</v>
      </c>
      <c r="D888" s="369">
        <v>167411460</v>
      </c>
      <c r="E888" s="369">
        <v>216</v>
      </c>
      <c r="F888" s="30" t="s">
        <v>96</v>
      </c>
      <c r="G888" s="51">
        <v>4570784</v>
      </c>
      <c r="H888" s="41">
        <f>IFERROR(G888/D888,"-")</f>
        <v>2.7302694809542907E-2</v>
      </c>
      <c r="I888" s="51">
        <v>46</v>
      </c>
      <c r="J888" s="41">
        <f>IFERROR(I888/E888,"-")</f>
        <v>0.21296296296296297</v>
      </c>
      <c r="K888" s="54">
        <f t="shared" si="224"/>
        <v>99364.869565217392</v>
      </c>
      <c r="L888" s="369">
        <v>1441033930</v>
      </c>
      <c r="M888" s="369">
        <v>2543</v>
      </c>
      <c r="N888" s="30" t="s">
        <v>96</v>
      </c>
      <c r="O888" s="51">
        <v>24957974</v>
      </c>
      <c r="P888" s="41">
        <f>IFERROR(O888/L888,"-")</f>
        <v>1.7319490874166996E-2</v>
      </c>
      <c r="Q888" s="51">
        <v>356</v>
      </c>
      <c r="R888" s="41">
        <f>IFERROR(Q888/M888,"-")</f>
        <v>0.13999213527329926</v>
      </c>
      <c r="S888" s="54">
        <f t="shared" si="225"/>
        <v>70106.668539325838</v>
      </c>
      <c r="T888" s="369">
        <v>38104140</v>
      </c>
      <c r="U888" s="369">
        <v>118</v>
      </c>
      <c r="V888" s="30" t="s">
        <v>96</v>
      </c>
      <c r="W888" s="51">
        <v>46616</v>
      </c>
      <c r="X888" s="41">
        <f>IFERROR(W888/T888,"-")</f>
        <v>1.2233841257144238E-3</v>
      </c>
      <c r="Y888" s="51">
        <v>4</v>
      </c>
      <c r="Z888" s="41">
        <f>IFERROR(Y888/U888,"-")</f>
        <v>3.3898305084745763E-2</v>
      </c>
      <c r="AA888" s="95">
        <f t="shared" si="226"/>
        <v>11654</v>
      </c>
      <c r="AB888" s="369">
        <v>73767330</v>
      </c>
      <c r="AC888" s="369">
        <v>261</v>
      </c>
      <c r="AD888" s="30" t="s">
        <v>96</v>
      </c>
      <c r="AE888" s="51">
        <v>5306232</v>
      </c>
      <c r="AF888" s="41">
        <f>IFERROR(AE888/AB888,"-")</f>
        <v>7.1932005672429786E-2</v>
      </c>
      <c r="AG888" s="51">
        <v>27</v>
      </c>
      <c r="AH888" s="41">
        <f>IFERROR(AG888/AC888,"-")</f>
        <v>0.10344827586206896</v>
      </c>
      <c r="AI888" s="54">
        <f t="shared" si="227"/>
        <v>196527.11111111112</v>
      </c>
      <c r="AJ888" s="369">
        <v>571117550</v>
      </c>
      <c r="AK888" s="369">
        <v>847</v>
      </c>
      <c r="AL888" s="30" t="s">
        <v>96</v>
      </c>
      <c r="AM888" s="51">
        <v>9587972</v>
      </c>
      <c r="AN888" s="41">
        <f>IFERROR(AM888/AJ888,"-")</f>
        <v>1.6788088546744885E-2</v>
      </c>
      <c r="AO888" s="51">
        <v>139</v>
      </c>
      <c r="AP888" s="41">
        <f>IFERROR(AO888/AK888,"-")</f>
        <v>0.1641086186540732</v>
      </c>
      <c r="AQ888" s="54">
        <f t="shared" si="228"/>
        <v>68978.215827338136</v>
      </c>
      <c r="AR888" s="369">
        <v>744753210</v>
      </c>
      <c r="AS888" s="369">
        <v>1294</v>
      </c>
      <c r="AT888" s="30" t="s">
        <v>96</v>
      </c>
      <c r="AU888" s="51">
        <v>9932703</v>
      </c>
      <c r="AV888" s="41">
        <f>IFERROR(AU888/AR888,"-")</f>
        <v>1.3336905254829315E-2</v>
      </c>
      <c r="AW888" s="51">
        <v>184</v>
      </c>
      <c r="AX888" s="41">
        <f>IFERROR(AW888/AS888,"-")</f>
        <v>0.14219474497681608</v>
      </c>
      <c r="AY888" s="95">
        <f t="shared" si="229"/>
        <v>53982.081521739128</v>
      </c>
      <c r="AZ888" s="369">
        <v>260114610</v>
      </c>
      <c r="BA888" s="369">
        <v>221</v>
      </c>
      <c r="BB888" s="30" t="s">
        <v>96</v>
      </c>
      <c r="BC888" s="51">
        <v>12513380</v>
      </c>
      <c r="BD888" s="41">
        <f>IFERROR(BC888/AZ888,"-")</f>
        <v>4.8107178601002075E-2</v>
      </c>
      <c r="BE888" s="51">
        <v>56</v>
      </c>
      <c r="BF888" s="41">
        <f>IFERROR(BE888/BA888,"-")</f>
        <v>0.25339366515837103</v>
      </c>
      <c r="BG888" s="54">
        <f t="shared" si="230"/>
        <v>223453.21428571429</v>
      </c>
      <c r="BH888" s="369">
        <v>685013400</v>
      </c>
      <c r="BI888" s="369">
        <v>1652</v>
      </c>
      <c r="BJ888" s="30" t="s">
        <v>96</v>
      </c>
      <c r="BK888" s="51">
        <v>8531944</v>
      </c>
      <c r="BL888" s="41">
        <f>IFERROR(BK888/BH888,"-")</f>
        <v>1.245514905255868E-2</v>
      </c>
      <c r="BM888" s="51">
        <v>202</v>
      </c>
      <c r="BN888" s="41">
        <f>IFERROR(BM888/BI888,"-")</f>
        <v>0.12227602905569007</v>
      </c>
      <c r="BO888" s="95">
        <f t="shared" si="231"/>
        <v>42237.346534653465</v>
      </c>
      <c r="BP888" s="140"/>
    </row>
    <row r="889" spans="2:68" s="8" customFormat="1" ht="13.15" customHeight="1">
      <c r="B889" s="373"/>
      <c r="C889" s="393"/>
      <c r="D889" s="370"/>
      <c r="E889" s="370"/>
      <c r="F889" s="31" t="s">
        <v>97</v>
      </c>
      <c r="G889" s="52">
        <v>4345944</v>
      </c>
      <c r="H889" s="42">
        <f>IFERROR(G889/D888,"-")</f>
        <v>2.5959656525305973E-2</v>
      </c>
      <c r="I889" s="52">
        <v>70</v>
      </c>
      <c r="J889" s="42">
        <f>IFERROR(I889/E888,"-")</f>
        <v>0.32407407407407407</v>
      </c>
      <c r="K889" s="55">
        <f t="shared" si="224"/>
        <v>62084.914285714287</v>
      </c>
      <c r="L889" s="370"/>
      <c r="M889" s="370"/>
      <c r="N889" s="31" t="s">
        <v>97</v>
      </c>
      <c r="O889" s="52">
        <v>48796607</v>
      </c>
      <c r="P889" s="42">
        <f>IFERROR(O889/L888,"-")</f>
        <v>3.3862219330255468E-2</v>
      </c>
      <c r="Q889" s="52">
        <v>694</v>
      </c>
      <c r="R889" s="42">
        <f>IFERROR(Q889/M888,"-")</f>
        <v>0.27290601651592605</v>
      </c>
      <c r="S889" s="55">
        <f t="shared" si="225"/>
        <v>70312.113832853021</v>
      </c>
      <c r="T889" s="370"/>
      <c r="U889" s="370"/>
      <c r="V889" s="31" t="s">
        <v>97</v>
      </c>
      <c r="W889" s="52">
        <v>1142437</v>
      </c>
      <c r="X889" s="42">
        <f>IFERROR(W889/T888,"-")</f>
        <v>2.9981965214278553E-2</v>
      </c>
      <c r="Y889" s="52">
        <v>15</v>
      </c>
      <c r="Z889" s="42">
        <f>IFERROR(Y889/U888,"-")</f>
        <v>0.1271186440677966</v>
      </c>
      <c r="AA889" s="96">
        <f t="shared" si="226"/>
        <v>76162.46666666666</v>
      </c>
      <c r="AB889" s="370"/>
      <c r="AC889" s="370"/>
      <c r="AD889" s="31" t="s">
        <v>97</v>
      </c>
      <c r="AE889" s="52">
        <v>6818500</v>
      </c>
      <c r="AF889" s="42">
        <f>IFERROR(AE889/AB888,"-")</f>
        <v>9.2432517213243318E-2</v>
      </c>
      <c r="AG889" s="52">
        <v>50</v>
      </c>
      <c r="AH889" s="42">
        <f>IFERROR(AG889/AC888,"-")</f>
        <v>0.19157088122605365</v>
      </c>
      <c r="AI889" s="55">
        <f t="shared" si="227"/>
        <v>136370</v>
      </c>
      <c r="AJ889" s="370"/>
      <c r="AK889" s="370"/>
      <c r="AL889" s="31" t="s">
        <v>97</v>
      </c>
      <c r="AM889" s="52">
        <v>19610308</v>
      </c>
      <c r="AN889" s="42">
        <f>IFERROR(AM889/AJ888,"-")</f>
        <v>3.4336728051869533E-2</v>
      </c>
      <c r="AO889" s="52">
        <v>260</v>
      </c>
      <c r="AP889" s="42">
        <f>IFERROR(AO889/AK888,"-")</f>
        <v>0.30696576151121607</v>
      </c>
      <c r="AQ889" s="55">
        <f t="shared" si="228"/>
        <v>75424.261538461535</v>
      </c>
      <c r="AR889" s="370"/>
      <c r="AS889" s="370"/>
      <c r="AT889" s="31" t="s">
        <v>97</v>
      </c>
      <c r="AU889" s="52">
        <v>20581663</v>
      </c>
      <c r="AV889" s="42">
        <f>IFERROR(AU889/AR888,"-")</f>
        <v>2.7635547888407223E-2</v>
      </c>
      <c r="AW889" s="52">
        <v>362</v>
      </c>
      <c r="AX889" s="42">
        <f>IFERROR(AW889/AS888,"-")</f>
        <v>0.27975270479134468</v>
      </c>
      <c r="AY889" s="96">
        <f t="shared" si="229"/>
        <v>56855.422651933703</v>
      </c>
      <c r="AZ889" s="370"/>
      <c r="BA889" s="370"/>
      <c r="BB889" s="31" t="s">
        <v>97</v>
      </c>
      <c r="BC889" s="52">
        <v>4489629</v>
      </c>
      <c r="BD889" s="42">
        <f>IFERROR(BC889/AZ888,"-")</f>
        <v>1.726019541924231E-2</v>
      </c>
      <c r="BE889" s="52">
        <v>83</v>
      </c>
      <c r="BF889" s="42">
        <f>IFERROR(BE889/BA888,"-")</f>
        <v>0.3755656108597285</v>
      </c>
      <c r="BG889" s="55">
        <f t="shared" si="230"/>
        <v>54091.915662650601</v>
      </c>
      <c r="BH889" s="370"/>
      <c r="BI889" s="370"/>
      <c r="BJ889" s="31" t="s">
        <v>97</v>
      </c>
      <c r="BK889" s="52">
        <v>21530846</v>
      </c>
      <c r="BL889" s="42">
        <f>IFERROR(BK889/BH888,"-")</f>
        <v>3.1431277110783529E-2</v>
      </c>
      <c r="BM889" s="52">
        <v>371</v>
      </c>
      <c r="BN889" s="42">
        <f>IFERROR(BM889/BI888,"-")</f>
        <v>0.22457627118644069</v>
      </c>
      <c r="BO889" s="96">
        <f t="shared" si="231"/>
        <v>58034.625336927224</v>
      </c>
      <c r="BP889" s="140"/>
    </row>
    <row r="890" spans="2:68" s="8" customFormat="1" ht="13.15" customHeight="1">
      <c r="B890" s="373"/>
      <c r="C890" s="393"/>
      <c r="D890" s="370"/>
      <c r="E890" s="370"/>
      <c r="F890" s="31" t="s">
        <v>292</v>
      </c>
      <c r="G890" s="52">
        <v>2238115</v>
      </c>
      <c r="H890" s="42">
        <f>IFERROR(G890/D888,"-")</f>
        <v>1.3368947382694112E-2</v>
      </c>
      <c r="I890" s="52">
        <v>23</v>
      </c>
      <c r="J890" s="42">
        <f>IFERROR(I890/E888,"-")</f>
        <v>0.10648148148148148</v>
      </c>
      <c r="K890" s="55">
        <f t="shared" ref="K890" si="304">IFERROR(G890/I890,"-")</f>
        <v>97309.34782608696</v>
      </c>
      <c r="L890" s="370"/>
      <c r="M890" s="370"/>
      <c r="N890" s="31" t="s">
        <v>292</v>
      </c>
      <c r="O890" s="52">
        <v>15093614</v>
      </c>
      <c r="P890" s="42">
        <f>IFERROR(O890/L888,"-")</f>
        <v>1.047415587223543E-2</v>
      </c>
      <c r="Q890" s="52">
        <v>195</v>
      </c>
      <c r="R890" s="42">
        <f>IFERROR(Q890/M888,"-")</f>
        <v>7.668108533228471E-2</v>
      </c>
      <c r="S890" s="55">
        <f t="shared" ref="S890" si="305">IFERROR(O890/Q890,"-")</f>
        <v>77403.148717948716</v>
      </c>
      <c r="T890" s="370"/>
      <c r="U890" s="370"/>
      <c r="V890" s="31" t="s">
        <v>292</v>
      </c>
      <c r="W890" s="52">
        <v>0</v>
      </c>
      <c r="X890" s="42">
        <f>IFERROR(W890/T888,"-")</f>
        <v>0</v>
      </c>
      <c r="Y890" s="52">
        <v>0</v>
      </c>
      <c r="Z890" s="42">
        <f>IFERROR(Y890/U888,"-")</f>
        <v>0</v>
      </c>
      <c r="AA890" s="96" t="str">
        <f t="shared" ref="AA890" si="306">IFERROR(W890/Y890,"-")</f>
        <v>-</v>
      </c>
      <c r="AB890" s="370"/>
      <c r="AC890" s="370"/>
      <c r="AD890" s="31" t="s">
        <v>292</v>
      </c>
      <c r="AE890" s="52">
        <v>0</v>
      </c>
      <c r="AF890" s="42">
        <f>IFERROR(AE890/AB888,"-")</f>
        <v>0</v>
      </c>
      <c r="AG890" s="52">
        <v>0</v>
      </c>
      <c r="AH890" s="42">
        <f>IFERROR(AG890/AC888,"-")</f>
        <v>0</v>
      </c>
      <c r="AI890" s="55" t="str">
        <f t="shared" ref="AI890" si="307">IFERROR(AE890/AG890,"-")</f>
        <v>-</v>
      </c>
      <c r="AJ890" s="370"/>
      <c r="AK890" s="370"/>
      <c r="AL890" s="31" t="s">
        <v>292</v>
      </c>
      <c r="AM890" s="52">
        <v>9641745</v>
      </c>
      <c r="AN890" s="42">
        <f>IFERROR(AM890/AJ888,"-")</f>
        <v>1.6882242543588444E-2</v>
      </c>
      <c r="AO890" s="52">
        <v>74</v>
      </c>
      <c r="AP890" s="42">
        <f>IFERROR(AO890/AK888,"-")</f>
        <v>8.7367178276269192E-2</v>
      </c>
      <c r="AQ890" s="55">
        <f t="shared" ref="AQ890" si="308">IFERROR(AM890/AO890,"-")</f>
        <v>130293.85135135135</v>
      </c>
      <c r="AR890" s="370"/>
      <c r="AS890" s="370"/>
      <c r="AT890" s="31" t="s">
        <v>292</v>
      </c>
      <c r="AU890" s="52">
        <v>5451869</v>
      </c>
      <c r="AV890" s="42">
        <f>IFERROR(AU890/AR888,"-")</f>
        <v>7.3203699249580947E-3</v>
      </c>
      <c r="AW890" s="52">
        <v>121</v>
      </c>
      <c r="AX890" s="42">
        <f>IFERROR(AW890/AS888,"-")</f>
        <v>9.3508500772797529E-2</v>
      </c>
      <c r="AY890" s="96">
        <f t="shared" ref="AY890" si="309">IFERROR(AU890/AW890,"-")</f>
        <v>45056.768595041322</v>
      </c>
      <c r="AZ890" s="370"/>
      <c r="BA890" s="370"/>
      <c r="BB890" s="31" t="s">
        <v>292</v>
      </c>
      <c r="BC890" s="52">
        <v>2430858</v>
      </c>
      <c r="BD890" s="42">
        <f>IFERROR(BC890/AZ888,"-")</f>
        <v>9.3453343508847885E-3</v>
      </c>
      <c r="BE890" s="52">
        <v>25</v>
      </c>
      <c r="BF890" s="42">
        <f>IFERROR(BE890/BA888,"-")</f>
        <v>0.11312217194570136</v>
      </c>
      <c r="BG890" s="55">
        <f t="shared" ref="BG890" si="310">IFERROR(BC890/BE890,"-")</f>
        <v>97234.32</v>
      </c>
      <c r="BH890" s="370"/>
      <c r="BI890" s="370"/>
      <c r="BJ890" s="31" t="s">
        <v>292</v>
      </c>
      <c r="BK890" s="52">
        <v>12153812</v>
      </c>
      <c r="BL890" s="42">
        <f>IFERROR(BK890/BH888,"-")</f>
        <v>1.7742444162406164E-2</v>
      </c>
      <c r="BM890" s="52">
        <v>84</v>
      </c>
      <c r="BN890" s="42">
        <f>IFERROR(BM890/BI888,"-")</f>
        <v>5.0847457627118647E-2</v>
      </c>
      <c r="BO890" s="96">
        <f t="shared" ref="BO890" si="311">IFERROR(BK890/BM890,"-")</f>
        <v>144688.23809523811</v>
      </c>
      <c r="BP890" s="140"/>
    </row>
    <row r="891" spans="2:68" s="8" customFormat="1" ht="13.15" customHeight="1">
      <c r="B891" s="373"/>
      <c r="C891" s="393"/>
      <c r="D891" s="370"/>
      <c r="E891" s="370"/>
      <c r="F891" s="32" t="s">
        <v>98</v>
      </c>
      <c r="G891" s="52">
        <v>7534571</v>
      </c>
      <c r="H891" s="42">
        <f>IFERROR(G891/D888,"-")</f>
        <v>4.5006303630587774E-2</v>
      </c>
      <c r="I891" s="52">
        <v>74</v>
      </c>
      <c r="J891" s="42">
        <f>IFERROR(I891/E888,"-")</f>
        <v>0.34259259259259262</v>
      </c>
      <c r="K891" s="55">
        <f t="shared" si="224"/>
        <v>101818.52702702703</v>
      </c>
      <c r="L891" s="370"/>
      <c r="M891" s="370"/>
      <c r="N891" s="32" t="s">
        <v>98</v>
      </c>
      <c r="O891" s="52">
        <v>32820118</v>
      </c>
      <c r="P891" s="42">
        <f>IFERROR(O891/L888,"-")</f>
        <v>2.2775395718822526E-2</v>
      </c>
      <c r="Q891" s="52">
        <v>719</v>
      </c>
      <c r="R891" s="42">
        <f>IFERROR(Q891/M888,"-")</f>
        <v>0.28273692489186003</v>
      </c>
      <c r="S891" s="55">
        <f t="shared" si="225"/>
        <v>45646.895688456192</v>
      </c>
      <c r="T891" s="370"/>
      <c r="U891" s="370"/>
      <c r="V891" s="32" t="s">
        <v>98</v>
      </c>
      <c r="W891" s="52">
        <v>0</v>
      </c>
      <c r="X891" s="42">
        <f>IFERROR(W891/T888,"-")</f>
        <v>0</v>
      </c>
      <c r="Y891" s="52">
        <v>0</v>
      </c>
      <c r="Z891" s="42">
        <f>IFERROR(Y891/U888,"-")</f>
        <v>0</v>
      </c>
      <c r="AA891" s="96" t="str">
        <f t="shared" si="226"/>
        <v>-</v>
      </c>
      <c r="AB891" s="370"/>
      <c r="AC891" s="370"/>
      <c r="AD891" s="32" t="s">
        <v>98</v>
      </c>
      <c r="AE891" s="52">
        <v>0</v>
      </c>
      <c r="AF891" s="42">
        <f>IFERROR(AE891/AB888,"-")</f>
        <v>0</v>
      </c>
      <c r="AG891" s="52">
        <v>0</v>
      </c>
      <c r="AH891" s="42">
        <f>IFERROR(AG891/AC888,"-")</f>
        <v>0</v>
      </c>
      <c r="AI891" s="55" t="str">
        <f t="shared" si="227"/>
        <v>-</v>
      </c>
      <c r="AJ891" s="370"/>
      <c r="AK891" s="370"/>
      <c r="AL891" s="32" t="s">
        <v>98</v>
      </c>
      <c r="AM891" s="52">
        <v>19289515</v>
      </c>
      <c r="AN891" s="42">
        <f>IFERROR(AM891/AJ888,"-")</f>
        <v>3.3775034579133494E-2</v>
      </c>
      <c r="AO891" s="52">
        <v>309</v>
      </c>
      <c r="AP891" s="42">
        <f>IFERROR(AO891/AK888,"-")</f>
        <v>0.36481700118063753</v>
      </c>
      <c r="AQ891" s="55">
        <f t="shared" si="228"/>
        <v>62425.61488673139</v>
      </c>
      <c r="AR891" s="370"/>
      <c r="AS891" s="370"/>
      <c r="AT891" s="32" t="s">
        <v>98</v>
      </c>
      <c r="AU891" s="52">
        <v>13530603</v>
      </c>
      <c r="AV891" s="42">
        <f>IFERROR(AU891/AR888,"-")</f>
        <v>1.8167901552247085E-2</v>
      </c>
      <c r="AW891" s="52">
        <v>410</v>
      </c>
      <c r="AX891" s="42">
        <f>IFERROR(AW891/AS888,"-")</f>
        <v>0.31684698608964451</v>
      </c>
      <c r="AY891" s="96">
        <f t="shared" si="229"/>
        <v>33001.470731707319</v>
      </c>
      <c r="AZ891" s="370"/>
      <c r="BA891" s="370"/>
      <c r="BB891" s="32" t="s">
        <v>98</v>
      </c>
      <c r="BC891" s="52">
        <v>3750554</v>
      </c>
      <c r="BD891" s="42">
        <f>IFERROR(BC891/AZ888,"-")</f>
        <v>1.4418851751541369E-2</v>
      </c>
      <c r="BE891" s="52">
        <v>59</v>
      </c>
      <c r="BF891" s="42">
        <f>IFERROR(BE891/BA888,"-")</f>
        <v>0.2669683257918552</v>
      </c>
      <c r="BG891" s="55">
        <f t="shared" si="230"/>
        <v>63568.711864406781</v>
      </c>
      <c r="BH891" s="370"/>
      <c r="BI891" s="370"/>
      <c r="BJ891" s="32" t="s">
        <v>98</v>
      </c>
      <c r="BK891" s="52">
        <v>11610393</v>
      </c>
      <c r="BL891" s="42">
        <f>IFERROR(BK891/BH888,"-")</f>
        <v>1.6949147272155553E-2</v>
      </c>
      <c r="BM891" s="52">
        <v>407</v>
      </c>
      <c r="BN891" s="42">
        <f>IFERROR(BM891/BI888,"-")</f>
        <v>0.24636803874092009</v>
      </c>
      <c r="BO891" s="96">
        <f t="shared" si="231"/>
        <v>28526.764127764127</v>
      </c>
      <c r="BP891" s="140"/>
    </row>
    <row r="892" spans="2:68" s="8" customFormat="1" ht="13.15" customHeight="1">
      <c r="B892" s="373"/>
      <c r="C892" s="393"/>
      <c r="D892" s="370"/>
      <c r="E892" s="370"/>
      <c r="F892" s="32" t="s">
        <v>99</v>
      </c>
      <c r="G892" s="52">
        <v>136896</v>
      </c>
      <c r="H892" s="42">
        <f>IFERROR(G892/D888,"-")</f>
        <v>8.17721797540025E-4</v>
      </c>
      <c r="I892" s="52">
        <v>14</v>
      </c>
      <c r="J892" s="42">
        <f>IFERROR(I892/E888,"-")</f>
        <v>6.4814814814814811E-2</v>
      </c>
      <c r="K892" s="55">
        <f t="shared" si="224"/>
        <v>9778.2857142857138</v>
      </c>
      <c r="L892" s="370"/>
      <c r="M892" s="370"/>
      <c r="N892" s="32" t="s">
        <v>99</v>
      </c>
      <c r="O892" s="52">
        <v>5935539</v>
      </c>
      <c r="P892" s="42">
        <f>IFERROR(O892/L888,"-")</f>
        <v>4.1189446524690781E-3</v>
      </c>
      <c r="Q892" s="52">
        <v>142</v>
      </c>
      <c r="R892" s="42">
        <f>IFERROR(Q892/M888,"-")</f>
        <v>5.5839559575304759E-2</v>
      </c>
      <c r="S892" s="55">
        <f t="shared" si="225"/>
        <v>41799.570422535209</v>
      </c>
      <c r="T892" s="370"/>
      <c r="U892" s="370"/>
      <c r="V892" s="32" t="s">
        <v>99</v>
      </c>
      <c r="W892" s="52">
        <v>0</v>
      </c>
      <c r="X892" s="42">
        <f>IFERROR(W892/T888,"-")</f>
        <v>0</v>
      </c>
      <c r="Y892" s="52">
        <v>0</v>
      </c>
      <c r="Z892" s="42">
        <f>IFERROR(Y892/U888,"-")</f>
        <v>0</v>
      </c>
      <c r="AA892" s="96" t="str">
        <f t="shared" si="226"/>
        <v>-</v>
      </c>
      <c r="AB892" s="370"/>
      <c r="AC892" s="370"/>
      <c r="AD892" s="32" t="s">
        <v>99</v>
      </c>
      <c r="AE892" s="52">
        <v>0</v>
      </c>
      <c r="AF892" s="42">
        <f>IFERROR(AE892/AB888,"-")</f>
        <v>0</v>
      </c>
      <c r="AG892" s="52">
        <v>0</v>
      </c>
      <c r="AH892" s="42">
        <f>IFERROR(AG892/AC888,"-")</f>
        <v>0</v>
      </c>
      <c r="AI892" s="55" t="str">
        <f t="shared" si="227"/>
        <v>-</v>
      </c>
      <c r="AJ892" s="370"/>
      <c r="AK892" s="370"/>
      <c r="AL892" s="32" t="s">
        <v>99</v>
      </c>
      <c r="AM892" s="52">
        <v>561535</v>
      </c>
      <c r="AN892" s="42">
        <f>IFERROR(AM892/AJ888,"-")</f>
        <v>9.832214051205396E-4</v>
      </c>
      <c r="AO892" s="52">
        <v>53</v>
      </c>
      <c r="AP892" s="42">
        <f>IFERROR(AO892/AK888,"-")</f>
        <v>6.2573789846517125E-2</v>
      </c>
      <c r="AQ892" s="55">
        <f t="shared" si="228"/>
        <v>10595</v>
      </c>
      <c r="AR892" s="370"/>
      <c r="AS892" s="370"/>
      <c r="AT892" s="32" t="s">
        <v>99</v>
      </c>
      <c r="AU892" s="52">
        <v>5374004</v>
      </c>
      <c r="AV892" s="42">
        <f>IFERROR(AU892/AR888,"-")</f>
        <v>7.2158185125512919E-3</v>
      </c>
      <c r="AW892" s="52">
        <v>89</v>
      </c>
      <c r="AX892" s="42">
        <f>IFERROR(AW892/AS888,"-")</f>
        <v>6.8778979907264295E-2</v>
      </c>
      <c r="AY892" s="96">
        <f t="shared" si="229"/>
        <v>60382.067415730337</v>
      </c>
      <c r="AZ892" s="370"/>
      <c r="BA892" s="370"/>
      <c r="BB892" s="32" t="s">
        <v>99</v>
      </c>
      <c r="BC892" s="52">
        <v>69722</v>
      </c>
      <c r="BD892" s="42">
        <f>IFERROR(BC892/AZ888,"-")</f>
        <v>2.6804338287649433E-4</v>
      </c>
      <c r="BE892" s="52">
        <v>13</v>
      </c>
      <c r="BF892" s="42">
        <f>IFERROR(BE892/BA888,"-")</f>
        <v>5.8823529411764705E-2</v>
      </c>
      <c r="BG892" s="55">
        <f t="shared" si="230"/>
        <v>5363.2307692307695</v>
      </c>
      <c r="BH892" s="370"/>
      <c r="BI892" s="370"/>
      <c r="BJ892" s="32" t="s">
        <v>99</v>
      </c>
      <c r="BK892" s="52">
        <v>3485066</v>
      </c>
      <c r="BL892" s="42">
        <f>IFERROR(BK892/BH888,"-")</f>
        <v>5.0875880676202832E-3</v>
      </c>
      <c r="BM892" s="52">
        <v>71</v>
      </c>
      <c r="BN892" s="42">
        <f>IFERROR(BM892/BI888,"-")</f>
        <v>4.2978208232445518E-2</v>
      </c>
      <c r="BO892" s="96">
        <f t="shared" si="231"/>
        <v>49085.436619718312</v>
      </c>
      <c r="BP892" s="140"/>
    </row>
    <row r="893" spans="2:68" s="8" customFormat="1" ht="13.15" customHeight="1">
      <c r="B893" s="373"/>
      <c r="C893" s="393"/>
      <c r="D893" s="370"/>
      <c r="E893" s="370"/>
      <c r="F893" s="32" t="s">
        <v>100</v>
      </c>
      <c r="G893" s="52">
        <v>2045678</v>
      </c>
      <c r="H893" s="42">
        <f>IFERROR(G893/D888,"-")</f>
        <v>1.2219462156294438E-2</v>
      </c>
      <c r="I893" s="52">
        <v>99</v>
      </c>
      <c r="J893" s="42">
        <f>IFERROR(I893/E888,"-")</f>
        <v>0.45833333333333331</v>
      </c>
      <c r="K893" s="55">
        <f t="shared" si="224"/>
        <v>20663.414141414141</v>
      </c>
      <c r="L893" s="370"/>
      <c r="M893" s="370"/>
      <c r="N893" s="32" t="s">
        <v>100</v>
      </c>
      <c r="O893" s="52">
        <v>40969646</v>
      </c>
      <c r="P893" s="42">
        <f>IFERROR(O893/L888,"-")</f>
        <v>2.8430729594271245E-2</v>
      </c>
      <c r="Q893" s="52">
        <v>919</v>
      </c>
      <c r="R893" s="42">
        <f>IFERROR(Q893/M888,"-")</f>
        <v>0.36138419189933152</v>
      </c>
      <c r="S893" s="55">
        <f t="shared" si="225"/>
        <v>44580.681175190424</v>
      </c>
      <c r="T893" s="370"/>
      <c r="U893" s="370"/>
      <c r="V893" s="32" t="s">
        <v>100</v>
      </c>
      <c r="W893" s="52">
        <v>0</v>
      </c>
      <c r="X893" s="42">
        <f>IFERROR(W893/T888,"-")</f>
        <v>0</v>
      </c>
      <c r="Y893" s="52">
        <v>0</v>
      </c>
      <c r="Z893" s="42">
        <f>IFERROR(Y893/U888,"-")</f>
        <v>0</v>
      </c>
      <c r="AA893" s="96" t="str">
        <f t="shared" si="226"/>
        <v>-</v>
      </c>
      <c r="AB893" s="370"/>
      <c r="AC893" s="370"/>
      <c r="AD893" s="32" t="s">
        <v>100</v>
      </c>
      <c r="AE893" s="52">
        <v>0</v>
      </c>
      <c r="AF893" s="42">
        <f>IFERROR(AE893/AB888,"-")</f>
        <v>0</v>
      </c>
      <c r="AG893" s="52">
        <v>0</v>
      </c>
      <c r="AH893" s="42">
        <f>IFERROR(AG893/AC888,"-")</f>
        <v>0</v>
      </c>
      <c r="AI893" s="55" t="str">
        <f t="shared" si="227"/>
        <v>-</v>
      </c>
      <c r="AJ893" s="370"/>
      <c r="AK893" s="370"/>
      <c r="AL893" s="32" t="s">
        <v>100</v>
      </c>
      <c r="AM893" s="52">
        <v>18579573</v>
      </c>
      <c r="AN893" s="42">
        <f>IFERROR(AM893/AJ888,"-")</f>
        <v>3.2531959488900315E-2</v>
      </c>
      <c r="AO893" s="52">
        <v>394</v>
      </c>
      <c r="AP893" s="42">
        <f>IFERROR(AO893/AK888,"-")</f>
        <v>0.46517119244391969</v>
      </c>
      <c r="AQ893" s="55">
        <f t="shared" si="228"/>
        <v>47156.276649746193</v>
      </c>
      <c r="AR893" s="370"/>
      <c r="AS893" s="370"/>
      <c r="AT893" s="32" t="s">
        <v>100</v>
      </c>
      <c r="AU893" s="52">
        <v>22390073</v>
      </c>
      <c r="AV893" s="42">
        <f>IFERROR(AU893/AR888,"-")</f>
        <v>3.0063748231444348E-2</v>
      </c>
      <c r="AW893" s="52">
        <v>525</v>
      </c>
      <c r="AX893" s="42">
        <f>IFERROR(AW893/AS888,"-")</f>
        <v>0.40571870170015456</v>
      </c>
      <c r="AY893" s="96">
        <f t="shared" si="229"/>
        <v>42647.758095238096</v>
      </c>
      <c r="AZ893" s="370"/>
      <c r="BA893" s="370"/>
      <c r="BB893" s="32" t="s">
        <v>100</v>
      </c>
      <c r="BC893" s="52">
        <v>5236387</v>
      </c>
      <c r="BD893" s="42">
        <f>IFERROR(BC893/AZ888,"-")</f>
        <v>2.0131076066815315E-2</v>
      </c>
      <c r="BE893" s="52">
        <v>84</v>
      </c>
      <c r="BF893" s="42">
        <f>IFERROR(BE893/BA888,"-")</f>
        <v>0.38009049773755654</v>
      </c>
      <c r="BG893" s="55">
        <f t="shared" si="230"/>
        <v>62337.940476190473</v>
      </c>
      <c r="BH893" s="370"/>
      <c r="BI893" s="370"/>
      <c r="BJ893" s="32" t="s">
        <v>100</v>
      </c>
      <c r="BK893" s="52">
        <v>12324640</v>
      </c>
      <c r="BL893" s="42">
        <f>IFERROR(BK893/BH888,"-")</f>
        <v>1.7991823225647848E-2</v>
      </c>
      <c r="BM893" s="52">
        <v>449</v>
      </c>
      <c r="BN893" s="42">
        <f>IFERROR(BM893/BI888,"-")</f>
        <v>0.27179176755447942</v>
      </c>
      <c r="BO893" s="96">
        <f t="shared" si="231"/>
        <v>27449.086859688196</v>
      </c>
      <c r="BP893" s="140"/>
    </row>
    <row r="894" spans="2:68" s="8" customFormat="1" ht="13.15" customHeight="1">
      <c r="B894" s="373"/>
      <c r="C894" s="393"/>
      <c r="D894" s="370"/>
      <c r="E894" s="370"/>
      <c r="F894" s="32" t="s">
        <v>101</v>
      </c>
      <c r="G894" s="52">
        <v>7509530</v>
      </c>
      <c r="H894" s="42">
        <f>IFERROR(G894/D888,"-")</f>
        <v>4.4856726056866116E-2</v>
      </c>
      <c r="I894" s="52">
        <v>102</v>
      </c>
      <c r="J894" s="42">
        <f>IFERROR(I894/E888,"-")</f>
        <v>0.47222222222222221</v>
      </c>
      <c r="K894" s="55">
        <f t="shared" si="224"/>
        <v>73622.843137254895</v>
      </c>
      <c r="L894" s="370"/>
      <c r="M894" s="370"/>
      <c r="N894" s="32" t="s">
        <v>101</v>
      </c>
      <c r="O894" s="52">
        <v>57032466</v>
      </c>
      <c r="P894" s="42">
        <f>IFERROR(O894/L888,"-")</f>
        <v>3.9577462273910513E-2</v>
      </c>
      <c r="Q894" s="52">
        <v>976</v>
      </c>
      <c r="R894" s="42">
        <f>IFERROR(Q894/M888,"-")</f>
        <v>0.38379866299646087</v>
      </c>
      <c r="S894" s="55">
        <f t="shared" si="225"/>
        <v>58434.903688524588</v>
      </c>
      <c r="T894" s="370"/>
      <c r="U894" s="370"/>
      <c r="V894" s="32" t="s">
        <v>101</v>
      </c>
      <c r="W894" s="52">
        <v>0</v>
      </c>
      <c r="X894" s="42">
        <f>IFERROR(W894/T888,"-")</f>
        <v>0</v>
      </c>
      <c r="Y894" s="52">
        <v>0</v>
      </c>
      <c r="Z894" s="42">
        <f>IFERROR(Y894/U888,"-")</f>
        <v>0</v>
      </c>
      <c r="AA894" s="96" t="str">
        <f t="shared" si="226"/>
        <v>-</v>
      </c>
      <c r="AB894" s="370"/>
      <c r="AC894" s="370"/>
      <c r="AD894" s="32" t="s">
        <v>101</v>
      </c>
      <c r="AE894" s="52">
        <v>0</v>
      </c>
      <c r="AF894" s="42">
        <f>IFERROR(AE894/AB888,"-")</f>
        <v>0</v>
      </c>
      <c r="AG894" s="52">
        <v>0</v>
      </c>
      <c r="AH894" s="42">
        <f>IFERROR(AG894/AC888,"-")</f>
        <v>0</v>
      </c>
      <c r="AI894" s="55" t="str">
        <f t="shared" si="227"/>
        <v>-</v>
      </c>
      <c r="AJ894" s="370"/>
      <c r="AK894" s="370"/>
      <c r="AL894" s="32" t="s">
        <v>101</v>
      </c>
      <c r="AM894" s="52">
        <v>24473142</v>
      </c>
      <c r="AN894" s="42">
        <f>IFERROR(AM894/AJ888,"-")</f>
        <v>4.2851321938889811E-2</v>
      </c>
      <c r="AO894" s="52">
        <v>412</v>
      </c>
      <c r="AP894" s="42">
        <f>IFERROR(AO894/AK888,"-")</f>
        <v>0.48642266824085006</v>
      </c>
      <c r="AQ894" s="55">
        <f t="shared" si="228"/>
        <v>59400.830097087375</v>
      </c>
      <c r="AR894" s="370"/>
      <c r="AS894" s="370"/>
      <c r="AT894" s="32" t="s">
        <v>101</v>
      </c>
      <c r="AU894" s="52">
        <v>32559324</v>
      </c>
      <c r="AV894" s="42">
        <f>IFERROR(AU894/AR888,"-")</f>
        <v>4.3718272795359954E-2</v>
      </c>
      <c r="AW894" s="52">
        <v>564</v>
      </c>
      <c r="AX894" s="42">
        <f>IFERROR(AW894/AS888,"-")</f>
        <v>0.43585780525502316</v>
      </c>
      <c r="AY894" s="96">
        <f t="shared" si="229"/>
        <v>57729.297872340423</v>
      </c>
      <c r="AZ894" s="370"/>
      <c r="BA894" s="370"/>
      <c r="BB894" s="32" t="s">
        <v>101</v>
      </c>
      <c r="BC894" s="52">
        <v>8034006</v>
      </c>
      <c r="BD894" s="42">
        <f>IFERROR(BC894/AZ888,"-")</f>
        <v>3.088640811064015E-2</v>
      </c>
      <c r="BE894" s="52">
        <v>96</v>
      </c>
      <c r="BF894" s="42">
        <f>IFERROR(BE894/BA888,"-")</f>
        <v>0.43438914027149322</v>
      </c>
      <c r="BG894" s="55">
        <f t="shared" si="230"/>
        <v>83687.5625</v>
      </c>
      <c r="BH894" s="370"/>
      <c r="BI894" s="370"/>
      <c r="BJ894" s="32" t="s">
        <v>101</v>
      </c>
      <c r="BK894" s="52">
        <v>22995117</v>
      </c>
      <c r="BL894" s="42">
        <f>IFERROR(BK894/BH888,"-")</f>
        <v>3.3568857193158559E-2</v>
      </c>
      <c r="BM894" s="52">
        <v>471</v>
      </c>
      <c r="BN894" s="42">
        <f>IFERROR(BM894/BI888,"-")</f>
        <v>0.28510895883777237</v>
      </c>
      <c r="BO894" s="96">
        <f t="shared" si="231"/>
        <v>48821.904458598729</v>
      </c>
      <c r="BP894" s="140"/>
    </row>
    <row r="895" spans="2:68" s="8" customFormat="1" ht="13.15" customHeight="1">
      <c r="B895" s="373"/>
      <c r="C895" s="393"/>
      <c r="D895" s="370"/>
      <c r="E895" s="370"/>
      <c r="F895" s="32" t="s">
        <v>102</v>
      </c>
      <c r="G895" s="52">
        <v>6356261</v>
      </c>
      <c r="H895" s="42">
        <f>IFERROR(G895/D888,"-")</f>
        <v>3.796789658246813E-2</v>
      </c>
      <c r="I895" s="52">
        <v>41</v>
      </c>
      <c r="J895" s="42">
        <f>IFERROR(I895/E888,"-")</f>
        <v>0.18981481481481483</v>
      </c>
      <c r="K895" s="55">
        <f t="shared" si="224"/>
        <v>155030.75609756098</v>
      </c>
      <c r="L895" s="370"/>
      <c r="M895" s="370"/>
      <c r="N895" s="32" t="s">
        <v>102</v>
      </c>
      <c r="O895" s="52">
        <v>40201937</v>
      </c>
      <c r="P895" s="42">
        <f>IFERROR(O895/L888,"-")</f>
        <v>2.7897980861560978E-2</v>
      </c>
      <c r="Q895" s="52">
        <v>297</v>
      </c>
      <c r="R895" s="42">
        <f>IFERROR(Q895/M888,"-")</f>
        <v>0.11679119150609517</v>
      </c>
      <c r="S895" s="55">
        <f t="shared" si="225"/>
        <v>135360.05723905723</v>
      </c>
      <c r="T895" s="370"/>
      <c r="U895" s="370"/>
      <c r="V895" s="32" t="s">
        <v>102</v>
      </c>
      <c r="W895" s="52">
        <v>54503</v>
      </c>
      <c r="X895" s="42">
        <f>IFERROR(W895/T888,"-")</f>
        <v>1.4303695084051235E-3</v>
      </c>
      <c r="Y895" s="52">
        <v>5</v>
      </c>
      <c r="Z895" s="42">
        <f>IFERROR(Y895/U888,"-")</f>
        <v>4.2372881355932202E-2</v>
      </c>
      <c r="AA895" s="96">
        <f t="shared" si="226"/>
        <v>10900.6</v>
      </c>
      <c r="AB895" s="370"/>
      <c r="AC895" s="370"/>
      <c r="AD895" s="32" t="s">
        <v>102</v>
      </c>
      <c r="AE895" s="52">
        <v>54342</v>
      </c>
      <c r="AF895" s="42">
        <f>IFERROR(AE895/AB888,"-")</f>
        <v>7.3666757357220328E-4</v>
      </c>
      <c r="AG895" s="52">
        <v>2</v>
      </c>
      <c r="AH895" s="42">
        <f>IFERROR(AG895/AC888,"-")</f>
        <v>7.6628352490421452E-3</v>
      </c>
      <c r="AI895" s="55">
        <f t="shared" si="227"/>
        <v>27171</v>
      </c>
      <c r="AJ895" s="370"/>
      <c r="AK895" s="370"/>
      <c r="AL895" s="32" t="s">
        <v>102</v>
      </c>
      <c r="AM895" s="52">
        <v>23593835</v>
      </c>
      <c r="AN895" s="42">
        <f>IFERROR(AM895/AJ888,"-")</f>
        <v>4.1311696690112219E-2</v>
      </c>
      <c r="AO895" s="52">
        <v>132</v>
      </c>
      <c r="AP895" s="42">
        <f>IFERROR(AO895/AK888,"-")</f>
        <v>0.15584415584415584</v>
      </c>
      <c r="AQ895" s="55">
        <f t="shared" si="228"/>
        <v>178741.17424242425</v>
      </c>
      <c r="AR895" s="370"/>
      <c r="AS895" s="370"/>
      <c r="AT895" s="32" t="s">
        <v>102</v>
      </c>
      <c r="AU895" s="52">
        <v>16487059</v>
      </c>
      <c r="AV895" s="42">
        <f>IFERROR(AU895/AR888,"-")</f>
        <v>2.2137613881516537E-2</v>
      </c>
      <c r="AW895" s="52">
        <v>157</v>
      </c>
      <c r="AX895" s="42">
        <f>IFERROR(AW895/AS888,"-")</f>
        <v>0.12132921174652241</v>
      </c>
      <c r="AY895" s="96">
        <f t="shared" si="229"/>
        <v>105013.11464968153</v>
      </c>
      <c r="AZ895" s="370"/>
      <c r="BA895" s="370"/>
      <c r="BB895" s="32" t="s">
        <v>102</v>
      </c>
      <c r="BC895" s="52">
        <v>21600329</v>
      </c>
      <c r="BD895" s="42">
        <f>IFERROR(BC895/AZ888,"-")</f>
        <v>8.3041583092929694E-2</v>
      </c>
      <c r="BE895" s="52">
        <v>53</v>
      </c>
      <c r="BF895" s="42">
        <f>IFERROR(BE895/BA888,"-")</f>
        <v>0.23981900452488689</v>
      </c>
      <c r="BG895" s="55">
        <f t="shared" si="230"/>
        <v>407553.37735849054</v>
      </c>
      <c r="BH895" s="370"/>
      <c r="BI895" s="370"/>
      <c r="BJ895" s="32" t="s">
        <v>102</v>
      </c>
      <c r="BK895" s="52">
        <v>7309175</v>
      </c>
      <c r="BL895" s="42">
        <f>IFERROR(BK895/BH888,"-")</f>
        <v>1.0670119737803669E-2</v>
      </c>
      <c r="BM895" s="52">
        <v>102</v>
      </c>
      <c r="BN895" s="42">
        <f>IFERROR(BM895/BI888,"-")</f>
        <v>6.1743341404358353E-2</v>
      </c>
      <c r="BO895" s="96">
        <f t="shared" si="231"/>
        <v>71658.578431372545</v>
      </c>
      <c r="BP895" s="140"/>
    </row>
    <row r="896" spans="2:68" s="8" customFormat="1" ht="13.15" customHeight="1">
      <c r="B896" s="373"/>
      <c r="C896" s="393"/>
      <c r="D896" s="370"/>
      <c r="E896" s="370"/>
      <c r="F896" s="32" t="s">
        <v>112</v>
      </c>
      <c r="G896" s="52">
        <v>0</v>
      </c>
      <c r="H896" s="42">
        <f>IFERROR(G896/D888,"-")</f>
        <v>0</v>
      </c>
      <c r="I896" s="52">
        <v>0</v>
      </c>
      <c r="J896" s="42">
        <f>IFERROR(I896/E888,"-")</f>
        <v>0</v>
      </c>
      <c r="K896" s="55" t="str">
        <f t="shared" si="224"/>
        <v>-</v>
      </c>
      <c r="L896" s="370"/>
      <c r="M896" s="370"/>
      <c r="N896" s="32" t="s">
        <v>112</v>
      </c>
      <c r="O896" s="52">
        <v>107627</v>
      </c>
      <c r="P896" s="42">
        <f>IFERROR(O896/L888,"-")</f>
        <v>7.46873461889964E-5</v>
      </c>
      <c r="Q896" s="52">
        <v>2</v>
      </c>
      <c r="R896" s="42">
        <f>IFERROR(Q896/M888,"-")</f>
        <v>7.8647267007471487E-4</v>
      </c>
      <c r="S896" s="55">
        <f t="shared" si="225"/>
        <v>53813.5</v>
      </c>
      <c r="T896" s="370"/>
      <c r="U896" s="370"/>
      <c r="V896" s="32" t="s">
        <v>112</v>
      </c>
      <c r="W896" s="52">
        <v>0</v>
      </c>
      <c r="X896" s="42">
        <f>IFERROR(W896/T888,"-")</f>
        <v>0</v>
      </c>
      <c r="Y896" s="52">
        <v>0</v>
      </c>
      <c r="Z896" s="42">
        <f>IFERROR(Y896/U888,"-")</f>
        <v>0</v>
      </c>
      <c r="AA896" s="96" t="str">
        <f t="shared" si="226"/>
        <v>-</v>
      </c>
      <c r="AB896" s="370"/>
      <c r="AC896" s="370"/>
      <c r="AD896" s="32" t="s">
        <v>112</v>
      </c>
      <c r="AE896" s="52">
        <v>0</v>
      </c>
      <c r="AF896" s="42">
        <f>IFERROR(AE896/AB888,"-")</f>
        <v>0</v>
      </c>
      <c r="AG896" s="52">
        <v>0</v>
      </c>
      <c r="AH896" s="42">
        <f>IFERROR(AG896/AC888,"-")</f>
        <v>0</v>
      </c>
      <c r="AI896" s="55" t="str">
        <f t="shared" si="227"/>
        <v>-</v>
      </c>
      <c r="AJ896" s="370"/>
      <c r="AK896" s="370"/>
      <c r="AL896" s="32" t="s">
        <v>112</v>
      </c>
      <c r="AM896" s="52">
        <v>107627</v>
      </c>
      <c r="AN896" s="42">
        <f>IFERROR(AM896/AJ888,"-")</f>
        <v>1.8844982088188326E-4</v>
      </c>
      <c r="AO896" s="52">
        <v>2</v>
      </c>
      <c r="AP896" s="42">
        <f>IFERROR(AO896/AK888,"-")</f>
        <v>2.3612750885478157E-3</v>
      </c>
      <c r="AQ896" s="55">
        <f t="shared" si="228"/>
        <v>53813.5</v>
      </c>
      <c r="AR896" s="370"/>
      <c r="AS896" s="370"/>
      <c r="AT896" s="32" t="s">
        <v>112</v>
      </c>
      <c r="AU896" s="52">
        <v>0</v>
      </c>
      <c r="AV896" s="42">
        <f>IFERROR(AU896/AR888,"-")</f>
        <v>0</v>
      </c>
      <c r="AW896" s="52">
        <v>0</v>
      </c>
      <c r="AX896" s="42">
        <f>IFERROR(AW896/AS888,"-")</f>
        <v>0</v>
      </c>
      <c r="AY896" s="96" t="str">
        <f t="shared" si="229"/>
        <v>-</v>
      </c>
      <c r="AZ896" s="370"/>
      <c r="BA896" s="370"/>
      <c r="BB896" s="32" t="s">
        <v>112</v>
      </c>
      <c r="BC896" s="52">
        <v>106657</v>
      </c>
      <c r="BD896" s="42">
        <f>IFERROR(BC896/AZ888,"-")</f>
        <v>4.1003848265193561E-4</v>
      </c>
      <c r="BE896" s="52">
        <v>1</v>
      </c>
      <c r="BF896" s="42">
        <f>IFERROR(BE896/BA888,"-")</f>
        <v>4.5248868778280547E-3</v>
      </c>
      <c r="BG896" s="55">
        <f t="shared" si="230"/>
        <v>106657</v>
      </c>
      <c r="BH896" s="370"/>
      <c r="BI896" s="370"/>
      <c r="BJ896" s="32" t="s">
        <v>112</v>
      </c>
      <c r="BK896" s="52">
        <v>1183210</v>
      </c>
      <c r="BL896" s="42">
        <f>IFERROR(BK896/BH888,"-")</f>
        <v>1.7272800794845766E-3</v>
      </c>
      <c r="BM896" s="52">
        <v>1</v>
      </c>
      <c r="BN896" s="42">
        <f>IFERROR(BM896/BI888,"-")</f>
        <v>6.0532687651331722E-4</v>
      </c>
      <c r="BO896" s="96">
        <f t="shared" si="231"/>
        <v>1183210</v>
      </c>
      <c r="BP896" s="140"/>
    </row>
    <row r="897" spans="2:68" s="8" customFormat="1" ht="13.15" customHeight="1">
      <c r="B897" s="373"/>
      <c r="C897" s="393"/>
      <c r="D897" s="370"/>
      <c r="E897" s="370"/>
      <c r="F897" s="32" t="s">
        <v>103</v>
      </c>
      <c r="G897" s="52">
        <v>46843</v>
      </c>
      <c r="H897" s="42">
        <f>IFERROR(G897/D888,"-")</f>
        <v>2.7980760695832889E-4</v>
      </c>
      <c r="I897" s="52">
        <v>2</v>
      </c>
      <c r="J897" s="42">
        <f>IFERROR(I897/E888,"-")</f>
        <v>9.2592592592592587E-3</v>
      </c>
      <c r="K897" s="55">
        <f t="shared" si="224"/>
        <v>23421.5</v>
      </c>
      <c r="L897" s="370"/>
      <c r="M897" s="370"/>
      <c r="N897" s="32" t="s">
        <v>103</v>
      </c>
      <c r="O897" s="52">
        <v>344587</v>
      </c>
      <c r="P897" s="42">
        <f>IFERROR(O897/L888,"-")</f>
        <v>2.3912483448602768E-4</v>
      </c>
      <c r="Q897" s="52">
        <v>19</v>
      </c>
      <c r="R897" s="42">
        <f>IFERROR(Q897/M888,"-")</f>
        <v>7.4714903657097913E-3</v>
      </c>
      <c r="S897" s="55">
        <f t="shared" si="225"/>
        <v>18136.157894736843</v>
      </c>
      <c r="T897" s="370"/>
      <c r="U897" s="370"/>
      <c r="V897" s="32" t="s">
        <v>103</v>
      </c>
      <c r="W897" s="52">
        <v>1300</v>
      </c>
      <c r="X897" s="42">
        <f>IFERROR(W897/T888,"-")</f>
        <v>3.4117027703551373E-5</v>
      </c>
      <c r="Y897" s="52">
        <v>1</v>
      </c>
      <c r="Z897" s="42">
        <f>IFERROR(Y897/U888,"-")</f>
        <v>8.4745762711864406E-3</v>
      </c>
      <c r="AA897" s="96">
        <f t="shared" si="226"/>
        <v>1300</v>
      </c>
      <c r="AB897" s="370"/>
      <c r="AC897" s="370"/>
      <c r="AD897" s="32" t="s">
        <v>103</v>
      </c>
      <c r="AE897" s="52">
        <v>0</v>
      </c>
      <c r="AF897" s="42">
        <f>IFERROR(AE897/AB888,"-")</f>
        <v>0</v>
      </c>
      <c r="AG897" s="52">
        <v>0</v>
      </c>
      <c r="AH897" s="42">
        <f>IFERROR(AG897/AC888,"-")</f>
        <v>0</v>
      </c>
      <c r="AI897" s="55" t="str">
        <f t="shared" si="227"/>
        <v>-</v>
      </c>
      <c r="AJ897" s="370"/>
      <c r="AK897" s="370"/>
      <c r="AL897" s="32" t="s">
        <v>103</v>
      </c>
      <c r="AM897" s="52">
        <v>187019</v>
      </c>
      <c r="AN897" s="42">
        <f>IFERROR(AM897/AJ888,"-")</f>
        <v>3.2746148319203291E-4</v>
      </c>
      <c r="AO897" s="52">
        <v>9</v>
      </c>
      <c r="AP897" s="42">
        <f>IFERROR(AO897/AK888,"-")</f>
        <v>1.0625737898465172E-2</v>
      </c>
      <c r="AQ897" s="55">
        <f t="shared" si="228"/>
        <v>20779.888888888891</v>
      </c>
      <c r="AR897" s="370"/>
      <c r="AS897" s="370"/>
      <c r="AT897" s="32" t="s">
        <v>103</v>
      </c>
      <c r="AU897" s="52">
        <v>156268</v>
      </c>
      <c r="AV897" s="42">
        <f>IFERROR(AU897/AR888,"-")</f>
        <v>2.0982521176377339E-4</v>
      </c>
      <c r="AW897" s="52">
        <v>9</v>
      </c>
      <c r="AX897" s="42">
        <f>IFERROR(AW897/AS888,"-")</f>
        <v>6.955177743431221E-3</v>
      </c>
      <c r="AY897" s="96">
        <f t="shared" si="229"/>
        <v>17363.111111111109</v>
      </c>
      <c r="AZ897" s="370"/>
      <c r="BA897" s="370"/>
      <c r="BB897" s="32" t="s">
        <v>103</v>
      </c>
      <c r="BC897" s="52">
        <v>16963</v>
      </c>
      <c r="BD897" s="42">
        <f>IFERROR(BC897/AZ888,"-")</f>
        <v>6.5213561052952768E-5</v>
      </c>
      <c r="BE897" s="52">
        <v>1</v>
      </c>
      <c r="BF897" s="42">
        <f>IFERROR(BE897/BA888,"-")</f>
        <v>4.5248868778280547E-3</v>
      </c>
      <c r="BG897" s="55">
        <f t="shared" si="230"/>
        <v>16963</v>
      </c>
      <c r="BH897" s="370"/>
      <c r="BI897" s="370"/>
      <c r="BJ897" s="32" t="s">
        <v>103</v>
      </c>
      <c r="BK897" s="52">
        <v>139451</v>
      </c>
      <c r="BL897" s="42">
        <f>IFERROR(BK897/BH888,"-")</f>
        <v>2.0357411986393259E-4</v>
      </c>
      <c r="BM897" s="52">
        <v>5</v>
      </c>
      <c r="BN897" s="42">
        <f>IFERROR(BM897/BI888,"-")</f>
        <v>3.0266343825665859E-3</v>
      </c>
      <c r="BO897" s="96">
        <f t="shared" si="231"/>
        <v>27890.2</v>
      </c>
      <c r="BP897" s="140"/>
    </row>
    <row r="898" spans="2:68" s="8" customFormat="1" ht="13.15" customHeight="1">
      <c r="B898" s="373"/>
      <c r="C898" s="393"/>
      <c r="D898" s="370"/>
      <c r="E898" s="370"/>
      <c r="F898" s="32" t="s">
        <v>104</v>
      </c>
      <c r="G898" s="52">
        <v>617724</v>
      </c>
      <c r="H898" s="42">
        <f>IFERROR(G898/D888,"-")</f>
        <v>3.6898549239102268E-3</v>
      </c>
      <c r="I898" s="52">
        <v>18</v>
      </c>
      <c r="J898" s="42">
        <f>IFERROR(I898/E888,"-")</f>
        <v>8.3333333333333329E-2</v>
      </c>
      <c r="K898" s="55">
        <f t="shared" si="224"/>
        <v>34318</v>
      </c>
      <c r="L898" s="370"/>
      <c r="M898" s="370"/>
      <c r="N898" s="32" t="s">
        <v>104</v>
      </c>
      <c r="O898" s="52">
        <v>1798612</v>
      </c>
      <c r="P898" s="42">
        <f>IFERROR(O898/L888,"-")</f>
        <v>1.2481399379680115E-3</v>
      </c>
      <c r="Q898" s="52">
        <v>123</v>
      </c>
      <c r="R898" s="42">
        <f>IFERROR(Q898/M888,"-")</f>
        <v>4.8368069209594966E-2</v>
      </c>
      <c r="S898" s="55">
        <f t="shared" si="225"/>
        <v>14622.861788617885</v>
      </c>
      <c r="T898" s="370"/>
      <c r="U898" s="370"/>
      <c r="V898" s="32" t="s">
        <v>104</v>
      </c>
      <c r="W898" s="52">
        <v>27482</v>
      </c>
      <c r="X898" s="42">
        <f>IFERROR(W898/T888,"-")</f>
        <v>7.21233965653076E-4</v>
      </c>
      <c r="Y898" s="52">
        <v>3</v>
      </c>
      <c r="Z898" s="42">
        <f>IFERROR(Y898/U888,"-")</f>
        <v>2.5423728813559324E-2</v>
      </c>
      <c r="AA898" s="96">
        <f t="shared" si="226"/>
        <v>9160.6666666666661</v>
      </c>
      <c r="AB898" s="370"/>
      <c r="AC898" s="370"/>
      <c r="AD898" s="32" t="s">
        <v>104</v>
      </c>
      <c r="AE898" s="52">
        <v>28197</v>
      </c>
      <c r="AF898" s="42">
        <f>IFERROR(AE898/AB888,"-")</f>
        <v>3.8224238290853146E-4</v>
      </c>
      <c r="AG898" s="52">
        <v>4</v>
      </c>
      <c r="AH898" s="42">
        <f>IFERROR(AG898/AC888,"-")</f>
        <v>1.532567049808429E-2</v>
      </c>
      <c r="AI898" s="55">
        <f t="shared" si="227"/>
        <v>7049.25</v>
      </c>
      <c r="AJ898" s="370"/>
      <c r="AK898" s="370"/>
      <c r="AL898" s="32" t="s">
        <v>104</v>
      </c>
      <c r="AM898" s="52">
        <v>644741</v>
      </c>
      <c r="AN898" s="42">
        <f>IFERROR(AM898/AJ888,"-")</f>
        <v>1.128911202255998E-3</v>
      </c>
      <c r="AO898" s="52">
        <v>39</v>
      </c>
      <c r="AP898" s="42">
        <f>IFERROR(AO898/AK888,"-")</f>
        <v>4.6044864226682407E-2</v>
      </c>
      <c r="AQ898" s="55">
        <f t="shared" si="228"/>
        <v>16531.820512820512</v>
      </c>
      <c r="AR898" s="370"/>
      <c r="AS898" s="370"/>
      <c r="AT898" s="32" t="s">
        <v>104</v>
      </c>
      <c r="AU898" s="52">
        <v>1092664</v>
      </c>
      <c r="AV898" s="42">
        <f>IFERROR(AU898/AR888,"-")</f>
        <v>1.4671490976185253E-3</v>
      </c>
      <c r="AW898" s="52">
        <v>76</v>
      </c>
      <c r="AX898" s="42">
        <f>IFERROR(AW898/AS888,"-")</f>
        <v>5.8732612055641419E-2</v>
      </c>
      <c r="AY898" s="96">
        <f t="shared" si="229"/>
        <v>14377.157894736842</v>
      </c>
      <c r="AZ898" s="370"/>
      <c r="BA898" s="370"/>
      <c r="BB898" s="32" t="s">
        <v>104</v>
      </c>
      <c r="BC898" s="52">
        <v>226765</v>
      </c>
      <c r="BD898" s="42">
        <f>IFERROR(BC898/AZ888,"-")</f>
        <v>8.7178878572026389E-4</v>
      </c>
      <c r="BE898" s="52">
        <v>16</v>
      </c>
      <c r="BF898" s="42">
        <f>IFERROR(BE898/BA888,"-")</f>
        <v>7.2398190045248875E-2</v>
      </c>
      <c r="BG898" s="55">
        <f t="shared" si="230"/>
        <v>14172.8125</v>
      </c>
      <c r="BH898" s="370"/>
      <c r="BI898" s="370"/>
      <c r="BJ898" s="32" t="s">
        <v>104</v>
      </c>
      <c r="BK898" s="52">
        <v>1044959</v>
      </c>
      <c r="BL898" s="42">
        <f>IFERROR(BK898/BH888,"-")</f>
        <v>1.5254577501695587E-3</v>
      </c>
      <c r="BM898" s="52">
        <v>66</v>
      </c>
      <c r="BN898" s="42">
        <f>IFERROR(BM898/BI888,"-")</f>
        <v>3.9951573849878935E-2</v>
      </c>
      <c r="BO898" s="96">
        <f t="shared" si="231"/>
        <v>15832.712121212122</v>
      </c>
      <c r="BP898" s="140"/>
    </row>
    <row r="899" spans="2:68" s="8" customFormat="1" ht="13.15" customHeight="1">
      <c r="B899" s="373"/>
      <c r="C899" s="393"/>
      <c r="D899" s="370"/>
      <c r="E899" s="370"/>
      <c r="F899" s="32" t="s">
        <v>105</v>
      </c>
      <c r="G899" s="52">
        <v>10020</v>
      </c>
      <c r="H899" s="42">
        <f>IFERROR(G899/D888,"-")</f>
        <v>5.9852533392875254E-5</v>
      </c>
      <c r="I899" s="52">
        <v>1</v>
      </c>
      <c r="J899" s="42">
        <f>IFERROR(I899/E888,"-")</f>
        <v>4.6296296296296294E-3</v>
      </c>
      <c r="K899" s="55">
        <f t="shared" si="224"/>
        <v>10020</v>
      </c>
      <c r="L899" s="370"/>
      <c r="M899" s="370"/>
      <c r="N899" s="32" t="s">
        <v>105</v>
      </c>
      <c r="O899" s="52">
        <v>193850</v>
      </c>
      <c r="P899" s="42">
        <f>IFERROR(O899/L888,"-")</f>
        <v>1.3452146820720591E-4</v>
      </c>
      <c r="Q899" s="52">
        <v>9</v>
      </c>
      <c r="R899" s="42">
        <f>IFERROR(Q899/M888,"-")</f>
        <v>3.5391270153362171E-3</v>
      </c>
      <c r="S899" s="55">
        <f t="shared" si="225"/>
        <v>21538.888888888891</v>
      </c>
      <c r="T899" s="370"/>
      <c r="U899" s="370"/>
      <c r="V899" s="32" t="s">
        <v>105</v>
      </c>
      <c r="W899" s="52">
        <v>0</v>
      </c>
      <c r="X899" s="42">
        <f>IFERROR(W899/T888,"-")</f>
        <v>0</v>
      </c>
      <c r="Y899" s="52">
        <v>0</v>
      </c>
      <c r="Z899" s="42">
        <f>IFERROR(Y899/U888,"-")</f>
        <v>0</v>
      </c>
      <c r="AA899" s="96" t="str">
        <f t="shared" si="226"/>
        <v>-</v>
      </c>
      <c r="AB899" s="370"/>
      <c r="AC899" s="370"/>
      <c r="AD899" s="32" t="s">
        <v>105</v>
      </c>
      <c r="AE899" s="52">
        <v>0</v>
      </c>
      <c r="AF899" s="42">
        <f>IFERROR(AE899/AB888,"-")</f>
        <v>0</v>
      </c>
      <c r="AG899" s="52">
        <v>0</v>
      </c>
      <c r="AH899" s="42">
        <f>IFERROR(AG899/AC888,"-")</f>
        <v>0</v>
      </c>
      <c r="AI899" s="55" t="str">
        <f t="shared" si="227"/>
        <v>-</v>
      </c>
      <c r="AJ899" s="370"/>
      <c r="AK899" s="370"/>
      <c r="AL899" s="32" t="s">
        <v>105</v>
      </c>
      <c r="AM899" s="52">
        <v>122212</v>
      </c>
      <c r="AN899" s="42">
        <f>IFERROR(AM899/AJ888,"-")</f>
        <v>2.139874707054616E-4</v>
      </c>
      <c r="AO899" s="52">
        <v>3</v>
      </c>
      <c r="AP899" s="42">
        <f>IFERROR(AO899/AK888,"-")</f>
        <v>3.5419126328217238E-3</v>
      </c>
      <c r="AQ899" s="55">
        <f t="shared" si="228"/>
        <v>40737.333333333336</v>
      </c>
      <c r="AR899" s="370"/>
      <c r="AS899" s="370"/>
      <c r="AT899" s="32" t="s">
        <v>105</v>
      </c>
      <c r="AU899" s="52">
        <v>67522</v>
      </c>
      <c r="AV899" s="42">
        <f>IFERROR(AU899/AR888,"-")</f>
        <v>9.066359042614936E-5</v>
      </c>
      <c r="AW899" s="52">
        <v>5</v>
      </c>
      <c r="AX899" s="42">
        <f>IFERROR(AW899/AS888,"-")</f>
        <v>3.8639876352395673E-3</v>
      </c>
      <c r="AY899" s="96">
        <f t="shared" si="229"/>
        <v>13504.4</v>
      </c>
      <c r="AZ899" s="370"/>
      <c r="BA899" s="370"/>
      <c r="BB899" s="32" t="s">
        <v>105</v>
      </c>
      <c r="BC899" s="52">
        <v>193850</v>
      </c>
      <c r="BD899" s="42">
        <f>IFERROR(BC899/AZ888,"-")</f>
        <v>7.4524841184430205E-4</v>
      </c>
      <c r="BE899" s="52">
        <v>9</v>
      </c>
      <c r="BF899" s="42">
        <f>IFERROR(BE899/BA888,"-")</f>
        <v>4.072398190045249E-2</v>
      </c>
      <c r="BG899" s="55">
        <f t="shared" si="230"/>
        <v>21538.888888888891</v>
      </c>
      <c r="BH899" s="370"/>
      <c r="BI899" s="370"/>
      <c r="BJ899" s="32" t="s">
        <v>105</v>
      </c>
      <c r="BK899" s="52">
        <v>190404</v>
      </c>
      <c r="BL899" s="42">
        <f>IFERROR(BK899/BH888,"-")</f>
        <v>2.7795660639631282E-4</v>
      </c>
      <c r="BM899" s="52">
        <v>6</v>
      </c>
      <c r="BN899" s="42">
        <f>IFERROR(BM899/BI888,"-")</f>
        <v>3.6319612590799033E-3</v>
      </c>
      <c r="BO899" s="96">
        <f t="shared" si="231"/>
        <v>31734</v>
      </c>
      <c r="BP899" s="140"/>
    </row>
    <row r="900" spans="2:68" s="8" customFormat="1" ht="13.15" customHeight="1">
      <c r="B900" s="373"/>
      <c r="C900" s="393"/>
      <c r="D900" s="370"/>
      <c r="E900" s="370"/>
      <c r="F900" s="32" t="s">
        <v>106</v>
      </c>
      <c r="G900" s="52">
        <v>821863</v>
      </c>
      <c r="H900" s="42">
        <f>IFERROR(G900/D888,"-")</f>
        <v>4.9092397856156326E-3</v>
      </c>
      <c r="I900" s="52">
        <v>2</v>
      </c>
      <c r="J900" s="42">
        <f>IFERROR(I900/E888,"-")</f>
        <v>9.2592592592592587E-3</v>
      </c>
      <c r="K900" s="55">
        <f t="shared" si="224"/>
        <v>410931.5</v>
      </c>
      <c r="L900" s="370"/>
      <c r="M900" s="370"/>
      <c r="N900" s="32" t="s">
        <v>106</v>
      </c>
      <c r="O900" s="52">
        <v>3016887</v>
      </c>
      <c r="P900" s="42">
        <f>IFERROR(O900/L888,"-")</f>
        <v>2.0935572280383432E-3</v>
      </c>
      <c r="Q900" s="52">
        <v>13</v>
      </c>
      <c r="R900" s="42">
        <f>IFERROR(Q900/M888,"-")</f>
        <v>5.1120723554856466E-3</v>
      </c>
      <c r="S900" s="55">
        <f t="shared" si="225"/>
        <v>232068.23076923078</v>
      </c>
      <c r="T900" s="370"/>
      <c r="U900" s="370"/>
      <c r="V900" s="32" t="s">
        <v>106</v>
      </c>
      <c r="W900" s="52">
        <v>0</v>
      </c>
      <c r="X900" s="42">
        <f>IFERROR(W900/T888,"-")</f>
        <v>0</v>
      </c>
      <c r="Y900" s="52">
        <v>0</v>
      </c>
      <c r="Z900" s="42">
        <f>IFERROR(Y900/U888,"-")</f>
        <v>0</v>
      </c>
      <c r="AA900" s="96" t="str">
        <f t="shared" si="226"/>
        <v>-</v>
      </c>
      <c r="AB900" s="370"/>
      <c r="AC900" s="370"/>
      <c r="AD900" s="32" t="s">
        <v>106</v>
      </c>
      <c r="AE900" s="52">
        <v>0</v>
      </c>
      <c r="AF900" s="42">
        <f>IFERROR(AE900/AB888,"-")</f>
        <v>0</v>
      </c>
      <c r="AG900" s="52">
        <v>0</v>
      </c>
      <c r="AH900" s="42">
        <f>IFERROR(AG900/AC888,"-")</f>
        <v>0</v>
      </c>
      <c r="AI900" s="55" t="str">
        <f t="shared" si="227"/>
        <v>-</v>
      </c>
      <c r="AJ900" s="370"/>
      <c r="AK900" s="370"/>
      <c r="AL900" s="32" t="s">
        <v>106</v>
      </c>
      <c r="AM900" s="52">
        <v>2846809</v>
      </c>
      <c r="AN900" s="42">
        <f>IFERROR(AM900/AJ888,"-")</f>
        <v>4.9846288211594968E-3</v>
      </c>
      <c r="AO900" s="52">
        <v>7</v>
      </c>
      <c r="AP900" s="42">
        <f>IFERROR(AO900/AK888,"-")</f>
        <v>8.2644628099173556E-3</v>
      </c>
      <c r="AQ900" s="55">
        <f t="shared" si="228"/>
        <v>406687</v>
      </c>
      <c r="AR900" s="370"/>
      <c r="AS900" s="370"/>
      <c r="AT900" s="32" t="s">
        <v>106</v>
      </c>
      <c r="AU900" s="52">
        <v>170078</v>
      </c>
      <c r="AV900" s="42">
        <f>IFERROR(AU900/AR888,"-")</f>
        <v>2.2836826712032568E-4</v>
      </c>
      <c r="AW900" s="52">
        <v>6</v>
      </c>
      <c r="AX900" s="42">
        <f>IFERROR(AW900/AS888,"-")</f>
        <v>4.6367851622874804E-3</v>
      </c>
      <c r="AY900" s="96">
        <f t="shared" si="229"/>
        <v>28346.333333333332</v>
      </c>
      <c r="AZ900" s="370"/>
      <c r="BA900" s="370"/>
      <c r="BB900" s="32" t="s">
        <v>106</v>
      </c>
      <c r="BC900" s="52">
        <v>2642505</v>
      </c>
      <c r="BD900" s="42">
        <f>IFERROR(BC900/AZ888,"-")</f>
        <v>1.0159002602737308E-2</v>
      </c>
      <c r="BE900" s="52">
        <v>9</v>
      </c>
      <c r="BF900" s="42">
        <f>IFERROR(BE900/BA888,"-")</f>
        <v>4.072398190045249E-2</v>
      </c>
      <c r="BG900" s="55">
        <f t="shared" si="230"/>
        <v>293611.66666666669</v>
      </c>
      <c r="BH900" s="370"/>
      <c r="BI900" s="370"/>
      <c r="BJ900" s="32" t="s">
        <v>106</v>
      </c>
      <c r="BK900" s="52">
        <v>1081988</v>
      </c>
      <c r="BL900" s="42">
        <f>IFERROR(BK900/BH888,"-")</f>
        <v>1.5795136270326975E-3</v>
      </c>
      <c r="BM900" s="52">
        <v>5</v>
      </c>
      <c r="BN900" s="42">
        <f>IFERROR(BM900/BI888,"-")</f>
        <v>3.0266343825665859E-3</v>
      </c>
      <c r="BO900" s="96">
        <f t="shared" si="231"/>
        <v>216397.6</v>
      </c>
      <c r="BP900" s="140"/>
    </row>
    <row r="901" spans="2:68" s="8" customFormat="1" ht="13.15" customHeight="1">
      <c r="B901" s="373"/>
      <c r="C901" s="393"/>
      <c r="D901" s="370"/>
      <c r="E901" s="370"/>
      <c r="F901" s="32" t="s">
        <v>107</v>
      </c>
      <c r="G901" s="52">
        <v>1535040</v>
      </c>
      <c r="H901" s="42">
        <f>IFERROR(G901/D888,"-")</f>
        <v>9.1692647564270684E-3</v>
      </c>
      <c r="I901" s="52">
        <v>32</v>
      </c>
      <c r="J901" s="42">
        <f>IFERROR(I901/E888,"-")</f>
        <v>0.14814814814814814</v>
      </c>
      <c r="K901" s="55">
        <f t="shared" si="224"/>
        <v>47970</v>
      </c>
      <c r="L901" s="370"/>
      <c r="M901" s="370"/>
      <c r="N901" s="32" t="s">
        <v>107</v>
      </c>
      <c r="O901" s="52">
        <v>7305874</v>
      </c>
      <c r="P901" s="42">
        <f>IFERROR(O901/L888,"-")</f>
        <v>5.0698833996226586E-3</v>
      </c>
      <c r="Q901" s="52">
        <v>314</v>
      </c>
      <c r="R901" s="42">
        <f>IFERROR(Q901/M888,"-")</f>
        <v>0.12347620920173023</v>
      </c>
      <c r="S901" s="55">
        <f t="shared" si="225"/>
        <v>23267.114649681527</v>
      </c>
      <c r="T901" s="370"/>
      <c r="U901" s="370"/>
      <c r="V901" s="32" t="s">
        <v>107</v>
      </c>
      <c r="W901" s="52">
        <v>169114</v>
      </c>
      <c r="X901" s="42">
        <f>IFERROR(W901/T888,"-")</f>
        <v>4.438205402352605E-3</v>
      </c>
      <c r="Y901" s="52">
        <v>7</v>
      </c>
      <c r="Z901" s="42">
        <f>IFERROR(Y901/U888,"-")</f>
        <v>5.9322033898305086E-2</v>
      </c>
      <c r="AA901" s="96">
        <f t="shared" si="226"/>
        <v>24159.142857142859</v>
      </c>
      <c r="AB901" s="370"/>
      <c r="AC901" s="370"/>
      <c r="AD901" s="32" t="s">
        <v>107</v>
      </c>
      <c r="AE901" s="52">
        <v>851137</v>
      </c>
      <c r="AF901" s="42">
        <f>IFERROR(AE901/AB888,"-")</f>
        <v>1.1538129413115534E-2</v>
      </c>
      <c r="AG901" s="52">
        <v>21</v>
      </c>
      <c r="AH901" s="42">
        <f>IFERROR(AG901/AC888,"-")</f>
        <v>8.0459770114942528E-2</v>
      </c>
      <c r="AI901" s="55">
        <f t="shared" si="227"/>
        <v>40530.333333333336</v>
      </c>
      <c r="AJ901" s="370"/>
      <c r="AK901" s="370"/>
      <c r="AL901" s="32" t="s">
        <v>107</v>
      </c>
      <c r="AM901" s="52">
        <v>3475640</v>
      </c>
      <c r="AN901" s="42">
        <f>IFERROR(AM901/AJ888,"-")</f>
        <v>6.0856823608379743E-3</v>
      </c>
      <c r="AO901" s="52">
        <v>122</v>
      </c>
      <c r="AP901" s="42">
        <f>IFERROR(AO901/AK888,"-")</f>
        <v>0.14403778040141677</v>
      </c>
      <c r="AQ901" s="55">
        <f t="shared" si="228"/>
        <v>28488.852459016394</v>
      </c>
      <c r="AR901" s="370"/>
      <c r="AS901" s="370"/>
      <c r="AT901" s="32" t="s">
        <v>107</v>
      </c>
      <c r="AU901" s="52">
        <v>2789897</v>
      </c>
      <c r="AV901" s="42">
        <f>IFERROR(AU901/AR888,"-")</f>
        <v>3.7460691173120289E-3</v>
      </c>
      <c r="AW901" s="52">
        <v>163</v>
      </c>
      <c r="AX901" s="42">
        <f>IFERROR(AW901/AS888,"-")</f>
        <v>0.12596599690880989</v>
      </c>
      <c r="AY901" s="96">
        <f t="shared" si="229"/>
        <v>17115.932515337423</v>
      </c>
      <c r="AZ901" s="370"/>
      <c r="BA901" s="370"/>
      <c r="BB901" s="32" t="s">
        <v>107</v>
      </c>
      <c r="BC901" s="52">
        <v>1080635</v>
      </c>
      <c r="BD901" s="42">
        <f>IFERROR(BC901/AZ888,"-")</f>
        <v>4.1544571448716393E-3</v>
      </c>
      <c r="BE901" s="52">
        <v>40</v>
      </c>
      <c r="BF901" s="42">
        <f>IFERROR(BE901/BA888,"-")</f>
        <v>0.18099547511312217</v>
      </c>
      <c r="BG901" s="55">
        <f t="shared" si="230"/>
        <v>27015.875</v>
      </c>
      <c r="BH901" s="370"/>
      <c r="BI901" s="370"/>
      <c r="BJ901" s="32" t="s">
        <v>107</v>
      </c>
      <c r="BK901" s="52">
        <v>3786015</v>
      </c>
      <c r="BL901" s="42">
        <f>IFERROR(BK901/BH888,"-")</f>
        <v>5.5269210792080851E-3</v>
      </c>
      <c r="BM901" s="52">
        <v>148</v>
      </c>
      <c r="BN901" s="42">
        <f>IFERROR(BM901/BI888,"-")</f>
        <v>8.9588377723970949E-2</v>
      </c>
      <c r="BO901" s="96">
        <f t="shared" si="231"/>
        <v>25581.182432432433</v>
      </c>
      <c r="BP901" s="140"/>
    </row>
    <row r="902" spans="2:68" s="8" customFormat="1" ht="13.15" customHeight="1">
      <c r="B902" s="373"/>
      <c r="C902" s="393"/>
      <c r="D902" s="370"/>
      <c r="E902" s="370"/>
      <c r="F902" s="32" t="s">
        <v>108</v>
      </c>
      <c r="G902" s="52">
        <v>1965011</v>
      </c>
      <c r="H902" s="42">
        <f>IFERROR(G902/D888,"-")</f>
        <v>1.1737613422641437E-2</v>
      </c>
      <c r="I902" s="52">
        <v>33</v>
      </c>
      <c r="J902" s="42">
        <f>IFERROR(I902/E888,"-")</f>
        <v>0.15277777777777779</v>
      </c>
      <c r="K902" s="55">
        <f t="shared" si="224"/>
        <v>59545.78787878788</v>
      </c>
      <c r="L902" s="370"/>
      <c r="M902" s="370"/>
      <c r="N902" s="32" t="s">
        <v>108</v>
      </c>
      <c r="O902" s="52">
        <v>12746290</v>
      </c>
      <c r="P902" s="42">
        <f>IFERROR(O902/L888,"-")</f>
        <v>8.845239334510327E-3</v>
      </c>
      <c r="Q902" s="52">
        <v>219</v>
      </c>
      <c r="R902" s="42">
        <f>IFERROR(Q902/M888,"-")</f>
        <v>8.6118757373181282E-2</v>
      </c>
      <c r="S902" s="55">
        <f t="shared" si="225"/>
        <v>58202.237442922371</v>
      </c>
      <c r="T902" s="370"/>
      <c r="U902" s="370"/>
      <c r="V902" s="32" t="s">
        <v>108</v>
      </c>
      <c r="W902" s="52">
        <v>75226</v>
      </c>
      <c r="X902" s="42">
        <f>IFERROR(W902/T888,"-")</f>
        <v>1.9742211738671966E-3</v>
      </c>
      <c r="Y902" s="52">
        <v>4</v>
      </c>
      <c r="Z902" s="42">
        <f>IFERROR(Y902/U888,"-")</f>
        <v>3.3898305084745763E-2</v>
      </c>
      <c r="AA902" s="96">
        <f t="shared" si="226"/>
        <v>18806.5</v>
      </c>
      <c r="AB902" s="370"/>
      <c r="AC902" s="370"/>
      <c r="AD902" s="32" t="s">
        <v>108</v>
      </c>
      <c r="AE902" s="52">
        <v>1336514</v>
      </c>
      <c r="AF902" s="42">
        <f>IFERROR(AE902/AB888,"-")</f>
        <v>1.8117966313813988E-2</v>
      </c>
      <c r="AG902" s="52">
        <v>9</v>
      </c>
      <c r="AH902" s="42">
        <f>IFERROR(AG902/AC888,"-")</f>
        <v>3.4482758620689655E-2</v>
      </c>
      <c r="AI902" s="55">
        <f t="shared" si="227"/>
        <v>148501.55555555556</v>
      </c>
      <c r="AJ902" s="370"/>
      <c r="AK902" s="370"/>
      <c r="AL902" s="32" t="s">
        <v>108</v>
      </c>
      <c r="AM902" s="52">
        <v>3392278</v>
      </c>
      <c r="AN902" s="42">
        <f>IFERROR(AM902/AJ888,"-")</f>
        <v>5.9397194150311089E-3</v>
      </c>
      <c r="AO902" s="52">
        <v>77</v>
      </c>
      <c r="AP902" s="42">
        <f>IFERROR(AO902/AK888,"-")</f>
        <v>9.0909090909090912E-2</v>
      </c>
      <c r="AQ902" s="55">
        <f t="shared" si="228"/>
        <v>44055.558441558438</v>
      </c>
      <c r="AR902" s="370"/>
      <c r="AS902" s="370"/>
      <c r="AT902" s="32" t="s">
        <v>108</v>
      </c>
      <c r="AU902" s="52">
        <v>7346188</v>
      </c>
      <c r="AV902" s="42">
        <f>IFERROR(AU902/AR888,"-")</f>
        <v>9.8639225737610445E-3</v>
      </c>
      <c r="AW902" s="52">
        <v>121</v>
      </c>
      <c r="AX902" s="42">
        <f>IFERROR(AW902/AS888,"-")</f>
        <v>9.3508500772797529E-2</v>
      </c>
      <c r="AY902" s="96">
        <f t="shared" si="229"/>
        <v>60712.297520661159</v>
      </c>
      <c r="AZ902" s="370"/>
      <c r="BA902" s="370"/>
      <c r="BB902" s="32" t="s">
        <v>108</v>
      </c>
      <c r="BC902" s="52">
        <v>8605736</v>
      </c>
      <c r="BD902" s="42">
        <f>IFERROR(BC902/AZ888,"-")</f>
        <v>3.3084400757035524E-2</v>
      </c>
      <c r="BE902" s="52">
        <v>96</v>
      </c>
      <c r="BF902" s="42">
        <f>IFERROR(BE902/BA888,"-")</f>
        <v>0.43438914027149322</v>
      </c>
      <c r="BG902" s="55">
        <f t="shared" si="230"/>
        <v>89643.083333333328</v>
      </c>
      <c r="BH902" s="370"/>
      <c r="BI902" s="370"/>
      <c r="BJ902" s="32" t="s">
        <v>108</v>
      </c>
      <c r="BK902" s="52">
        <v>2814213</v>
      </c>
      <c r="BL902" s="42">
        <f>IFERROR(BK902/BH888,"-")</f>
        <v>4.1082597800276609E-3</v>
      </c>
      <c r="BM902" s="52">
        <v>61</v>
      </c>
      <c r="BN902" s="42">
        <f>IFERROR(BM902/BI888,"-")</f>
        <v>3.6924939467312345E-2</v>
      </c>
      <c r="BO902" s="96">
        <f t="shared" si="231"/>
        <v>46134.639344262294</v>
      </c>
      <c r="BP902" s="140"/>
    </row>
    <row r="903" spans="2:68" s="8" customFormat="1" ht="13.15" customHeight="1">
      <c r="B903" s="373"/>
      <c r="C903" s="393"/>
      <c r="D903" s="370"/>
      <c r="E903" s="370"/>
      <c r="F903" s="32" t="s">
        <v>109</v>
      </c>
      <c r="G903" s="52">
        <v>455633</v>
      </c>
      <c r="H903" s="42">
        <f>IFERROR(G903/D888,"-")</f>
        <v>2.7216356634127675E-3</v>
      </c>
      <c r="I903" s="52">
        <v>16</v>
      </c>
      <c r="J903" s="42">
        <f>IFERROR(I903/E888,"-")</f>
        <v>7.407407407407407E-2</v>
      </c>
      <c r="K903" s="55">
        <f t="shared" si="224"/>
        <v>28477.0625</v>
      </c>
      <c r="L903" s="370"/>
      <c r="M903" s="370"/>
      <c r="N903" s="32" t="s">
        <v>109</v>
      </c>
      <c r="O903" s="52">
        <v>4324475</v>
      </c>
      <c r="P903" s="42">
        <f>IFERROR(O903/L888,"-")</f>
        <v>3.000952933842439E-3</v>
      </c>
      <c r="Q903" s="52">
        <v>122</v>
      </c>
      <c r="R903" s="42">
        <f>IFERROR(Q903/M888,"-")</f>
        <v>4.7974832874557609E-2</v>
      </c>
      <c r="S903" s="55">
        <f t="shared" si="225"/>
        <v>35446.516393442624</v>
      </c>
      <c r="T903" s="370"/>
      <c r="U903" s="370"/>
      <c r="V903" s="32" t="s">
        <v>109</v>
      </c>
      <c r="W903" s="52">
        <v>98707</v>
      </c>
      <c r="X903" s="42">
        <f>IFERROR(W903/T888,"-")</f>
        <v>2.5904534257957272E-3</v>
      </c>
      <c r="Y903" s="52">
        <v>4</v>
      </c>
      <c r="Z903" s="42">
        <f>IFERROR(Y903/U888,"-")</f>
        <v>3.3898305084745763E-2</v>
      </c>
      <c r="AA903" s="96">
        <f t="shared" si="226"/>
        <v>24676.75</v>
      </c>
      <c r="AB903" s="370"/>
      <c r="AC903" s="370"/>
      <c r="AD903" s="32" t="s">
        <v>109</v>
      </c>
      <c r="AE903" s="52">
        <v>84231</v>
      </c>
      <c r="AF903" s="42">
        <f>IFERROR(AE903/AB888,"-")</f>
        <v>1.1418469395598296E-3</v>
      </c>
      <c r="AG903" s="52">
        <v>4</v>
      </c>
      <c r="AH903" s="42">
        <f>IFERROR(AG903/AC888,"-")</f>
        <v>1.532567049808429E-2</v>
      </c>
      <c r="AI903" s="55">
        <f t="shared" si="227"/>
        <v>21057.75</v>
      </c>
      <c r="AJ903" s="370"/>
      <c r="AK903" s="370"/>
      <c r="AL903" s="32" t="s">
        <v>109</v>
      </c>
      <c r="AM903" s="52">
        <v>1126634</v>
      </c>
      <c r="AN903" s="42">
        <f>IFERROR(AM903/AJ888,"-")</f>
        <v>1.9726832068109271E-3</v>
      </c>
      <c r="AO903" s="52">
        <v>37</v>
      </c>
      <c r="AP903" s="42">
        <f>IFERROR(AO903/AK888,"-")</f>
        <v>4.3683589138134596E-2</v>
      </c>
      <c r="AQ903" s="55">
        <f t="shared" si="228"/>
        <v>30449.567567567567</v>
      </c>
      <c r="AR903" s="370"/>
      <c r="AS903" s="370"/>
      <c r="AT903" s="32" t="s">
        <v>109</v>
      </c>
      <c r="AU903" s="52">
        <v>2152466</v>
      </c>
      <c r="AV903" s="42">
        <f>IFERROR(AU903/AR888,"-")</f>
        <v>2.8901735113031606E-3</v>
      </c>
      <c r="AW903" s="52">
        <v>72</v>
      </c>
      <c r="AX903" s="42">
        <f>IFERROR(AW903/AS888,"-")</f>
        <v>5.5641421947449768E-2</v>
      </c>
      <c r="AY903" s="96">
        <f t="shared" si="229"/>
        <v>29895.361111111109</v>
      </c>
      <c r="AZ903" s="370"/>
      <c r="BA903" s="370"/>
      <c r="BB903" s="32" t="s">
        <v>109</v>
      </c>
      <c r="BC903" s="52">
        <v>1217666</v>
      </c>
      <c r="BD903" s="42">
        <f>IFERROR(BC903/AZ888,"-")</f>
        <v>4.6812672306257618E-3</v>
      </c>
      <c r="BE903" s="52">
        <v>21</v>
      </c>
      <c r="BF903" s="42">
        <f>IFERROR(BE903/BA888,"-")</f>
        <v>9.5022624434389136E-2</v>
      </c>
      <c r="BG903" s="55">
        <f t="shared" si="230"/>
        <v>57984.095238095237</v>
      </c>
      <c r="BH903" s="370"/>
      <c r="BI903" s="370"/>
      <c r="BJ903" s="32" t="s">
        <v>109</v>
      </c>
      <c r="BK903" s="52">
        <v>2134119</v>
      </c>
      <c r="BL903" s="42">
        <f>IFERROR(BK903/BH888,"-")</f>
        <v>3.1154412453829371E-3</v>
      </c>
      <c r="BM903" s="52">
        <v>57</v>
      </c>
      <c r="BN903" s="42">
        <f>IFERROR(BM903/BI888,"-")</f>
        <v>3.4503631961259079E-2</v>
      </c>
      <c r="BO903" s="96">
        <f t="shared" si="231"/>
        <v>37440.684210526313</v>
      </c>
      <c r="BP903" s="140"/>
    </row>
    <row r="904" spans="2:68" s="8" customFormat="1" ht="13.15" customHeight="1">
      <c r="B904" s="373"/>
      <c r="C904" s="393"/>
      <c r="D904" s="370"/>
      <c r="E904" s="370"/>
      <c r="F904" s="33" t="s">
        <v>110</v>
      </c>
      <c r="G904" s="53">
        <v>239202</v>
      </c>
      <c r="H904" s="43">
        <f>IFERROR(G904/D888,"-")</f>
        <v>1.428826915433388E-3</v>
      </c>
      <c r="I904" s="53">
        <v>25</v>
      </c>
      <c r="J904" s="43">
        <f>IFERROR(I904/E888,"-")</f>
        <v>0.11574074074074074</v>
      </c>
      <c r="K904" s="56">
        <f t="shared" si="224"/>
        <v>9568.08</v>
      </c>
      <c r="L904" s="370"/>
      <c r="M904" s="370"/>
      <c r="N904" s="33" t="s">
        <v>110</v>
      </c>
      <c r="O904" s="53">
        <v>3712819</v>
      </c>
      <c r="P904" s="43">
        <f>IFERROR(O904/L888,"-")</f>
        <v>2.5764965853371682E-3</v>
      </c>
      <c r="Q904" s="53">
        <v>205</v>
      </c>
      <c r="R904" s="43">
        <f>IFERROR(Q904/M888,"-")</f>
        <v>8.0613448682658281E-2</v>
      </c>
      <c r="S904" s="56">
        <f t="shared" si="225"/>
        <v>18111.312195121951</v>
      </c>
      <c r="T904" s="370"/>
      <c r="U904" s="370"/>
      <c r="V904" s="33" t="s">
        <v>110</v>
      </c>
      <c r="W904" s="53">
        <v>598701</v>
      </c>
      <c r="X904" s="43">
        <f>IFERROR(W904/T888,"-")</f>
        <v>1.5712229694726083E-2</v>
      </c>
      <c r="Y904" s="53">
        <v>9</v>
      </c>
      <c r="Z904" s="43">
        <f>IFERROR(Y904/U888,"-")</f>
        <v>7.6271186440677971E-2</v>
      </c>
      <c r="AA904" s="97">
        <f t="shared" si="226"/>
        <v>66522.333333333328</v>
      </c>
      <c r="AB904" s="370"/>
      <c r="AC904" s="370"/>
      <c r="AD904" s="33" t="s">
        <v>110</v>
      </c>
      <c r="AE904" s="53">
        <v>66593</v>
      </c>
      <c r="AF904" s="43">
        <f>IFERROR(AE904/AB888,"-")</f>
        <v>9.0274380271049531E-4</v>
      </c>
      <c r="AG904" s="53">
        <v>7</v>
      </c>
      <c r="AH904" s="43">
        <f>IFERROR(AG904/AC888,"-")</f>
        <v>2.681992337164751E-2</v>
      </c>
      <c r="AI904" s="56">
        <f t="shared" si="227"/>
        <v>9513.2857142857138</v>
      </c>
      <c r="AJ904" s="370"/>
      <c r="AK904" s="370"/>
      <c r="AL904" s="33" t="s">
        <v>110</v>
      </c>
      <c r="AM904" s="53">
        <v>1476713</v>
      </c>
      <c r="AN904" s="43">
        <f>IFERROR(AM904/AJ888,"-")</f>
        <v>2.5856550897446593E-3</v>
      </c>
      <c r="AO904" s="53">
        <v>84</v>
      </c>
      <c r="AP904" s="43">
        <f>IFERROR(AO904/AK888,"-")</f>
        <v>9.9173553719008267E-2</v>
      </c>
      <c r="AQ904" s="56">
        <f t="shared" si="228"/>
        <v>17579.916666666668</v>
      </c>
      <c r="AR904" s="370"/>
      <c r="AS904" s="370"/>
      <c r="AT904" s="33" t="s">
        <v>110</v>
      </c>
      <c r="AU904" s="53">
        <v>1399814</v>
      </c>
      <c r="AV904" s="43">
        <f>IFERROR(AU904/AR888,"-")</f>
        <v>1.8795675952843493E-3</v>
      </c>
      <c r="AW904" s="53">
        <v>100</v>
      </c>
      <c r="AX904" s="43">
        <f>IFERROR(AW904/AS888,"-")</f>
        <v>7.7279752704791344E-2</v>
      </c>
      <c r="AY904" s="136">
        <f t="shared" si="229"/>
        <v>13998.14</v>
      </c>
      <c r="AZ904" s="370"/>
      <c r="BA904" s="370"/>
      <c r="BB904" s="33" t="s">
        <v>110</v>
      </c>
      <c r="BC904" s="53">
        <v>666328</v>
      </c>
      <c r="BD904" s="43">
        <f>IFERROR(BC904/AZ888,"-")</f>
        <v>2.5616707958080478E-3</v>
      </c>
      <c r="BE904" s="53">
        <v>36</v>
      </c>
      <c r="BF904" s="43">
        <f>IFERROR(BE904/BA888,"-")</f>
        <v>0.16289592760180996</v>
      </c>
      <c r="BG904" s="56">
        <f t="shared" si="230"/>
        <v>18509.111111111109</v>
      </c>
      <c r="BH904" s="370"/>
      <c r="BI904" s="370"/>
      <c r="BJ904" s="33" t="s">
        <v>110</v>
      </c>
      <c r="BK904" s="53">
        <v>591839</v>
      </c>
      <c r="BL904" s="43">
        <f>IFERROR(BK904/BH888,"-")</f>
        <v>8.6398163889932667E-4</v>
      </c>
      <c r="BM904" s="53">
        <v>101</v>
      </c>
      <c r="BN904" s="43">
        <f>IFERROR(BM904/BI888,"-")</f>
        <v>6.1138014527845036E-2</v>
      </c>
      <c r="BO904" s="97">
        <f t="shared" si="231"/>
        <v>5859.7920792079212</v>
      </c>
      <c r="BP904" s="140"/>
    </row>
    <row r="905" spans="2:68" s="8" customFormat="1" ht="13.15" customHeight="1">
      <c r="B905" s="374"/>
      <c r="C905" s="394"/>
      <c r="D905" s="371"/>
      <c r="E905" s="371"/>
      <c r="F905" s="34" t="s">
        <v>64</v>
      </c>
      <c r="G905" s="49">
        <f>SUM(G888:G904)</f>
        <v>40429115</v>
      </c>
      <c r="H905" s="43">
        <f>IFERROR(G905/D888,"-")</f>
        <v>0.24149550454909122</v>
      </c>
      <c r="I905" s="53">
        <v>188</v>
      </c>
      <c r="J905" s="43">
        <f>IFERROR(I905/E888,"-")</f>
        <v>0.87037037037037035</v>
      </c>
      <c r="K905" s="56">
        <f t="shared" si="224"/>
        <v>215048.4840425532</v>
      </c>
      <c r="L905" s="371"/>
      <c r="M905" s="371"/>
      <c r="N905" s="34" t="s">
        <v>64</v>
      </c>
      <c r="O905" s="49">
        <f>SUM(O888:O904)</f>
        <v>299358922</v>
      </c>
      <c r="P905" s="43">
        <f>IFERROR(O905/L888,"-")</f>
        <v>0.20773898224589341</v>
      </c>
      <c r="Q905" s="53">
        <v>2015</v>
      </c>
      <c r="R905" s="43">
        <f>IFERROR(Q905/M888,"-")</f>
        <v>0.79237121510027531</v>
      </c>
      <c r="S905" s="56">
        <f t="shared" si="225"/>
        <v>148565.2218362283</v>
      </c>
      <c r="T905" s="371"/>
      <c r="U905" s="371"/>
      <c r="V905" s="34" t="s">
        <v>64</v>
      </c>
      <c r="W905" s="49">
        <f>SUM(W888:W904)</f>
        <v>2214086</v>
      </c>
      <c r="X905" s="43">
        <f>IFERROR(W905/T888,"-")</f>
        <v>5.8106179538496339E-2</v>
      </c>
      <c r="Y905" s="53">
        <v>38</v>
      </c>
      <c r="Z905" s="43">
        <f>IFERROR(Y905/U888,"-")</f>
        <v>0.32203389830508472</v>
      </c>
      <c r="AA905" s="97">
        <f t="shared" si="226"/>
        <v>58265.42105263158</v>
      </c>
      <c r="AB905" s="371"/>
      <c r="AC905" s="371"/>
      <c r="AD905" s="34" t="s">
        <v>64</v>
      </c>
      <c r="AE905" s="49">
        <f>SUM(AE888:AE904)</f>
        <v>14545746</v>
      </c>
      <c r="AF905" s="43">
        <f>IFERROR(AE905/AB888,"-")</f>
        <v>0.19718411931135368</v>
      </c>
      <c r="AG905" s="53">
        <v>96</v>
      </c>
      <c r="AH905" s="43">
        <f>IFERROR(AG905/AC888,"-")</f>
        <v>0.36781609195402298</v>
      </c>
      <c r="AI905" s="56">
        <f t="shared" si="227"/>
        <v>151518.1875</v>
      </c>
      <c r="AJ905" s="371"/>
      <c r="AK905" s="371"/>
      <c r="AL905" s="34" t="s">
        <v>64</v>
      </c>
      <c r="AM905" s="49">
        <f>SUM(AM888:AM904)</f>
        <v>138717298</v>
      </c>
      <c r="AN905" s="43">
        <f>IFERROR(AM905/AJ888,"-")</f>
        <v>0.24288747211497877</v>
      </c>
      <c r="AO905" s="53">
        <v>753</v>
      </c>
      <c r="AP905" s="43">
        <f>IFERROR(AO905/AK888,"-")</f>
        <v>0.88902007083825263</v>
      </c>
      <c r="AQ905" s="56">
        <f t="shared" si="228"/>
        <v>184219.51925630809</v>
      </c>
      <c r="AR905" s="371"/>
      <c r="AS905" s="371"/>
      <c r="AT905" s="34" t="s">
        <v>64</v>
      </c>
      <c r="AU905" s="49">
        <f>SUM(AU888:AU904)</f>
        <v>141482195</v>
      </c>
      <c r="AV905" s="43">
        <f>IFERROR(AU905/AR888,"-")</f>
        <v>0.18997191700590321</v>
      </c>
      <c r="AW905" s="53">
        <v>1107</v>
      </c>
      <c r="AX905" s="76">
        <f>IFERROR(AW905/AS888,"-")</f>
        <v>0.8554868624420402</v>
      </c>
      <c r="AY905" s="113">
        <f t="shared" si="229"/>
        <v>127806.86088527551</v>
      </c>
      <c r="AZ905" s="371"/>
      <c r="BA905" s="371"/>
      <c r="BB905" s="34" t="s">
        <v>64</v>
      </c>
      <c r="BC905" s="49">
        <f>SUM(BC888:BC904)</f>
        <v>72881970</v>
      </c>
      <c r="BD905" s="43">
        <f>IFERROR(BC905/AZ888,"-")</f>
        <v>0.28019175854827993</v>
      </c>
      <c r="BE905" s="53">
        <v>213</v>
      </c>
      <c r="BF905" s="43">
        <f>IFERROR(BE905/BA888,"-")</f>
        <v>0.96380090497737558</v>
      </c>
      <c r="BG905" s="56">
        <f t="shared" si="230"/>
        <v>342168.87323943659</v>
      </c>
      <c r="BH905" s="371"/>
      <c r="BI905" s="371"/>
      <c r="BJ905" s="34" t="s">
        <v>64</v>
      </c>
      <c r="BK905" s="49">
        <f>SUM(BK888:BK904)</f>
        <v>112907191</v>
      </c>
      <c r="BL905" s="43">
        <f>IFERROR(BK905/BH888,"-")</f>
        <v>0.16482479174859938</v>
      </c>
      <c r="BM905" s="53">
        <v>1167</v>
      </c>
      <c r="BN905" s="43">
        <f>IFERROR(BM905/BI888,"-")</f>
        <v>0.70641646489104115</v>
      </c>
      <c r="BO905" s="97">
        <f t="shared" si="231"/>
        <v>96749.949443016274</v>
      </c>
      <c r="BP905" s="140"/>
    </row>
    <row r="906" spans="2:68" s="8" customFormat="1" ht="13.15" customHeight="1">
      <c r="B906" s="372">
        <v>51</v>
      </c>
      <c r="C906" s="392" t="s">
        <v>41</v>
      </c>
      <c r="D906" s="369">
        <v>457614530</v>
      </c>
      <c r="E906" s="369">
        <v>535</v>
      </c>
      <c r="F906" s="30" t="s">
        <v>96</v>
      </c>
      <c r="G906" s="51">
        <v>17651532</v>
      </c>
      <c r="H906" s="41">
        <f>IFERROR(G906/D906,"-")</f>
        <v>3.8572927306307341E-2</v>
      </c>
      <c r="I906" s="51">
        <v>112</v>
      </c>
      <c r="J906" s="41">
        <f>IFERROR(I906/E906,"-")</f>
        <v>0.20934579439252338</v>
      </c>
      <c r="K906" s="54">
        <f t="shared" si="224"/>
        <v>157602.96428571429</v>
      </c>
      <c r="L906" s="369">
        <v>3183735530</v>
      </c>
      <c r="M906" s="369">
        <v>5555</v>
      </c>
      <c r="N906" s="30" t="s">
        <v>96</v>
      </c>
      <c r="O906" s="51">
        <v>82495335</v>
      </c>
      <c r="P906" s="41">
        <f>IFERROR(O906/L906,"-")</f>
        <v>2.5911491147004913E-2</v>
      </c>
      <c r="Q906" s="51">
        <v>844</v>
      </c>
      <c r="R906" s="41">
        <f>IFERROR(Q906/M906,"-")</f>
        <v>0.15193519351935195</v>
      </c>
      <c r="S906" s="54">
        <f t="shared" si="225"/>
        <v>97743.287914691944</v>
      </c>
      <c r="T906" s="369">
        <v>89420360</v>
      </c>
      <c r="U906" s="369">
        <v>313</v>
      </c>
      <c r="V906" s="30" t="s">
        <v>96</v>
      </c>
      <c r="W906" s="51">
        <v>1265603</v>
      </c>
      <c r="X906" s="41">
        <f>IFERROR(W906/T906,"-")</f>
        <v>1.4153409805104789E-2</v>
      </c>
      <c r="Y906" s="51">
        <v>27</v>
      </c>
      <c r="Z906" s="41">
        <f>IFERROR(Y906/U906,"-")</f>
        <v>8.6261980830670923E-2</v>
      </c>
      <c r="AA906" s="95">
        <f t="shared" si="226"/>
        <v>46874.185185185182</v>
      </c>
      <c r="AB906" s="369">
        <v>227780640</v>
      </c>
      <c r="AC906" s="369">
        <v>632</v>
      </c>
      <c r="AD906" s="30" t="s">
        <v>96</v>
      </c>
      <c r="AE906" s="51">
        <v>6675433</v>
      </c>
      <c r="AF906" s="41">
        <f>IFERROR(AE906/AB906,"-")</f>
        <v>2.9306410764321323E-2</v>
      </c>
      <c r="AG906" s="51">
        <v>78</v>
      </c>
      <c r="AH906" s="41">
        <f>IFERROR(AG906/AC906,"-")</f>
        <v>0.12341772151898735</v>
      </c>
      <c r="AI906" s="54">
        <f t="shared" si="227"/>
        <v>85582.474358974359</v>
      </c>
      <c r="AJ906" s="369">
        <v>1286538490</v>
      </c>
      <c r="AK906" s="369">
        <v>1858</v>
      </c>
      <c r="AL906" s="30" t="s">
        <v>96</v>
      </c>
      <c r="AM906" s="51">
        <v>36659982</v>
      </c>
      <c r="AN906" s="41">
        <f>IFERROR(AM906/AJ906,"-")</f>
        <v>2.8495052643158776E-2</v>
      </c>
      <c r="AO906" s="51">
        <v>320</v>
      </c>
      <c r="AP906" s="41">
        <f>IFERROR(AO906/AK906,"-")</f>
        <v>0.17222820236813779</v>
      </c>
      <c r="AQ906" s="54">
        <f t="shared" si="228"/>
        <v>114562.44375000001</v>
      </c>
      <c r="AR906" s="369">
        <v>1556425830</v>
      </c>
      <c r="AS906" s="369">
        <v>2719</v>
      </c>
      <c r="AT906" s="30" t="s">
        <v>96</v>
      </c>
      <c r="AU906" s="51">
        <v>28415799</v>
      </c>
      <c r="AV906" s="41">
        <f>IFERROR(AU906/AR906,"-")</f>
        <v>1.8257085209129432E-2</v>
      </c>
      <c r="AW906" s="54">
        <v>411</v>
      </c>
      <c r="AX906" s="41">
        <f>IFERROR(AW906/AS906,"-")</f>
        <v>0.15115851415961751</v>
      </c>
      <c r="AY906" s="137">
        <f t="shared" si="229"/>
        <v>69138.197080291968</v>
      </c>
      <c r="AZ906" s="369">
        <v>386163130</v>
      </c>
      <c r="BA906" s="369">
        <v>262</v>
      </c>
      <c r="BB906" s="30" t="s">
        <v>96</v>
      </c>
      <c r="BC906" s="51">
        <v>29315445</v>
      </c>
      <c r="BD906" s="41">
        <f>IFERROR(BC906/AZ906,"-")</f>
        <v>7.5914665908161663E-2</v>
      </c>
      <c r="BE906" s="51">
        <v>69</v>
      </c>
      <c r="BF906" s="41">
        <f>IFERROR(BE906/BA906,"-")</f>
        <v>0.26335877862595419</v>
      </c>
      <c r="BG906" s="54">
        <f t="shared" si="230"/>
        <v>424861.52173913043</v>
      </c>
      <c r="BH906" s="369">
        <v>983330000</v>
      </c>
      <c r="BI906" s="369">
        <v>2614</v>
      </c>
      <c r="BJ906" s="30" t="s">
        <v>96</v>
      </c>
      <c r="BK906" s="51">
        <v>13755325</v>
      </c>
      <c r="BL906" s="41">
        <f>IFERROR(BK906/BH906,"-")</f>
        <v>1.3988513520384814E-2</v>
      </c>
      <c r="BM906" s="51">
        <v>261</v>
      </c>
      <c r="BN906" s="41">
        <f>IFERROR(BM906/BI906,"-")</f>
        <v>9.9846977811782714E-2</v>
      </c>
      <c r="BO906" s="95">
        <f t="shared" si="231"/>
        <v>52702.394636015328</v>
      </c>
      <c r="BP906" s="140"/>
    </row>
    <row r="907" spans="2:68" s="8" customFormat="1" ht="13.15" customHeight="1">
      <c r="B907" s="373"/>
      <c r="C907" s="393"/>
      <c r="D907" s="370"/>
      <c r="E907" s="370"/>
      <c r="F907" s="31" t="s">
        <v>97</v>
      </c>
      <c r="G907" s="52">
        <v>6071968</v>
      </c>
      <c r="H907" s="42">
        <f>IFERROR(G907/D906,"-")</f>
        <v>1.3268739521885373E-2</v>
      </c>
      <c r="I907" s="52">
        <v>125</v>
      </c>
      <c r="J907" s="42">
        <f>IFERROR(I907/E906,"-")</f>
        <v>0.23364485981308411</v>
      </c>
      <c r="K907" s="55">
        <f t="shared" si="224"/>
        <v>48575.743999999999</v>
      </c>
      <c r="L907" s="370"/>
      <c r="M907" s="370"/>
      <c r="N907" s="31" t="s">
        <v>97</v>
      </c>
      <c r="O907" s="52">
        <v>68025051</v>
      </c>
      <c r="P907" s="42">
        <f>IFERROR(O907/L906,"-")</f>
        <v>2.1366426438065349E-2</v>
      </c>
      <c r="Q907" s="52">
        <v>1112</v>
      </c>
      <c r="R907" s="42">
        <f>IFERROR(Q907/M906,"-")</f>
        <v>0.20018001800180019</v>
      </c>
      <c r="S907" s="55">
        <f t="shared" si="225"/>
        <v>61173.607014388486</v>
      </c>
      <c r="T907" s="370"/>
      <c r="U907" s="370"/>
      <c r="V907" s="31" t="s">
        <v>97</v>
      </c>
      <c r="W907" s="52">
        <v>1038054</v>
      </c>
      <c r="X907" s="42">
        <f>IFERROR(W907/T906,"-")</f>
        <v>1.1608698511166807E-2</v>
      </c>
      <c r="Y907" s="52">
        <v>37</v>
      </c>
      <c r="Z907" s="42">
        <f>IFERROR(Y907/U906,"-")</f>
        <v>0.1182108626198083</v>
      </c>
      <c r="AA907" s="96">
        <f t="shared" si="226"/>
        <v>28055.513513513513</v>
      </c>
      <c r="AB907" s="370"/>
      <c r="AC907" s="370"/>
      <c r="AD907" s="31" t="s">
        <v>97</v>
      </c>
      <c r="AE907" s="52">
        <v>8705090</v>
      </c>
      <c r="AF907" s="42">
        <f>IFERROR(AE907/AB906,"-")</f>
        <v>3.821698806360365E-2</v>
      </c>
      <c r="AG907" s="52">
        <v>83</v>
      </c>
      <c r="AH907" s="42">
        <f>IFERROR(AG907/AC906,"-")</f>
        <v>0.13132911392405064</v>
      </c>
      <c r="AI907" s="55">
        <f t="shared" si="227"/>
        <v>104880.60240963855</v>
      </c>
      <c r="AJ907" s="370"/>
      <c r="AK907" s="370"/>
      <c r="AL907" s="31" t="s">
        <v>97</v>
      </c>
      <c r="AM907" s="52">
        <v>27665811</v>
      </c>
      <c r="AN907" s="42">
        <f>IFERROR(AM907/AJ906,"-")</f>
        <v>2.1504067865081907E-2</v>
      </c>
      <c r="AO907" s="52">
        <v>418</v>
      </c>
      <c r="AP907" s="42">
        <f>IFERROR(AO907/AK906,"-")</f>
        <v>0.22497308934337998</v>
      </c>
      <c r="AQ907" s="55">
        <f t="shared" si="228"/>
        <v>66186.150717703349</v>
      </c>
      <c r="AR907" s="370"/>
      <c r="AS907" s="370"/>
      <c r="AT907" s="31" t="s">
        <v>97</v>
      </c>
      <c r="AU907" s="52">
        <v>30585924</v>
      </c>
      <c r="AV907" s="42">
        <f>IFERROR(AU907/AR906,"-")</f>
        <v>1.9651385508039274E-2</v>
      </c>
      <c r="AW907" s="55">
        <v>571</v>
      </c>
      <c r="AX907" s="42">
        <f>IFERROR(AW907/AS906,"-")</f>
        <v>0.21000367782272894</v>
      </c>
      <c r="AY907" s="138">
        <f t="shared" si="229"/>
        <v>53565.5411558669</v>
      </c>
      <c r="AZ907" s="370"/>
      <c r="BA907" s="370"/>
      <c r="BB907" s="31" t="s">
        <v>97</v>
      </c>
      <c r="BC907" s="52">
        <v>3334618</v>
      </c>
      <c r="BD907" s="42">
        <f>IFERROR(BC907/AZ906,"-")</f>
        <v>8.6352573328271915E-3</v>
      </c>
      <c r="BE907" s="52">
        <v>67</v>
      </c>
      <c r="BF907" s="42">
        <f>IFERROR(BE907/BA906,"-")</f>
        <v>0.25572519083969464</v>
      </c>
      <c r="BG907" s="55">
        <f t="shared" si="230"/>
        <v>49770.417910447759</v>
      </c>
      <c r="BH907" s="370"/>
      <c r="BI907" s="370"/>
      <c r="BJ907" s="31" t="s">
        <v>97</v>
      </c>
      <c r="BK907" s="52">
        <v>25549496</v>
      </c>
      <c r="BL907" s="42">
        <f>IFERROR(BK907/BH906,"-")</f>
        <v>2.5982626381784345E-2</v>
      </c>
      <c r="BM907" s="52">
        <v>384</v>
      </c>
      <c r="BN907" s="42">
        <f>IFERROR(BM907/BI906,"-")</f>
        <v>0.14690130068859986</v>
      </c>
      <c r="BO907" s="96">
        <f t="shared" si="231"/>
        <v>66535.145833333328</v>
      </c>
      <c r="BP907" s="140"/>
    </row>
    <row r="908" spans="2:68" s="8" customFormat="1" ht="13.15" customHeight="1">
      <c r="B908" s="373"/>
      <c r="C908" s="393"/>
      <c r="D908" s="370"/>
      <c r="E908" s="370"/>
      <c r="F908" s="31" t="s">
        <v>292</v>
      </c>
      <c r="G908" s="52">
        <v>3780409</v>
      </c>
      <c r="H908" s="42">
        <f>IFERROR(G908/D906,"-")</f>
        <v>8.2611209919405317E-3</v>
      </c>
      <c r="I908" s="52">
        <v>44</v>
      </c>
      <c r="J908" s="42">
        <f>IFERROR(I908/E906,"-")</f>
        <v>8.2242990654205608E-2</v>
      </c>
      <c r="K908" s="55">
        <f t="shared" ref="K908" si="312">IFERROR(G908/I908,"-")</f>
        <v>85918.386363636368</v>
      </c>
      <c r="L908" s="370"/>
      <c r="M908" s="370"/>
      <c r="N908" s="31" t="s">
        <v>292</v>
      </c>
      <c r="O908" s="52">
        <v>49763453</v>
      </c>
      <c r="P908" s="42">
        <f>IFERROR(O908/L906,"-")</f>
        <v>1.5630523493890838E-2</v>
      </c>
      <c r="Q908" s="52">
        <v>325</v>
      </c>
      <c r="R908" s="42">
        <f>IFERROR(Q908/M906,"-")</f>
        <v>5.8505850585058507E-2</v>
      </c>
      <c r="S908" s="55">
        <f t="shared" ref="S908" si="313">IFERROR(O908/Q908,"-")</f>
        <v>153118.31692307693</v>
      </c>
      <c r="T908" s="370"/>
      <c r="U908" s="370"/>
      <c r="V908" s="31" t="s">
        <v>292</v>
      </c>
      <c r="W908" s="52">
        <v>0</v>
      </c>
      <c r="X908" s="42">
        <f>IFERROR(W908/T906,"-")</f>
        <v>0</v>
      </c>
      <c r="Y908" s="52">
        <v>0</v>
      </c>
      <c r="Z908" s="42">
        <f>IFERROR(Y908/U906,"-")</f>
        <v>0</v>
      </c>
      <c r="AA908" s="96" t="str">
        <f t="shared" ref="AA908" si="314">IFERROR(W908/Y908,"-")</f>
        <v>-</v>
      </c>
      <c r="AB908" s="370"/>
      <c r="AC908" s="370"/>
      <c r="AD908" s="31" t="s">
        <v>292</v>
      </c>
      <c r="AE908" s="52">
        <v>0</v>
      </c>
      <c r="AF908" s="42">
        <f>IFERROR(AE908/AB906,"-")</f>
        <v>0</v>
      </c>
      <c r="AG908" s="52">
        <v>0</v>
      </c>
      <c r="AH908" s="42">
        <f>IFERROR(AG908/AC906,"-")</f>
        <v>0</v>
      </c>
      <c r="AI908" s="55" t="str">
        <f t="shared" ref="AI908" si="315">IFERROR(AE908/AG908,"-")</f>
        <v>-</v>
      </c>
      <c r="AJ908" s="370"/>
      <c r="AK908" s="370"/>
      <c r="AL908" s="31" t="s">
        <v>292</v>
      </c>
      <c r="AM908" s="52">
        <v>19235107</v>
      </c>
      <c r="AN908" s="42">
        <f>IFERROR(AM908/AJ906,"-")</f>
        <v>1.4951054437555148E-2</v>
      </c>
      <c r="AO908" s="52">
        <v>137</v>
      </c>
      <c r="AP908" s="42">
        <f>IFERROR(AO908/AK906,"-")</f>
        <v>7.3735199138858995E-2</v>
      </c>
      <c r="AQ908" s="55">
        <f t="shared" ref="AQ908" si="316">IFERROR(AM908/AO908,"-")</f>
        <v>140402.24087591242</v>
      </c>
      <c r="AR908" s="370"/>
      <c r="AS908" s="370"/>
      <c r="AT908" s="31" t="s">
        <v>292</v>
      </c>
      <c r="AU908" s="52">
        <v>30528346</v>
      </c>
      <c r="AV908" s="42">
        <f>IFERROR(AU908/AR906,"-")</f>
        <v>1.9614391776060412E-2</v>
      </c>
      <c r="AW908" s="52">
        <v>188</v>
      </c>
      <c r="AX908" s="42">
        <f>IFERROR(AW908/AS906,"-")</f>
        <v>6.9143067304155939E-2</v>
      </c>
      <c r="AY908" s="96">
        <f t="shared" ref="AY908" si="317">IFERROR(AU908/AW908,"-")</f>
        <v>162384.81914893616</v>
      </c>
      <c r="AZ908" s="370"/>
      <c r="BA908" s="370"/>
      <c r="BB908" s="31" t="s">
        <v>292</v>
      </c>
      <c r="BC908" s="52">
        <v>4531708</v>
      </c>
      <c r="BD908" s="42">
        <f>IFERROR(BC908/AZ906,"-")</f>
        <v>1.173521666866539E-2</v>
      </c>
      <c r="BE908" s="52">
        <v>20</v>
      </c>
      <c r="BF908" s="42">
        <f>IFERROR(BE908/BA906,"-")</f>
        <v>7.6335877862595422E-2</v>
      </c>
      <c r="BG908" s="55">
        <f t="shared" ref="BG908" si="318">IFERROR(BC908/BE908,"-")</f>
        <v>226585.4</v>
      </c>
      <c r="BH908" s="370"/>
      <c r="BI908" s="370"/>
      <c r="BJ908" s="31" t="s">
        <v>292</v>
      </c>
      <c r="BK908" s="52">
        <v>10429415</v>
      </c>
      <c r="BL908" s="42">
        <f>IFERROR(BK908/BH906,"-")</f>
        <v>1.0606220699053218E-2</v>
      </c>
      <c r="BM908" s="52">
        <v>100</v>
      </c>
      <c r="BN908" s="42">
        <f>IFERROR(BM908/BI906,"-")</f>
        <v>3.8255547054322873E-2</v>
      </c>
      <c r="BO908" s="96">
        <f t="shared" ref="BO908" si="319">IFERROR(BK908/BM908,"-")</f>
        <v>104294.15</v>
      </c>
      <c r="BP908" s="140"/>
    </row>
    <row r="909" spans="2:68" s="8" customFormat="1" ht="13.15" customHeight="1">
      <c r="B909" s="373"/>
      <c r="C909" s="393"/>
      <c r="D909" s="370"/>
      <c r="E909" s="370"/>
      <c r="F909" s="32" t="s">
        <v>98</v>
      </c>
      <c r="G909" s="52">
        <v>9606341</v>
      </c>
      <c r="H909" s="42">
        <f>IFERROR(G909/D906,"-")</f>
        <v>2.0992211501675875E-2</v>
      </c>
      <c r="I909" s="52">
        <v>153</v>
      </c>
      <c r="J909" s="42">
        <f>IFERROR(I909/E906,"-")</f>
        <v>0.28598130841121494</v>
      </c>
      <c r="K909" s="55">
        <f t="shared" si="224"/>
        <v>62786.542483660131</v>
      </c>
      <c r="L909" s="370"/>
      <c r="M909" s="370"/>
      <c r="N909" s="32" t="s">
        <v>98</v>
      </c>
      <c r="O909" s="52">
        <v>83167574</v>
      </c>
      <c r="P909" s="42">
        <f>IFERROR(O909/L906,"-")</f>
        <v>2.6122639024605161E-2</v>
      </c>
      <c r="Q909" s="52">
        <v>1411</v>
      </c>
      <c r="R909" s="42">
        <f>IFERROR(Q909/M906,"-")</f>
        <v>0.25400540054005399</v>
      </c>
      <c r="S909" s="55">
        <f t="shared" si="225"/>
        <v>58942.291991495396</v>
      </c>
      <c r="T909" s="370"/>
      <c r="U909" s="370"/>
      <c r="V909" s="32" t="s">
        <v>98</v>
      </c>
      <c r="W909" s="52">
        <v>0</v>
      </c>
      <c r="X909" s="42">
        <f>IFERROR(W909/T906,"-")</f>
        <v>0</v>
      </c>
      <c r="Y909" s="52">
        <v>0</v>
      </c>
      <c r="Z909" s="42">
        <f>IFERROR(Y909/U906,"-")</f>
        <v>0</v>
      </c>
      <c r="AA909" s="96" t="str">
        <f t="shared" si="226"/>
        <v>-</v>
      </c>
      <c r="AB909" s="370"/>
      <c r="AC909" s="370"/>
      <c r="AD909" s="32" t="s">
        <v>98</v>
      </c>
      <c r="AE909" s="52">
        <v>0</v>
      </c>
      <c r="AF909" s="42">
        <f>IFERROR(AE909/AB906,"-")</f>
        <v>0</v>
      </c>
      <c r="AG909" s="52">
        <v>0</v>
      </c>
      <c r="AH909" s="42">
        <f>IFERROR(AG909/AC906,"-")</f>
        <v>0</v>
      </c>
      <c r="AI909" s="55" t="str">
        <f t="shared" si="227"/>
        <v>-</v>
      </c>
      <c r="AJ909" s="370"/>
      <c r="AK909" s="370"/>
      <c r="AL909" s="32" t="s">
        <v>98</v>
      </c>
      <c r="AM909" s="52">
        <v>30914459</v>
      </c>
      <c r="AN909" s="42">
        <f>IFERROR(AM909/AJ906,"-")</f>
        <v>2.402917537274769E-2</v>
      </c>
      <c r="AO909" s="52">
        <v>603</v>
      </c>
      <c r="AP909" s="42">
        <f>IFERROR(AO909/AK906,"-")</f>
        <v>0.32454251883745966</v>
      </c>
      <c r="AQ909" s="55">
        <f t="shared" si="228"/>
        <v>51267.759535655059</v>
      </c>
      <c r="AR909" s="370"/>
      <c r="AS909" s="370"/>
      <c r="AT909" s="32" t="s">
        <v>98</v>
      </c>
      <c r="AU909" s="52">
        <v>52253115</v>
      </c>
      <c r="AV909" s="42">
        <f>IFERROR(AU909/AR906,"-")</f>
        <v>3.3572505668323434E-2</v>
      </c>
      <c r="AW909" s="55">
        <v>808</v>
      </c>
      <c r="AX909" s="42">
        <f>IFERROR(AW909/AS906,"-")</f>
        <v>0.29716807649871274</v>
      </c>
      <c r="AY909" s="138">
        <f t="shared" si="229"/>
        <v>64669.696782178216</v>
      </c>
      <c r="AZ909" s="370"/>
      <c r="BA909" s="370"/>
      <c r="BB909" s="32" t="s">
        <v>98</v>
      </c>
      <c r="BC909" s="52">
        <v>9754179</v>
      </c>
      <c r="BD909" s="42">
        <f>IFERROR(BC909/AZ906,"-")</f>
        <v>2.5259218817705358E-2</v>
      </c>
      <c r="BE909" s="52">
        <v>70</v>
      </c>
      <c r="BF909" s="42">
        <f>IFERROR(BE909/BA906,"-")</f>
        <v>0.26717557251908397</v>
      </c>
      <c r="BG909" s="55">
        <f t="shared" si="230"/>
        <v>139345.41428571427</v>
      </c>
      <c r="BH909" s="370"/>
      <c r="BI909" s="370"/>
      <c r="BJ909" s="32" t="s">
        <v>98</v>
      </c>
      <c r="BK909" s="52">
        <v>19385344</v>
      </c>
      <c r="BL909" s="42">
        <f>IFERROR(BK909/BH906,"-")</f>
        <v>1.9713975979579593E-2</v>
      </c>
      <c r="BM909" s="52">
        <v>398</v>
      </c>
      <c r="BN909" s="42">
        <f>IFERROR(BM909/BI906,"-")</f>
        <v>0.15225707727620505</v>
      </c>
      <c r="BO909" s="96">
        <f t="shared" si="231"/>
        <v>48706.894472361811</v>
      </c>
      <c r="BP909" s="140"/>
    </row>
    <row r="910" spans="2:68" s="8" customFormat="1" ht="13.15" customHeight="1">
      <c r="B910" s="373"/>
      <c r="C910" s="393"/>
      <c r="D910" s="370"/>
      <c r="E910" s="370"/>
      <c r="F910" s="32" t="s">
        <v>99</v>
      </c>
      <c r="G910" s="52">
        <v>1163242</v>
      </c>
      <c r="H910" s="42">
        <f>IFERROR(G910/D906,"-")</f>
        <v>2.5419691109895485E-3</v>
      </c>
      <c r="I910" s="52">
        <v>38</v>
      </c>
      <c r="J910" s="42">
        <f>IFERROR(I910/E906,"-")</f>
        <v>7.1028037383177575E-2</v>
      </c>
      <c r="K910" s="55">
        <f t="shared" si="224"/>
        <v>30611.63157894737</v>
      </c>
      <c r="L910" s="370"/>
      <c r="M910" s="370"/>
      <c r="N910" s="32" t="s">
        <v>99</v>
      </c>
      <c r="O910" s="52">
        <v>14347263</v>
      </c>
      <c r="P910" s="42">
        <f>IFERROR(O910/L906,"-")</f>
        <v>4.5064242506349141E-3</v>
      </c>
      <c r="Q910" s="52">
        <v>255</v>
      </c>
      <c r="R910" s="42">
        <f>IFERROR(Q910/M906,"-")</f>
        <v>4.5904590459045908E-2</v>
      </c>
      <c r="S910" s="55">
        <f t="shared" si="225"/>
        <v>56263.776470588236</v>
      </c>
      <c r="T910" s="370"/>
      <c r="U910" s="370"/>
      <c r="V910" s="32" t="s">
        <v>99</v>
      </c>
      <c r="W910" s="52">
        <v>0</v>
      </c>
      <c r="X910" s="42">
        <f>IFERROR(W910/T906,"-")</f>
        <v>0</v>
      </c>
      <c r="Y910" s="52">
        <v>0</v>
      </c>
      <c r="Z910" s="42">
        <f>IFERROR(Y910/U906,"-")</f>
        <v>0</v>
      </c>
      <c r="AA910" s="96" t="str">
        <f t="shared" si="226"/>
        <v>-</v>
      </c>
      <c r="AB910" s="370"/>
      <c r="AC910" s="370"/>
      <c r="AD910" s="32" t="s">
        <v>99</v>
      </c>
      <c r="AE910" s="52">
        <v>0</v>
      </c>
      <c r="AF910" s="42">
        <f>IFERROR(AE910/AB906,"-")</f>
        <v>0</v>
      </c>
      <c r="AG910" s="52">
        <v>0</v>
      </c>
      <c r="AH910" s="42">
        <f>IFERROR(AG910/AC906,"-")</f>
        <v>0</v>
      </c>
      <c r="AI910" s="55" t="str">
        <f t="shared" si="227"/>
        <v>-</v>
      </c>
      <c r="AJ910" s="370"/>
      <c r="AK910" s="370"/>
      <c r="AL910" s="32" t="s">
        <v>99</v>
      </c>
      <c r="AM910" s="52">
        <v>7050184</v>
      </c>
      <c r="AN910" s="42">
        <f>IFERROR(AM910/AJ906,"-")</f>
        <v>5.4799635260037961E-3</v>
      </c>
      <c r="AO910" s="52">
        <v>129</v>
      </c>
      <c r="AP910" s="42">
        <f>IFERROR(AO910/AK906,"-")</f>
        <v>6.942949407965554E-2</v>
      </c>
      <c r="AQ910" s="55">
        <f t="shared" si="228"/>
        <v>54652.589147286824</v>
      </c>
      <c r="AR910" s="370"/>
      <c r="AS910" s="370"/>
      <c r="AT910" s="32" t="s">
        <v>99</v>
      </c>
      <c r="AU910" s="52">
        <v>7297079</v>
      </c>
      <c r="AV910" s="42">
        <f>IFERROR(AU910/AR906,"-")</f>
        <v>4.6883563992252686E-3</v>
      </c>
      <c r="AW910" s="55">
        <v>126</v>
      </c>
      <c r="AX910" s="42">
        <f>IFERROR(AW910/AS906,"-")</f>
        <v>4.6340566384700257E-2</v>
      </c>
      <c r="AY910" s="138">
        <f t="shared" si="229"/>
        <v>57913.325396825399</v>
      </c>
      <c r="AZ910" s="370"/>
      <c r="BA910" s="370"/>
      <c r="BB910" s="32" t="s">
        <v>99</v>
      </c>
      <c r="BC910" s="52">
        <v>56354</v>
      </c>
      <c r="BD910" s="42">
        <f>IFERROR(BC910/AZ906,"-")</f>
        <v>1.4593314488620392E-4</v>
      </c>
      <c r="BE910" s="52">
        <v>12</v>
      </c>
      <c r="BF910" s="42">
        <f>IFERROR(BE910/BA906,"-")</f>
        <v>4.5801526717557252E-2</v>
      </c>
      <c r="BG910" s="55">
        <f t="shared" si="230"/>
        <v>4696.166666666667</v>
      </c>
      <c r="BH910" s="370"/>
      <c r="BI910" s="370"/>
      <c r="BJ910" s="32" t="s">
        <v>99</v>
      </c>
      <c r="BK910" s="52">
        <v>4264332</v>
      </c>
      <c r="BL910" s="42">
        <f>IFERROR(BK910/BH906,"-")</f>
        <v>4.3366235139780133E-3</v>
      </c>
      <c r="BM910" s="52">
        <v>76</v>
      </c>
      <c r="BN910" s="42">
        <f>IFERROR(BM910/BI906,"-")</f>
        <v>2.9074215761285386E-2</v>
      </c>
      <c r="BO910" s="96">
        <f t="shared" si="231"/>
        <v>56109.631578947367</v>
      </c>
      <c r="BP910" s="140"/>
    </row>
    <row r="911" spans="2:68" s="8" customFormat="1" ht="13.15" customHeight="1">
      <c r="B911" s="373"/>
      <c r="C911" s="393"/>
      <c r="D911" s="370"/>
      <c r="E911" s="370"/>
      <c r="F911" s="32" t="s">
        <v>100</v>
      </c>
      <c r="G911" s="52">
        <v>15545938</v>
      </c>
      <c r="H911" s="42">
        <f>IFERROR(G911/D906,"-")</f>
        <v>3.397168791821361E-2</v>
      </c>
      <c r="I911" s="52">
        <v>190</v>
      </c>
      <c r="J911" s="42">
        <f>IFERROR(I911/E906,"-")</f>
        <v>0.35514018691588783</v>
      </c>
      <c r="K911" s="55">
        <f t="shared" si="224"/>
        <v>81820.726315789478</v>
      </c>
      <c r="L911" s="370"/>
      <c r="M911" s="370"/>
      <c r="N911" s="32" t="s">
        <v>100</v>
      </c>
      <c r="O911" s="52">
        <v>86510611</v>
      </c>
      <c r="P911" s="42">
        <f>IFERROR(O911/L906,"-")</f>
        <v>2.7172675049425353E-2</v>
      </c>
      <c r="Q911" s="52">
        <v>1651</v>
      </c>
      <c r="R911" s="42">
        <f>IFERROR(Q911/M906,"-")</f>
        <v>0.29720972097209719</v>
      </c>
      <c r="S911" s="55">
        <f t="shared" si="225"/>
        <v>52398.91641429437</v>
      </c>
      <c r="T911" s="370"/>
      <c r="U911" s="370"/>
      <c r="V911" s="32" t="s">
        <v>100</v>
      </c>
      <c r="W911" s="52">
        <v>0</v>
      </c>
      <c r="X911" s="42">
        <f>IFERROR(W911/T906,"-")</f>
        <v>0</v>
      </c>
      <c r="Y911" s="52">
        <v>0</v>
      </c>
      <c r="Z911" s="42">
        <f>IFERROR(Y911/U906,"-")</f>
        <v>0</v>
      </c>
      <c r="AA911" s="96" t="str">
        <f t="shared" si="226"/>
        <v>-</v>
      </c>
      <c r="AB911" s="370"/>
      <c r="AC911" s="370"/>
      <c r="AD911" s="32" t="s">
        <v>100</v>
      </c>
      <c r="AE911" s="52">
        <v>0</v>
      </c>
      <c r="AF911" s="42">
        <f>IFERROR(AE911/AB906,"-")</f>
        <v>0</v>
      </c>
      <c r="AG911" s="52">
        <v>0</v>
      </c>
      <c r="AH911" s="42">
        <f>IFERROR(AG911/AC906,"-")</f>
        <v>0</v>
      </c>
      <c r="AI911" s="55" t="str">
        <f t="shared" si="227"/>
        <v>-</v>
      </c>
      <c r="AJ911" s="370"/>
      <c r="AK911" s="370"/>
      <c r="AL911" s="32" t="s">
        <v>100</v>
      </c>
      <c r="AM911" s="52">
        <v>42920465</v>
      </c>
      <c r="AN911" s="42">
        <f>IFERROR(AM911/AJ906,"-")</f>
        <v>3.3361197767196225E-2</v>
      </c>
      <c r="AO911" s="52">
        <v>756</v>
      </c>
      <c r="AP911" s="42">
        <f>IFERROR(AO911/AK906,"-")</f>
        <v>0.40688912809472549</v>
      </c>
      <c r="AQ911" s="55">
        <f t="shared" si="228"/>
        <v>56773.101851851854</v>
      </c>
      <c r="AR911" s="370"/>
      <c r="AS911" s="370"/>
      <c r="AT911" s="32" t="s">
        <v>100</v>
      </c>
      <c r="AU911" s="52">
        <v>43590146</v>
      </c>
      <c r="AV911" s="42">
        <f>IFERROR(AU911/AR906,"-")</f>
        <v>2.8006568099682591E-2</v>
      </c>
      <c r="AW911" s="55">
        <v>895</v>
      </c>
      <c r="AX911" s="42">
        <f>IFERROR(AW911/AS906,"-")</f>
        <v>0.32916513424052962</v>
      </c>
      <c r="AY911" s="138">
        <f t="shared" si="229"/>
        <v>48704.073743016757</v>
      </c>
      <c r="AZ911" s="370"/>
      <c r="BA911" s="370"/>
      <c r="BB911" s="32" t="s">
        <v>100</v>
      </c>
      <c r="BC911" s="52">
        <v>8692344</v>
      </c>
      <c r="BD911" s="42">
        <f>IFERROR(BC911/AZ906,"-")</f>
        <v>2.2509513013321599E-2</v>
      </c>
      <c r="BE911" s="52">
        <v>76</v>
      </c>
      <c r="BF911" s="42">
        <f>IFERROR(BE911/BA906,"-")</f>
        <v>0.29007633587786258</v>
      </c>
      <c r="BG911" s="55">
        <f t="shared" si="230"/>
        <v>114372.94736842105</v>
      </c>
      <c r="BH911" s="370"/>
      <c r="BI911" s="370"/>
      <c r="BJ911" s="32" t="s">
        <v>100</v>
      </c>
      <c r="BK911" s="52">
        <v>19105463</v>
      </c>
      <c r="BL911" s="42">
        <f>IFERROR(BK911/BH906,"-")</f>
        <v>1.9429350268983962E-2</v>
      </c>
      <c r="BM911" s="52">
        <v>453</v>
      </c>
      <c r="BN911" s="42">
        <f>IFERROR(BM911/BI906,"-")</f>
        <v>0.17329762815608263</v>
      </c>
      <c r="BO911" s="96">
        <f t="shared" si="231"/>
        <v>42175.415011037527</v>
      </c>
      <c r="BP911" s="140"/>
    </row>
    <row r="912" spans="2:68" s="8" customFormat="1" ht="13.15" customHeight="1">
      <c r="B912" s="373"/>
      <c r="C912" s="393"/>
      <c r="D912" s="370"/>
      <c r="E912" s="370"/>
      <c r="F912" s="32" t="s">
        <v>101</v>
      </c>
      <c r="G912" s="52">
        <v>15626867</v>
      </c>
      <c r="H912" s="42">
        <f>IFERROR(G912/D906,"-")</f>
        <v>3.414853763493917E-2</v>
      </c>
      <c r="I912" s="52">
        <v>218</v>
      </c>
      <c r="J912" s="42">
        <f>IFERROR(I912/E906,"-")</f>
        <v>0.40747663551401869</v>
      </c>
      <c r="K912" s="55">
        <f t="shared" si="224"/>
        <v>71682.876146788985</v>
      </c>
      <c r="L912" s="370"/>
      <c r="M912" s="370"/>
      <c r="N912" s="32" t="s">
        <v>101</v>
      </c>
      <c r="O912" s="52">
        <v>81624270</v>
      </c>
      <c r="P912" s="42">
        <f>IFERROR(O912/L906,"-")</f>
        <v>2.5637892730367588E-2</v>
      </c>
      <c r="Q912" s="52">
        <v>1749</v>
      </c>
      <c r="R912" s="42">
        <f>IFERROR(Q912/M906,"-")</f>
        <v>0.31485148514851485</v>
      </c>
      <c r="S912" s="55">
        <f t="shared" si="225"/>
        <v>46669.108061749568</v>
      </c>
      <c r="T912" s="370"/>
      <c r="U912" s="370"/>
      <c r="V912" s="32" t="s">
        <v>101</v>
      </c>
      <c r="W912" s="52">
        <v>0</v>
      </c>
      <c r="X912" s="42">
        <f>IFERROR(W912/T906,"-")</f>
        <v>0</v>
      </c>
      <c r="Y912" s="52">
        <v>0</v>
      </c>
      <c r="Z912" s="42">
        <f>IFERROR(Y912/U906,"-")</f>
        <v>0</v>
      </c>
      <c r="AA912" s="96" t="str">
        <f t="shared" si="226"/>
        <v>-</v>
      </c>
      <c r="AB912" s="370"/>
      <c r="AC912" s="370"/>
      <c r="AD912" s="32" t="s">
        <v>101</v>
      </c>
      <c r="AE912" s="52">
        <v>0</v>
      </c>
      <c r="AF912" s="42">
        <f>IFERROR(AE912/AB906,"-")</f>
        <v>0</v>
      </c>
      <c r="AG912" s="52">
        <v>0</v>
      </c>
      <c r="AH912" s="42">
        <f>IFERROR(AG912/AC906,"-")</f>
        <v>0</v>
      </c>
      <c r="AI912" s="55" t="str">
        <f t="shared" si="227"/>
        <v>-</v>
      </c>
      <c r="AJ912" s="370"/>
      <c r="AK912" s="370"/>
      <c r="AL912" s="32" t="s">
        <v>101</v>
      </c>
      <c r="AM912" s="52">
        <v>39753529</v>
      </c>
      <c r="AN912" s="42">
        <f>IFERROR(AM912/AJ906,"-")</f>
        <v>3.0899603322400406E-2</v>
      </c>
      <c r="AO912" s="52">
        <v>741</v>
      </c>
      <c r="AP912" s="42">
        <f>IFERROR(AO912/AK906,"-")</f>
        <v>0.39881593110871905</v>
      </c>
      <c r="AQ912" s="55">
        <f t="shared" si="228"/>
        <v>53648.48717948718</v>
      </c>
      <c r="AR912" s="370"/>
      <c r="AS912" s="370"/>
      <c r="AT912" s="32" t="s">
        <v>101</v>
      </c>
      <c r="AU912" s="52">
        <v>41870741</v>
      </c>
      <c r="AV912" s="42">
        <f>IFERROR(AU912/AR906,"-")</f>
        <v>2.6901854359484639E-2</v>
      </c>
      <c r="AW912" s="55">
        <v>1008</v>
      </c>
      <c r="AX912" s="42">
        <f>IFERROR(AW912/AS906,"-")</f>
        <v>0.37072453107760206</v>
      </c>
      <c r="AY912" s="138">
        <f t="shared" si="229"/>
        <v>41538.433531746028</v>
      </c>
      <c r="AZ912" s="370"/>
      <c r="BA912" s="370"/>
      <c r="BB912" s="32" t="s">
        <v>101</v>
      </c>
      <c r="BC912" s="52">
        <v>11744923</v>
      </c>
      <c r="BD912" s="42">
        <f>IFERROR(BC912/AZ906,"-")</f>
        <v>3.0414408024919418E-2</v>
      </c>
      <c r="BE912" s="52">
        <v>121</v>
      </c>
      <c r="BF912" s="42">
        <f>IFERROR(BE912/BA906,"-")</f>
        <v>0.46183206106870228</v>
      </c>
      <c r="BG912" s="55">
        <f t="shared" si="230"/>
        <v>97065.479338842968</v>
      </c>
      <c r="BH912" s="370"/>
      <c r="BI912" s="370"/>
      <c r="BJ912" s="32" t="s">
        <v>101</v>
      </c>
      <c r="BK912" s="52">
        <v>21562655</v>
      </c>
      <c r="BL912" s="42">
        <f>IFERROR(BK912/BH906,"-")</f>
        <v>2.1928198061688345E-2</v>
      </c>
      <c r="BM912" s="52">
        <v>619</v>
      </c>
      <c r="BN912" s="42">
        <f>IFERROR(BM912/BI906,"-")</f>
        <v>0.23680183626625861</v>
      </c>
      <c r="BO912" s="96">
        <f t="shared" si="231"/>
        <v>34834.660743134089</v>
      </c>
      <c r="BP912" s="140"/>
    </row>
    <row r="913" spans="2:68" s="8" customFormat="1" ht="13.15" customHeight="1">
      <c r="B913" s="373"/>
      <c r="C913" s="393"/>
      <c r="D913" s="370"/>
      <c r="E913" s="370"/>
      <c r="F913" s="32" t="s">
        <v>102</v>
      </c>
      <c r="G913" s="52">
        <v>27921850</v>
      </c>
      <c r="H913" s="42">
        <f>IFERROR(G913/D906,"-")</f>
        <v>6.1016091425243862E-2</v>
      </c>
      <c r="I913" s="52">
        <v>101</v>
      </c>
      <c r="J913" s="42">
        <f>IFERROR(I913/E906,"-")</f>
        <v>0.18878504672897195</v>
      </c>
      <c r="K913" s="55">
        <f t="shared" si="224"/>
        <v>276453.96039603959</v>
      </c>
      <c r="L913" s="370"/>
      <c r="M913" s="370"/>
      <c r="N913" s="32" t="s">
        <v>102</v>
      </c>
      <c r="O913" s="52">
        <v>91254121</v>
      </c>
      <c r="P913" s="42">
        <f>IFERROR(O913/L906,"-")</f>
        <v>2.8662594659676396E-2</v>
      </c>
      <c r="Q913" s="52">
        <v>530</v>
      </c>
      <c r="R913" s="42">
        <f>IFERROR(Q913/M906,"-")</f>
        <v>9.5409540954095415E-2</v>
      </c>
      <c r="S913" s="55">
        <f t="shared" si="225"/>
        <v>172177.58679245284</v>
      </c>
      <c r="T913" s="370"/>
      <c r="U913" s="370"/>
      <c r="V913" s="32" t="s">
        <v>102</v>
      </c>
      <c r="W913" s="52">
        <v>3380976</v>
      </c>
      <c r="X913" s="42">
        <f>IFERROR(W913/T906,"-")</f>
        <v>3.7809912641818932E-2</v>
      </c>
      <c r="Y913" s="52">
        <v>3</v>
      </c>
      <c r="Z913" s="42">
        <f>IFERROR(Y913/U906,"-")</f>
        <v>9.5846645367412137E-3</v>
      </c>
      <c r="AA913" s="96">
        <f t="shared" si="226"/>
        <v>1126992</v>
      </c>
      <c r="AB913" s="370"/>
      <c r="AC913" s="370"/>
      <c r="AD913" s="32" t="s">
        <v>102</v>
      </c>
      <c r="AE913" s="52">
        <v>5756366</v>
      </c>
      <c r="AF913" s="42">
        <f>IFERROR(AE913/AB906,"-")</f>
        <v>2.5271533173319736E-2</v>
      </c>
      <c r="AG913" s="52">
        <v>13</v>
      </c>
      <c r="AH913" s="42">
        <f>IFERROR(AG913/AC906,"-")</f>
        <v>2.0569620253164556E-2</v>
      </c>
      <c r="AI913" s="55">
        <f t="shared" si="227"/>
        <v>442797.38461538462</v>
      </c>
      <c r="AJ913" s="370"/>
      <c r="AK913" s="370"/>
      <c r="AL913" s="32" t="s">
        <v>102</v>
      </c>
      <c r="AM913" s="52">
        <v>34465606</v>
      </c>
      <c r="AN913" s="42">
        <f>IFERROR(AM913/AJ906,"-")</f>
        <v>2.6789409153238779E-2</v>
      </c>
      <c r="AO913" s="52">
        <v>259</v>
      </c>
      <c r="AP913" s="42">
        <f>IFERROR(AO913/AK906,"-")</f>
        <v>0.13939720129171151</v>
      </c>
      <c r="AQ913" s="55">
        <f t="shared" si="228"/>
        <v>133071.83783783784</v>
      </c>
      <c r="AR913" s="370"/>
      <c r="AS913" s="370"/>
      <c r="AT913" s="32" t="s">
        <v>102</v>
      </c>
      <c r="AU913" s="52">
        <v>47651173</v>
      </c>
      <c r="AV913" s="42">
        <f>IFERROR(AU913/AR906,"-")</f>
        <v>3.061576856508479E-2</v>
      </c>
      <c r="AW913" s="55">
        <v>255</v>
      </c>
      <c r="AX913" s="42">
        <f>IFERROR(AW913/AS906,"-")</f>
        <v>9.3784479588083849E-2</v>
      </c>
      <c r="AY913" s="138">
        <f t="shared" si="229"/>
        <v>186867.34509803922</v>
      </c>
      <c r="AZ913" s="370"/>
      <c r="BA913" s="370"/>
      <c r="BB913" s="32" t="s">
        <v>102</v>
      </c>
      <c r="BC913" s="52">
        <v>36573769</v>
      </c>
      <c r="BD913" s="42">
        <f>IFERROR(BC913/AZ906,"-")</f>
        <v>9.47106705914674E-2</v>
      </c>
      <c r="BE913" s="52">
        <v>71</v>
      </c>
      <c r="BF913" s="42">
        <f>IFERROR(BE913/BA906,"-")</f>
        <v>0.27099236641221375</v>
      </c>
      <c r="BG913" s="55">
        <f t="shared" si="230"/>
        <v>515123.50704225351</v>
      </c>
      <c r="BH913" s="370"/>
      <c r="BI913" s="370"/>
      <c r="BJ913" s="32" t="s">
        <v>102</v>
      </c>
      <c r="BK913" s="52">
        <v>18586866</v>
      </c>
      <c r="BL913" s="42">
        <f>IFERROR(BK913/BH906,"-")</f>
        <v>1.8901961701565089E-2</v>
      </c>
      <c r="BM913" s="52">
        <v>120</v>
      </c>
      <c r="BN913" s="42">
        <f>IFERROR(BM913/BI906,"-")</f>
        <v>4.5906656465187455E-2</v>
      </c>
      <c r="BO913" s="96">
        <f t="shared" si="231"/>
        <v>154890.54999999999</v>
      </c>
      <c r="BP913" s="140"/>
    </row>
    <row r="914" spans="2:68" s="8" customFormat="1" ht="13.15" customHeight="1">
      <c r="B914" s="373"/>
      <c r="C914" s="393"/>
      <c r="D914" s="370"/>
      <c r="E914" s="370"/>
      <c r="F914" s="32" t="s">
        <v>112</v>
      </c>
      <c r="G914" s="52">
        <v>1682</v>
      </c>
      <c r="H914" s="42">
        <f>IFERROR(G914/D906,"-")</f>
        <v>3.6755825913132608E-6</v>
      </c>
      <c r="I914" s="52">
        <v>1</v>
      </c>
      <c r="J914" s="42">
        <f>IFERROR(I914/E906,"-")</f>
        <v>1.869158878504673E-3</v>
      </c>
      <c r="K914" s="55">
        <f t="shared" si="224"/>
        <v>1682</v>
      </c>
      <c r="L914" s="370"/>
      <c r="M914" s="370"/>
      <c r="N914" s="32" t="s">
        <v>112</v>
      </c>
      <c r="O914" s="52">
        <v>1511</v>
      </c>
      <c r="P914" s="42">
        <f>IFERROR(O914/L906,"-")</f>
        <v>4.7459972279795488E-7</v>
      </c>
      <c r="Q914" s="52">
        <v>1</v>
      </c>
      <c r="R914" s="42">
        <f>IFERROR(Q914/M906,"-")</f>
        <v>1.8001800180018001E-4</v>
      </c>
      <c r="S914" s="55">
        <f t="shared" si="225"/>
        <v>1511</v>
      </c>
      <c r="T914" s="370"/>
      <c r="U914" s="370"/>
      <c r="V914" s="32" t="s">
        <v>112</v>
      </c>
      <c r="W914" s="52">
        <v>0</v>
      </c>
      <c r="X914" s="42">
        <f>IFERROR(W914/T906,"-")</f>
        <v>0</v>
      </c>
      <c r="Y914" s="52">
        <v>0</v>
      </c>
      <c r="Z914" s="42">
        <f>IFERROR(Y914/U906,"-")</f>
        <v>0</v>
      </c>
      <c r="AA914" s="96" t="str">
        <f t="shared" si="226"/>
        <v>-</v>
      </c>
      <c r="AB914" s="370"/>
      <c r="AC914" s="370"/>
      <c r="AD914" s="32" t="s">
        <v>112</v>
      </c>
      <c r="AE914" s="52">
        <v>0</v>
      </c>
      <c r="AF914" s="42">
        <f>IFERROR(AE914/AB906,"-")</f>
        <v>0</v>
      </c>
      <c r="AG914" s="52">
        <v>0</v>
      </c>
      <c r="AH914" s="42">
        <f>IFERROR(AG914/AC906,"-")</f>
        <v>0</v>
      </c>
      <c r="AI914" s="55" t="str">
        <f t="shared" si="227"/>
        <v>-</v>
      </c>
      <c r="AJ914" s="370"/>
      <c r="AK914" s="370"/>
      <c r="AL914" s="32" t="s">
        <v>112</v>
      </c>
      <c r="AM914" s="52">
        <v>0</v>
      </c>
      <c r="AN914" s="42">
        <f>IFERROR(AM914/AJ906,"-")</f>
        <v>0</v>
      </c>
      <c r="AO914" s="52">
        <v>0</v>
      </c>
      <c r="AP914" s="42">
        <f>IFERROR(AO914/AK906,"-")</f>
        <v>0</v>
      </c>
      <c r="AQ914" s="55" t="str">
        <f t="shared" si="228"/>
        <v>-</v>
      </c>
      <c r="AR914" s="370"/>
      <c r="AS914" s="370"/>
      <c r="AT914" s="32" t="s">
        <v>112</v>
      </c>
      <c r="AU914" s="52">
        <v>1511</v>
      </c>
      <c r="AV914" s="42">
        <f>IFERROR(AU914/AR906,"-")</f>
        <v>9.7081400917125628E-7</v>
      </c>
      <c r="AW914" s="55">
        <v>1</v>
      </c>
      <c r="AX914" s="42">
        <f>IFERROR(AW914/AS906,"-")</f>
        <v>3.677822728944465E-4</v>
      </c>
      <c r="AY914" s="138">
        <f t="shared" si="229"/>
        <v>1511</v>
      </c>
      <c r="AZ914" s="370"/>
      <c r="BA914" s="370"/>
      <c r="BB914" s="32" t="s">
        <v>112</v>
      </c>
      <c r="BC914" s="52">
        <v>0</v>
      </c>
      <c r="BD914" s="42">
        <f>IFERROR(BC914/AZ906,"-")</f>
        <v>0</v>
      </c>
      <c r="BE914" s="52">
        <v>0</v>
      </c>
      <c r="BF914" s="42">
        <f>IFERROR(BE914/BA906,"-")</f>
        <v>0</v>
      </c>
      <c r="BG914" s="55" t="str">
        <f t="shared" si="230"/>
        <v>-</v>
      </c>
      <c r="BH914" s="370"/>
      <c r="BI914" s="370"/>
      <c r="BJ914" s="32" t="s">
        <v>112</v>
      </c>
      <c r="BK914" s="52">
        <v>0</v>
      </c>
      <c r="BL914" s="42">
        <f>IFERROR(BK914/BH906,"-")</f>
        <v>0</v>
      </c>
      <c r="BM914" s="52">
        <v>0</v>
      </c>
      <c r="BN914" s="42">
        <f>IFERROR(BM914/BI906,"-")</f>
        <v>0</v>
      </c>
      <c r="BO914" s="96" t="str">
        <f t="shared" si="231"/>
        <v>-</v>
      </c>
      <c r="BP914" s="140"/>
    </row>
    <row r="915" spans="2:68" s="8" customFormat="1" ht="13.15" customHeight="1">
      <c r="B915" s="373"/>
      <c r="C915" s="393"/>
      <c r="D915" s="370"/>
      <c r="E915" s="370"/>
      <c r="F915" s="32" t="s">
        <v>103</v>
      </c>
      <c r="G915" s="52">
        <v>162519</v>
      </c>
      <c r="H915" s="42">
        <f>IFERROR(G915/D906,"-")</f>
        <v>3.5514388059312716E-4</v>
      </c>
      <c r="I915" s="52">
        <v>8</v>
      </c>
      <c r="J915" s="42">
        <f>IFERROR(I915/E906,"-")</f>
        <v>1.4953271028037384E-2</v>
      </c>
      <c r="K915" s="55">
        <f t="shared" si="224"/>
        <v>20314.875</v>
      </c>
      <c r="L915" s="370"/>
      <c r="M915" s="370"/>
      <c r="N915" s="32" t="s">
        <v>103</v>
      </c>
      <c r="O915" s="52">
        <v>1746739</v>
      </c>
      <c r="P915" s="42">
        <f>IFERROR(O915/L906,"-")</f>
        <v>5.4864450377258565E-4</v>
      </c>
      <c r="Q915" s="52">
        <v>61</v>
      </c>
      <c r="R915" s="42">
        <f>IFERROR(Q915/M906,"-")</f>
        <v>1.0981098109810981E-2</v>
      </c>
      <c r="S915" s="55">
        <f t="shared" si="225"/>
        <v>28635.065573770491</v>
      </c>
      <c r="T915" s="370"/>
      <c r="U915" s="370"/>
      <c r="V915" s="32" t="s">
        <v>103</v>
      </c>
      <c r="W915" s="52">
        <v>553</v>
      </c>
      <c r="X915" s="42">
        <f>IFERROR(W915/T906,"-")</f>
        <v>6.184273917036344E-6</v>
      </c>
      <c r="Y915" s="52">
        <v>1</v>
      </c>
      <c r="Z915" s="42">
        <f>IFERROR(Y915/U906,"-")</f>
        <v>3.1948881789137379E-3</v>
      </c>
      <c r="AA915" s="96">
        <f t="shared" si="226"/>
        <v>553</v>
      </c>
      <c r="AB915" s="370"/>
      <c r="AC915" s="370"/>
      <c r="AD915" s="32" t="s">
        <v>103</v>
      </c>
      <c r="AE915" s="52">
        <v>175281</v>
      </c>
      <c r="AF915" s="42">
        <f>IFERROR(AE915/AB906,"-")</f>
        <v>7.6951667182952857E-4</v>
      </c>
      <c r="AG915" s="52">
        <v>8</v>
      </c>
      <c r="AH915" s="42">
        <f>IFERROR(AG915/AC906,"-")</f>
        <v>1.2658227848101266E-2</v>
      </c>
      <c r="AI915" s="55">
        <f t="shared" si="227"/>
        <v>21910.125</v>
      </c>
      <c r="AJ915" s="370"/>
      <c r="AK915" s="370"/>
      <c r="AL915" s="32" t="s">
        <v>103</v>
      </c>
      <c r="AM915" s="52">
        <v>835123</v>
      </c>
      <c r="AN915" s="42">
        <f>IFERROR(AM915/AJ906,"-")</f>
        <v>6.491239916187817E-4</v>
      </c>
      <c r="AO915" s="52">
        <v>22</v>
      </c>
      <c r="AP915" s="42">
        <f>IFERROR(AO915/AK906,"-")</f>
        <v>1.1840688912809472E-2</v>
      </c>
      <c r="AQ915" s="55">
        <f t="shared" si="228"/>
        <v>37960.13636363636</v>
      </c>
      <c r="AR915" s="370"/>
      <c r="AS915" s="370"/>
      <c r="AT915" s="32" t="s">
        <v>103</v>
      </c>
      <c r="AU915" s="52">
        <v>735782</v>
      </c>
      <c r="AV915" s="42">
        <f>IFERROR(AU915/AR906,"-")</f>
        <v>4.7273823513967254E-4</v>
      </c>
      <c r="AW915" s="55">
        <v>30</v>
      </c>
      <c r="AX915" s="42">
        <f>IFERROR(AW915/AS906,"-")</f>
        <v>1.1033468186833395E-2</v>
      </c>
      <c r="AY915" s="138">
        <f t="shared" si="229"/>
        <v>24526.066666666666</v>
      </c>
      <c r="AZ915" s="370"/>
      <c r="BA915" s="370"/>
      <c r="BB915" s="32" t="s">
        <v>103</v>
      </c>
      <c r="BC915" s="52">
        <v>125009</v>
      </c>
      <c r="BD915" s="42">
        <f>IFERROR(BC915/AZ906,"-")</f>
        <v>3.2372070321679854E-4</v>
      </c>
      <c r="BE915" s="52">
        <v>3</v>
      </c>
      <c r="BF915" s="42">
        <f>IFERROR(BE915/BA906,"-")</f>
        <v>1.1450381679389313E-2</v>
      </c>
      <c r="BG915" s="55">
        <f t="shared" si="230"/>
        <v>41669.666666666664</v>
      </c>
      <c r="BH915" s="370"/>
      <c r="BI915" s="370"/>
      <c r="BJ915" s="32" t="s">
        <v>103</v>
      </c>
      <c r="BK915" s="52">
        <v>384941</v>
      </c>
      <c r="BL915" s="42">
        <f>IFERROR(BK915/BH906,"-")</f>
        <v>3.9146675073474827E-4</v>
      </c>
      <c r="BM915" s="52">
        <v>15</v>
      </c>
      <c r="BN915" s="42">
        <f>IFERROR(BM915/BI906,"-")</f>
        <v>5.7383320581484319E-3</v>
      </c>
      <c r="BO915" s="96">
        <f t="shared" si="231"/>
        <v>25662.733333333334</v>
      </c>
      <c r="BP915" s="140"/>
    </row>
    <row r="916" spans="2:68" s="8" customFormat="1" ht="13.15" customHeight="1">
      <c r="B916" s="373"/>
      <c r="C916" s="393"/>
      <c r="D916" s="370"/>
      <c r="E916" s="370"/>
      <c r="F916" s="32" t="s">
        <v>104</v>
      </c>
      <c r="G916" s="52">
        <v>217413</v>
      </c>
      <c r="H916" s="42">
        <f>IFERROR(G916/D906,"-")</f>
        <v>4.7510073598406064E-4</v>
      </c>
      <c r="I916" s="52">
        <v>32</v>
      </c>
      <c r="J916" s="42">
        <f>IFERROR(I916/E906,"-")</f>
        <v>5.9813084112149535E-2</v>
      </c>
      <c r="K916" s="55">
        <f t="shared" si="224"/>
        <v>6794.15625</v>
      </c>
      <c r="L916" s="370"/>
      <c r="M916" s="370"/>
      <c r="N916" s="32" t="s">
        <v>104</v>
      </c>
      <c r="O916" s="52">
        <v>4638234</v>
      </c>
      <c r="P916" s="42">
        <f>IFERROR(O916/L906,"-")</f>
        <v>1.4568527932971871E-3</v>
      </c>
      <c r="Q916" s="52">
        <v>224</v>
      </c>
      <c r="R916" s="42">
        <f>IFERROR(Q916/M906,"-")</f>
        <v>4.0324032403240326E-2</v>
      </c>
      <c r="S916" s="55">
        <f t="shared" si="225"/>
        <v>20706.401785714286</v>
      </c>
      <c r="T916" s="370"/>
      <c r="U916" s="370"/>
      <c r="V916" s="32" t="s">
        <v>104</v>
      </c>
      <c r="W916" s="52">
        <v>55375</v>
      </c>
      <c r="X916" s="42">
        <f>IFERROR(W916/T906,"-")</f>
        <v>6.1926612686417275E-4</v>
      </c>
      <c r="Y916" s="52">
        <v>4</v>
      </c>
      <c r="Z916" s="42">
        <f>IFERROR(Y916/U906,"-")</f>
        <v>1.2779552715654952E-2</v>
      </c>
      <c r="AA916" s="96">
        <f t="shared" si="226"/>
        <v>13843.75</v>
      </c>
      <c r="AB916" s="370"/>
      <c r="AC916" s="370"/>
      <c r="AD916" s="32" t="s">
        <v>104</v>
      </c>
      <c r="AE916" s="52">
        <v>71770</v>
      </c>
      <c r="AF916" s="42">
        <f>IFERROR(AE916/AB906,"-")</f>
        <v>3.1508384558055503E-4</v>
      </c>
      <c r="AG916" s="52">
        <v>10</v>
      </c>
      <c r="AH916" s="42">
        <f>IFERROR(AG916/AC906,"-")</f>
        <v>1.5822784810126583E-2</v>
      </c>
      <c r="AI916" s="55">
        <f t="shared" si="227"/>
        <v>7177</v>
      </c>
      <c r="AJ916" s="370"/>
      <c r="AK916" s="370"/>
      <c r="AL916" s="32" t="s">
        <v>104</v>
      </c>
      <c r="AM916" s="52">
        <v>2532832</v>
      </c>
      <c r="AN916" s="42">
        <f>IFERROR(AM916/AJ906,"-")</f>
        <v>1.9687184018878441E-3</v>
      </c>
      <c r="AO916" s="52">
        <v>82</v>
      </c>
      <c r="AP916" s="42">
        <f>IFERROR(AO916/AK906,"-")</f>
        <v>4.4133476856835309E-2</v>
      </c>
      <c r="AQ916" s="55">
        <f t="shared" si="228"/>
        <v>30888.195121951219</v>
      </c>
      <c r="AR916" s="370"/>
      <c r="AS916" s="370"/>
      <c r="AT916" s="32" t="s">
        <v>104</v>
      </c>
      <c r="AU916" s="52">
        <v>1978257</v>
      </c>
      <c r="AV916" s="42">
        <f>IFERROR(AU916/AR906,"-")</f>
        <v>1.2710255521780952E-3</v>
      </c>
      <c r="AW916" s="55">
        <v>128</v>
      </c>
      <c r="AX916" s="42">
        <f>IFERROR(AW916/AS906,"-")</f>
        <v>4.7076130930489152E-2</v>
      </c>
      <c r="AY916" s="138">
        <f t="shared" si="229"/>
        <v>15455.1328125</v>
      </c>
      <c r="AZ916" s="370"/>
      <c r="BA916" s="370"/>
      <c r="BB916" s="32" t="s">
        <v>104</v>
      </c>
      <c r="BC916" s="52">
        <v>260087</v>
      </c>
      <c r="BD916" s="42">
        <f>IFERROR(BC916/AZ906,"-")</f>
        <v>6.7351587915708054E-4</v>
      </c>
      <c r="BE916" s="52">
        <v>17</v>
      </c>
      <c r="BF916" s="42">
        <f>IFERROR(BE916/BA906,"-")</f>
        <v>6.4885496183206104E-2</v>
      </c>
      <c r="BG916" s="55">
        <f t="shared" si="230"/>
        <v>15299.235294117647</v>
      </c>
      <c r="BH916" s="370"/>
      <c r="BI916" s="370"/>
      <c r="BJ916" s="32" t="s">
        <v>104</v>
      </c>
      <c r="BK916" s="52">
        <v>1166786</v>
      </c>
      <c r="BL916" s="42">
        <f>IFERROR(BK916/BH906,"-")</f>
        <v>1.1865660561561225E-3</v>
      </c>
      <c r="BM916" s="52">
        <v>68</v>
      </c>
      <c r="BN916" s="42">
        <f>IFERROR(BM916/BI906,"-")</f>
        <v>2.6013771996939557E-2</v>
      </c>
      <c r="BO916" s="96">
        <f t="shared" si="231"/>
        <v>17158.617647058825</v>
      </c>
      <c r="BP916" s="140"/>
    </row>
    <row r="917" spans="2:68" s="8" customFormat="1" ht="13.15" customHeight="1">
      <c r="B917" s="373"/>
      <c r="C917" s="393"/>
      <c r="D917" s="370"/>
      <c r="E917" s="370"/>
      <c r="F917" s="32" t="s">
        <v>105</v>
      </c>
      <c r="G917" s="52">
        <v>123602</v>
      </c>
      <c r="H917" s="42">
        <f>IFERROR(G917/D906,"-")</f>
        <v>2.7010068932907354E-4</v>
      </c>
      <c r="I917" s="52">
        <v>5</v>
      </c>
      <c r="J917" s="42">
        <f>IFERROR(I917/E906,"-")</f>
        <v>9.3457943925233638E-3</v>
      </c>
      <c r="K917" s="55">
        <f t="shared" si="224"/>
        <v>24720.400000000001</v>
      </c>
      <c r="L917" s="370"/>
      <c r="M917" s="370"/>
      <c r="N917" s="32" t="s">
        <v>105</v>
      </c>
      <c r="O917" s="52">
        <v>1485128</v>
      </c>
      <c r="P917" s="42">
        <f>IFERROR(O917/L906,"-")</f>
        <v>4.6647341966874991E-4</v>
      </c>
      <c r="Q917" s="52">
        <v>19</v>
      </c>
      <c r="R917" s="42">
        <f>IFERROR(Q917/M906,"-")</f>
        <v>3.4203420342034203E-3</v>
      </c>
      <c r="S917" s="55">
        <f t="shared" si="225"/>
        <v>78164.631578947374</v>
      </c>
      <c r="T917" s="370"/>
      <c r="U917" s="370"/>
      <c r="V917" s="32" t="s">
        <v>105</v>
      </c>
      <c r="W917" s="52">
        <v>0</v>
      </c>
      <c r="X917" s="42">
        <f>IFERROR(W917/T906,"-")</f>
        <v>0</v>
      </c>
      <c r="Y917" s="52">
        <v>0</v>
      </c>
      <c r="Z917" s="42">
        <f>IFERROR(Y917/U906,"-")</f>
        <v>0</v>
      </c>
      <c r="AA917" s="96" t="str">
        <f t="shared" si="226"/>
        <v>-</v>
      </c>
      <c r="AB917" s="370"/>
      <c r="AC917" s="370"/>
      <c r="AD917" s="32" t="s">
        <v>105</v>
      </c>
      <c r="AE917" s="52">
        <v>9130</v>
      </c>
      <c r="AF917" s="42">
        <f>IFERROR(AE917/AB906,"-")</f>
        <v>4.0082423159404591E-5</v>
      </c>
      <c r="AG917" s="52">
        <v>2</v>
      </c>
      <c r="AH917" s="42">
        <f>IFERROR(AG917/AC906,"-")</f>
        <v>3.1645569620253164E-3</v>
      </c>
      <c r="AI917" s="55">
        <f t="shared" si="227"/>
        <v>4565</v>
      </c>
      <c r="AJ917" s="370"/>
      <c r="AK917" s="370"/>
      <c r="AL917" s="32" t="s">
        <v>105</v>
      </c>
      <c r="AM917" s="52">
        <v>806054</v>
      </c>
      <c r="AN917" s="42">
        <f>IFERROR(AM917/AJ906,"-")</f>
        <v>6.265292537030898E-4</v>
      </c>
      <c r="AO917" s="52">
        <v>8</v>
      </c>
      <c r="AP917" s="42">
        <f>IFERROR(AO917/AK906,"-")</f>
        <v>4.3057050592034442E-3</v>
      </c>
      <c r="AQ917" s="55">
        <f t="shared" si="228"/>
        <v>100756.75</v>
      </c>
      <c r="AR917" s="370"/>
      <c r="AS917" s="370"/>
      <c r="AT917" s="32" t="s">
        <v>105</v>
      </c>
      <c r="AU917" s="52">
        <v>669944</v>
      </c>
      <c r="AV917" s="42">
        <f>IFERROR(AU917/AR906,"-")</f>
        <v>4.3043747224369823E-4</v>
      </c>
      <c r="AW917" s="55">
        <v>9</v>
      </c>
      <c r="AX917" s="42">
        <f>IFERROR(AW917/AS906,"-")</f>
        <v>3.3100404560500183E-3</v>
      </c>
      <c r="AY917" s="138">
        <f t="shared" si="229"/>
        <v>74438.222222222219</v>
      </c>
      <c r="AZ917" s="370"/>
      <c r="BA917" s="370"/>
      <c r="BB917" s="32" t="s">
        <v>105</v>
      </c>
      <c r="BC917" s="52">
        <v>1355435</v>
      </c>
      <c r="BD917" s="42">
        <f>IFERROR(BC917/AZ906,"-")</f>
        <v>3.5100062504672572E-3</v>
      </c>
      <c r="BE917" s="52">
        <v>5</v>
      </c>
      <c r="BF917" s="42">
        <f>IFERROR(BE917/BA906,"-")</f>
        <v>1.9083969465648856E-2</v>
      </c>
      <c r="BG917" s="55">
        <f t="shared" si="230"/>
        <v>271087</v>
      </c>
      <c r="BH917" s="370"/>
      <c r="BI917" s="370"/>
      <c r="BJ917" s="32" t="s">
        <v>105</v>
      </c>
      <c r="BK917" s="52">
        <v>25803</v>
      </c>
      <c r="BL917" s="42">
        <f>IFERROR(BK917/BH906,"-")</f>
        <v>2.6240427933654014E-5</v>
      </c>
      <c r="BM917" s="52">
        <v>6</v>
      </c>
      <c r="BN917" s="42">
        <f>IFERROR(BM917/BI906,"-")</f>
        <v>2.2953328232593728E-3</v>
      </c>
      <c r="BO917" s="96">
        <f t="shared" si="231"/>
        <v>4300.5</v>
      </c>
      <c r="BP917" s="140"/>
    </row>
    <row r="918" spans="2:68" s="8" customFormat="1" ht="13.15" customHeight="1">
      <c r="B918" s="373"/>
      <c r="C918" s="393"/>
      <c r="D918" s="370"/>
      <c r="E918" s="370"/>
      <c r="F918" s="32" t="s">
        <v>106</v>
      </c>
      <c r="G918" s="52">
        <v>10425081</v>
      </c>
      <c r="H918" s="42">
        <f>IFERROR(G918/D906,"-")</f>
        <v>2.2781359236998002E-2</v>
      </c>
      <c r="I918" s="52">
        <v>12</v>
      </c>
      <c r="J918" s="42">
        <f>IFERROR(I918/E906,"-")</f>
        <v>2.2429906542056073E-2</v>
      </c>
      <c r="K918" s="55">
        <f t="shared" si="224"/>
        <v>868756.75</v>
      </c>
      <c r="L918" s="370"/>
      <c r="M918" s="370"/>
      <c r="N918" s="32" t="s">
        <v>106</v>
      </c>
      <c r="O918" s="52">
        <v>8646706</v>
      </c>
      <c r="P918" s="42">
        <f>IFERROR(O918/L906,"-")</f>
        <v>2.7158995835310481E-3</v>
      </c>
      <c r="Q918" s="52">
        <v>37</v>
      </c>
      <c r="R918" s="42">
        <f>IFERROR(Q918/M906,"-")</f>
        <v>6.6606660666066603E-3</v>
      </c>
      <c r="S918" s="55">
        <f t="shared" si="225"/>
        <v>233694.75675675675</v>
      </c>
      <c r="T918" s="370"/>
      <c r="U918" s="370"/>
      <c r="V918" s="32" t="s">
        <v>106</v>
      </c>
      <c r="W918" s="52">
        <v>824807</v>
      </c>
      <c r="X918" s="42">
        <f>IFERROR(W918/T906,"-")</f>
        <v>9.2239284207757608E-3</v>
      </c>
      <c r="Y918" s="52">
        <v>2</v>
      </c>
      <c r="Z918" s="42">
        <f>IFERROR(Y918/U906,"-")</f>
        <v>6.3897763578274758E-3</v>
      </c>
      <c r="AA918" s="96">
        <f t="shared" si="226"/>
        <v>412403.5</v>
      </c>
      <c r="AB918" s="370"/>
      <c r="AC918" s="370"/>
      <c r="AD918" s="32" t="s">
        <v>106</v>
      </c>
      <c r="AE918" s="52">
        <v>669616</v>
      </c>
      <c r="AF918" s="42">
        <f>IFERROR(AE918/AB906,"-")</f>
        <v>2.9397406206251768E-3</v>
      </c>
      <c r="AG918" s="52">
        <v>3</v>
      </c>
      <c r="AH918" s="42">
        <f>IFERROR(AG918/AC906,"-")</f>
        <v>4.7468354430379748E-3</v>
      </c>
      <c r="AI918" s="55">
        <f t="shared" si="227"/>
        <v>223205.33333333334</v>
      </c>
      <c r="AJ918" s="370"/>
      <c r="AK918" s="370"/>
      <c r="AL918" s="32" t="s">
        <v>106</v>
      </c>
      <c r="AM918" s="52">
        <v>4488081</v>
      </c>
      <c r="AN918" s="42">
        <f>IFERROR(AM918/AJ906,"-")</f>
        <v>3.488493375740356E-3</v>
      </c>
      <c r="AO918" s="52">
        <v>16</v>
      </c>
      <c r="AP918" s="42">
        <f>IFERROR(AO918/AK906,"-")</f>
        <v>8.6114101184068884E-3</v>
      </c>
      <c r="AQ918" s="55">
        <f t="shared" si="228"/>
        <v>280505.0625</v>
      </c>
      <c r="AR918" s="370"/>
      <c r="AS918" s="370"/>
      <c r="AT918" s="32" t="s">
        <v>106</v>
      </c>
      <c r="AU918" s="52">
        <v>2664202</v>
      </c>
      <c r="AV918" s="42">
        <f>IFERROR(AU918/AR906,"-")</f>
        <v>1.711743629955049E-3</v>
      </c>
      <c r="AW918" s="55">
        <v>16</v>
      </c>
      <c r="AX918" s="42">
        <f>IFERROR(AW918/AS906,"-")</f>
        <v>5.884516366311144E-3</v>
      </c>
      <c r="AY918" s="138">
        <f t="shared" si="229"/>
        <v>166512.625</v>
      </c>
      <c r="AZ918" s="370"/>
      <c r="BA918" s="370"/>
      <c r="BB918" s="32" t="s">
        <v>106</v>
      </c>
      <c r="BC918" s="52">
        <v>4768679</v>
      </c>
      <c r="BD918" s="42">
        <f>IFERROR(BC918/AZ906,"-")</f>
        <v>1.2348871835589276E-2</v>
      </c>
      <c r="BE918" s="52">
        <v>17</v>
      </c>
      <c r="BF918" s="42">
        <f>IFERROR(BE918/BA906,"-")</f>
        <v>6.4885496183206104E-2</v>
      </c>
      <c r="BG918" s="55">
        <f t="shared" si="230"/>
        <v>280510.5294117647</v>
      </c>
      <c r="BH918" s="370"/>
      <c r="BI918" s="370"/>
      <c r="BJ918" s="32" t="s">
        <v>106</v>
      </c>
      <c r="BK918" s="52">
        <v>1071905</v>
      </c>
      <c r="BL918" s="42">
        <f>IFERROR(BK918/BH906,"-")</f>
        <v>1.0900765765307679E-3</v>
      </c>
      <c r="BM918" s="52">
        <v>3</v>
      </c>
      <c r="BN918" s="42">
        <f>IFERROR(BM918/BI906,"-")</f>
        <v>1.1476664116296864E-3</v>
      </c>
      <c r="BO918" s="96">
        <f t="shared" si="231"/>
        <v>357301.66666666669</v>
      </c>
      <c r="BP918" s="140"/>
    </row>
    <row r="919" spans="2:68" s="8" customFormat="1" ht="13.15" customHeight="1">
      <c r="B919" s="373"/>
      <c r="C919" s="393"/>
      <c r="D919" s="370"/>
      <c r="E919" s="370"/>
      <c r="F919" s="32" t="s">
        <v>107</v>
      </c>
      <c r="G919" s="52">
        <v>3881653</v>
      </c>
      <c r="H919" s="42">
        <f>IFERROR(G919/D906,"-")</f>
        <v>8.4823639668958947E-3</v>
      </c>
      <c r="I919" s="52">
        <v>75</v>
      </c>
      <c r="J919" s="42">
        <f>IFERROR(I919/E906,"-")</f>
        <v>0.14018691588785046</v>
      </c>
      <c r="K919" s="55">
        <f t="shared" si="224"/>
        <v>51755.373333333337</v>
      </c>
      <c r="L919" s="370"/>
      <c r="M919" s="370"/>
      <c r="N919" s="32" t="s">
        <v>107</v>
      </c>
      <c r="O919" s="52">
        <v>36796737</v>
      </c>
      <c r="P919" s="42">
        <f>IFERROR(O919/L906,"-")</f>
        <v>1.1557724142997518E-2</v>
      </c>
      <c r="Q919" s="52">
        <v>552</v>
      </c>
      <c r="R919" s="42">
        <f>IFERROR(Q919/M906,"-")</f>
        <v>9.9369936993699365E-2</v>
      </c>
      <c r="S919" s="55">
        <f t="shared" si="225"/>
        <v>66660.755434782608</v>
      </c>
      <c r="T919" s="370"/>
      <c r="U919" s="370"/>
      <c r="V919" s="32" t="s">
        <v>107</v>
      </c>
      <c r="W919" s="52">
        <v>1018652</v>
      </c>
      <c r="X919" s="42">
        <f>IFERROR(W919/T906,"-")</f>
        <v>1.1391723316703265E-2</v>
      </c>
      <c r="Y919" s="52">
        <v>30</v>
      </c>
      <c r="Z919" s="42">
        <f>IFERROR(Y919/U906,"-")</f>
        <v>9.5846645367412137E-2</v>
      </c>
      <c r="AA919" s="96">
        <f t="shared" si="226"/>
        <v>33955.066666666666</v>
      </c>
      <c r="AB919" s="370"/>
      <c r="AC919" s="370"/>
      <c r="AD919" s="32" t="s">
        <v>107</v>
      </c>
      <c r="AE919" s="52">
        <v>1264417</v>
      </c>
      <c r="AF919" s="42">
        <f>IFERROR(AE919/AB906,"-")</f>
        <v>5.5510292709687707E-3</v>
      </c>
      <c r="AG919" s="52">
        <v>34</v>
      </c>
      <c r="AH919" s="42">
        <f>IFERROR(AG919/AC906,"-")</f>
        <v>5.3797468354430382E-2</v>
      </c>
      <c r="AI919" s="55">
        <f t="shared" si="227"/>
        <v>37188.73529411765</v>
      </c>
      <c r="AJ919" s="370"/>
      <c r="AK919" s="370"/>
      <c r="AL919" s="32" t="s">
        <v>107</v>
      </c>
      <c r="AM919" s="52">
        <v>16479489</v>
      </c>
      <c r="AN919" s="42">
        <f>IFERROR(AM919/AJ906,"-")</f>
        <v>1.2809169043982509E-2</v>
      </c>
      <c r="AO919" s="52">
        <v>216</v>
      </c>
      <c r="AP919" s="42">
        <f>IFERROR(AO919/AK906,"-")</f>
        <v>0.116254036598493</v>
      </c>
      <c r="AQ919" s="55">
        <f t="shared" si="228"/>
        <v>76293.930555555562</v>
      </c>
      <c r="AR919" s="370"/>
      <c r="AS919" s="370"/>
      <c r="AT919" s="32" t="s">
        <v>107</v>
      </c>
      <c r="AU919" s="52">
        <v>16648073</v>
      </c>
      <c r="AV919" s="42">
        <f>IFERROR(AU919/AR906,"-")</f>
        <v>1.0696348440837685E-2</v>
      </c>
      <c r="AW919" s="55">
        <v>270</v>
      </c>
      <c r="AX919" s="42">
        <f>IFERROR(AW919/AS906,"-")</f>
        <v>9.930121368150055E-2</v>
      </c>
      <c r="AY919" s="138">
        <f t="shared" si="229"/>
        <v>61659.529629629629</v>
      </c>
      <c r="AZ919" s="370"/>
      <c r="BA919" s="370"/>
      <c r="BB919" s="32" t="s">
        <v>107</v>
      </c>
      <c r="BC919" s="52">
        <v>9924763</v>
      </c>
      <c r="BD919" s="42">
        <f>IFERROR(BC919/AZ906,"-")</f>
        <v>2.5700959591869892E-2</v>
      </c>
      <c r="BE919" s="52">
        <v>33</v>
      </c>
      <c r="BF919" s="42">
        <f>IFERROR(BE919/BA906,"-")</f>
        <v>0.12595419847328243</v>
      </c>
      <c r="BG919" s="55">
        <f t="shared" si="230"/>
        <v>300750.39393939392</v>
      </c>
      <c r="BH919" s="370"/>
      <c r="BI919" s="370"/>
      <c r="BJ919" s="32" t="s">
        <v>107</v>
      </c>
      <c r="BK919" s="52">
        <v>7652840</v>
      </c>
      <c r="BL919" s="42">
        <f>IFERROR(BK919/BH906,"-")</f>
        <v>7.7825755341543535E-3</v>
      </c>
      <c r="BM919" s="52">
        <v>162</v>
      </c>
      <c r="BN919" s="42">
        <f>IFERROR(BM919/BI906,"-")</f>
        <v>6.1973986228003063E-2</v>
      </c>
      <c r="BO919" s="96">
        <f t="shared" si="231"/>
        <v>47239.753086419754</v>
      </c>
      <c r="BP919" s="140"/>
    </row>
    <row r="920" spans="2:68" s="8" customFormat="1" ht="13.15" customHeight="1">
      <c r="B920" s="373"/>
      <c r="C920" s="393"/>
      <c r="D920" s="370"/>
      <c r="E920" s="370"/>
      <c r="F920" s="32" t="s">
        <v>108</v>
      </c>
      <c r="G920" s="52">
        <v>11067500</v>
      </c>
      <c r="H920" s="42">
        <f>IFERROR(G920/D906,"-")</f>
        <v>2.4185202336123375E-2</v>
      </c>
      <c r="I920" s="52">
        <v>109</v>
      </c>
      <c r="J920" s="42">
        <f>IFERROR(I920/E906,"-")</f>
        <v>0.20373831775700935</v>
      </c>
      <c r="K920" s="55">
        <f t="shared" si="224"/>
        <v>101536.69724770643</v>
      </c>
      <c r="L920" s="370"/>
      <c r="M920" s="370"/>
      <c r="N920" s="32" t="s">
        <v>108</v>
      </c>
      <c r="O920" s="52">
        <v>27284849</v>
      </c>
      <c r="P920" s="42">
        <f>IFERROR(O920/L906,"-")</f>
        <v>8.5700739721932869E-3</v>
      </c>
      <c r="Q920" s="52">
        <v>474</v>
      </c>
      <c r="R920" s="42">
        <f>IFERROR(Q920/M906,"-")</f>
        <v>8.532853285328533E-2</v>
      </c>
      <c r="S920" s="55">
        <f t="shared" si="225"/>
        <v>57562.972573839659</v>
      </c>
      <c r="T920" s="370"/>
      <c r="U920" s="370"/>
      <c r="V920" s="32" t="s">
        <v>108</v>
      </c>
      <c r="W920" s="52">
        <v>588055</v>
      </c>
      <c r="X920" s="42">
        <f>IFERROR(W920/T906,"-")</f>
        <v>6.5762987310719837E-3</v>
      </c>
      <c r="Y920" s="52">
        <v>15</v>
      </c>
      <c r="Z920" s="42">
        <f>IFERROR(Y920/U906,"-")</f>
        <v>4.7923322683706068E-2</v>
      </c>
      <c r="AA920" s="96">
        <f t="shared" si="226"/>
        <v>39203.666666666664</v>
      </c>
      <c r="AB920" s="370"/>
      <c r="AC920" s="370"/>
      <c r="AD920" s="32" t="s">
        <v>108</v>
      </c>
      <c r="AE920" s="52">
        <v>1103208</v>
      </c>
      <c r="AF920" s="42">
        <f>IFERROR(AE920/AB906,"-")</f>
        <v>4.8432913350318092E-3</v>
      </c>
      <c r="AG920" s="52">
        <v>36</v>
      </c>
      <c r="AH920" s="42">
        <f>IFERROR(AG920/AC906,"-")</f>
        <v>5.6962025316455694E-2</v>
      </c>
      <c r="AI920" s="55">
        <f t="shared" si="227"/>
        <v>30644.666666666668</v>
      </c>
      <c r="AJ920" s="370"/>
      <c r="AK920" s="370"/>
      <c r="AL920" s="32" t="s">
        <v>108</v>
      </c>
      <c r="AM920" s="52">
        <v>13786974</v>
      </c>
      <c r="AN920" s="42">
        <f>IFERROR(AM920/AJ906,"-")</f>
        <v>1.0716332318980989E-2</v>
      </c>
      <c r="AO920" s="52">
        <v>182</v>
      </c>
      <c r="AP920" s="42">
        <f>IFERROR(AO920/AK906,"-")</f>
        <v>9.7954790096878366E-2</v>
      </c>
      <c r="AQ920" s="55">
        <f t="shared" si="228"/>
        <v>75752.604395604401</v>
      </c>
      <c r="AR920" s="370"/>
      <c r="AS920" s="370"/>
      <c r="AT920" s="32" t="s">
        <v>108</v>
      </c>
      <c r="AU920" s="52">
        <v>9995421</v>
      </c>
      <c r="AV920" s="42">
        <f>IFERROR(AU920/AR906,"-")</f>
        <v>6.4220349003074563E-3</v>
      </c>
      <c r="AW920" s="55">
        <v>223</v>
      </c>
      <c r="AX920" s="42">
        <f>IFERROR(AW920/AS906,"-")</f>
        <v>8.2015446855461568E-2</v>
      </c>
      <c r="AY920" s="138">
        <f t="shared" si="229"/>
        <v>44822.515695067268</v>
      </c>
      <c r="AZ920" s="370"/>
      <c r="BA920" s="370"/>
      <c r="BB920" s="32" t="s">
        <v>108</v>
      </c>
      <c r="BC920" s="52">
        <v>16173111</v>
      </c>
      <c r="BD920" s="42">
        <f>IFERROR(BC920/AZ906,"-")</f>
        <v>4.1881551457281799E-2</v>
      </c>
      <c r="BE920" s="52">
        <v>108</v>
      </c>
      <c r="BF920" s="42">
        <f>IFERROR(BE920/BA906,"-")</f>
        <v>0.41221374045801529</v>
      </c>
      <c r="BG920" s="55">
        <f t="shared" si="230"/>
        <v>149751.02777777778</v>
      </c>
      <c r="BH920" s="370"/>
      <c r="BI920" s="370"/>
      <c r="BJ920" s="32" t="s">
        <v>108</v>
      </c>
      <c r="BK920" s="52">
        <v>5846732</v>
      </c>
      <c r="BL920" s="42">
        <f>IFERROR(BK920/BH906,"-")</f>
        <v>5.9458493079637556E-3</v>
      </c>
      <c r="BM920" s="52">
        <v>144</v>
      </c>
      <c r="BN920" s="42">
        <f>IFERROR(BM920/BI906,"-")</f>
        <v>5.5087987758224939E-2</v>
      </c>
      <c r="BO920" s="96">
        <f t="shared" si="231"/>
        <v>40602.305555555555</v>
      </c>
      <c r="BP920" s="140"/>
    </row>
    <row r="921" spans="2:68" s="8" customFormat="1" ht="13.15" customHeight="1">
      <c r="B921" s="373"/>
      <c r="C921" s="393"/>
      <c r="D921" s="370"/>
      <c r="E921" s="370"/>
      <c r="F921" s="32" t="s">
        <v>109</v>
      </c>
      <c r="G921" s="52">
        <v>1896736</v>
      </c>
      <c r="H921" s="42">
        <f>IFERROR(G921/D906,"-")</f>
        <v>4.1448334256344527E-3</v>
      </c>
      <c r="I921" s="52">
        <v>41</v>
      </c>
      <c r="J921" s="42">
        <f>IFERROR(I921/E906,"-")</f>
        <v>7.6635514018691592E-2</v>
      </c>
      <c r="K921" s="55">
        <f t="shared" si="224"/>
        <v>46261.853658536587</v>
      </c>
      <c r="L921" s="370"/>
      <c r="M921" s="370"/>
      <c r="N921" s="32" t="s">
        <v>109</v>
      </c>
      <c r="O921" s="52">
        <v>10468005</v>
      </c>
      <c r="P921" s="42">
        <f>IFERROR(O921/L906,"-")</f>
        <v>3.2879631179666483E-3</v>
      </c>
      <c r="Q921" s="52">
        <v>232</v>
      </c>
      <c r="R921" s="42">
        <f>IFERROR(Q921/M906,"-")</f>
        <v>4.1764176417641762E-2</v>
      </c>
      <c r="S921" s="55">
        <f t="shared" si="225"/>
        <v>45120.711206896551</v>
      </c>
      <c r="T921" s="370"/>
      <c r="U921" s="370"/>
      <c r="V921" s="32" t="s">
        <v>109</v>
      </c>
      <c r="W921" s="52">
        <v>224515</v>
      </c>
      <c r="X921" s="42">
        <f>IFERROR(W921/T906,"-")</f>
        <v>2.510781660910334E-3</v>
      </c>
      <c r="Y921" s="52">
        <v>3</v>
      </c>
      <c r="Z921" s="42">
        <f>IFERROR(Y921/U906,"-")</f>
        <v>9.5846645367412137E-3</v>
      </c>
      <c r="AA921" s="96">
        <f t="shared" si="226"/>
        <v>74838.333333333328</v>
      </c>
      <c r="AB921" s="370"/>
      <c r="AC921" s="370"/>
      <c r="AD921" s="32" t="s">
        <v>109</v>
      </c>
      <c r="AE921" s="52">
        <v>611303</v>
      </c>
      <c r="AF921" s="42">
        <f>IFERROR(AE921/AB906,"-")</f>
        <v>2.683735544864568E-3</v>
      </c>
      <c r="AG921" s="52">
        <v>12</v>
      </c>
      <c r="AH921" s="42">
        <f>IFERROR(AG921/AC906,"-")</f>
        <v>1.8987341772151899E-2</v>
      </c>
      <c r="AI921" s="55">
        <f t="shared" si="227"/>
        <v>50941.916666666664</v>
      </c>
      <c r="AJ921" s="370"/>
      <c r="AK921" s="370"/>
      <c r="AL921" s="32" t="s">
        <v>109</v>
      </c>
      <c r="AM921" s="52">
        <v>2721205</v>
      </c>
      <c r="AN921" s="42">
        <f>IFERROR(AM921/AJ906,"-")</f>
        <v>2.1151368739850138E-3</v>
      </c>
      <c r="AO921" s="52">
        <v>85</v>
      </c>
      <c r="AP921" s="42">
        <f>IFERROR(AO921/AK906,"-")</f>
        <v>4.5748116254036596E-2</v>
      </c>
      <c r="AQ921" s="55">
        <f t="shared" si="228"/>
        <v>32014.176470588234</v>
      </c>
      <c r="AR921" s="370"/>
      <c r="AS921" s="370"/>
      <c r="AT921" s="32" t="s">
        <v>109</v>
      </c>
      <c r="AU921" s="52">
        <v>6876255</v>
      </c>
      <c r="AV921" s="42">
        <f>IFERROR(AU921/AR906,"-")</f>
        <v>4.4179779514453314E-3</v>
      </c>
      <c r="AW921" s="55">
        <v>131</v>
      </c>
      <c r="AX921" s="42">
        <f>IFERROR(AW921/AS906,"-")</f>
        <v>4.8179477749172493E-2</v>
      </c>
      <c r="AY921" s="138">
        <f t="shared" si="229"/>
        <v>52490.496183206109</v>
      </c>
      <c r="AZ921" s="370"/>
      <c r="BA921" s="370"/>
      <c r="BB921" s="32" t="s">
        <v>109</v>
      </c>
      <c r="BC921" s="52">
        <v>2418252</v>
      </c>
      <c r="BD921" s="42">
        <f>IFERROR(BC921/AZ906,"-")</f>
        <v>6.2622550216018813E-3</v>
      </c>
      <c r="BE921" s="52">
        <v>25</v>
      </c>
      <c r="BF921" s="42">
        <f>IFERROR(BE921/BA906,"-")</f>
        <v>9.5419847328244281E-2</v>
      </c>
      <c r="BG921" s="55">
        <f t="shared" si="230"/>
        <v>96730.08</v>
      </c>
      <c r="BH921" s="370"/>
      <c r="BI921" s="370"/>
      <c r="BJ921" s="32" t="s">
        <v>109</v>
      </c>
      <c r="BK921" s="52">
        <v>2645520</v>
      </c>
      <c r="BL921" s="42">
        <f>IFERROR(BK921/BH906,"-")</f>
        <v>2.690368441926922E-3</v>
      </c>
      <c r="BM921" s="52">
        <v>75</v>
      </c>
      <c r="BN921" s="42">
        <f>IFERROR(BM921/BI906,"-")</f>
        <v>2.8691660290742157E-2</v>
      </c>
      <c r="BO921" s="96">
        <f t="shared" si="231"/>
        <v>35273.599999999999</v>
      </c>
      <c r="BP921" s="140"/>
    </row>
    <row r="922" spans="2:68" s="8" customFormat="1" ht="13.15" customHeight="1">
      <c r="B922" s="373"/>
      <c r="C922" s="393"/>
      <c r="D922" s="370"/>
      <c r="E922" s="370"/>
      <c r="F922" s="33" t="s">
        <v>110</v>
      </c>
      <c r="G922" s="53">
        <v>1318660</v>
      </c>
      <c r="H922" s="43">
        <f>IFERROR(G922/D906,"-")</f>
        <v>2.8815955647212513E-3</v>
      </c>
      <c r="I922" s="53">
        <v>73</v>
      </c>
      <c r="J922" s="43">
        <f>IFERROR(I922/E906,"-")</f>
        <v>0.13644859813084112</v>
      </c>
      <c r="K922" s="56">
        <f t="shared" si="224"/>
        <v>18063.835616438355</v>
      </c>
      <c r="L922" s="370"/>
      <c r="M922" s="370"/>
      <c r="N922" s="33" t="s">
        <v>110</v>
      </c>
      <c r="O922" s="53">
        <v>3830248</v>
      </c>
      <c r="P922" s="43">
        <f>IFERROR(O922/L906,"-")</f>
        <v>1.2030672660803582E-3</v>
      </c>
      <c r="Q922" s="53">
        <v>445</v>
      </c>
      <c r="R922" s="43">
        <f>IFERROR(Q922/M906,"-")</f>
        <v>8.0108010801080112E-2</v>
      </c>
      <c r="S922" s="56">
        <f t="shared" si="225"/>
        <v>8607.2988764044949</v>
      </c>
      <c r="T922" s="370"/>
      <c r="U922" s="370"/>
      <c r="V922" s="33" t="s">
        <v>110</v>
      </c>
      <c r="W922" s="53">
        <v>47486</v>
      </c>
      <c r="X922" s="43">
        <f>IFERROR(W922/T906,"-")</f>
        <v>5.3104237111100869E-4</v>
      </c>
      <c r="Y922" s="53">
        <v>11</v>
      </c>
      <c r="Z922" s="43">
        <f>IFERROR(Y922/U906,"-")</f>
        <v>3.5143769968051117E-2</v>
      </c>
      <c r="AA922" s="97">
        <f t="shared" si="226"/>
        <v>4316.909090909091</v>
      </c>
      <c r="AB922" s="370"/>
      <c r="AC922" s="370"/>
      <c r="AD922" s="33" t="s">
        <v>110</v>
      </c>
      <c r="AE922" s="53">
        <v>348430</v>
      </c>
      <c r="AF922" s="43">
        <f>IFERROR(AE922/AB906,"-")</f>
        <v>1.5296734612739696E-3</v>
      </c>
      <c r="AG922" s="53">
        <v>28</v>
      </c>
      <c r="AH922" s="43">
        <f>IFERROR(AG922/AC906,"-")</f>
        <v>4.4303797468354431E-2</v>
      </c>
      <c r="AI922" s="56">
        <f t="shared" si="227"/>
        <v>12443.928571428571</v>
      </c>
      <c r="AJ922" s="370"/>
      <c r="AK922" s="370"/>
      <c r="AL922" s="33" t="s">
        <v>110</v>
      </c>
      <c r="AM922" s="53">
        <v>1812082</v>
      </c>
      <c r="AN922" s="43">
        <f>IFERROR(AM922/AJ906,"-")</f>
        <v>1.408494199034807E-3</v>
      </c>
      <c r="AO922" s="53">
        <v>184</v>
      </c>
      <c r="AP922" s="43">
        <f>IFERROR(AO922/AK906,"-")</f>
        <v>9.903121636167922E-2</v>
      </c>
      <c r="AQ922" s="56">
        <f t="shared" si="228"/>
        <v>9848.2717391304341</v>
      </c>
      <c r="AR922" s="370"/>
      <c r="AS922" s="370"/>
      <c r="AT922" s="33" t="s">
        <v>110</v>
      </c>
      <c r="AU922" s="53">
        <v>1552730</v>
      </c>
      <c r="AV922" s="43">
        <f>IFERROR(AU922/AR906,"-")</f>
        <v>9.9762543776339154E-4</v>
      </c>
      <c r="AW922" s="56">
        <v>218</v>
      </c>
      <c r="AX922" s="45">
        <f>IFERROR(AW922/AS906,"-")</f>
        <v>8.017653549098934E-2</v>
      </c>
      <c r="AY922" s="139">
        <f t="shared" si="229"/>
        <v>7122.6146788990827</v>
      </c>
      <c r="AZ922" s="370"/>
      <c r="BA922" s="370"/>
      <c r="BB922" s="33" t="s">
        <v>110</v>
      </c>
      <c r="BC922" s="53">
        <v>520381</v>
      </c>
      <c r="BD922" s="43">
        <f>IFERROR(BC922/AZ906,"-")</f>
        <v>1.3475678012036002E-3</v>
      </c>
      <c r="BE922" s="53">
        <v>44</v>
      </c>
      <c r="BF922" s="43">
        <f>IFERROR(BE922/BA906,"-")</f>
        <v>0.16793893129770993</v>
      </c>
      <c r="BG922" s="56">
        <f t="shared" si="230"/>
        <v>11826.84090909091</v>
      </c>
      <c r="BH922" s="370"/>
      <c r="BI922" s="370"/>
      <c r="BJ922" s="33" t="s">
        <v>110</v>
      </c>
      <c r="BK922" s="53">
        <v>1920813</v>
      </c>
      <c r="BL922" s="43">
        <f>IFERROR(BK922/BH906,"-")</f>
        <v>1.9533757741551664E-3</v>
      </c>
      <c r="BM922" s="53">
        <v>135</v>
      </c>
      <c r="BN922" s="43">
        <f>IFERROR(BM922/BI906,"-")</f>
        <v>5.1644988523335884E-2</v>
      </c>
      <c r="BO922" s="97">
        <f t="shared" si="231"/>
        <v>14228.244444444445</v>
      </c>
      <c r="BP922" s="140"/>
    </row>
    <row r="923" spans="2:68" s="8" customFormat="1" ht="13.15" customHeight="1">
      <c r="B923" s="374"/>
      <c r="C923" s="394"/>
      <c r="D923" s="371"/>
      <c r="E923" s="371"/>
      <c r="F923" s="34" t="s">
        <v>64</v>
      </c>
      <c r="G923" s="49">
        <f>SUM(G906:G922)</f>
        <v>126462993</v>
      </c>
      <c r="H923" s="43">
        <f>IFERROR(G923/D906,"-")</f>
        <v>0.27635266083006588</v>
      </c>
      <c r="I923" s="53">
        <v>467</v>
      </c>
      <c r="J923" s="43">
        <f>IFERROR(I923/E906,"-")</f>
        <v>0.87289719626168227</v>
      </c>
      <c r="K923" s="56">
        <f t="shared" si="224"/>
        <v>270798.70021413278</v>
      </c>
      <c r="L923" s="371"/>
      <c r="M923" s="371"/>
      <c r="N923" s="34" t="s">
        <v>64</v>
      </c>
      <c r="O923" s="49">
        <f>SUM(O906:O922)</f>
        <v>652085835</v>
      </c>
      <c r="P923" s="43">
        <f>IFERROR(O923/L906,"-")</f>
        <v>0.2048178401929007</v>
      </c>
      <c r="Q923" s="53">
        <v>4198</v>
      </c>
      <c r="R923" s="43">
        <f>IFERROR(Q923/M906,"-")</f>
        <v>0.75571557155715574</v>
      </c>
      <c r="S923" s="56">
        <f t="shared" si="225"/>
        <v>155332.5</v>
      </c>
      <c r="T923" s="371"/>
      <c r="U923" s="371"/>
      <c r="V923" s="34" t="s">
        <v>64</v>
      </c>
      <c r="W923" s="49">
        <f>SUM(W906:W922)</f>
        <v>8444076</v>
      </c>
      <c r="X923" s="43">
        <f>IFERROR(W923/T906,"-")</f>
        <v>9.4431245859444096E-2</v>
      </c>
      <c r="Y923" s="53">
        <v>102</v>
      </c>
      <c r="Z923" s="43">
        <f>IFERROR(Y923/U906,"-")</f>
        <v>0.32587859424920129</v>
      </c>
      <c r="AA923" s="97">
        <f t="shared" si="226"/>
        <v>82785.058823529413</v>
      </c>
      <c r="AB923" s="371"/>
      <c r="AC923" s="371"/>
      <c r="AD923" s="34" t="s">
        <v>64</v>
      </c>
      <c r="AE923" s="49">
        <f>SUM(AE906:AE922)</f>
        <v>25390044</v>
      </c>
      <c r="AF923" s="43">
        <f>IFERROR(AE923/AB906,"-")</f>
        <v>0.11146708517457848</v>
      </c>
      <c r="AG923" s="53">
        <v>216</v>
      </c>
      <c r="AH923" s="43">
        <f>IFERROR(AG923/AC906,"-")</f>
        <v>0.34177215189873417</v>
      </c>
      <c r="AI923" s="56">
        <f t="shared" si="227"/>
        <v>117546.5</v>
      </c>
      <c r="AJ923" s="371"/>
      <c r="AK923" s="371"/>
      <c r="AL923" s="34" t="s">
        <v>64</v>
      </c>
      <c r="AM923" s="49">
        <f>SUM(AM906:AM922)</f>
        <v>282126983</v>
      </c>
      <c r="AN923" s="43">
        <f>IFERROR(AM923/AJ906,"-")</f>
        <v>0.21929152154631612</v>
      </c>
      <c r="AO923" s="53">
        <v>1608</v>
      </c>
      <c r="AP923" s="43">
        <f>IFERROR(AO923/AK906,"-")</f>
        <v>0.86544671689989239</v>
      </c>
      <c r="AQ923" s="56">
        <f t="shared" si="228"/>
        <v>175452.10385572139</v>
      </c>
      <c r="AR923" s="371"/>
      <c r="AS923" s="371"/>
      <c r="AT923" s="34" t="s">
        <v>64</v>
      </c>
      <c r="AU923" s="49">
        <f>SUM(AU906:AU922)</f>
        <v>323314498</v>
      </c>
      <c r="AV923" s="43">
        <f>IFERROR(AU923/AR906,"-")</f>
        <v>0.20772881801890938</v>
      </c>
      <c r="AW923" s="56">
        <v>2246</v>
      </c>
      <c r="AX923" s="76">
        <f>IFERROR(AW923/AS906,"-")</f>
        <v>0.82603898492092687</v>
      </c>
      <c r="AY923" s="114">
        <f t="shared" si="229"/>
        <v>143951.24577025825</v>
      </c>
      <c r="AZ923" s="371"/>
      <c r="BA923" s="371"/>
      <c r="BB923" s="34" t="s">
        <v>64</v>
      </c>
      <c r="BC923" s="49">
        <f>SUM(BC906:BC922)</f>
        <v>139549057</v>
      </c>
      <c r="BD923" s="43">
        <f>IFERROR(BC923/AZ906,"-")</f>
        <v>0.36137333204234179</v>
      </c>
      <c r="BE923" s="53">
        <v>243</v>
      </c>
      <c r="BF923" s="43">
        <f>IFERROR(BE923/BA906,"-")</f>
        <v>0.9274809160305344</v>
      </c>
      <c r="BG923" s="56">
        <f t="shared" si="230"/>
        <v>574275.95473251026</v>
      </c>
      <c r="BH923" s="371"/>
      <c r="BI923" s="371"/>
      <c r="BJ923" s="34" t="s">
        <v>64</v>
      </c>
      <c r="BK923" s="49">
        <f>SUM(BK906:BK922)</f>
        <v>153354236</v>
      </c>
      <c r="BL923" s="43">
        <f>IFERROR(BK923/BH906,"-")</f>
        <v>0.15595398899657287</v>
      </c>
      <c r="BM923" s="53">
        <v>1572</v>
      </c>
      <c r="BN923" s="43">
        <f>IFERROR(BM923/BI906,"-")</f>
        <v>0.60137719969395564</v>
      </c>
      <c r="BO923" s="97">
        <f t="shared" si="231"/>
        <v>97553.585241730281</v>
      </c>
      <c r="BP923" s="140"/>
    </row>
    <row r="924" spans="2:68" s="8" customFormat="1" ht="13.15" customHeight="1">
      <c r="B924" s="372">
        <v>52</v>
      </c>
      <c r="C924" s="392" t="s">
        <v>3</v>
      </c>
      <c r="D924" s="369">
        <v>245980440</v>
      </c>
      <c r="E924" s="369">
        <v>299</v>
      </c>
      <c r="F924" s="30" t="s">
        <v>96</v>
      </c>
      <c r="G924" s="51">
        <v>3784167</v>
      </c>
      <c r="H924" s="41">
        <f>IFERROR(G924/D924,"-")</f>
        <v>1.5384015899800813E-2</v>
      </c>
      <c r="I924" s="51">
        <v>71</v>
      </c>
      <c r="J924" s="41">
        <f>IFERROR(I924/E924,"-")</f>
        <v>0.23745819397993312</v>
      </c>
      <c r="K924" s="54">
        <f t="shared" si="224"/>
        <v>53298.126760563384</v>
      </c>
      <c r="L924" s="369">
        <v>1968812810</v>
      </c>
      <c r="M924" s="369">
        <v>3590</v>
      </c>
      <c r="N924" s="30" t="s">
        <v>96</v>
      </c>
      <c r="O924" s="51">
        <v>41192299</v>
      </c>
      <c r="P924" s="41">
        <f>IFERROR(O924/L924,"-")</f>
        <v>2.0922405010154316E-2</v>
      </c>
      <c r="Q924" s="51">
        <v>528</v>
      </c>
      <c r="R924" s="41">
        <f>IFERROR(Q924/M924,"-")</f>
        <v>0.14707520891364903</v>
      </c>
      <c r="S924" s="54">
        <f t="shared" si="225"/>
        <v>78015.717803030304</v>
      </c>
      <c r="T924" s="369">
        <v>64348040</v>
      </c>
      <c r="U924" s="369">
        <v>214</v>
      </c>
      <c r="V924" s="30" t="s">
        <v>96</v>
      </c>
      <c r="W924" s="51">
        <v>2199898</v>
      </c>
      <c r="X924" s="41">
        <f>IFERROR(W924/T924,"-")</f>
        <v>3.4187490403748119E-2</v>
      </c>
      <c r="Y924" s="51">
        <v>26</v>
      </c>
      <c r="Z924" s="41">
        <f>IFERROR(Y924/U924,"-")</f>
        <v>0.12149532710280374</v>
      </c>
      <c r="AA924" s="95">
        <f t="shared" si="226"/>
        <v>84611.461538461532</v>
      </c>
      <c r="AB924" s="369">
        <v>140598070</v>
      </c>
      <c r="AC924" s="369">
        <v>464</v>
      </c>
      <c r="AD924" s="30" t="s">
        <v>96</v>
      </c>
      <c r="AE924" s="51">
        <v>3465100</v>
      </c>
      <c r="AF924" s="41">
        <f>IFERROR(AE924/AB924,"-")</f>
        <v>2.4645430765870398E-2</v>
      </c>
      <c r="AG924" s="51">
        <v>38</v>
      </c>
      <c r="AH924" s="41">
        <f>IFERROR(AG924/AC924,"-")</f>
        <v>8.1896551724137928E-2</v>
      </c>
      <c r="AI924" s="54">
        <f t="shared" si="227"/>
        <v>91186.84210526316</v>
      </c>
      <c r="AJ924" s="369">
        <v>718022600</v>
      </c>
      <c r="AK924" s="369">
        <v>1079</v>
      </c>
      <c r="AL924" s="30" t="s">
        <v>96</v>
      </c>
      <c r="AM924" s="51">
        <v>13864327</v>
      </c>
      <c r="AN924" s="41">
        <f>IFERROR(AM924/AJ924,"-")</f>
        <v>1.9309039854734377E-2</v>
      </c>
      <c r="AO924" s="51">
        <v>176</v>
      </c>
      <c r="AP924" s="41">
        <f>IFERROR(AO924/AK924,"-")</f>
        <v>0.16311399443929564</v>
      </c>
      <c r="AQ924" s="54">
        <f t="shared" si="228"/>
        <v>78774.585227272721</v>
      </c>
      <c r="AR924" s="369">
        <v>1027634970</v>
      </c>
      <c r="AS924" s="369">
        <v>1808</v>
      </c>
      <c r="AT924" s="30" t="s">
        <v>96</v>
      </c>
      <c r="AU924" s="51">
        <v>21231729</v>
      </c>
      <c r="AV924" s="41">
        <f>IFERROR(AU924/AR924,"-")</f>
        <v>2.06607692612874E-2</v>
      </c>
      <c r="AW924" s="54">
        <v>275</v>
      </c>
      <c r="AX924" s="44">
        <f>IFERROR(AW924/AS924,"-")</f>
        <v>0.15210176991150443</v>
      </c>
      <c r="AY924" s="138">
        <f t="shared" si="229"/>
        <v>77206.287272727277</v>
      </c>
      <c r="AZ924" s="369">
        <v>198350400</v>
      </c>
      <c r="BA924" s="369">
        <v>139</v>
      </c>
      <c r="BB924" s="30" t="s">
        <v>96</v>
      </c>
      <c r="BC924" s="51">
        <v>6299409</v>
      </c>
      <c r="BD924" s="41">
        <f>IFERROR(BC924/AZ924,"-")</f>
        <v>3.1758993175713283E-2</v>
      </c>
      <c r="BE924" s="51">
        <v>47</v>
      </c>
      <c r="BF924" s="41">
        <f>IFERROR(BE924/BA924,"-")</f>
        <v>0.33812949640287771</v>
      </c>
      <c r="BG924" s="54">
        <f t="shared" si="230"/>
        <v>134029.97872340426</v>
      </c>
      <c r="BH924" s="369">
        <v>878696630</v>
      </c>
      <c r="BI924" s="369">
        <v>2203</v>
      </c>
      <c r="BJ924" s="30" t="s">
        <v>96</v>
      </c>
      <c r="BK924" s="51">
        <v>16806019</v>
      </c>
      <c r="BL924" s="41">
        <f>IFERROR(BK924/BH924,"-")</f>
        <v>1.9126076539066731E-2</v>
      </c>
      <c r="BM924" s="51">
        <v>224</v>
      </c>
      <c r="BN924" s="41">
        <f>IFERROR(BM924/BI924,"-")</f>
        <v>0.10167952791647752</v>
      </c>
      <c r="BO924" s="95">
        <f t="shared" si="231"/>
        <v>75026.87053571429</v>
      </c>
      <c r="BP924" s="140"/>
    </row>
    <row r="925" spans="2:68" s="8" customFormat="1" ht="13.15" customHeight="1">
      <c r="B925" s="373"/>
      <c r="C925" s="393"/>
      <c r="D925" s="370"/>
      <c r="E925" s="370"/>
      <c r="F925" s="31" t="s">
        <v>97</v>
      </c>
      <c r="G925" s="52">
        <v>2316236</v>
      </c>
      <c r="H925" s="42">
        <f>IFERROR(G925/D924,"-")</f>
        <v>9.4163422099740931E-3</v>
      </c>
      <c r="I925" s="52">
        <v>79</v>
      </c>
      <c r="J925" s="42">
        <f>IFERROR(I925/E924,"-")</f>
        <v>0.26421404682274247</v>
      </c>
      <c r="K925" s="55">
        <f t="shared" si="224"/>
        <v>29319.443037974685</v>
      </c>
      <c r="L925" s="370"/>
      <c r="M925" s="370"/>
      <c r="N925" s="31" t="s">
        <v>97</v>
      </c>
      <c r="O925" s="52">
        <v>34921967</v>
      </c>
      <c r="P925" s="42">
        <f>IFERROR(O925/L924,"-")</f>
        <v>1.773757607763635E-2</v>
      </c>
      <c r="Q925" s="52">
        <v>892</v>
      </c>
      <c r="R925" s="42">
        <f>IFERROR(Q925/M924,"-")</f>
        <v>0.24846796657381615</v>
      </c>
      <c r="S925" s="55">
        <f t="shared" si="225"/>
        <v>39150.187219730942</v>
      </c>
      <c r="T925" s="370"/>
      <c r="U925" s="370"/>
      <c r="V925" s="31" t="s">
        <v>97</v>
      </c>
      <c r="W925" s="52">
        <v>1094518</v>
      </c>
      <c r="X925" s="42">
        <f>IFERROR(W925/T924,"-")</f>
        <v>1.7009344806772669E-2</v>
      </c>
      <c r="Y925" s="52">
        <v>41</v>
      </c>
      <c r="Z925" s="42">
        <f>IFERROR(Y925/U924,"-")</f>
        <v>0.19158878504672897</v>
      </c>
      <c r="AA925" s="96">
        <f t="shared" si="226"/>
        <v>26695.560975609755</v>
      </c>
      <c r="AB925" s="370"/>
      <c r="AC925" s="370"/>
      <c r="AD925" s="31" t="s">
        <v>97</v>
      </c>
      <c r="AE925" s="52">
        <v>1724111</v>
      </c>
      <c r="AF925" s="42">
        <f>IFERROR(AE925/AB924,"-")</f>
        <v>1.2262693221891311E-2</v>
      </c>
      <c r="AG925" s="52">
        <v>82</v>
      </c>
      <c r="AH925" s="42">
        <f>IFERROR(AG925/AC924,"-")</f>
        <v>0.17672413793103448</v>
      </c>
      <c r="AI925" s="55">
        <f t="shared" si="227"/>
        <v>21025.743902439026</v>
      </c>
      <c r="AJ925" s="370"/>
      <c r="AK925" s="370"/>
      <c r="AL925" s="31" t="s">
        <v>97</v>
      </c>
      <c r="AM925" s="52">
        <v>13377015</v>
      </c>
      <c r="AN925" s="42">
        <f>IFERROR(AM925/AJ924,"-")</f>
        <v>1.8630353696387828E-2</v>
      </c>
      <c r="AO925" s="52">
        <v>306</v>
      </c>
      <c r="AP925" s="42">
        <f>IFERROR(AO925/AK924,"-")</f>
        <v>0.28359592215013901</v>
      </c>
      <c r="AQ925" s="55">
        <f t="shared" si="228"/>
        <v>43715.73529411765</v>
      </c>
      <c r="AR925" s="370"/>
      <c r="AS925" s="370"/>
      <c r="AT925" s="31" t="s">
        <v>97</v>
      </c>
      <c r="AU925" s="52">
        <v>18645638</v>
      </c>
      <c r="AV925" s="42">
        <f>IFERROR(AU925/AR924,"-")</f>
        <v>1.81442229432889E-2</v>
      </c>
      <c r="AW925" s="55">
        <v>455</v>
      </c>
      <c r="AX925" s="42">
        <f>IFERROR(AW925/AS924,"-")</f>
        <v>0.25165929203539822</v>
      </c>
      <c r="AY925" s="138">
        <f t="shared" si="229"/>
        <v>40979.424175824177</v>
      </c>
      <c r="AZ925" s="370"/>
      <c r="BA925" s="370"/>
      <c r="BB925" s="31" t="s">
        <v>97</v>
      </c>
      <c r="BC925" s="52">
        <v>1153274</v>
      </c>
      <c r="BD925" s="42">
        <f>IFERROR(BC925/AZ924,"-")</f>
        <v>5.814326565512346E-3</v>
      </c>
      <c r="BE925" s="52">
        <v>51</v>
      </c>
      <c r="BF925" s="42">
        <f>IFERROR(BE925/BA924,"-")</f>
        <v>0.36690647482014388</v>
      </c>
      <c r="BG925" s="55">
        <f t="shared" si="230"/>
        <v>22613.215686274511</v>
      </c>
      <c r="BH925" s="370"/>
      <c r="BI925" s="370"/>
      <c r="BJ925" s="31" t="s">
        <v>97</v>
      </c>
      <c r="BK925" s="52">
        <v>14681311</v>
      </c>
      <c r="BL925" s="42">
        <f>IFERROR(BK925/BH924,"-")</f>
        <v>1.6708054291729786E-2</v>
      </c>
      <c r="BM925" s="52">
        <v>418</v>
      </c>
      <c r="BN925" s="42">
        <f>IFERROR(BM925/BI924,"-")</f>
        <v>0.18974126191556967</v>
      </c>
      <c r="BO925" s="96">
        <f t="shared" si="231"/>
        <v>35122.753588516745</v>
      </c>
      <c r="BP925" s="140"/>
    </row>
    <row r="926" spans="2:68" s="8" customFormat="1" ht="13.15" customHeight="1">
      <c r="B926" s="373"/>
      <c r="C926" s="393"/>
      <c r="D926" s="370"/>
      <c r="E926" s="370"/>
      <c r="F926" s="31" t="s">
        <v>292</v>
      </c>
      <c r="G926" s="52">
        <v>380894</v>
      </c>
      <c r="H926" s="42">
        <f>IFERROR(G926/D924,"-")</f>
        <v>1.5484727159606674E-3</v>
      </c>
      <c r="I926" s="52">
        <v>15</v>
      </c>
      <c r="J926" s="42">
        <f>IFERROR(I926/E924,"-")</f>
        <v>5.016722408026756E-2</v>
      </c>
      <c r="K926" s="55">
        <f t="shared" ref="K926" si="320">IFERROR(G926/I926,"-")</f>
        <v>25392.933333333334</v>
      </c>
      <c r="L926" s="370"/>
      <c r="M926" s="370"/>
      <c r="N926" s="31" t="s">
        <v>292</v>
      </c>
      <c r="O926" s="52">
        <v>18143277</v>
      </c>
      <c r="P926" s="42">
        <f>IFERROR(O926/L924,"-")</f>
        <v>9.2153387604177565E-3</v>
      </c>
      <c r="Q926" s="52">
        <v>236</v>
      </c>
      <c r="R926" s="42">
        <f>IFERROR(Q926/M924,"-")</f>
        <v>6.5738161559888583E-2</v>
      </c>
      <c r="S926" s="55">
        <f t="shared" ref="S926" si="321">IFERROR(O926/Q926,"-")</f>
        <v>76878.292372881362</v>
      </c>
      <c r="T926" s="370"/>
      <c r="U926" s="370"/>
      <c r="V926" s="31" t="s">
        <v>292</v>
      </c>
      <c r="W926" s="52">
        <v>0</v>
      </c>
      <c r="X926" s="42">
        <f>IFERROR(W926/T924,"-")</f>
        <v>0</v>
      </c>
      <c r="Y926" s="52">
        <v>0</v>
      </c>
      <c r="Z926" s="42">
        <f>IFERROR(Y926/U924,"-")</f>
        <v>0</v>
      </c>
      <c r="AA926" s="96" t="str">
        <f t="shared" ref="AA926" si="322">IFERROR(W926/Y926,"-")</f>
        <v>-</v>
      </c>
      <c r="AB926" s="370"/>
      <c r="AC926" s="370"/>
      <c r="AD926" s="31" t="s">
        <v>292</v>
      </c>
      <c r="AE926" s="52">
        <v>0</v>
      </c>
      <c r="AF926" s="42">
        <f>IFERROR(AE926/AB924,"-")</f>
        <v>0</v>
      </c>
      <c r="AG926" s="52">
        <v>0</v>
      </c>
      <c r="AH926" s="42">
        <f>IFERROR(AG926/AC924,"-")</f>
        <v>0</v>
      </c>
      <c r="AI926" s="55" t="str">
        <f t="shared" ref="AI926" si="323">IFERROR(AE926/AG926,"-")</f>
        <v>-</v>
      </c>
      <c r="AJ926" s="370"/>
      <c r="AK926" s="370"/>
      <c r="AL926" s="31" t="s">
        <v>292</v>
      </c>
      <c r="AM926" s="52">
        <v>6990643</v>
      </c>
      <c r="AN926" s="42">
        <f>IFERROR(AM926/AJ924,"-")</f>
        <v>9.7359651353592491E-3</v>
      </c>
      <c r="AO926" s="52">
        <v>99</v>
      </c>
      <c r="AP926" s="42">
        <f>IFERROR(AO926/AK924,"-")</f>
        <v>9.1751621872103797E-2</v>
      </c>
      <c r="AQ926" s="55">
        <f t="shared" ref="AQ926" si="324">IFERROR(AM926/AO926,"-")</f>
        <v>70612.555555555562</v>
      </c>
      <c r="AR926" s="370"/>
      <c r="AS926" s="370"/>
      <c r="AT926" s="31" t="s">
        <v>292</v>
      </c>
      <c r="AU926" s="52">
        <v>11152634</v>
      </c>
      <c r="AV926" s="42">
        <f>IFERROR(AU926/AR924,"-")</f>
        <v>1.0852719424291293E-2</v>
      </c>
      <c r="AW926" s="52">
        <v>137</v>
      </c>
      <c r="AX926" s="42">
        <f>IFERROR(AW926/AS924,"-")</f>
        <v>7.5774336283185847E-2</v>
      </c>
      <c r="AY926" s="96">
        <f t="shared" ref="AY926" si="325">IFERROR(AU926/AW926,"-")</f>
        <v>81406.087591240881</v>
      </c>
      <c r="AZ926" s="370"/>
      <c r="BA926" s="370"/>
      <c r="BB926" s="31" t="s">
        <v>292</v>
      </c>
      <c r="BC926" s="52">
        <v>106215</v>
      </c>
      <c r="BD926" s="42">
        <f>IFERROR(BC926/AZ924,"-")</f>
        <v>5.3549173583718516E-4</v>
      </c>
      <c r="BE926" s="52">
        <v>8</v>
      </c>
      <c r="BF926" s="42">
        <f>IFERROR(BE926/BA924,"-")</f>
        <v>5.7553956834532377E-2</v>
      </c>
      <c r="BG926" s="55">
        <f t="shared" ref="BG926" si="326">IFERROR(BC926/BE926,"-")</f>
        <v>13276.875</v>
      </c>
      <c r="BH926" s="370"/>
      <c r="BI926" s="370"/>
      <c r="BJ926" s="31" t="s">
        <v>292</v>
      </c>
      <c r="BK926" s="52">
        <v>9193200</v>
      </c>
      <c r="BL926" s="42">
        <f>IFERROR(BK926/BH924,"-")</f>
        <v>1.0462313938770881E-2</v>
      </c>
      <c r="BM926" s="52">
        <v>121</v>
      </c>
      <c r="BN926" s="42">
        <f>IFERROR(BM926/BI924,"-")</f>
        <v>5.4925102133454383E-2</v>
      </c>
      <c r="BO926" s="96">
        <f t="shared" ref="BO926" si="327">IFERROR(BK926/BM926,"-")</f>
        <v>75976.859504132226</v>
      </c>
      <c r="BP926" s="140"/>
    </row>
    <row r="927" spans="2:68" s="8" customFormat="1" ht="13.15" customHeight="1">
      <c r="B927" s="373"/>
      <c r="C927" s="393"/>
      <c r="D927" s="370"/>
      <c r="E927" s="370"/>
      <c r="F927" s="32" t="s">
        <v>98</v>
      </c>
      <c r="G927" s="52">
        <v>5066014</v>
      </c>
      <c r="H927" s="42">
        <f>IFERROR(G927/D924,"-")</f>
        <v>2.0595190414327252E-2</v>
      </c>
      <c r="I927" s="52">
        <v>95</v>
      </c>
      <c r="J927" s="42">
        <f>IFERROR(I927/E924,"-")</f>
        <v>0.31772575250836121</v>
      </c>
      <c r="K927" s="55">
        <f t="shared" si="224"/>
        <v>53326.463157894737</v>
      </c>
      <c r="L927" s="370"/>
      <c r="M927" s="370"/>
      <c r="N927" s="32" t="s">
        <v>98</v>
      </c>
      <c r="O927" s="52">
        <v>45920030</v>
      </c>
      <c r="P927" s="42">
        <f>IFERROR(O927/L924,"-")</f>
        <v>2.332371557456496E-2</v>
      </c>
      <c r="Q927" s="52">
        <v>999</v>
      </c>
      <c r="R927" s="42">
        <f>IFERROR(Q927/M924,"-")</f>
        <v>0.27827298050139276</v>
      </c>
      <c r="S927" s="55">
        <f t="shared" si="225"/>
        <v>45965.995995995996</v>
      </c>
      <c r="T927" s="370"/>
      <c r="U927" s="370"/>
      <c r="V927" s="32" t="s">
        <v>98</v>
      </c>
      <c r="W927" s="52">
        <v>0</v>
      </c>
      <c r="X927" s="42">
        <f>IFERROR(W927/T924,"-")</f>
        <v>0</v>
      </c>
      <c r="Y927" s="52">
        <v>0</v>
      </c>
      <c r="Z927" s="42">
        <f>IFERROR(Y927/U924,"-")</f>
        <v>0</v>
      </c>
      <c r="AA927" s="96" t="str">
        <f t="shared" si="226"/>
        <v>-</v>
      </c>
      <c r="AB927" s="370"/>
      <c r="AC927" s="370"/>
      <c r="AD927" s="32" t="s">
        <v>98</v>
      </c>
      <c r="AE927" s="52">
        <v>0</v>
      </c>
      <c r="AF927" s="42">
        <f>IFERROR(AE927/AB924,"-")</f>
        <v>0</v>
      </c>
      <c r="AG927" s="52">
        <v>0</v>
      </c>
      <c r="AH927" s="42">
        <f>IFERROR(AG927/AC924,"-")</f>
        <v>0</v>
      </c>
      <c r="AI927" s="55" t="str">
        <f t="shared" si="227"/>
        <v>-</v>
      </c>
      <c r="AJ927" s="370"/>
      <c r="AK927" s="370"/>
      <c r="AL927" s="32" t="s">
        <v>98</v>
      </c>
      <c r="AM927" s="52">
        <v>25580247</v>
      </c>
      <c r="AN927" s="42">
        <f>IFERROR(AM927/AJ924,"-")</f>
        <v>3.5625963583876048E-2</v>
      </c>
      <c r="AO927" s="52">
        <v>371</v>
      </c>
      <c r="AP927" s="42">
        <f>IFERROR(AO927/AK924,"-")</f>
        <v>0.34383688600556073</v>
      </c>
      <c r="AQ927" s="55">
        <f t="shared" si="228"/>
        <v>68949.452830188675</v>
      </c>
      <c r="AR927" s="370"/>
      <c r="AS927" s="370"/>
      <c r="AT927" s="32" t="s">
        <v>98</v>
      </c>
      <c r="AU927" s="52">
        <v>20339783</v>
      </c>
      <c r="AV927" s="42">
        <f>IFERROR(AU927/AR924,"-")</f>
        <v>1.9792809308542703E-2</v>
      </c>
      <c r="AW927" s="55">
        <v>628</v>
      </c>
      <c r="AX927" s="42">
        <f>IFERROR(AW927/AS924,"-")</f>
        <v>0.34734513274336282</v>
      </c>
      <c r="AY927" s="138">
        <f t="shared" si="229"/>
        <v>32388.18949044586</v>
      </c>
      <c r="AZ927" s="370"/>
      <c r="BA927" s="370"/>
      <c r="BB927" s="32" t="s">
        <v>98</v>
      </c>
      <c r="BC927" s="52">
        <v>4449211</v>
      </c>
      <c r="BD927" s="42">
        <f>IFERROR(BC927/AZ924,"-")</f>
        <v>2.2431066435963831E-2</v>
      </c>
      <c r="BE927" s="52">
        <v>35</v>
      </c>
      <c r="BF927" s="42">
        <f>IFERROR(BE927/BA924,"-")</f>
        <v>0.25179856115107913</v>
      </c>
      <c r="BG927" s="55">
        <f t="shared" si="230"/>
        <v>127120.31428571428</v>
      </c>
      <c r="BH927" s="370"/>
      <c r="BI927" s="370"/>
      <c r="BJ927" s="32" t="s">
        <v>98</v>
      </c>
      <c r="BK927" s="52">
        <v>17176859</v>
      </c>
      <c r="BL927" s="42">
        <f>IFERROR(BK927/BH924,"-")</f>
        <v>1.9548110705739249E-2</v>
      </c>
      <c r="BM927" s="52">
        <v>436</v>
      </c>
      <c r="BN927" s="42">
        <f>IFERROR(BM927/BI924,"-")</f>
        <v>0.1979119382660009</v>
      </c>
      <c r="BO927" s="96">
        <f t="shared" si="231"/>
        <v>39396.465596330272</v>
      </c>
      <c r="BP927" s="140"/>
    </row>
    <row r="928" spans="2:68" s="8" customFormat="1" ht="13.15" customHeight="1">
      <c r="B928" s="373"/>
      <c r="C928" s="393"/>
      <c r="D928" s="370"/>
      <c r="E928" s="370"/>
      <c r="F928" s="32" t="s">
        <v>99</v>
      </c>
      <c r="G928" s="52">
        <v>248543</v>
      </c>
      <c r="H928" s="42">
        <f>IFERROR(G928/D924,"-")</f>
        <v>1.0104177389063944E-3</v>
      </c>
      <c r="I928" s="52">
        <v>19</v>
      </c>
      <c r="J928" s="42">
        <f>IFERROR(I928/E924,"-")</f>
        <v>6.354515050167224E-2</v>
      </c>
      <c r="K928" s="55">
        <f t="shared" si="224"/>
        <v>13081.21052631579</v>
      </c>
      <c r="L928" s="370"/>
      <c r="M928" s="370"/>
      <c r="N928" s="32" t="s">
        <v>99</v>
      </c>
      <c r="O928" s="52">
        <v>14700659</v>
      </c>
      <c r="P928" s="42">
        <f>IFERROR(O928/L924,"-")</f>
        <v>7.4667631810055113E-3</v>
      </c>
      <c r="Q928" s="52">
        <v>189</v>
      </c>
      <c r="R928" s="42">
        <f>IFERROR(Q928/M924,"-")</f>
        <v>5.2646239554317548E-2</v>
      </c>
      <c r="S928" s="55">
        <f t="shared" si="225"/>
        <v>77781.264550264546</v>
      </c>
      <c r="T928" s="370"/>
      <c r="U928" s="370"/>
      <c r="V928" s="32" t="s">
        <v>99</v>
      </c>
      <c r="W928" s="52">
        <v>0</v>
      </c>
      <c r="X928" s="42">
        <f>IFERROR(W928/T924,"-")</f>
        <v>0</v>
      </c>
      <c r="Y928" s="52">
        <v>0</v>
      </c>
      <c r="Z928" s="42">
        <f>IFERROR(Y928/U924,"-")</f>
        <v>0</v>
      </c>
      <c r="AA928" s="96" t="str">
        <f t="shared" si="226"/>
        <v>-</v>
      </c>
      <c r="AB928" s="370"/>
      <c r="AC928" s="370"/>
      <c r="AD928" s="32" t="s">
        <v>99</v>
      </c>
      <c r="AE928" s="52">
        <v>0</v>
      </c>
      <c r="AF928" s="42">
        <f>IFERROR(AE928/AB924,"-")</f>
        <v>0</v>
      </c>
      <c r="AG928" s="52">
        <v>0</v>
      </c>
      <c r="AH928" s="42">
        <f>IFERROR(AG928/AC924,"-")</f>
        <v>0</v>
      </c>
      <c r="AI928" s="55" t="str">
        <f t="shared" si="227"/>
        <v>-</v>
      </c>
      <c r="AJ928" s="370"/>
      <c r="AK928" s="370"/>
      <c r="AL928" s="32" t="s">
        <v>99</v>
      </c>
      <c r="AM928" s="52">
        <v>4749617</v>
      </c>
      <c r="AN928" s="42">
        <f>IFERROR(AM928/AJ924,"-")</f>
        <v>6.6148572482258913E-3</v>
      </c>
      <c r="AO928" s="52">
        <v>81</v>
      </c>
      <c r="AP928" s="42">
        <f>IFERROR(AO928/AK924,"-")</f>
        <v>7.506950880444857E-2</v>
      </c>
      <c r="AQ928" s="55">
        <f t="shared" si="228"/>
        <v>58637.246913580246</v>
      </c>
      <c r="AR928" s="370"/>
      <c r="AS928" s="370"/>
      <c r="AT928" s="32" t="s">
        <v>99</v>
      </c>
      <c r="AU928" s="52">
        <v>9951042</v>
      </c>
      <c r="AV928" s="42">
        <f>IFERROR(AU928/AR924,"-")</f>
        <v>9.6834404146445112E-3</v>
      </c>
      <c r="AW928" s="55">
        <v>108</v>
      </c>
      <c r="AX928" s="42">
        <f>IFERROR(AW928/AS924,"-")</f>
        <v>5.9734513274336286E-2</v>
      </c>
      <c r="AY928" s="138">
        <f t="shared" si="229"/>
        <v>92139.277777777781</v>
      </c>
      <c r="AZ928" s="370"/>
      <c r="BA928" s="370"/>
      <c r="BB928" s="32" t="s">
        <v>99</v>
      </c>
      <c r="BC928" s="52">
        <v>136477</v>
      </c>
      <c r="BD928" s="42">
        <f>IFERROR(BC928/AZ924,"-")</f>
        <v>6.8806011986867683E-4</v>
      </c>
      <c r="BE928" s="52">
        <v>5</v>
      </c>
      <c r="BF928" s="42">
        <f>IFERROR(BE928/BA924,"-")</f>
        <v>3.5971223021582732E-2</v>
      </c>
      <c r="BG928" s="55">
        <f t="shared" si="230"/>
        <v>27295.4</v>
      </c>
      <c r="BH928" s="370"/>
      <c r="BI928" s="370"/>
      <c r="BJ928" s="32" t="s">
        <v>99</v>
      </c>
      <c r="BK928" s="52">
        <v>2907473</v>
      </c>
      <c r="BL928" s="42">
        <f>IFERROR(BK928/BH924,"-")</f>
        <v>3.3088473322129392E-3</v>
      </c>
      <c r="BM928" s="52">
        <v>86</v>
      </c>
      <c r="BN928" s="42">
        <f>IFERROR(BM928/BI924,"-")</f>
        <v>3.9037675896504767E-2</v>
      </c>
      <c r="BO928" s="96">
        <f t="shared" si="231"/>
        <v>33807.825581395351</v>
      </c>
      <c r="BP928" s="140"/>
    </row>
    <row r="929" spans="2:68" s="8" customFormat="1" ht="13.15" customHeight="1">
      <c r="B929" s="373"/>
      <c r="C929" s="393"/>
      <c r="D929" s="370"/>
      <c r="E929" s="370"/>
      <c r="F929" s="32" t="s">
        <v>100</v>
      </c>
      <c r="G929" s="52">
        <v>7743077</v>
      </c>
      <c r="H929" s="42">
        <f>IFERROR(G929/D924,"-")</f>
        <v>3.1478425682952678E-2</v>
      </c>
      <c r="I929" s="52">
        <v>109</v>
      </c>
      <c r="J929" s="42">
        <f>IFERROR(I929/E924,"-")</f>
        <v>0.36454849498327757</v>
      </c>
      <c r="K929" s="55">
        <f t="shared" si="224"/>
        <v>71037.403669724765</v>
      </c>
      <c r="L929" s="370"/>
      <c r="M929" s="370"/>
      <c r="N929" s="32" t="s">
        <v>100</v>
      </c>
      <c r="O929" s="52">
        <v>53252071</v>
      </c>
      <c r="P929" s="42">
        <f>IFERROR(O929/L924,"-")</f>
        <v>2.704780806459706E-2</v>
      </c>
      <c r="Q929" s="52">
        <v>1184</v>
      </c>
      <c r="R929" s="42">
        <f>IFERROR(Q929/M924,"-")</f>
        <v>0.32980501392757661</v>
      </c>
      <c r="S929" s="55">
        <f t="shared" si="225"/>
        <v>44976.411317567567</v>
      </c>
      <c r="T929" s="370"/>
      <c r="U929" s="370"/>
      <c r="V929" s="32" t="s">
        <v>100</v>
      </c>
      <c r="W929" s="52">
        <v>0</v>
      </c>
      <c r="X929" s="42">
        <f>IFERROR(W929/T924,"-")</f>
        <v>0</v>
      </c>
      <c r="Y929" s="52">
        <v>0</v>
      </c>
      <c r="Z929" s="42">
        <f>IFERROR(Y929/U924,"-")</f>
        <v>0</v>
      </c>
      <c r="AA929" s="96" t="str">
        <f t="shared" si="226"/>
        <v>-</v>
      </c>
      <c r="AB929" s="370"/>
      <c r="AC929" s="370"/>
      <c r="AD929" s="32" t="s">
        <v>100</v>
      </c>
      <c r="AE929" s="52">
        <v>0</v>
      </c>
      <c r="AF929" s="42">
        <f>IFERROR(AE929/AB924,"-")</f>
        <v>0</v>
      </c>
      <c r="AG929" s="52">
        <v>0</v>
      </c>
      <c r="AH929" s="42">
        <f>IFERROR(AG929/AC924,"-")</f>
        <v>0</v>
      </c>
      <c r="AI929" s="55" t="str">
        <f t="shared" si="227"/>
        <v>-</v>
      </c>
      <c r="AJ929" s="370"/>
      <c r="AK929" s="370"/>
      <c r="AL929" s="32" t="s">
        <v>100</v>
      </c>
      <c r="AM929" s="52">
        <v>22320295</v>
      </c>
      <c r="AN929" s="42">
        <f>IFERROR(AM929/AJ924,"-")</f>
        <v>3.1085783372278256E-2</v>
      </c>
      <c r="AO929" s="52">
        <v>452</v>
      </c>
      <c r="AP929" s="42">
        <f>IFERROR(AO929/AK924,"-")</f>
        <v>0.41890639481000924</v>
      </c>
      <c r="AQ929" s="55">
        <f t="shared" si="228"/>
        <v>49381.183628318584</v>
      </c>
      <c r="AR929" s="370"/>
      <c r="AS929" s="370"/>
      <c r="AT929" s="32" t="s">
        <v>100</v>
      </c>
      <c r="AU929" s="52">
        <v>30931776</v>
      </c>
      <c r="AV929" s="42">
        <f>IFERROR(AU929/AR924,"-")</f>
        <v>3.0099964387159773E-2</v>
      </c>
      <c r="AW929" s="55">
        <v>732</v>
      </c>
      <c r="AX929" s="42">
        <f>IFERROR(AW929/AS924,"-")</f>
        <v>0.40486725663716816</v>
      </c>
      <c r="AY929" s="138">
        <f t="shared" si="229"/>
        <v>42256.524590163935</v>
      </c>
      <c r="AZ929" s="370"/>
      <c r="BA929" s="370"/>
      <c r="BB929" s="32" t="s">
        <v>100</v>
      </c>
      <c r="BC929" s="52">
        <v>3951443</v>
      </c>
      <c r="BD929" s="42">
        <f>IFERROR(BC929/AZ924,"-")</f>
        <v>1.9921527760972502E-2</v>
      </c>
      <c r="BE929" s="52">
        <v>44</v>
      </c>
      <c r="BF929" s="42">
        <f>IFERROR(BE929/BA924,"-")</f>
        <v>0.31654676258992803</v>
      </c>
      <c r="BG929" s="55">
        <f t="shared" si="230"/>
        <v>89805.522727272721</v>
      </c>
      <c r="BH929" s="370"/>
      <c r="BI929" s="370"/>
      <c r="BJ929" s="32" t="s">
        <v>100</v>
      </c>
      <c r="BK929" s="52">
        <v>15863903</v>
      </c>
      <c r="BL929" s="42">
        <f>IFERROR(BK929/BH924,"-")</f>
        <v>1.8053902175543795E-2</v>
      </c>
      <c r="BM929" s="52">
        <v>491</v>
      </c>
      <c r="BN929" s="42">
        <f>IFERROR(BM929/BI924,"-")</f>
        <v>0.22287789378120745</v>
      </c>
      <c r="BO929" s="96">
        <f t="shared" si="231"/>
        <v>32309.374745417514</v>
      </c>
      <c r="BP929" s="140"/>
    </row>
    <row r="930" spans="2:68" s="8" customFormat="1" ht="13.15" customHeight="1">
      <c r="B930" s="373"/>
      <c r="C930" s="393"/>
      <c r="D930" s="370"/>
      <c r="E930" s="370"/>
      <c r="F930" s="32" t="s">
        <v>101</v>
      </c>
      <c r="G930" s="52">
        <v>12214533</v>
      </c>
      <c r="H930" s="42">
        <f>IFERROR(G930/D924,"-")</f>
        <v>4.9656521469755889E-2</v>
      </c>
      <c r="I930" s="52">
        <v>116</v>
      </c>
      <c r="J930" s="42">
        <f>IFERROR(I930/E924,"-")</f>
        <v>0.38795986622073581</v>
      </c>
      <c r="K930" s="55">
        <f t="shared" si="224"/>
        <v>105297.69827586207</v>
      </c>
      <c r="L930" s="370"/>
      <c r="M930" s="370"/>
      <c r="N930" s="32" t="s">
        <v>101</v>
      </c>
      <c r="O930" s="52">
        <v>82095110</v>
      </c>
      <c r="P930" s="42">
        <f>IFERROR(O930/L924,"-")</f>
        <v>4.169777318748754E-2</v>
      </c>
      <c r="Q930" s="52">
        <v>1194</v>
      </c>
      <c r="R930" s="42">
        <f>IFERROR(Q930/M924,"-")</f>
        <v>0.33259052924791088</v>
      </c>
      <c r="S930" s="55">
        <f t="shared" si="225"/>
        <v>68756.37353433836</v>
      </c>
      <c r="T930" s="370"/>
      <c r="U930" s="370"/>
      <c r="V930" s="32" t="s">
        <v>101</v>
      </c>
      <c r="W930" s="52">
        <v>0</v>
      </c>
      <c r="X930" s="42">
        <f>IFERROR(W930/T924,"-")</f>
        <v>0</v>
      </c>
      <c r="Y930" s="52">
        <v>0</v>
      </c>
      <c r="Z930" s="42">
        <f>IFERROR(Y930/U924,"-")</f>
        <v>0</v>
      </c>
      <c r="AA930" s="96" t="str">
        <f t="shared" si="226"/>
        <v>-</v>
      </c>
      <c r="AB930" s="370"/>
      <c r="AC930" s="370"/>
      <c r="AD930" s="32" t="s">
        <v>101</v>
      </c>
      <c r="AE930" s="52">
        <v>0</v>
      </c>
      <c r="AF930" s="42">
        <f>IFERROR(AE930/AB924,"-")</f>
        <v>0</v>
      </c>
      <c r="AG930" s="52">
        <v>0</v>
      </c>
      <c r="AH930" s="42">
        <f>IFERROR(AG930/AC924,"-")</f>
        <v>0</v>
      </c>
      <c r="AI930" s="55" t="str">
        <f t="shared" si="227"/>
        <v>-</v>
      </c>
      <c r="AJ930" s="370"/>
      <c r="AK930" s="370"/>
      <c r="AL930" s="32" t="s">
        <v>101</v>
      </c>
      <c r="AM930" s="52">
        <v>37972032</v>
      </c>
      <c r="AN930" s="42">
        <f>IFERROR(AM930/AJ924,"-")</f>
        <v>5.2884173840767684E-2</v>
      </c>
      <c r="AO930" s="52">
        <v>484</v>
      </c>
      <c r="AP930" s="42">
        <f>IFERROR(AO930/AK924,"-")</f>
        <v>0.44856348470806301</v>
      </c>
      <c r="AQ930" s="55">
        <f t="shared" si="228"/>
        <v>78454.611570247929</v>
      </c>
      <c r="AR930" s="370"/>
      <c r="AS930" s="370"/>
      <c r="AT930" s="32" t="s">
        <v>101</v>
      </c>
      <c r="AU930" s="52">
        <v>44123078</v>
      </c>
      <c r="AV930" s="42">
        <f>IFERROR(AU930/AR924,"-")</f>
        <v>4.2936528327758253E-2</v>
      </c>
      <c r="AW930" s="55">
        <v>710</v>
      </c>
      <c r="AX930" s="42">
        <f>IFERROR(AW930/AS924,"-")</f>
        <v>0.39269911504424782</v>
      </c>
      <c r="AY930" s="138">
        <f t="shared" si="229"/>
        <v>62145.18028169014</v>
      </c>
      <c r="AZ930" s="370"/>
      <c r="BA930" s="370"/>
      <c r="BB930" s="32" t="s">
        <v>101</v>
      </c>
      <c r="BC930" s="52">
        <v>14641447</v>
      </c>
      <c r="BD930" s="42">
        <f>IFERROR(BC930/AZ924,"-")</f>
        <v>7.3816069944905582E-2</v>
      </c>
      <c r="BE930" s="52">
        <v>60</v>
      </c>
      <c r="BF930" s="42">
        <f>IFERROR(BE930/BA924,"-")</f>
        <v>0.43165467625899279</v>
      </c>
      <c r="BG930" s="55">
        <f t="shared" si="230"/>
        <v>244024.11666666667</v>
      </c>
      <c r="BH930" s="370"/>
      <c r="BI930" s="370"/>
      <c r="BJ930" s="32" t="s">
        <v>101</v>
      </c>
      <c r="BK930" s="52">
        <v>24600153</v>
      </c>
      <c r="BL930" s="42">
        <f>IFERROR(BK930/BH924,"-")</f>
        <v>2.7996184530717956E-2</v>
      </c>
      <c r="BM930" s="52">
        <v>530</v>
      </c>
      <c r="BN930" s="42">
        <f>IFERROR(BM930/BI924,"-")</f>
        <v>0.24058102587380845</v>
      </c>
      <c r="BO930" s="96">
        <f t="shared" si="231"/>
        <v>46415.383018867928</v>
      </c>
      <c r="BP930" s="140"/>
    </row>
    <row r="931" spans="2:68" s="8" customFormat="1" ht="13.15" customHeight="1">
      <c r="B931" s="373"/>
      <c r="C931" s="393"/>
      <c r="D931" s="370"/>
      <c r="E931" s="370"/>
      <c r="F931" s="32" t="s">
        <v>102</v>
      </c>
      <c r="G931" s="52">
        <v>24113500</v>
      </c>
      <c r="H931" s="42">
        <f>IFERROR(G931/D924,"-")</f>
        <v>9.8030152316176039E-2</v>
      </c>
      <c r="I931" s="52">
        <v>72</v>
      </c>
      <c r="J931" s="42">
        <f>IFERROR(I931/E924,"-")</f>
        <v>0.24080267558528429</v>
      </c>
      <c r="K931" s="55">
        <f t="shared" si="224"/>
        <v>334909.72222222225</v>
      </c>
      <c r="L931" s="370"/>
      <c r="M931" s="370"/>
      <c r="N931" s="32" t="s">
        <v>102</v>
      </c>
      <c r="O931" s="52">
        <v>61500447</v>
      </c>
      <c r="P931" s="42">
        <f>IFERROR(O931/L924,"-")</f>
        <v>3.1237325705941541E-2</v>
      </c>
      <c r="Q931" s="52">
        <v>419</v>
      </c>
      <c r="R931" s="42">
        <f>IFERROR(Q931/M924,"-")</f>
        <v>0.11671309192200557</v>
      </c>
      <c r="S931" s="55">
        <f t="shared" si="225"/>
        <v>146779.10978520286</v>
      </c>
      <c r="T931" s="370"/>
      <c r="U931" s="370"/>
      <c r="V931" s="32" t="s">
        <v>102</v>
      </c>
      <c r="W931" s="52">
        <v>77992</v>
      </c>
      <c r="X931" s="42">
        <f>IFERROR(W931/T924,"-")</f>
        <v>1.2120338086443658E-3</v>
      </c>
      <c r="Y931" s="52">
        <v>5</v>
      </c>
      <c r="Z931" s="42">
        <f>IFERROR(Y931/U924,"-")</f>
        <v>2.336448598130841E-2</v>
      </c>
      <c r="AA931" s="96">
        <f t="shared" si="226"/>
        <v>15598.4</v>
      </c>
      <c r="AB931" s="370"/>
      <c r="AC931" s="370"/>
      <c r="AD931" s="32" t="s">
        <v>102</v>
      </c>
      <c r="AE931" s="52">
        <v>5411</v>
      </c>
      <c r="AF931" s="42">
        <f>IFERROR(AE931/AB924,"-")</f>
        <v>3.8485592298670954E-5</v>
      </c>
      <c r="AG931" s="52">
        <v>3</v>
      </c>
      <c r="AH931" s="42">
        <f>IFERROR(AG931/AC924,"-")</f>
        <v>6.4655172413793103E-3</v>
      </c>
      <c r="AI931" s="55">
        <f t="shared" si="227"/>
        <v>1803.6666666666667</v>
      </c>
      <c r="AJ931" s="370"/>
      <c r="AK931" s="370"/>
      <c r="AL931" s="32" t="s">
        <v>102</v>
      </c>
      <c r="AM931" s="52">
        <v>41188364</v>
      </c>
      <c r="AN931" s="42">
        <f>IFERROR(AM931/AJ924,"-")</f>
        <v>5.7363603875421193E-2</v>
      </c>
      <c r="AO931" s="52">
        <v>198</v>
      </c>
      <c r="AP931" s="42">
        <f>IFERROR(AO931/AK924,"-")</f>
        <v>0.18350324374420759</v>
      </c>
      <c r="AQ931" s="55">
        <f t="shared" si="228"/>
        <v>208022.0404040404</v>
      </c>
      <c r="AR931" s="370"/>
      <c r="AS931" s="370"/>
      <c r="AT931" s="32" t="s">
        <v>102</v>
      </c>
      <c r="AU931" s="52">
        <v>18778819</v>
      </c>
      <c r="AV931" s="42">
        <f>IFERROR(AU931/AR924,"-")</f>
        <v>1.8273822464410686E-2</v>
      </c>
      <c r="AW931" s="55">
        <v>211</v>
      </c>
      <c r="AX931" s="42">
        <f>IFERROR(AW931/AS924,"-")</f>
        <v>0.11670353982300885</v>
      </c>
      <c r="AY931" s="138">
        <f t="shared" si="229"/>
        <v>88999.142180094786</v>
      </c>
      <c r="AZ931" s="370"/>
      <c r="BA931" s="370"/>
      <c r="BB931" s="32" t="s">
        <v>102</v>
      </c>
      <c r="BC931" s="52">
        <v>25277312</v>
      </c>
      <c r="BD931" s="42">
        <f>IFERROR(BC931/AZ924,"-")</f>
        <v>0.12743766586807992</v>
      </c>
      <c r="BE931" s="52">
        <v>50</v>
      </c>
      <c r="BF931" s="42">
        <f>IFERROR(BE931/BA924,"-")</f>
        <v>0.35971223021582732</v>
      </c>
      <c r="BG931" s="55">
        <f t="shared" si="230"/>
        <v>505546.23999999999</v>
      </c>
      <c r="BH931" s="370"/>
      <c r="BI931" s="370"/>
      <c r="BJ931" s="32" t="s">
        <v>102</v>
      </c>
      <c r="BK931" s="52">
        <v>5409346</v>
      </c>
      <c r="BL931" s="42">
        <f>IFERROR(BK931/BH924,"-")</f>
        <v>6.1561019074353341E-3</v>
      </c>
      <c r="BM931" s="52">
        <v>138</v>
      </c>
      <c r="BN931" s="42">
        <f>IFERROR(BM931/BI924,"-")</f>
        <v>6.2641852019972771E-2</v>
      </c>
      <c r="BO931" s="96">
        <f t="shared" si="231"/>
        <v>39198.159420289856</v>
      </c>
      <c r="BP931" s="140"/>
    </row>
    <row r="932" spans="2:68" s="8" customFormat="1" ht="13.15" customHeight="1">
      <c r="B932" s="373"/>
      <c r="C932" s="393"/>
      <c r="D932" s="370"/>
      <c r="E932" s="370"/>
      <c r="F932" s="32" t="s">
        <v>112</v>
      </c>
      <c r="G932" s="52">
        <v>11515</v>
      </c>
      <c r="H932" s="42">
        <f>IFERROR(G932/D924,"-")</f>
        <v>4.6812665267205797E-5</v>
      </c>
      <c r="I932" s="52">
        <v>1</v>
      </c>
      <c r="J932" s="42">
        <f>IFERROR(I932/E924,"-")</f>
        <v>3.3444816053511705E-3</v>
      </c>
      <c r="K932" s="55">
        <f t="shared" si="224"/>
        <v>11515</v>
      </c>
      <c r="L932" s="370"/>
      <c r="M932" s="370"/>
      <c r="N932" s="32" t="s">
        <v>112</v>
      </c>
      <c r="O932" s="52">
        <v>5480</v>
      </c>
      <c r="P932" s="42">
        <f>IFERROR(O932/L924,"-")</f>
        <v>2.783403263208146E-6</v>
      </c>
      <c r="Q932" s="52">
        <v>1</v>
      </c>
      <c r="R932" s="42">
        <f>IFERROR(Q932/M924,"-")</f>
        <v>2.785515320334262E-4</v>
      </c>
      <c r="S932" s="55">
        <f t="shared" si="225"/>
        <v>5480</v>
      </c>
      <c r="T932" s="370"/>
      <c r="U932" s="370"/>
      <c r="V932" s="32" t="s">
        <v>112</v>
      </c>
      <c r="W932" s="52">
        <v>0</v>
      </c>
      <c r="X932" s="42">
        <f>IFERROR(W932/T924,"-")</f>
        <v>0</v>
      </c>
      <c r="Y932" s="52">
        <v>0</v>
      </c>
      <c r="Z932" s="42">
        <f>IFERROR(Y932/U924,"-")</f>
        <v>0</v>
      </c>
      <c r="AA932" s="96" t="str">
        <f t="shared" si="226"/>
        <v>-</v>
      </c>
      <c r="AB932" s="370"/>
      <c r="AC932" s="370"/>
      <c r="AD932" s="32" t="s">
        <v>112</v>
      </c>
      <c r="AE932" s="52">
        <v>0</v>
      </c>
      <c r="AF932" s="42">
        <f>IFERROR(AE932/AB924,"-")</f>
        <v>0</v>
      </c>
      <c r="AG932" s="52">
        <v>0</v>
      </c>
      <c r="AH932" s="42">
        <f>IFERROR(AG932/AC924,"-")</f>
        <v>0</v>
      </c>
      <c r="AI932" s="55" t="str">
        <f t="shared" si="227"/>
        <v>-</v>
      </c>
      <c r="AJ932" s="370"/>
      <c r="AK932" s="370"/>
      <c r="AL932" s="32" t="s">
        <v>112</v>
      </c>
      <c r="AM932" s="52">
        <v>0</v>
      </c>
      <c r="AN932" s="42">
        <f>IFERROR(AM932/AJ924,"-")</f>
        <v>0</v>
      </c>
      <c r="AO932" s="52">
        <v>0</v>
      </c>
      <c r="AP932" s="42">
        <f>IFERROR(AO932/AK924,"-")</f>
        <v>0</v>
      </c>
      <c r="AQ932" s="55" t="str">
        <f t="shared" si="228"/>
        <v>-</v>
      </c>
      <c r="AR932" s="370"/>
      <c r="AS932" s="370"/>
      <c r="AT932" s="32" t="s">
        <v>112</v>
      </c>
      <c r="AU932" s="52">
        <v>5480</v>
      </c>
      <c r="AV932" s="42">
        <f>IFERROR(AU932/AR924,"-")</f>
        <v>5.332632851137793E-6</v>
      </c>
      <c r="AW932" s="55">
        <v>1</v>
      </c>
      <c r="AX932" s="42">
        <f>IFERROR(AW932/AS924,"-")</f>
        <v>5.5309734513274336E-4</v>
      </c>
      <c r="AY932" s="138">
        <f t="shared" si="229"/>
        <v>5480</v>
      </c>
      <c r="AZ932" s="370"/>
      <c r="BA932" s="370"/>
      <c r="BB932" s="32" t="s">
        <v>112</v>
      </c>
      <c r="BC932" s="52">
        <v>0</v>
      </c>
      <c r="BD932" s="42">
        <f>IFERROR(BC932/AZ924,"-")</f>
        <v>0</v>
      </c>
      <c r="BE932" s="52">
        <v>0</v>
      </c>
      <c r="BF932" s="42">
        <f>IFERROR(BE932/BA924,"-")</f>
        <v>0</v>
      </c>
      <c r="BG932" s="55" t="str">
        <f t="shared" si="230"/>
        <v>-</v>
      </c>
      <c r="BH932" s="370"/>
      <c r="BI932" s="370"/>
      <c r="BJ932" s="32" t="s">
        <v>112</v>
      </c>
      <c r="BK932" s="52">
        <v>0</v>
      </c>
      <c r="BL932" s="42">
        <f>IFERROR(BK932/BH924,"-")</f>
        <v>0</v>
      </c>
      <c r="BM932" s="52">
        <v>0</v>
      </c>
      <c r="BN932" s="42">
        <f>IFERROR(BM932/BI924,"-")</f>
        <v>0</v>
      </c>
      <c r="BO932" s="96" t="str">
        <f t="shared" si="231"/>
        <v>-</v>
      </c>
      <c r="BP932" s="140"/>
    </row>
    <row r="933" spans="2:68" s="8" customFormat="1" ht="13.15" customHeight="1">
      <c r="B933" s="373"/>
      <c r="C933" s="393"/>
      <c r="D933" s="370"/>
      <c r="E933" s="370"/>
      <c r="F933" s="32" t="s">
        <v>103</v>
      </c>
      <c r="G933" s="52">
        <v>3166</v>
      </c>
      <c r="H933" s="42">
        <f>IFERROR(G933/D924,"-")</f>
        <v>1.2870942096046335E-5</v>
      </c>
      <c r="I933" s="52">
        <v>1</v>
      </c>
      <c r="J933" s="42">
        <f>IFERROR(I933/E924,"-")</f>
        <v>3.3444816053511705E-3</v>
      </c>
      <c r="K933" s="55">
        <f t="shared" si="224"/>
        <v>3166</v>
      </c>
      <c r="L933" s="370"/>
      <c r="M933" s="370"/>
      <c r="N933" s="32" t="s">
        <v>103</v>
      </c>
      <c r="O933" s="52">
        <v>920148</v>
      </c>
      <c r="P933" s="42">
        <f>IFERROR(O933/L924,"-")</f>
        <v>4.6736185142964403E-4</v>
      </c>
      <c r="Q933" s="52">
        <v>42</v>
      </c>
      <c r="R933" s="42">
        <f>IFERROR(Q933/M924,"-")</f>
        <v>1.16991643454039E-2</v>
      </c>
      <c r="S933" s="55">
        <f t="shared" si="225"/>
        <v>21908.285714285714</v>
      </c>
      <c r="T933" s="370"/>
      <c r="U933" s="370"/>
      <c r="V933" s="32" t="s">
        <v>103</v>
      </c>
      <c r="W933" s="52">
        <v>17983</v>
      </c>
      <c r="X933" s="42">
        <f>IFERROR(W933/T924,"-")</f>
        <v>2.7946461150953473E-4</v>
      </c>
      <c r="Y933" s="52">
        <v>1</v>
      </c>
      <c r="Z933" s="42">
        <f>IFERROR(Y933/U924,"-")</f>
        <v>4.6728971962616819E-3</v>
      </c>
      <c r="AA933" s="96">
        <f t="shared" si="226"/>
        <v>17983</v>
      </c>
      <c r="AB933" s="370"/>
      <c r="AC933" s="370"/>
      <c r="AD933" s="32" t="s">
        <v>103</v>
      </c>
      <c r="AE933" s="52">
        <v>40774</v>
      </c>
      <c r="AF933" s="42">
        <f>IFERROR(AE933/AB924,"-")</f>
        <v>2.9000398085123074E-4</v>
      </c>
      <c r="AG933" s="52">
        <v>2</v>
      </c>
      <c r="AH933" s="42">
        <f>IFERROR(AG933/AC924,"-")</f>
        <v>4.3103448275862068E-3</v>
      </c>
      <c r="AI933" s="55">
        <f t="shared" si="227"/>
        <v>20387</v>
      </c>
      <c r="AJ933" s="370"/>
      <c r="AK933" s="370"/>
      <c r="AL933" s="32" t="s">
        <v>103</v>
      </c>
      <c r="AM933" s="52">
        <v>191967</v>
      </c>
      <c r="AN933" s="42">
        <f>IFERROR(AM933/AJ924,"-")</f>
        <v>2.6735509439396475E-4</v>
      </c>
      <c r="AO933" s="52">
        <v>12</v>
      </c>
      <c r="AP933" s="42">
        <f>IFERROR(AO933/AK924,"-")</f>
        <v>1.1121408711770158E-2</v>
      </c>
      <c r="AQ933" s="55">
        <f t="shared" si="228"/>
        <v>15997.25</v>
      </c>
      <c r="AR933" s="370"/>
      <c r="AS933" s="370"/>
      <c r="AT933" s="32" t="s">
        <v>103</v>
      </c>
      <c r="AU933" s="52">
        <v>669424</v>
      </c>
      <c r="AV933" s="42">
        <f>IFERROR(AU933/AR924,"-")</f>
        <v>6.5142197331023092E-4</v>
      </c>
      <c r="AW933" s="55">
        <v>27</v>
      </c>
      <c r="AX933" s="42">
        <f>IFERROR(AW933/AS924,"-")</f>
        <v>1.4933628318584071E-2</v>
      </c>
      <c r="AY933" s="138">
        <f t="shared" si="229"/>
        <v>24793.481481481482</v>
      </c>
      <c r="AZ933" s="370"/>
      <c r="BA933" s="370"/>
      <c r="BB933" s="32" t="s">
        <v>103</v>
      </c>
      <c r="BC933" s="52">
        <v>7186</v>
      </c>
      <c r="BD933" s="42">
        <f>IFERROR(BC933/AZ924,"-")</f>
        <v>3.6228815268333209E-5</v>
      </c>
      <c r="BE933" s="52">
        <v>1</v>
      </c>
      <c r="BF933" s="42">
        <f>IFERROR(BE933/BA924,"-")</f>
        <v>7.1942446043165471E-3</v>
      </c>
      <c r="BG933" s="55">
        <f t="shared" si="230"/>
        <v>7186</v>
      </c>
      <c r="BH933" s="370"/>
      <c r="BI933" s="370"/>
      <c r="BJ933" s="32" t="s">
        <v>103</v>
      </c>
      <c r="BK933" s="52">
        <v>485085</v>
      </c>
      <c r="BL933" s="42">
        <f>IFERROR(BK933/BH924,"-")</f>
        <v>5.5205059794072504E-4</v>
      </c>
      <c r="BM933" s="52">
        <v>18</v>
      </c>
      <c r="BN933" s="42">
        <f>IFERROR(BM933/BI924,"-")</f>
        <v>8.1706763504312309E-3</v>
      </c>
      <c r="BO933" s="96">
        <f t="shared" si="231"/>
        <v>26949.166666666668</v>
      </c>
      <c r="BP933" s="140"/>
    </row>
    <row r="934" spans="2:68" s="8" customFormat="1" ht="13.15" customHeight="1">
      <c r="B934" s="373"/>
      <c r="C934" s="393"/>
      <c r="D934" s="370"/>
      <c r="E934" s="370"/>
      <c r="F934" s="32" t="s">
        <v>104</v>
      </c>
      <c r="G934" s="52">
        <v>833455</v>
      </c>
      <c r="H934" s="42">
        <f>IFERROR(G934/D924,"-")</f>
        <v>3.3882978662856281E-3</v>
      </c>
      <c r="I934" s="52">
        <v>12</v>
      </c>
      <c r="J934" s="42">
        <f>IFERROR(I934/E924,"-")</f>
        <v>4.0133779264214048E-2</v>
      </c>
      <c r="K934" s="55">
        <f t="shared" si="224"/>
        <v>69454.583333333328</v>
      </c>
      <c r="L934" s="370"/>
      <c r="M934" s="370"/>
      <c r="N934" s="32" t="s">
        <v>104</v>
      </c>
      <c r="O934" s="52">
        <v>1720031</v>
      </c>
      <c r="P934" s="42">
        <f>IFERROR(O934/L924,"-")</f>
        <v>8.7363866755824288E-4</v>
      </c>
      <c r="Q934" s="52">
        <v>111</v>
      </c>
      <c r="R934" s="42">
        <f>IFERROR(Q934/M924,"-")</f>
        <v>3.0919220055710305E-2</v>
      </c>
      <c r="S934" s="55">
        <f t="shared" si="225"/>
        <v>15495.774774774774</v>
      </c>
      <c r="T934" s="370"/>
      <c r="U934" s="370"/>
      <c r="V934" s="32" t="s">
        <v>104</v>
      </c>
      <c r="W934" s="52">
        <v>105485</v>
      </c>
      <c r="X934" s="42">
        <f>IFERROR(W934/T924,"-")</f>
        <v>1.6392884693923855E-3</v>
      </c>
      <c r="Y934" s="52">
        <v>2</v>
      </c>
      <c r="Z934" s="42">
        <f>IFERROR(Y934/U924,"-")</f>
        <v>9.3457943925233638E-3</v>
      </c>
      <c r="AA934" s="96">
        <f t="shared" si="226"/>
        <v>52742.5</v>
      </c>
      <c r="AB934" s="370"/>
      <c r="AC934" s="370"/>
      <c r="AD934" s="32" t="s">
        <v>104</v>
      </c>
      <c r="AE934" s="52">
        <v>20430</v>
      </c>
      <c r="AF934" s="42">
        <f>IFERROR(AE934/AB924,"-")</f>
        <v>1.4530782677173306E-4</v>
      </c>
      <c r="AG934" s="52">
        <v>4</v>
      </c>
      <c r="AH934" s="42">
        <f>IFERROR(AG934/AC924,"-")</f>
        <v>8.6206896551724137E-3</v>
      </c>
      <c r="AI934" s="55">
        <f t="shared" si="227"/>
        <v>5107.5</v>
      </c>
      <c r="AJ934" s="370"/>
      <c r="AK934" s="370"/>
      <c r="AL934" s="32" t="s">
        <v>104</v>
      </c>
      <c r="AM934" s="52">
        <v>658041</v>
      </c>
      <c r="AN934" s="42">
        <f>IFERROR(AM934/AJ924,"-")</f>
        <v>9.1646279657492673E-4</v>
      </c>
      <c r="AO934" s="52">
        <v>41</v>
      </c>
      <c r="AP934" s="42">
        <f>IFERROR(AO934/AK924,"-")</f>
        <v>3.7998146431881374E-2</v>
      </c>
      <c r="AQ934" s="55">
        <f t="shared" si="228"/>
        <v>16049.780487804877</v>
      </c>
      <c r="AR934" s="370"/>
      <c r="AS934" s="370"/>
      <c r="AT934" s="32" t="s">
        <v>104</v>
      </c>
      <c r="AU934" s="52">
        <v>925654</v>
      </c>
      <c r="AV934" s="42">
        <f>IFERROR(AU934/AR924,"-")</f>
        <v>9.0076148342830339E-4</v>
      </c>
      <c r="AW934" s="55">
        <v>63</v>
      </c>
      <c r="AX934" s="42">
        <f>IFERROR(AW934/AS924,"-")</f>
        <v>3.4845132743362831E-2</v>
      </c>
      <c r="AY934" s="138">
        <f t="shared" si="229"/>
        <v>14692.920634920634</v>
      </c>
      <c r="AZ934" s="370"/>
      <c r="BA934" s="370"/>
      <c r="BB934" s="32" t="s">
        <v>104</v>
      </c>
      <c r="BC934" s="52">
        <v>166935</v>
      </c>
      <c r="BD934" s="42">
        <f>IFERROR(BC934/AZ924,"-")</f>
        <v>8.4161665416354094E-4</v>
      </c>
      <c r="BE934" s="52">
        <v>10</v>
      </c>
      <c r="BF934" s="42">
        <f>IFERROR(BE934/BA924,"-")</f>
        <v>7.1942446043165464E-2</v>
      </c>
      <c r="BG934" s="55">
        <f t="shared" si="230"/>
        <v>16693.5</v>
      </c>
      <c r="BH934" s="370"/>
      <c r="BI934" s="370"/>
      <c r="BJ934" s="32" t="s">
        <v>104</v>
      </c>
      <c r="BK934" s="52">
        <v>722184</v>
      </c>
      <c r="BL934" s="42">
        <f>IFERROR(BK934/BH924,"-")</f>
        <v>8.218809260711515E-4</v>
      </c>
      <c r="BM934" s="52">
        <v>52</v>
      </c>
      <c r="BN934" s="42">
        <f>IFERROR(BM934/BI924,"-")</f>
        <v>2.3604176123467997E-2</v>
      </c>
      <c r="BO934" s="96">
        <f t="shared" si="231"/>
        <v>13888.153846153846</v>
      </c>
      <c r="BP934" s="140"/>
    </row>
    <row r="935" spans="2:68" s="8" customFormat="1" ht="13.15" customHeight="1">
      <c r="B935" s="373"/>
      <c r="C935" s="393"/>
      <c r="D935" s="370"/>
      <c r="E935" s="370"/>
      <c r="F935" s="32" t="s">
        <v>105</v>
      </c>
      <c r="G935" s="52">
        <v>1060903</v>
      </c>
      <c r="H935" s="42">
        <f>IFERROR(G935/D924,"-")</f>
        <v>4.312956753797172E-3</v>
      </c>
      <c r="I935" s="52">
        <v>10</v>
      </c>
      <c r="J935" s="42">
        <f>IFERROR(I935/E924,"-")</f>
        <v>3.3444816053511704E-2</v>
      </c>
      <c r="K935" s="55">
        <f t="shared" si="224"/>
        <v>106090.3</v>
      </c>
      <c r="L935" s="370"/>
      <c r="M935" s="370"/>
      <c r="N935" s="32" t="s">
        <v>105</v>
      </c>
      <c r="O935" s="52">
        <v>971368</v>
      </c>
      <c r="P935" s="42">
        <f>IFERROR(O935/L924,"-")</f>
        <v>4.9337752937517708E-4</v>
      </c>
      <c r="Q935" s="52">
        <v>17</v>
      </c>
      <c r="R935" s="42">
        <f>IFERROR(Q935/M924,"-")</f>
        <v>4.7353760445682453E-3</v>
      </c>
      <c r="S935" s="55">
        <f t="shared" si="225"/>
        <v>57139.294117647056</v>
      </c>
      <c r="T935" s="370"/>
      <c r="U935" s="370"/>
      <c r="V935" s="32" t="s">
        <v>105</v>
      </c>
      <c r="W935" s="52">
        <v>17076</v>
      </c>
      <c r="X935" s="42">
        <f>IFERROR(W935/T924,"-")</f>
        <v>2.6536938809635849E-4</v>
      </c>
      <c r="Y935" s="52">
        <v>1</v>
      </c>
      <c r="Z935" s="42">
        <f>IFERROR(Y935/U924,"-")</f>
        <v>4.6728971962616819E-3</v>
      </c>
      <c r="AA935" s="96">
        <f t="shared" si="226"/>
        <v>17076</v>
      </c>
      <c r="AB935" s="370"/>
      <c r="AC935" s="370"/>
      <c r="AD935" s="32" t="s">
        <v>105</v>
      </c>
      <c r="AE935" s="52">
        <v>0</v>
      </c>
      <c r="AF935" s="42">
        <f>IFERROR(AE935/AB924,"-")</f>
        <v>0</v>
      </c>
      <c r="AG935" s="52">
        <v>0</v>
      </c>
      <c r="AH935" s="42">
        <f>IFERROR(AG935/AC924,"-")</f>
        <v>0</v>
      </c>
      <c r="AI935" s="55" t="str">
        <f t="shared" si="227"/>
        <v>-</v>
      </c>
      <c r="AJ935" s="370"/>
      <c r="AK935" s="370"/>
      <c r="AL935" s="32" t="s">
        <v>105</v>
      </c>
      <c r="AM935" s="52">
        <v>334319</v>
      </c>
      <c r="AN935" s="42">
        <f>IFERROR(AM935/AJ924,"-")</f>
        <v>4.6561069247681063E-4</v>
      </c>
      <c r="AO935" s="52">
        <v>6</v>
      </c>
      <c r="AP935" s="42">
        <f>IFERROR(AO935/AK924,"-")</f>
        <v>5.5607043558850789E-3</v>
      </c>
      <c r="AQ935" s="55">
        <f t="shared" si="228"/>
        <v>55719.833333333336</v>
      </c>
      <c r="AR935" s="370"/>
      <c r="AS935" s="370"/>
      <c r="AT935" s="32" t="s">
        <v>105</v>
      </c>
      <c r="AU935" s="52">
        <v>535740</v>
      </c>
      <c r="AV935" s="42">
        <f>IFERROR(AU935/AR924,"-")</f>
        <v>5.2133297877163525E-4</v>
      </c>
      <c r="AW935" s="55">
        <v>9</v>
      </c>
      <c r="AX935" s="42">
        <f>IFERROR(AW935/AS924,"-")</f>
        <v>4.9778761061946902E-3</v>
      </c>
      <c r="AY935" s="138">
        <f t="shared" si="229"/>
        <v>59526.666666666664</v>
      </c>
      <c r="AZ935" s="370"/>
      <c r="BA935" s="370"/>
      <c r="BB935" s="32" t="s">
        <v>105</v>
      </c>
      <c r="BC935" s="52">
        <v>854789</v>
      </c>
      <c r="BD935" s="42">
        <f>IFERROR(BC935/AZ924,"-")</f>
        <v>4.3094896708047977E-3</v>
      </c>
      <c r="BE935" s="52">
        <v>9</v>
      </c>
      <c r="BF935" s="42">
        <f>IFERROR(BE935/BA924,"-")</f>
        <v>6.4748201438848921E-2</v>
      </c>
      <c r="BG935" s="55">
        <f t="shared" si="230"/>
        <v>94976.555555555562</v>
      </c>
      <c r="BH935" s="370"/>
      <c r="BI935" s="370"/>
      <c r="BJ935" s="32" t="s">
        <v>105</v>
      </c>
      <c r="BK935" s="52">
        <v>334041</v>
      </c>
      <c r="BL935" s="42">
        <f>IFERROR(BK935/BH924,"-")</f>
        <v>3.801550940282996E-4</v>
      </c>
      <c r="BM935" s="52">
        <v>4</v>
      </c>
      <c r="BN935" s="42">
        <f>IFERROR(BM935/BI924,"-")</f>
        <v>1.8157058556513845E-3</v>
      </c>
      <c r="BO935" s="96">
        <f t="shared" si="231"/>
        <v>83510.25</v>
      </c>
      <c r="BP935" s="140"/>
    </row>
    <row r="936" spans="2:68" s="8" customFormat="1" ht="13.15" customHeight="1">
      <c r="B936" s="373"/>
      <c r="C936" s="393"/>
      <c r="D936" s="370"/>
      <c r="E936" s="370"/>
      <c r="F936" s="32" t="s">
        <v>106</v>
      </c>
      <c r="G936" s="52">
        <v>7648355</v>
      </c>
      <c r="H936" s="42">
        <f>IFERROR(G936/D924,"-")</f>
        <v>3.1093346283956561E-2</v>
      </c>
      <c r="I936" s="52">
        <v>6</v>
      </c>
      <c r="J936" s="42">
        <f>IFERROR(I936/E924,"-")</f>
        <v>2.0066889632107024E-2</v>
      </c>
      <c r="K936" s="55">
        <f t="shared" si="224"/>
        <v>1274725.8333333333</v>
      </c>
      <c r="L936" s="370"/>
      <c r="M936" s="370"/>
      <c r="N936" s="32" t="s">
        <v>106</v>
      </c>
      <c r="O936" s="52">
        <v>10422893</v>
      </c>
      <c r="P936" s="42">
        <f>IFERROR(O936/L924,"-")</f>
        <v>5.2939989759615592E-3</v>
      </c>
      <c r="Q936" s="52">
        <v>24</v>
      </c>
      <c r="R936" s="42">
        <f>IFERROR(Q936/M924,"-")</f>
        <v>6.6852367688022283E-3</v>
      </c>
      <c r="S936" s="55">
        <f t="shared" si="225"/>
        <v>434287.20833333331</v>
      </c>
      <c r="T936" s="370"/>
      <c r="U936" s="370"/>
      <c r="V936" s="32" t="s">
        <v>106</v>
      </c>
      <c r="W936" s="52">
        <v>0</v>
      </c>
      <c r="X936" s="42">
        <f>IFERROR(W936/T924,"-")</f>
        <v>0</v>
      </c>
      <c r="Y936" s="52">
        <v>0</v>
      </c>
      <c r="Z936" s="42">
        <f>IFERROR(Y936/U924,"-")</f>
        <v>0</v>
      </c>
      <c r="AA936" s="96" t="str">
        <f t="shared" si="226"/>
        <v>-</v>
      </c>
      <c r="AB936" s="370"/>
      <c r="AC936" s="370"/>
      <c r="AD936" s="32" t="s">
        <v>106</v>
      </c>
      <c r="AE936" s="52">
        <v>2803</v>
      </c>
      <c r="AF936" s="42">
        <f>IFERROR(AE936/AB924,"-")</f>
        <v>1.993626228297444E-5</v>
      </c>
      <c r="AG936" s="52">
        <v>1</v>
      </c>
      <c r="AH936" s="42">
        <f>IFERROR(AG936/AC924,"-")</f>
        <v>2.1551724137931034E-3</v>
      </c>
      <c r="AI936" s="55">
        <f t="shared" si="227"/>
        <v>2803</v>
      </c>
      <c r="AJ936" s="370"/>
      <c r="AK936" s="370"/>
      <c r="AL936" s="32" t="s">
        <v>106</v>
      </c>
      <c r="AM936" s="52">
        <v>5805919</v>
      </c>
      <c r="AN936" s="42">
        <f>IFERROR(AM936/AJ924,"-")</f>
        <v>8.0859836445259514E-3</v>
      </c>
      <c r="AO936" s="52">
        <v>11</v>
      </c>
      <c r="AP936" s="42">
        <f>IFERROR(AO936/AK924,"-")</f>
        <v>1.0194624652455977E-2</v>
      </c>
      <c r="AQ936" s="55">
        <f t="shared" si="228"/>
        <v>527810.81818181823</v>
      </c>
      <c r="AR936" s="370"/>
      <c r="AS936" s="370"/>
      <c r="AT936" s="32" t="s">
        <v>106</v>
      </c>
      <c r="AU936" s="52">
        <v>1889430</v>
      </c>
      <c r="AV936" s="42">
        <f>IFERROR(AU936/AR924,"-")</f>
        <v>1.8386197970666569E-3</v>
      </c>
      <c r="AW936" s="55">
        <v>10</v>
      </c>
      <c r="AX936" s="42">
        <f>IFERROR(AW936/AS924,"-")</f>
        <v>5.5309734513274336E-3</v>
      </c>
      <c r="AY936" s="138">
        <f t="shared" si="229"/>
        <v>188943</v>
      </c>
      <c r="AZ936" s="370"/>
      <c r="BA936" s="370"/>
      <c r="BB936" s="32" t="s">
        <v>106</v>
      </c>
      <c r="BC936" s="52">
        <v>9052125</v>
      </c>
      <c r="BD936" s="42">
        <f>IFERROR(BC936/AZ924,"-")</f>
        <v>4.5637039300147619E-2</v>
      </c>
      <c r="BE936" s="52">
        <v>9</v>
      </c>
      <c r="BF936" s="42">
        <f>IFERROR(BE936/BA924,"-")</f>
        <v>6.4748201438848921E-2</v>
      </c>
      <c r="BG936" s="55">
        <f t="shared" si="230"/>
        <v>1005791.6666666666</v>
      </c>
      <c r="BH936" s="370"/>
      <c r="BI936" s="370"/>
      <c r="BJ936" s="32" t="s">
        <v>106</v>
      </c>
      <c r="BK936" s="52">
        <v>485040</v>
      </c>
      <c r="BL936" s="42">
        <f>IFERROR(BK936/BH924,"-")</f>
        <v>5.5199938572656187E-4</v>
      </c>
      <c r="BM936" s="52">
        <v>2</v>
      </c>
      <c r="BN936" s="42">
        <f>IFERROR(BM936/BI924,"-")</f>
        <v>9.0785292782569226E-4</v>
      </c>
      <c r="BO936" s="96">
        <f t="shared" si="231"/>
        <v>242520</v>
      </c>
      <c r="BP936" s="140"/>
    </row>
    <row r="937" spans="2:68" s="8" customFormat="1" ht="13.15" customHeight="1">
      <c r="B937" s="373"/>
      <c r="C937" s="393"/>
      <c r="D937" s="370"/>
      <c r="E937" s="370"/>
      <c r="F937" s="32" t="s">
        <v>107</v>
      </c>
      <c r="G937" s="52">
        <v>2369849</v>
      </c>
      <c r="H937" s="42">
        <f>IFERROR(G937/D924,"-")</f>
        <v>9.6342985645525309E-3</v>
      </c>
      <c r="I937" s="52">
        <v>26</v>
      </c>
      <c r="J937" s="42">
        <f>IFERROR(I937/E924,"-")</f>
        <v>8.6956521739130432E-2</v>
      </c>
      <c r="K937" s="55">
        <f t="shared" si="224"/>
        <v>91148.038461538468</v>
      </c>
      <c r="L937" s="370"/>
      <c r="M937" s="370"/>
      <c r="N937" s="32" t="s">
        <v>107</v>
      </c>
      <c r="O937" s="52">
        <v>9106476</v>
      </c>
      <c r="P937" s="42">
        <f>IFERROR(O937/L924,"-")</f>
        <v>4.6253640537822381E-3</v>
      </c>
      <c r="Q937" s="52">
        <v>333</v>
      </c>
      <c r="R937" s="42">
        <f>IFERROR(Q937/M924,"-")</f>
        <v>9.2757660167130926E-2</v>
      </c>
      <c r="S937" s="55">
        <f t="shared" si="225"/>
        <v>27346.774774774774</v>
      </c>
      <c r="T937" s="370"/>
      <c r="U937" s="370"/>
      <c r="V937" s="32" t="s">
        <v>107</v>
      </c>
      <c r="W937" s="52">
        <v>410909</v>
      </c>
      <c r="X937" s="42">
        <f>IFERROR(W937/T924,"-")</f>
        <v>6.3857267447462269E-3</v>
      </c>
      <c r="Y937" s="52">
        <v>14</v>
      </c>
      <c r="Z937" s="42">
        <f>IFERROR(Y937/U924,"-")</f>
        <v>6.5420560747663545E-2</v>
      </c>
      <c r="AA937" s="96">
        <f t="shared" si="226"/>
        <v>29350.642857142859</v>
      </c>
      <c r="AB937" s="370"/>
      <c r="AC937" s="370"/>
      <c r="AD937" s="32" t="s">
        <v>107</v>
      </c>
      <c r="AE937" s="52">
        <v>841456</v>
      </c>
      <c r="AF937" s="42">
        <f>IFERROR(AE937/AB924,"-")</f>
        <v>5.9848332199723651E-3</v>
      </c>
      <c r="AG937" s="52">
        <v>26</v>
      </c>
      <c r="AH937" s="42">
        <f>IFERROR(AG937/AC924,"-")</f>
        <v>5.6034482758620691E-2</v>
      </c>
      <c r="AI937" s="55">
        <f t="shared" si="227"/>
        <v>32363.692307692309</v>
      </c>
      <c r="AJ937" s="370"/>
      <c r="AK937" s="370"/>
      <c r="AL937" s="32" t="s">
        <v>107</v>
      </c>
      <c r="AM937" s="52">
        <v>3526002</v>
      </c>
      <c r="AN937" s="42">
        <f>IFERROR(AM937/AJ924,"-")</f>
        <v>4.9107117241156475E-3</v>
      </c>
      <c r="AO937" s="52">
        <v>119</v>
      </c>
      <c r="AP937" s="42">
        <f>IFERROR(AO937/AK924,"-")</f>
        <v>0.1102873030583874</v>
      </c>
      <c r="AQ937" s="55">
        <f t="shared" si="228"/>
        <v>29630.268907563026</v>
      </c>
      <c r="AR937" s="370"/>
      <c r="AS937" s="370"/>
      <c r="AT937" s="32" t="s">
        <v>107</v>
      </c>
      <c r="AU937" s="52">
        <v>4271197</v>
      </c>
      <c r="AV937" s="42">
        <f>IFERROR(AU937/AR924,"-")</f>
        <v>4.1563367583724795E-3</v>
      </c>
      <c r="AW937" s="55">
        <v>170</v>
      </c>
      <c r="AX937" s="42">
        <f>IFERROR(AW937/AS924,"-")</f>
        <v>9.4026548672566365E-2</v>
      </c>
      <c r="AY937" s="138">
        <f t="shared" si="229"/>
        <v>25124.688235294117</v>
      </c>
      <c r="AZ937" s="370"/>
      <c r="BA937" s="370"/>
      <c r="BB937" s="32" t="s">
        <v>107</v>
      </c>
      <c r="BC937" s="52">
        <v>620017</v>
      </c>
      <c r="BD937" s="42">
        <f>IFERROR(BC937/AZ924,"-")</f>
        <v>3.125867152271939E-3</v>
      </c>
      <c r="BE937" s="52">
        <v>20</v>
      </c>
      <c r="BF937" s="42">
        <f>IFERROR(BE937/BA924,"-")</f>
        <v>0.14388489208633093</v>
      </c>
      <c r="BG937" s="55">
        <f t="shared" si="230"/>
        <v>31000.85</v>
      </c>
      <c r="BH937" s="370"/>
      <c r="BI937" s="370"/>
      <c r="BJ937" s="32" t="s">
        <v>107</v>
      </c>
      <c r="BK937" s="52">
        <v>4041510</v>
      </c>
      <c r="BL937" s="42">
        <f>IFERROR(BK937/BH924,"-")</f>
        <v>4.5994372369449052E-3</v>
      </c>
      <c r="BM937" s="52">
        <v>147</v>
      </c>
      <c r="BN937" s="42">
        <f>IFERROR(BM937/BI924,"-")</f>
        <v>6.6727190195188385E-2</v>
      </c>
      <c r="BO937" s="96">
        <f t="shared" si="231"/>
        <v>27493.265306122448</v>
      </c>
      <c r="BP937" s="140"/>
    </row>
    <row r="938" spans="2:68" s="8" customFormat="1" ht="13.15" customHeight="1">
      <c r="B938" s="373"/>
      <c r="C938" s="393"/>
      <c r="D938" s="370"/>
      <c r="E938" s="370"/>
      <c r="F938" s="32" t="s">
        <v>108</v>
      </c>
      <c r="G938" s="52">
        <v>2683605</v>
      </c>
      <c r="H938" s="42">
        <f>IFERROR(G938/D924,"-")</f>
        <v>1.0909830879235763E-2</v>
      </c>
      <c r="I938" s="52">
        <v>59</v>
      </c>
      <c r="J938" s="42">
        <f>IFERROR(I938/E924,"-")</f>
        <v>0.19732441471571907</v>
      </c>
      <c r="K938" s="55">
        <f t="shared" si="224"/>
        <v>45484.830508474573</v>
      </c>
      <c r="L938" s="370"/>
      <c r="M938" s="370"/>
      <c r="N938" s="32" t="s">
        <v>108</v>
      </c>
      <c r="O938" s="52">
        <v>17497512</v>
      </c>
      <c r="P938" s="42">
        <f>IFERROR(O938/L924,"-")</f>
        <v>8.8873416056247621E-3</v>
      </c>
      <c r="Q938" s="52">
        <v>287</v>
      </c>
      <c r="R938" s="42">
        <f>IFERROR(Q938/M924,"-")</f>
        <v>7.9944289693593309E-2</v>
      </c>
      <c r="S938" s="55">
        <f t="shared" si="225"/>
        <v>60966.94076655052</v>
      </c>
      <c r="T938" s="370"/>
      <c r="U938" s="370"/>
      <c r="V938" s="32" t="s">
        <v>108</v>
      </c>
      <c r="W938" s="52">
        <v>1470583</v>
      </c>
      <c r="X938" s="42">
        <f>IFERROR(W938/T924,"-")</f>
        <v>2.2853578757021969E-2</v>
      </c>
      <c r="Y938" s="52">
        <v>18</v>
      </c>
      <c r="Z938" s="42">
        <f>IFERROR(Y938/U924,"-")</f>
        <v>8.4112149532710276E-2</v>
      </c>
      <c r="AA938" s="96">
        <f t="shared" si="226"/>
        <v>81699.055555555562</v>
      </c>
      <c r="AB938" s="370"/>
      <c r="AC938" s="370"/>
      <c r="AD938" s="32" t="s">
        <v>108</v>
      </c>
      <c r="AE938" s="52">
        <v>1191759</v>
      </c>
      <c r="AF938" s="42">
        <f>IFERROR(AE938/AB924,"-")</f>
        <v>8.4763539072762514E-3</v>
      </c>
      <c r="AG938" s="52">
        <v>24</v>
      </c>
      <c r="AH938" s="42">
        <f>IFERROR(AG938/AC924,"-")</f>
        <v>5.1724137931034482E-2</v>
      </c>
      <c r="AI938" s="55">
        <f t="shared" si="227"/>
        <v>49656.625</v>
      </c>
      <c r="AJ938" s="370"/>
      <c r="AK938" s="370"/>
      <c r="AL938" s="32" t="s">
        <v>108</v>
      </c>
      <c r="AM938" s="52">
        <v>4451295</v>
      </c>
      <c r="AN938" s="42">
        <f>IFERROR(AM938/AJ924,"-")</f>
        <v>6.199380075223259E-3</v>
      </c>
      <c r="AO938" s="52">
        <v>98</v>
      </c>
      <c r="AP938" s="42">
        <f>IFERROR(AO938/AK924,"-")</f>
        <v>9.0824837812789619E-2</v>
      </c>
      <c r="AQ938" s="55">
        <f t="shared" si="228"/>
        <v>45421.377551020407</v>
      </c>
      <c r="AR938" s="370"/>
      <c r="AS938" s="370"/>
      <c r="AT938" s="32" t="s">
        <v>108</v>
      </c>
      <c r="AU938" s="52">
        <v>9684598</v>
      </c>
      <c r="AV938" s="42">
        <f>IFERROR(AU938/AR924,"-")</f>
        <v>9.4241615775298108E-3</v>
      </c>
      <c r="AW938" s="55">
        <v>135</v>
      </c>
      <c r="AX938" s="42">
        <f>IFERROR(AW938/AS924,"-")</f>
        <v>7.4668141592920359E-2</v>
      </c>
      <c r="AY938" s="138">
        <f t="shared" si="229"/>
        <v>71737.762962962966</v>
      </c>
      <c r="AZ938" s="370"/>
      <c r="BA938" s="370"/>
      <c r="BB938" s="32" t="s">
        <v>108</v>
      </c>
      <c r="BC938" s="52">
        <v>5026411</v>
      </c>
      <c r="BD938" s="42">
        <f>IFERROR(BC938/AZ924,"-")</f>
        <v>2.5341068129935709E-2</v>
      </c>
      <c r="BE938" s="52">
        <v>60</v>
      </c>
      <c r="BF938" s="42">
        <f>IFERROR(BE938/BA924,"-")</f>
        <v>0.43165467625899279</v>
      </c>
      <c r="BG938" s="55">
        <f t="shared" si="230"/>
        <v>83773.516666666663</v>
      </c>
      <c r="BH938" s="370"/>
      <c r="BI938" s="370"/>
      <c r="BJ938" s="32" t="s">
        <v>108</v>
      </c>
      <c r="BK938" s="52">
        <v>12014316</v>
      </c>
      <c r="BL938" s="42">
        <f>IFERROR(BK938/BH924,"-")</f>
        <v>1.3672882755906324E-2</v>
      </c>
      <c r="BM938" s="52">
        <v>111</v>
      </c>
      <c r="BN938" s="42">
        <f>IFERROR(BM938/BI924,"-")</f>
        <v>5.0385837494325916E-2</v>
      </c>
      <c r="BO938" s="96">
        <f t="shared" si="231"/>
        <v>108237.08108108108</v>
      </c>
      <c r="BP938" s="140"/>
    </row>
    <row r="939" spans="2:68" s="8" customFormat="1" ht="13.15" customHeight="1">
      <c r="B939" s="373"/>
      <c r="C939" s="393"/>
      <c r="D939" s="370"/>
      <c r="E939" s="370"/>
      <c r="F939" s="32" t="s">
        <v>109</v>
      </c>
      <c r="G939" s="52">
        <v>463322</v>
      </c>
      <c r="H939" s="42">
        <f>IFERROR(G939/D924,"-")</f>
        <v>1.8835725312142705E-3</v>
      </c>
      <c r="I939" s="52">
        <v>18</v>
      </c>
      <c r="J939" s="42">
        <f>IFERROR(I939/E924,"-")</f>
        <v>6.0200668896321072E-2</v>
      </c>
      <c r="K939" s="55">
        <f t="shared" si="224"/>
        <v>25740.111111111109</v>
      </c>
      <c r="L939" s="370"/>
      <c r="M939" s="370"/>
      <c r="N939" s="32" t="s">
        <v>109</v>
      </c>
      <c r="O939" s="52">
        <v>5824995</v>
      </c>
      <c r="P939" s="42">
        <f>IFERROR(O939/L924,"-")</f>
        <v>2.9586332283159005E-3</v>
      </c>
      <c r="Q939" s="52">
        <v>174</v>
      </c>
      <c r="R939" s="42">
        <f>IFERROR(Q939/M924,"-")</f>
        <v>4.8467966573816156E-2</v>
      </c>
      <c r="S939" s="55">
        <f t="shared" si="225"/>
        <v>33476.982758620688</v>
      </c>
      <c r="T939" s="370"/>
      <c r="U939" s="370"/>
      <c r="V939" s="32" t="s">
        <v>109</v>
      </c>
      <c r="W939" s="52">
        <v>284135</v>
      </c>
      <c r="X939" s="42">
        <f>IFERROR(W939/T924,"-")</f>
        <v>4.4155968076106129E-3</v>
      </c>
      <c r="Y939" s="52">
        <v>9</v>
      </c>
      <c r="Z939" s="42">
        <f>IFERROR(Y939/U924,"-")</f>
        <v>4.2056074766355138E-2</v>
      </c>
      <c r="AA939" s="96">
        <f t="shared" si="226"/>
        <v>31570.555555555555</v>
      </c>
      <c r="AB939" s="370"/>
      <c r="AC939" s="370"/>
      <c r="AD939" s="32" t="s">
        <v>109</v>
      </c>
      <c r="AE939" s="52">
        <v>355114</v>
      </c>
      <c r="AF939" s="42">
        <f>IFERROR(AE939/AB924,"-")</f>
        <v>2.5257387957032412E-3</v>
      </c>
      <c r="AG939" s="52">
        <v>14</v>
      </c>
      <c r="AH939" s="42">
        <f>IFERROR(AG939/AC924,"-")</f>
        <v>3.017241379310345E-2</v>
      </c>
      <c r="AI939" s="55">
        <f t="shared" si="227"/>
        <v>25365.285714285714</v>
      </c>
      <c r="AJ939" s="370"/>
      <c r="AK939" s="370"/>
      <c r="AL939" s="32" t="s">
        <v>109</v>
      </c>
      <c r="AM939" s="52">
        <v>1240832</v>
      </c>
      <c r="AN939" s="42">
        <f>IFERROR(AM939/AJ924,"-")</f>
        <v>1.7281238779949266E-3</v>
      </c>
      <c r="AO939" s="52">
        <v>49</v>
      </c>
      <c r="AP939" s="42">
        <f>IFERROR(AO939/AK924,"-")</f>
        <v>4.5412418906394809E-2</v>
      </c>
      <c r="AQ939" s="55">
        <f t="shared" si="228"/>
        <v>25323.102040816328</v>
      </c>
      <c r="AR939" s="370"/>
      <c r="AS939" s="370"/>
      <c r="AT939" s="32" t="s">
        <v>109</v>
      </c>
      <c r="AU939" s="52">
        <v>3823577</v>
      </c>
      <c r="AV939" s="42">
        <f>IFERROR(AU939/AR924,"-")</f>
        <v>3.7207540728202348E-3</v>
      </c>
      <c r="AW939" s="55">
        <v>98</v>
      </c>
      <c r="AX939" s="42">
        <f>IFERROR(AW939/AS924,"-")</f>
        <v>5.4203539823008851E-2</v>
      </c>
      <c r="AY939" s="138">
        <f t="shared" si="229"/>
        <v>39016.091836734697</v>
      </c>
      <c r="AZ939" s="370"/>
      <c r="BA939" s="370"/>
      <c r="BB939" s="32" t="s">
        <v>109</v>
      </c>
      <c r="BC939" s="52">
        <v>549865</v>
      </c>
      <c r="BD939" s="42">
        <f>IFERROR(BC939/AZ924,"-")</f>
        <v>2.7721900233122795E-3</v>
      </c>
      <c r="BE939" s="52">
        <v>18</v>
      </c>
      <c r="BF939" s="42">
        <f>IFERROR(BE939/BA924,"-")</f>
        <v>0.12949640287769784</v>
      </c>
      <c r="BG939" s="55">
        <f t="shared" si="230"/>
        <v>30548.055555555555</v>
      </c>
      <c r="BH939" s="370"/>
      <c r="BI939" s="370"/>
      <c r="BJ939" s="32" t="s">
        <v>109</v>
      </c>
      <c r="BK939" s="52">
        <v>1410810</v>
      </c>
      <c r="BL939" s="42">
        <f>IFERROR(BK939/BH924,"-")</f>
        <v>1.6055711969670352E-3</v>
      </c>
      <c r="BM939" s="52">
        <v>57</v>
      </c>
      <c r="BN939" s="42">
        <f>IFERROR(BM939/BI924,"-")</f>
        <v>2.5873808443032227E-2</v>
      </c>
      <c r="BO939" s="96">
        <f t="shared" si="231"/>
        <v>24751.052631578947</v>
      </c>
      <c r="BP939" s="140"/>
    </row>
    <row r="940" spans="2:68" s="8" customFormat="1" ht="13.15" customHeight="1">
      <c r="B940" s="373"/>
      <c r="C940" s="393"/>
      <c r="D940" s="370"/>
      <c r="E940" s="370"/>
      <c r="F940" s="33" t="s">
        <v>110</v>
      </c>
      <c r="G940" s="53">
        <v>603470</v>
      </c>
      <c r="H940" s="43">
        <f>IFERROR(G940/D924,"-")</f>
        <v>2.4533251505688826E-3</v>
      </c>
      <c r="I940" s="53">
        <v>47</v>
      </c>
      <c r="J940" s="43">
        <f>IFERROR(I940/E924,"-")</f>
        <v>0.15719063545150502</v>
      </c>
      <c r="K940" s="56">
        <f t="shared" si="224"/>
        <v>12839.787234042553</v>
      </c>
      <c r="L940" s="370"/>
      <c r="M940" s="370"/>
      <c r="N940" s="33" t="s">
        <v>110</v>
      </c>
      <c r="O940" s="53">
        <v>3431225</v>
      </c>
      <c r="P940" s="43">
        <f>IFERROR(O940/L924,"-")</f>
        <v>1.7427888433944108E-3</v>
      </c>
      <c r="Q940" s="53">
        <v>261</v>
      </c>
      <c r="R940" s="43">
        <f>IFERROR(Q940/M924,"-")</f>
        <v>7.270194986072423E-2</v>
      </c>
      <c r="S940" s="56">
        <f t="shared" si="225"/>
        <v>13146.455938697318</v>
      </c>
      <c r="T940" s="370"/>
      <c r="U940" s="370"/>
      <c r="V940" s="33" t="s">
        <v>110</v>
      </c>
      <c r="W940" s="53">
        <v>38798</v>
      </c>
      <c r="X940" s="43">
        <f>IFERROR(W940/T924,"-")</f>
        <v>6.0293988752415772E-4</v>
      </c>
      <c r="Y940" s="53">
        <v>7</v>
      </c>
      <c r="Z940" s="43">
        <f>IFERROR(Y940/U924,"-")</f>
        <v>3.2710280373831772E-2</v>
      </c>
      <c r="AA940" s="97">
        <f t="shared" si="226"/>
        <v>5542.5714285714284</v>
      </c>
      <c r="AB940" s="370"/>
      <c r="AC940" s="370"/>
      <c r="AD940" s="33" t="s">
        <v>110</v>
      </c>
      <c r="AE940" s="53">
        <v>102950</v>
      </c>
      <c r="AF940" s="43">
        <f>IFERROR(AE940/AB924,"-")</f>
        <v>7.3222911239108758E-4</v>
      </c>
      <c r="AG940" s="53">
        <v>17</v>
      </c>
      <c r="AH940" s="43">
        <f>IFERROR(AG940/AC924,"-")</f>
        <v>3.6637931034482756E-2</v>
      </c>
      <c r="AI940" s="56">
        <f t="shared" si="227"/>
        <v>6055.8823529411766</v>
      </c>
      <c r="AJ940" s="370"/>
      <c r="AK940" s="370"/>
      <c r="AL940" s="33" t="s">
        <v>110</v>
      </c>
      <c r="AM940" s="53">
        <v>1431013</v>
      </c>
      <c r="AN940" s="43">
        <f>IFERROR(AM940/AJ924,"-")</f>
        <v>1.9929915855016263E-3</v>
      </c>
      <c r="AO940" s="53">
        <v>100</v>
      </c>
      <c r="AP940" s="43">
        <f>IFERROR(AO940/AK924,"-")</f>
        <v>9.2678405931417976E-2</v>
      </c>
      <c r="AQ940" s="56">
        <f t="shared" si="228"/>
        <v>14310.13</v>
      </c>
      <c r="AR940" s="370"/>
      <c r="AS940" s="370"/>
      <c r="AT940" s="33" t="s">
        <v>110</v>
      </c>
      <c r="AU940" s="53">
        <v>1821467</v>
      </c>
      <c r="AV940" s="43">
        <f>IFERROR(AU940/AR924,"-")</f>
        <v>1.7724844455225186E-3</v>
      </c>
      <c r="AW940" s="56">
        <v>134</v>
      </c>
      <c r="AX940" s="45">
        <f>IFERROR(AW940/AS924,"-")</f>
        <v>7.4115044247787615E-2</v>
      </c>
      <c r="AY940" s="139">
        <f t="shared" si="229"/>
        <v>13593.037313432837</v>
      </c>
      <c r="AZ940" s="370"/>
      <c r="BA940" s="370"/>
      <c r="BB940" s="33" t="s">
        <v>110</v>
      </c>
      <c r="BC940" s="53">
        <v>180580</v>
      </c>
      <c r="BD940" s="43">
        <f>IFERROR(BC940/AZ924,"-")</f>
        <v>9.1040905387637227E-4</v>
      </c>
      <c r="BE940" s="53">
        <v>21</v>
      </c>
      <c r="BF940" s="43">
        <f>IFERROR(BE940/BA924,"-")</f>
        <v>0.15107913669064749</v>
      </c>
      <c r="BG940" s="56">
        <f t="shared" si="230"/>
        <v>8599.0476190476184</v>
      </c>
      <c r="BH940" s="370"/>
      <c r="BI940" s="370"/>
      <c r="BJ940" s="33" t="s">
        <v>110</v>
      </c>
      <c r="BK940" s="53">
        <v>799808</v>
      </c>
      <c r="BL940" s="43">
        <f>IFERROR(BK940/BH924,"-")</f>
        <v>9.102208574533852E-4</v>
      </c>
      <c r="BM940" s="53">
        <v>104</v>
      </c>
      <c r="BN940" s="43">
        <f>IFERROR(BM940/BI924,"-")</f>
        <v>4.7208352246935995E-2</v>
      </c>
      <c r="BO940" s="97">
        <f t="shared" si="231"/>
        <v>7690.4615384615381</v>
      </c>
      <c r="BP940" s="140"/>
    </row>
    <row r="941" spans="2:68" s="8" customFormat="1" ht="13.15" customHeight="1">
      <c r="B941" s="374"/>
      <c r="C941" s="394"/>
      <c r="D941" s="371"/>
      <c r="E941" s="371"/>
      <c r="F941" s="34" t="s">
        <v>64</v>
      </c>
      <c r="G941" s="49">
        <f>SUM(G924:G940)</f>
        <v>71544604</v>
      </c>
      <c r="H941" s="43">
        <f>IFERROR(G941/D924,"-")</f>
        <v>0.29085485008482787</v>
      </c>
      <c r="I941" s="53">
        <v>255</v>
      </c>
      <c r="J941" s="43">
        <f>IFERROR(I941/E924,"-")</f>
        <v>0.85284280936454848</v>
      </c>
      <c r="K941" s="56">
        <f t="shared" si="224"/>
        <v>280567.0745098039</v>
      </c>
      <c r="L941" s="371"/>
      <c r="M941" s="371"/>
      <c r="N941" s="34" t="s">
        <v>64</v>
      </c>
      <c r="O941" s="49">
        <f>SUM(O924:O940)</f>
        <v>401625988</v>
      </c>
      <c r="P941" s="43">
        <f>IFERROR(O941/L924,"-")</f>
        <v>0.20399399372051019</v>
      </c>
      <c r="Q941" s="53">
        <v>2767</v>
      </c>
      <c r="R941" s="43">
        <f>IFERROR(Q941/M924,"-")</f>
        <v>0.77075208913649029</v>
      </c>
      <c r="S941" s="56">
        <f t="shared" si="225"/>
        <v>145148.53198409831</v>
      </c>
      <c r="T941" s="371"/>
      <c r="U941" s="371"/>
      <c r="V941" s="34" t="s">
        <v>64</v>
      </c>
      <c r="W941" s="49">
        <f>SUM(W924:W940)</f>
        <v>5717377</v>
      </c>
      <c r="X941" s="43">
        <f>IFERROR(W941/T924,"-")</f>
        <v>8.8850833685066397E-2</v>
      </c>
      <c r="Y941" s="53">
        <v>90</v>
      </c>
      <c r="Z941" s="43">
        <f>IFERROR(Y941/U924,"-")</f>
        <v>0.42056074766355139</v>
      </c>
      <c r="AA941" s="97">
        <f t="shared" si="226"/>
        <v>63526.411111111112</v>
      </c>
      <c r="AB941" s="371"/>
      <c r="AC941" s="371"/>
      <c r="AD941" s="34" t="s">
        <v>64</v>
      </c>
      <c r="AE941" s="49">
        <f>SUM(AE924:AE940)</f>
        <v>7749908</v>
      </c>
      <c r="AF941" s="43">
        <f>IFERROR(AE941/AB924,"-")</f>
        <v>5.5121012685309265E-2</v>
      </c>
      <c r="AG941" s="53">
        <v>167</v>
      </c>
      <c r="AH941" s="43">
        <f>IFERROR(AG941/AC924,"-")</f>
        <v>0.35991379310344829</v>
      </c>
      <c r="AI941" s="56">
        <f t="shared" si="227"/>
        <v>46406.634730538921</v>
      </c>
      <c r="AJ941" s="371"/>
      <c r="AK941" s="371"/>
      <c r="AL941" s="34" t="s">
        <v>64</v>
      </c>
      <c r="AM941" s="49">
        <f>SUM(AM924:AM940)</f>
        <v>183681928</v>
      </c>
      <c r="AN941" s="43">
        <f>IFERROR(AM941/AJ924,"-")</f>
        <v>0.25581636009785763</v>
      </c>
      <c r="AO941" s="53">
        <v>957</v>
      </c>
      <c r="AP941" s="43">
        <f>IFERROR(AO941/AK924,"-")</f>
        <v>0.88693234476367011</v>
      </c>
      <c r="AQ941" s="56">
        <f t="shared" si="228"/>
        <v>191935.13897596658</v>
      </c>
      <c r="AR941" s="371"/>
      <c r="AS941" s="371"/>
      <c r="AT941" s="34" t="s">
        <v>64</v>
      </c>
      <c r="AU941" s="49">
        <f>SUM(AU924:AU940)</f>
        <v>198781066</v>
      </c>
      <c r="AV941" s="43">
        <f>IFERROR(AU941/AR924,"-")</f>
        <v>0.19343548225105653</v>
      </c>
      <c r="AW941" s="56">
        <v>1531</v>
      </c>
      <c r="AX941" s="76">
        <f>IFERROR(AW941/AS924,"-")</f>
        <v>0.84679203539823011</v>
      </c>
      <c r="AY941" s="114">
        <f t="shared" si="229"/>
        <v>129837.40431090791</v>
      </c>
      <c r="AZ941" s="371"/>
      <c r="BA941" s="371"/>
      <c r="BB941" s="34" t="s">
        <v>64</v>
      </c>
      <c r="BC941" s="49">
        <f>SUM(BC924:BC940)</f>
        <v>72472696</v>
      </c>
      <c r="BD941" s="43">
        <f>IFERROR(BC941/AZ924,"-")</f>
        <v>0.3653771104066339</v>
      </c>
      <c r="BE941" s="53">
        <v>132</v>
      </c>
      <c r="BF941" s="43">
        <f>IFERROR(BE941/BA924,"-")</f>
        <v>0.94964028776978415</v>
      </c>
      <c r="BG941" s="56">
        <f t="shared" si="230"/>
        <v>549035.5757575758</v>
      </c>
      <c r="BH941" s="371"/>
      <c r="BI941" s="371"/>
      <c r="BJ941" s="34" t="s">
        <v>64</v>
      </c>
      <c r="BK941" s="49">
        <f>SUM(BK924:BK940)</f>
        <v>126931058</v>
      </c>
      <c r="BL941" s="43">
        <f>IFERROR(BK941/BH924,"-")</f>
        <v>0.14445378947225507</v>
      </c>
      <c r="BM941" s="53">
        <v>1436</v>
      </c>
      <c r="BN941" s="43">
        <f>IFERROR(BM941/BI924,"-")</f>
        <v>0.65183840217884703</v>
      </c>
      <c r="BO941" s="97">
        <f t="shared" si="231"/>
        <v>88392.101671309196</v>
      </c>
      <c r="BP941" s="140"/>
    </row>
    <row r="942" spans="2:68" s="8" customFormat="1" ht="13.15" customHeight="1">
      <c r="B942" s="372">
        <v>53</v>
      </c>
      <c r="C942" s="392" t="s">
        <v>18</v>
      </c>
      <c r="D942" s="369">
        <v>134117780</v>
      </c>
      <c r="E942" s="369">
        <v>155</v>
      </c>
      <c r="F942" s="30" t="s">
        <v>96</v>
      </c>
      <c r="G942" s="51">
        <v>1213119</v>
      </c>
      <c r="H942" s="41">
        <f>IFERROR(G942/D942,"-")</f>
        <v>9.0451765604828826E-3</v>
      </c>
      <c r="I942" s="51">
        <v>34</v>
      </c>
      <c r="J942" s="41">
        <f>IFERROR(I942/E942,"-")</f>
        <v>0.21935483870967742</v>
      </c>
      <c r="K942" s="54">
        <f t="shared" si="224"/>
        <v>35679.970588235294</v>
      </c>
      <c r="L942" s="369">
        <v>1092160360</v>
      </c>
      <c r="M942" s="369">
        <v>2069</v>
      </c>
      <c r="N942" s="30" t="s">
        <v>96</v>
      </c>
      <c r="O942" s="51">
        <v>11311975</v>
      </c>
      <c r="P942" s="41">
        <f>IFERROR(O942/L942,"-")</f>
        <v>1.0357430478432673E-2</v>
      </c>
      <c r="Q942" s="51">
        <v>333</v>
      </c>
      <c r="R942" s="41">
        <f>IFERROR(Q942/M942,"-")</f>
        <v>0.16094731754470759</v>
      </c>
      <c r="S942" s="54">
        <f t="shared" si="225"/>
        <v>33969.894894894896</v>
      </c>
      <c r="T942" s="369">
        <v>25115340</v>
      </c>
      <c r="U942" s="369">
        <v>91</v>
      </c>
      <c r="V942" s="30" t="s">
        <v>96</v>
      </c>
      <c r="W942" s="51">
        <v>180488</v>
      </c>
      <c r="X942" s="41">
        <f>IFERROR(W942/T942,"-")</f>
        <v>7.1863649864982917E-3</v>
      </c>
      <c r="Y942" s="51">
        <v>10</v>
      </c>
      <c r="Z942" s="41">
        <f>IFERROR(Y942/U942,"-")</f>
        <v>0.10989010989010989</v>
      </c>
      <c r="AA942" s="95">
        <f t="shared" si="226"/>
        <v>18048.8</v>
      </c>
      <c r="AB942" s="369">
        <v>60951160</v>
      </c>
      <c r="AC942" s="369">
        <v>220</v>
      </c>
      <c r="AD942" s="30" t="s">
        <v>96</v>
      </c>
      <c r="AE942" s="51">
        <v>2656754</v>
      </c>
      <c r="AF942" s="41">
        <f>IFERROR(AE942/AB942,"-")</f>
        <v>4.3588243439501399E-2</v>
      </c>
      <c r="AG942" s="51">
        <v>24</v>
      </c>
      <c r="AH942" s="41">
        <f>IFERROR(AG942/AC942,"-")</f>
        <v>0.10909090909090909</v>
      </c>
      <c r="AI942" s="54">
        <f t="shared" si="227"/>
        <v>110698.08333333333</v>
      </c>
      <c r="AJ942" s="369">
        <v>437663260</v>
      </c>
      <c r="AK942" s="369">
        <v>701</v>
      </c>
      <c r="AL942" s="30" t="s">
        <v>96</v>
      </c>
      <c r="AM942" s="51">
        <v>3272827</v>
      </c>
      <c r="AN942" s="41">
        <f>IFERROR(AM942/AJ942,"-")</f>
        <v>7.4779569114391733E-3</v>
      </c>
      <c r="AO942" s="51">
        <v>127</v>
      </c>
      <c r="AP942" s="41">
        <f>IFERROR(AO942/AK942,"-")</f>
        <v>0.181169757489301</v>
      </c>
      <c r="AQ942" s="54">
        <f t="shared" si="228"/>
        <v>25770.291338582676</v>
      </c>
      <c r="AR942" s="369">
        <v>561918790</v>
      </c>
      <c r="AS942" s="369">
        <v>1047</v>
      </c>
      <c r="AT942" s="30" t="s">
        <v>96</v>
      </c>
      <c r="AU942" s="51">
        <v>5076138</v>
      </c>
      <c r="AV942" s="41">
        <f>IFERROR(AU942/AR942,"-")</f>
        <v>9.0335793896481019E-3</v>
      </c>
      <c r="AW942" s="54">
        <v>169</v>
      </c>
      <c r="AX942" s="41">
        <f>IFERROR(AW942/AS942,"-")</f>
        <v>0.16141356255969436</v>
      </c>
      <c r="AY942" s="138">
        <f t="shared" si="229"/>
        <v>30036.31952662722</v>
      </c>
      <c r="AZ942" s="369">
        <v>136836100</v>
      </c>
      <c r="BA942" s="369">
        <v>106</v>
      </c>
      <c r="BB942" s="30" t="s">
        <v>96</v>
      </c>
      <c r="BC942" s="51">
        <v>2285741</v>
      </c>
      <c r="BD942" s="41">
        <f>IFERROR(BC942/AZ942,"-")</f>
        <v>1.6704224981565537E-2</v>
      </c>
      <c r="BE942" s="51">
        <v>24</v>
      </c>
      <c r="BF942" s="41">
        <f>IFERROR(BE942/BA942,"-")</f>
        <v>0.22641509433962265</v>
      </c>
      <c r="BG942" s="54">
        <f t="shared" si="230"/>
        <v>95239.208333333328</v>
      </c>
      <c r="BH942" s="369">
        <v>407519680</v>
      </c>
      <c r="BI942" s="369">
        <v>1045</v>
      </c>
      <c r="BJ942" s="30" t="s">
        <v>96</v>
      </c>
      <c r="BK942" s="51">
        <v>5372082</v>
      </c>
      <c r="BL942" s="41">
        <f>IFERROR(BK942/BH942,"-")</f>
        <v>1.3182386676393151E-2</v>
      </c>
      <c r="BM942" s="51">
        <v>114</v>
      </c>
      <c r="BN942" s="41">
        <f>IFERROR(BM942/BI942,"-")</f>
        <v>0.10909090909090909</v>
      </c>
      <c r="BO942" s="95">
        <f t="shared" si="231"/>
        <v>47123.526315789473</v>
      </c>
      <c r="BP942" s="140"/>
    </row>
    <row r="943" spans="2:68" s="8" customFormat="1" ht="13.15" customHeight="1">
      <c r="B943" s="373"/>
      <c r="C943" s="393"/>
      <c r="D943" s="370"/>
      <c r="E943" s="370"/>
      <c r="F943" s="31" t="s">
        <v>97</v>
      </c>
      <c r="G943" s="52">
        <v>703809</v>
      </c>
      <c r="H943" s="42">
        <f>IFERROR(G943/D942,"-")</f>
        <v>5.2476934825494426E-3</v>
      </c>
      <c r="I943" s="52">
        <v>41</v>
      </c>
      <c r="J943" s="42">
        <f>IFERROR(I943/E942,"-")</f>
        <v>0.26451612903225807</v>
      </c>
      <c r="K943" s="55">
        <f t="shared" si="224"/>
        <v>17166.073170731706</v>
      </c>
      <c r="L943" s="370"/>
      <c r="M943" s="370"/>
      <c r="N943" s="31" t="s">
        <v>97</v>
      </c>
      <c r="O943" s="52">
        <v>21099188</v>
      </c>
      <c r="P943" s="42">
        <f>IFERROR(O943/L942,"-")</f>
        <v>1.931876377567851E-2</v>
      </c>
      <c r="Q943" s="52">
        <v>448</v>
      </c>
      <c r="R943" s="42">
        <f>IFERROR(Q943/M942,"-")</f>
        <v>0.2165297245045916</v>
      </c>
      <c r="S943" s="55">
        <f t="shared" si="225"/>
        <v>47096.401785714283</v>
      </c>
      <c r="T943" s="370"/>
      <c r="U943" s="370"/>
      <c r="V943" s="31" t="s">
        <v>97</v>
      </c>
      <c r="W943" s="52">
        <v>1434919</v>
      </c>
      <c r="X943" s="42">
        <f>IFERROR(W943/T942,"-")</f>
        <v>5.7133170405019404E-2</v>
      </c>
      <c r="Y943" s="52">
        <v>13</v>
      </c>
      <c r="Z943" s="42">
        <f>IFERROR(Y943/U942,"-")</f>
        <v>0.14285714285714285</v>
      </c>
      <c r="AA943" s="96">
        <f t="shared" si="226"/>
        <v>110378.38461538461</v>
      </c>
      <c r="AB943" s="370"/>
      <c r="AC943" s="370"/>
      <c r="AD943" s="31" t="s">
        <v>97</v>
      </c>
      <c r="AE943" s="52">
        <v>1023196</v>
      </c>
      <c r="AF943" s="42">
        <f>IFERROR(AE943/AB942,"-")</f>
        <v>1.6787145642511152E-2</v>
      </c>
      <c r="AG943" s="52">
        <v>32</v>
      </c>
      <c r="AH943" s="42">
        <f>IFERROR(AG943/AC942,"-")</f>
        <v>0.14545454545454545</v>
      </c>
      <c r="AI943" s="55">
        <f t="shared" si="227"/>
        <v>31974.875</v>
      </c>
      <c r="AJ943" s="370"/>
      <c r="AK943" s="370"/>
      <c r="AL943" s="31" t="s">
        <v>97</v>
      </c>
      <c r="AM943" s="52">
        <v>8561933</v>
      </c>
      <c r="AN943" s="42">
        <f>IFERROR(AM943/AJ942,"-")</f>
        <v>1.9562832393105148E-2</v>
      </c>
      <c r="AO943" s="52">
        <v>176</v>
      </c>
      <c r="AP943" s="42">
        <f>IFERROR(AO943/AK942,"-")</f>
        <v>0.25106990014265335</v>
      </c>
      <c r="AQ943" s="55">
        <f t="shared" si="228"/>
        <v>48647.346590909088</v>
      </c>
      <c r="AR943" s="370"/>
      <c r="AS943" s="370"/>
      <c r="AT943" s="31" t="s">
        <v>97</v>
      </c>
      <c r="AU943" s="52">
        <v>10079140</v>
      </c>
      <c r="AV943" s="42">
        <f>IFERROR(AU943/AR942,"-")</f>
        <v>1.793700474048928E-2</v>
      </c>
      <c r="AW943" s="55">
        <v>227</v>
      </c>
      <c r="AX943" s="42">
        <f>IFERROR(AW943/AS942,"-")</f>
        <v>0.21680993314231137</v>
      </c>
      <c r="AY943" s="138">
        <f t="shared" si="229"/>
        <v>44401.497797356831</v>
      </c>
      <c r="AZ943" s="370"/>
      <c r="BA943" s="370"/>
      <c r="BB943" s="31" t="s">
        <v>97</v>
      </c>
      <c r="BC943" s="52">
        <v>1177046</v>
      </c>
      <c r="BD943" s="42">
        <f>IFERROR(BC943/AZ942,"-")</f>
        <v>8.6018674896463729E-3</v>
      </c>
      <c r="BE943" s="52">
        <v>26</v>
      </c>
      <c r="BF943" s="42">
        <f>IFERROR(BE943/BA942,"-")</f>
        <v>0.24528301886792453</v>
      </c>
      <c r="BG943" s="55">
        <f t="shared" si="230"/>
        <v>45271</v>
      </c>
      <c r="BH943" s="370"/>
      <c r="BI943" s="370"/>
      <c r="BJ943" s="31" t="s">
        <v>97</v>
      </c>
      <c r="BK943" s="52">
        <v>7781711</v>
      </c>
      <c r="BL943" s="42">
        <f>IFERROR(BK943/BH942,"-")</f>
        <v>1.9095301115273747E-2</v>
      </c>
      <c r="BM943" s="52">
        <v>177</v>
      </c>
      <c r="BN943" s="42">
        <f>IFERROR(BM943/BI942,"-")</f>
        <v>0.16937799043062202</v>
      </c>
      <c r="BO943" s="96">
        <f t="shared" si="231"/>
        <v>43964.468926553673</v>
      </c>
      <c r="BP943" s="140"/>
    </row>
    <row r="944" spans="2:68" s="8" customFormat="1" ht="13.15" customHeight="1">
      <c r="B944" s="373"/>
      <c r="C944" s="393"/>
      <c r="D944" s="370"/>
      <c r="E944" s="370"/>
      <c r="F944" s="31" t="s">
        <v>292</v>
      </c>
      <c r="G944" s="52">
        <v>2180918</v>
      </c>
      <c r="H944" s="42">
        <f>IFERROR(G944/D942,"-")</f>
        <v>1.6261214583182037E-2</v>
      </c>
      <c r="I944" s="52">
        <v>9</v>
      </c>
      <c r="J944" s="42">
        <f>IFERROR(I944/E942,"-")</f>
        <v>5.8064516129032261E-2</v>
      </c>
      <c r="K944" s="55">
        <f t="shared" ref="K944" si="328">IFERROR(G944/I944,"-")</f>
        <v>242324.22222222222</v>
      </c>
      <c r="L944" s="370"/>
      <c r="M944" s="370"/>
      <c r="N944" s="31" t="s">
        <v>292</v>
      </c>
      <c r="O944" s="52">
        <v>13861986</v>
      </c>
      <c r="P944" s="42">
        <f>IFERROR(O944/L942,"-")</f>
        <v>1.2692262517200313E-2</v>
      </c>
      <c r="Q944" s="52">
        <v>117</v>
      </c>
      <c r="R944" s="42">
        <f>IFERROR(Q944/M942,"-")</f>
        <v>5.6549057515708073E-2</v>
      </c>
      <c r="S944" s="55">
        <f t="shared" ref="S944" si="329">IFERROR(O944/Q944,"-")</f>
        <v>118478.51282051283</v>
      </c>
      <c r="T944" s="370"/>
      <c r="U944" s="370"/>
      <c r="V944" s="31" t="s">
        <v>292</v>
      </c>
      <c r="W944" s="52">
        <v>0</v>
      </c>
      <c r="X944" s="42">
        <f>IFERROR(W944/T942,"-")</f>
        <v>0</v>
      </c>
      <c r="Y944" s="52">
        <v>0</v>
      </c>
      <c r="Z944" s="42">
        <f>IFERROR(Y944/U942,"-")</f>
        <v>0</v>
      </c>
      <c r="AA944" s="96" t="str">
        <f t="shared" ref="AA944" si="330">IFERROR(W944/Y944,"-")</f>
        <v>-</v>
      </c>
      <c r="AB944" s="370"/>
      <c r="AC944" s="370"/>
      <c r="AD944" s="31" t="s">
        <v>292</v>
      </c>
      <c r="AE944" s="52">
        <v>0</v>
      </c>
      <c r="AF944" s="42">
        <f>IFERROR(AE944/AB942,"-")</f>
        <v>0</v>
      </c>
      <c r="AG944" s="52">
        <v>0</v>
      </c>
      <c r="AH944" s="42">
        <f>IFERROR(AG944/AC942,"-")</f>
        <v>0</v>
      </c>
      <c r="AI944" s="55" t="str">
        <f t="shared" ref="AI944" si="331">IFERROR(AE944/AG944,"-")</f>
        <v>-</v>
      </c>
      <c r="AJ944" s="370"/>
      <c r="AK944" s="370"/>
      <c r="AL944" s="31" t="s">
        <v>292</v>
      </c>
      <c r="AM944" s="52">
        <v>4179079</v>
      </c>
      <c r="AN944" s="42">
        <f>IFERROR(AM944/AJ942,"-")</f>
        <v>9.5486173548129209E-3</v>
      </c>
      <c r="AO944" s="52">
        <v>47</v>
      </c>
      <c r="AP944" s="42">
        <f>IFERROR(AO944/AK942,"-")</f>
        <v>6.7047075606276749E-2</v>
      </c>
      <c r="AQ944" s="55">
        <f t="shared" ref="AQ944" si="332">IFERROR(AM944/AO944,"-")</f>
        <v>88916.574468085106</v>
      </c>
      <c r="AR944" s="370"/>
      <c r="AS944" s="370"/>
      <c r="AT944" s="31" t="s">
        <v>292</v>
      </c>
      <c r="AU944" s="52">
        <v>9682907</v>
      </c>
      <c r="AV944" s="42">
        <f>IFERROR(AU944/AR942,"-")</f>
        <v>1.7231861920830233E-2</v>
      </c>
      <c r="AW944" s="52">
        <v>70</v>
      </c>
      <c r="AX944" s="42">
        <f>IFERROR(AW944/AS942,"-")</f>
        <v>6.6857688634192933E-2</v>
      </c>
      <c r="AY944" s="96">
        <f t="shared" ref="AY944" si="333">IFERROR(AU944/AW944,"-")</f>
        <v>138327.24285714285</v>
      </c>
      <c r="AZ944" s="370"/>
      <c r="BA944" s="370"/>
      <c r="BB944" s="31" t="s">
        <v>292</v>
      </c>
      <c r="BC944" s="52">
        <v>2128193</v>
      </c>
      <c r="BD944" s="42">
        <f>IFERROR(BC944/AZ942,"-")</f>
        <v>1.5552862146758056E-2</v>
      </c>
      <c r="BE944" s="52">
        <v>4</v>
      </c>
      <c r="BF944" s="42">
        <f>IFERROR(BE944/BA942,"-")</f>
        <v>3.7735849056603772E-2</v>
      </c>
      <c r="BG944" s="55">
        <f t="shared" ref="BG944" si="334">IFERROR(BC944/BE944,"-")</f>
        <v>532048.25</v>
      </c>
      <c r="BH944" s="370"/>
      <c r="BI944" s="370"/>
      <c r="BJ944" s="31" t="s">
        <v>292</v>
      </c>
      <c r="BK944" s="52">
        <v>1528113</v>
      </c>
      <c r="BL944" s="42">
        <f>IFERROR(BK944/BH942,"-")</f>
        <v>3.7497894580207757E-3</v>
      </c>
      <c r="BM944" s="52">
        <v>37</v>
      </c>
      <c r="BN944" s="42">
        <f>IFERROR(BM944/BI942,"-")</f>
        <v>3.5406698564593303E-2</v>
      </c>
      <c r="BO944" s="96">
        <f t="shared" ref="BO944" si="335">IFERROR(BK944/BM944,"-")</f>
        <v>41300.351351351354</v>
      </c>
      <c r="BP944" s="140"/>
    </row>
    <row r="945" spans="2:68" s="8" customFormat="1" ht="13.15" customHeight="1">
      <c r="B945" s="373"/>
      <c r="C945" s="393"/>
      <c r="D945" s="370"/>
      <c r="E945" s="370"/>
      <c r="F945" s="32" t="s">
        <v>98</v>
      </c>
      <c r="G945" s="52">
        <v>3840140</v>
      </c>
      <c r="H945" s="42">
        <f>IFERROR(G945/D942,"-")</f>
        <v>2.8632594425586227E-2</v>
      </c>
      <c r="I945" s="52">
        <v>47</v>
      </c>
      <c r="J945" s="42">
        <f>IFERROR(I945/E942,"-")</f>
        <v>0.3032258064516129</v>
      </c>
      <c r="K945" s="55">
        <f t="shared" si="224"/>
        <v>81705.106382978716</v>
      </c>
      <c r="L945" s="370"/>
      <c r="M945" s="370"/>
      <c r="N945" s="32" t="s">
        <v>98</v>
      </c>
      <c r="O945" s="52">
        <v>32351375</v>
      </c>
      <c r="P945" s="42">
        <f>IFERROR(O945/L942,"-")</f>
        <v>2.9621451377341693E-2</v>
      </c>
      <c r="Q945" s="52">
        <v>618</v>
      </c>
      <c r="R945" s="42">
        <f>IFERROR(Q945/M942,"-")</f>
        <v>0.29869502174963752</v>
      </c>
      <c r="S945" s="55">
        <f t="shared" si="225"/>
        <v>52348.503236245953</v>
      </c>
      <c r="T945" s="370"/>
      <c r="U945" s="370"/>
      <c r="V945" s="32" t="s">
        <v>98</v>
      </c>
      <c r="W945" s="52">
        <v>0</v>
      </c>
      <c r="X945" s="42">
        <f>IFERROR(W945/T942,"-")</f>
        <v>0</v>
      </c>
      <c r="Y945" s="52">
        <v>0</v>
      </c>
      <c r="Z945" s="42">
        <f>IFERROR(Y945/U942,"-")</f>
        <v>0</v>
      </c>
      <c r="AA945" s="96" t="str">
        <f t="shared" si="226"/>
        <v>-</v>
      </c>
      <c r="AB945" s="370"/>
      <c r="AC945" s="370"/>
      <c r="AD945" s="32" t="s">
        <v>98</v>
      </c>
      <c r="AE945" s="52">
        <v>0</v>
      </c>
      <c r="AF945" s="42">
        <f>IFERROR(AE945/AB942,"-")</f>
        <v>0</v>
      </c>
      <c r="AG945" s="52">
        <v>0</v>
      </c>
      <c r="AH945" s="42">
        <f>IFERROR(AG945/AC942,"-")</f>
        <v>0</v>
      </c>
      <c r="AI945" s="55" t="str">
        <f t="shared" si="227"/>
        <v>-</v>
      </c>
      <c r="AJ945" s="370"/>
      <c r="AK945" s="370"/>
      <c r="AL945" s="32" t="s">
        <v>98</v>
      </c>
      <c r="AM945" s="52">
        <v>13945604</v>
      </c>
      <c r="AN945" s="42">
        <f>IFERROR(AM945/AJ942,"-")</f>
        <v>3.1863775817051673E-2</v>
      </c>
      <c r="AO945" s="52">
        <v>246</v>
      </c>
      <c r="AP945" s="42">
        <f>IFERROR(AO945/AK942,"-")</f>
        <v>0.35092724679029957</v>
      </c>
      <c r="AQ945" s="55">
        <f t="shared" si="228"/>
        <v>56689.447154471542</v>
      </c>
      <c r="AR945" s="370"/>
      <c r="AS945" s="370"/>
      <c r="AT945" s="32" t="s">
        <v>98</v>
      </c>
      <c r="AU945" s="52">
        <v>18405771</v>
      </c>
      <c r="AV945" s="42">
        <f>IFERROR(AU945/AR942,"-")</f>
        <v>3.2755215393313331E-2</v>
      </c>
      <c r="AW945" s="55">
        <v>372</v>
      </c>
      <c r="AX945" s="42">
        <f>IFERROR(AW945/AS942,"-")</f>
        <v>0.35530085959885388</v>
      </c>
      <c r="AY945" s="138">
        <f t="shared" si="229"/>
        <v>49477.879032258068</v>
      </c>
      <c r="AZ945" s="370"/>
      <c r="BA945" s="370"/>
      <c r="BB945" s="32" t="s">
        <v>98</v>
      </c>
      <c r="BC945" s="52">
        <v>1163581</v>
      </c>
      <c r="BD945" s="42">
        <f>IFERROR(BC945/AZ942,"-")</f>
        <v>8.5034650943720258E-3</v>
      </c>
      <c r="BE945" s="52">
        <v>26</v>
      </c>
      <c r="BF945" s="42">
        <f>IFERROR(BE945/BA942,"-")</f>
        <v>0.24528301886792453</v>
      </c>
      <c r="BG945" s="55">
        <f t="shared" si="230"/>
        <v>44753.115384615383</v>
      </c>
      <c r="BH945" s="370"/>
      <c r="BI945" s="370"/>
      <c r="BJ945" s="32" t="s">
        <v>98</v>
      </c>
      <c r="BK945" s="52">
        <v>11512992</v>
      </c>
      <c r="BL945" s="42">
        <f>IFERROR(BK945/BH942,"-")</f>
        <v>2.8251376718788159E-2</v>
      </c>
      <c r="BM945" s="52">
        <v>193</v>
      </c>
      <c r="BN945" s="42">
        <f>IFERROR(BM945/BI942,"-")</f>
        <v>0.18468899521531101</v>
      </c>
      <c r="BO945" s="96">
        <f t="shared" si="231"/>
        <v>59652.808290155437</v>
      </c>
      <c r="BP945" s="140"/>
    </row>
    <row r="946" spans="2:68" s="8" customFormat="1" ht="13.15" customHeight="1">
      <c r="B946" s="373"/>
      <c r="C946" s="393"/>
      <c r="D946" s="370"/>
      <c r="E946" s="370"/>
      <c r="F946" s="32" t="s">
        <v>99</v>
      </c>
      <c r="G946" s="52">
        <v>80185</v>
      </c>
      <c r="H946" s="42">
        <f>IFERROR(G946/D942,"-")</f>
        <v>5.9787002140954018E-4</v>
      </c>
      <c r="I946" s="52">
        <v>6</v>
      </c>
      <c r="J946" s="42">
        <f>IFERROR(I946/E942,"-")</f>
        <v>3.870967741935484E-2</v>
      </c>
      <c r="K946" s="55">
        <f t="shared" si="224"/>
        <v>13364.166666666666</v>
      </c>
      <c r="L946" s="370"/>
      <c r="M946" s="370"/>
      <c r="N946" s="32" t="s">
        <v>99</v>
      </c>
      <c r="O946" s="52">
        <v>810078</v>
      </c>
      <c r="P946" s="42">
        <f>IFERROR(O946/L942,"-")</f>
        <v>7.4172074877355918E-4</v>
      </c>
      <c r="Q946" s="52">
        <v>91</v>
      </c>
      <c r="R946" s="42">
        <f>IFERROR(Q946/M942,"-")</f>
        <v>4.3982600289995163E-2</v>
      </c>
      <c r="S946" s="55">
        <f t="shared" si="225"/>
        <v>8901.9560439560446</v>
      </c>
      <c r="T946" s="370"/>
      <c r="U946" s="370"/>
      <c r="V946" s="32" t="s">
        <v>99</v>
      </c>
      <c r="W946" s="52">
        <v>0</v>
      </c>
      <c r="X946" s="42">
        <f>IFERROR(W946/T942,"-")</f>
        <v>0</v>
      </c>
      <c r="Y946" s="52">
        <v>0</v>
      </c>
      <c r="Z946" s="42">
        <f>IFERROR(Y946/U942,"-")</f>
        <v>0</v>
      </c>
      <c r="AA946" s="96" t="str">
        <f t="shared" si="226"/>
        <v>-</v>
      </c>
      <c r="AB946" s="370"/>
      <c r="AC946" s="370"/>
      <c r="AD946" s="32" t="s">
        <v>99</v>
      </c>
      <c r="AE946" s="52">
        <v>0</v>
      </c>
      <c r="AF946" s="42">
        <f>IFERROR(AE946/AB942,"-")</f>
        <v>0</v>
      </c>
      <c r="AG946" s="52">
        <v>0</v>
      </c>
      <c r="AH946" s="42">
        <f>IFERROR(AG946/AC942,"-")</f>
        <v>0</v>
      </c>
      <c r="AI946" s="55" t="str">
        <f t="shared" si="227"/>
        <v>-</v>
      </c>
      <c r="AJ946" s="370"/>
      <c r="AK946" s="370"/>
      <c r="AL946" s="32" t="s">
        <v>99</v>
      </c>
      <c r="AM946" s="52">
        <v>266259</v>
      </c>
      <c r="AN946" s="42">
        <f>IFERROR(AM946/AJ942,"-")</f>
        <v>6.0836497904804708E-4</v>
      </c>
      <c r="AO946" s="52">
        <v>29</v>
      </c>
      <c r="AP946" s="42">
        <f>IFERROR(AO946/AK942,"-")</f>
        <v>4.136947218259629E-2</v>
      </c>
      <c r="AQ946" s="55">
        <f t="shared" si="228"/>
        <v>9181.3448275862065</v>
      </c>
      <c r="AR946" s="370"/>
      <c r="AS946" s="370"/>
      <c r="AT946" s="32" t="s">
        <v>99</v>
      </c>
      <c r="AU946" s="52">
        <v>543819</v>
      </c>
      <c r="AV946" s="42">
        <f>IFERROR(AU946/AR942,"-")</f>
        <v>9.6778931347001225E-4</v>
      </c>
      <c r="AW946" s="55">
        <v>62</v>
      </c>
      <c r="AX946" s="42">
        <f>IFERROR(AW946/AS942,"-")</f>
        <v>5.9216809933142309E-2</v>
      </c>
      <c r="AY946" s="138">
        <f t="shared" si="229"/>
        <v>8771.2741935483864</v>
      </c>
      <c r="AZ946" s="370"/>
      <c r="BA946" s="370"/>
      <c r="BB946" s="32" t="s">
        <v>99</v>
      </c>
      <c r="BC946" s="52">
        <v>18585</v>
      </c>
      <c r="BD946" s="42">
        <f>IFERROR(BC946/AZ942,"-")</f>
        <v>1.3581942192155433E-4</v>
      </c>
      <c r="BE946" s="52">
        <v>3</v>
      </c>
      <c r="BF946" s="42">
        <f>IFERROR(BE946/BA942,"-")</f>
        <v>2.8301886792452831E-2</v>
      </c>
      <c r="BG946" s="55">
        <f t="shared" si="230"/>
        <v>6195</v>
      </c>
      <c r="BH946" s="370"/>
      <c r="BI946" s="370"/>
      <c r="BJ946" s="32" t="s">
        <v>99</v>
      </c>
      <c r="BK946" s="52">
        <v>240670</v>
      </c>
      <c r="BL946" s="42">
        <f>IFERROR(BK946/BH942,"-")</f>
        <v>5.905727055930158E-4</v>
      </c>
      <c r="BM946" s="52">
        <v>36</v>
      </c>
      <c r="BN946" s="42">
        <f>IFERROR(BM946/BI942,"-")</f>
        <v>3.4449760765550237E-2</v>
      </c>
      <c r="BO946" s="96">
        <f t="shared" si="231"/>
        <v>6685.2777777777774</v>
      </c>
      <c r="BP946" s="140"/>
    </row>
    <row r="947" spans="2:68" s="8" customFormat="1" ht="13.15" customHeight="1">
      <c r="B947" s="373"/>
      <c r="C947" s="393"/>
      <c r="D947" s="370"/>
      <c r="E947" s="370"/>
      <c r="F947" s="32" t="s">
        <v>100</v>
      </c>
      <c r="G947" s="52">
        <v>4255179</v>
      </c>
      <c r="H947" s="42">
        <f>IFERROR(G947/D942,"-")</f>
        <v>3.1727180393233467E-2</v>
      </c>
      <c r="I947" s="52">
        <v>55</v>
      </c>
      <c r="J947" s="42">
        <f>IFERROR(I947/E942,"-")</f>
        <v>0.35483870967741937</v>
      </c>
      <c r="K947" s="55">
        <f t="shared" si="224"/>
        <v>77366.890909090915</v>
      </c>
      <c r="L947" s="370"/>
      <c r="M947" s="370"/>
      <c r="N947" s="32" t="s">
        <v>100</v>
      </c>
      <c r="O947" s="52">
        <v>42432102</v>
      </c>
      <c r="P947" s="42">
        <f>IFERROR(O947/L942,"-")</f>
        <v>3.8851530923535806E-2</v>
      </c>
      <c r="Q947" s="52">
        <v>687</v>
      </c>
      <c r="R947" s="42">
        <f>IFERROR(Q947/M942,"-")</f>
        <v>0.33204446592556791</v>
      </c>
      <c r="S947" s="55">
        <f t="shared" si="225"/>
        <v>61764.340611353713</v>
      </c>
      <c r="T947" s="370"/>
      <c r="U947" s="370"/>
      <c r="V947" s="32" t="s">
        <v>100</v>
      </c>
      <c r="W947" s="52">
        <v>0</v>
      </c>
      <c r="X947" s="42">
        <f>IFERROR(W947/T942,"-")</f>
        <v>0</v>
      </c>
      <c r="Y947" s="52">
        <v>0</v>
      </c>
      <c r="Z947" s="42">
        <f>IFERROR(Y947/U942,"-")</f>
        <v>0</v>
      </c>
      <c r="AA947" s="96" t="str">
        <f t="shared" si="226"/>
        <v>-</v>
      </c>
      <c r="AB947" s="370"/>
      <c r="AC947" s="370"/>
      <c r="AD947" s="32" t="s">
        <v>100</v>
      </c>
      <c r="AE947" s="52">
        <v>0</v>
      </c>
      <c r="AF947" s="42">
        <f>IFERROR(AE947/AB942,"-")</f>
        <v>0</v>
      </c>
      <c r="AG947" s="52">
        <v>0</v>
      </c>
      <c r="AH947" s="42">
        <f>IFERROR(AG947/AC942,"-")</f>
        <v>0</v>
      </c>
      <c r="AI947" s="55" t="str">
        <f t="shared" si="227"/>
        <v>-</v>
      </c>
      <c r="AJ947" s="370"/>
      <c r="AK947" s="370"/>
      <c r="AL947" s="32" t="s">
        <v>100</v>
      </c>
      <c r="AM947" s="52">
        <v>20795701</v>
      </c>
      <c r="AN947" s="42">
        <f>IFERROR(AM947/AJ942,"-")</f>
        <v>4.7515299776362312E-2</v>
      </c>
      <c r="AO947" s="52">
        <v>271</v>
      </c>
      <c r="AP947" s="42">
        <f>IFERROR(AO947/AK942,"-")</f>
        <v>0.38659058487874465</v>
      </c>
      <c r="AQ947" s="55">
        <f t="shared" si="228"/>
        <v>76736.904059040593</v>
      </c>
      <c r="AR947" s="370"/>
      <c r="AS947" s="370"/>
      <c r="AT947" s="32" t="s">
        <v>100</v>
      </c>
      <c r="AU947" s="52">
        <v>21636401</v>
      </c>
      <c r="AV947" s="42">
        <f>IFERROR(AU947/AR942,"-")</f>
        <v>3.850449813219451E-2</v>
      </c>
      <c r="AW947" s="55">
        <v>416</v>
      </c>
      <c r="AX947" s="42">
        <f>IFERROR(AW947/AS942,"-")</f>
        <v>0.39732569245463228</v>
      </c>
      <c r="AY947" s="138">
        <f t="shared" si="229"/>
        <v>52010.579326923078</v>
      </c>
      <c r="AZ947" s="370"/>
      <c r="BA947" s="370"/>
      <c r="BB947" s="32" t="s">
        <v>100</v>
      </c>
      <c r="BC947" s="52">
        <v>7702960</v>
      </c>
      <c r="BD947" s="42">
        <f>IFERROR(BC947/AZ942,"-")</f>
        <v>5.6293331949682869E-2</v>
      </c>
      <c r="BE947" s="52">
        <v>29</v>
      </c>
      <c r="BF947" s="42">
        <f>IFERROR(BE947/BA942,"-")</f>
        <v>0.27358490566037735</v>
      </c>
      <c r="BG947" s="55">
        <f t="shared" si="230"/>
        <v>265619.31034482759</v>
      </c>
      <c r="BH947" s="370"/>
      <c r="BI947" s="370"/>
      <c r="BJ947" s="32" t="s">
        <v>100</v>
      </c>
      <c r="BK947" s="52">
        <v>8140383</v>
      </c>
      <c r="BL947" s="42">
        <f>IFERROR(BK947/BH942,"-")</f>
        <v>1.9975435296768981E-2</v>
      </c>
      <c r="BM947" s="52">
        <v>246</v>
      </c>
      <c r="BN947" s="42">
        <f>IFERROR(BM947/BI942,"-")</f>
        <v>0.23540669856459331</v>
      </c>
      <c r="BO947" s="96">
        <f t="shared" si="231"/>
        <v>33090.987804878052</v>
      </c>
      <c r="BP947" s="140"/>
    </row>
    <row r="948" spans="2:68" s="8" customFormat="1" ht="13.15" customHeight="1">
      <c r="B948" s="373"/>
      <c r="C948" s="393"/>
      <c r="D948" s="370"/>
      <c r="E948" s="370"/>
      <c r="F948" s="32" t="s">
        <v>101</v>
      </c>
      <c r="G948" s="52">
        <v>3450192</v>
      </c>
      <c r="H948" s="42">
        <f>IFERROR(G948/D942,"-")</f>
        <v>2.572509029004208E-2</v>
      </c>
      <c r="I948" s="52">
        <v>71</v>
      </c>
      <c r="J948" s="42">
        <f>IFERROR(I948/E942,"-")</f>
        <v>0.45806451612903226</v>
      </c>
      <c r="K948" s="55">
        <f t="shared" si="224"/>
        <v>48594.25352112676</v>
      </c>
      <c r="L948" s="370"/>
      <c r="M948" s="370"/>
      <c r="N948" s="32" t="s">
        <v>101</v>
      </c>
      <c r="O948" s="52">
        <v>41154125</v>
      </c>
      <c r="P948" s="42">
        <f>IFERROR(O948/L942,"-")</f>
        <v>3.7681394149848106E-2</v>
      </c>
      <c r="Q948" s="52">
        <v>790</v>
      </c>
      <c r="R948" s="42">
        <f>IFERROR(Q948/M942,"-")</f>
        <v>0.38182696955050749</v>
      </c>
      <c r="S948" s="55">
        <f t="shared" si="225"/>
        <v>52093.829113924054</v>
      </c>
      <c r="T948" s="370"/>
      <c r="U948" s="370"/>
      <c r="V948" s="32" t="s">
        <v>101</v>
      </c>
      <c r="W948" s="52">
        <v>0</v>
      </c>
      <c r="X948" s="42">
        <f>IFERROR(W948/T942,"-")</f>
        <v>0</v>
      </c>
      <c r="Y948" s="52">
        <v>0</v>
      </c>
      <c r="Z948" s="42">
        <f>IFERROR(Y948/U942,"-")</f>
        <v>0</v>
      </c>
      <c r="AA948" s="96" t="str">
        <f t="shared" si="226"/>
        <v>-</v>
      </c>
      <c r="AB948" s="370"/>
      <c r="AC948" s="370"/>
      <c r="AD948" s="32" t="s">
        <v>101</v>
      </c>
      <c r="AE948" s="52">
        <v>0</v>
      </c>
      <c r="AF948" s="42">
        <f>IFERROR(AE948/AB942,"-")</f>
        <v>0</v>
      </c>
      <c r="AG948" s="52">
        <v>0</v>
      </c>
      <c r="AH948" s="42">
        <f>IFERROR(AG948/AC942,"-")</f>
        <v>0</v>
      </c>
      <c r="AI948" s="55" t="str">
        <f t="shared" si="227"/>
        <v>-</v>
      </c>
      <c r="AJ948" s="370"/>
      <c r="AK948" s="370"/>
      <c r="AL948" s="32" t="s">
        <v>101</v>
      </c>
      <c r="AM948" s="52">
        <v>18092567</v>
      </c>
      <c r="AN948" s="42">
        <f>IFERROR(AM948/AJ942,"-")</f>
        <v>4.1339012554994906E-2</v>
      </c>
      <c r="AO948" s="52">
        <v>312</v>
      </c>
      <c r="AP948" s="42">
        <f>IFERROR(AO948/AK942,"-")</f>
        <v>0.44507845934379459</v>
      </c>
      <c r="AQ948" s="55">
        <f t="shared" si="228"/>
        <v>57988.996794871797</v>
      </c>
      <c r="AR948" s="370"/>
      <c r="AS948" s="370"/>
      <c r="AT948" s="32" t="s">
        <v>101</v>
      </c>
      <c r="AU948" s="52">
        <v>23061558</v>
      </c>
      <c r="AV948" s="42">
        <f>IFERROR(AU948/AR942,"-")</f>
        <v>4.1040731170424109E-2</v>
      </c>
      <c r="AW948" s="55">
        <v>478</v>
      </c>
      <c r="AX948" s="42">
        <f>IFERROR(AW948/AS942,"-")</f>
        <v>0.45654250238777461</v>
      </c>
      <c r="AY948" s="138">
        <f t="shared" si="229"/>
        <v>48245.937238493723</v>
      </c>
      <c r="AZ948" s="370"/>
      <c r="BA948" s="370"/>
      <c r="BB948" s="32" t="s">
        <v>101</v>
      </c>
      <c r="BC948" s="52">
        <v>3591521</v>
      </c>
      <c r="BD948" s="42">
        <f>IFERROR(BC948/AZ942,"-")</f>
        <v>2.624688221894661E-2</v>
      </c>
      <c r="BE948" s="52">
        <v>50</v>
      </c>
      <c r="BF948" s="42">
        <f>IFERROR(BE948/BA942,"-")</f>
        <v>0.47169811320754718</v>
      </c>
      <c r="BG948" s="55">
        <f t="shared" si="230"/>
        <v>71830.42</v>
      </c>
      <c r="BH948" s="370"/>
      <c r="BI948" s="370"/>
      <c r="BJ948" s="32" t="s">
        <v>101</v>
      </c>
      <c r="BK948" s="52">
        <v>13764950</v>
      </c>
      <c r="BL948" s="42">
        <f>IFERROR(BK948/BH942,"-")</f>
        <v>3.3777387143609852E-2</v>
      </c>
      <c r="BM948" s="52">
        <v>298</v>
      </c>
      <c r="BN948" s="42">
        <f>IFERROR(BM948/BI942,"-")</f>
        <v>0.28516746411483251</v>
      </c>
      <c r="BO948" s="96">
        <f t="shared" si="231"/>
        <v>46191.107382550334</v>
      </c>
      <c r="BP948" s="140"/>
    </row>
    <row r="949" spans="2:68" s="8" customFormat="1" ht="13.15" customHeight="1">
      <c r="B949" s="373"/>
      <c r="C949" s="393"/>
      <c r="D949" s="370"/>
      <c r="E949" s="370"/>
      <c r="F949" s="32" t="s">
        <v>102</v>
      </c>
      <c r="G949" s="52">
        <v>10969566</v>
      </c>
      <c r="H949" s="42">
        <f>IFERROR(G949/D942,"-")</f>
        <v>8.1790542611128822E-2</v>
      </c>
      <c r="I949" s="52">
        <v>36</v>
      </c>
      <c r="J949" s="42">
        <f>IFERROR(I949/E942,"-")</f>
        <v>0.23225806451612904</v>
      </c>
      <c r="K949" s="55">
        <f t="shared" si="224"/>
        <v>304710.16666666669</v>
      </c>
      <c r="L949" s="370"/>
      <c r="M949" s="370"/>
      <c r="N949" s="32" t="s">
        <v>102</v>
      </c>
      <c r="O949" s="52">
        <v>20701581</v>
      </c>
      <c r="P949" s="42">
        <f>IFERROR(O949/L942,"-")</f>
        <v>1.8954708262804924E-2</v>
      </c>
      <c r="Q949" s="52">
        <v>200</v>
      </c>
      <c r="R949" s="42">
        <f>IFERROR(Q949/M942,"-")</f>
        <v>9.6665055582406956E-2</v>
      </c>
      <c r="S949" s="55">
        <f t="shared" si="225"/>
        <v>103507.905</v>
      </c>
      <c r="T949" s="370"/>
      <c r="U949" s="370"/>
      <c r="V949" s="32" t="s">
        <v>102</v>
      </c>
      <c r="W949" s="52">
        <v>31931</v>
      </c>
      <c r="X949" s="42">
        <f>IFERROR(W949/T942,"-")</f>
        <v>1.2713743871275484E-3</v>
      </c>
      <c r="Y949" s="52">
        <v>3</v>
      </c>
      <c r="Z949" s="42">
        <f>IFERROR(Y949/U942,"-")</f>
        <v>3.2967032967032968E-2</v>
      </c>
      <c r="AA949" s="96">
        <f t="shared" si="226"/>
        <v>10643.666666666666</v>
      </c>
      <c r="AB949" s="370"/>
      <c r="AC949" s="370"/>
      <c r="AD949" s="32" t="s">
        <v>102</v>
      </c>
      <c r="AE949" s="52">
        <v>1552016</v>
      </c>
      <c r="AF949" s="42">
        <f>IFERROR(AE949/AB942,"-")</f>
        <v>2.5463272561178491E-2</v>
      </c>
      <c r="AG949" s="52">
        <v>5</v>
      </c>
      <c r="AH949" s="42">
        <f>IFERROR(AG949/AC942,"-")</f>
        <v>2.2727272727272728E-2</v>
      </c>
      <c r="AI949" s="55">
        <f t="shared" si="227"/>
        <v>310403.20000000001</v>
      </c>
      <c r="AJ949" s="370"/>
      <c r="AK949" s="370"/>
      <c r="AL949" s="32" t="s">
        <v>102</v>
      </c>
      <c r="AM949" s="52">
        <v>11518943</v>
      </c>
      <c r="AN949" s="42">
        <f>IFERROR(AM949/AJ942,"-")</f>
        <v>2.6319191151663038E-2</v>
      </c>
      <c r="AO949" s="52">
        <v>103</v>
      </c>
      <c r="AP949" s="42">
        <f>IFERROR(AO949/AK942,"-")</f>
        <v>0.14693295292439373</v>
      </c>
      <c r="AQ949" s="55">
        <f t="shared" si="228"/>
        <v>111834.39805825242</v>
      </c>
      <c r="AR949" s="370"/>
      <c r="AS949" s="370"/>
      <c r="AT949" s="32" t="s">
        <v>102</v>
      </c>
      <c r="AU949" s="52">
        <v>7598691</v>
      </c>
      <c r="AV949" s="42">
        <f>IFERROR(AU949/AR942,"-")</f>
        <v>1.3522756553487026E-2</v>
      </c>
      <c r="AW949" s="55">
        <v>89</v>
      </c>
      <c r="AX949" s="42">
        <f>IFERROR(AW949/AS942,"-")</f>
        <v>8.5004775549188158E-2</v>
      </c>
      <c r="AY949" s="138">
        <f t="shared" si="229"/>
        <v>85378.550561797747</v>
      </c>
      <c r="AZ949" s="370"/>
      <c r="BA949" s="370"/>
      <c r="BB949" s="32" t="s">
        <v>102</v>
      </c>
      <c r="BC949" s="52">
        <v>5973943</v>
      </c>
      <c r="BD949" s="42">
        <f>IFERROR(BC949/AZ942,"-")</f>
        <v>4.3657653207011891E-2</v>
      </c>
      <c r="BE949" s="52">
        <v>20</v>
      </c>
      <c r="BF949" s="42">
        <f>IFERROR(BE949/BA942,"-")</f>
        <v>0.18867924528301888</v>
      </c>
      <c r="BG949" s="55">
        <f t="shared" si="230"/>
        <v>298697.15000000002</v>
      </c>
      <c r="BH949" s="370"/>
      <c r="BI949" s="370"/>
      <c r="BJ949" s="32" t="s">
        <v>102</v>
      </c>
      <c r="BK949" s="52">
        <v>8203674</v>
      </c>
      <c r="BL949" s="42">
        <f>IFERROR(BK949/BH942,"-")</f>
        <v>2.0130743133681298E-2</v>
      </c>
      <c r="BM949" s="52">
        <v>56</v>
      </c>
      <c r="BN949" s="42">
        <f>IFERROR(BM949/BI942,"-")</f>
        <v>5.3588516746411484E-2</v>
      </c>
      <c r="BO949" s="96">
        <f t="shared" si="231"/>
        <v>146494.17857142858</v>
      </c>
      <c r="BP949" s="140"/>
    </row>
    <row r="950" spans="2:68" s="8" customFormat="1" ht="13.15" customHeight="1">
      <c r="B950" s="373"/>
      <c r="C950" s="393"/>
      <c r="D950" s="370"/>
      <c r="E950" s="370"/>
      <c r="F950" s="32" t="s">
        <v>112</v>
      </c>
      <c r="G950" s="52">
        <v>0</v>
      </c>
      <c r="H950" s="42">
        <f>IFERROR(G950/D942,"-")</f>
        <v>0</v>
      </c>
      <c r="I950" s="52">
        <v>0</v>
      </c>
      <c r="J950" s="42">
        <f>IFERROR(I950/E942,"-")</f>
        <v>0</v>
      </c>
      <c r="K950" s="55" t="str">
        <f t="shared" si="224"/>
        <v>-</v>
      </c>
      <c r="L950" s="370"/>
      <c r="M950" s="370"/>
      <c r="N950" s="32" t="s">
        <v>112</v>
      </c>
      <c r="O950" s="52">
        <v>3160</v>
      </c>
      <c r="P950" s="42">
        <f>IFERROR(O950/L942,"-")</f>
        <v>2.8933480061481081E-6</v>
      </c>
      <c r="Q950" s="52">
        <v>1</v>
      </c>
      <c r="R950" s="42">
        <f>IFERROR(Q950/M942,"-")</f>
        <v>4.833252779120348E-4</v>
      </c>
      <c r="S950" s="55">
        <f t="shared" si="225"/>
        <v>3160</v>
      </c>
      <c r="T950" s="370"/>
      <c r="U950" s="370"/>
      <c r="V950" s="32" t="s">
        <v>112</v>
      </c>
      <c r="W950" s="52">
        <v>3160</v>
      </c>
      <c r="X950" s="42">
        <f>IFERROR(W950/T942,"-")</f>
        <v>1.2581951906683327E-4</v>
      </c>
      <c r="Y950" s="52">
        <v>1</v>
      </c>
      <c r="Z950" s="42">
        <f>IFERROR(Y950/U942,"-")</f>
        <v>1.098901098901099E-2</v>
      </c>
      <c r="AA950" s="96">
        <f t="shared" si="226"/>
        <v>3160</v>
      </c>
      <c r="AB950" s="370"/>
      <c r="AC950" s="370"/>
      <c r="AD950" s="32" t="s">
        <v>112</v>
      </c>
      <c r="AE950" s="52">
        <v>0</v>
      </c>
      <c r="AF950" s="42">
        <f>IFERROR(AE950/AB942,"-")</f>
        <v>0</v>
      </c>
      <c r="AG950" s="52">
        <v>0</v>
      </c>
      <c r="AH950" s="42">
        <f>IFERROR(AG950/AC942,"-")</f>
        <v>0</v>
      </c>
      <c r="AI950" s="55" t="str">
        <f t="shared" si="227"/>
        <v>-</v>
      </c>
      <c r="AJ950" s="370"/>
      <c r="AK950" s="370"/>
      <c r="AL950" s="32" t="s">
        <v>112</v>
      </c>
      <c r="AM950" s="52">
        <v>0</v>
      </c>
      <c r="AN950" s="42">
        <f>IFERROR(AM950/AJ942,"-")</f>
        <v>0</v>
      </c>
      <c r="AO950" s="52">
        <v>0</v>
      </c>
      <c r="AP950" s="42">
        <f>IFERROR(AO950/AK942,"-")</f>
        <v>0</v>
      </c>
      <c r="AQ950" s="55" t="str">
        <f t="shared" si="228"/>
        <v>-</v>
      </c>
      <c r="AR950" s="370"/>
      <c r="AS950" s="370"/>
      <c r="AT950" s="32" t="s">
        <v>112</v>
      </c>
      <c r="AU950" s="52">
        <v>0</v>
      </c>
      <c r="AV950" s="42">
        <f>IFERROR(AU950/AR942,"-")</f>
        <v>0</v>
      </c>
      <c r="AW950" s="55">
        <v>0</v>
      </c>
      <c r="AX950" s="42">
        <f>IFERROR(AW950/AS942,"-")</f>
        <v>0</v>
      </c>
      <c r="AY950" s="138" t="str">
        <f t="shared" si="229"/>
        <v>-</v>
      </c>
      <c r="AZ950" s="370"/>
      <c r="BA950" s="370"/>
      <c r="BB950" s="32" t="s">
        <v>112</v>
      </c>
      <c r="BC950" s="52">
        <v>0</v>
      </c>
      <c r="BD950" s="42">
        <f>IFERROR(BC950/AZ942,"-")</f>
        <v>0</v>
      </c>
      <c r="BE950" s="52">
        <v>0</v>
      </c>
      <c r="BF950" s="42">
        <f>IFERROR(BE950/BA942,"-")</f>
        <v>0</v>
      </c>
      <c r="BG950" s="55" t="str">
        <f t="shared" si="230"/>
        <v>-</v>
      </c>
      <c r="BH950" s="370"/>
      <c r="BI950" s="370"/>
      <c r="BJ950" s="32" t="s">
        <v>112</v>
      </c>
      <c r="BK950" s="52">
        <v>0</v>
      </c>
      <c r="BL950" s="42">
        <f>IFERROR(BK950/BH942,"-")</f>
        <v>0</v>
      </c>
      <c r="BM950" s="52">
        <v>0</v>
      </c>
      <c r="BN950" s="42">
        <f>IFERROR(BM950/BI942,"-")</f>
        <v>0</v>
      </c>
      <c r="BO950" s="96" t="str">
        <f t="shared" si="231"/>
        <v>-</v>
      </c>
      <c r="BP950" s="140"/>
    </row>
    <row r="951" spans="2:68" s="8" customFormat="1" ht="13.15" customHeight="1">
      <c r="B951" s="373"/>
      <c r="C951" s="393"/>
      <c r="D951" s="370"/>
      <c r="E951" s="370"/>
      <c r="F951" s="32" t="s">
        <v>103</v>
      </c>
      <c r="G951" s="52">
        <v>40500</v>
      </c>
      <c r="H951" s="42">
        <f>IFERROR(G951/D942,"-")</f>
        <v>3.0197338488603079E-4</v>
      </c>
      <c r="I951" s="52">
        <v>1</v>
      </c>
      <c r="J951" s="42">
        <f>IFERROR(I951/E942,"-")</f>
        <v>6.4516129032258064E-3</v>
      </c>
      <c r="K951" s="55">
        <f t="shared" si="224"/>
        <v>40500</v>
      </c>
      <c r="L951" s="370"/>
      <c r="M951" s="370"/>
      <c r="N951" s="32" t="s">
        <v>103</v>
      </c>
      <c r="O951" s="52">
        <v>135779</v>
      </c>
      <c r="P951" s="42">
        <f>IFERROR(O951/L942,"-")</f>
        <v>1.2432148700214683E-4</v>
      </c>
      <c r="Q951" s="52">
        <v>9</v>
      </c>
      <c r="R951" s="42">
        <f>IFERROR(Q951/M942,"-")</f>
        <v>4.3499275012083135E-3</v>
      </c>
      <c r="S951" s="55">
        <f t="shared" si="225"/>
        <v>15086.555555555555</v>
      </c>
      <c r="T951" s="370"/>
      <c r="U951" s="370"/>
      <c r="V951" s="32" t="s">
        <v>103</v>
      </c>
      <c r="W951" s="52">
        <v>0</v>
      </c>
      <c r="X951" s="42">
        <f>IFERROR(W951/T942,"-")</f>
        <v>0</v>
      </c>
      <c r="Y951" s="52">
        <v>0</v>
      </c>
      <c r="Z951" s="42">
        <f>IFERROR(Y951/U942,"-")</f>
        <v>0</v>
      </c>
      <c r="AA951" s="96" t="str">
        <f t="shared" si="226"/>
        <v>-</v>
      </c>
      <c r="AB951" s="370"/>
      <c r="AC951" s="370"/>
      <c r="AD951" s="32" t="s">
        <v>103</v>
      </c>
      <c r="AE951" s="52">
        <v>0</v>
      </c>
      <c r="AF951" s="42">
        <f>IFERROR(AE951/AB942,"-")</f>
        <v>0</v>
      </c>
      <c r="AG951" s="52">
        <v>0</v>
      </c>
      <c r="AH951" s="42">
        <f>IFERROR(AG951/AC942,"-")</f>
        <v>0</v>
      </c>
      <c r="AI951" s="55" t="str">
        <f t="shared" si="227"/>
        <v>-</v>
      </c>
      <c r="AJ951" s="370"/>
      <c r="AK951" s="370"/>
      <c r="AL951" s="32" t="s">
        <v>103</v>
      </c>
      <c r="AM951" s="52">
        <v>52625</v>
      </c>
      <c r="AN951" s="42">
        <f>IFERROR(AM951/AJ942,"-")</f>
        <v>1.2024084452508077E-4</v>
      </c>
      <c r="AO951" s="52">
        <v>4</v>
      </c>
      <c r="AP951" s="42">
        <f>IFERROR(AO951/AK942,"-")</f>
        <v>5.7061340941512127E-3</v>
      </c>
      <c r="AQ951" s="55">
        <f t="shared" si="228"/>
        <v>13156.25</v>
      </c>
      <c r="AR951" s="370"/>
      <c r="AS951" s="370"/>
      <c r="AT951" s="32" t="s">
        <v>103</v>
      </c>
      <c r="AU951" s="52">
        <v>83154</v>
      </c>
      <c r="AV951" s="42">
        <f>IFERROR(AU951/AR942,"-")</f>
        <v>1.4798223778920083E-4</v>
      </c>
      <c r="AW951" s="55">
        <v>5</v>
      </c>
      <c r="AX951" s="42">
        <f>IFERROR(AW951/AS942,"-")</f>
        <v>4.7755491881566383E-3</v>
      </c>
      <c r="AY951" s="138">
        <f t="shared" si="229"/>
        <v>16630.8</v>
      </c>
      <c r="AZ951" s="370"/>
      <c r="BA951" s="370"/>
      <c r="BB951" s="32" t="s">
        <v>103</v>
      </c>
      <c r="BC951" s="52">
        <v>63680</v>
      </c>
      <c r="BD951" s="42">
        <f>IFERROR(BC951/AZ942,"-")</f>
        <v>4.653742689246478E-4</v>
      </c>
      <c r="BE951" s="52">
        <v>2</v>
      </c>
      <c r="BF951" s="42">
        <f>IFERROR(BE951/BA942,"-")</f>
        <v>1.8867924528301886E-2</v>
      </c>
      <c r="BG951" s="55">
        <f t="shared" si="230"/>
        <v>31840</v>
      </c>
      <c r="BH951" s="370"/>
      <c r="BI951" s="370"/>
      <c r="BJ951" s="32" t="s">
        <v>103</v>
      </c>
      <c r="BK951" s="52">
        <v>0</v>
      </c>
      <c r="BL951" s="42">
        <f>IFERROR(BK951/BH942,"-")</f>
        <v>0</v>
      </c>
      <c r="BM951" s="52">
        <v>0</v>
      </c>
      <c r="BN951" s="42">
        <f>IFERROR(BM951/BI942,"-")</f>
        <v>0</v>
      </c>
      <c r="BO951" s="96" t="str">
        <f t="shared" si="231"/>
        <v>-</v>
      </c>
      <c r="BP951" s="140"/>
    </row>
    <row r="952" spans="2:68" s="8" customFormat="1" ht="13.15" customHeight="1">
      <c r="B952" s="373"/>
      <c r="C952" s="393"/>
      <c r="D952" s="370"/>
      <c r="E952" s="370"/>
      <c r="F952" s="32" t="s">
        <v>104</v>
      </c>
      <c r="G952" s="52">
        <v>251747</v>
      </c>
      <c r="H952" s="42">
        <f>IFERROR(G952/D942,"-")</f>
        <v>1.8770591043186071E-3</v>
      </c>
      <c r="I952" s="52">
        <v>7</v>
      </c>
      <c r="J952" s="42">
        <f>IFERROR(I952/E942,"-")</f>
        <v>4.5161290322580643E-2</v>
      </c>
      <c r="K952" s="55">
        <f t="shared" si="224"/>
        <v>35963.857142857145</v>
      </c>
      <c r="L952" s="370"/>
      <c r="M952" s="370"/>
      <c r="N952" s="32" t="s">
        <v>104</v>
      </c>
      <c r="O952" s="52">
        <v>834046</v>
      </c>
      <c r="P952" s="42">
        <f>IFERROR(O952/L942,"-")</f>
        <v>7.6366624403031806E-4</v>
      </c>
      <c r="Q952" s="52">
        <v>58</v>
      </c>
      <c r="R952" s="42">
        <f>IFERROR(Q952/M942,"-")</f>
        <v>2.803286611889802E-2</v>
      </c>
      <c r="S952" s="55">
        <f t="shared" si="225"/>
        <v>14380.103448275862</v>
      </c>
      <c r="T952" s="370"/>
      <c r="U952" s="370"/>
      <c r="V952" s="32" t="s">
        <v>104</v>
      </c>
      <c r="W952" s="52">
        <v>126990</v>
      </c>
      <c r="X952" s="42">
        <f>IFERROR(W952/T942,"-")</f>
        <v>5.0562723817396057E-3</v>
      </c>
      <c r="Y952" s="52">
        <v>4</v>
      </c>
      <c r="Z952" s="42">
        <f>IFERROR(Y952/U942,"-")</f>
        <v>4.3956043956043959E-2</v>
      </c>
      <c r="AA952" s="96">
        <f t="shared" si="226"/>
        <v>31747.5</v>
      </c>
      <c r="AB952" s="370"/>
      <c r="AC952" s="370"/>
      <c r="AD952" s="32" t="s">
        <v>104</v>
      </c>
      <c r="AE952" s="52">
        <v>36167</v>
      </c>
      <c r="AF952" s="42">
        <f>IFERROR(AE952/AB942,"-")</f>
        <v>5.9337672982761941E-4</v>
      </c>
      <c r="AG952" s="52">
        <v>4</v>
      </c>
      <c r="AH952" s="42">
        <f>IFERROR(AG952/AC942,"-")</f>
        <v>1.8181818181818181E-2</v>
      </c>
      <c r="AI952" s="55">
        <f t="shared" si="227"/>
        <v>9041.75</v>
      </c>
      <c r="AJ952" s="370"/>
      <c r="AK952" s="370"/>
      <c r="AL952" s="32" t="s">
        <v>104</v>
      </c>
      <c r="AM952" s="52">
        <v>324025</v>
      </c>
      <c r="AN952" s="42">
        <f>IFERROR(AM952/AJ942,"-")</f>
        <v>7.4035229733471349E-4</v>
      </c>
      <c r="AO952" s="52">
        <v>19</v>
      </c>
      <c r="AP952" s="42">
        <f>IFERROR(AO952/AK942,"-")</f>
        <v>2.710413694721826E-2</v>
      </c>
      <c r="AQ952" s="55">
        <f t="shared" si="228"/>
        <v>17053.947368421053</v>
      </c>
      <c r="AR952" s="370"/>
      <c r="AS952" s="370"/>
      <c r="AT952" s="32" t="s">
        <v>104</v>
      </c>
      <c r="AU952" s="52">
        <v>339185</v>
      </c>
      <c r="AV952" s="42">
        <f>IFERROR(AU952/AR942,"-")</f>
        <v>6.0361925252579651E-4</v>
      </c>
      <c r="AW952" s="55">
        <v>30</v>
      </c>
      <c r="AX952" s="42">
        <f>IFERROR(AW952/AS942,"-")</f>
        <v>2.865329512893983E-2</v>
      </c>
      <c r="AY952" s="138">
        <f t="shared" si="229"/>
        <v>11306.166666666666</v>
      </c>
      <c r="AZ952" s="370"/>
      <c r="BA952" s="370"/>
      <c r="BB952" s="32" t="s">
        <v>104</v>
      </c>
      <c r="BC952" s="52">
        <v>79747</v>
      </c>
      <c r="BD952" s="42">
        <f>IFERROR(BC952/AZ942,"-")</f>
        <v>5.8279211406931362E-4</v>
      </c>
      <c r="BE952" s="52">
        <v>6</v>
      </c>
      <c r="BF952" s="42">
        <f>IFERROR(BE952/BA942,"-")</f>
        <v>5.6603773584905662E-2</v>
      </c>
      <c r="BG952" s="55">
        <f t="shared" si="230"/>
        <v>13291.166666666666</v>
      </c>
      <c r="BH952" s="370"/>
      <c r="BI952" s="370"/>
      <c r="BJ952" s="32" t="s">
        <v>104</v>
      </c>
      <c r="BK952" s="52">
        <v>325353</v>
      </c>
      <c r="BL952" s="42">
        <f>IFERROR(BK952/BH942,"-")</f>
        <v>7.9837371289651581E-4</v>
      </c>
      <c r="BM952" s="52">
        <v>18</v>
      </c>
      <c r="BN952" s="42">
        <f>IFERROR(BM952/BI942,"-")</f>
        <v>1.7224880382775119E-2</v>
      </c>
      <c r="BO952" s="96">
        <f t="shared" si="231"/>
        <v>18075.166666666668</v>
      </c>
      <c r="BP952" s="140"/>
    </row>
    <row r="953" spans="2:68" s="8" customFormat="1" ht="13.15" customHeight="1">
      <c r="B953" s="373"/>
      <c r="C953" s="393"/>
      <c r="D953" s="370"/>
      <c r="E953" s="370"/>
      <c r="F953" s="32" t="s">
        <v>105</v>
      </c>
      <c r="G953" s="52">
        <v>32738</v>
      </c>
      <c r="H953" s="42">
        <f>IFERROR(G953/D942,"-")</f>
        <v>2.4409888084935496E-4</v>
      </c>
      <c r="I953" s="52">
        <v>2</v>
      </c>
      <c r="J953" s="42">
        <f>IFERROR(I953/E942,"-")</f>
        <v>1.2903225806451613E-2</v>
      </c>
      <c r="K953" s="55">
        <f t="shared" si="224"/>
        <v>16369</v>
      </c>
      <c r="L953" s="370"/>
      <c r="M953" s="370"/>
      <c r="N953" s="32" t="s">
        <v>105</v>
      </c>
      <c r="O953" s="52">
        <v>484694</v>
      </c>
      <c r="P953" s="42">
        <f>IFERROR(O953/L942,"-")</f>
        <v>4.4379380332023769E-4</v>
      </c>
      <c r="Q953" s="52">
        <v>5</v>
      </c>
      <c r="R953" s="42">
        <f>IFERROR(Q953/M942,"-")</f>
        <v>2.4166263895601739E-3</v>
      </c>
      <c r="S953" s="55">
        <f t="shared" si="225"/>
        <v>96938.8</v>
      </c>
      <c r="T953" s="370"/>
      <c r="U953" s="370"/>
      <c r="V953" s="32" t="s">
        <v>105</v>
      </c>
      <c r="W953" s="52">
        <v>0</v>
      </c>
      <c r="X953" s="42">
        <f>IFERROR(W953/T942,"-")</f>
        <v>0</v>
      </c>
      <c r="Y953" s="52">
        <v>0</v>
      </c>
      <c r="Z953" s="42">
        <f>IFERROR(Y953/U942,"-")</f>
        <v>0</v>
      </c>
      <c r="AA953" s="96" t="str">
        <f t="shared" si="226"/>
        <v>-</v>
      </c>
      <c r="AB953" s="370"/>
      <c r="AC953" s="370"/>
      <c r="AD953" s="32" t="s">
        <v>105</v>
      </c>
      <c r="AE953" s="52">
        <v>0</v>
      </c>
      <c r="AF953" s="42">
        <f>IFERROR(AE953/AB942,"-")</f>
        <v>0</v>
      </c>
      <c r="AG953" s="52">
        <v>0</v>
      </c>
      <c r="AH953" s="42">
        <f>IFERROR(AG953/AC942,"-")</f>
        <v>0</v>
      </c>
      <c r="AI953" s="55" t="str">
        <f t="shared" si="227"/>
        <v>-</v>
      </c>
      <c r="AJ953" s="370"/>
      <c r="AK953" s="370"/>
      <c r="AL953" s="32" t="s">
        <v>105</v>
      </c>
      <c r="AM953" s="52">
        <v>468079</v>
      </c>
      <c r="AN953" s="42">
        <f>IFERROR(AM953/AJ942,"-")</f>
        <v>1.0694957579943996E-3</v>
      </c>
      <c r="AO953" s="52">
        <v>3</v>
      </c>
      <c r="AP953" s="42">
        <f>IFERROR(AO953/AK942,"-")</f>
        <v>4.2796005706134095E-3</v>
      </c>
      <c r="AQ953" s="55">
        <f t="shared" si="228"/>
        <v>156026.33333333334</v>
      </c>
      <c r="AR953" s="370"/>
      <c r="AS953" s="370"/>
      <c r="AT953" s="32" t="s">
        <v>105</v>
      </c>
      <c r="AU953" s="52">
        <v>16615</v>
      </c>
      <c r="AV953" s="42">
        <f>IFERROR(AU953/AR942,"-")</f>
        <v>2.9568329615743942E-5</v>
      </c>
      <c r="AW953" s="55">
        <v>2</v>
      </c>
      <c r="AX953" s="42">
        <f>IFERROR(AW953/AS942,"-")</f>
        <v>1.9102196752626551E-3</v>
      </c>
      <c r="AY953" s="138">
        <f t="shared" si="229"/>
        <v>8307.5</v>
      </c>
      <c r="AZ953" s="370"/>
      <c r="BA953" s="370"/>
      <c r="BB953" s="32" t="s">
        <v>105</v>
      </c>
      <c r="BC953" s="52">
        <v>465183</v>
      </c>
      <c r="BD953" s="42">
        <f>IFERROR(BC953/AZ942,"-")</f>
        <v>3.3995634193023623E-3</v>
      </c>
      <c r="BE953" s="52">
        <v>2</v>
      </c>
      <c r="BF953" s="42">
        <f>IFERROR(BE953/BA942,"-")</f>
        <v>1.8867924528301886E-2</v>
      </c>
      <c r="BG953" s="55">
        <f t="shared" si="230"/>
        <v>232591.5</v>
      </c>
      <c r="BH953" s="370"/>
      <c r="BI953" s="370"/>
      <c r="BJ953" s="32" t="s">
        <v>105</v>
      </c>
      <c r="BK953" s="52">
        <v>10877</v>
      </c>
      <c r="BL953" s="42">
        <f>IFERROR(BK953/BH942,"-")</f>
        <v>2.6690735524723617E-5</v>
      </c>
      <c r="BM953" s="52">
        <v>2</v>
      </c>
      <c r="BN953" s="42">
        <f>IFERROR(BM953/BI942,"-")</f>
        <v>1.9138755980861245E-3</v>
      </c>
      <c r="BO953" s="96">
        <f t="shared" si="231"/>
        <v>5438.5</v>
      </c>
      <c r="BP953" s="140"/>
    </row>
    <row r="954" spans="2:68" s="8" customFormat="1" ht="13.15" customHeight="1">
      <c r="B954" s="373"/>
      <c r="C954" s="393"/>
      <c r="D954" s="370"/>
      <c r="E954" s="370"/>
      <c r="F954" s="32" t="s">
        <v>106</v>
      </c>
      <c r="G954" s="52">
        <v>2414155</v>
      </c>
      <c r="H954" s="42">
        <f>IFERROR(G954/D942,"-")</f>
        <v>1.8000260666408287E-2</v>
      </c>
      <c r="I954" s="52">
        <v>4</v>
      </c>
      <c r="J954" s="42">
        <f>IFERROR(I954/E942,"-")</f>
        <v>2.5806451612903226E-2</v>
      </c>
      <c r="K954" s="55">
        <f t="shared" si="224"/>
        <v>603538.75</v>
      </c>
      <c r="L954" s="370"/>
      <c r="M954" s="370"/>
      <c r="N954" s="32" t="s">
        <v>106</v>
      </c>
      <c r="O954" s="52">
        <v>1873586</v>
      </c>
      <c r="P954" s="42">
        <f>IFERROR(O954/L942,"-")</f>
        <v>1.7154861764072814E-3</v>
      </c>
      <c r="Q954" s="52">
        <v>15</v>
      </c>
      <c r="R954" s="42">
        <f>IFERROR(Q954/M942,"-")</f>
        <v>7.2498791686805217E-3</v>
      </c>
      <c r="S954" s="55">
        <f t="shared" si="225"/>
        <v>124905.73333333334</v>
      </c>
      <c r="T954" s="370"/>
      <c r="U954" s="370"/>
      <c r="V954" s="32" t="s">
        <v>106</v>
      </c>
      <c r="W954" s="52">
        <v>24136</v>
      </c>
      <c r="X954" s="42">
        <f>IFERROR(W954/T942,"-")</f>
        <v>9.6100630132819225E-4</v>
      </c>
      <c r="Y954" s="52">
        <v>1</v>
      </c>
      <c r="Z954" s="42">
        <f>IFERROR(Y954/U942,"-")</f>
        <v>1.098901098901099E-2</v>
      </c>
      <c r="AA954" s="96">
        <f t="shared" si="226"/>
        <v>24136</v>
      </c>
      <c r="AB954" s="370"/>
      <c r="AC954" s="370"/>
      <c r="AD954" s="32" t="s">
        <v>106</v>
      </c>
      <c r="AE954" s="52">
        <v>15934</v>
      </c>
      <c r="AF954" s="42">
        <f>IFERROR(AE954/AB942,"-")</f>
        <v>2.6142242411793313E-4</v>
      </c>
      <c r="AG954" s="52">
        <v>1</v>
      </c>
      <c r="AH954" s="42">
        <f>IFERROR(AG954/AC942,"-")</f>
        <v>4.5454545454545452E-3</v>
      </c>
      <c r="AI954" s="55">
        <f t="shared" si="227"/>
        <v>15934</v>
      </c>
      <c r="AJ954" s="370"/>
      <c r="AK954" s="370"/>
      <c r="AL954" s="32" t="s">
        <v>106</v>
      </c>
      <c r="AM954" s="52">
        <v>1186483</v>
      </c>
      <c r="AN954" s="42">
        <f>IFERROR(AM954/AJ942,"-")</f>
        <v>2.7109495094470577E-3</v>
      </c>
      <c r="AO954" s="52">
        <v>7</v>
      </c>
      <c r="AP954" s="42">
        <f>IFERROR(AO954/AK942,"-")</f>
        <v>9.9857346647646214E-3</v>
      </c>
      <c r="AQ954" s="55">
        <f t="shared" si="228"/>
        <v>169497.57142857142</v>
      </c>
      <c r="AR954" s="370"/>
      <c r="AS954" s="370"/>
      <c r="AT954" s="32" t="s">
        <v>106</v>
      </c>
      <c r="AU954" s="52">
        <v>168588</v>
      </c>
      <c r="AV954" s="42">
        <f>IFERROR(AU954/AR942,"-")</f>
        <v>3.00022001399882E-4</v>
      </c>
      <c r="AW954" s="55">
        <v>5</v>
      </c>
      <c r="AX954" s="42">
        <f>IFERROR(AW954/AS942,"-")</f>
        <v>4.7755491881566383E-3</v>
      </c>
      <c r="AY954" s="138">
        <f t="shared" si="229"/>
        <v>33717.599999999999</v>
      </c>
      <c r="AZ954" s="370"/>
      <c r="BA954" s="370"/>
      <c r="BB954" s="32" t="s">
        <v>106</v>
      </c>
      <c r="BC954" s="52">
        <v>1276140</v>
      </c>
      <c r="BD954" s="42">
        <f>IFERROR(BC954/AZ942,"-")</f>
        <v>9.3260477315562189E-3</v>
      </c>
      <c r="BE954" s="52">
        <v>6</v>
      </c>
      <c r="BF954" s="42">
        <f>IFERROR(BE954/BA942,"-")</f>
        <v>5.6603773584905662E-2</v>
      </c>
      <c r="BG954" s="55">
        <f t="shared" si="230"/>
        <v>212690</v>
      </c>
      <c r="BH954" s="370"/>
      <c r="BI954" s="370"/>
      <c r="BJ954" s="32" t="s">
        <v>106</v>
      </c>
      <c r="BK954" s="52">
        <v>537348</v>
      </c>
      <c r="BL954" s="42">
        <f>IFERROR(BK954/BH942,"-")</f>
        <v>1.3185817185565123E-3</v>
      </c>
      <c r="BM954" s="52">
        <v>3</v>
      </c>
      <c r="BN954" s="42">
        <f>IFERROR(BM954/BI942,"-")</f>
        <v>2.8708133971291866E-3</v>
      </c>
      <c r="BO954" s="96">
        <f t="shared" si="231"/>
        <v>179116</v>
      </c>
      <c r="BP954" s="140"/>
    </row>
    <row r="955" spans="2:68" s="8" customFormat="1" ht="13.15" customHeight="1">
      <c r="B955" s="373"/>
      <c r="C955" s="393"/>
      <c r="D955" s="370"/>
      <c r="E955" s="370"/>
      <c r="F955" s="32" t="s">
        <v>107</v>
      </c>
      <c r="G955" s="52">
        <v>1217442</v>
      </c>
      <c r="H955" s="42">
        <f>IFERROR(G955/D942,"-")</f>
        <v>9.0774094232696067E-3</v>
      </c>
      <c r="I955" s="52">
        <v>30</v>
      </c>
      <c r="J955" s="42">
        <f>IFERROR(I955/E942,"-")</f>
        <v>0.19354838709677419</v>
      </c>
      <c r="K955" s="55">
        <f t="shared" si="224"/>
        <v>40581.4</v>
      </c>
      <c r="L955" s="370"/>
      <c r="M955" s="370"/>
      <c r="N955" s="32" t="s">
        <v>107</v>
      </c>
      <c r="O955" s="52">
        <v>7796561</v>
      </c>
      <c r="P955" s="42">
        <f>IFERROR(O955/L942,"-")</f>
        <v>7.1386595646082598E-3</v>
      </c>
      <c r="Q955" s="52">
        <v>218</v>
      </c>
      <c r="R955" s="42">
        <f>IFERROR(Q955/M942,"-")</f>
        <v>0.10536491058482358</v>
      </c>
      <c r="S955" s="55">
        <f t="shared" si="225"/>
        <v>35764.041284403669</v>
      </c>
      <c r="T955" s="370"/>
      <c r="U955" s="370"/>
      <c r="V955" s="32" t="s">
        <v>107</v>
      </c>
      <c r="W955" s="52">
        <v>218500</v>
      </c>
      <c r="X955" s="42">
        <f>IFERROR(W955/T942,"-")</f>
        <v>8.6998623152224897E-3</v>
      </c>
      <c r="Y955" s="52">
        <v>6</v>
      </c>
      <c r="Z955" s="42">
        <f>IFERROR(Y955/U942,"-")</f>
        <v>6.5934065934065936E-2</v>
      </c>
      <c r="AA955" s="96">
        <f t="shared" si="226"/>
        <v>36416.666666666664</v>
      </c>
      <c r="AB955" s="370"/>
      <c r="AC955" s="370"/>
      <c r="AD955" s="32" t="s">
        <v>107</v>
      </c>
      <c r="AE955" s="52">
        <v>471394</v>
      </c>
      <c r="AF955" s="42">
        <f>IFERROR(AE955/AB942,"-")</f>
        <v>7.7339627334410046E-3</v>
      </c>
      <c r="AG955" s="52">
        <v>17</v>
      </c>
      <c r="AH955" s="42">
        <f>IFERROR(AG955/AC942,"-")</f>
        <v>7.7272727272727271E-2</v>
      </c>
      <c r="AI955" s="55">
        <f t="shared" si="227"/>
        <v>27729.058823529413</v>
      </c>
      <c r="AJ955" s="370"/>
      <c r="AK955" s="370"/>
      <c r="AL955" s="32" t="s">
        <v>107</v>
      </c>
      <c r="AM955" s="52">
        <v>2827661</v>
      </c>
      <c r="AN955" s="42">
        <f>IFERROR(AM955/AJ942,"-")</f>
        <v>6.4608141885156185E-3</v>
      </c>
      <c r="AO955" s="52">
        <v>80</v>
      </c>
      <c r="AP955" s="42">
        <f>IFERROR(AO955/AK942,"-")</f>
        <v>0.11412268188302425</v>
      </c>
      <c r="AQ955" s="55">
        <f t="shared" si="228"/>
        <v>35345.762499999997</v>
      </c>
      <c r="AR955" s="370"/>
      <c r="AS955" s="370"/>
      <c r="AT955" s="32" t="s">
        <v>107</v>
      </c>
      <c r="AU955" s="52">
        <v>4270781</v>
      </c>
      <c r="AV955" s="42">
        <f>IFERROR(AU955/AR942,"-")</f>
        <v>7.6003527128893486E-3</v>
      </c>
      <c r="AW955" s="55">
        <v>114</v>
      </c>
      <c r="AX955" s="42">
        <f>IFERROR(AW955/AS942,"-")</f>
        <v>0.10888252148997135</v>
      </c>
      <c r="AY955" s="138">
        <f t="shared" si="229"/>
        <v>37462.991228070176</v>
      </c>
      <c r="AZ955" s="370"/>
      <c r="BA955" s="370"/>
      <c r="BB955" s="32" t="s">
        <v>107</v>
      </c>
      <c r="BC955" s="52">
        <v>688602</v>
      </c>
      <c r="BD955" s="42">
        <f>IFERROR(BC955/AZ942,"-")</f>
        <v>5.03231237955481E-3</v>
      </c>
      <c r="BE955" s="52">
        <v>11</v>
      </c>
      <c r="BF955" s="42">
        <f>IFERROR(BE955/BA942,"-")</f>
        <v>0.10377358490566038</v>
      </c>
      <c r="BG955" s="55">
        <f t="shared" si="230"/>
        <v>62600.181818181816</v>
      </c>
      <c r="BH955" s="370"/>
      <c r="BI955" s="370"/>
      <c r="BJ955" s="32" t="s">
        <v>107</v>
      </c>
      <c r="BK955" s="52">
        <v>1673334</v>
      </c>
      <c r="BL955" s="42">
        <f>IFERROR(BK955/BH942,"-")</f>
        <v>4.10614280026918E-3</v>
      </c>
      <c r="BM955" s="52">
        <v>77</v>
      </c>
      <c r="BN955" s="42">
        <f>IFERROR(BM955/BI942,"-")</f>
        <v>7.3684210526315783E-2</v>
      </c>
      <c r="BO955" s="96">
        <f t="shared" si="231"/>
        <v>21731.610389610389</v>
      </c>
      <c r="BP955" s="140"/>
    </row>
    <row r="956" spans="2:68" s="8" customFormat="1" ht="13.15" customHeight="1">
      <c r="B956" s="373"/>
      <c r="C956" s="393"/>
      <c r="D956" s="370"/>
      <c r="E956" s="370"/>
      <c r="F956" s="32" t="s">
        <v>108</v>
      </c>
      <c r="G956" s="52">
        <v>4537115</v>
      </c>
      <c r="H956" s="42">
        <f>IFERROR(G956/D942,"-")</f>
        <v>3.3829332695486013E-2</v>
      </c>
      <c r="I956" s="52">
        <v>28</v>
      </c>
      <c r="J956" s="42">
        <f>IFERROR(I956/E942,"-")</f>
        <v>0.18064516129032257</v>
      </c>
      <c r="K956" s="55">
        <f t="shared" si="224"/>
        <v>162039.82142857142</v>
      </c>
      <c r="L956" s="370"/>
      <c r="M956" s="370"/>
      <c r="N956" s="32" t="s">
        <v>108</v>
      </c>
      <c r="O956" s="52">
        <v>10902750</v>
      </c>
      <c r="P956" s="42">
        <f>IFERROR(O956/L942,"-")</f>
        <v>9.9827373335542053E-3</v>
      </c>
      <c r="Q956" s="52">
        <v>153</v>
      </c>
      <c r="R956" s="42">
        <f>IFERROR(Q956/M942,"-")</f>
        <v>7.3948767520541331E-2</v>
      </c>
      <c r="S956" s="55">
        <f t="shared" si="225"/>
        <v>71259.803921568629</v>
      </c>
      <c r="T956" s="370"/>
      <c r="U956" s="370"/>
      <c r="V956" s="32" t="s">
        <v>108</v>
      </c>
      <c r="W956" s="52">
        <v>343467</v>
      </c>
      <c r="X956" s="42">
        <f>IFERROR(W956/T942,"-")</f>
        <v>1.3675586314977221E-2</v>
      </c>
      <c r="Y956" s="52">
        <v>7</v>
      </c>
      <c r="Z956" s="42">
        <f>IFERROR(Y956/U942,"-")</f>
        <v>7.6923076923076927E-2</v>
      </c>
      <c r="AA956" s="96">
        <f t="shared" si="226"/>
        <v>49066.714285714283</v>
      </c>
      <c r="AB956" s="370"/>
      <c r="AC956" s="370"/>
      <c r="AD956" s="32" t="s">
        <v>108</v>
      </c>
      <c r="AE956" s="52">
        <v>601077</v>
      </c>
      <c r="AF956" s="42">
        <f>IFERROR(AE956/AB942,"-")</f>
        <v>9.8616170717669687E-3</v>
      </c>
      <c r="AG956" s="52">
        <v>12</v>
      </c>
      <c r="AH956" s="42">
        <f>IFERROR(AG956/AC942,"-")</f>
        <v>5.4545454545454543E-2</v>
      </c>
      <c r="AI956" s="55">
        <f t="shared" si="227"/>
        <v>50089.75</v>
      </c>
      <c r="AJ956" s="370"/>
      <c r="AK956" s="370"/>
      <c r="AL956" s="32" t="s">
        <v>108</v>
      </c>
      <c r="AM956" s="52">
        <v>3339558</v>
      </c>
      <c r="AN956" s="42">
        <f>IFERROR(AM956/AJ942,"-")</f>
        <v>7.6304280144511103E-3</v>
      </c>
      <c r="AO956" s="52">
        <v>56</v>
      </c>
      <c r="AP956" s="42">
        <f>IFERROR(AO956/AK942,"-")</f>
        <v>7.9885877318116971E-2</v>
      </c>
      <c r="AQ956" s="55">
        <f t="shared" si="228"/>
        <v>59634.964285714283</v>
      </c>
      <c r="AR956" s="370"/>
      <c r="AS956" s="370"/>
      <c r="AT956" s="32" t="s">
        <v>108</v>
      </c>
      <c r="AU956" s="52">
        <v>6378480</v>
      </c>
      <c r="AV956" s="42">
        <f>IFERROR(AU956/AR942,"-")</f>
        <v>1.1351248816577213E-2</v>
      </c>
      <c r="AW956" s="55">
        <v>71</v>
      </c>
      <c r="AX956" s="42">
        <f>IFERROR(AW956/AS942,"-")</f>
        <v>6.7812798471824254E-2</v>
      </c>
      <c r="AY956" s="138">
        <f t="shared" si="229"/>
        <v>89837.746478873232</v>
      </c>
      <c r="AZ956" s="370"/>
      <c r="BA956" s="370"/>
      <c r="BB956" s="32" t="s">
        <v>108</v>
      </c>
      <c r="BC956" s="52">
        <v>5277976</v>
      </c>
      <c r="BD956" s="42">
        <f>IFERROR(BC956/AZ942,"-")</f>
        <v>3.8571517311586638E-2</v>
      </c>
      <c r="BE956" s="52">
        <v>47</v>
      </c>
      <c r="BF956" s="42">
        <f>IFERROR(BE956/BA942,"-")</f>
        <v>0.44339622641509435</v>
      </c>
      <c r="BG956" s="55">
        <f t="shared" si="230"/>
        <v>112297.36170212766</v>
      </c>
      <c r="BH956" s="370"/>
      <c r="BI956" s="370"/>
      <c r="BJ956" s="32" t="s">
        <v>108</v>
      </c>
      <c r="BK956" s="52">
        <v>7901407</v>
      </c>
      <c r="BL956" s="42">
        <f>IFERROR(BK956/BH942,"-")</f>
        <v>1.9389019445637569E-2</v>
      </c>
      <c r="BM956" s="52">
        <v>39</v>
      </c>
      <c r="BN956" s="42">
        <f>IFERROR(BM956/BI942,"-")</f>
        <v>3.7320574162679428E-2</v>
      </c>
      <c r="BO956" s="96">
        <f t="shared" si="231"/>
        <v>202600.1794871795</v>
      </c>
      <c r="BP956" s="140"/>
    </row>
    <row r="957" spans="2:68" s="8" customFormat="1" ht="13.15" customHeight="1">
      <c r="B957" s="373"/>
      <c r="C957" s="393"/>
      <c r="D957" s="370"/>
      <c r="E957" s="370"/>
      <c r="F957" s="32" t="s">
        <v>109</v>
      </c>
      <c r="G957" s="52">
        <v>2700015</v>
      </c>
      <c r="H957" s="42">
        <f>IFERROR(G957/D942,"-")</f>
        <v>2.0131670834396452E-2</v>
      </c>
      <c r="I957" s="52">
        <v>15</v>
      </c>
      <c r="J957" s="42">
        <f>IFERROR(I957/E942,"-")</f>
        <v>9.6774193548387094E-2</v>
      </c>
      <c r="K957" s="55">
        <f t="shared" si="224"/>
        <v>180001</v>
      </c>
      <c r="L957" s="370"/>
      <c r="M957" s="370"/>
      <c r="N957" s="32" t="s">
        <v>109</v>
      </c>
      <c r="O957" s="52">
        <v>4095413</v>
      </c>
      <c r="P957" s="42">
        <f>IFERROR(O957/L942,"-")</f>
        <v>3.749827543640203E-3</v>
      </c>
      <c r="Q957" s="52">
        <v>99</v>
      </c>
      <c r="R957" s="42">
        <f>IFERROR(Q957/M942,"-")</f>
        <v>4.7849202513291444E-2</v>
      </c>
      <c r="S957" s="55">
        <f t="shared" si="225"/>
        <v>41367.808080808078</v>
      </c>
      <c r="T957" s="370"/>
      <c r="U957" s="370"/>
      <c r="V957" s="32" t="s">
        <v>109</v>
      </c>
      <c r="W957" s="52">
        <v>103009</v>
      </c>
      <c r="X957" s="42">
        <f>IFERROR(W957/T942,"-")</f>
        <v>4.1014376074542487E-3</v>
      </c>
      <c r="Y957" s="52">
        <v>4</v>
      </c>
      <c r="Z957" s="42">
        <f>IFERROR(Y957/U942,"-")</f>
        <v>4.3956043956043959E-2</v>
      </c>
      <c r="AA957" s="96">
        <f t="shared" si="226"/>
        <v>25752.25</v>
      </c>
      <c r="AB957" s="370"/>
      <c r="AC957" s="370"/>
      <c r="AD957" s="32" t="s">
        <v>109</v>
      </c>
      <c r="AE957" s="52">
        <v>149271</v>
      </c>
      <c r="AF957" s="42">
        <f>IFERROR(AE957/AB942,"-")</f>
        <v>2.4490264008100913E-3</v>
      </c>
      <c r="AG957" s="52">
        <v>4</v>
      </c>
      <c r="AH957" s="42">
        <f>IFERROR(AG957/AC942,"-")</f>
        <v>1.8181818181818181E-2</v>
      </c>
      <c r="AI957" s="55">
        <f t="shared" si="227"/>
        <v>37317.75</v>
      </c>
      <c r="AJ957" s="370"/>
      <c r="AK957" s="370"/>
      <c r="AL957" s="32" t="s">
        <v>109</v>
      </c>
      <c r="AM957" s="52">
        <v>841511</v>
      </c>
      <c r="AN957" s="42">
        <f>IFERROR(AM957/AJ942,"-")</f>
        <v>1.9227362150526413E-3</v>
      </c>
      <c r="AO957" s="52">
        <v>33</v>
      </c>
      <c r="AP957" s="42">
        <f>IFERROR(AO957/AK942,"-")</f>
        <v>4.7075606276747506E-2</v>
      </c>
      <c r="AQ957" s="55">
        <f t="shared" si="228"/>
        <v>25500.333333333332</v>
      </c>
      <c r="AR957" s="370"/>
      <c r="AS957" s="370"/>
      <c r="AT957" s="32" t="s">
        <v>109</v>
      </c>
      <c r="AU957" s="52">
        <v>3001622</v>
      </c>
      <c r="AV957" s="42">
        <f>IFERROR(AU957/AR942,"-")</f>
        <v>5.3417363032120706E-3</v>
      </c>
      <c r="AW957" s="55">
        <v>58</v>
      </c>
      <c r="AX957" s="42">
        <f>IFERROR(AW957/AS942,"-")</f>
        <v>5.5396370582617004E-2</v>
      </c>
      <c r="AY957" s="138">
        <f t="shared" si="229"/>
        <v>51752.103448275862</v>
      </c>
      <c r="AZ957" s="370"/>
      <c r="BA957" s="370"/>
      <c r="BB957" s="32" t="s">
        <v>109</v>
      </c>
      <c r="BC957" s="52">
        <v>322016</v>
      </c>
      <c r="BD957" s="42">
        <f>IFERROR(BC957/AZ942,"-")</f>
        <v>2.3532971196928297E-3</v>
      </c>
      <c r="BE957" s="52">
        <v>6</v>
      </c>
      <c r="BF957" s="42">
        <f>IFERROR(BE957/BA942,"-")</f>
        <v>5.6603773584905662E-2</v>
      </c>
      <c r="BG957" s="55">
        <f t="shared" si="230"/>
        <v>53669.333333333336</v>
      </c>
      <c r="BH957" s="370"/>
      <c r="BI957" s="370"/>
      <c r="BJ957" s="32" t="s">
        <v>109</v>
      </c>
      <c r="BK957" s="52">
        <v>1000799</v>
      </c>
      <c r="BL957" s="42">
        <f>IFERROR(BK957/BH942,"-")</f>
        <v>2.4558298632350712E-3</v>
      </c>
      <c r="BM957" s="52">
        <v>30</v>
      </c>
      <c r="BN957" s="42">
        <f>IFERROR(BM957/BI942,"-")</f>
        <v>2.8708133971291867E-2</v>
      </c>
      <c r="BO957" s="96">
        <f t="shared" si="231"/>
        <v>33359.966666666667</v>
      </c>
      <c r="BP957" s="140"/>
    </row>
    <row r="958" spans="2:68" s="8" customFormat="1" ht="13.15" customHeight="1">
      <c r="B958" s="373"/>
      <c r="C958" s="393"/>
      <c r="D958" s="370"/>
      <c r="E958" s="370"/>
      <c r="F958" s="33" t="s">
        <v>110</v>
      </c>
      <c r="G958" s="53">
        <v>188545</v>
      </c>
      <c r="H958" s="43">
        <f>IFERROR(G958/D942,"-")</f>
        <v>1.4058165889712759E-3</v>
      </c>
      <c r="I958" s="53">
        <v>21</v>
      </c>
      <c r="J958" s="43">
        <f>IFERROR(I958/E942,"-")</f>
        <v>0.13548387096774195</v>
      </c>
      <c r="K958" s="56">
        <f t="shared" si="224"/>
        <v>8978.3333333333339</v>
      </c>
      <c r="L958" s="370"/>
      <c r="M958" s="370"/>
      <c r="N958" s="33" t="s">
        <v>110</v>
      </c>
      <c r="O958" s="53">
        <v>1495755</v>
      </c>
      <c r="P958" s="43">
        <f>IFERROR(O958/L942,"-")</f>
        <v>1.36953789460002E-3</v>
      </c>
      <c r="Q958" s="53">
        <v>165</v>
      </c>
      <c r="R958" s="43">
        <f>IFERROR(Q958/M942,"-")</f>
        <v>7.9748670855485745E-2</v>
      </c>
      <c r="S958" s="56">
        <f t="shared" si="225"/>
        <v>9065.181818181818</v>
      </c>
      <c r="T958" s="370"/>
      <c r="U958" s="370"/>
      <c r="V958" s="33" t="s">
        <v>110</v>
      </c>
      <c r="W958" s="53">
        <v>111173</v>
      </c>
      <c r="X958" s="43">
        <f>IFERROR(W958/T942,"-")</f>
        <v>4.4264979092459031E-3</v>
      </c>
      <c r="Y958" s="53">
        <v>4</v>
      </c>
      <c r="Z958" s="43">
        <f>IFERROR(Y958/U942,"-")</f>
        <v>4.3956043956043959E-2</v>
      </c>
      <c r="AA958" s="97">
        <f t="shared" si="226"/>
        <v>27793.25</v>
      </c>
      <c r="AB958" s="370"/>
      <c r="AC958" s="370"/>
      <c r="AD958" s="33" t="s">
        <v>110</v>
      </c>
      <c r="AE958" s="53">
        <v>71365</v>
      </c>
      <c r="AF958" s="43">
        <f>IFERROR(AE958/AB942,"-")</f>
        <v>1.1708554849489329E-3</v>
      </c>
      <c r="AG958" s="53">
        <v>7</v>
      </c>
      <c r="AH958" s="43">
        <f>IFERROR(AG958/AC942,"-")</f>
        <v>3.1818181818181815E-2</v>
      </c>
      <c r="AI958" s="56">
        <f t="shared" si="227"/>
        <v>10195</v>
      </c>
      <c r="AJ958" s="370"/>
      <c r="AK958" s="370"/>
      <c r="AL958" s="33" t="s">
        <v>110</v>
      </c>
      <c r="AM958" s="53">
        <v>878907</v>
      </c>
      <c r="AN958" s="43">
        <f>IFERROR(AM958/AJ942,"-")</f>
        <v>2.0081809014537797E-3</v>
      </c>
      <c r="AO958" s="53">
        <v>73</v>
      </c>
      <c r="AP958" s="43">
        <f>IFERROR(AO958/AK942,"-")</f>
        <v>0.10413694721825963</v>
      </c>
      <c r="AQ958" s="56">
        <f t="shared" si="228"/>
        <v>12039.82191780822</v>
      </c>
      <c r="AR958" s="370"/>
      <c r="AS958" s="370"/>
      <c r="AT958" s="33" t="s">
        <v>110</v>
      </c>
      <c r="AU958" s="53">
        <v>431903</v>
      </c>
      <c r="AV958" s="43">
        <f>IFERROR(AU958/AR942,"-")</f>
        <v>7.6862174336615437E-4</v>
      </c>
      <c r="AW958" s="56">
        <v>79</v>
      </c>
      <c r="AX958" s="45">
        <f>IFERROR(AW958/AS942,"-")</f>
        <v>7.5453677172874878E-2</v>
      </c>
      <c r="AY958" s="141">
        <f t="shared" si="229"/>
        <v>5467.1265822784808</v>
      </c>
      <c r="AZ958" s="370"/>
      <c r="BA958" s="370"/>
      <c r="BB958" s="33" t="s">
        <v>110</v>
      </c>
      <c r="BC958" s="53">
        <v>238078</v>
      </c>
      <c r="BD958" s="43">
        <f>IFERROR(BC958/AZ942,"-")</f>
        <v>1.7398771230691316E-3</v>
      </c>
      <c r="BE958" s="53">
        <v>25</v>
      </c>
      <c r="BF958" s="43">
        <f>IFERROR(BE958/BA942,"-")</f>
        <v>0.23584905660377359</v>
      </c>
      <c r="BG958" s="56">
        <f t="shared" si="230"/>
        <v>9523.1200000000008</v>
      </c>
      <c r="BH958" s="370"/>
      <c r="BI958" s="370"/>
      <c r="BJ958" s="33" t="s">
        <v>110</v>
      </c>
      <c r="BK958" s="53">
        <v>496330</v>
      </c>
      <c r="BL958" s="43">
        <f>IFERROR(BK958/BH942,"-")</f>
        <v>1.2179289108197179E-3</v>
      </c>
      <c r="BM958" s="53">
        <v>46</v>
      </c>
      <c r="BN958" s="43">
        <f>IFERROR(BM958/BI942,"-")</f>
        <v>4.4019138755980861E-2</v>
      </c>
      <c r="BO958" s="97">
        <f t="shared" si="231"/>
        <v>10789.782608695652</v>
      </c>
      <c r="BP958" s="140"/>
    </row>
    <row r="959" spans="2:68" s="8" customFormat="1" ht="13.15" customHeight="1">
      <c r="B959" s="374"/>
      <c r="C959" s="394"/>
      <c r="D959" s="371"/>
      <c r="E959" s="371"/>
      <c r="F959" s="34" t="s">
        <v>64</v>
      </c>
      <c r="G959" s="49">
        <f>SUM(G942:G958)</f>
        <v>38075365</v>
      </c>
      <c r="H959" s="43">
        <f>IFERROR(G959/D942,"-")</f>
        <v>0.28389498394620011</v>
      </c>
      <c r="I959" s="53">
        <v>139</v>
      </c>
      <c r="J959" s="43">
        <f>IFERROR(I959/E942,"-")</f>
        <v>0.89677419354838706</v>
      </c>
      <c r="K959" s="56">
        <f t="shared" si="224"/>
        <v>273923.48920863308</v>
      </c>
      <c r="L959" s="371"/>
      <c r="M959" s="371"/>
      <c r="N959" s="34" t="s">
        <v>64</v>
      </c>
      <c r="O959" s="49">
        <f>SUM(O942:O958)</f>
        <v>211344154</v>
      </c>
      <c r="P959" s="43">
        <f>IFERROR(O959/L942,"-")</f>
        <v>0.19351018562878441</v>
      </c>
      <c r="Q959" s="53">
        <v>1610</v>
      </c>
      <c r="R959" s="43">
        <f>IFERROR(Q959/M942,"-")</f>
        <v>0.77815369743837604</v>
      </c>
      <c r="S959" s="56">
        <f t="shared" si="225"/>
        <v>131269.66086956521</v>
      </c>
      <c r="T959" s="371"/>
      <c r="U959" s="371"/>
      <c r="V959" s="34" t="s">
        <v>64</v>
      </c>
      <c r="W959" s="49">
        <f>SUM(W942:W958)</f>
        <v>2577773</v>
      </c>
      <c r="X959" s="43">
        <f>IFERROR(W959/T942,"-")</f>
        <v>0.10263739212767974</v>
      </c>
      <c r="Y959" s="53">
        <v>38</v>
      </c>
      <c r="Z959" s="43">
        <f>IFERROR(Y959/U942,"-")</f>
        <v>0.4175824175824176</v>
      </c>
      <c r="AA959" s="97">
        <f t="shared" si="226"/>
        <v>67836.131578947374</v>
      </c>
      <c r="AB959" s="371"/>
      <c r="AC959" s="371"/>
      <c r="AD959" s="34" t="s">
        <v>64</v>
      </c>
      <c r="AE959" s="49">
        <f>SUM(AE942:AE958)</f>
        <v>6577174</v>
      </c>
      <c r="AF959" s="43">
        <f>IFERROR(AE959/AB942,"-")</f>
        <v>0.10790892248810359</v>
      </c>
      <c r="AG959" s="53">
        <v>80</v>
      </c>
      <c r="AH959" s="43">
        <f>IFERROR(AG959/AC942,"-")</f>
        <v>0.36363636363636365</v>
      </c>
      <c r="AI959" s="56">
        <f t="shared" si="227"/>
        <v>82214.675000000003</v>
      </c>
      <c r="AJ959" s="371"/>
      <c r="AK959" s="371"/>
      <c r="AL959" s="34" t="s">
        <v>64</v>
      </c>
      <c r="AM959" s="49">
        <f>SUM(AM942:AM958)</f>
        <v>90551762</v>
      </c>
      <c r="AN959" s="43">
        <f>IFERROR(AM959/AJ942,"-")</f>
        <v>0.20689824866725162</v>
      </c>
      <c r="AO959" s="53">
        <v>606</v>
      </c>
      <c r="AP959" s="43">
        <f>IFERROR(AO959/AK942,"-")</f>
        <v>0.86447931526390875</v>
      </c>
      <c r="AQ959" s="56">
        <f t="shared" si="228"/>
        <v>149425.3498349835</v>
      </c>
      <c r="AR959" s="371"/>
      <c r="AS959" s="371"/>
      <c r="AT959" s="34" t="s">
        <v>64</v>
      </c>
      <c r="AU959" s="49">
        <f>SUM(AU942:AU958)</f>
        <v>110774753</v>
      </c>
      <c r="AV959" s="43">
        <f>IFERROR(AU959/AR942,"-")</f>
        <v>0.19713658801123202</v>
      </c>
      <c r="AW959" s="56">
        <v>878</v>
      </c>
      <c r="AX959" s="76">
        <f>IFERROR(AW959/AS942,"-")</f>
        <v>0.83858643744030559</v>
      </c>
      <c r="AY959" s="113">
        <f t="shared" si="229"/>
        <v>126167.14464692483</v>
      </c>
      <c r="AZ959" s="371"/>
      <c r="BA959" s="371"/>
      <c r="BB959" s="34" t="s">
        <v>64</v>
      </c>
      <c r="BC959" s="49">
        <f>SUM(BC942:BC958)</f>
        <v>32452992</v>
      </c>
      <c r="BD959" s="43">
        <f>IFERROR(BC959/AZ942,"-")</f>
        <v>0.23716688797766086</v>
      </c>
      <c r="BE959" s="53">
        <v>94</v>
      </c>
      <c r="BF959" s="43">
        <f>IFERROR(BE959/BA942,"-")</f>
        <v>0.8867924528301887</v>
      </c>
      <c r="BG959" s="56">
        <f t="shared" si="230"/>
        <v>345244.59574468085</v>
      </c>
      <c r="BH959" s="371"/>
      <c r="BI959" s="371"/>
      <c r="BJ959" s="34" t="s">
        <v>64</v>
      </c>
      <c r="BK959" s="49">
        <f>SUM(BK942:BK958)</f>
        <v>68490023</v>
      </c>
      <c r="BL959" s="43">
        <f>IFERROR(BK959/BH942,"-")</f>
        <v>0.16806555943506826</v>
      </c>
      <c r="BM959" s="53">
        <v>675</v>
      </c>
      <c r="BN959" s="43">
        <f>IFERROR(BM959/BI942,"-")</f>
        <v>0.64593301435406703</v>
      </c>
      <c r="BO959" s="97">
        <f t="shared" si="231"/>
        <v>101466.70074074074</v>
      </c>
      <c r="BP959" s="140"/>
    </row>
    <row r="960" spans="2:68" s="8" customFormat="1" ht="13.15" customHeight="1">
      <c r="B960" s="372">
        <v>54</v>
      </c>
      <c r="C960" s="392" t="s">
        <v>23</v>
      </c>
      <c r="D960" s="369">
        <v>285629270</v>
      </c>
      <c r="E960" s="369">
        <v>356</v>
      </c>
      <c r="F960" s="30" t="s">
        <v>96</v>
      </c>
      <c r="G960" s="51">
        <v>2819807</v>
      </c>
      <c r="H960" s="41">
        <f>IFERROR(G960/D960,"-")</f>
        <v>9.8722620409315894E-3</v>
      </c>
      <c r="I960" s="51">
        <v>93</v>
      </c>
      <c r="J960" s="41">
        <f>IFERROR(I960/E960,"-")</f>
        <v>0.2612359550561798</v>
      </c>
      <c r="K960" s="54">
        <f t="shared" si="224"/>
        <v>30320.505376344085</v>
      </c>
      <c r="L960" s="369">
        <v>2232010160</v>
      </c>
      <c r="M960" s="369">
        <v>3941</v>
      </c>
      <c r="N960" s="30" t="s">
        <v>96</v>
      </c>
      <c r="O960" s="51">
        <v>38781562</v>
      </c>
      <c r="P960" s="41">
        <f>IFERROR(O960/L960,"-")</f>
        <v>1.7375172700826773E-2</v>
      </c>
      <c r="Q960" s="51">
        <v>750</v>
      </c>
      <c r="R960" s="41">
        <f>IFERROR(Q960/M960,"-")</f>
        <v>0.19030702867292565</v>
      </c>
      <c r="S960" s="54">
        <f t="shared" si="225"/>
        <v>51708.749333333333</v>
      </c>
      <c r="T960" s="369">
        <v>68316680</v>
      </c>
      <c r="U960" s="369">
        <v>204</v>
      </c>
      <c r="V960" s="30" t="s">
        <v>96</v>
      </c>
      <c r="W960" s="51">
        <v>561697</v>
      </c>
      <c r="X960" s="41">
        <f>IFERROR(W960/T960,"-")</f>
        <v>8.2219598493369402E-3</v>
      </c>
      <c r="Y960" s="51">
        <v>27</v>
      </c>
      <c r="Z960" s="41">
        <f>IFERROR(Y960/U960,"-")</f>
        <v>0.13235294117647059</v>
      </c>
      <c r="AA960" s="95">
        <f t="shared" si="226"/>
        <v>20803.592592592591</v>
      </c>
      <c r="AB960" s="369">
        <v>119928810</v>
      </c>
      <c r="AC960" s="369">
        <v>431</v>
      </c>
      <c r="AD960" s="30" t="s">
        <v>96</v>
      </c>
      <c r="AE960" s="51">
        <v>1594407</v>
      </c>
      <c r="AF960" s="41">
        <f>IFERROR(AE960/AB960,"-")</f>
        <v>1.3294612028585959E-2</v>
      </c>
      <c r="AG960" s="51">
        <v>37</v>
      </c>
      <c r="AH960" s="41">
        <f>IFERROR(AG960/AC960,"-")</f>
        <v>8.584686774941995E-2</v>
      </c>
      <c r="AI960" s="54">
        <f t="shared" si="227"/>
        <v>43092.08108108108</v>
      </c>
      <c r="AJ960" s="369">
        <v>943252480</v>
      </c>
      <c r="AK960" s="369">
        <v>1301</v>
      </c>
      <c r="AL960" s="30" t="s">
        <v>96</v>
      </c>
      <c r="AM960" s="51">
        <v>20826611</v>
      </c>
      <c r="AN960" s="41">
        <f>IFERROR(AM960/AJ960,"-")</f>
        <v>2.2079571950873639E-2</v>
      </c>
      <c r="AO960" s="51">
        <v>288</v>
      </c>
      <c r="AP960" s="41">
        <f>IFERROR(AO960/AK960,"-")</f>
        <v>0.22136817832436587</v>
      </c>
      <c r="AQ960" s="54">
        <f t="shared" si="228"/>
        <v>72314.621527777781</v>
      </c>
      <c r="AR960" s="369">
        <v>1070412670</v>
      </c>
      <c r="AS960" s="369">
        <v>1974</v>
      </c>
      <c r="AT960" s="30" t="s">
        <v>96</v>
      </c>
      <c r="AU960" s="51">
        <v>13310767</v>
      </c>
      <c r="AV960" s="41">
        <f>IFERROR(AU960/AR960,"-")</f>
        <v>1.24351732495842E-2</v>
      </c>
      <c r="AW960" s="54">
        <v>388</v>
      </c>
      <c r="AX960" s="44">
        <f>IFERROR(AW960/AS960,"-")</f>
        <v>0.19655521783181357</v>
      </c>
      <c r="AY960" s="95">
        <f t="shared" si="229"/>
        <v>34306.100515463921</v>
      </c>
      <c r="AZ960" s="369">
        <v>367168760</v>
      </c>
      <c r="BA960" s="369">
        <v>227</v>
      </c>
      <c r="BB960" s="30" t="s">
        <v>96</v>
      </c>
      <c r="BC960" s="51">
        <v>14853030</v>
      </c>
      <c r="BD960" s="41">
        <f>IFERROR(BC960/AZ960,"-")</f>
        <v>4.0452869683139707E-2</v>
      </c>
      <c r="BE960" s="51">
        <v>68</v>
      </c>
      <c r="BF960" s="41">
        <f>IFERROR(BE960/BA960,"-")</f>
        <v>0.29955947136563876</v>
      </c>
      <c r="BG960" s="54">
        <f t="shared" si="230"/>
        <v>218426.91176470587</v>
      </c>
      <c r="BH960" s="369">
        <v>701533320</v>
      </c>
      <c r="BI960" s="369">
        <v>1893</v>
      </c>
      <c r="BJ960" s="30" t="s">
        <v>96</v>
      </c>
      <c r="BK960" s="51">
        <v>6967456</v>
      </c>
      <c r="BL960" s="41">
        <f>IFERROR(BK960/BH960,"-")</f>
        <v>9.9317534910529984E-3</v>
      </c>
      <c r="BM960" s="51">
        <v>263</v>
      </c>
      <c r="BN960" s="41">
        <f>IFERROR(BM960/BI960,"-")</f>
        <v>0.13893291072371897</v>
      </c>
      <c r="BO960" s="95">
        <f t="shared" si="231"/>
        <v>26492.228136882128</v>
      </c>
      <c r="BP960" s="140"/>
    </row>
    <row r="961" spans="2:68" s="8" customFormat="1" ht="13.15" customHeight="1">
      <c r="B961" s="373"/>
      <c r="C961" s="393"/>
      <c r="D961" s="370"/>
      <c r="E961" s="370"/>
      <c r="F961" s="31" t="s">
        <v>97</v>
      </c>
      <c r="G961" s="52">
        <v>4669083</v>
      </c>
      <c r="H961" s="42">
        <f>IFERROR(G961/D960,"-")</f>
        <v>1.6346654528788314E-2</v>
      </c>
      <c r="I961" s="52">
        <v>95</v>
      </c>
      <c r="J961" s="42">
        <f>IFERROR(I961/E960,"-")</f>
        <v>0.26685393258426965</v>
      </c>
      <c r="K961" s="55">
        <f t="shared" si="224"/>
        <v>49148.242105263154</v>
      </c>
      <c r="L961" s="370"/>
      <c r="M961" s="370"/>
      <c r="N961" s="31" t="s">
        <v>97</v>
      </c>
      <c r="O961" s="52">
        <v>43976699</v>
      </c>
      <c r="P961" s="42">
        <f>IFERROR(O961/L960,"-")</f>
        <v>1.9702732446343345E-2</v>
      </c>
      <c r="Q961" s="52">
        <v>808</v>
      </c>
      <c r="R961" s="42">
        <f>IFERROR(Q961/M960,"-")</f>
        <v>0.20502410555696524</v>
      </c>
      <c r="S961" s="55">
        <f t="shared" si="225"/>
        <v>54426.607673267325</v>
      </c>
      <c r="T961" s="370"/>
      <c r="U961" s="370"/>
      <c r="V961" s="31" t="s">
        <v>97</v>
      </c>
      <c r="W961" s="52">
        <v>1991868</v>
      </c>
      <c r="X961" s="42">
        <f>IFERROR(W961/T960,"-")</f>
        <v>2.915639343129672E-2</v>
      </c>
      <c r="Y961" s="52">
        <v>29</v>
      </c>
      <c r="Z961" s="42">
        <f>IFERROR(Y961/U960,"-")</f>
        <v>0.14215686274509803</v>
      </c>
      <c r="AA961" s="96">
        <f t="shared" si="226"/>
        <v>68685.103448275855</v>
      </c>
      <c r="AB961" s="370"/>
      <c r="AC961" s="370"/>
      <c r="AD961" s="31" t="s">
        <v>97</v>
      </c>
      <c r="AE961" s="52">
        <v>823811</v>
      </c>
      <c r="AF961" s="42">
        <f>IFERROR(AE961/AB960,"-")</f>
        <v>6.86916679987069E-3</v>
      </c>
      <c r="AG961" s="52">
        <v>65</v>
      </c>
      <c r="AH961" s="42">
        <f>IFERROR(AG961/AC960,"-")</f>
        <v>0.15081206496519722</v>
      </c>
      <c r="AI961" s="55">
        <f t="shared" si="227"/>
        <v>12674.015384615384</v>
      </c>
      <c r="AJ961" s="370"/>
      <c r="AK961" s="370"/>
      <c r="AL961" s="31" t="s">
        <v>97</v>
      </c>
      <c r="AM961" s="52">
        <v>15983420</v>
      </c>
      <c r="AN961" s="42">
        <f>IFERROR(AM961/AJ960,"-")</f>
        <v>1.6945007131070569E-2</v>
      </c>
      <c r="AO961" s="52">
        <v>299</v>
      </c>
      <c r="AP961" s="42">
        <f>IFERROR(AO961/AK960,"-")</f>
        <v>0.22982321291314373</v>
      </c>
      <c r="AQ961" s="55">
        <f t="shared" si="228"/>
        <v>53456.254180602009</v>
      </c>
      <c r="AR961" s="370"/>
      <c r="AS961" s="370"/>
      <c r="AT961" s="31" t="s">
        <v>97</v>
      </c>
      <c r="AU961" s="52">
        <v>25153598</v>
      </c>
      <c r="AV961" s="42">
        <f>IFERROR(AU961/AR960,"-")</f>
        <v>2.3498972597176003E-2</v>
      </c>
      <c r="AW961" s="55">
        <v>413</v>
      </c>
      <c r="AX961" s="42">
        <f>IFERROR(AW961/AS960,"-")</f>
        <v>0.20921985815602837</v>
      </c>
      <c r="AY961" s="138">
        <f t="shared" si="229"/>
        <v>60904.595641646491</v>
      </c>
      <c r="AZ961" s="370"/>
      <c r="BA961" s="370"/>
      <c r="BB961" s="31" t="s">
        <v>97</v>
      </c>
      <c r="BC961" s="52">
        <v>13238411</v>
      </c>
      <c r="BD961" s="42">
        <f>IFERROR(BC961/AZ960,"-")</f>
        <v>3.6055384995172246E-2</v>
      </c>
      <c r="BE961" s="52">
        <v>54</v>
      </c>
      <c r="BF961" s="42">
        <f>IFERROR(BE961/BA960,"-")</f>
        <v>0.23788546255506607</v>
      </c>
      <c r="BG961" s="55">
        <f t="shared" si="230"/>
        <v>245155.75925925927</v>
      </c>
      <c r="BH961" s="370"/>
      <c r="BI961" s="370"/>
      <c r="BJ961" s="31" t="s">
        <v>97</v>
      </c>
      <c r="BK961" s="52">
        <v>11083369</v>
      </c>
      <c r="BL961" s="42">
        <f>IFERROR(BK961/BH960,"-")</f>
        <v>1.5798777740164929E-2</v>
      </c>
      <c r="BM961" s="52">
        <v>305</v>
      </c>
      <c r="BN961" s="42">
        <f>IFERROR(BM961/BI960,"-")</f>
        <v>0.16111991547807714</v>
      </c>
      <c r="BO961" s="96">
        <f t="shared" si="231"/>
        <v>36338.914754098361</v>
      </c>
      <c r="BP961" s="140"/>
    </row>
    <row r="962" spans="2:68" s="8" customFormat="1" ht="13.15" customHeight="1">
      <c r="B962" s="373"/>
      <c r="C962" s="393"/>
      <c r="D962" s="370"/>
      <c r="E962" s="370"/>
      <c r="F962" s="31" t="s">
        <v>292</v>
      </c>
      <c r="G962" s="52">
        <v>2440340</v>
      </c>
      <c r="H962" s="42">
        <f>IFERROR(G962/D960,"-")</f>
        <v>8.5437322302437703E-3</v>
      </c>
      <c r="I962" s="52">
        <v>24</v>
      </c>
      <c r="J962" s="42">
        <f>IFERROR(I962/E960,"-")</f>
        <v>6.741573033707865E-2</v>
      </c>
      <c r="K962" s="55">
        <f t="shared" ref="K962" si="336">IFERROR(G962/I962,"-")</f>
        <v>101680.83333333333</v>
      </c>
      <c r="L962" s="370"/>
      <c r="M962" s="370"/>
      <c r="N962" s="31" t="s">
        <v>292</v>
      </c>
      <c r="O962" s="52">
        <v>23123738</v>
      </c>
      <c r="P962" s="42">
        <f>IFERROR(O962/L960,"-")</f>
        <v>1.036005051159803E-2</v>
      </c>
      <c r="Q962" s="52">
        <v>212</v>
      </c>
      <c r="R962" s="42">
        <f>IFERROR(Q962/M960,"-")</f>
        <v>5.3793453438213651E-2</v>
      </c>
      <c r="S962" s="55">
        <f t="shared" ref="S962" si="337">IFERROR(O962/Q962,"-")</f>
        <v>109074.2358490566</v>
      </c>
      <c r="T962" s="370"/>
      <c r="U962" s="370"/>
      <c r="V962" s="31" t="s">
        <v>292</v>
      </c>
      <c r="W962" s="52">
        <v>0</v>
      </c>
      <c r="X962" s="42">
        <f>IFERROR(W962/T960,"-")</f>
        <v>0</v>
      </c>
      <c r="Y962" s="52">
        <v>0</v>
      </c>
      <c r="Z962" s="42">
        <f>IFERROR(Y962/U960,"-")</f>
        <v>0</v>
      </c>
      <c r="AA962" s="96" t="str">
        <f t="shared" ref="AA962" si="338">IFERROR(W962/Y962,"-")</f>
        <v>-</v>
      </c>
      <c r="AB962" s="370"/>
      <c r="AC962" s="370"/>
      <c r="AD962" s="31" t="s">
        <v>292</v>
      </c>
      <c r="AE962" s="52">
        <v>0</v>
      </c>
      <c r="AF962" s="42">
        <f>IFERROR(AE962/AB960,"-")</f>
        <v>0</v>
      </c>
      <c r="AG962" s="52">
        <v>0</v>
      </c>
      <c r="AH962" s="42">
        <f>IFERROR(AG962/AC960,"-")</f>
        <v>0</v>
      </c>
      <c r="AI962" s="55" t="str">
        <f t="shared" ref="AI962" si="339">IFERROR(AE962/AG962,"-")</f>
        <v>-</v>
      </c>
      <c r="AJ962" s="370"/>
      <c r="AK962" s="370"/>
      <c r="AL962" s="31" t="s">
        <v>292</v>
      </c>
      <c r="AM962" s="52">
        <v>9881122</v>
      </c>
      <c r="AN962" s="42">
        <f>IFERROR(AM962/AJ960,"-")</f>
        <v>1.0475585497532962E-2</v>
      </c>
      <c r="AO962" s="52">
        <v>99</v>
      </c>
      <c r="AP962" s="42">
        <f>IFERROR(AO962/AK960,"-")</f>
        <v>7.6095311299000767E-2</v>
      </c>
      <c r="AQ962" s="55">
        <f t="shared" ref="AQ962" si="340">IFERROR(AM962/AO962,"-")</f>
        <v>99809.313131313131</v>
      </c>
      <c r="AR962" s="370"/>
      <c r="AS962" s="370"/>
      <c r="AT962" s="31" t="s">
        <v>292</v>
      </c>
      <c r="AU962" s="52">
        <v>13242616</v>
      </c>
      <c r="AV962" s="42">
        <f>IFERROR(AU962/AR960,"-")</f>
        <v>1.2371505281229529E-2</v>
      </c>
      <c r="AW962" s="52">
        <v>113</v>
      </c>
      <c r="AX962" s="42">
        <f>IFERROR(AW962/AS960,"-")</f>
        <v>5.7244174265450865E-2</v>
      </c>
      <c r="AY962" s="96">
        <f t="shared" ref="AY962" si="341">IFERROR(AU962/AW962,"-")</f>
        <v>117191.29203539823</v>
      </c>
      <c r="AZ962" s="370"/>
      <c r="BA962" s="370"/>
      <c r="BB962" s="31" t="s">
        <v>292</v>
      </c>
      <c r="BC962" s="52">
        <v>4859177</v>
      </c>
      <c r="BD962" s="42">
        <f>IFERROR(BC962/AZ960,"-")</f>
        <v>1.3234178746579638E-2</v>
      </c>
      <c r="BE962" s="52">
        <v>12</v>
      </c>
      <c r="BF962" s="42">
        <f>IFERROR(BE962/BA960,"-")</f>
        <v>5.2863436123348019E-2</v>
      </c>
      <c r="BG962" s="55">
        <f t="shared" ref="BG962" si="342">IFERROR(BC962/BE962,"-")</f>
        <v>404931.41666666669</v>
      </c>
      <c r="BH962" s="370"/>
      <c r="BI962" s="370"/>
      <c r="BJ962" s="31" t="s">
        <v>292</v>
      </c>
      <c r="BK962" s="52">
        <v>5865936</v>
      </c>
      <c r="BL962" s="42">
        <f>IFERROR(BK962/BH960,"-")</f>
        <v>8.3615928606213599E-3</v>
      </c>
      <c r="BM962" s="52">
        <v>80</v>
      </c>
      <c r="BN962" s="42">
        <f>IFERROR(BM962/BI960,"-")</f>
        <v>4.226096143687269E-2</v>
      </c>
      <c r="BO962" s="96">
        <f t="shared" ref="BO962" si="343">IFERROR(BK962/BM962,"-")</f>
        <v>73324.2</v>
      </c>
      <c r="BP962" s="140"/>
    </row>
    <row r="963" spans="2:68" s="8" customFormat="1" ht="13.15" customHeight="1">
      <c r="B963" s="373"/>
      <c r="C963" s="393"/>
      <c r="D963" s="370"/>
      <c r="E963" s="370"/>
      <c r="F963" s="32" t="s">
        <v>98</v>
      </c>
      <c r="G963" s="52">
        <v>4337114</v>
      </c>
      <c r="H963" s="42">
        <f>IFERROR(G963/D960,"-")</f>
        <v>1.5184417199259725E-2</v>
      </c>
      <c r="I963" s="52">
        <v>107</v>
      </c>
      <c r="J963" s="42">
        <f>IFERROR(I963/E960,"-")</f>
        <v>0.300561797752809</v>
      </c>
      <c r="K963" s="55">
        <f t="shared" si="224"/>
        <v>40533.775700934581</v>
      </c>
      <c r="L963" s="370"/>
      <c r="M963" s="370"/>
      <c r="N963" s="32" t="s">
        <v>98</v>
      </c>
      <c r="O963" s="52">
        <v>41991727</v>
      </c>
      <c r="P963" s="42">
        <f>IFERROR(O963/L960,"-")</f>
        <v>1.8813412121744106E-2</v>
      </c>
      <c r="Q963" s="52">
        <v>1031</v>
      </c>
      <c r="R963" s="42">
        <f>IFERROR(Q963/M960,"-")</f>
        <v>0.26160872874904845</v>
      </c>
      <c r="S963" s="55">
        <f t="shared" si="225"/>
        <v>40729.124151309406</v>
      </c>
      <c r="T963" s="370"/>
      <c r="U963" s="370"/>
      <c r="V963" s="32" t="s">
        <v>98</v>
      </c>
      <c r="W963" s="52">
        <v>0</v>
      </c>
      <c r="X963" s="42">
        <f>IFERROR(W963/T960,"-")</f>
        <v>0</v>
      </c>
      <c r="Y963" s="52">
        <v>0</v>
      </c>
      <c r="Z963" s="42">
        <f>IFERROR(Y963/U960,"-")</f>
        <v>0</v>
      </c>
      <c r="AA963" s="96" t="str">
        <f t="shared" si="226"/>
        <v>-</v>
      </c>
      <c r="AB963" s="370"/>
      <c r="AC963" s="370"/>
      <c r="AD963" s="32" t="s">
        <v>98</v>
      </c>
      <c r="AE963" s="52">
        <v>0</v>
      </c>
      <c r="AF963" s="42">
        <f>IFERROR(AE963/AB960,"-")</f>
        <v>0</v>
      </c>
      <c r="AG963" s="52">
        <v>0</v>
      </c>
      <c r="AH963" s="42">
        <f>IFERROR(AG963/AC960,"-")</f>
        <v>0</v>
      </c>
      <c r="AI963" s="55" t="str">
        <f t="shared" si="227"/>
        <v>-</v>
      </c>
      <c r="AJ963" s="370"/>
      <c r="AK963" s="370"/>
      <c r="AL963" s="32" t="s">
        <v>98</v>
      </c>
      <c r="AM963" s="52">
        <v>25684359</v>
      </c>
      <c r="AN963" s="42">
        <f>IFERROR(AM963/AJ960,"-")</f>
        <v>2.7229569542186628E-2</v>
      </c>
      <c r="AO963" s="52">
        <v>442</v>
      </c>
      <c r="AP963" s="42">
        <f>IFERROR(AO963/AK960,"-")</f>
        <v>0.33973866256725593</v>
      </c>
      <c r="AQ963" s="55">
        <f t="shared" si="228"/>
        <v>58109.409502262446</v>
      </c>
      <c r="AR963" s="370"/>
      <c r="AS963" s="370"/>
      <c r="AT963" s="32" t="s">
        <v>98</v>
      </c>
      <c r="AU963" s="52">
        <v>16307368</v>
      </c>
      <c r="AV963" s="42">
        <f>IFERROR(AU963/AR960,"-")</f>
        <v>1.5234655247494408E-2</v>
      </c>
      <c r="AW963" s="55">
        <v>589</v>
      </c>
      <c r="AX963" s="42">
        <f>IFERROR(AW963/AS960,"-")</f>
        <v>0.29837892603850052</v>
      </c>
      <c r="AY963" s="138">
        <f t="shared" si="229"/>
        <v>27686.533106960949</v>
      </c>
      <c r="AZ963" s="370"/>
      <c r="BA963" s="370"/>
      <c r="BB963" s="32" t="s">
        <v>98</v>
      </c>
      <c r="BC963" s="52">
        <v>3154631</v>
      </c>
      <c r="BD963" s="42">
        <f>IFERROR(BC963/AZ960,"-")</f>
        <v>8.5917739842572664E-3</v>
      </c>
      <c r="BE963" s="52">
        <v>45</v>
      </c>
      <c r="BF963" s="42">
        <f>IFERROR(BE963/BA960,"-")</f>
        <v>0.19823788546255505</v>
      </c>
      <c r="BG963" s="55">
        <f t="shared" si="230"/>
        <v>70102.911111111112</v>
      </c>
      <c r="BH963" s="370"/>
      <c r="BI963" s="370"/>
      <c r="BJ963" s="32" t="s">
        <v>98</v>
      </c>
      <c r="BK963" s="52">
        <v>10227785</v>
      </c>
      <c r="BL963" s="42">
        <f>IFERROR(BK963/BH960,"-")</f>
        <v>1.4579186345703437E-2</v>
      </c>
      <c r="BM963" s="52">
        <v>333</v>
      </c>
      <c r="BN963" s="42">
        <f>IFERROR(BM963/BI960,"-")</f>
        <v>0.17591125198098256</v>
      </c>
      <c r="BO963" s="96">
        <f t="shared" si="231"/>
        <v>30714.069069069068</v>
      </c>
      <c r="BP963" s="140"/>
    </row>
    <row r="964" spans="2:68" s="8" customFormat="1" ht="13.15" customHeight="1">
      <c r="B964" s="373"/>
      <c r="C964" s="393"/>
      <c r="D964" s="370"/>
      <c r="E964" s="370"/>
      <c r="F964" s="32" t="s">
        <v>99</v>
      </c>
      <c r="G964" s="52">
        <v>197501</v>
      </c>
      <c r="H964" s="42">
        <f>IFERROR(G964/D960,"-")</f>
        <v>6.9145924715628758E-4</v>
      </c>
      <c r="I964" s="52">
        <v>24</v>
      </c>
      <c r="J964" s="42">
        <f>IFERROR(I964/E960,"-")</f>
        <v>6.741573033707865E-2</v>
      </c>
      <c r="K964" s="55">
        <f t="shared" si="224"/>
        <v>8229.2083333333339</v>
      </c>
      <c r="L964" s="370"/>
      <c r="M964" s="370"/>
      <c r="N964" s="32" t="s">
        <v>99</v>
      </c>
      <c r="O964" s="52">
        <v>15190213</v>
      </c>
      <c r="P964" s="42">
        <f>IFERROR(O964/L960,"-")</f>
        <v>6.805620006675955E-3</v>
      </c>
      <c r="Q964" s="52">
        <v>185</v>
      </c>
      <c r="R964" s="42">
        <f>IFERROR(Q964/M960,"-")</f>
        <v>4.6942400405988328E-2</v>
      </c>
      <c r="S964" s="55">
        <f t="shared" si="225"/>
        <v>82109.259459459456</v>
      </c>
      <c r="T964" s="370"/>
      <c r="U964" s="370"/>
      <c r="V964" s="32" t="s">
        <v>99</v>
      </c>
      <c r="W964" s="52">
        <v>0</v>
      </c>
      <c r="X964" s="42">
        <f>IFERROR(W964/T960,"-")</f>
        <v>0</v>
      </c>
      <c r="Y964" s="52">
        <v>0</v>
      </c>
      <c r="Z964" s="42">
        <f>IFERROR(Y964/U960,"-")</f>
        <v>0</v>
      </c>
      <c r="AA964" s="96" t="str">
        <f t="shared" si="226"/>
        <v>-</v>
      </c>
      <c r="AB964" s="370"/>
      <c r="AC964" s="370"/>
      <c r="AD964" s="32" t="s">
        <v>99</v>
      </c>
      <c r="AE964" s="52">
        <v>0</v>
      </c>
      <c r="AF964" s="42">
        <f>IFERROR(AE964/AB960,"-")</f>
        <v>0</v>
      </c>
      <c r="AG964" s="52">
        <v>0</v>
      </c>
      <c r="AH964" s="42">
        <f>IFERROR(AG964/AC960,"-")</f>
        <v>0</v>
      </c>
      <c r="AI964" s="55" t="str">
        <f t="shared" si="227"/>
        <v>-</v>
      </c>
      <c r="AJ964" s="370"/>
      <c r="AK964" s="370"/>
      <c r="AL964" s="32" t="s">
        <v>99</v>
      </c>
      <c r="AM964" s="52">
        <v>6037033</v>
      </c>
      <c r="AN964" s="42">
        <f>IFERROR(AM964/AJ960,"-")</f>
        <v>6.4002301907544416E-3</v>
      </c>
      <c r="AO964" s="52">
        <v>81</v>
      </c>
      <c r="AP964" s="42">
        <f>IFERROR(AO964/AK960,"-")</f>
        <v>6.2259800153727902E-2</v>
      </c>
      <c r="AQ964" s="55">
        <f t="shared" si="228"/>
        <v>74531.271604938273</v>
      </c>
      <c r="AR964" s="370"/>
      <c r="AS964" s="370"/>
      <c r="AT964" s="32" t="s">
        <v>99</v>
      </c>
      <c r="AU964" s="52">
        <v>9153180</v>
      </c>
      <c r="AV964" s="42">
        <f>IFERROR(AU964/AR960,"-")</f>
        <v>8.5510759135539755E-3</v>
      </c>
      <c r="AW964" s="55">
        <v>104</v>
      </c>
      <c r="AX964" s="42">
        <f>IFERROR(AW964/AS960,"-")</f>
        <v>5.2684903748733539E-2</v>
      </c>
      <c r="AY964" s="138">
        <f t="shared" si="229"/>
        <v>88011.346153846156</v>
      </c>
      <c r="AZ964" s="370"/>
      <c r="BA964" s="370"/>
      <c r="BB964" s="32" t="s">
        <v>99</v>
      </c>
      <c r="BC964" s="52">
        <v>52884</v>
      </c>
      <c r="BD964" s="42">
        <f>IFERROR(BC964/AZ960,"-")</f>
        <v>1.4403186153418934E-4</v>
      </c>
      <c r="BE964" s="52">
        <v>9</v>
      </c>
      <c r="BF964" s="42">
        <f>IFERROR(BE964/BA960,"-")</f>
        <v>3.9647577092511016E-2</v>
      </c>
      <c r="BG964" s="55">
        <f t="shared" si="230"/>
        <v>5876</v>
      </c>
      <c r="BH964" s="370"/>
      <c r="BI964" s="370"/>
      <c r="BJ964" s="32" t="s">
        <v>99</v>
      </c>
      <c r="BK964" s="52">
        <v>385615</v>
      </c>
      <c r="BL964" s="42">
        <f>IFERROR(BK964/BH960,"-")</f>
        <v>5.4967453292168649E-4</v>
      </c>
      <c r="BM964" s="52">
        <v>52</v>
      </c>
      <c r="BN964" s="42">
        <f>IFERROR(BM964/BI960,"-")</f>
        <v>2.7469624933967249E-2</v>
      </c>
      <c r="BO964" s="96">
        <f t="shared" si="231"/>
        <v>7415.6730769230771</v>
      </c>
      <c r="BP964" s="140"/>
    </row>
    <row r="965" spans="2:68" s="8" customFormat="1" ht="13.15" customHeight="1">
      <c r="B965" s="373"/>
      <c r="C965" s="393"/>
      <c r="D965" s="370"/>
      <c r="E965" s="370"/>
      <c r="F965" s="32" t="s">
        <v>100</v>
      </c>
      <c r="G965" s="52">
        <v>5441811</v>
      </c>
      <c r="H965" s="42">
        <f>IFERROR(G965/D960,"-")</f>
        <v>1.9052007520097641E-2</v>
      </c>
      <c r="I965" s="52">
        <v>126</v>
      </c>
      <c r="J965" s="42">
        <f>IFERROR(I965/E960,"-")</f>
        <v>0.3539325842696629</v>
      </c>
      <c r="K965" s="55">
        <f t="shared" si="224"/>
        <v>43188.976190476191</v>
      </c>
      <c r="L965" s="370"/>
      <c r="M965" s="370"/>
      <c r="N965" s="32" t="s">
        <v>100</v>
      </c>
      <c r="O965" s="52">
        <v>72009380</v>
      </c>
      <c r="P965" s="42">
        <f>IFERROR(O965/L960,"-")</f>
        <v>3.2262120168843673E-2</v>
      </c>
      <c r="Q965" s="52">
        <v>1224</v>
      </c>
      <c r="R965" s="42">
        <f>IFERROR(Q965/M960,"-")</f>
        <v>0.31058107079421465</v>
      </c>
      <c r="S965" s="55">
        <f t="shared" si="225"/>
        <v>58831.19281045752</v>
      </c>
      <c r="T965" s="370"/>
      <c r="U965" s="370"/>
      <c r="V965" s="32" t="s">
        <v>100</v>
      </c>
      <c r="W965" s="52">
        <v>0</v>
      </c>
      <c r="X965" s="42">
        <f>IFERROR(W965/T960,"-")</f>
        <v>0</v>
      </c>
      <c r="Y965" s="52">
        <v>0</v>
      </c>
      <c r="Z965" s="42">
        <f>IFERROR(Y965/U960,"-")</f>
        <v>0</v>
      </c>
      <c r="AA965" s="96" t="str">
        <f t="shared" si="226"/>
        <v>-</v>
      </c>
      <c r="AB965" s="370"/>
      <c r="AC965" s="370"/>
      <c r="AD965" s="32" t="s">
        <v>100</v>
      </c>
      <c r="AE965" s="52">
        <v>0</v>
      </c>
      <c r="AF965" s="42">
        <f>IFERROR(AE965/AB960,"-")</f>
        <v>0</v>
      </c>
      <c r="AG965" s="52">
        <v>0</v>
      </c>
      <c r="AH965" s="42">
        <f>IFERROR(AG965/AC960,"-")</f>
        <v>0</v>
      </c>
      <c r="AI965" s="55" t="str">
        <f t="shared" si="227"/>
        <v>-</v>
      </c>
      <c r="AJ965" s="370"/>
      <c r="AK965" s="370"/>
      <c r="AL965" s="32" t="s">
        <v>100</v>
      </c>
      <c r="AM965" s="52">
        <v>31988466</v>
      </c>
      <c r="AN965" s="42">
        <f>IFERROR(AM965/AJ960,"-")</f>
        <v>3.3912941315563785E-2</v>
      </c>
      <c r="AO965" s="52">
        <v>526</v>
      </c>
      <c r="AP965" s="42">
        <f>IFERROR(AO965/AK960,"-")</f>
        <v>0.40430438124519602</v>
      </c>
      <c r="AQ965" s="55">
        <f t="shared" si="228"/>
        <v>60814.574144486694</v>
      </c>
      <c r="AR965" s="370"/>
      <c r="AS965" s="370"/>
      <c r="AT965" s="32" t="s">
        <v>100</v>
      </c>
      <c r="AU965" s="52">
        <v>40020914</v>
      </c>
      <c r="AV965" s="42">
        <f>IFERROR(AU965/AR960,"-")</f>
        <v>3.7388303709073249E-2</v>
      </c>
      <c r="AW965" s="55">
        <v>698</v>
      </c>
      <c r="AX965" s="42">
        <f>IFERROR(AW965/AS960,"-")</f>
        <v>0.353596757852077</v>
      </c>
      <c r="AY965" s="138">
        <f t="shared" si="229"/>
        <v>57336.553008595991</v>
      </c>
      <c r="AZ965" s="370"/>
      <c r="BA965" s="370"/>
      <c r="BB965" s="32" t="s">
        <v>100</v>
      </c>
      <c r="BC965" s="52">
        <v>8339784</v>
      </c>
      <c r="BD965" s="42">
        <f>IFERROR(BC965/AZ960,"-")</f>
        <v>2.2713762467155431E-2</v>
      </c>
      <c r="BE965" s="52">
        <v>73</v>
      </c>
      <c r="BF965" s="42">
        <f>IFERROR(BE965/BA960,"-")</f>
        <v>0.32158590308370044</v>
      </c>
      <c r="BG965" s="55">
        <f t="shared" si="230"/>
        <v>114243.61643835617</v>
      </c>
      <c r="BH965" s="370"/>
      <c r="BI965" s="370"/>
      <c r="BJ965" s="32" t="s">
        <v>100</v>
      </c>
      <c r="BK965" s="52">
        <v>9649825</v>
      </c>
      <c r="BL965" s="42">
        <f>IFERROR(BK965/BH960,"-")</f>
        <v>1.3755333816503542E-2</v>
      </c>
      <c r="BM965" s="52">
        <v>423</v>
      </c>
      <c r="BN965" s="42">
        <f>IFERROR(BM965/BI960,"-")</f>
        <v>0.22345483359746435</v>
      </c>
      <c r="BO965" s="96">
        <f t="shared" si="231"/>
        <v>22812.825059101655</v>
      </c>
      <c r="BP965" s="140"/>
    </row>
    <row r="966" spans="2:68" s="8" customFormat="1" ht="13.15" customHeight="1">
      <c r="B966" s="373"/>
      <c r="C966" s="393"/>
      <c r="D966" s="370"/>
      <c r="E966" s="370"/>
      <c r="F966" s="32" t="s">
        <v>101</v>
      </c>
      <c r="G966" s="52">
        <v>7625166</v>
      </c>
      <c r="H966" s="42">
        <f>IFERROR(G966/D960,"-")</f>
        <v>2.6696024535580686E-2</v>
      </c>
      <c r="I966" s="52">
        <v>142</v>
      </c>
      <c r="J966" s="42">
        <f>IFERROR(I966/E960,"-")</f>
        <v>0.398876404494382</v>
      </c>
      <c r="K966" s="55">
        <f t="shared" si="224"/>
        <v>53698.352112676053</v>
      </c>
      <c r="L966" s="370"/>
      <c r="M966" s="370"/>
      <c r="N966" s="32" t="s">
        <v>101</v>
      </c>
      <c r="O966" s="52">
        <v>66930615</v>
      </c>
      <c r="P966" s="42">
        <f>IFERROR(O966/L960,"-")</f>
        <v>2.9986698178829079E-2</v>
      </c>
      <c r="Q966" s="52">
        <v>1410</v>
      </c>
      <c r="R966" s="42">
        <f>IFERROR(Q966/M960,"-")</f>
        <v>0.35777721390510026</v>
      </c>
      <c r="S966" s="55">
        <f t="shared" si="225"/>
        <v>47468.521276595748</v>
      </c>
      <c r="T966" s="370"/>
      <c r="U966" s="370"/>
      <c r="V966" s="32" t="s">
        <v>101</v>
      </c>
      <c r="W966" s="52">
        <v>0</v>
      </c>
      <c r="X966" s="42">
        <f>IFERROR(W966/T960,"-")</f>
        <v>0</v>
      </c>
      <c r="Y966" s="52">
        <v>0</v>
      </c>
      <c r="Z966" s="42">
        <f>IFERROR(Y966/U960,"-")</f>
        <v>0</v>
      </c>
      <c r="AA966" s="96" t="str">
        <f t="shared" si="226"/>
        <v>-</v>
      </c>
      <c r="AB966" s="370"/>
      <c r="AC966" s="370"/>
      <c r="AD966" s="32" t="s">
        <v>101</v>
      </c>
      <c r="AE966" s="52">
        <v>0</v>
      </c>
      <c r="AF966" s="42">
        <f>IFERROR(AE966/AB960,"-")</f>
        <v>0</v>
      </c>
      <c r="AG966" s="52">
        <v>0</v>
      </c>
      <c r="AH966" s="42">
        <f>IFERROR(AG966/AC960,"-")</f>
        <v>0</v>
      </c>
      <c r="AI966" s="55" t="str">
        <f t="shared" si="227"/>
        <v>-</v>
      </c>
      <c r="AJ966" s="370"/>
      <c r="AK966" s="370"/>
      <c r="AL966" s="32" t="s">
        <v>101</v>
      </c>
      <c r="AM966" s="52">
        <v>29676797</v>
      </c>
      <c r="AN966" s="42">
        <f>IFERROR(AM966/AJ960,"-")</f>
        <v>3.1462198752978628E-2</v>
      </c>
      <c r="AO966" s="52">
        <v>575</v>
      </c>
      <c r="AP966" s="42">
        <f>IFERROR(AO966/AK960,"-")</f>
        <v>0.44196771714066102</v>
      </c>
      <c r="AQ966" s="55">
        <f t="shared" si="228"/>
        <v>51611.820869565214</v>
      </c>
      <c r="AR966" s="370"/>
      <c r="AS966" s="370"/>
      <c r="AT966" s="32" t="s">
        <v>101</v>
      </c>
      <c r="AU966" s="52">
        <v>37253818</v>
      </c>
      <c r="AV966" s="42">
        <f>IFERROR(AU966/AR960,"-")</f>
        <v>3.4803229674028428E-2</v>
      </c>
      <c r="AW966" s="55">
        <v>835</v>
      </c>
      <c r="AX966" s="42">
        <f>IFERROR(AW966/AS960,"-")</f>
        <v>0.42299898682877407</v>
      </c>
      <c r="AY966" s="138">
        <f t="shared" si="229"/>
        <v>44615.350898203593</v>
      </c>
      <c r="AZ966" s="370"/>
      <c r="BA966" s="370"/>
      <c r="BB966" s="32" t="s">
        <v>101</v>
      </c>
      <c r="BC966" s="52">
        <v>7455452</v>
      </c>
      <c r="BD966" s="42">
        <f>IFERROR(BC966/AZ960,"-")</f>
        <v>2.030524601275991E-2</v>
      </c>
      <c r="BE966" s="52">
        <v>89</v>
      </c>
      <c r="BF966" s="42">
        <f>IFERROR(BE966/BA960,"-")</f>
        <v>0.39207048458149779</v>
      </c>
      <c r="BG966" s="55">
        <f t="shared" si="230"/>
        <v>83769.123595505618</v>
      </c>
      <c r="BH966" s="370"/>
      <c r="BI966" s="370"/>
      <c r="BJ966" s="32" t="s">
        <v>101</v>
      </c>
      <c r="BK966" s="52">
        <v>18898584</v>
      </c>
      <c r="BL966" s="42">
        <f>IFERROR(BK966/BH960,"-")</f>
        <v>2.6938968486913781E-2</v>
      </c>
      <c r="BM966" s="52">
        <v>513</v>
      </c>
      <c r="BN966" s="42">
        <f>IFERROR(BM966/BI960,"-")</f>
        <v>0.27099841521394613</v>
      </c>
      <c r="BO966" s="96">
        <f t="shared" si="231"/>
        <v>36839.345029239768</v>
      </c>
      <c r="BP966" s="140"/>
    </row>
    <row r="967" spans="2:68" s="8" customFormat="1" ht="13.15" customHeight="1">
      <c r="B967" s="373"/>
      <c r="C967" s="393"/>
      <c r="D967" s="370"/>
      <c r="E967" s="370"/>
      <c r="F967" s="32" t="s">
        <v>102</v>
      </c>
      <c r="G967" s="52">
        <v>16255825</v>
      </c>
      <c r="H967" s="42">
        <f>IFERROR(G967/D960,"-")</f>
        <v>5.6912322045986397E-2</v>
      </c>
      <c r="I967" s="52">
        <v>73</v>
      </c>
      <c r="J967" s="42">
        <f>IFERROR(I967/E960,"-")</f>
        <v>0.2050561797752809</v>
      </c>
      <c r="K967" s="55">
        <f t="shared" si="224"/>
        <v>222682.53424657535</v>
      </c>
      <c r="L967" s="370"/>
      <c r="M967" s="370"/>
      <c r="N967" s="32" t="s">
        <v>102</v>
      </c>
      <c r="O967" s="52">
        <v>63928618</v>
      </c>
      <c r="P967" s="42">
        <f>IFERROR(O967/L960,"-")</f>
        <v>2.8641723566347924E-2</v>
      </c>
      <c r="Q967" s="52">
        <v>413</v>
      </c>
      <c r="R967" s="42">
        <f>IFERROR(Q967/M960,"-")</f>
        <v>0.10479573712255773</v>
      </c>
      <c r="S967" s="55">
        <f t="shared" si="225"/>
        <v>154790.84261501211</v>
      </c>
      <c r="T967" s="370"/>
      <c r="U967" s="370"/>
      <c r="V967" s="32" t="s">
        <v>102</v>
      </c>
      <c r="W967" s="52">
        <v>70012</v>
      </c>
      <c r="X967" s="42">
        <f>IFERROR(W967/T960,"-")</f>
        <v>1.0248156087210327E-3</v>
      </c>
      <c r="Y967" s="52">
        <v>7</v>
      </c>
      <c r="Z967" s="42">
        <f>IFERROR(Y967/U960,"-")</f>
        <v>3.4313725490196081E-2</v>
      </c>
      <c r="AA967" s="96">
        <f t="shared" si="226"/>
        <v>10001.714285714286</v>
      </c>
      <c r="AB967" s="370"/>
      <c r="AC967" s="370"/>
      <c r="AD967" s="32" t="s">
        <v>102</v>
      </c>
      <c r="AE967" s="52">
        <v>519572</v>
      </c>
      <c r="AF967" s="42">
        <f>IFERROR(AE967/AB960,"-")</f>
        <v>4.3323368254883877E-3</v>
      </c>
      <c r="AG967" s="52">
        <v>3</v>
      </c>
      <c r="AH967" s="42">
        <f>IFERROR(AG967/AC960,"-")</f>
        <v>6.9605568445475635E-3</v>
      </c>
      <c r="AI967" s="55">
        <f t="shared" si="227"/>
        <v>173190.66666666666</v>
      </c>
      <c r="AJ967" s="370"/>
      <c r="AK967" s="370"/>
      <c r="AL967" s="32" t="s">
        <v>102</v>
      </c>
      <c r="AM967" s="52">
        <v>44156493</v>
      </c>
      <c r="AN967" s="42">
        <f>IFERROR(AM967/AJ960,"-")</f>
        <v>4.6813015535352741E-2</v>
      </c>
      <c r="AO967" s="52">
        <v>199</v>
      </c>
      <c r="AP967" s="42">
        <f>IFERROR(AO967/AK960,"-")</f>
        <v>0.15295926210607225</v>
      </c>
      <c r="AQ967" s="55">
        <f t="shared" si="228"/>
        <v>221891.92462311557</v>
      </c>
      <c r="AR967" s="370"/>
      <c r="AS967" s="370"/>
      <c r="AT967" s="32" t="s">
        <v>102</v>
      </c>
      <c r="AU967" s="52">
        <v>15345228</v>
      </c>
      <c r="AV967" s="42">
        <f>IFERROR(AU967/AR960,"-")</f>
        <v>1.4335805647741446E-2</v>
      </c>
      <c r="AW967" s="55">
        <v>201</v>
      </c>
      <c r="AX967" s="42">
        <f>IFERROR(AW967/AS960,"-")</f>
        <v>0.10182370820668693</v>
      </c>
      <c r="AY967" s="138">
        <f t="shared" si="229"/>
        <v>76344.417910447766</v>
      </c>
      <c r="AZ967" s="370"/>
      <c r="BA967" s="370"/>
      <c r="BB967" s="32" t="s">
        <v>102</v>
      </c>
      <c r="BC967" s="52">
        <v>30613202</v>
      </c>
      <c r="BD967" s="42">
        <f>IFERROR(BC967/AZ960,"-")</f>
        <v>8.3376379842337353E-2</v>
      </c>
      <c r="BE967" s="52">
        <v>55</v>
      </c>
      <c r="BF967" s="42">
        <f>IFERROR(BE967/BA960,"-")</f>
        <v>0.24229074889867841</v>
      </c>
      <c r="BG967" s="55">
        <f t="shared" si="230"/>
        <v>556603.67272727273</v>
      </c>
      <c r="BH967" s="370"/>
      <c r="BI967" s="370"/>
      <c r="BJ967" s="32" t="s">
        <v>102</v>
      </c>
      <c r="BK967" s="52">
        <v>5800323</v>
      </c>
      <c r="BL967" s="42">
        <f>IFERROR(BK967/BH960,"-")</f>
        <v>8.2680648725280796E-3</v>
      </c>
      <c r="BM967" s="52">
        <v>116</v>
      </c>
      <c r="BN967" s="42">
        <f>IFERROR(BM967/BI960,"-")</f>
        <v>6.1278394083465401E-2</v>
      </c>
      <c r="BO967" s="96">
        <f t="shared" si="231"/>
        <v>50002.784482758623</v>
      </c>
      <c r="BP967" s="140"/>
    </row>
    <row r="968" spans="2:68" s="8" customFormat="1" ht="13.15" customHeight="1">
      <c r="B968" s="373"/>
      <c r="C968" s="393"/>
      <c r="D968" s="370"/>
      <c r="E968" s="370"/>
      <c r="F968" s="32" t="s">
        <v>112</v>
      </c>
      <c r="G968" s="52">
        <v>5207</v>
      </c>
      <c r="H968" s="42">
        <f>IFERROR(G968/D960,"-")</f>
        <v>1.8229924405156376E-5</v>
      </c>
      <c r="I968" s="52">
        <v>3</v>
      </c>
      <c r="J968" s="42">
        <f>IFERROR(I968/E960,"-")</f>
        <v>8.4269662921348312E-3</v>
      </c>
      <c r="K968" s="55">
        <f t="shared" si="224"/>
        <v>1735.6666666666667</v>
      </c>
      <c r="L968" s="370"/>
      <c r="M968" s="370"/>
      <c r="N968" s="32" t="s">
        <v>112</v>
      </c>
      <c r="O968" s="52">
        <v>8930</v>
      </c>
      <c r="P968" s="42">
        <f>IFERROR(O968/L960,"-")</f>
        <v>4.0008778454664383E-6</v>
      </c>
      <c r="Q968" s="52">
        <v>5</v>
      </c>
      <c r="R968" s="42">
        <f>IFERROR(Q968/M960,"-")</f>
        <v>1.2687135244861709E-3</v>
      </c>
      <c r="S968" s="55">
        <f t="shared" si="225"/>
        <v>1786</v>
      </c>
      <c r="T968" s="370"/>
      <c r="U968" s="370"/>
      <c r="V968" s="32" t="s">
        <v>112</v>
      </c>
      <c r="W968" s="52">
        <v>0</v>
      </c>
      <c r="X968" s="42">
        <f>IFERROR(W968/T960,"-")</f>
        <v>0</v>
      </c>
      <c r="Y968" s="52">
        <v>0</v>
      </c>
      <c r="Z968" s="42">
        <f>IFERROR(Y968/U960,"-")</f>
        <v>0</v>
      </c>
      <c r="AA968" s="96" t="str">
        <f t="shared" si="226"/>
        <v>-</v>
      </c>
      <c r="AB968" s="370"/>
      <c r="AC968" s="370"/>
      <c r="AD968" s="32" t="s">
        <v>112</v>
      </c>
      <c r="AE968" s="52">
        <v>0</v>
      </c>
      <c r="AF968" s="42">
        <f>IFERROR(AE968/AB960,"-")</f>
        <v>0</v>
      </c>
      <c r="AG968" s="52">
        <v>0</v>
      </c>
      <c r="AH968" s="42">
        <f>IFERROR(AG968/AC960,"-")</f>
        <v>0</v>
      </c>
      <c r="AI968" s="55" t="str">
        <f t="shared" si="227"/>
        <v>-</v>
      </c>
      <c r="AJ968" s="370"/>
      <c r="AK968" s="370"/>
      <c r="AL968" s="32" t="s">
        <v>112</v>
      </c>
      <c r="AM968" s="52">
        <v>7029</v>
      </c>
      <c r="AN968" s="42">
        <f>IFERROR(AM968/AJ960,"-")</f>
        <v>7.4518754512047505E-6</v>
      </c>
      <c r="AO968" s="52">
        <v>4</v>
      </c>
      <c r="AP968" s="42">
        <f>IFERROR(AO968/AK960,"-")</f>
        <v>3.0745580322828594E-3</v>
      </c>
      <c r="AQ968" s="55">
        <f t="shared" si="228"/>
        <v>1757.25</v>
      </c>
      <c r="AR968" s="370"/>
      <c r="AS968" s="370"/>
      <c r="AT968" s="32" t="s">
        <v>112</v>
      </c>
      <c r="AU968" s="52">
        <v>1901</v>
      </c>
      <c r="AV968" s="42">
        <f>IFERROR(AU968/AR960,"-")</f>
        <v>1.7759505780139916E-6</v>
      </c>
      <c r="AW968" s="55">
        <v>1</v>
      </c>
      <c r="AX968" s="42">
        <f>IFERROR(AW968/AS960,"-")</f>
        <v>5.0658561296859173E-4</v>
      </c>
      <c r="AY968" s="138">
        <f t="shared" si="229"/>
        <v>1901</v>
      </c>
      <c r="AZ968" s="370"/>
      <c r="BA968" s="370"/>
      <c r="BB968" s="32" t="s">
        <v>112</v>
      </c>
      <c r="BC968" s="52">
        <v>1901</v>
      </c>
      <c r="BD968" s="42">
        <f>IFERROR(BC968/AZ960,"-")</f>
        <v>5.1774557290767334E-6</v>
      </c>
      <c r="BE968" s="52">
        <v>1</v>
      </c>
      <c r="BF968" s="42">
        <f>IFERROR(BE968/BA960,"-")</f>
        <v>4.4052863436123352E-3</v>
      </c>
      <c r="BG968" s="55">
        <f t="shared" si="230"/>
        <v>1901</v>
      </c>
      <c r="BH968" s="370"/>
      <c r="BI968" s="370"/>
      <c r="BJ968" s="32" t="s">
        <v>112</v>
      </c>
      <c r="BK968" s="52">
        <v>0</v>
      </c>
      <c r="BL968" s="42">
        <f>IFERROR(BK968/BH960,"-")</f>
        <v>0</v>
      </c>
      <c r="BM968" s="52">
        <v>0</v>
      </c>
      <c r="BN968" s="42">
        <f>IFERROR(BM968/BI960,"-")</f>
        <v>0</v>
      </c>
      <c r="BO968" s="96" t="str">
        <f t="shared" si="231"/>
        <v>-</v>
      </c>
      <c r="BP968" s="140"/>
    </row>
    <row r="969" spans="2:68" s="8" customFormat="1" ht="13.15" customHeight="1">
      <c r="B969" s="373"/>
      <c r="C969" s="393"/>
      <c r="D969" s="370"/>
      <c r="E969" s="370"/>
      <c r="F969" s="32" t="s">
        <v>103</v>
      </c>
      <c r="G969" s="52">
        <v>45570</v>
      </c>
      <c r="H969" s="42">
        <f>IFERROR(G969/D960,"-")</f>
        <v>1.5954247266045248E-4</v>
      </c>
      <c r="I969" s="52">
        <v>2</v>
      </c>
      <c r="J969" s="42">
        <f>IFERROR(I969/E960,"-")</f>
        <v>5.6179775280898875E-3</v>
      </c>
      <c r="K969" s="55">
        <f t="shared" si="224"/>
        <v>22785</v>
      </c>
      <c r="L969" s="370"/>
      <c r="M969" s="370"/>
      <c r="N969" s="32" t="s">
        <v>103</v>
      </c>
      <c r="O969" s="52">
        <v>444609</v>
      </c>
      <c r="P969" s="42">
        <f>IFERROR(O969/L960,"-")</f>
        <v>1.991966739076134E-4</v>
      </c>
      <c r="Q969" s="52">
        <v>28</v>
      </c>
      <c r="R969" s="42">
        <f>IFERROR(Q969/M960,"-")</f>
        <v>7.104795737122558E-3</v>
      </c>
      <c r="S969" s="55">
        <f t="shared" si="225"/>
        <v>15878.892857142857</v>
      </c>
      <c r="T969" s="370"/>
      <c r="U969" s="370"/>
      <c r="V969" s="32" t="s">
        <v>103</v>
      </c>
      <c r="W969" s="52">
        <v>0</v>
      </c>
      <c r="X969" s="42">
        <f>IFERROR(W969/T960,"-")</f>
        <v>0</v>
      </c>
      <c r="Y969" s="52">
        <v>0</v>
      </c>
      <c r="Z969" s="42">
        <f>IFERROR(Y969/U960,"-")</f>
        <v>0</v>
      </c>
      <c r="AA969" s="96" t="str">
        <f t="shared" si="226"/>
        <v>-</v>
      </c>
      <c r="AB969" s="370"/>
      <c r="AC969" s="370"/>
      <c r="AD969" s="32" t="s">
        <v>103</v>
      </c>
      <c r="AE969" s="52">
        <v>68742</v>
      </c>
      <c r="AF969" s="42">
        <f>IFERROR(AE969/AB960,"-")</f>
        <v>5.7319004499419284E-4</v>
      </c>
      <c r="AG969" s="52">
        <v>4</v>
      </c>
      <c r="AH969" s="42">
        <f>IFERROR(AG969/AC960,"-")</f>
        <v>9.2807424593967514E-3</v>
      </c>
      <c r="AI969" s="55">
        <f t="shared" si="227"/>
        <v>17185.5</v>
      </c>
      <c r="AJ969" s="370"/>
      <c r="AK969" s="370"/>
      <c r="AL969" s="32" t="s">
        <v>103</v>
      </c>
      <c r="AM969" s="52">
        <v>173369</v>
      </c>
      <c r="AN969" s="42">
        <f>IFERROR(AM969/AJ960,"-")</f>
        <v>1.8379914569638874E-4</v>
      </c>
      <c r="AO969" s="52">
        <v>11</v>
      </c>
      <c r="AP969" s="42">
        <f>IFERROR(AO969/AK960,"-")</f>
        <v>8.4550345887778634E-3</v>
      </c>
      <c r="AQ969" s="55">
        <f t="shared" si="228"/>
        <v>15760.818181818182</v>
      </c>
      <c r="AR969" s="370"/>
      <c r="AS969" s="370"/>
      <c r="AT969" s="32" t="s">
        <v>103</v>
      </c>
      <c r="AU969" s="52">
        <v>202498</v>
      </c>
      <c r="AV969" s="42">
        <f>IFERROR(AU969/AR960,"-")</f>
        <v>1.8917750665264454E-4</v>
      </c>
      <c r="AW969" s="55">
        <v>13</v>
      </c>
      <c r="AX969" s="42">
        <f>IFERROR(AW969/AS960,"-")</f>
        <v>6.5856129685916923E-3</v>
      </c>
      <c r="AY969" s="138">
        <f t="shared" si="229"/>
        <v>15576.76923076923</v>
      </c>
      <c r="AZ969" s="370"/>
      <c r="BA969" s="370"/>
      <c r="BB969" s="32" t="s">
        <v>103</v>
      </c>
      <c r="BC969" s="52">
        <v>5907</v>
      </c>
      <c r="BD969" s="42">
        <f>IFERROR(BC969/AZ960,"-")</f>
        <v>1.6087970011392038E-5</v>
      </c>
      <c r="BE969" s="52">
        <v>3</v>
      </c>
      <c r="BF969" s="42">
        <f>IFERROR(BE969/BA960,"-")</f>
        <v>1.3215859030837005E-2</v>
      </c>
      <c r="BG969" s="55">
        <f t="shared" si="230"/>
        <v>1969</v>
      </c>
      <c r="BH969" s="370"/>
      <c r="BI969" s="370"/>
      <c r="BJ969" s="32" t="s">
        <v>103</v>
      </c>
      <c r="BK969" s="52">
        <v>103470</v>
      </c>
      <c r="BL969" s="42">
        <f>IFERROR(BK969/BH960,"-")</f>
        <v>1.4749121253428133E-4</v>
      </c>
      <c r="BM969" s="52">
        <v>7</v>
      </c>
      <c r="BN969" s="42">
        <f>IFERROR(BM969/BI960,"-")</f>
        <v>3.6978341257263604E-3</v>
      </c>
      <c r="BO969" s="96">
        <f t="shared" si="231"/>
        <v>14781.428571428571</v>
      </c>
      <c r="BP969" s="140"/>
    </row>
    <row r="970" spans="2:68" s="8" customFormat="1" ht="13.15" customHeight="1">
      <c r="B970" s="373"/>
      <c r="C970" s="393"/>
      <c r="D970" s="370"/>
      <c r="E970" s="370"/>
      <c r="F970" s="32" t="s">
        <v>104</v>
      </c>
      <c r="G970" s="52">
        <v>161605</v>
      </c>
      <c r="H970" s="42">
        <f>IFERROR(G970/D960,"-")</f>
        <v>5.6578585240931367E-4</v>
      </c>
      <c r="I970" s="52">
        <v>20</v>
      </c>
      <c r="J970" s="42">
        <f>IFERROR(I970/E960,"-")</f>
        <v>5.6179775280898875E-2</v>
      </c>
      <c r="K970" s="55">
        <f t="shared" si="224"/>
        <v>8080.25</v>
      </c>
      <c r="L970" s="370"/>
      <c r="M970" s="370"/>
      <c r="N970" s="32" t="s">
        <v>104</v>
      </c>
      <c r="O970" s="52">
        <v>2001567</v>
      </c>
      <c r="P970" s="42">
        <f>IFERROR(O970/L960,"-")</f>
        <v>8.9675532659761728E-4</v>
      </c>
      <c r="Q970" s="52">
        <v>181</v>
      </c>
      <c r="R970" s="42">
        <f>IFERROR(Q970/M960,"-")</f>
        <v>4.5927429586399393E-2</v>
      </c>
      <c r="S970" s="55">
        <f t="shared" si="225"/>
        <v>11058.381215469613</v>
      </c>
      <c r="T970" s="370"/>
      <c r="U970" s="370"/>
      <c r="V970" s="32" t="s">
        <v>104</v>
      </c>
      <c r="W970" s="52">
        <v>41173</v>
      </c>
      <c r="X970" s="42">
        <f>IFERROR(W970/T960,"-")</f>
        <v>6.0267858449795865E-4</v>
      </c>
      <c r="Y970" s="52">
        <v>3</v>
      </c>
      <c r="Z970" s="42">
        <f>IFERROR(Y970/U960,"-")</f>
        <v>1.4705882352941176E-2</v>
      </c>
      <c r="AA970" s="96">
        <f t="shared" si="226"/>
        <v>13724.333333333334</v>
      </c>
      <c r="AB970" s="370"/>
      <c r="AC970" s="370"/>
      <c r="AD970" s="32" t="s">
        <v>104</v>
      </c>
      <c r="AE970" s="52">
        <v>41543</v>
      </c>
      <c r="AF970" s="42">
        <f>IFERROR(AE970/AB960,"-")</f>
        <v>3.4639716678586238E-4</v>
      </c>
      <c r="AG970" s="52">
        <v>9</v>
      </c>
      <c r="AH970" s="42">
        <f>IFERROR(AG970/AC960,"-")</f>
        <v>2.0881670533642691E-2</v>
      </c>
      <c r="AI970" s="55">
        <f t="shared" si="227"/>
        <v>4615.8888888888887</v>
      </c>
      <c r="AJ970" s="370"/>
      <c r="AK970" s="370"/>
      <c r="AL970" s="32" t="s">
        <v>104</v>
      </c>
      <c r="AM970" s="52">
        <v>734233</v>
      </c>
      <c r="AN970" s="42">
        <f>IFERROR(AM970/AJ960,"-")</f>
        <v>7.7840558659331594E-4</v>
      </c>
      <c r="AO970" s="52">
        <v>66</v>
      </c>
      <c r="AP970" s="42">
        <f>IFERROR(AO970/AK960,"-")</f>
        <v>5.0730207532667181E-2</v>
      </c>
      <c r="AQ970" s="55">
        <f t="shared" si="228"/>
        <v>11124.742424242424</v>
      </c>
      <c r="AR970" s="370"/>
      <c r="AS970" s="370"/>
      <c r="AT970" s="32" t="s">
        <v>104</v>
      </c>
      <c r="AU970" s="52">
        <v>1171815</v>
      </c>
      <c r="AV970" s="42">
        <f>IFERROR(AU970/AR960,"-")</f>
        <v>1.0947319971464837E-3</v>
      </c>
      <c r="AW970" s="55">
        <v>101</v>
      </c>
      <c r="AX970" s="42">
        <f>IFERROR(AW970/AS960,"-")</f>
        <v>5.1165146909827763E-2</v>
      </c>
      <c r="AY970" s="138">
        <f t="shared" si="229"/>
        <v>11602.128712871287</v>
      </c>
      <c r="AZ970" s="370"/>
      <c r="BA970" s="370"/>
      <c r="BB970" s="32" t="s">
        <v>104</v>
      </c>
      <c r="BC970" s="52">
        <v>354323</v>
      </c>
      <c r="BD970" s="42">
        <f>IFERROR(BC970/AZ960,"-")</f>
        <v>9.6501401698771976E-4</v>
      </c>
      <c r="BE970" s="52">
        <v>19</v>
      </c>
      <c r="BF970" s="42">
        <f>IFERROR(BE970/BA960,"-")</f>
        <v>8.3700440528634359E-2</v>
      </c>
      <c r="BG970" s="55">
        <f t="shared" si="230"/>
        <v>18648.57894736842</v>
      </c>
      <c r="BH970" s="370"/>
      <c r="BI970" s="370"/>
      <c r="BJ970" s="32" t="s">
        <v>104</v>
      </c>
      <c r="BK970" s="52">
        <v>532767</v>
      </c>
      <c r="BL970" s="42">
        <f>IFERROR(BK970/BH960,"-")</f>
        <v>7.5943221057554332E-4</v>
      </c>
      <c r="BM970" s="52">
        <v>59</v>
      </c>
      <c r="BN970" s="42">
        <f>IFERROR(BM970/BI960,"-")</f>
        <v>3.1167459059693609E-2</v>
      </c>
      <c r="BO970" s="96">
        <f t="shared" si="231"/>
        <v>9029.9491525423728</v>
      </c>
      <c r="BP970" s="140"/>
    </row>
    <row r="971" spans="2:68" s="8" customFormat="1" ht="13.15" customHeight="1">
      <c r="B971" s="373"/>
      <c r="C971" s="393"/>
      <c r="D971" s="370"/>
      <c r="E971" s="370"/>
      <c r="F971" s="32" t="s">
        <v>105</v>
      </c>
      <c r="G971" s="52">
        <v>80142</v>
      </c>
      <c r="H971" s="42">
        <f>IFERROR(G971/D960,"-")</f>
        <v>2.8058048812714466E-4</v>
      </c>
      <c r="I971" s="52">
        <v>3</v>
      </c>
      <c r="J971" s="42">
        <f>IFERROR(I971/E960,"-")</f>
        <v>8.4269662921348312E-3</v>
      </c>
      <c r="K971" s="55">
        <f t="shared" si="224"/>
        <v>26714</v>
      </c>
      <c r="L971" s="370"/>
      <c r="M971" s="370"/>
      <c r="N971" s="32" t="s">
        <v>105</v>
      </c>
      <c r="O971" s="52">
        <v>1840354</v>
      </c>
      <c r="P971" s="42">
        <f>IFERROR(O971/L960,"-")</f>
        <v>8.2452760878113567E-4</v>
      </c>
      <c r="Q971" s="52">
        <v>19</v>
      </c>
      <c r="R971" s="42">
        <f>IFERROR(Q971/M960,"-")</f>
        <v>4.8211113930474499E-3</v>
      </c>
      <c r="S971" s="55">
        <f t="shared" si="225"/>
        <v>96860.736842105267</v>
      </c>
      <c r="T971" s="370"/>
      <c r="U971" s="370"/>
      <c r="V971" s="32" t="s">
        <v>105</v>
      </c>
      <c r="W971" s="52">
        <v>7471</v>
      </c>
      <c r="X971" s="42">
        <f>IFERROR(W971/T960,"-")</f>
        <v>1.0935835874928349E-4</v>
      </c>
      <c r="Y971" s="52">
        <v>1</v>
      </c>
      <c r="Z971" s="42">
        <f>IFERROR(Y971/U960,"-")</f>
        <v>4.9019607843137254E-3</v>
      </c>
      <c r="AA971" s="96">
        <f t="shared" si="226"/>
        <v>7471</v>
      </c>
      <c r="AB971" s="370"/>
      <c r="AC971" s="370"/>
      <c r="AD971" s="32" t="s">
        <v>105</v>
      </c>
      <c r="AE971" s="52">
        <v>0</v>
      </c>
      <c r="AF971" s="42">
        <f>IFERROR(AE971/AB960,"-")</f>
        <v>0</v>
      </c>
      <c r="AG971" s="52">
        <v>0</v>
      </c>
      <c r="AH971" s="42">
        <f>IFERROR(AG971/AC960,"-")</f>
        <v>0</v>
      </c>
      <c r="AI971" s="55" t="str">
        <f t="shared" si="227"/>
        <v>-</v>
      </c>
      <c r="AJ971" s="370"/>
      <c r="AK971" s="370"/>
      <c r="AL971" s="32" t="s">
        <v>105</v>
      </c>
      <c r="AM971" s="52">
        <v>793767</v>
      </c>
      <c r="AN971" s="42">
        <f>IFERROR(AM971/AJ960,"-")</f>
        <v>8.4152124360171304E-4</v>
      </c>
      <c r="AO971" s="52">
        <v>8</v>
      </c>
      <c r="AP971" s="42">
        <f>IFERROR(AO971/AK960,"-")</f>
        <v>6.1491160645657187E-3</v>
      </c>
      <c r="AQ971" s="55">
        <f t="shared" si="228"/>
        <v>99220.875</v>
      </c>
      <c r="AR971" s="370"/>
      <c r="AS971" s="370"/>
      <c r="AT971" s="32" t="s">
        <v>105</v>
      </c>
      <c r="AU971" s="52">
        <v>1039116</v>
      </c>
      <c r="AV971" s="42">
        <f>IFERROR(AU971/AR960,"-")</f>
        <v>9.7076205198505354E-4</v>
      </c>
      <c r="AW971" s="55">
        <v>10</v>
      </c>
      <c r="AX971" s="42">
        <f>IFERROR(AW971/AS960,"-")</f>
        <v>5.065856129685917E-3</v>
      </c>
      <c r="AY971" s="138">
        <f t="shared" si="229"/>
        <v>103911.6</v>
      </c>
      <c r="AZ971" s="370"/>
      <c r="BA971" s="370"/>
      <c r="BB971" s="32" t="s">
        <v>105</v>
      </c>
      <c r="BC971" s="52">
        <v>1794189</v>
      </c>
      <c r="BD971" s="42">
        <f>IFERROR(BC971/AZ960,"-")</f>
        <v>4.8865513503926639E-3</v>
      </c>
      <c r="BE971" s="52">
        <v>10</v>
      </c>
      <c r="BF971" s="42">
        <f>IFERROR(BE971/BA960,"-")</f>
        <v>4.405286343612335E-2</v>
      </c>
      <c r="BG971" s="55">
        <f t="shared" si="230"/>
        <v>179418.9</v>
      </c>
      <c r="BH971" s="370"/>
      <c r="BI971" s="370"/>
      <c r="BJ971" s="32" t="s">
        <v>105</v>
      </c>
      <c r="BK971" s="52">
        <v>40009</v>
      </c>
      <c r="BL971" s="42">
        <f>IFERROR(BK971/BH960,"-")</f>
        <v>5.7030790782681573E-5</v>
      </c>
      <c r="BM971" s="52">
        <v>5</v>
      </c>
      <c r="BN971" s="42">
        <f>IFERROR(BM971/BI960,"-")</f>
        <v>2.6413100898045432E-3</v>
      </c>
      <c r="BO971" s="96">
        <f t="shared" si="231"/>
        <v>8001.8</v>
      </c>
      <c r="BP971" s="140"/>
    </row>
    <row r="972" spans="2:68" s="8" customFormat="1" ht="13.15" customHeight="1">
      <c r="B972" s="373"/>
      <c r="C972" s="393"/>
      <c r="D972" s="370"/>
      <c r="E972" s="370"/>
      <c r="F972" s="32" t="s">
        <v>106</v>
      </c>
      <c r="G972" s="52">
        <v>3513</v>
      </c>
      <c r="H972" s="42">
        <f>IFERROR(G972/D960,"-")</f>
        <v>1.2299159676457529E-5</v>
      </c>
      <c r="I972" s="52">
        <v>1</v>
      </c>
      <c r="J972" s="42">
        <f>IFERROR(I972/E960,"-")</f>
        <v>2.8089887640449437E-3</v>
      </c>
      <c r="K972" s="55">
        <f t="shared" si="224"/>
        <v>3513</v>
      </c>
      <c r="L972" s="370"/>
      <c r="M972" s="370"/>
      <c r="N972" s="32" t="s">
        <v>106</v>
      </c>
      <c r="O972" s="52">
        <v>3822961</v>
      </c>
      <c r="P972" s="42">
        <f>IFERROR(O972/L960,"-")</f>
        <v>1.7127883503899463E-3</v>
      </c>
      <c r="Q972" s="52">
        <v>18</v>
      </c>
      <c r="R972" s="42">
        <f>IFERROR(Q972/M960,"-")</f>
        <v>4.5673686881502161E-3</v>
      </c>
      <c r="S972" s="55">
        <f t="shared" si="225"/>
        <v>212386.72222222222</v>
      </c>
      <c r="T972" s="370"/>
      <c r="U972" s="370"/>
      <c r="V972" s="32" t="s">
        <v>106</v>
      </c>
      <c r="W972" s="52">
        <v>0</v>
      </c>
      <c r="X972" s="42">
        <f>IFERROR(W972/T960,"-")</f>
        <v>0</v>
      </c>
      <c r="Y972" s="52">
        <v>0</v>
      </c>
      <c r="Z972" s="42">
        <f>IFERROR(Y972/U960,"-")</f>
        <v>0</v>
      </c>
      <c r="AA972" s="96" t="str">
        <f t="shared" si="226"/>
        <v>-</v>
      </c>
      <c r="AB972" s="370"/>
      <c r="AC972" s="370"/>
      <c r="AD972" s="32" t="s">
        <v>106</v>
      </c>
      <c r="AE972" s="52">
        <v>896959</v>
      </c>
      <c r="AF972" s="42">
        <f>IFERROR(AE972/AB960,"-")</f>
        <v>7.4790953066239882E-3</v>
      </c>
      <c r="AG972" s="52">
        <v>2</v>
      </c>
      <c r="AH972" s="42">
        <f>IFERROR(AG972/AC960,"-")</f>
        <v>4.6403712296983757E-3</v>
      </c>
      <c r="AI972" s="55">
        <f t="shared" si="227"/>
        <v>448479.5</v>
      </c>
      <c r="AJ972" s="370"/>
      <c r="AK972" s="370"/>
      <c r="AL972" s="32" t="s">
        <v>106</v>
      </c>
      <c r="AM972" s="52">
        <v>2843162</v>
      </c>
      <c r="AN972" s="42">
        <f>IFERROR(AM972/AJ960,"-")</f>
        <v>3.0142109989469627E-3</v>
      </c>
      <c r="AO972" s="52">
        <v>8</v>
      </c>
      <c r="AP972" s="42">
        <f>IFERROR(AO972/AK960,"-")</f>
        <v>6.1491160645657187E-3</v>
      </c>
      <c r="AQ972" s="55">
        <f t="shared" si="228"/>
        <v>355395.25</v>
      </c>
      <c r="AR972" s="370"/>
      <c r="AS972" s="370"/>
      <c r="AT972" s="32" t="s">
        <v>106</v>
      </c>
      <c r="AU972" s="52">
        <v>82840</v>
      </c>
      <c r="AV972" s="42">
        <f>IFERROR(AU972/AR960,"-")</f>
        <v>7.7390713247069468E-5</v>
      </c>
      <c r="AW972" s="55">
        <v>8</v>
      </c>
      <c r="AX972" s="42">
        <f>IFERROR(AW972/AS960,"-")</f>
        <v>4.0526849037487338E-3</v>
      </c>
      <c r="AY972" s="138">
        <f t="shared" si="229"/>
        <v>10355</v>
      </c>
      <c r="AZ972" s="370"/>
      <c r="BA972" s="370"/>
      <c r="BB972" s="32" t="s">
        <v>106</v>
      </c>
      <c r="BC972" s="52">
        <v>2249181</v>
      </c>
      <c r="BD972" s="42">
        <f>IFERROR(BC972/AZ960,"-")</f>
        <v>6.1257417433879724E-3</v>
      </c>
      <c r="BE972" s="52">
        <v>8</v>
      </c>
      <c r="BF972" s="42">
        <f>IFERROR(BE972/BA960,"-")</f>
        <v>3.5242290748898682E-2</v>
      </c>
      <c r="BG972" s="55">
        <f t="shared" si="230"/>
        <v>281147.625</v>
      </c>
      <c r="BH972" s="370"/>
      <c r="BI972" s="370"/>
      <c r="BJ972" s="32" t="s">
        <v>106</v>
      </c>
      <c r="BK972" s="52">
        <v>2099286</v>
      </c>
      <c r="BL972" s="42">
        <f>IFERROR(BK972/BH960,"-")</f>
        <v>2.9924252208006312E-3</v>
      </c>
      <c r="BM972" s="52">
        <v>3</v>
      </c>
      <c r="BN972" s="42">
        <f>IFERROR(BM972/BI960,"-")</f>
        <v>1.5847860538827259E-3</v>
      </c>
      <c r="BO972" s="96">
        <f t="shared" si="231"/>
        <v>699762</v>
      </c>
      <c r="BP972" s="140"/>
    </row>
    <row r="973" spans="2:68" s="8" customFormat="1" ht="13.15" customHeight="1">
      <c r="B973" s="373"/>
      <c r="C973" s="393"/>
      <c r="D973" s="370"/>
      <c r="E973" s="370"/>
      <c r="F973" s="32" t="s">
        <v>107</v>
      </c>
      <c r="G973" s="52">
        <v>4177364</v>
      </c>
      <c r="H973" s="42">
        <f>IFERROR(G973/D960,"-")</f>
        <v>1.462512577930126E-2</v>
      </c>
      <c r="I973" s="52">
        <v>60</v>
      </c>
      <c r="J973" s="42">
        <f>IFERROR(I973/E960,"-")</f>
        <v>0.16853932584269662</v>
      </c>
      <c r="K973" s="55">
        <f t="shared" si="224"/>
        <v>69622.733333333337</v>
      </c>
      <c r="L973" s="370"/>
      <c r="M973" s="370"/>
      <c r="N973" s="32" t="s">
        <v>107</v>
      </c>
      <c r="O973" s="52">
        <v>17938278</v>
      </c>
      <c r="P973" s="42">
        <f>IFERROR(O973/L960,"-")</f>
        <v>8.0368263198228457E-3</v>
      </c>
      <c r="Q973" s="52">
        <v>401</v>
      </c>
      <c r="R973" s="42">
        <f>IFERROR(Q973/M960,"-")</f>
        <v>0.10175082466379091</v>
      </c>
      <c r="S973" s="55">
        <f t="shared" si="225"/>
        <v>44733.860349127179</v>
      </c>
      <c r="T973" s="370"/>
      <c r="U973" s="370"/>
      <c r="V973" s="32" t="s">
        <v>107</v>
      </c>
      <c r="W973" s="52">
        <v>729478</v>
      </c>
      <c r="X973" s="42">
        <f>IFERROR(W973/T960,"-")</f>
        <v>1.0677890084822624E-2</v>
      </c>
      <c r="Y973" s="52">
        <v>17</v>
      </c>
      <c r="Z973" s="42">
        <f>IFERROR(Y973/U960,"-")</f>
        <v>8.3333333333333329E-2</v>
      </c>
      <c r="AA973" s="96">
        <f t="shared" si="226"/>
        <v>42910.470588235294</v>
      </c>
      <c r="AB973" s="370"/>
      <c r="AC973" s="370"/>
      <c r="AD973" s="32" t="s">
        <v>107</v>
      </c>
      <c r="AE973" s="52">
        <v>645994</v>
      </c>
      <c r="AF973" s="42">
        <f>IFERROR(AE973/AB960,"-")</f>
        <v>5.3864788619181663E-3</v>
      </c>
      <c r="AG973" s="52">
        <v>27</v>
      </c>
      <c r="AH973" s="42">
        <f>IFERROR(AG973/AC960,"-")</f>
        <v>6.2645011600928072E-2</v>
      </c>
      <c r="AI973" s="55">
        <f t="shared" si="227"/>
        <v>23925.703703703704</v>
      </c>
      <c r="AJ973" s="370"/>
      <c r="AK973" s="370"/>
      <c r="AL973" s="32" t="s">
        <v>107</v>
      </c>
      <c r="AM973" s="52">
        <v>8358272</v>
      </c>
      <c r="AN973" s="42">
        <f>IFERROR(AM973/AJ960,"-")</f>
        <v>8.8611184992590745E-3</v>
      </c>
      <c r="AO973" s="52">
        <v>156</v>
      </c>
      <c r="AP973" s="42">
        <f>IFERROR(AO973/AK960,"-")</f>
        <v>0.11990776325903152</v>
      </c>
      <c r="AQ973" s="55">
        <f t="shared" si="228"/>
        <v>53578.666666666664</v>
      </c>
      <c r="AR973" s="370"/>
      <c r="AS973" s="370"/>
      <c r="AT973" s="32" t="s">
        <v>107</v>
      </c>
      <c r="AU973" s="52">
        <v>7482536</v>
      </c>
      <c r="AV973" s="42">
        <f>IFERROR(AU973/AR960,"-")</f>
        <v>6.9903283188903209E-3</v>
      </c>
      <c r="AW973" s="55">
        <v>196</v>
      </c>
      <c r="AX973" s="42">
        <f>IFERROR(AW973/AS960,"-")</f>
        <v>9.9290780141843976E-2</v>
      </c>
      <c r="AY973" s="138">
        <f t="shared" si="229"/>
        <v>38176.204081632655</v>
      </c>
      <c r="AZ973" s="370"/>
      <c r="BA973" s="370"/>
      <c r="BB973" s="32" t="s">
        <v>107</v>
      </c>
      <c r="BC973" s="52">
        <v>4551930</v>
      </c>
      <c r="BD973" s="42">
        <f>IFERROR(BC973/AZ960,"-")</f>
        <v>1.239737825189703E-2</v>
      </c>
      <c r="BE973" s="52">
        <v>34</v>
      </c>
      <c r="BF973" s="42">
        <f>IFERROR(BE973/BA960,"-")</f>
        <v>0.14977973568281938</v>
      </c>
      <c r="BG973" s="55">
        <f t="shared" si="230"/>
        <v>133880.29411764705</v>
      </c>
      <c r="BH973" s="370"/>
      <c r="BI973" s="370"/>
      <c r="BJ973" s="32" t="s">
        <v>107</v>
      </c>
      <c r="BK973" s="52">
        <v>3600648</v>
      </c>
      <c r="BL973" s="42">
        <f>IFERROR(BK973/BH960,"-")</f>
        <v>5.1325402476962894E-3</v>
      </c>
      <c r="BM973" s="52">
        <v>127</v>
      </c>
      <c r="BN973" s="42">
        <f>IFERROR(BM973/BI960,"-")</f>
        <v>6.7089276281035393E-2</v>
      </c>
      <c r="BO973" s="96">
        <f t="shared" si="231"/>
        <v>28351.559055118109</v>
      </c>
      <c r="BP973" s="140"/>
    </row>
    <row r="974" spans="2:68" s="8" customFormat="1" ht="13.15" customHeight="1">
      <c r="B974" s="373"/>
      <c r="C974" s="393"/>
      <c r="D974" s="370"/>
      <c r="E974" s="370"/>
      <c r="F974" s="32" t="s">
        <v>108</v>
      </c>
      <c r="G974" s="52">
        <v>5376559</v>
      </c>
      <c r="H974" s="42">
        <f>IFERROR(G974/D960,"-")</f>
        <v>1.8823557543664906E-2</v>
      </c>
      <c r="I974" s="52">
        <v>68</v>
      </c>
      <c r="J974" s="42">
        <f>IFERROR(I974/E960,"-")</f>
        <v>0.19101123595505617</v>
      </c>
      <c r="K974" s="55">
        <f t="shared" si="224"/>
        <v>79067.044117647063</v>
      </c>
      <c r="L974" s="370"/>
      <c r="M974" s="370"/>
      <c r="N974" s="32" t="s">
        <v>108</v>
      </c>
      <c r="O974" s="52">
        <v>23307512</v>
      </c>
      <c r="P974" s="42">
        <f>IFERROR(O974/L960,"-")</f>
        <v>1.0442386158313903E-2</v>
      </c>
      <c r="Q974" s="52">
        <v>355</v>
      </c>
      <c r="R974" s="42">
        <f>IFERROR(Q974/M960,"-")</f>
        <v>9.0078660238518141E-2</v>
      </c>
      <c r="S974" s="55">
        <f t="shared" si="225"/>
        <v>65654.963380281697</v>
      </c>
      <c r="T974" s="370"/>
      <c r="U974" s="370"/>
      <c r="V974" s="32" t="s">
        <v>108</v>
      </c>
      <c r="W974" s="52">
        <v>479103</v>
      </c>
      <c r="X974" s="42">
        <f>IFERROR(W974/T960,"-")</f>
        <v>7.0129725273534952E-3</v>
      </c>
      <c r="Y974" s="52">
        <v>17</v>
      </c>
      <c r="Z974" s="42">
        <f>IFERROR(Y974/U960,"-")</f>
        <v>8.3333333333333329E-2</v>
      </c>
      <c r="AA974" s="96">
        <f t="shared" si="226"/>
        <v>28182.529411764706</v>
      </c>
      <c r="AB974" s="370"/>
      <c r="AC974" s="370"/>
      <c r="AD974" s="32" t="s">
        <v>108</v>
      </c>
      <c r="AE974" s="52">
        <v>406094</v>
      </c>
      <c r="AF974" s="42">
        <f>IFERROR(AE974/AB960,"-")</f>
        <v>3.3861254856110052E-3</v>
      </c>
      <c r="AG974" s="52">
        <v>16</v>
      </c>
      <c r="AH974" s="42">
        <f>IFERROR(AG974/AC960,"-")</f>
        <v>3.7122969837587005E-2</v>
      </c>
      <c r="AI974" s="55">
        <f t="shared" si="227"/>
        <v>25380.875</v>
      </c>
      <c r="AJ974" s="370"/>
      <c r="AK974" s="370"/>
      <c r="AL974" s="32" t="s">
        <v>108</v>
      </c>
      <c r="AM974" s="52">
        <v>6454281</v>
      </c>
      <c r="AN974" s="42">
        <f>IFERROR(AM974/AJ960,"-")</f>
        <v>6.8425804721976456E-3</v>
      </c>
      <c r="AO974" s="52">
        <v>128</v>
      </c>
      <c r="AP974" s="42">
        <f>IFERROR(AO974/AK960,"-")</f>
        <v>9.8385857033051499E-2</v>
      </c>
      <c r="AQ974" s="55">
        <f t="shared" si="228"/>
        <v>50424.0703125</v>
      </c>
      <c r="AR974" s="370"/>
      <c r="AS974" s="370"/>
      <c r="AT974" s="32" t="s">
        <v>108</v>
      </c>
      <c r="AU974" s="52">
        <v>11569007</v>
      </c>
      <c r="AV974" s="42">
        <f>IFERROR(AU974/AR960,"-")</f>
        <v>1.0807987726826888E-2</v>
      </c>
      <c r="AW974" s="55">
        <v>174</v>
      </c>
      <c r="AX974" s="42">
        <f>IFERROR(AW974/AS960,"-")</f>
        <v>8.8145896656534953E-2</v>
      </c>
      <c r="AY974" s="138">
        <f t="shared" si="229"/>
        <v>66488.545977011498</v>
      </c>
      <c r="AZ974" s="370"/>
      <c r="BA974" s="370"/>
      <c r="BB974" s="32" t="s">
        <v>108</v>
      </c>
      <c r="BC974" s="52">
        <v>12584508</v>
      </c>
      <c r="BD974" s="42">
        <f>IFERROR(BC974/AZ960,"-")</f>
        <v>3.4274451889643336E-2</v>
      </c>
      <c r="BE974" s="52">
        <v>103</v>
      </c>
      <c r="BF974" s="42">
        <f>IFERROR(BE974/BA960,"-")</f>
        <v>0.45374449339207046</v>
      </c>
      <c r="BG974" s="55">
        <f t="shared" si="230"/>
        <v>122179.68932038835</v>
      </c>
      <c r="BH974" s="370"/>
      <c r="BI974" s="370"/>
      <c r="BJ974" s="32" t="s">
        <v>108</v>
      </c>
      <c r="BK974" s="52">
        <v>6161103</v>
      </c>
      <c r="BL974" s="42">
        <f>IFERROR(BK974/BH960,"-")</f>
        <v>8.7823383784536423E-3</v>
      </c>
      <c r="BM974" s="52">
        <v>110</v>
      </c>
      <c r="BN974" s="42">
        <f>IFERROR(BM974/BI960,"-")</f>
        <v>5.8108821975699949E-2</v>
      </c>
      <c r="BO974" s="96">
        <f t="shared" si="231"/>
        <v>56010.027272727275</v>
      </c>
      <c r="BP974" s="140"/>
    </row>
    <row r="975" spans="2:68" s="8" customFormat="1" ht="13.15" customHeight="1">
      <c r="B975" s="373"/>
      <c r="C975" s="393"/>
      <c r="D975" s="370"/>
      <c r="E975" s="370"/>
      <c r="F975" s="32" t="s">
        <v>109</v>
      </c>
      <c r="G975" s="52">
        <v>896898</v>
      </c>
      <c r="H975" s="42">
        <f>IFERROR(G975/D960,"-")</f>
        <v>3.1400773457146043E-3</v>
      </c>
      <c r="I975" s="52">
        <v>39</v>
      </c>
      <c r="J975" s="42">
        <f>IFERROR(I975/E960,"-")</f>
        <v>0.10955056179775281</v>
      </c>
      <c r="K975" s="55">
        <f t="shared" si="224"/>
        <v>22997.384615384617</v>
      </c>
      <c r="L975" s="370"/>
      <c r="M975" s="370"/>
      <c r="N975" s="32" t="s">
        <v>109</v>
      </c>
      <c r="O975" s="52">
        <v>8553732</v>
      </c>
      <c r="P975" s="42">
        <f>IFERROR(O975/L960,"-")</f>
        <v>3.8322997597824556E-3</v>
      </c>
      <c r="Q975" s="52">
        <v>267</v>
      </c>
      <c r="R975" s="42">
        <f>IFERROR(Q975/M960,"-")</f>
        <v>6.7749302207561535E-2</v>
      </c>
      <c r="S975" s="55">
        <f t="shared" si="225"/>
        <v>32036.449438202246</v>
      </c>
      <c r="T975" s="370"/>
      <c r="U975" s="370"/>
      <c r="V975" s="32" t="s">
        <v>109</v>
      </c>
      <c r="W975" s="52">
        <v>1302793</v>
      </c>
      <c r="X975" s="42">
        <f>IFERROR(W975/T960,"-")</f>
        <v>1.9069910891454326E-2</v>
      </c>
      <c r="Y975" s="52">
        <v>5</v>
      </c>
      <c r="Z975" s="42">
        <f>IFERROR(Y975/U960,"-")</f>
        <v>2.4509803921568627E-2</v>
      </c>
      <c r="AA975" s="96">
        <f t="shared" si="226"/>
        <v>260558.6</v>
      </c>
      <c r="AB975" s="370"/>
      <c r="AC975" s="370"/>
      <c r="AD975" s="32" t="s">
        <v>109</v>
      </c>
      <c r="AE975" s="52">
        <v>531796</v>
      </c>
      <c r="AF975" s="42">
        <f>IFERROR(AE975/AB960,"-")</f>
        <v>4.434263960427857E-3</v>
      </c>
      <c r="AG975" s="52">
        <v>15</v>
      </c>
      <c r="AH975" s="42">
        <f>IFERROR(AG975/AC960,"-")</f>
        <v>3.4802784222737818E-2</v>
      </c>
      <c r="AI975" s="55">
        <f t="shared" si="227"/>
        <v>35453.066666666666</v>
      </c>
      <c r="AJ975" s="370"/>
      <c r="AK975" s="370"/>
      <c r="AL975" s="32" t="s">
        <v>109</v>
      </c>
      <c r="AM975" s="52">
        <v>3268024</v>
      </c>
      <c r="AN975" s="42">
        <f>IFERROR(AM975/AJ960,"-")</f>
        <v>3.4646333503411514E-3</v>
      </c>
      <c r="AO975" s="52">
        <v>96</v>
      </c>
      <c r="AP975" s="42">
        <f>IFERROR(AO975/AK960,"-")</f>
        <v>7.3789392774788617E-2</v>
      </c>
      <c r="AQ975" s="55">
        <f t="shared" si="228"/>
        <v>34041.916666666664</v>
      </c>
      <c r="AR975" s="370"/>
      <c r="AS975" s="370"/>
      <c r="AT975" s="32" t="s">
        <v>109</v>
      </c>
      <c r="AU975" s="52">
        <v>3411730</v>
      </c>
      <c r="AV975" s="42">
        <f>IFERROR(AU975/AR960,"-")</f>
        <v>3.1873034537231327E-3</v>
      </c>
      <c r="AW975" s="55">
        <v>149</v>
      </c>
      <c r="AX975" s="42">
        <f>IFERROR(AW975/AS960,"-")</f>
        <v>7.5481256332320168E-2</v>
      </c>
      <c r="AY975" s="138">
        <f t="shared" si="229"/>
        <v>22897.516778523492</v>
      </c>
      <c r="AZ975" s="370"/>
      <c r="BA975" s="370"/>
      <c r="BB975" s="32" t="s">
        <v>109</v>
      </c>
      <c r="BC975" s="52">
        <v>898640</v>
      </c>
      <c r="BD975" s="42">
        <f>IFERROR(BC975/AZ960,"-")</f>
        <v>2.447484911298009E-3</v>
      </c>
      <c r="BE975" s="52">
        <v>32</v>
      </c>
      <c r="BF975" s="42">
        <f>IFERROR(BE975/BA960,"-")</f>
        <v>0.14096916299559473</v>
      </c>
      <c r="BG975" s="55">
        <f t="shared" si="230"/>
        <v>28082.5</v>
      </c>
      <c r="BH975" s="370"/>
      <c r="BI975" s="370"/>
      <c r="BJ975" s="32" t="s">
        <v>109</v>
      </c>
      <c r="BK975" s="52">
        <v>2361910</v>
      </c>
      <c r="BL975" s="42">
        <f>IFERROR(BK975/BH960,"-")</f>
        <v>3.3667823504092437E-3</v>
      </c>
      <c r="BM975" s="52">
        <v>88</v>
      </c>
      <c r="BN975" s="42">
        <f>IFERROR(BM975/BI960,"-")</f>
        <v>4.648705758055996E-2</v>
      </c>
      <c r="BO975" s="96">
        <f t="shared" si="231"/>
        <v>26839.886363636364</v>
      </c>
      <c r="BP975" s="140"/>
    </row>
    <row r="976" spans="2:68" s="8" customFormat="1" ht="13.15" customHeight="1">
      <c r="B976" s="373"/>
      <c r="C976" s="393"/>
      <c r="D976" s="370"/>
      <c r="E976" s="370"/>
      <c r="F976" s="33" t="s">
        <v>110</v>
      </c>
      <c r="G976" s="53">
        <v>258760</v>
      </c>
      <c r="H976" s="43">
        <f>IFERROR(G976/D960,"-")</f>
        <v>9.0592956387137774E-4</v>
      </c>
      <c r="I976" s="53">
        <v>33</v>
      </c>
      <c r="J976" s="43">
        <f>IFERROR(I976/E960,"-")</f>
        <v>9.269662921348315E-2</v>
      </c>
      <c r="K976" s="56">
        <f t="shared" si="224"/>
        <v>7841.212121212121</v>
      </c>
      <c r="L976" s="370"/>
      <c r="M976" s="370"/>
      <c r="N976" s="33" t="s">
        <v>110</v>
      </c>
      <c r="O976" s="53">
        <v>3605968</v>
      </c>
      <c r="P976" s="43">
        <f>IFERROR(O976/L960,"-")</f>
        <v>1.6155697069049184E-3</v>
      </c>
      <c r="Q976" s="53">
        <v>278</v>
      </c>
      <c r="R976" s="43">
        <f>IFERROR(Q976/M960,"-")</f>
        <v>7.0540471961431109E-2</v>
      </c>
      <c r="S976" s="56">
        <f t="shared" si="225"/>
        <v>12971.107913669064</v>
      </c>
      <c r="T976" s="370"/>
      <c r="U976" s="370"/>
      <c r="V976" s="33" t="s">
        <v>110</v>
      </c>
      <c r="W976" s="53">
        <v>36030</v>
      </c>
      <c r="X976" s="43">
        <f>IFERROR(W976/T960,"-")</f>
        <v>5.2739682314772909E-4</v>
      </c>
      <c r="Y976" s="53">
        <v>10</v>
      </c>
      <c r="Z976" s="43">
        <f>IFERROR(Y976/U960,"-")</f>
        <v>4.9019607843137254E-2</v>
      </c>
      <c r="AA976" s="97">
        <f t="shared" si="226"/>
        <v>3603</v>
      </c>
      <c r="AB976" s="370"/>
      <c r="AC976" s="370"/>
      <c r="AD976" s="33" t="s">
        <v>110</v>
      </c>
      <c r="AE976" s="53">
        <v>166794</v>
      </c>
      <c r="AF976" s="43">
        <f>IFERROR(AE976/AB960,"-")</f>
        <v>1.3907750773146169E-3</v>
      </c>
      <c r="AG976" s="53">
        <v>13</v>
      </c>
      <c r="AH976" s="43">
        <f>IFERROR(AG976/AC960,"-")</f>
        <v>3.0162412993039442E-2</v>
      </c>
      <c r="AI976" s="56">
        <f t="shared" si="227"/>
        <v>12830.307692307691</v>
      </c>
      <c r="AJ976" s="370"/>
      <c r="AK976" s="370"/>
      <c r="AL976" s="33" t="s">
        <v>110</v>
      </c>
      <c r="AM976" s="53">
        <v>1486476</v>
      </c>
      <c r="AN976" s="43">
        <f>IFERROR(AM976/AJ960,"-")</f>
        <v>1.5759046824875562E-3</v>
      </c>
      <c r="AO976" s="53">
        <v>118</v>
      </c>
      <c r="AP976" s="43">
        <f>IFERROR(AO976/AK960,"-")</f>
        <v>9.0699461952344351E-2</v>
      </c>
      <c r="AQ976" s="56">
        <f t="shared" si="228"/>
        <v>12597.254237288136</v>
      </c>
      <c r="AR976" s="370"/>
      <c r="AS976" s="370"/>
      <c r="AT976" s="33" t="s">
        <v>110</v>
      </c>
      <c r="AU976" s="53">
        <v>1749802</v>
      </c>
      <c r="AV976" s="43">
        <f>IFERROR(AU976/AR960,"-")</f>
        <v>1.6346985130510461E-3</v>
      </c>
      <c r="AW976" s="56">
        <v>131</v>
      </c>
      <c r="AX976" s="45">
        <f>IFERROR(AW976/AS960,"-")</f>
        <v>6.6362715298885516E-2</v>
      </c>
      <c r="AY976" s="139">
        <f t="shared" si="229"/>
        <v>13357.267175572519</v>
      </c>
      <c r="AZ976" s="370"/>
      <c r="BA976" s="370"/>
      <c r="BB976" s="33" t="s">
        <v>110</v>
      </c>
      <c r="BC976" s="53">
        <v>1137473</v>
      </c>
      <c r="BD976" s="43">
        <f>IFERROR(BC976/AZ960,"-")</f>
        <v>3.0979569176854808E-3</v>
      </c>
      <c r="BE976" s="53">
        <v>39</v>
      </c>
      <c r="BF976" s="43">
        <f>IFERROR(BE976/BA960,"-")</f>
        <v>0.17180616740088106</v>
      </c>
      <c r="BG976" s="56">
        <f t="shared" si="230"/>
        <v>29165.974358974359</v>
      </c>
      <c r="BH976" s="370"/>
      <c r="BI976" s="370"/>
      <c r="BJ976" s="33" t="s">
        <v>110</v>
      </c>
      <c r="BK976" s="53">
        <v>754513</v>
      </c>
      <c r="BL976" s="43">
        <f>IFERROR(BK976/BH960,"-")</f>
        <v>1.0755198341826444E-3</v>
      </c>
      <c r="BM976" s="53">
        <v>85</v>
      </c>
      <c r="BN976" s="43">
        <f>IFERROR(BM976/BI960,"-")</f>
        <v>4.490227152667723E-2</v>
      </c>
      <c r="BO976" s="97">
        <f t="shared" si="231"/>
        <v>8876.623529411765</v>
      </c>
      <c r="BP976" s="140"/>
    </row>
    <row r="977" spans="2:68" s="8" customFormat="1" ht="13.15" customHeight="1">
      <c r="B977" s="374"/>
      <c r="C977" s="394"/>
      <c r="D977" s="371"/>
      <c r="E977" s="371"/>
      <c r="F977" s="34" t="s">
        <v>64</v>
      </c>
      <c r="G977" s="49">
        <f>SUM(G960:G976)</f>
        <v>54792265</v>
      </c>
      <c r="H977" s="43">
        <f>IFERROR(G977/D960,"-")</f>
        <v>0.19183000747787507</v>
      </c>
      <c r="I977" s="53">
        <v>307</v>
      </c>
      <c r="J977" s="43">
        <f>IFERROR(I977/E960,"-")</f>
        <v>0.86235955056179781</v>
      </c>
      <c r="K977" s="56">
        <f t="shared" si="224"/>
        <v>178476.43322475569</v>
      </c>
      <c r="L977" s="371"/>
      <c r="M977" s="371"/>
      <c r="N977" s="34" t="s">
        <v>64</v>
      </c>
      <c r="O977" s="49">
        <f>SUM(O960:O976)</f>
        <v>427456463</v>
      </c>
      <c r="P977" s="43">
        <f>IFERROR(O977/L960,"-")</f>
        <v>0.19151188048355478</v>
      </c>
      <c r="Q977" s="53">
        <v>3061</v>
      </c>
      <c r="R977" s="43">
        <f>IFERROR(Q977/M960,"-")</f>
        <v>0.77670641969043386</v>
      </c>
      <c r="S977" s="56">
        <f t="shared" si="225"/>
        <v>139646.01862136557</v>
      </c>
      <c r="T977" s="371"/>
      <c r="U977" s="371"/>
      <c r="V977" s="34" t="s">
        <v>64</v>
      </c>
      <c r="W977" s="49">
        <f>SUM(W960:W976)</f>
        <v>5219625</v>
      </c>
      <c r="X977" s="43">
        <f>IFERROR(W977/T960,"-")</f>
        <v>7.6403376159380115E-2</v>
      </c>
      <c r="Y977" s="53">
        <v>76</v>
      </c>
      <c r="Z977" s="43">
        <f>IFERROR(Y977/U960,"-")</f>
        <v>0.37254901960784315</v>
      </c>
      <c r="AA977" s="97">
        <f t="shared" si="226"/>
        <v>68679.276315789481</v>
      </c>
      <c r="AB977" s="371"/>
      <c r="AC977" s="371"/>
      <c r="AD977" s="34" t="s">
        <v>64</v>
      </c>
      <c r="AE977" s="49">
        <f>SUM(AE960:AE976)</f>
        <v>5695712</v>
      </c>
      <c r="AF977" s="43">
        <f>IFERROR(AE977/AB960,"-")</f>
        <v>4.7492441557620724E-2</v>
      </c>
      <c r="AG977" s="53">
        <v>143</v>
      </c>
      <c r="AH977" s="43">
        <f>IFERROR(AG977/AC960,"-")</f>
        <v>0.33178654292343385</v>
      </c>
      <c r="AI977" s="56">
        <f t="shared" si="227"/>
        <v>39830.153846153844</v>
      </c>
      <c r="AJ977" s="371"/>
      <c r="AK977" s="371"/>
      <c r="AL977" s="34" t="s">
        <v>64</v>
      </c>
      <c r="AM977" s="49">
        <f>SUM(AM960:AM976)</f>
        <v>208352914</v>
      </c>
      <c r="AN977" s="43">
        <f>IFERROR(AM977/AJ960,"-")</f>
        <v>0.22088774577088841</v>
      </c>
      <c r="AO977" s="53">
        <v>1141</v>
      </c>
      <c r="AP977" s="43">
        <f>IFERROR(AO977/AK960,"-")</f>
        <v>0.87701767870868563</v>
      </c>
      <c r="AQ977" s="56">
        <f t="shared" si="228"/>
        <v>182605.53374233129</v>
      </c>
      <c r="AR977" s="371"/>
      <c r="AS977" s="371"/>
      <c r="AT977" s="34" t="s">
        <v>64</v>
      </c>
      <c r="AU977" s="49">
        <f>SUM(AU960:AU976)</f>
        <v>196498734</v>
      </c>
      <c r="AV977" s="43">
        <f>IFERROR(AU977/AR960,"-")</f>
        <v>0.1835728775519819</v>
      </c>
      <c r="AW977" s="56">
        <v>1673</v>
      </c>
      <c r="AX977" s="76">
        <f>IFERROR(AW977/AS960,"-")</f>
        <v>0.84751773049645385</v>
      </c>
      <c r="AY977" s="142">
        <f t="shared" si="229"/>
        <v>117452.91930663479</v>
      </c>
      <c r="AZ977" s="371"/>
      <c r="BA977" s="371"/>
      <c r="BB977" s="34" t="s">
        <v>64</v>
      </c>
      <c r="BC977" s="49">
        <f>SUM(BC960:BC976)</f>
        <v>106144623</v>
      </c>
      <c r="BD977" s="43">
        <f>IFERROR(BC977/AZ960,"-")</f>
        <v>0.28908947209996844</v>
      </c>
      <c r="BE977" s="53">
        <v>212</v>
      </c>
      <c r="BF977" s="43">
        <f>IFERROR(BE977/BA960,"-")</f>
        <v>0.93392070484581502</v>
      </c>
      <c r="BG977" s="56">
        <f t="shared" si="230"/>
        <v>500682.18396226416</v>
      </c>
      <c r="BH977" s="371"/>
      <c r="BI977" s="371"/>
      <c r="BJ977" s="34" t="s">
        <v>64</v>
      </c>
      <c r="BK977" s="49">
        <f>SUM(BK960:BK976)</f>
        <v>84532599</v>
      </c>
      <c r="BL977" s="43">
        <f>IFERROR(BK977/BH960,"-")</f>
        <v>0.12049691239184476</v>
      </c>
      <c r="BM977" s="53">
        <v>1216</v>
      </c>
      <c r="BN977" s="43">
        <f>IFERROR(BM977/BI960,"-")</f>
        <v>0.6423666138404649</v>
      </c>
      <c r="BO977" s="97">
        <f t="shared" si="231"/>
        <v>69516.939967105267</v>
      </c>
      <c r="BP977" s="140"/>
    </row>
    <row r="978" spans="2:68" s="8" customFormat="1" ht="13.15" customHeight="1">
      <c r="B978" s="372">
        <v>55</v>
      </c>
      <c r="C978" s="392" t="s">
        <v>14</v>
      </c>
      <c r="D978" s="369">
        <v>251260840</v>
      </c>
      <c r="E978" s="369">
        <v>303</v>
      </c>
      <c r="F978" s="30" t="s">
        <v>96</v>
      </c>
      <c r="G978" s="51">
        <v>10440741</v>
      </c>
      <c r="H978" s="41">
        <f>IFERROR(G978/D978,"-")</f>
        <v>4.1553395268438965E-2</v>
      </c>
      <c r="I978" s="51">
        <v>86</v>
      </c>
      <c r="J978" s="41">
        <f>IFERROR(I978/E978,"-")</f>
        <v>0.28382838283828382</v>
      </c>
      <c r="K978" s="54">
        <f t="shared" si="224"/>
        <v>121403.96511627907</v>
      </c>
      <c r="L978" s="369">
        <v>1848602500</v>
      </c>
      <c r="M978" s="369">
        <v>3333</v>
      </c>
      <c r="N978" s="30" t="s">
        <v>96</v>
      </c>
      <c r="O978" s="51">
        <v>31151133</v>
      </c>
      <c r="P978" s="41">
        <f>IFERROR(O978/L978,"-")</f>
        <v>1.6851179742535239E-2</v>
      </c>
      <c r="Q978" s="51">
        <v>512</v>
      </c>
      <c r="R978" s="41">
        <f>IFERROR(Q978/M978,"-")</f>
        <v>0.15361536153615363</v>
      </c>
      <c r="S978" s="54">
        <f t="shared" si="225"/>
        <v>60842.056640625</v>
      </c>
      <c r="T978" s="369">
        <v>51946100</v>
      </c>
      <c r="U978" s="369">
        <v>158</v>
      </c>
      <c r="V978" s="30" t="s">
        <v>96</v>
      </c>
      <c r="W978" s="51">
        <v>372486</v>
      </c>
      <c r="X978" s="41">
        <f>IFERROR(W978/T978,"-")</f>
        <v>7.1706249362319787E-3</v>
      </c>
      <c r="Y978" s="51">
        <v>13</v>
      </c>
      <c r="Z978" s="41">
        <f>IFERROR(Y978/U978,"-")</f>
        <v>8.2278481012658222E-2</v>
      </c>
      <c r="AA978" s="95">
        <f t="shared" si="226"/>
        <v>28652.76923076923</v>
      </c>
      <c r="AB978" s="369">
        <v>88955670</v>
      </c>
      <c r="AC978" s="369">
        <v>327</v>
      </c>
      <c r="AD978" s="30" t="s">
        <v>96</v>
      </c>
      <c r="AE978" s="51">
        <v>2218030</v>
      </c>
      <c r="AF978" s="41">
        <f>IFERROR(AE978/AB978,"-")</f>
        <v>2.4934104818726002E-2</v>
      </c>
      <c r="AG978" s="51">
        <v>28</v>
      </c>
      <c r="AH978" s="41">
        <f>IFERROR(AG978/AC978,"-")</f>
        <v>8.5626911314984705E-2</v>
      </c>
      <c r="AI978" s="54">
        <f t="shared" si="227"/>
        <v>79215.357142857145</v>
      </c>
      <c r="AJ978" s="369">
        <v>749950870</v>
      </c>
      <c r="AK978" s="369">
        <v>1155</v>
      </c>
      <c r="AL978" s="30" t="s">
        <v>96</v>
      </c>
      <c r="AM978" s="51">
        <v>6639216</v>
      </c>
      <c r="AN978" s="41">
        <f>IFERROR(AM978/AJ978,"-")</f>
        <v>8.8528679218680024E-3</v>
      </c>
      <c r="AO978" s="51">
        <v>196</v>
      </c>
      <c r="AP978" s="41">
        <f>IFERROR(AO978/AK978,"-")</f>
        <v>0.16969696969696971</v>
      </c>
      <c r="AQ978" s="54">
        <f t="shared" si="228"/>
        <v>33873.551020408166</v>
      </c>
      <c r="AR978" s="369">
        <v>939012860</v>
      </c>
      <c r="AS978" s="369">
        <v>1664</v>
      </c>
      <c r="AT978" s="30" t="s">
        <v>96</v>
      </c>
      <c r="AU978" s="51">
        <v>21849774</v>
      </c>
      <c r="AV978" s="41">
        <f>IFERROR(AU978/AR978,"-")</f>
        <v>2.3268876211130909E-2</v>
      </c>
      <c r="AW978" s="54">
        <v>271</v>
      </c>
      <c r="AX978" s="41">
        <f>IFERROR(AW978/AS978,"-")</f>
        <v>0.16286057692307693</v>
      </c>
      <c r="AY978" s="137">
        <f t="shared" si="229"/>
        <v>80626.472324723247</v>
      </c>
      <c r="AZ978" s="369">
        <v>313342160</v>
      </c>
      <c r="BA978" s="369">
        <v>247</v>
      </c>
      <c r="BB978" s="30" t="s">
        <v>96</v>
      </c>
      <c r="BC978" s="51">
        <v>13592574</v>
      </c>
      <c r="BD978" s="41">
        <f>IFERROR(BC978/AZ978,"-")</f>
        <v>4.3379333314099836E-2</v>
      </c>
      <c r="BE978" s="51">
        <v>70</v>
      </c>
      <c r="BF978" s="41">
        <f>IFERROR(BE978/BA978,"-")</f>
        <v>0.2834008097165992</v>
      </c>
      <c r="BG978" s="54">
        <f t="shared" si="230"/>
        <v>194179.62857142856</v>
      </c>
      <c r="BH978" s="369">
        <v>600979750</v>
      </c>
      <c r="BI978" s="369">
        <v>1409</v>
      </c>
      <c r="BJ978" s="30" t="s">
        <v>96</v>
      </c>
      <c r="BK978" s="51">
        <v>10097994</v>
      </c>
      <c r="BL978" s="41">
        <f>IFERROR(BK978/BH978,"-")</f>
        <v>1.6802552831438996E-2</v>
      </c>
      <c r="BM978" s="51">
        <v>177</v>
      </c>
      <c r="BN978" s="41">
        <f>IFERROR(BM978/BI978,"-")</f>
        <v>0.12562100780695529</v>
      </c>
      <c r="BO978" s="95">
        <f t="shared" si="231"/>
        <v>57050.813559322036</v>
      </c>
      <c r="BP978" s="140"/>
    </row>
    <row r="979" spans="2:68" s="8" customFormat="1" ht="13.15" customHeight="1">
      <c r="B979" s="373"/>
      <c r="C979" s="393"/>
      <c r="D979" s="370"/>
      <c r="E979" s="370"/>
      <c r="F979" s="31" t="s">
        <v>97</v>
      </c>
      <c r="G979" s="52">
        <v>6573185</v>
      </c>
      <c r="H979" s="42">
        <f>IFERROR(G979/D978,"-")</f>
        <v>2.6160801659343334E-2</v>
      </c>
      <c r="I979" s="52">
        <v>105</v>
      </c>
      <c r="J979" s="42">
        <f>IFERROR(I979/E978,"-")</f>
        <v>0.34653465346534651</v>
      </c>
      <c r="K979" s="55">
        <f t="shared" si="224"/>
        <v>62601.761904761908</v>
      </c>
      <c r="L979" s="370"/>
      <c r="M979" s="370"/>
      <c r="N979" s="31" t="s">
        <v>97</v>
      </c>
      <c r="O979" s="52">
        <v>45379120</v>
      </c>
      <c r="P979" s="42">
        <f>IFERROR(O979/L978,"-")</f>
        <v>2.4547797593046639E-2</v>
      </c>
      <c r="Q979" s="52">
        <v>1033</v>
      </c>
      <c r="R979" s="42">
        <f>IFERROR(Q979/M978,"-")</f>
        <v>0.30993099309930994</v>
      </c>
      <c r="S979" s="55">
        <f t="shared" si="225"/>
        <v>43929.448209099712</v>
      </c>
      <c r="T979" s="370"/>
      <c r="U979" s="370"/>
      <c r="V979" s="31" t="s">
        <v>97</v>
      </c>
      <c r="W979" s="52">
        <v>808293</v>
      </c>
      <c r="X979" s="42">
        <f>IFERROR(W979/T978,"-")</f>
        <v>1.5560224925451574E-2</v>
      </c>
      <c r="Y979" s="52">
        <v>30</v>
      </c>
      <c r="Z979" s="42">
        <f>IFERROR(Y979/U978,"-")</f>
        <v>0.189873417721519</v>
      </c>
      <c r="AA979" s="96">
        <f t="shared" si="226"/>
        <v>26943.1</v>
      </c>
      <c r="AB979" s="370"/>
      <c r="AC979" s="370"/>
      <c r="AD979" s="31" t="s">
        <v>97</v>
      </c>
      <c r="AE979" s="52">
        <v>2282553</v>
      </c>
      <c r="AF979" s="42">
        <f>IFERROR(AE979/AB978,"-")</f>
        <v>2.5659443630743267E-2</v>
      </c>
      <c r="AG979" s="52">
        <v>72</v>
      </c>
      <c r="AH979" s="42">
        <f>IFERROR(AG979/AC978,"-")</f>
        <v>0.22018348623853212</v>
      </c>
      <c r="AI979" s="55">
        <f t="shared" si="227"/>
        <v>31702.125</v>
      </c>
      <c r="AJ979" s="370"/>
      <c r="AK979" s="370"/>
      <c r="AL979" s="31" t="s">
        <v>97</v>
      </c>
      <c r="AM979" s="52">
        <v>14957856</v>
      </c>
      <c r="AN979" s="42">
        <f>IFERROR(AM979/AJ978,"-")</f>
        <v>1.9945114537969669E-2</v>
      </c>
      <c r="AO979" s="52">
        <v>383</v>
      </c>
      <c r="AP979" s="42">
        <f>IFERROR(AO979/AK978,"-")</f>
        <v>0.33160173160173162</v>
      </c>
      <c r="AQ979" s="55">
        <f t="shared" si="228"/>
        <v>39054.454308093998</v>
      </c>
      <c r="AR979" s="370"/>
      <c r="AS979" s="370"/>
      <c r="AT979" s="31" t="s">
        <v>97</v>
      </c>
      <c r="AU979" s="52">
        <v>25494100</v>
      </c>
      <c r="AV979" s="42">
        <f>IFERROR(AU979/AR978,"-")</f>
        <v>2.7149894411456731E-2</v>
      </c>
      <c r="AW979" s="55">
        <v>540</v>
      </c>
      <c r="AX979" s="42">
        <f>IFERROR(AW979/AS978,"-")</f>
        <v>0.32451923076923078</v>
      </c>
      <c r="AY979" s="138">
        <f t="shared" si="229"/>
        <v>47211.296296296299</v>
      </c>
      <c r="AZ979" s="370"/>
      <c r="BA979" s="370"/>
      <c r="BB979" s="31" t="s">
        <v>97</v>
      </c>
      <c r="BC979" s="52">
        <v>7034774</v>
      </c>
      <c r="BD979" s="42">
        <f>IFERROR(BC979/AZ978,"-")</f>
        <v>2.2450773939900075E-2</v>
      </c>
      <c r="BE979" s="52">
        <v>81</v>
      </c>
      <c r="BF979" s="42">
        <f>IFERROR(BE979/BA978,"-")</f>
        <v>0.32793522267206476</v>
      </c>
      <c r="BG979" s="55">
        <f t="shared" si="230"/>
        <v>86849.061728395056</v>
      </c>
      <c r="BH979" s="370"/>
      <c r="BI979" s="370"/>
      <c r="BJ979" s="31" t="s">
        <v>97</v>
      </c>
      <c r="BK979" s="52">
        <v>12777562</v>
      </c>
      <c r="BL979" s="42">
        <f>IFERROR(BK979/BH978,"-")</f>
        <v>2.1261218868023422E-2</v>
      </c>
      <c r="BM979" s="52">
        <v>372</v>
      </c>
      <c r="BN979" s="42">
        <f>IFERROR(BM979/BI978,"-")</f>
        <v>0.26401703335699078</v>
      </c>
      <c r="BO979" s="96">
        <f t="shared" si="231"/>
        <v>34348.284946236556</v>
      </c>
      <c r="BP979" s="140"/>
    </row>
    <row r="980" spans="2:68" s="8" customFormat="1" ht="13.15" customHeight="1">
      <c r="B980" s="373"/>
      <c r="C980" s="393"/>
      <c r="D980" s="370"/>
      <c r="E980" s="370"/>
      <c r="F980" s="31" t="s">
        <v>292</v>
      </c>
      <c r="G980" s="52">
        <v>262385</v>
      </c>
      <c r="H980" s="42">
        <f>IFERROR(G980/D978,"-")</f>
        <v>1.044273353539692E-3</v>
      </c>
      <c r="I980" s="52">
        <v>24</v>
      </c>
      <c r="J980" s="42">
        <f>IFERROR(I980/E978,"-")</f>
        <v>7.9207920792079209E-2</v>
      </c>
      <c r="K980" s="55">
        <f t="shared" ref="K980" si="344">IFERROR(G980/I980,"-")</f>
        <v>10932.708333333334</v>
      </c>
      <c r="L980" s="370"/>
      <c r="M980" s="370"/>
      <c r="N980" s="31" t="s">
        <v>292</v>
      </c>
      <c r="O980" s="52">
        <v>11524072</v>
      </c>
      <c r="P980" s="42">
        <f>IFERROR(O980/L978,"-")</f>
        <v>6.2339372580097665E-3</v>
      </c>
      <c r="Q980" s="52">
        <v>179</v>
      </c>
      <c r="R980" s="42">
        <f>IFERROR(Q980/M978,"-")</f>
        <v>5.3705370537053702E-2</v>
      </c>
      <c r="S980" s="55">
        <f t="shared" ref="S980" si="345">IFERROR(O980/Q980,"-")</f>
        <v>64380.290502793294</v>
      </c>
      <c r="T980" s="370"/>
      <c r="U980" s="370"/>
      <c r="V980" s="31" t="s">
        <v>292</v>
      </c>
      <c r="W980" s="52">
        <v>0</v>
      </c>
      <c r="X980" s="42">
        <f>IFERROR(W980/T978,"-")</f>
        <v>0</v>
      </c>
      <c r="Y980" s="52">
        <v>0</v>
      </c>
      <c r="Z980" s="42">
        <f>IFERROR(Y980/U978,"-")</f>
        <v>0</v>
      </c>
      <c r="AA980" s="96" t="str">
        <f t="shared" ref="AA980" si="346">IFERROR(W980/Y980,"-")</f>
        <v>-</v>
      </c>
      <c r="AB980" s="370"/>
      <c r="AC980" s="370"/>
      <c r="AD980" s="31" t="s">
        <v>292</v>
      </c>
      <c r="AE980" s="52">
        <v>0</v>
      </c>
      <c r="AF980" s="42">
        <f>IFERROR(AE980/AB978,"-")</f>
        <v>0</v>
      </c>
      <c r="AG980" s="52">
        <v>0</v>
      </c>
      <c r="AH980" s="42">
        <f>IFERROR(AG980/AC978,"-")</f>
        <v>0</v>
      </c>
      <c r="AI980" s="55" t="str">
        <f t="shared" ref="AI980" si="347">IFERROR(AE980/AG980,"-")</f>
        <v>-</v>
      </c>
      <c r="AJ980" s="370"/>
      <c r="AK980" s="370"/>
      <c r="AL980" s="31" t="s">
        <v>292</v>
      </c>
      <c r="AM980" s="52">
        <v>7478643</v>
      </c>
      <c r="AN980" s="42">
        <f>IFERROR(AM980/AJ978,"-")</f>
        <v>9.97217724409067E-3</v>
      </c>
      <c r="AO980" s="52">
        <v>83</v>
      </c>
      <c r="AP980" s="42">
        <f>IFERROR(AO980/AK978,"-")</f>
        <v>7.1861471861471862E-2</v>
      </c>
      <c r="AQ980" s="55">
        <f t="shared" ref="AQ980" si="348">IFERROR(AM980/AO980,"-")</f>
        <v>90104.132530120478</v>
      </c>
      <c r="AR980" s="370"/>
      <c r="AS980" s="370"/>
      <c r="AT980" s="31" t="s">
        <v>292</v>
      </c>
      <c r="AU980" s="52">
        <v>4045429</v>
      </c>
      <c r="AV980" s="42">
        <f>IFERROR(AU980/AR978,"-")</f>
        <v>4.3081720946824944E-3</v>
      </c>
      <c r="AW980" s="52">
        <v>96</v>
      </c>
      <c r="AX980" s="42">
        <f>IFERROR(AW980/AS978,"-")</f>
        <v>5.7692307692307696E-2</v>
      </c>
      <c r="AY980" s="96">
        <f t="shared" ref="AY980" si="349">IFERROR(AU980/AW980,"-")</f>
        <v>42139.885416666664</v>
      </c>
      <c r="AZ980" s="370"/>
      <c r="BA980" s="370"/>
      <c r="BB980" s="31" t="s">
        <v>292</v>
      </c>
      <c r="BC980" s="52">
        <v>1071410</v>
      </c>
      <c r="BD980" s="42">
        <f>IFERROR(BC980/AZ978,"-")</f>
        <v>3.419297294688975E-3</v>
      </c>
      <c r="BE980" s="52">
        <v>10</v>
      </c>
      <c r="BF980" s="42">
        <f>IFERROR(BE980/BA978,"-")</f>
        <v>4.048582995951417E-2</v>
      </c>
      <c r="BG980" s="55">
        <f t="shared" ref="BG980" si="350">IFERROR(BC980/BE980,"-")</f>
        <v>107141</v>
      </c>
      <c r="BH980" s="370"/>
      <c r="BI980" s="370"/>
      <c r="BJ980" s="31" t="s">
        <v>292</v>
      </c>
      <c r="BK980" s="52">
        <v>5894615</v>
      </c>
      <c r="BL980" s="42">
        <f>IFERROR(BK980/BH978,"-")</f>
        <v>9.8083421280001533E-3</v>
      </c>
      <c r="BM980" s="52">
        <v>42</v>
      </c>
      <c r="BN980" s="42">
        <f>IFERROR(BM980/BI978,"-")</f>
        <v>2.9808374733853796E-2</v>
      </c>
      <c r="BO980" s="96">
        <f t="shared" ref="BO980" si="351">IFERROR(BK980/BM980,"-")</f>
        <v>140347.97619047618</v>
      </c>
      <c r="BP980" s="140"/>
    </row>
    <row r="981" spans="2:68" s="8" customFormat="1" ht="13.15" customHeight="1">
      <c r="B981" s="373"/>
      <c r="C981" s="393"/>
      <c r="D981" s="370"/>
      <c r="E981" s="370"/>
      <c r="F981" s="32" t="s">
        <v>98</v>
      </c>
      <c r="G981" s="52">
        <v>8158730</v>
      </c>
      <c r="H981" s="42">
        <f>IFERROR(G981/D978,"-")</f>
        <v>3.2471156269317576E-2</v>
      </c>
      <c r="I981" s="52">
        <v>107</v>
      </c>
      <c r="J981" s="42">
        <f>IFERROR(I981/E978,"-")</f>
        <v>0.35313531353135313</v>
      </c>
      <c r="K981" s="55">
        <f t="shared" si="224"/>
        <v>76249.813084112146</v>
      </c>
      <c r="L981" s="370"/>
      <c r="M981" s="370"/>
      <c r="N981" s="32" t="s">
        <v>98</v>
      </c>
      <c r="O981" s="52">
        <v>50763081</v>
      </c>
      <c r="P981" s="42">
        <f>IFERROR(O981/L978,"-")</f>
        <v>2.7460246862156684E-2</v>
      </c>
      <c r="Q981" s="52">
        <v>995</v>
      </c>
      <c r="R981" s="42">
        <f>IFERROR(Q981/M978,"-")</f>
        <v>0.29852985298529855</v>
      </c>
      <c r="S981" s="55">
        <f t="shared" si="225"/>
        <v>51018.171859296483</v>
      </c>
      <c r="T981" s="370"/>
      <c r="U981" s="370"/>
      <c r="V981" s="32" t="s">
        <v>98</v>
      </c>
      <c r="W981" s="52">
        <v>0</v>
      </c>
      <c r="X981" s="42">
        <f>IFERROR(W981/T978,"-")</f>
        <v>0</v>
      </c>
      <c r="Y981" s="52">
        <v>0</v>
      </c>
      <c r="Z981" s="42">
        <f>IFERROR(Y981/U978,"-")</f>
        <v>0</v>
      </c>
      <c r="AA981" s="96" t="str">
        <f t="shared" si="226"/>
        <v>-</v>
      </c>
      <c r="AB981" s="370"/>
      <c r="AC981" s="370"/>
      <c r="AD981" s="32" t="s">
        <v>98</v>
      </c>
      <c r="AE981" s="52">
        <v>0</v>
      </c>
      <c r="AF981" s="42">
        <f>IFERROR(AE981/AB978,"-")</f>
        <v>0</v>
      </c>
      <c r="AG981" s="52">
        <v>0</v>
      </c>
      <c r="AH981" s="42">
        <f>IFERROR(AG981/AC978,"-")</f>
        <v>0</v>
      </c>
      <c r="AI981" s="55" t="str">
        <f t="shared" si="227"/>
        <v>-</v>
      </c>
      <c r="AJ981" s="370"/>
      <c r="AK981" s="370"/>
      <c r="AL981" s="32" t="s">
        <v>98</v>
      </c>
      <c r="AM981" s="52">
        <v>21633904</v>
      </c>
      <c r="AN981" s="42">
        <f>IFERROR(AM981/AJ978,"-")</f>
        <v>2.8847095010370478E-2</v>
      </c>
      <c r="AO981" s="52">
        <v>423</v>
      </c>
      <c r="AP981" s="42">
        <f>IFERROR(AO981/AK978,"-")</f>
        <v>0.36623376623376624</v>
      </c>
      <c r="AQ981" s="55">
        <f t="shared" si="228"/>
        <v>51143.981087470449</v>
      </c>
      <c r="AR981" s="370"/>
      <c r="AS981" s="370"/>
      <c r="AT981" s="32" t="s">
        <v>98</v>
      </c>
      <c r="AU981" s="52">
        <v>29129177</v>
      </c>
      <c r="AV981" s="42">
        <f>IFERROR(AU981/AR978,"-")</f>
        <v>3.1021062906422814E-2</v>
      </c>
      <c r="AW981" s="55">
        <v>572</v>
      </c>
      <c r="AX981" s="42">
        <f>IFERROR(AW981/AS978,"-")</f>
        <v>0.34375</v>
      </c>
      <c r="AY981" s="138">
        <f t="shared" si="229"/>
        <v>50925.134615384617</v>
      </c>
      <c r="AZ981" s="370"/>
      <c r="BA981" s="370"/>
      <c r="BB981" s="32" t="s">
        <v>98</v>
      </c>
      <c r="BC981" s="52">
        <v>3640842</v>
      </c>
      <c r="BD981" s="42">
        <f>IFERROR(BC981/AZ978,"-")</f>
        <v>1.1619381190197961E-2</v>
      </c>
      <c r="BE981" s="52">
        <v>56</v>
      </c>
      <c r="BF981" s="42">
        <f>IFERROR(BE981/BA978,"-")</f>
        <v>0.22672064777327935</v>
      </c>
      <c r="BG981" s="55">
        <f t="shared" si="230"/>
        <v>65015.035714285717</v>
      </c>
      <c r="BH981" s="370"/>
      <c r="BI981" s="370"/>
      <c r="BJ981" s="32" t="s">
        <v>98</v>
      </c>
      <c r="BK981" s="52">
        <v>8951893</v>
      </c>
      <c r="BL981" s="42">
        <f>IFERROR(BK981/BH978,"-")</f>
        <v>1.4895498558811674E-2</v>
      </c>
      <c r="BM981" s="52">
        <v>311</v>
      </c>
      <c r="BN981" s="42">
        <f>IFERROR(BM981/BI978,"-")</f>
        <v>0.22072391767210789</v>
      </c>
      <c r="BO981" s="96">
        <f t="shared" si="231"/>
        <v>28784.221864951767</v>
      </c>
      <c r="BP981" s="140"/>
    </row>
    <row r="982" spans="2:68" s="8" customFormat="1" ht="13.15" customHeight="1">
      <c r="B982" s="373"/>
      <c r="C982" s="393"/>
      <c r="D982" s="370"/>
      <c r="E982" s="370"/>
      <c r="F982" s="32" t="s">
        <v>99</v>
      </c>
      <c r="G982" s="52">
        <v>145359</v>
      </c>
      <c r="H982" s="42">
        <f>IFERROR(G982/D978,"-")</f>
        <v>5.7851832382634712E-4</v>
      </c>
      <c r="I982" s="52">
        <v>15</v>
      </c>
      <c r="J982" s="42">
        <f>IFERROR(I982/E978,"-")</f>
        <v>4.9504950495049507E-2</v>
      </c>
      <c r="K982" s="55">
        <f t="shared" si="224"/>
        <v>9690.6</v>
      </c>
      <c r="L982" s="370"/>
      <c r="M982" s="370"/>
      <c r="N982" s="32" t="s">
        <v>99</v>
      </c>
      <c r="O982" s="52">
        <v>5647869</v>
      </c>
      <c r="P982" s="42">
        <f>IFERROR(O982/L978,"-")</f>
        <v>3.0552100843745478E-3</v>
      </c>
      <c r="Q982" s="52">
        <v>126</v>
      </c>
      <c r="R982" s="42">
        <f>IFERROR(Q982/M978,"-")</f>
        <v>3.7803780378037805E-2</v>
      </c>
      <c r="S982" s="55">
        <f t="shared" si="225"/>
        <v>44824.357142857145</v>
      </c>
      <c r="T982" s="370"/>
      <c r="U982" s="370"/>
      <c r="V982" s="32" t="s">
        <v>99</v>
      </c>
      <c r="W982" s="52">
        <v>0</v>
      </c>
      <c r="X982" s="42">
        <f>IFERROR(W982/T978,"-")</f>
        <v>0</v>
      </c>
      <c r="Y982" s="52">
        <v>0</v>
      </c>
      <c r="Z982" s="42">
        <f>IFERROR(Y982/U978,"-")</f>
        <v>0</v>
      </c>
      <c r="AA982" s="96" t="str">
        <f t="shared" si="226"/>
        <v>-</v>
      </c>
      <c r="AB982" s="370"/>
      <c r="AC982" s="370"/>
      <c r="AD982" s="32" t="s">
        <v>99</v>
      </c>
      <c r="AE982" s="52">
        <v>0</v>
      </c>
      <c r="AF982" s="42">
        <f>IFERROR(AE982/AB978,"-")</f>
        <v>0</v>
      </c>
      <c r="AG982" s="52">
        <v>0</v>
      </c>
      <c r="AH982" s="42">
        <f>IFERROR(AG982/AC978,"-")</f>
        <v>0</v>
      </c>
      <c r="AI982" s="55" t="str">
        <f t="shared" si="227"/>
        <v>-</v>
      </c>
      <c r="AJ982" s="370"/>
      <c r="AK982" s="370"/>
      <c r="AL982" s="32" t="s">
        <v>99</v>
      </c>
      <c r="AM982" s="52">
        <v>2774659</v>
      </c>
      <c r="AN982" s="42">
        <f>IFERROR(AM982/AJ978,"-")</f>
        <v>3.6997876940925477E-3</v>
      </c>
      <c r="AO982" s="52">
        <v>63</v>
      </c>
      <c r="AP982" s="42">
        <f>IFERROR(AO982/AK978,"-")</f>
        <v>5.4545454545454543E-2</v>
      </c>
      <c r="AQ982" s="55">
        <f t="shared" si="228"/>
        <v>44042.206349206346</v>
      </c>
      <c r="AR982" s="370"/>
      <c r="AS982" s="370"/>
      <c r="AT982" s="32" t="s">
        <v>99</v>
      </c>
      <c r="AU982" s="52">
        <v>2873210</v>
      </c>
      <c r="AV982" s="42">
        <f>IFERROR(AU982/AR978,"-")</f>
        <v>3.0598196493283381E-3</v>
      </c>
      <c r="AW982" s="55">
        <v>63</v>
      </c>
      <c r="AX982" s="42">
        <f>IFERROR(AW982/AS978,"-")</f>
        <v>3.786057692307692E-2</v>
      </c>
      <c r="AY982" s="138">
        <f t="shared" si="229"/>
        <v>45606.507936507936</v>
      </c>
      <c r="AZ982" s="370"/>
      <c r="BA982" s="370"/>
      <c r="BB982" s="32" t="s">
        <v>99</v>
      </c>
      <c r="BC982" s="52">
        <v>168523</v>
      </c>
      <c r="BD982" s="42">
        <f>IFERROR(BC982/AZ978,"-")</f>
        <v>5.3782421107967089E-4</v>
      </c>
      <c r="BE982" s="52">
        <v>15</v>
      </c>
      <c r="BF982" s="42">
        <f>IFERROR(BE982/BA978,"-")</f>
        <v>6.0728744939271252E-2</v>
      </c>
      <c r="BG982" s="55">
        <f t="shared" si="230"/>
        <v>11234.866666666667</v>
      </c>
      <c r="BH982" s="370"/>
      <c r="BI982" s="370"/>
      <c r="BJ982" s="32" t="s">
        <v>99</v>
      </c>
      <c r="BK982" s="52">
        <v>357059</v>
      </c>
      <c r="BL982" s="42">
        <f>IFERROR(BK982/BH978,"-")</f>
        <v>5.9412817153988969E-4</v>
      </c>
      <c r="BM982" s="52">
        <v>26</v>
      </c>
      <c r="BN982" s="42">
        <f>IFERROR(BM982/BI978,"-")</f>
        <v>1.8452803406671398E-2</v>
      </c>
      <c r="BO982" s="96">
        <f t="shared" si="231"/>
        <v>13733.038461538461</v>
      </c>
      <c r="BP982" s="140"/>
    </row>
    <row r="983" spans="2:68" s="8" customFormat="1" ht="13.15" customHeight="1">
      <c r="B983" s="373"/>
      <c r="C983" s="393"/>
      <c r="D983" s="370"/>
      <c r="E983" s="370"/>
      <c r="F983" s="32" t="s">
        <v>100</v>
      </c>
      <c r="G983" s="52">
        <v>8386833</v>
      </c>
      <c r="H983" s="42">
        <f>IFERROR(G983/D978,"-")</f>
        <v>3.337898973831338E-2</v>
      </c>
      <c r="I983" s="52">
        <v>124</v>
      </c>
      <c r="J983" s="42">
        <f>IFERROR(I983/E978,"-")</f>
        <v>0.40924092409240925</v>
      </c>
      <c r="K983" s="55">
        <f t="shared" si="224"/>
        <v>67635.75</v>
      </c>
      <c r="L983" s="370"/>
      <c r="M983" s="370"/>
      <c r="N983" s="32" t="s">
        <v>100</v>
      </c>
      <c r="O983" s="52">
        <v>52540191</v>
      </c>
      <c r="P983" s="42">
        <f>IFERROR(O983/L978,"-")</f>
        <v>2.8421573053157723E-2</v>
      </c>
      <c r="Q983" s="52">
        <v>1141</v>
      </c>
      <c r="R983" s="42">
        <f>IFERROR(Q983/M978,"-")</f>
        <v>0.34233423342334235</v>
      </c>
      <c r="S983" s="55">
        <f t="shared" si="225"/>
        <v>46047.494303242769</v>
      </c>
      <c r="T983" s="370"/>
      <c r="U983" s="370"/>
      <c r="V983" s="32" t="s">
        <v>100</v>
      </c>
      <c r="W983" s="52">
        <v>0</v>
      </c>
      <c r="X983" s="42">
        <f>IFERROR(W983/T978,"-")</f>
        <v>0</v>
      </c>
      <c r="Y983" s="52">
        <v>0</v>
      </c>
      <c r="Z983" s="42">
        <f>IFERROR(Y983/U978,"-")</f>
        <v>0</v>
      </c>
      <c r="AA983" s="96" t="str">
        <f t="shared" si="226"/>
        <v>-</v>
      </c>
      <c r="AB983" s="370"/>
      <c r="AC983" s="370"/>
      <c r="AD983" s="32" t="s">
        <v>100</v>
      </c>
      <c r="AE983" s="52">
        <v>0</v>
      </c>
      <c r="AF983" s="42">
        <f>IFERROR(AE983/AB978,"-")</f>
        <v>0</v>
      </c>
      <c r="AG983" s="52">
        <v>0</v>
      </c>
      <c r="AH983" s="42">
        <f>IFERROR(AG983/AC978,"-")</f>
        <v>0</v>
      </c>
      <c r="AI983" s="55" t="str">
        <f t="shared" si="227"/>
        <v>-</v>
      </c>
      <c r="AJ983" s="370"/>
      <c r="AK983" s="370"/>
      <c r="AL983" s="32" t="s">
        <v>100</v>
      </c>
      <c r="AM983" s="52">
        <v>26883672</v>
      </c>
      <c r="AN983" s="42">
        <f>IFERROR(AM983/AJ978,"-")</f>
        <v>3.5847244233478924E-2</v>
      </c>
      <c r="AO983" s="52">
        <v>483</v>
      </c>
      <c r="AP983" s="42">
        <f>IFERROR(AO983/AK978,"-")</f>
        <v>0.41818181818181815</v>
      </c>
      <c r="AQ983" s="55">
        <f t="shared" si="228"/>
        <v>55659.776397515525</v>
      </c>
      <c r="AR983" s="370"/>
      <c r="AS983" s="370"/>
      <c r="AT983" s="32" t="s">
        <v>100</v>
      </c>
      <c r="AU983" s="52">
        <v>25656519</v>
      </c>
      <c r="AV983" s="42">
        <f>IFERROR(AU983/AR978,"-")</f>
        <v>2.7322862223633445E-2</v>
      </c>
      <c r="AW983" s="55">
        <v>658</v>
      </c>
      <c r="AX983" s="42">
        <f>IFERROR(AW983/AS978,"-")</f>
        <v>0.39543269230769229</v>
      </c>
      <c r="AY983" s="138">
        <f t="shared" si="229"/>
        <v>38991.670212765959</v>
      </c>
      <c r="AZ983" s="370"/>
      <c r="BA983" s="370"/>
      <c r="BB983" s="32" t="s">
        <v>100</v>
      </c>
      <c r="BC983" s="52">
        <v>6015011</v>
      </c>
      <c r="BD983" s="42">
        <f>IFERROR(BC983/AZ978,"-")</f>
        <v>1.9196302853085587E-2</v>
      </c>
      <c r="BE983" s="52">
        <v>86</v>
      </c>
      <c r="BF983" s="42">
        <f>IFERROR(BE983/BA978,"-")</f>
        <v>0.34817813765182187</v>
      </c>
      <c r="BG983" s="55">
        <f t="shared" si="230"/>
        <v>69941.988372093023</v>
      </c>
      <c r="BH983" s="370"/>
      <c r="BI983" s="370"/>
      <c r="BJ983" s="32" t="s">
        <v>100</v>
      </c>
      <c r="BK983" s="52">
        <v>17404973</v>
      </c>
      <c r="BL983" s="42">
        <f>IFERROR(BK983/BH978,"-")</f>
        <v>2.8960997437933639E-2</v>
      </c>
      <c r="BM983" s="52">
        <v>370</v>
      </c>
      <c r="BN983" s="42">
        <f>IFERROR(BM983/BI978,"-")</f>
        <v>0.26259758694109298</v>
      </c>
      <c r="BO983" s="96">
        <f t="shared" si="231"/>
        <v>47040.467567567568</v>
      </c>
      <c r="BP983" s="140"/>
    </row>
    <row r="984" spans="2:68" s="8" customFormat="1" ht="13.15" customHeight="1">
      <c r="B984" s="373"/>
      <c r="C984" s="393"/>
      <c r="D984" s="370"/>
      <c r="E984" s="370"/>
      <c r="F984" s="32" t="s">
        <v>101</v>
      </c>
      <c r="G984" s="52">
        <v>9412282</v>
      </c>
      <c r="H984" s="42">
        <f>IFERROR(G984/D978,"-")</f>
        <v>3.7460202712050153E-2</v>
      </c>
      <c r="I984" s="52">
        <v>140</v>
      </c>
      <c r="J984" s="42">
        <f>IFERROR(I984/E978,"-")</f>
        <v>0.46204620462046203</v>
      </c>
      <c r="K984" s="55">
        <f t="shared" si="224"/>
        <v>67230.585714285713</v>
      </c>
      <c r="L984" s="370"/>
      <c r="M984" s="370"/>
      <c r="N984" s="32" t="s">
        <v>101</v>
      </c>
      <c r="O984" s="52">
        <v>75704769</v>
      </c>
      <c r="P984" s="42">
        <f>IFERROR(O984/L978,"-")</f>
        <v>4.0952432445590659E-2</v>
      </c>
      <c r="Q984" s="52">
        <v>1278</v>
      </c>
      <c r="R984" s="42">
        <f>IFERROR(Q984/M978,"-")</f>
        <v>0.38343834383438347</v>
      </c>
      <c r="S984" s="55">
        <f t="shared" si="225"/>
        <v>59236.908450704228</v>
      </c>
      <c r="T984" s="370"/>
      <c r="U984" s="370"/>
      <c r="V984" s="32" t="s">
        <v>101</v>
      </c>
      <c r="W984" s="52">
        <v>0</v>
      </c>
      <c r="X984" s="42">
        <f>IFERROR(W984/T978,"-")</f>
        <v>0</v>
      </c>
      <c r="Y984" s="52">
        <v>0</v>
      </c>
      <c r="Z984" s="42">
        <f>IFERROR(Y984/U978,"-")</f>
        <v>0</v>
      </c>
      <c r="AA984" s="96" t="str">
        <f t="shared" si="226"/>
        <v>-</v>
      </c>
      <c r="AB984" s="370"/>
      <c r="AC984" s="370"/>
      <c r="AD984" s="32" t="s">
        <v>101</v>
      </c>
      <c r="AE984" s="52">
        <v>0</v>
      </c>
      <c r="AF984" s="42">
        <f>IFERROR(AE984/AB978,"-")</f>
        <v>0</v>
      </c>
      <c r="AG984" s="52">
        <v>0</v>
      </c>
      <c r="AH984" s="42">
        <f>IFERROR(AG984/AC978,"-")</f>
        <v>0</v>
      </c>
      <c r="AI984" s="55" t="str">
        <f t="shared" si="227"/>
        <v>-</v>
      </c>
      <c r="AJ984" s="370"/>
      <c r="AK984" s="370"/>
      <c r="AL984" s="32" t="s">
        <v>101</v>
      </c>
      <c r="AM984" s="52">
        <v>33392624</v>
      </c>
      <c r="AN984" s="42">
        <f>IFERROR(AM984/AJ978,"-")</f>
        <v>4.4526415443720997E-2</v>
      </c>
      <c r="AO984" s="52">
        <v>557</v>
      </c>
      <c r="AP984" s="42">
        <f>IFERROR(AO984/AK978,"-")</f>
        <v>0.48225108225108226</v>
      </c>
      <c r="AQ984" s="55">
        <f t="shared" si="228"/>
        <v>59950.850987432677</v>
      </c>
      <c r="AR984" s="370"/>
      <c r="AS984" s="370"/>
      <c r="AT984" s="32" t="s">
        <v>101</v>
      </c>
      <c r="AU984" s="52">
        <v>42312145</v>
      </c>
      <c r="AV984" s="42">
        <f>IFERROR(AU984/AR978,"-")</f>
        <v>4.5060240176050412E-2</v>
      </c>
      <c r="AW984" s="55">
        <v>721</v>
      </c>
      <c r="AX984" s="42">
        <f>IFERROR(AW984/AS978,"-")</f>
        <v>0.43329326923076922</v>
      </c>
      <c r="AY984" s="138">
        <f t="shared" si="229"/>
        <v>58685.360610263524</v>
      </c>
      <c r="AZ984" s="370"/>
      <c r="BA984" s="370"/>
      <c r="BB984" s="32" t="s">
        <v>101</v>
      </c>
      <c r="BC984" s="52">
        <v>14915487</v>
      </c>
      <c r="BD984" s="42">
        <f>IFERROR(BC984/AZ978,"-")</f>
        <v>4.7601277147001221E-2</v>
      </c>
      <c r="BE984" s="52">
        <v>112</v>
      </c>
      <c r="BF984" s="42">
        <f>IFERROR(BE984/BA978,"-")</f>
        <v>0.45344129554655871</v>
      </c>
      <c r="BG984" s="55">
        <f t="shared" si="230"/>
        <v>133173.99107142858</v>
      </c>
      <c r="BH984" s="370"/>
      <c r="BI984" s="370"/>
      <c r="BJ984" s="32" t="s">
        <v>101</v>
      </c>
      <c r="BK984" s="52">
        <v>15822383</v>
      </c>
      <c r="BL984" s="42">
        <f>IFERROR(BK984/BH978,"-")</f>
        <v>2.6327647478970796E-2</v>
      </c>
      <c r="BM984" s="52">
        <v>416</v>
      </c>
      <c r="BN984" s="42">
        <f>IFERROR(BM984/BI978,"-")</f>
        <v>0.29524485450674237</v>
      </c>
      <c r="BO984" s="96">
        <f t="shared" si="231"/>
        <v>38034.574519230766</v>
      </c>
      <c r="BP984" s="140"/>
    </row>
    <row r="985" spans="2:68" s="8" customFormat="1" ht="13.15" customHeight="1">
      <c r="B985" s="373"/>
      <c r="C985" s="393"/>
      <c r="D985" s="370"/>
      <c r="E985" s="370"/>
      <c r="F985" s="32" t="s">
        <v>102</v>
      </c>
      <c r="G985" s="52">
        <v>9465276</v>
      </c>
      <c r="H985" s="42">
        <f>IFERROR(G985/D978,"-")</f>
        <v>3.7671115005426234E-2</v>
      </c>
      <c r="I985" s="52">
        <v>64</v>
      </c>
      <c r="J985" s="42">
        <f>IFERROR(I985/E978,"-")</f>
        <v>0.21122112211221122</v>
      </c>
      <c r="K985" s="55">
        <f t="shared" si="224"/>
        <v>147894.9375</v>
      </c>
      <c r="L985" s="370"/>
      <c r="M985" s="370"/>
      <c r="N985" s="32" t="s">
        <v>102</v>
      </c>
      <c r="O985" s="52">
        <v>64503998</v>
      </c>
      <c r="P985" s="42">
        <f>IFERROR(O985/L978,"-")</f>
        <v>3.4893384597283625E-2</v>
      </c>
      <c r="Q985" s="52">
        <v>375</v>
      </c>
      <c r="R985" s="42">
        <f>IFERROR(Q985/M978,"-")</f>
        <v>0.11251125112511251</v>
      </c>
      <c r="S985" s="55">
        <f t="shared" si="225"/>
        <v>172010.66133333332</v>
      </c>
      <c r="T985" s="370"/>
      <c r="U985" s="370"/>
      <c r="V985" s="32" t="s">
        <v>102</v>
      </c>
      <c r="W985" s="52">
        <v>715454</v>
      </c>
      <c r="X985" s="42">
        <f>IFERROR(W985/T978,"-")</f>
        <v>1.3773007020738805E-2</v>
      </c>
      <c r="Y985" s="52">
        <v>3</v>
      </c>
      <c r="Z985" s="42">
        <f>IFERROR(Y985/U978,"-")</f>
        <v>1.8987341772151899E-2</v>
      </c>
      <c r="AA985" s="96">
        <f t="shared" si="226"/>
        <v>238484.66666666666</v>
      </c>
      <c r="AB985" s="370"/>
      <c r="AC985" s="370"/>
      <c r="AD985" s="32" t="s">
        <v>102</v>
      </c>
      <c r="AE985" s="52">
        <v>14157</v>
      </c>
      <c r="AF985" s="42">
        <f>IFERROR(AE985/AB978,"-")</f>
        <v>1.5914668508482934E-4</v>
      </c>
      <c r="AG985" s="52">
        <v>3</v>
      </c>
      <c r="AH985" s="42">
        <f>IFERROR(AG985/AC978,"-")</f>
        <v>9.1743119266055051E-3</v>
      </c>
      <c r="AI985" s="55">
        <f t="shared" si="227"/>
        <v>4719</v>
      </c>
      <c r="AJ985" s="370"/>
      <c r="AK985" s="370"/>
      <c r="AL985" s="32" t="s">
        <v>102</v>
      </c>
      <c r="AM985" s="52">
        <v>31359472</v>
      </c>
      <c r="AN985" s="42">
        <f>IFERROR(AM985/AJ978,"-")</f>
        <v>4.1815368518740431E-2</v>
      </c>
      <c r="AO985" s="52">
        <v>179</v>
      </c>
      <c r="AP985" s="42">
        <f>IFERROR(AO985/AK978,"-")</f>
        <v>0.15497835497835497</v>
      </c>
      <c r="AQ985" s="55">
        <f t="shared" si="228"/>
        <v>175192.5810055866</v>
      </c>
      <c r="AR985" s="370"/>
      <c r="AS985" s="370"/>
      <c r="AT985" s="32" t="s">
        <v>102</v>
      </c>
      <c r="AU985" s="52">
        <v>32410544</v>
      </c>
      <c r="AV985" s="42">
        <f>IFERROR(AU985/AR978,"-")</f>
        <v>3.4515548594297209E-2</v>
      </c>
      <c r="AW985" s="55">
        <v>188</v>
      </c>
      <c r="AX985" s="42">
        <f>IFERROR(AW985/AS978,"-")</f>
        <v>0.11298076923076923</v>
      </c>
      <c r="AY985" s="138">
        <f t="shared" si="229"/>
        <v>172396.51063829788</v>
      </c>
      <c r="AZ985" s="370"/>
      <c r="BA985" s="370"/>
      <c r="BB985" s="32" t="s">
        <v>102</v>
      </c>
      <c r="BC985" s="52">
        <v>27048742</v>
      </c>
      <c r="BD985" s="42">
        <f>IFERROR(BC985/AZ978,"-")</f>
        <v>8.6323340593554343E-2</v>
      </c>
      <c r="BE985" s="52">
        <v>53</v>
      </c>
      <c r="BF985" s="42">
        <f>IFERROR(BE985/BA978,"-")</f>
        <v>0.2145748987854251</v>
      </c>
      <c r="BG985" s="55">
        <f t="shared" si="230"/>
        <v>510353.62264150946</v>
      </c>
      <c r="BH985" s="370"/>
      <c r="BI985" s="370"/>
      <c r="BJ985" s="32" t="s">
        <v>102</v>
      </c>
      <c r="BK985" s="52">
        <v>6258229</v>
      </c>
      <c r="BL985" s="42">
        <f>IFERROR(BK985/BH978,"-")</f>
        <v>1.0413377489008573E-2</v>
      </c>
      <c r="BM985" s="52">
        <v>103</v>
      </c>
      <c r="BN985" s="42">
        <f>IFERROR(BM985/BI978,"-")</f>
        <v>7.3101490418736689E-2</v>
      </c>
      <c r="BO985" s="96">
        <f t="shared" si="231"/>
        <v>60759.504854368934</v>
      </c>
      <c r="BP985" s="140"/>
    </row>
    <row r="986" spans="2:68" s="8" customFormat="1" ht="13.15" customHeight="1">
      <c r="B986" s="373"/>
      <c r="C986" s="393"/>
      <c r="D986" s="370"/>
      <c r="E986" s="370"/>
      <c r="F986" s="32" t="s">
        <v>112</v>
      </c>
      <c r="G986" s="52">
        <v>1242</v>
      </c>
      <c r="H986" s="42">
        <f>IFERROR(G986/D978,"-")</f>
        <v>4.9430703168866263E-6</v>
      </c>
      <c r="I986" s="52">
        <v>1</v>
      </c>
      <c r="J986" s="42">
        <f>IFERROR(I986/E978,"-")</f>
        <v>3.3003300330033004E-3</v>
      </c>
      <c r="K986" s="55">
        <f t="shared" si="224"/>
        <v>1242</v>
      </c>
      <c r="L986" s="370"/>
      <c r="M986" s="370"/>
      <c r="N986" s="32" t="s">
        <v>112</v>
      </c>
      <c r="O986" s="52">
        <v>1859</v>
      </c>
      <c r="P986" s="42">
        <f>IFERROR(O986/L978,"-")</f>
        <v>1.0056245190623728E-6</v>
      </c>
      <c r="Q986" s="52">
        <v>1</v>
      </c>
      <c r="R986" s="42">
        <f>IFERROR(Q986/M978,"-")</f>
        <v>3.0003000300030005E-4</v>
      </c>
      <c r="S986" s="55">
        <f t="shared" si="225"/>
        <v>1859</v>
      </c>
      <c r="T986" s="370"/>
      <c r="U986" s="370"/>
      <c r="V986" s="32" t="s">
        <v>112</v>
      </c>
      <c r="W986" s="52">
        <v>0</v>
      </c>
      <c r="X986" s="42">
        <f>IFERROR(W986/T978,"-")</f>
        <v>0</v>
      </c>
      <c r="Y986" s="52">
        <v>0</v>
      </c>
      <c r="Z986" s="42">
        <f>IFERROR(Y986/U978,"-")</f>
        <v>0</v>
      </c>
      <c r="AA986" s="96" t="str">
        <f t="shared" si="226"/>
        <v>-</v>
      </c>
      <c r="AB986" s="370"/>
      <c r="AC986" s="370"/>
      <c r="AD986" s="32" t="s">
        <v>112</v>
      </c>
      <c r="AE986" s="52">
        <v>0</v>
      </c>
      <c r="AF986" s="42">
        <f>IFERROR(AE986/AB978,"-")</f>
        <v>0</v>
      </c>
      <c r="AG986" s="52">
        <v>0</v>
      </c>
      <c r="AH986" s="42">
        <f>IFERROR(AG986/AC978,"-")</f>
        <v>0</v>
      </c>
      <c r="AI986" s="55" t="str">
        <f t="shared" si="227"/>
        <v>-</v>
      </c>
      <c r="AJ986" s="370"/>
      <c r="AK986" s="370"/>
      <c r="AL986" s="32" t="s">
        <v>112</v>
      </c>
      <c r="AM986" s="52">
        <v>1859</v>
      </c>
      <c r="AN986" s="42">
        <f>IFERROR(AM986/AJ978,"-")</f>
        <v>2.4788290464947392E-6</v>
      </c>
      <c r="AO986" s="52">
        <v>1</v>
      </c>
      <c r="AP986" s="42">
        <f>IFERROR(AO986/AK978,"-")</f>
        <v>8.658008658008658E-4</v>
      </c>
      <c r="AQ986" s="55">
        <f t="shared" si="228"/>
        <v>1859</v>
      </c>
      <c r="AR986" s="370"/>
      <c r="AS986" s="370"/>
      <c r="AT986" s="32" t="s">
        <v>112</v>
      </c>
      <c r="AU986" s="52">
        <v>0</v>
      </c>
      <c r="AV986" s="42">
        <f>IFERROR(AU986/AR978,"-")</f>
        <v>0</v>
      </c>
      <c r="AW986" s="55">
        <v>0</v>
      </c>
      <c r="AX986" s="42">
        <f>IFERROR(AW986/AS978,"-")</f>
        <v>0</v>
      </c>
      <c r="AY986" s="138" t="str">
        <f t="shared" si="229"/>
        <v>-</v>
      </c>
      <c r="AZ986" s="370"/>
      <c r="BA986" s="370"/>
      <c r="BB986" s="32" t="s">
        <v>112</v>
      </c>
      <c r="BC986" s="52">
        <v>0</v>
      </c>
      <c r="BD986" s="42">
        <f>IFERROR(BC986/AZ978,"-")</f>
        <v>0</v>
      </c>
      <c r="BE986" s="52">
        <v>0</v>
      </c>
      <c r="BF986" s="42">
        <f>IFERROR(BE986/BA978,"-")</f>
        <v>0</v>
      </c>
      <c r="BG986" s="55" t="str">
        <f t="shared" si="230"/>
        <v>-</v>
      </c>
      <c r="BH986" s="370"/>
      <c r="BI986" s="370"/>
      <c r="BJ986" s="32" t="s">
        <v>112</v>
      </c>
      <c r="BK986" s="52">
        <v>0</v>
      </c>
      <c r="BL986" s="42">
        <f>IFERROR(BK986/BH978,"-")</f>
        <v>0</v>
      </c>
      <c r="BM986" s="52">
        <v>0</v>
      </c>
      <c r="BN986" s="42">
        <f>IFERROR(BM986/BI978,"-")</f>
        <v>0</v>
      </c>
      <c r="BO986" s="96" t="str">
        <f t="shared" si="231"/>
        <v>-</v>
      </c>
      <c r="BP986" s="140"/>
    </row>
    <row r="987" spans="2:68" s="8" customFormat="1" ht="13.15" customHeight="1">
      <c r="B987" s="373"/>
      <c r="C987" s="393"/>
      <c r="D987" s="370"/>
      <c r="E987" s="370"/>
      <c r="F987" s="32" t="s">
        <v>103</v>
      </c>
      <c r="G987" s="52">
        <v>47690</v>
      </c>
      <c r="H987" s="42">
        <f>IFERROR(G987/D978,"-")</f>
        <v>1.8980275637063061E-4</v>
      </c>
      <c r="I987" s="52">
        <v>1</v>
      </c>
      <c r="J987" s="42">
        <f>IFERROR(I987/E978,"-")</f>
        <v>3.3003300330033004E-3</v>
      </c>
      <c r="K987" s="55">
        <f t="shared" si="224"/>
        <v>47690</v>
      </c>
      <c r="L987" s="370"/>
      <c r="M987" s="370"/>
      <c r="N987" s="32" t="s">
        <v>103</v>
      </c>
      <c r="O987" s="52">
        <v>1806548</v>
      </c>
      <c r="P987" s="42">
        <f>IFERROR(O987/L978,"-")</f>
        <v>9.7725065285803742E-4</v>
      </c>
      <c r="Q987" s="52">
        <v>25</v>
      </c>
      <c r="R987" s="42">
        <f>IFERROR(Q987/M978,"-")</f>
        <v>7.5007500750075007E-3</v>
      </c>
      <c r="S987" s="55">
        <f t="shared" si="225"/>
        <v>72261.919999999998</v>
      </c>
      <c r="T987" s="370"/>
      <c r="U987" s="370"/>
      <c r="V987" s="32" t="s">
        <v>103</v>
      </c>
      <c r="W987" s="52">
        <v>0</v>
      </c>
      <c r="X987" s="42">
        <f>IFERROR(W987/T978,"-")</f>
        <v>0</v>
      </c>
      <c r="Y987" s="52">
        <v>0</v>
      </c>
      <c r="Z987" s="42">
        <f>IFERROR(Y987/U978,"-")</f>
        <v>0</v>
      </c>
      <c r="AA987" s="96" t="str">
        <f t="shared" si="226"/>
        <v>-</v>
      </c>
      <c r="AB987" s="370"/>
      <c r="AC987" s="370"/>
      <c r="AD987" s="32" t="s">
        <v>103</v>
      </c>
      <c r="AE987" s="52">
        <v>0</v>
      </c>
      <c r="AF987" s="42">
        <f>IFERROR(AE987/AB978,"-")</f>
        <v>0</v>
      </c>
      <c r="AG987" s="52">
        <v>0</v>
      </c>
      <c r="AH987" s="42">
        <f>IFERROR(AG987/AC978,"-")</f>
        <v>0</v>
      </c>
      <c r="AI987" s="55" t="str">
        <f t="shared" si="227"/>
        <v>-</v>
      </c>
      <c r="AJ987" s="370"/>
      <c r="AK987" s="370"/>
      <c r="AL987" s="32" t="s">
        <v>103</v>
      </c>
      <c r="AM987" s="52">
        <v>128373</v>
      </c>
      <c r="AN987" s="42">
        <f>IFERROR(AM987/AJ978,"-")</f>
        <v>1.7117521311762731E-4</v>
      </c>
      <c r="AO987" s="52">
        <v>8</v>
      </c>
      <c r="AP987" s="42">
        <f>IFERROR(AO987/AK978,"-")</f>
        <v>6.9264069264069264E-3</v>
      </c>
      <c r="AQ987" s="55">
        <f t="shared" si="228"/>
        <v>16046.625</v>
      </c>
      <c r="AR987" s="370"/>
      <c r="AS987" s="370"/>
      <c r="AT987" s="32" t="s">
        <v>103</v>
      </c>
      <c r="AU987" s="52">
        <v>1678175</v>
      </c>
      <c r="AV987" s="42">
        <f>IFERROR(AU987/AR978,"-")</f>
        <v>1.7871693471801866E-3</v>
      </c>
      <c r="AW987" s="55">
        <v>17</v>
      </c>
      <c r="AX987" s="42">
        <f>IFERROR(AW987/AS978,"-")</f>
        <v>1.0216346153846154E-2</v>
      </c>
      <c r="AY987" s="138">
        <f t="shared" si="229"/>
        <v>98716.176470588238</v>
      </c>
      <c r="AZ987" s="370"/>
      <c r="BA987" s="370"/>
      <c r="BB987" s="32" t="s">
        <v>103</v>
      </c>
      <c r="BC987" s="52">
        <v>73046</v>
      </c>
      <c r="BD987" s="42">
        <f>IFERROR(BC987/AZ978,"-")</f>
        <v>2.3311896490405248E-4</v>
      </c>
      <c r="BE987" s="52">
        <v>4</v>
      </c>
      <c r="BF987" s="42">
        <f>IFERROR(BE987/BA978,"-")</f>
        <v>1.6194331983805668E-2</v>
      </c>
      <c r="BG987" s="55">
        <f t="shared" si="230"/>
        <v>18261.5</v>
      </c>
      <c r="BH987" s="370"/>
      <c r="BI987" s="370"/>
      <c r="BJ987" s="32" t="s">
        <v>103</v>
      </c>
      <c r="BK987" s="52">
        <v>101943</v>
      </c>
      <c r="BL987" s="42">
        <f>IFERROR(BK987/BH978,"-")</f>
        <v>1.6962801159273668E-4</v>
      </c>
      <c r="BM987" s="52">
        <v>5</v>
      </c>
      <c r="BN987" s="42">
        <f>IFERROR(BM987/BI978,"-")</f>
        <v>3.5486160397444995E-3</v>
      </c>
      <c r="BO987" s="96">
        <f t="shared" si="231"/>
        <v>20388.599999999999</v>
      </c>
      <c r="BP987" s="140"/>
    </row>
    <row r="988" spans="2:68" s="8" customFormat="1" ht="13.15" customHeight="1">
      <c r="B988" s="373"/>
      <c r="C988" s="393"/>
      <c r="D988" s="370"/>
      <c r="E988" s="370"/>
      <c r="F988" s="32" t="s">
        <v>104</v>
      </c>
      <c r="G988" s="52">
        <v>449785</v>
      </c>
      <c r="H988" s="42">
        <f>IFERROR(G988/D978,"-")</f>
        <v>1.7901118216431975E-3</v>
      </c>
      <c r="I988" s="52">
        <v>20</v>
      </c>
      <c r="J988" s="42">
        <f>IFERROR(I988/E978,"-")</f>
        <v>6.6006600660066E-2</v>
      </c>
      <c r="K988" s="55">
        <f t="shared" ref="K988:K1055" si="352">IFERROR(G988/I988,"-")</f>
        <v>22489.25</v>
      </c>
      <c r="L988" s="370"/>
      <c r="M988" s="370"/>
      <c r="N988" s="32" t="s">
        <v>104</v>
      </c>
      <c r="O988" s="52">
        <v>1676223</v>
      </c>
      <c r="P988" s="42">
        <f>IFERROR(O988/L978,"-")</f>
        <v>9.0675145143425913E-4</v>
      </c>
      <c r="Q988" s="52">
        <v>134</v>
      </c>
      <c r="R988" s="42">
        <f>IFERROR(Q988/M978,"-")</f>
        <v>4.0204020402040207E-2</v>
      </c>
      <c r="S988" s="55">
        <f t="shared" ref="S988:S1055" si="353">IFERROR(O988/Q988,"-")</f>
        <v>12509.126865671642</v>
      </c>
      <c r="T988" s="370"/>
      <c r="U988" s="370"/>
      <c r="V988" s="32" t="s">
        <v>104</v>
      </c>
      <c r="W988" s="52">
        <v>30660</v>
      </c>
      <c r="X988" s="42">
        <f>IFERROR(W988/T978,"-")</f>
        <v>5.9022717778620527E-4</v>
      </c>
      <c r="Y988" s="52">
        <v>5</v>
      </c>
      <c r="Z988" s="42">
        <f>IFERROR(Y988/U978,"-")</f>
        <v>3.1645569620253167E-2</v>
      </c>
      <c r="AA988" s="96">
        <f t="shared" ref="AA988:AA1055" si="354">IFERROR(W988/Y988,"-")</f>
        <v>6132</v>
      </c>
      <c r="AB988" s="370"/>
      <c r="AC988" s="370"/>
      <c r="AD988" s="32" t="s">
        <v>104</v>
      </c>
      <c r="AE988" s="52">
        <v>216518</v>
      </c>
      <c r="AF988" s="42">
        <f>IFERROR(AE988/AB978,"-")</f>
        <v>2.4339988670761515E-3</v>
      </c>
      <c r="AG988" s="52">
        <v>8</v>
      </c>
      <c r="AH988" s="42">
        <f>IFERROR(AG988/AC978,"-")</f>
        <v>2.4464831804281346E-2</v>
      </c>
      <c r="AI988" s="55">
        <f t="shared" ref="AI988:AI1055" si="355">IFERROR(AE988/AG988,"-")</f>
        <v>27064.75</v>
      </c>
      <c r="AJ988" s="370"/>
      <c r="AK988" s="370"/>
      <c r="AL988" s="32" t="s">
        <v>104</v>
      </c>
      <c r="AM988" s="52">
        <v>621484</v>
      </c>
      <c r="AN988" s="42">
        <f>IFERROR(AM988/AJ978,"-")</f>
        <v>8.2869961868302117E-4</v>
      </c>
      <c r="AO988" s="52">
        <v>62</v>
      </c>
      <c r="AP988" s="42">
        <f>IFERROR(AO988/AK978,"-")</f>
        <v>5.3679653679653681E-2</v>
      </c>
      <c r="AQ988" s="55">
        <f t="shared" ref="AQ988:AQ1055" si="356">IFERROR(AM988/AO988,"-")</f>
        <v>10023.935483870968</v>
      </c>
      <c r="AR988" s="370"/>
      <c r="AS988" s="370"/>
      <c r="AT988" s="32" t="s">
        <v>104</v>
      </c>
      <c r="AU988" s="52">
        <v>807561</v>
      </c>
      <c r="AV988" s="42">
        <f>IFERROR(AU988/AR978,"-")</f>
        <v>8.6001058601050469E-4</v>
      </c>
      <c r="AW988" s="55">
        <v>59</v>
      </c>
      <c r="AX988" s="42">
        <f>IFERROR(AW988/AS978,"-")</f>
        <v>3.5456730769230768E-2</v>
      </c>
      <c r="AY988" s="138">
        <f t="shared" ref="AY988:AY1055" si="357">IFERROR(AU988/AW988,"-")</f>
        <v>13687.474576271186</v>
      </c>
      <c r="AZ988" s="370"/>
      <c r="BA988" s="370"/>
      <c r="BB988" s="32" t="s">
        <v>104</v>
      </c>
      <c r="BC988" s="52">
        <v>408192</v>
      </c>
      <c r="BD988" s="42">
        <f>IFERROR(BC988/AZ978,"-")</f>
        <v>1.3027037280907237E-3</v>
      </c>
      <c r="BE988" s="52">
        <v>20</v>
      </c>
      <c r="BF988" s="42">
        <f>IFERROR(BE988/BA978,"-")</f>
        <v>8.0971659919028341E-2</v>
      </c>
      <c r="BG988" s="55">
        <f t="shared" ref="BG988:BG1055" si="358">IFERROR(BC988/BE988,"-")</f>
        <v>20409.599999999999</v>
      </c>
      <c r="BH988" s="370"/>
      <c r="BI988" s="370"/>
      <c r="BJ988" s="32" t="s">
        <v>104</v>
      </c>
      <c r="BK988" s="52">
        <v>537480</v>
      </c>
      <c r="BL988" s="42">
        <f>IFERROR(BK988/BH978,"-")</f>
        <v>8.9433961793221816E-4</v>
      </c>
      <c r="BM988" s="52">
        <v>36</v>
      </c>
      <c r="BN988" s="42">
        <f>IFERROR(BM988/BI978,"-")</f>
        <v>2.5550035486160399E-2</v>
      </c>
      <c r="BO988" s="96">
        <f t="shared" ref="BO988:BO1055" si="359">IFERROR(BK988/BM988,"-")</f>
        <v>14930</v>
      </c>
      <c r="BP988" s="140"/>
    </row>
    <row r="989" spans="2:68" s="8" customFormat="1" ht="13.15" customHeight="1">
      <c r="B989" s="373"/>
      <c r="C989" s="393"/>
      <c r="D989" s="370"/>
      <c r="E989" s="370"/>
      <c r="F989" s="32" t="s">
        <v>105</v>
      </c>
      <c r="G989" s="52">
        <v>28013</v>
      </c>
      <c r="H989" s="42">
        <f>IFERROR(G989/D978,"-")</f>
        <v>1.1148971721976253E-4</v>
      </c>
      <c r="I989" s="52">
        <v>2</v>
      </c>
      <c r="J989" s="42">
        <f>IFERROR(I989/E978,"-")</f>
        <v>6.6006600660066007E-3</v>
      </c>
      <c r="K989" s="55">
        <f t="shared" si="352"/>
        <v>14006.5</v>
      </c>
      <c r="L989" s="370"/>
      <c r="M989" s="370"/>
      <c r="N989" s="32" t="s">
        <v>105</v>
      </c>
      <c r="O989" s="52">
        <v>1580519</v>
      </c>
      <c r="P989" s="42">
        <f>IFERROR(O989/L978,"-")</f>
        <v>8.5498045144913521E-4</v>
      </c>
      <c r="Q989" s="52">
        <v>24</v>
      </c>
      <c r="R989" s="42">
        <f>IFERROR(Q989/M978,"-")</f>
        <v>7.2007200720072004E-3</v>
      </c>
      <c r="S989" s="55">
        <f t="shared" si="353"/>
        <v>65854.958333333328</v>
      </c>
      <c r="T989" s="370"/>
      <c r="U989" s="370"/>
      <c r="V989" s="32" t="s">
        <v>105</v>
      </c>
      <c r="W989" s="52">
        <v>8226</v>
      </c>
      <c r="X989" s="42">
        <f>IFERROR(W989/T978,"-")</f>
        <v>1.583564502436179E-4</v>
      </c>
      <c r="Y989" s="52">
        <v>1</v>
      </c>
      <c r="Z989" s="42">
        <f>IFERROR(Y989/U978,"-")</f>
        <v>6.3291139240506328E-3</v>
      </c>
      <c r="AA989" s="96">
        <f t="shared" si="354"/>
        <v>8226</v>
      </c>
      <c r="AB989" s="370"/>
      <c r="AC989" s="370"/>
      <c r="AD989" s="32" t="s">
        <v>105</v>
      </c>
      <c r="AE989" s="52">
        <v>0</v>
      </c>
      <c r="AF989" s="42">
        <f>IFERROR(AE989/AB978,"-")</f>
        <v>0</v>
      </c>
      <c r="AG989" s="52">
        <v>0</v>
      </c>
      <c r="AH989" s="42">
        <f>IFERROR(AG989/AC978,"-")</f>
        <v>0</v>
      </c>
      <c r="AI989" s="55" t="str">
        <f t="shared" si="355"/>
        <v>-</v>
      </c>
      <c r="AJ989" s="370"/>
      <c r="AK989" s="370"/>
      <c r="AL989" s="32" t="s">
        <v>105</v>
      </c>
      <c r="AM989" s="52">
        <v>577282</v>
      </c>
      <c r="AN989" s="42">
        <f>IFERROR(AM989/AJ978,"-")</f>
        <v>7.697597577291963E-4</v>
      </c>
      <c r="AO989" s="52">
        <v>12</v>
      </c>
      <c r="AP989" s="42">
        <f>IFERROR(AO989/AK978,"-")</f>
        <v>1.038961038961039E-2</v>
      </c>
      <c r="AQ989" s="55">
        <f t="shared" si="356"/>
        <v>48106.833333333336</v>
      </c>
      <c r="AR989" s="370"/>
      <c r="AS989" s="370"/>
      <c r="AT989" s="32" t="s">
        <v>105</v>
      </c>
      <c r="AU989" s="52">
        <v>707878</v>
      </c>
      <c r="AV989" s="42">
        <f>IFERROR(AU989/AR978,"-")</f>
        <v>7.5385336043214568E-4</v>
      </c>
      <c r="AW989" s="55">
        <v>10</v>
      </c>
      <c r="AX989" s="42">
        <f>IFERROR(AW989/AS978,"-")</f>
        <v>6.0096153846153849E-3</v>
      </c>
      <c r="AY989" s="138">
        <f t="shared" si="357"/>
        <v>70787.8</v>
      </c>
      <c r="AZ989" s="370"/>
      <c r="BA989" s="370"/>
      <c r="BB989" s="32" t="s">
        <v>105</v>
      </c>
      <c r="BC989" s="52">
        <v>1418843</v>
      </c>
      <c r="BD989" s="42">
        <f>IFERROR(BC989/AZ978,"-")</f>
        <v>4.5280947830320696E-3</v>
      </c>
      <c r="BE989" s="52">
        <v>12</v>
      </c>
      <c r="BF989" s="42">
        <f>IFERROR(BE989/BA978,"-")</f>
        <v>4.8582995951417005E-2</v>
      </c>
      <c r="BG989" s="55">
        <f t="shared" si="358"/>
        <v>118236.91666666667</v>
      </c>
      <c r="BH989" s="370"/>
      <c r="BI989" s="370"/>
      <c r="BJ989" s="32" t="s">
        <v>105</v>
      </c>
      <c r="BK989" s="52">
        <v>104151</v>
      </c>
      <c r="BL989" s="42">
        <f>IFERROR(BK989/BH978,"-")</f>
        <v>1.7330201225582059E-4</v>
      </c>
      <c r="BM989" s="52">
        <v>7</v>
      </c>
      <c r="BN989" s="42">
        <f>IFERROR(BM989/BI978,"-")</f>
        <v>4.9680624556422996E-3</v>
      </c>
      <c r="BO989" s="96">
        <f t="shared" si="359"/>
        <v>14878.714285714286</v>
      </c>
      <c r="BP989" s="140"/>
    </row>
    <row r="990" spans="2:68" s="8" customFormat="1" ht="13.15" customHeight="1">
      <c r="B990" s="373"/>
      <c r="C990" s="393"/>
      <c r="D990" s="370"/>
      <c r="E990" s="370"/>
      <c r="F990" s="32" t="s">
        <v>106</v>
      </c>
      <c r="G990" s="52">
        <v>1755304</v>
      </c>
      <c r="H990" s="42">
        <f>IFERROR(G990/D978,"-")</f>
        <v>6.9859831719101158E-3</v>
      </c>
      <c r="I990" s="52">
        <v>4</v>
      </c>
      <c r="J990" s="42">
        <f>IFERROR(I990/E978,"-")</f>
        <v>1.3201320132013201E-2</v>
      </c>
      <c r="K990" s="55">
        <f t="shared" si="352"/>
        <v>438826</v>
      </c>
      <c r="L990" s="370"/>
      <c r="M990" s="370"/>
      <c r="N990" s="32" t="s">
        <v>106</v>
      </c>
      <c r="O990" s="52">
        <v>8541038</v>
      </c>
      <c r="P990" s="42">
        <f>IFERROR(O990/L978,"-")</f>
        <v>4.6202674723203069E-3</v>
      </c>
      <c r="Q990" s="52">
        <v>24</v>
      </c>
      <c r="R990" s="42">
        <f>IFERROR(Q990/M978,"-")</f>
        <v>7.2007200720072004E-3</v>
      </c>
      <c r="S990" s="55">
        <f t="shared" si="353"/>
        <v>355876.58333333331</v>
      </c>
      <c r="T990" s="370"/>
      <c r="U990" s="370"/>
      <c r="V990" s="32" t="s">
        <v>106</v>
      </c>
      <c r="W990" s="52">
        <v>0</v>
      </c>
      <c r="X990" s="42">
        <f>IFERROR(W990/T978,"-")</f>
        <v>0</v>
      </c>
      <c r="Y990" s="52">
        <v>0</v>
      </c>
      <c r="Z990" s="42">
        <f>IFERROR(Y990/U978,"-")</f>
        <v>0</v>
      </c>
      <c r="AA990" s="96" t="str">
        <f t="shared" si="354"/>
        <v>-</v>
      </c>
      <c r="AB990" s="370"/>
      <c r="AC990" s="370"/>
      <c r="AD990" s="32" t="s">
        <v>106</v>
      </c>
      <c r="AE990" s="52">
        <v>9036</v>
      </c>
      <c r="AF990" s="42">
        <f>IFERROR(AE990/AB978,"-")</f>
        <v>1.0157868520354014E-4</v>
      </c>
      <c r="AG990" s="52">
        <v>2</v>
      </c>
      <c r="AH990" s="42">
        <f>IFERROR(AG990/AC978,"-")</f>
        <v>6.1162079510703364E-3</v>
      </c>
      <c r="AI990" s="55">
        <f t="shared" si="355"/>
        <v>4518</v>
      </c>
      <c r="AJ990" s="370"/>
      <c r="AK990" s="370"/>
      <c r="AL990" s="32" t="s">
        <v>106</v>
      </c>
      <c r="AM990" s="52">
        <v>7080888</v>
      </c>
      <c r="AN990" s="42">
        <f>IFERROR(AM990/AJ978,"-")</f>
        <v>9.4418025010091656E-3</v>
      </c>
      <c r="AO990" s="52">
        <v>12</v>
      </c>
      <c r="AP990" s="42">
        <f>IFERROR(AO990/AK978,"-")</f>
        <v>1.038961038961039E-2</v>
      </c>
      <c r="AQ990" s="55">
        <f t="shared" si="356"/>
        <v>590074</v>
      </c>
      <c r="AR990" s="370"/>
      <c r="AS990" s="370"/>
      <c r="AT990" s="32" t="s">
        <v>106</v>
      </c>
      <c r="AU990" s="52">
        <v>871713</v>
      </c>
      <c r="AV990" s="42">
        <f>IFERROR(AU990/AR978,"-")</f>
        <v>9.2832913917707154E-4</v>
      </c>
      <c r="AW990" s="55">
        <v>8</v>
      </c>
      <c r="AX990" s="42">
        <f>IFERROR(AW990/AS978,"-")</f>
        <v>4.807692307692308E-3</v>
      </c>
      <c r="AY990" s="138">
        <f t="shared" si="357"/>
        <v>108964.125</v>
      </c>
      <c r="AZ990" s="370"/>
      <c r="BA990" s="370"/>
      <c r="BB990" s="32" t="s">
        <v>106</v>
      </c>
      <c r="BC990" s="52">
        <v>6880488</v>
      </c>
      <c r="BD990" s="42">
        <f>IFERROR(BC990/AZ978,"-")</f>
        <v>2.1958385682922466E-2</v>
      </c>
      <c r="BE990" s="52">
        <v>15</v>
      </c>
      <c r="BF990" s="42">
        <f>IFERROR(BE990/BA978,"-")</f>
        <v>6.0728744939271252E-2</v>
      </c>
      <c r="BG990" s="55">
        <f t="shared" si="358"/>
        <v>458699.2</v>
      </c>
      <c r="BH990" s="370"/>
      <c r="BI990" s="370"/>
      <c r="BJ990" s="32" t="s">
        <v>106</v>
      </c>
      <c r="BK990" s="52">
        <v>1715591</v>
      </c>
      <c r="BL990" s="42">
        <f>IFERROR(BK990/BH978,"-")</f>
        <v>2.854656916476803E-3</v>
      </c>
      <c r="BM990" s="52">
        <v>10</v>
      </c>
      <c r="BN990" s="42">
        <f>IFERROR(BM990/BI978,"-")</f>
        <v>7.0972320794889989E-3</v>
      </c>
      <c r="BO990" s="96">
        <f t="shared" si="359"/>
        <v>171559.1</v>
      </c>
      <c r="BP990" s="140"/>
    </row>
    <row r="991" spans="2:68" s="8" customFormat="1" ht="13.15" customHeight="1">
      <c r="B991" s="373"/>
      <c r="C991" s="393"/>
      <c r="D991" s="370"/>
      <c r="E991" s="370"/>
      <c r="F991" s="32" t="s">
        <v>107</v>
      </c>
      <c r="G991" s="52">
        <v>1626697</v>
      </c>
      <c r="H991" s="42">
        <f>IFERROR(G991/D978,"-")</f>
        <v>6.4741365984448667E-3</v>
      </c>
      <c r="I991" s="52">
        <v>45</v>
      </c>
      <c r="J991" s="42">
        <f>IFERROR(I991/E978,"-")</f>
        <v>0.14851485148514851</v>
      </c>
      <c r="K991" s="55">
        <f t="shared" si="352"/>
        <v>36148.822222222225</v>
      </c>
      <c r="L991" s="370"/>
      <c r="M991" s="370"/>
      <c r="N991" s="32" t="s">
        <v>107</v>
      </c>
      <c r="O991" s="52">
        <v>17916280</v>
      </c>
      <c r="P991" s="42">
        <f>IFERROR(O991/L978,"-")</f>
        <v>9.6917969114506761E-3</v>
      </c>
      <c r="Q991" s="52">
        <v>446</v>
      </c>
      <c r="R991" s="42">
        <f>IFERROR(Q991/M978,"-")</f>
        <v>0.13381338133813381</v>
      </c>
      <c r="S991" s="55">
        <f t="shared" si="353"/>
        <v>40171.031390134529</v>
      </c>
      <c r="T991" s="370"/>
      <c r="U991" s="370"/>
      <c r="V991" s="32" t="s">
        <v>107</v>
      </c>
      <c r="W991" s="52">
        <v>2281679</v>
      </c>
      <c r="X991" s="42">
        <f>IFERROR(W991/T978,"-")</f>
        <v>4.3923971193217587E-2</v>
      </c>
      <c r="Y991" s="52">
        <v>17</v>
      </c>
      <c r="Z991" s="42">
        <f>IFERROR(Y991/U978,"-")</f>
        <v>0.10759493670886076</v>
      </c>
      <c r="AA991" s="96">
        <f t="shared" si="354"/>
        <v>134216.41176470587</v>
      </c>
      <c r="AB991" s="370"/>
      <c r="AC991" s="370"/>
      <c r="AD991" s="32" t="s">
        <v>107</v>
      </c>
      <c r="AE991" s="52">
        <v>1568328</v>
      </c>
      <c r="AF991" s="42">
        <f>IFERROR(AE991/AB978,"-")</f>
        <v>1.7630444467452159E-2</v>
      </c>
      <c r="AG991" s="52">
        <v>30</v>
      </c>
      <c r="AH991" s="42">
        <f>IFERROR(AG991/AC978,"-")</f>
        <v>9.1743119266055051E-2</v>
      </c>
      <c r="AI991" s="55">
        <f t="shared" si="355"/>
        <v>52277.599999999999</v>
      </c>
      <c r="AJ991" s="370"/>
      <c r="AK991" s="370"/>
      <c r="AL991" s="32" t="s">
        <v>107</v>
      </c>
      <c r="AM991" s="52">
        <v>8261635</v>
      </c>
      <c r="AN991" s="42">
        <f>IFERROR(AM991/AJ978,"-")</f>
        <v>1.1016234970165446E-2</v>
      </c>
      <c r="AO991" s="52">
        <v>177</v>
      </c>
      <c r="AP991" s="42">
        <f>IFERROR(AO991/AK978,"-")</f>
        <v>0.15324675324675324</v>
      </c>
      <c r="AQ991" s="55">
        <f t="shared" si="356"/>
        <v>46675.903954802263</v>
      </c>
      <c r="AR991" s="370"/>
      <c r="AS991" s="370"/>
      <c r="AT991" s="32" t="s">
        <v>107</v>
      </c>
      <c r="AU991" s="52">
        <v>5718025</v>
      </c>
      <c r="AV991" s="42">
        <f>IFERROR(AU991/AR978,"-")</f>
        <v>6.0894000961818568E-3</v>
      </c>
      <c r="AW991" s="55">
        <v>219</v>
      </c>
      <c r="AX991" s="42">
        <f>IFERROR(AW991/AS978,"-")</f>
        <v>0.13161057692307693</v>
      </c>
      <c r="AY991" s="138">
        <f t="shared" si="357"/>
        <v>26109.703196347033</v>
      </c>
      <c r="AZ991" s="370"/>
      <c r="BA991" s="370"/>
      <c r="BB991" s="32" t="s">
        <v>107</v>
      </c>
      <c r="BC991" s="52">
        <v>3595677</v>
      </c>
      <c r="BD991" s="42">
        <f>IFERROR(BC991/AZ978,"-")</f>
        <v>1.1475241633618662E-2</v>
      </c>
      <c r="BE991" s="52">
        <v>49</v>
      </c>
      <c r="BF991" s="42">
        <f>IFERROR(BE991/BA978,"-")</f>
        <v>0.19838056680161945</v>
      </c>
      <c r="BG991" s="55">
        <f t="shared" si="358"/>
        <v>73381.163265306124</v>
      </c>
      <c r="BH991" s="370"/>
      <c r="BI991" s="370"/>
      <c r="BJ991" s="32" t="s">
        <v>107</v>
      </c>
      <c r="BK991" s="52">
        <v>2967983</v>
      </c>
      <c r="BL991" s="42">
        <f>IFERROR(BK991/BH978,"-")</f>
        <v>4.9385740534518838E-3</v>
      </c>
      <c r="BM991" s="52">
        <v>144</v>
      </c>
      <c r="BN991" s="42">
        <f>IFERROR(BM991/BI978,"-")</f>
        <v>0.1022001419446416</v>
      </c>
      <c r="BO991" s="96">
        <f t="shared" si="359"/>
        <v>20610.993055555555</v>
      </c>
      <c r="BP991" s="140"/>
    </row>
    <row r="992" spans="2:68" s="8" customFormat="1" ht="13.15" customHeight="1">
      <c r="B992" s="373"/>
      <c r="C992" s="393"/>
      <c r="D992" s="370"/>
      <c r="E992" s="370"/>
      <c r="F992" s="32" t="s">
        <v>108</v>
      </c>
      <c r="G992" s="52">
        <v>2184299</v>
      </c>
      <c r="H992" s="42">
        <f>IFERROR(G992/D978,"-")</f>
        <v>8.6933522947706451E-3</v>
      </c>
      <c r="I992" s="52">
        <v>66</v>
      </c>
      <c r="J992" s="42">
        <f>IFERROR(I992/E978,"-")</f>
        <v>0.21782178217821782</v>
      </c>
      <c r="K992" s="55">
        <f t="shared" si="352"/>
        <v>33095.439393939392</v>
      </c>
      <c r="L992" s="370"/>
      <c r="M992" s="370"/>
      <c r="N992" s="32" t="s">
        <v>108</v>
      </c>
      <c r="O992" s="52">
        <v>12414247</v>
      </c>
      <c r="P992" s="42">
        <f>IFERROR(O992/L978,"-")</f>
        <v>6.7154766911761725E-3</v>
      </c>
      <c r="Q992" s="52">
        <v>308</v>
      </c>
      <c r="R992" s="42">
        <f>IFERROR(Q992/M978,"-")</f>
        <v>9.2409240924092403E-2</v>
      </c>
      <c r="S992" s="55">
        <f t="shared" si="353"/>
        <v>40305.996753246756</v>
      </c>
      <c r="T992" s="370"/>
      <c r="U992" s="370"/>
      <c r="V992" s="32" t="s">
        <v>108</v>
      </c>
      <c r="W992" s="52">
        <v>77374</v>
      </c>
      <c r="X992" s="42">
        <f>IFERROR(W992/T978,"-")</f>
        <v>1.4895054681679663E-3</v>
      </c>
      <c r="Y992" s="52">
        <v>4</v>
      </c>
      <c r="Z992" s="42">
        <f>IFERROR(Y992/U978,"-")</f>
        <v>2.5316455696202531E-2</v>
      </c>
      <c r="AA992" s="96">
        <f t="shared" si="354"/>
        <v>19343.5</v>
      </c>
      <c r="AB992" s="370"/>
      <c r="AC992" s="370"/>
      <c r="AD992" s="32" t="s">
        <v>108</v>
      </c>
      <c r="AE992" s="52">
        <v>660394</v>
      </c>
      <c r="AF992" s="42">
        <f>IFERROR(AE992/AB978,"-")</f>
        <v>7.4238550504987484E-3</v>
      </c>
      <c r="AG992" s="52">
        <v>21</v>
      </c>
      <c r="AH992" s="42">
        <f>IFERROR(AG992/AC978,"-")</f>
        <v>6.4220183486238536E-2</v>
      </c>
      <c r="AI992" s="55">
        <f t="shared" si="355"/>
        <v>31447.333333333332</v>
      </c>
      <c r="AJ992" s="370"/>
      <c r="AK992" s="370"/>
      <c r="AL992" s="32" t="s">
        <v>108</v>
      </c>
      <c r="AM992" s="52">
        <v>5104255</v>
      </c>
      <c r="AN992" s="42">
        <f>IFERROR(AM992/AJ978,"-")</f>
        <v>6.8061191795137192E-3</v>
      </c>
      <c r="AO992" s="52">
        <v>120</v>
      </c>
      <c r="AP992" s="42">
        <f>IFERROR(AO992/AK978,"-")</f>
        <v>0.1038961038961039</v>
      </c>
      <c r="AQ992" s="55">
        <f t="shared" si="356"/>
        <v>42535.458333333336</v>
      </c>
      <c r="AR992" s="370"/>
      <c r="AS992" s="370"/>
      <c r="AT992" s="32" t="s">
        <v>108</v>
      </c>
      <c r="AU992" s="52">
        <v>5984590</v>
      </c>
      <c r="AV992" s="42">
        <f>IFERROR(AU992/AR978,"-")</f>
        <v>6.3732779974919615E-3</v>
      </c>
      <c r="AW992" s="55">
        <v>150</v>
      </c>
      <c r="AX992" s="42">
        <f>IFERROR(AW992/AS978,"-")</f>
        <v>9.0144230769230768E-2</v>
      </c>
      <c r="AY992" s="138">
        <f t="shared" si="357"/>
        <v>39897.26666666667</v>
      </c>
      <c r="AZ992" s="370"/>
      <c r="BA992" s="370"/>
      <c r="BB992" s="32" t="s">
        <v>108</v>
      </c>
      <c r="BC992" s="52">
        <v>6394597</v>
      </c>
      <c r="BD992" s="42">
        <f>IFERROR(BC992/AZ978,"-")</f>
        <v>2.0407713408243565E-2</v>
      </c>
      <c r="BE992" s="52">
        <v>91</v>
      </c>
      <c r="BF992" s="42">
        <f>IFERROR(BE992/BA978,"-")</f>
        <v>0.36842105263157893</v>
      </c>
      <c r="BG992" s="55">
        <f t="shared" si="358"/>
        <v>70270.296703296699</v>
      </c>
      <c r="BH992" s="370"/>
      <c r="BI992" s="370"/>
      <c r="BJ992" s="32" t="s">
        <v>108</v>
      </c>
      <c r="BK992" s="52">
        <v>2902029</v>
      </c>
      <c r="BL992" s="42">
        <f>IFERROR(BK992/BH978,"-")</f>
        <v>4.8288299231380094E-3</v>
      </c>
      <c r="BM992" s="52">
        <v>92</v>
      </c>
      <c r="BN992" s="42">
        <f>IFERROR(BM992/BI978,"-")</f>
        <v>6.5294535131298792E-2</v>
      </c>
      <c r="BO992" s="96">
        <f t="shared" si="359"/>
        <v>31543.793478260868</v>
      </c>
      <c r="BP992" s="140"/>
    </row>
    <row r="993" spans="2:68" s="8" customFormat="1" ht="13.15" customHeight="1">
      <c r="B993" s="373"/>
      <c r="C993" s="393"/>
      <c r="D993" s="370"/>
      <c r="E993" s="370"/>
      <c r="F993" s="32" t="s">
        <v>109</v>
      </c>
      <c r="G993" s="52">
        <v>1116258</v>
      </c>
      <c r="H993" s="42">
        <f>IFERROR(G993/D978,"-")</f>
        <v>4.4426262365436647E-3</v>
      </c>
      <c r="I993" s="52">
        <v>29</v>
      </c>
      <c r="J993" s="42">
        <f>IFERROR(I993/E978,"-")</f>
        <v>9.5709570957095716E-2</v>
      </c>
      <c r="K993" s="55">
        <f t="shared" si="352"/>
        <v>38491.65517241379</v>
      </c>
      <c r="L993" s="370"/>
      <c r="M993" s="370"/>
      <c r="N993" s="32" t="s">
        <v>109</v>
      </c>
      <c r="O993" s="52">
        <v>5347005</v>
      </c>
      <c r="P993" s="42">
        <f>IFERROR(O993/L978,"-")</f>
        <v>2.8924579513443264E-3</v>
      </c>
      <c r="Q993" s="52">
        <v>163</v>
      </c>
      <c r="R993" s="42">
        <f>IFERROR(Q993/M978,"-")</f>
        <v>4.8904890489048905E-2</v>
      </c>
      <c r="S993" s="55">
        <f t="shared" si="353"/>
        <v>32803.711656441716</v>
      </c>
      <c r="T993" s="370"/>
      <c r="U993" s="370"/>
      <c r="V993" s="32" t="s">
        <v>109</v>
      </c>
      <c r="W993" s="52">
        <v>193569</v>
      </c>
      <c r="X993" s="42">
        <f>IFERROR(W993/T978,"-")</f>
        <v>3.7263432673482707E-3</v>
      </c>
      <c r="Y993" s="52">
        <v>4</v>
      </c>
      <c r="Z993" s="42">
        <f>IFERROR(Y993/U978,"-")</f>
        <v>2.5316455696202531E-2</v>
      </c>
      <c r="AA993" s="96">
        <f t="shared" si="354"/>
        <v>48392.25</v>
      </c>
      <c r="AB993" s="370"/>
      <c r="AC993" s="370"/>
      <c r="AD993" s="32" t="s">
        <v>109</v>
      </c>
      <c r="AE993" s="52">
        <v>134847</v>
      </c>
      <c r="AF993" s="42">
        <f>IFERROR(AE993/AB978,"-")</f>
        <v>1.5158898808811175E-3</v>
      </c>
      <c r="AG993" s="52">
        <v>5</v>
      </c>
      <c r="AH993" s="42">
        <f>IFERROR(AG993/AC978,"-")</f>
        <v>1.5290519877675841E-2</v>
      </c>
      <c r="AI993" s="55">
        <f t="shared" si="355"/>
        <v>26969.4</v>
      </c>
      <c r="AJ993" s="370"/>
      <c r="AK993" s="370"/>
      <c r="AL993" s="32" t="s">
        <v>109</v>
      </c>
      <c r="AM993" s="52">
        <v>2721084</v>
      </c>
      <c r="AN993" s="42">
        <f>IFERROR(AM993/AJ978,"-")</f>
        <v>3.6283496810931093E-3</v>
      </c>
      <c r="AO993" s="52">
        <v>69</v>
      </c>
      <c r="AP993" s="42">
        <f>IFERROR(AO993/AK978,"-")</f>
        <v>5.9740259740259739E-2</v>
      </c>
      <c r="AQ993" s="55">
        <f t="shared" si="356"/>
        <v>39436</v>
      </c>
      <c r="AR993" s="370"/>
      <c r="AS993" s="370"/>
      <c r="AT993" s="32" t="s">
        <v>109</v>
      </c>
      <c r="AU993" s="52">
        <v>2279609</v>
      </c>
      <c r="AV993" s="42">
        <f>IFERROR(AU993/AR978,"-")</f>
        <v>2.4276653676500236E-3</v>
      </c>
      <c r="AW993" s="55">
        <v>84</v>
      </c>
      <c r="AX993" s="42">
        <f>IFERROR(AW993/AS978,"-")</f>
        <v>5.0480769230769232E-2</v>
      </c>
      <c r="AY993" s="138">
        <f t="shared" si="357"/>
        <v>27138.202380952382</v>
      </c>
      <c r="AZ993" s="370"/>
      <c r="BA993" s="370"/>
      <c r="BB993" s="32" t="s">
        <v>109</v>
      </c>
      <c r="BC993" s="52">
        <v>1509306</v>
      </c>
      <c r="BD993" s="42">
        <f>IFERROR(BC993/AZ978,"-")</f>
        <v>4.8167983523187564E-3</v>
      </c>
      <c r="BE993" s="52">
        <v>25</v>
      </c>
      <c r="BF993" s="42">
        <f>IFERROR(BE993/BA978,"-")</f>
        <v>0.10121457489878542</v>
      </c>
      <c r="BG993" s="55">
        <f t="shared" si="358"/>
        <v>60372.24</v>
      </c>
      <c r="BH993" s="370"/>
      <c r="BI993" s="370"/>
      <c r="BJ993" s="32" t="s">
        <v>109</v>
      </c>
      <c r="BK993" s="52">
        <v>1577854</v>
      </c>
      <c r="BL993" s="42">
        <f>IFERROR(BK993/BH978,"-")</f>
        <v>2.6254694937724609E-3</v>
      </c>
      <c r="BM993" s="52">
        <v>55</v>
      </c>
      <c r="BN993" s="42">
        <f>IFERROR(BM993/BI978,"-")</f>
        <v>3.9034776437189493E-2</v>
      </c>
      <c r="BO993" s="96">
        <f t="shared" si="359"/>
        <v>28688.254545454547</v>
      </c>
      <c r="BP993" s="140"/>
    </row>
    <row r="994" spans="2:68" s="8" customFormat="1" ht="13.15" customHeight="1">
      <c r="B994" s="373"/>
      <c r="C994" s="393"/>
      <c r="D994" s="370"/>
      <c r="E994" s="370"/>
      <c r="F994" s="33" t="s">
        <v>110</v>
      </c>
      <c r="G994" s="53">
        <v>351870</v>
      </c>
      <c r="H994" s="43">
        <f>IFERROR(G994/D978,"-")</f>
        <v>1.4004171919508031E-3</v>
      </c>
      <c r="I994" s="53">
        <v>33</v>
      </c>
      <c r="J994" s="43">
        <f>IFERROR(I994/E978,"-")</f>
        <v>0.10891089108910891</v>
      </c>
      <c r="K994" s="56">
        <f t="shared" si="352"/>
        <v>10662.727272727272</v>
      </c>
      <c r="L994" s="370"/>
      <c r="M994" s="370"/>
      <c r="N994" s="33" t="s">
        <v>110</v>
      </c>
      <c r="O994" s="53">
        <v>2356188</v>
      </c>
      <c r="P994" s="43">
        <f>IFERROR(O994/L978,"-")</f>
        <v>1.2745779582143809E-3</v>
      </c>
      <c r="Q994" s="53">
        <v>256</v>
      </c>
      <c r="R994" s="43">
        <f>IFERROR(Q994/M978,"-")</f>
        <v>7.6807680768076814E-2</v>
      </c>
      <c r="S994" s="56">
        <f t="shared" si="353"/>
        <v>9203.859375</v>
      </c>
      <c r="T994" s="370"/>
      <c r="U994" s="370"/>
      <c r="V994" s="33" t="s">
        <v>110</v>
      </c>
      <c r="W994" s="53">
        <v>57262</v>
      </c>
      <c r="X994" s="43">
        <f>IFERROR(W994/T978,"-")</f>
        <v>1.1023349202346278E-3</v>
      </c>
      <c r="Y994" s="53">
        <v>7</v>
      </c>
      <c r="Z994" s="43">
        <f>IFERROR(Y994/U978,"-")</f>
        <v>4.4303797468354431E-2</v>
      </c>
      <c r="AA994" s="97">
        <f t="shared" si="354"/>
        <v>8180.2857142857147</v>
      </c>
      <c r="AB994" s="370"/>
      <c r="AC994" s="370"/>
      <c r="AD994" s="33" t="s">
        <v>110</v>
      </c>
      <c r="AE994" s="53">
        <v>227286</v>
      </c>
      <c r="AF994" s="43">
        <f>IFERROR(AE994/AB978,"-")</f>
        <v>2.5550479244324728E-3</v>
      </c>
      <c r="AG994" s="53">
        <v>22</v>
      </c>
      <c r="AH994" s="43">
        <f>IFERROR(AG994/AC978,"-")</f>
        <v>6.7278287461773695E-2</v>
      </c>
      <c r="AI994" s="56">
        <f t="shared" si="355"/>
        <v>10331.181818181818</v>
      </c>
      <c r="AJ994" s="370"/>
      <c r="AK994" s="370"/>
      <c r="AL994" s="33" t="s">
        <v>110</v>
      </c>
      <c r="AM994" s="53">
        <v>816811</v>
      </c>
      <c r="AN994" s="43">
        <f>IFERROR(AM994/AJ978,"-")</f>
        <v>1.0891526800948974E-3</v>
      </c>
      <c r="AO994" s="53">
        <v>97</v>
      </c>
      <c r="AP994" s="43">
        <f>IFERROR(AO994/AK978,"-")</f>
        <v>8.3982683982683978E-2</v>
      </c>
      <c r="AQ994" s="56">
        <f t="shared" si="356"/>
        <v>8420.7319587628863</v>
      </c>
      <c r="AR994" s="370"/>
      <c r="AS994" s="370"/>
      <c r="AT994" s="33" t="s">
        <v>110</v>
      </c>
      <c r="AU994" s="53">
        <v>1205370</v>
      </c>
      <c r="AV994" s="43">
        <f>IFERROR(AU994/AR978,"-")</f>
        <v>1.2836565411894359E-3</v>
      </c>
      <c r="AW994" s="56">
        <v>126</v>
      </c>
      <c r="AX994" s="43">
        <f>IFERROR(AW994/AS978,"-")</f>
        <v>7.5721153846153841E-2</v>
      </c>
      <c r="AY994" s="139">
        <f t="shared" si="357"/>
        <v>9566.4285714285706</v>
      </c>
      <c r="AZ994" s="370"/>
      <c r="BA994" s="370"/>
      <c r="BB994" s="33" t="s">
        <v>110</v>
      </c>
      <c r="BC994" s="53">
        <v>675566</v>
      </c>
      <c r="BD994" s="43">
        <f>IFERROR(BC994/AZ978,"-")</f>
        <v>2.1560009671216921E-3</v>
      </c>
      <c r="BE994" s="53">
        <v>43</v>
      </c>
      <c r="BF994" s="43">
        <f>IFERROR(BE994/BA978,"-")</f>
        <v>0.17408906882591094</v>
      </c>
      <c r="BG994" s="56">
        <f t="shared" si="358"/>
        <v>15710.837209302326</v>
      </c>
      <c r="BH994" s="370"/>
      <c r="BI994" s="370"/>
      <c r="BJ994" s="33" t="s">
        <v>110</v>
      </c>
      <c r="BK994" s="53">
        <v>1224159</v>
      </c>
      <c r="BL994" s="43">
        <f>IFERROR(BK994/BH978,"-")</f>
        <v>2.0369388486051318E-3</v>
      </c>
      <c r="BM994" s="53">
        <v>88</v>
      </c>
      <c r="BN994" s="43">
        <f>IFERROR(BM994/BI978,"-")</f>
        <v>6.2455642299503192E-2</v>
      </c>
      <c r="BO994" s="97">
        <f t="shared" si="359"/>
        <v>13910.897727272728</v>
      </c>
      <c r="BP994" s="140"/>
    </row>
    <row r="995" spans="2:68" s="8" customFormat="1" ht="13.15" customHeight="1">
      <c r="B995" s="374"/>
      <c r="C995" s="394"/>
      <c r="D995" s="371"/>
      <c r="E995" s="371"/>
      <c r="F995" s="34" t="s">
        <v>64</v>
      </c>
      <c r="G995" s="49">
        <f>SUM(G978:G994)</f>
        <v>60405949</v>
      </c>
      <c r="H995" s="43">
        <f>IFERROR(G995/D978,"-")</f>
        <v>0.24041131518942627</v>
      </c>
      <c r="I995" s="53">
        <v>283</v>
      </c>
      <c r="J995" s="43">
        <f>IFERROR(I995/E978,"-")</f>
        <v>0.93399339933993397</v>
      </c>
      <c r="K995" s="56">
        <f t="shared" si="352"/>
        <v>213448.58303886926</v>
      </c>
      <c r="L995" s="371"/>
      <c r="M995" s="371"/>
      <c r="N995" s="34" t="s">
        <v>64</v>
      </c>
      <c r="O995" s="49">
        <f>SUM(O978:O994)</f>
        <v>388854140</v>
      </c>
      <c r="P995" s="43">
        <f>IFERROR(O995/L978,"-")</f>
        <v>0.21035032680092125</v>
      </c>
      <c r="Q995" s="53">
        <v>2727</v>
      </c>
      <c r="R995" s="43">
        <f>IFERROR(Q995/M978,"-")</f>
        <v>0.81818181818181823</v>
      </c>
      <c r="S995" s="56">
        <f t="shared" si="353"/>
        <v>142594.11074440778</v>
      </c>
      <c r="T995" s="371"/>
      <c r="U995" s="371"/>
      <c r="V995" s="34" t="s">
        <v>64</v>
      </c>
      <c r="W995" s="49">
        <f>SUM(W978:W994)</f>
        <v>4545003</v>
      </c>
      <c r="X995" s="43">
        <f>IFERROR(W995/T978,"-")</f>
        <v>8.7494595359420627E-2</v>
      </c>
      <c r="Y995" s="53">
        <v>66</v>
      </c>
      <c r="Z995" s="43">
        <f>IFERROR(Y995/U978,"-")</f>
        <v>0.41772151898734178</v>
      </c>
      <c r="AA995" s="97">
        <f t="shared" si="354"/>
        <v>68863.681818181823</v>
      </c>
      <c r="AB995" s="371"/>
      <c r="AC995" s="371"/>
      <c r="AD995" s="34" t="s">
        <v>64</v>
      </c>
      <c r="AE995" s="49">
        <f>SUM(AE978:AE994)</f>
        <v>7331149</v>
      </c>
      <c r="AF995" s="43">
        <f>IFERROR(AE995/AB978,"-")</f>
        <v>8.2413510010098293E-2</v>
      </c>
      <c r="AG995" s="53">
        <v>134</v>
      </c>
      <c r="AH995" s="43">
        <f>IFERROR(AG995/AC978,"-")</f>
        <v>0.40978593272171254</v>
      </c>
      <c r="AI995" s="56">
        <f t="shared" si="355"/>
        <v>54710.067164179105</v>
      </c>
      <c r="AJ995" s="371"/>
      <c r="AK995" s="371"/>
      <c r="AL995" s="34" t="s">
        <v>64</v>
      </c>
      <c r="AM995" s="49">
        <f>SUM(AM978:AM994)</f>
        <v>170433717</v>
      </c>
      <c r="AN995" s="43">
        <f>IFERROR(AM995/AJ978,"-")</f>
        <v>0.22725984303478439</v>
      </c>
      <c r="AO995" s="53">
        <v>1041</v>
      </c>
      <c r="AP995" s="43">
        <f>IFERROR(AO995/AK978,"-")</f>
        <v>0.90129870129870127</v>
      </c>
      <c r="AQ995" s="56">
        <f t="shared" si="356"/>
        <v>163721.14985590777</v>
      </c>
      <c r="AR995" s="371"/>
      <c r="AS995" s="371"/>
      <c r="AT995" s="34" t="s">
        <v>64</v>
      </c>
      <c r="AU995" s="49">
        <f>SUM(AU978:AU994)</f>
        <v>203023819</v>
      </c>
      <c r="AV995" s="43">
        <f>IFERROR(AU995/AR978,"-")</f>
        <v>0.21620983870231553</v>
      </c>
      <c r="AW995" s="56">
        <v>1464</v>
      </c>
      <c r="AX995" s="101">
        <f>IFERROR(AW995/AS978,"-")</f>
        <v>0.87980769230769229</v>
      </c>
      <c r="AY995" s="114">
        <f t="shared" si="357"/>
        <v>138677.47199453553</v>
      </c>
      <c r="AZ995" s="371"/>
      <c r="BA995" s="371"/>
      <c r="BB995" s="34" t="s">
        <v>64</v>
      </c>
      <c r="BC995" s="49">
        <f>SUM(BC978:BC994)</f>
        <v>94443078</v>
      </c>
      <c r="BD995" s="43">
        <f>IFERROR(BC995/AZ978,"-")</f>
        <v>0.30140558806385964</v>
      </c>
      <c r="BE995" s="53">
        <v>233</v>
      </c>
      <c r="BF995" s="43">
        <f>IFERROR(BE995/BA978,"-")</f>
        <v>0.94331983805668018</v>
      </c>
      <c r="BG995" s="56">
        <f t="shared" si="358"/>
        <v>405335.09871244634</v>
      </c>
      <c r="BH995" s="371"/>
      <c r="BI995" s="371"/>
      <c r="BJ995" s="34" t="s">
        <v>64</v>
      </c>
      <c r="BK995" s="49">
        <f>SUM(BK978:BK994)</f>
        <v>88695898</v>
      </c>
      <c r="BL995" s="43">
        <f>IFERROR(BK995/BH978,"-")</f>
        <v>0.1475855018409522</v>
      </c>
      <c r="BM995" s="53">
        <v>1029</v>
      </c>
      <c r="BN995" s="43">
        <f>IFERROR(BM995/BI978,"-")</f>
        <v>0.73030518097941799</v>
      </c>
      <c r="BO995" s="97">
        <f t="shared" si="359"/>
        <v>86196.207968901843</v>
      </c>
      <c r="BP995" s="140"/>
    </row>
    <row r="996" spans="2:68" s="8" customFormat="1" ht="13.15" customHeight="1">
      <c r="B996" s="395">
        <v>56</v>
      </c>
      <c r="C996" s="391" t="s">
        <v>8</v>
      </c>
      <c r="D996" s="369">
        <v>78914840</v>
      </c>
      <c r="E996" s="369">
        <v>118</v>
      </c>
      <c r="F996" s="30" t="s">
        <v>96</v>
      </c>
      <c r="G996" s="51">
        <v>1321204</v>
      </c>
      <c r="H996" s="41">
        <f>IFERROR(G996/D996,"-")</f>
        <v>1.6742148878461895E-2</v>
      </c>
      <c r="I996" s="51">
        <v>24</v>
      </c>
      <c r="J996" s="41">
        <f>IFERROR(I996/E996,"-")</f>
        <v>0.20338983050847459</v>
      </c>
      <c r="K996" s="54">
        <f t="shared" si="352"/>
        <v>55050.166666666664</v>
      </c>
      <c r="L996" s="369">
        <v>797719420</v>
      </c>
      <c r="M996" s="369">
        <v>1515</v>
      </c>
      <c r="N996" s="30" t="s">
        <v>96</v>
      </c>
      <c r="O996" s="51">
        <v>15629515</v>
      </c>
      <c r="P996" s="41">
        <f>IFERROR(O996/L996,"-")</f>
        <v>1.9592747284502613E-2</v>
      </c>
      <c r="Q996" s="51">
        <v>206</v>
      </c>
      <c r="R996" s="41">
        <f>IFERROR(Q996/M996,"-")</f>
        <v>0.13597359735973596</v>
      </c>
      <c r="S996" s="54">
        <f t="shared" si="353"/>
        <v>75871.432038834944</v>
      </c>
      <c r="T996" s="369">
        <v>19770740</v>
      </c>
      <c r="U996" s="369">
        <v>89</v>
      </c>
      <c r="V996" s="30" t="s">
        <v>96</v>
      </c>
      <c r="W996" s="51">
        <v>133212</v>
      </c>
      <c r="X996" s="41">
        <f>IFERROR(W996/T996,"-")</f>
        <v>6.7378358119119467E-3</v>
      </c>
      <c r="Y996" s="51">
        <v>6</v>
      </c>
      <c r="Z996" s="41">
        <f>IFERROR(Y996/U996,"-")</f>
        <v>6.741573033707865E-2</v>
      </c>
      <c r="AA996" s="95">
        <f t="shared" si="354"/>
        <v>22202</v>
      </c>
      <c r="AB996" s="369">
        <v>54257550</v>
      </c>
      <c r="AC996" s="369">
        <v>194</v>
      </c>
      <c r="AD996" s="30" t="s">
        <v>96</v>
      </c>
      <c r="AE996" s="51">
        <v>219139</v>
      </c>
      <c r="AF996" s="41">
        <f>IFERROR(AE996/AB996,"-")</f>
        <v>4.0388664803331521E-3</v>
      </c>
      <c r="AG996" s="51">
        <v>14</v>
      </c>
      <c r="AH996" s="41">
        <f>IFERROR(AG996/AC996,"-")</f>
        <v>7.2164948453608241E-2</v>
      </c>
      <c r="AI996" s="54">
        <f t="shared" si="355"/>
        <v>15652.785714285714</v>
      </c>
      <c r="AJ996" s="369">
        <v>317494820</v>
      </c>
      <c r="AK996" s="369">
        <v>458</v>
      </c>
      <c r="AL996" s="30" t="s">
        <v>96</v>
      </c>
      <c r="AM996" s="51">
        <v>7105865</v>
      </c>
      <c r="AN996" s="41">
        <f>IFERROR(AM996/AJ996,"-")</f>
        <v>2.2381042311178493E-2</v>
      </c>
      <c r="AO996" s="51">
        <v>68</v>
      </c>
      <c r="AP996" s="41">
        <f>IFERROR(AO996/AK996,"-")</f>
        <v>0.14847161572052403</v>
      </c>
      <c r="AQ996" s="54">
        <f t="shared" si="356"/>
        <v>104498.01470588235</v>
      </c>
      <c r="AR996" s="369">
        <v>404886870</v>
      </c>
      <c r="AS996" s="369">
        <v>770</v>
      </c>
      <c r="AT996" s="30" t="s">
        <v>96</v>
      </c>
      <c r="AU996" s="51">
        <v>8165663</v>
      </c>
      <c r="AV996" s="41">
        <f>IFERROR(AU996/AR996,"-")</f>
        <v>2.0167764393051322E-2</v>
      </c>
      <c r="AW996" s="54">
        <v>117</v>
      </c>
      <c r="AX996" s="44">
        <f>IFERROR(AW996/AS996,"-")</f>
        <v>0.15194805194805194</v>
      </c>
      <c r="AY996" s="137">
        <f t="shared" si="357"/>
        <v>69791.991452991453</v>
      </c>
      <c r="AZ996" s="369">
        <v>57579660</v>
      </c>
      <c r="BA996" s="369">
        <v>36</v>
      </c>
      <c r="BB996" s="30" t="s">
        <v>96</v>
      </c>
      <c r="BC996" s="51">
        <v>108079</v>
      </c>
      <c r="BD996" s="41">
        <f>IFERROR(BC996/AZ996,"-")</f>
        <v>1.8770343555345758E-3</v>
      </c>
      <c r="BE996" s="51">
        <v>8</v>
      </c>
      <c r="BF996" s="41">
        <f>IFERROR(BE996/BA996,"-")</f>
        <v>0.22222222222222221</v>
      </c>
      <c r="BG996" s="54">
        <f t="shared" si="358"/>
        <v>13509.875</v>
      </c>
      <c r="BH996" s="369">
        <v>280184140</v>
      </c>
      <c r="BI996" s="369">
        <v>744</v>
      </c>
      <c r="BJ996" s="30" t="s">
        <v>96</v>
      </c>
      <c r="BK996" s="51">
        <v>4090548</v>
      </c>
      <c r="BL996" s="41">
        <f>IFERROR(BK996/BH996,"-")</f>
        <v>1.4599498743933187E-2</v>
      </c>
      <c r="BM996" s="51">
        <v>81</v>
      </c>
      <c r="BN996" s="41">
        <f>IFERROR(BM996/BI996,"-")</f>
        <v>0.10887096774193548</v>
      </c>
      <c r="BO996" s="95">
        <f t="shared" si="359"/>
        <v>50500.592592592591</v>
      </c>
      <c r="BP996" s="140"/>
    </row>
    <row r="997" spans="2:68" s="8" customFormat="1" ht="13.15" customHeight="1">
      <c r="B997" s="395"/>
      <c r="C997" s="391"/>
      <c r="D997" s="370"/>
      <c r="E997" s="370"/>
      <c r="F997" s="31" t="s">
        <v>97</v>
      </c>
      <c r="G997" s="52">
        <v>485526</v>
      </c>
      <c r="H997" s="42">
        <f>IFERROR(G997/D996,"-")</f>
        <v>6.1525310068423125E-3</v>
      </c>
      <c r="I997" s="52">
        <v>27</v>
      </c>
      <c r="J997" s="42">
        <f>IFERROR(I997/E996,"-")</f>
        <v>0.2288135593220339</v>
      </c>
      <c r="K997" s="55">
        <f t="shared" si="352"/>
        <v>17982.444444444445</v>
      </c>
      <c r="L997" s="370"/>
      <c r="M997" s="370"/>
      <c r="N997" s="31" t="s">
        <v>97</v>
      </c>
      <c r="O997" s="52">
        <v>10640029</v>
      </c>
      <c r="P997" s="42">
        <f>IFERROR(O997/L996,"-")</f>
        <v>1.3338059389352713E-2</v>
      </c>
      <c r="Q997" s="52">
        <v>314</v>
      </c>
      <c r="R997" s="42">
        <f>IFERROR(Q997/M996,"-")</f>
        <v>0.20726072607260726</v>
      </c>
      <c r="S997" s="55">
        <f t="shared" si="353"/>
        <v>33885.442675159233</v>
      </c>
      <c r="T997" s="370"/>
      <c r="U997" s="370"/>
      <c r="V997" s="31" t="s">
        <v>97</v>
      </c>
      <c r="W997" s="52">
        <v>170282</v>
      </c>
      <c r="X997" s="42">
        <f>IFERROR(W997/T996,"-")</f>
        <v>8.6128288571899678E-3</v>
      </c>
      <c r="Y997" s="52">
        <v>13</v>
      </c>
      <c r="Z997" s="42">
        <f>IFERROR(Y997/U996,"-")</f>
        <v>0.14606741573033707</v>
      </c>
      <c r="AA997" s="96">
        <f t="shared" si="354"/>
        <v>13098.615384615385</v>
      </c>
      <c r="AB997" s="370"/>
      <c r="AC997" s="370"/>
      <c r="AD997" s="31" t="s">
        <v>97</v>
      </c>
      <c r="AE997" s="52">
        <v>2681980</v>
      </c>
      <c r="AF997" s="42">
        <f>IFERROR(AE997/AB996,"-")</f>
        <v>4.9430540081518606E-2</v>
      </c>
      <c r="AG997" s="52">
        <v>33</v>
      </c>
      <c r="AH997" s="42">
        <f>IFERROR(AG997/AC996,"-")</f>
        <v>0.17010309278350516</v>
      </c>
      <c r="AI997" s="55">
        <f t="shared" si="355"/>
        <v>81272.121212121216</v>
      </c>
      <c r="AJ997" s="370"/>
      <c r="AK997" s="370"/>
      <c r="AL997" s="31" t="s">
        <v>97</v>
      </c>
      <c r="AM997" s="52">
        <v>3177731</v>
      </c>
      <c r="AN997" s="42">
        <f>IFERROR(AM997/AJ996,"-")</f>
        <v>1.0008764867407916E-2</v>
      </c>
      <c r="AO997" s="52">
        <v>109</v>
      </c>
      <c r="AP997" s="42">
        <f>IFERROR(AO997/AK996,"-")</f>
        <v>0.23799126637554585</v>
      </c>
      <c r="AQ997" s="55">
        <f t="shared" si="356"/>
        <v>29153.495412844037</v>
      </c>
      <c r="AR997" s="370"/>
      <c r="AS997" s="370"/>
      <c r="AT997" s="31" t="s">
        <v>97</v>
      </c>
      <c r="AU997" s="52">
        <v>4610036</v>
      </c>
      <c r="AV997" s="42">
        <f>IFERROR(AU997/AR996,"-")</f>
        <v>1.1385985423533244E-2</v>
      </c>
      <c r="AW997" s="55">
        <v>159</v>
      </c>
      <c r="AX997" s="42">
        <f>IFERROR(AW997/AS996,"-")</f>
        <v>0.20649350649350651</v>
      </c>
      <c r="AY997" s="138">
        <f t="shared" si="357"/>
        <v>28993.937106918238</v>
      </c>
      <c r="AZ997" s="370"/>
      <c r="BA997" s="370"/>
      <c r="BB997" s="31" t="s">
        <v>97</v>
      </c>
      <c r="BC997" s="52">
        <v>366884</v>
      </c>
      <c r="BD997" s="42">
        <f>IFERROR(BC997/AZ996,"-")</f>
        <v>6.371763918022441E-3</v>
      </c>
      <c r="BE997" s="52">
        <v>13</v>
      </c>
      <c r="BF997" s="42">
        <f>IFERROR(BE997/BA996,"-")</f>
        <v>0.3611111111111111</v>
      </c>
      <c r="BG997" s="55">
        <f t="shared" si="358"/>
        <v>28221.846153846152</v>
      </c>
      <c r="BH997" s="370"/>
      <c r="BI997" s="370"/>
      <c r="BJ997" s="31" t="s">
        <v>97</v>
      </c>
      <c r="BK997" s="52">
        <v>9792321</v>
      </c>
      <c r="BL997" s="42">
        <f>IFERROR(BK997/BH996,"-")</f>
        <v>3.4949590651348075E-2</v>
      </c>
      <c r="BM997" s="52">
        <v>118</v>
      </c>
      <c r="BN997" s="42">
        <f>IFERROR(BM997/BI996,"-")</f>
        <v>0.15860215053763441</v>
      </c>
      <c r="BO997" s="96">
        <f t="shared" si="359"/>
        <v>82985.771186440674</v>
      </c>
      <c r="BP997" s="140"/>
    </row>
    <row r="998" spans="2:68" s="8" customFormat="1" ht="13.15" customHeight="1">
      <c r="B998" s="395"/>
      <c r="C998" s="391"/>
      <c r="D998" s="370"/>
      <c r="E998" s="370"/>
      <c r="F998" s="31" t="s">
        <v>292</v>
      </c>
      <c r="G998" s="52">
        <v>467728</v>
      </c>
      <c r="H998" s="42">
        <f>IFERROR(G998/D996,"-")</f>
        <v>5.9269967473798337E-3</v>
      </c>
      <c r="I998" s="52">
        <v>8</v>
      </c>
      <c r="J998" s="42">
        <f>IFERROR(I998/E996,"-")</f>
        <v>6.7796610169491525E-2</v>
      </c>
      <c r="K998" s="55">
        <f t="shared" si="352"/>
        <v>58466</v>
      </c>
      <c r="L998" s="370"/>
      <c r="M998" s="370"/>
      <c r="N998" s="31" t="s">
        <v>292</v>
      </c>
      <c r="O998" s="52">
        <v>7838770</v>
      </c>
      <c r="P998" s="42">
        <f>IFERROR(O998/L996,"-")</f>
        <v>9.8264750781672083E-3</v>
      </c>
      <c r="Q998" s="52">
        <v>113</v>
      </c>
      <c r="R998" s="42">
        <f>IFERROR(Q998/M996,"-")</f>
        <v>7.4587458745874594E-2</v>
      </c>
      <c r="S998" s="55">
        <f t="shared" si="353"/>
        <v>69369.64601769911</v>
      </c>
      <c r="T998" s="370"/>
      <c r="U998" s="370"/>
      <c r="V998" s="31" t="s">
        <v>292</v>
      </c>
      <c r="W998" s="52">
        <v>0</v>
      </c>
      <c r="X998" s="42">
        <f>IFERROR(W998/T996,"-")</f>
        <v>0</v>
      </c>
      <c r="Y998" s="52">
        <v>0</v>
      </c>
      <c r="Z998" s="42">
        <f>IFERROR(Y998/U996,"-")</f>
        <v>0</v>
      </c>
      <c r="AA998" s="96" t="str">
        <f t="shared" si="354"/>
        <v>-</v>
      </c>
      <c r="AB998" s="370"/>
      <c r="AC998" s="370"/>
      <c r="AD998" s="31" t="s">
        <v>292</v>
      </c>
      <c r="AE998" s="52">
        <v>0</v>
      </c>
      <c r="AF998" s="42">
        <f>IFERROR(AE998/AB996,"-")</f>
        <v>0</v>
      </c>
      <c r="AG998" s="52">
        <v>0</v>
      </c>
      <c r="AH998" s="42">
        <f>IFERROR(AG998/AC996,"-")</f>
        <v>0</v>
      </c>
      <c r="AI998" s="55" t="str">
        <f t="shared" si="355"/>
        <v>-</v>
      </c>
      <c r="AJ998" s="370"/>
      <c r="AK998" s="370"/>
      <c r="AL998" s="31" t="s">
        <v>292</v>
      </c>
      <c r="AM998" s="52">
        <v>5282591</v>
      </c>
      <c r="AN998" s="42">
        <f>IFERROR(AM998/AJ996,"-")</f>
        <v>1.6638353343843532E-2</v>
      </c>
      <c r="AO998" s="52">
        <v>35</v>
      </c>
      <c r="AP998" s="42">
        <f>IFERROR(AO998/AK996,"-")</f>
        <v>7.6419213973799124E-2</v>
      </c>
      <c r="AQ998" s="55">
        <f t="shared" si="356"/>
        <v>150931.17142857143</v>
      </c>
      <c r="AR998" s="370"/>
      <c r="AS998" s="370"/>
      <c r="AT998" s="31" t="s">
        <v>292</v>
      </c>
      <c r="AU998" s="52">
        <v>2556179</v>
      </c>
      <c r="AV998" s="42">
        <f>IFERROR(AU998/AR996,"-")</f>
        <v>6.3133166061917489E-3</v>
      </c>
      <c r="AW998" s="52">
        <v>78</v>
      </c>
      <c r="AX998" s="42">
        <f>IFERROR(AW998/AS996,"-")</f>
        <v>0.1012987012987013</v>
      </c>
      <c r="AY998" s="96">
        <f t="shared" si="357"/>
        <v>32771.525641025641</v>
      </c>
      <c r="AZ998" s="370"/>
      <c r="BA998" s="370"/>
      <c r="BB998" s="31" t="s">
        <v>292</v>
      </c>
      <c r="BC998" s="52">
        <v>21559</v>
      </c>
      <c r="BD998" s="42">
        <f>IFERROR(BC998/AZ996,"-")</f>
        <v>3.7442041165230917E-4</v>
      </c>
      <c r="BE998" s="52">
        <v>3</v>
      </c>
      <c r="BF998" s="42">
        <f>IFERROR(BE998/BA996,"-")</f>
        <v>8.3333333333333329E-2</v>
      </c>
      <c r="BG998" s="55">
        <f t="shared" si="358"/>
        <v>7186.333333333333</v>
      </c>
      <c r="BH998" s="370"/>
      <c r="BI998" s="370"/>
      <c r="BJ998" s="31" t="s">
        <v>292</v>
      </c>
      <c r="BK998" s="52">
        <v>1857204</v>
      </c>
      <c r="BL998" s="42">
        <f>IFERROR(BK998/BH996,"-")</f>
        <v>6.6285122348466972E-3</v>
      </c>
      <c r="BM998" s="52">
        <v>30</v>
      </c>
      <c r="BN998" s="42">
        <f>IFERROR(BM998/BI996,"-")</f>
        <v>4.0322580645161289E-2</v>
      </c>
      <c r="BO998" s="96">
        <f t="shared" si="359"/>
        <v>61906.8</v>
      </c>
      <c r="BP998" s="140"/>
    </row>
    <row r="999" spans="2:68" s="8" customFormat="1" ht="13.15" customHeight="1">
      <c r="B999" s="395"/>
      <c r="C999" s="391"/>
      <c r="D999" s="370"/>
      <c r="E999" s="370"/>
      <c r="F999" s="32" t="s">
        <v>98</v>
      </c>
      <c r="G999" s="52">
        <v>2397652</v>
      </c>
      <c r="H999" s="42">
        <f>IFERROR(G999/D996,"-")</f>
        <v>3.038277718107266E-2</v>
      </c>
      <c r="I999" s="52">
        <v>50</v>
      </c>
      <c r="J999" s="42">
        <f>IFERROR(I999/E996,"-")</f>
        <v>0.42372881355932202</v>
      </c>
      <c r="K999" s="55">
        <f t="shared" si="352"/>
        <v>47953.04</v>
      </c>
      <c r="L999" s="370"/>
      <c r="M999" s="370"/>
      <c r="N999" s="32" t="s">
        <v>98</v>
      </c>
      <c r="O999" s="52">
        <v>37695054</v>
      </c>
      <c r="P999" s="42">
        <f>IFERROR(O999/L996,"-")</f>
        <v>4.7253524303068867E-2</v>
      </c>
      <c r="Q999" s="52">
        <v>458</v>
      </c>
      <c r="R999" s="42">
        <f>IFERROR(Q999/M996,"-")</f>
        <v>0.30231023102310228</v>
      </c>
      <c r="S999" s="55">
        <f t="shared" si="353"/>
        <v>82303.611353711793</v>
      </c>
      <c r="T999" s="370"/>
      <c r="U999" s="370"/>
      <c r="V999" s="32" t="s">
        <v>98</v>
      </c>
      <c r="W999" s="52">
        <v>0</v>
      </c>
      <c r="X999" s="42">
        <f>IFERROR(W999/T996,"-")</f>
        <v>0</v>
      </c>
      <c r="Y999" s="52">
        <v>0</v>
      </c>
      <c r="Z999" s="42">
        <f>IFERROR(Y999/U996,"-")</f>
        <v>0</v>
      </c>
      <c r="AA999" s="96" t="str">
        <f t="shared" si="354"/>
        <v>-</v>
      </c>
      <c r="AB999" s="370"/>
      <c r="AC999" s="370"/>
      <c r="AD999" s="32" t="s">
        <v>98</v>
      </c>
      <c r="AE999" s="52">
        <v>0</v>
      </c>
      <c r="AF999" s="42">
        <f>IFERROR(AE999/AB996,"-")</f>
        <v>0</v>
      </c>
      <c r="AG999" s="52">
        <v>0</v>
      </c>
      <c r="AH999" s="42">
        <f>IFERROR(AG999/AC996,"-")</f>
        <v>0</v>
      </c>
      <c r="AI999" s="55" t="str">
        <f t="shared" si="355"/>
        <v>-</v>
      </c>
      <c r="AJ999" s="370"/>
      <c r="AK999" s="370"/>
      <c r="AL999" s="32" t="s">
        <v>98</v>
      </c>
      <c r="AM999" s="52">
        <v>28591888</v>
      </c>
      <c r="AN999" s="42">
        <f>IFERROR(AM999/AJ996,"-")</f>
        <v>9.0054659789410102E-2</v>
      </c>
      <c r="AO999" s="52">
        <v>176</v>
      </c>
      <c r="AP999" s="42">
        <f>IFERROR(AO999/AK996,"-")</f>
        <v>0.38427947598253276</v>
      </c>
      <c r="AQ999" s="55">
        <f t="shared" si="356"/>
        <v>162453.90909090909</v>
      </c>
      <c r="AR999" s="370"/>
      <c r="AS999" s="370"/>
      <c r="AT999" s="32" t="s">
        <v>98</v>
      </c>
      <c r="AU999" s="52">
        <v>9103166</v>
      </c>
      <c r="AV999" s="42">
        <f>IFERROR(AU999/AR996,"-")</f>
        <v>2.248323340295031E-2</v>
      </c>
      <c r="AW999" s="55">
        <v>282</v>
      </c>
      <c r="AX999" s="42">
        <f>IFERROR(AW999/AS996,"-")</f>
        <v>0.36623376623376624</v>
      </c>
      <c r="AY999" s="138">
        <f t="shared" si="357"/>
        <v>32280.7304964539</v>
      </c>
      <c r="AZ999" s="370"/>
      <c r="BA999" s="370"/>
      <c r="BB999" s="32" t="s">
        <v>98</v>
      </c>
      <c r="BC999" s="52">
        <v>3055469</v>
      </c>
      <c r="BD999" s="42">
        <f>IFERROR(BC999/AZ996,"-")</f>
        <v>5.3065075410309824E-2</v>
      </c>
      <c r="BE999" s="52">
        <v>11</v>
      </c>
      <c r="BF999" s="42">
        <f>IFERROR(BE999/BA996,"-")</f>
        <v>0.30555555555555558</v>
      </c>
      <c r="BG999" s="55">
        <f t="shared" si="358"/>
        <v>277769.90909090912</v>
      </c>
      <c r="BH999" s="370"/>
      <c r="BI999" s="370"/>
      <c r="BJ999" s="32" t="s">
        <v>98</v>
      </c>
      <c r="BK999" s="52">
        <v>5140196</v>
      </c>
      <c r="BL999" s="42">
        <f>IFERROR(BK999/BH996,"-")</f>
        <v>1.8345777887356508E-2</v>
      </c>
      <c r="BM999" s="52">
        <v>133</v>
      </c>
      <c r="BN999" s="42">
        <f>IFERROR(BM999/BI996,"-")</f>
        <v>0.17876344086021506</v>
      </c>
      <c r="BO999" s="96">
        <f t="shared" si="359"/>
        <v>38648.090225563908</v>
      </c>
      <c r="BP999" s="140"/>
    </row>
    <row r="1000" spans="2:68" s="8" customFormat="1" ht="13.15" customHeight="1">
      <c r="B1000" s="395"/>
      <c r="C1000" s="391"/>
      <c r="D1000" s="370"/>
      <c r="E1000" s="370"/>
      <c r="F1000" s="32" t="s">
        <v>99</v>
      </c>
      <c r="G1000" s="52">
        <v>119398</v>
      </c>
      <c r="H1000" s="42">
        <f>IFERROR(G1000/D996,"-")</f>
        <v>1.5129980622149142E-3</v>
      </c>
      <c r="I1000" s="52">
        <v>13</v>
      </c>
      <c r="J1000" s="42">
        <f>IFERROR(I1000/E996,"-")</f>
        <v>0.11016949152542373</v>
      </c>
      <c r="K1000" s="55">
        <f t="shared" si="352"/>
        <v>9184.461538461539</v>
      </c>
      <c r="L1000" s="370"/>
      <c r="M1000" s="370"/>
      <c r="N1000" s="32" t="s">
        <v>99</v>
      </c>
      <c r="O1000" s="52">
        <v>2275113</v>
      </c>
      <c r="P1000" s="42">
        <f>IFERROR(O1000/L996,"-")</f>
        <v>2.8520215792164115E-3</v>
      </c>
      <c r="Q1000" s="52">
        <v>77</v>
      </c>
      <c r="R1000" s="42">
        <f>IFERROR(Q1000/M996,"-")</f>
        <v>5.0825082508250824E-2</v>
      </c>
      <c r="S1000" s="55">
        <f t="shared" si="353"/>
        <v>29546.922077922078</v>
      </c>
      <c r="T1000" s="370"/>
      <c r="U1000" s="370"/>
      <c r="V1000" s="32" t="s">
        <v>99</v>
      </c>
      <c r="W1000" s="52">
        <v>0</v>
      </c>
      <c r="X1000" s="42">
        <f>IFERROR(W1000/T996,"-")</f>
        <v>0</v>
      </c>
      <c r="Y1000" s="52">
        <v>0</v>
      </c>
      <c r="Z1000" s="42">
        <f>IFERROR(Y1000/U996,"-")</f>
        <v>0</v>
      </c>
      <c r="AA1000" s="96" t="str">
        <f t="shared" si="354"/>
        <v>-</v>
      </c>
      <c r="AB1000" s="370"/>
      <c r="AC1000" s="370"/>
      <c r="AD1000" s="32" t="s">
        <v>99</v>
      </c>
      <c r="AE1000" s="52">
        <v>0</v>
      </c>
      <c r="AF1000" s="42">
        <f>IFERROR(AE1000/AB996,"-")</f>
        <v>0</v>
      </c>
      <c r="AG1000" s="52">
        <v>0</v>
      </c>
      <c r="AH1000" s="42">
        <f>IFERROR(AG1000/AC996,"-")</f>
        <v>0</v>
      </c>
      <c r="AI1000" s="55" t="str">
        <f t="shared" si="355"/>
        <v>-</v>
      </c>
      <c r="AJ1000" s="370"/>
      <c r="AK1000" s="370"/>
      <c r="AL1000" s="32" t="s">
        <v>99</v>
      </c>
      <c r="AM1000" s="52">
        <v>552069</v>
      </c>
      <c r="AN1000" s="42">
        <f>IFERROR(AM1000/AJ996,"-")</f>
        <v>1.7388283689163812E-3</v>
      </c>
      <c r="AO1000" s="52">
        <v>37</v>
      </c>
      <c r="AP1000" s="42">
        <f>IFERROR(AO1000/AK996,"-")</f>
        <v>8.0786026200873357E-2</v>
      </c>
      <c r="AQ1000" s="55">
        <f t="shared" si="356"/>
        <v>14920.783783783783</v>
      </c>
      <c r="AR1000" s="370"/>
      <c r="AS1000" s="370"/>
      <c r="AT1000" s="32" t="s">
        <v>99</v>
      </c>
      <c r="AU1000" s="52">
        <v>1723044</v>
      </c>
      <c r="AV1000" s="42">
        <f>IFERROR(AU1000/AR996,"-")</f>
        <v>4.255618365693113E-3</v>
      </c>
      <c r="AW1000" s="55">
        <v>40</v>
      </c>
      <c r="AX1000" s="42">
        <f>IFERROR(AW1000/AS996,"-")</f>
        <v>5.1948051948051951E-2</v>
      </c>
      <c r="AY1000" s="138">
        <f t="shared" si="357"/>
        <v>43076.1</v>
      </c>
      <c r="AZ1000" s="370"/>
      <c r="BA1000" s="370"/>
      <c r="BB1000" s="32" t="s">
        <v>99</v>
      </c>
      <c r="BC1000" s="52">
        <v>21375</v>
      </c>
      <c r="BD1000" s="42">
        <f>IFERROR(BC1000/AZ996,"-")</f>
        <v>3.7122483877119109E-4</v>
      </c>
      <c r="BE1000" s="52">
        <v>3</v>
      </c>
      <c r="BF1000" s="42">
        <f>IFERROR(BE1000/BA996,"-")</f>
        <v>8.3333333333333329E-2</v>
      </c>
      <c r="BG1000" s="55">
        <f t="shared" si="358"/>
        <v>7125</v>
      </c>
      <c r="BH1000" s="370"/>
      <c r="BI1000" s="370"/>
      <c r="BJ1000" s="32" t="s">
        <v>99</v>
      </c>
      <c r="BK1000" s="52">
        <v>152113</v>
      </c>
      <c r="BL1000" s="42">
        <f>IFERROR(BK1000/BH996,"-")</f>
        <v>5.4290367756005035E-4</v>
      </c>
      <c r="BM1000" s="52">
        <v>31</v>
      </c>
      <c r="BN1000" s="42">
        <f>IFERROR(BM1000/BI996,"-")</f>
        <v>4.1666666666666664E-2</v>
      </c>
      <c r="BO1000" s="96">
        <f t="shared" si="359"/>
        <v>4906.8709677419356</v>
      </c>
      <c r="BP1000" s="140"/>
    </row>
    <row r="1001" spans="2:68" s="8" customFormat="1" ht="13.15" customHeight="1">
      <c r="B1001" s="395"/>
      <c r="C1001" s="391"/>
      <c r="D1001" s="370"/>
      <c r="E1001" s="370"/>
      <c r="F1001" s="32" t="s">
        <v>100</v>
      </c>
      <c r="G1001" s="52">
        <v>1825383</v>
      </c>
      <c r="H1001" s="42">
        <f>IFERROR(G1001/D996,"-")</f>
        <v>2.3131048608854812E-2</v>
      </c>
      <c r="I1001" s="52">
        <v>51</v>
      </c>
      <c r="J1001" s="42">
        <f>IFERROR(I1001/E996,"-")</f>
        <v>0.43220338983050849</v>
      </c>
      <c r="K1001" s="55">
        <f t="shared" si="352"/>
        <v>35791.823529411762</v>
      </c>
      <c r="L1001" s="370"/>
      <c r="M1001" s="370"/>
      <c r="N1001" s="32" t="s">
        <v>100</v>
      </c>
      <c r="O1001" s="52">
        <v>20089308</v>
      </c>
      <c r="P1001" s="42">
        <f>IFERROR(O1001/L996,"-")</f>
        <v>2.5183426022146984E-2</v>
      </c>
      <c r="Q1001" s="52">
        <v>537</v>
      </c>
      <c r="R1001" s="42">
        <f>IFERROR(Q1001/M996,"-")</f>
        <v>0.35445544554455444</v>
      </c>
      <c r="S1001" s="55">
        <f t="shared" si="353"/>
        <v>37410.256983240222</v>
      </c>
      <c r="T1001" s="370"/>
      <c r="U1001" s="370"/>
      <c r="V1001" s="32" t="s">
        <v>100</v>
      </c>
      <c r="W1001" s="52">
        <v>0</v>
      </c>
      <c r="X1001" s="42">
        <f>IFERROR(W1001/T996,"-")</f>
        <v>0</v>
      </c>
      <c r="Y1001" s="52">
        <v>0</v>
      </c>
      <c r="Z1001" s="42">
        <f>IFERROR(Y1001/U996,"-")</f>
        <v>0</v>
      </c>
      <c r="AA1001" s="96" t="str">
        <f t="shared" si="354"/>
        <v>-</v>
      </c>
      <c r="AB1001" s="370"/>
      <c r="AC1001" s="370"/>
      <c r="AD1001" s="32" t="s">
        <v>100</v>
      </c>
      <c r="AE1001" s="52">
        <v>0</v>
      </c>
      <c r="AF1001" s="42">
        <f>IFERROR(AE1001/AB996,"-")</f>
        <v>0</v>
      </c>
      <c r="AG1001" s="52">
        <v>0</v>
      </c>
      <c r="AH1001" s="42">
        <f>IFERROR(AG1001/AC996,"-")</f>
        <v>0</v>
      </c>
      <c r="AI1001" s="55" t="str">
        <f t="shared" si="355"/>
        <v>-</v>
      </c>
      <c r="AJ1001" s="370"/>
      <c r="AK1001" s="370"/>
      <c r="AL1001" s="32" t="s">
        <v>100</v>
      </c>
      <c r="AM1001" s="52">
        <v>10095595</v>
      </c>
      <c r="AN1001" s="42">
        <f>IFERROR(AM1001/AJ996,"-")</f>
        <v>3.1797668384007022E-2</v>
      </c>
      <c r="AO1001" s="52">
        <v>210</v>
      </c>
      <c r="AP1001" s="42">
        <f>IFERROR(AO1001/AK996,"-")</f>
        <v>0.45851528384279477</v>
      </c>
      <c r="AQ1001" s="55">
        <f t="shared" si="356"/>
        <v>48074.261904761908</v>
      </c>
      <c r="AR1001" s="370"/>
      <c r="AS1001" s="370"/>
      <c r="AT1001" s="32" t="s">
        <v>100</v>
      </c>
      <c r="AU1001" s="52">
        <v>9993713</v>
      </c>
      <c r="AV1001" s="42">
        <f>IFERROR(AU1001/AR996,"-")</f>
        <v>2.4682729276945928E-2</v>
      </c>
      <c r="AW1001" s="55">
        <v>327</v>
      </c>
      <c r="AX1001" s="42">
        <f>IFERROR(AW1001/AS996,"-")</f>
        <v>0.42467532467532465</v>
      </c>
      <c r="AY1001" s="138">
        <f t="shared" si="357"/>
        <v>30561.813455657491</v>
      </c>
      <c r="AZ1001" s="370"/>
      <c r="BA1001" s="370"/>
      <c r="BB1001" s="32" t="s">
        <v>100</v>
      </c>
      <c r="BC1001" s="52">
        <v>225969</v>
      </c>
      <c r="BD1001" s="42">
        <f>IFERROR(BC1001/AZ996,"-")</f>
        <v>3.9244587411596385E-3</v>
      </c>
      <c r="BE1001" s="52">
        <v>16</v>
      </c>
      <c r="BF1001" s="42">
        <f>IFERROR(BE1001/BA996,"-")</f>
        <v>0.44444444444444442</v>
      </c>
      <c r="BG1001" s="55">
        <f t="shared" si="358"/>
        <v>14123.0625</v>
      </c>
      <c r="BH1001" s="370"/>
      <c r="BI1001" s="370"/>
      <c r="BJ1001" s="32" t="s">
        <v>100</v>
      </c>
      <c r="BK1001" s="52">
        <v>4139460</v>
      </c>
      <c r="BL1001" s="42">
        <f>IFERROR(BK1001/BH996,"-")</f>
        <v>1.4774069652907548E-2</v>
      </c>
      <c r="BM1001" s="52">
        <v>192</v>
      </c>
      <c r="BN1001" s="42">
        <f>IFERROR(BM1001/BI996,"-")</f>
        <v>0.25806451612903225</v>
      </c>
      <c r="BO1001" s="96">
        <f t="shared" si="359"/>
        <v>21559.6875</v>
      </c>
      <c r="BP1001" s="140"/>
    </row>
    <row r="1002" spans="2:68" s="8" customFormat="1" ht="13.15" customHeight="1">
      <c r="B1002" s="395"/>
      <c r="C1002" s="391"/>
      <c r="D1002" s="370"/>
      <c r="E1002" s="370"/>
      <c r="F1002" s="32" t="s">
        <v>101</v>
      </c>
      <c r="G1002" s="52">
        <v>3432260</v>
      </c>
      <c r="H1002" s="42">
        <f>IFERROR(G1002/D996,"-")</f>
        <v>4.349321369719561E-2</v>
      </c>
      <c r="I1002" s="52">
        <v>44</v>
      </c>
      <c r="J1002" s="42">
        <f>IFERROR(I1002/E996,"-")</f>
        <v>0.3728813559322034</v>
      </c>
      <c r="K1002" s="55">
        <f t="shared" si="352"/>
        <v>78005.909090909088</v>
      </c>
      <c r="L1002" s="370"/>
      <c r="M1002" s="370"/>
      <c r="N1002" s="32" t="s">
        <v>101</v>
      </c>
      <c r="O1002" s="52">
        <v>33236997</v>
      </c>
      <c r="P1002" s="42">
        <f>IFERROR(O1002/L996,"-")</f>
        <v>4.1665021769182957E-2</v>
      </c>
      <c r="Q1002" s="52">
        <v>589</v>
      </c>
      <c r="R1002" s="42">
        <f>IFERROR(Q1002/M996,"-")</f>
        <v>0.38877887788778875</v>
      </c>
      <c r="S1002" s="55">
        <f t="shared" si="353"/>
        <v>56429.536502546689</v>
      </c>
      <c r="T1002" s="370"/>
      <c r="U1002" s="370"/>
      <c r="V1002" s="32" t="s">
        <v>101</v>
      </c>
      <c r="W1002" s="52">
        <v>0</v>
      </c>
      <c r="X1002" s="42">
        <f>IFERROR(W1002/T996,"-")</f>
        <v>0</v>
      </c>
      <c r="Y1002" s="52">
        <v>0</v>
      </c>
      <c r="Z1002" s="42">
        <f>IFERROR(Y1002/U996,"-")</f>
        <v>0</v>
      </c>
      <c r="AA1002" s="96" t="str">
        <f t="shared" si="354"/>
        <v>-</v>
      </c>
      <c r="AB1002" s="370"/>
      <c r="AC1002" s="370"/>
      <c r="AD1002" s="32" t="s">
        <v>101</v>
      </c>
      <c r="AE1002" s="52">
        <v>0</v>
      </c>
      <c r="AF1002" s="42">
        <f>IFERROR(AE1002/AB996,"-")</f>
        <v>0</v>
      </c>
      <c r="AG1002" s="52">
        <v>0</v>
      </c>
      <c r="AH1002" s="42">
        <f>IFERROR(AG1002/AC996,"-")</f>
        <v>0</v>
      </c>
      <c r="AI1002" s="55" t="str">
        <f t="shared" si="355"/>
        <v>-</v>
      </c>
      <c r="AJ1002" s="370"/>
      <c r="AK1002" s="370"/>
      <c r="AL1002" s="32" t="s">
        <v>101</v>
      </c>
      <c r="AM1002" s="52">
        <v>14750304</v>
      </c>
      <c r="AN1002" s="42">
        <f>IFERROR(AM1002/AJ996,"-")</f>
        <v>4.6458408360804122E-2</v>
      </c>
      <c r="AO1002" s="52">
        <v>224</v>
      </c>
      <c r="AP1002" s="42">
        <f>IFERROR(AO1002/AK996,"-")</f>
        <v>0.48908296943231439</v>
      </c>
      <c r="AQ1002" s="55">
        <f t="shared" si="356"/>
        <v>65849.571428571435</v>
      </c>
      <c r="AR1002" s="370"/>
      <c r="AS1002" s="370"/>
      <c r="AT1002" s="32" t="s">
        <v>101</v>
      </c>
      <c r="AU1002" s="52">
        <v>18486693</v>
      </c>
      <c r="AV1002" s="42">
        <f>IFERROR(AU1002/AR996,"-")</f>
        <v>4.5658909610973554E-2</v>
      </c>
      <c r="AW1002" s="55">
        <v>365</v>
      </c>
      <c r="AX1002" s="42">
        <f>IFERROR(AW1002/AS996,"-")</f>
        <v>0.47402597402597402</v>
      </c>
      <c r="AY1002" s="138">
        <f t="shared" si="357"/>
        <v>50648.47397260274</v>
      </c>
      <c r="AZ1002" s="370"/>
      <c r="BA1002" s="370"/>
      <c r="BB1002" s="32" t="s">
        <v>101</v>
      </c>
      <c r="BC1002" s="52">
        <v>3255902</v>
      </c>
      <c r="BD1002" s="42">
        <f>IFERROR(BC1002/AZ996,"-")</f>
        <v>5.6546044210750809E-2</v>
      </c>
      <c r="BE1002" s="52">
        <v>25</v>
      </c>
      <c r="BF1002" s="42">
        <f>IFERROR(BE1002/BA996,"-")</f>
        <v>0.69444444444444442</v>
      </c>
      <c r="BG1002" s="55">
        <f t="shared" si="358"/>
        <v>130236.08</v>
      </c>
      <c r="BH1002" s="370"/>
      <c r="BI1002" s="370"/>
      <c r="BJ1002" s="32" t="s">
        <v>101</v>
      </c>
      <c r="BK1002" s="52">
        <v>11964508</v>
      </c>
      <c r="BL1002" s="42">
        <f>IFERROR(BK1002/BH996,"-")</f>
        <v>4.2702302849832972E-2</v>
      </c>
      <c r="BM1002" s="52">
        <v>217</v>
      </c>
      <c r="BN1002" s="42">
        <f>IFERROR(BM1002/BI996,"-")</f>
        <v>0.29166666666666669</v>
      </c>
      <c r="BO1002" s="96">
        <f t="shared" si="359"/>
        <v>55135.981566820279</v>
      </c>
      <c r="BP1002" s="140"/>
    </row>
    <row r="1003" spans="2:68" s="8" customFormat="1" ht="13.15" customHeight="1">
      <c r="B1003" s="395"/>
      <c r="C1003" s="391"/>
      <c r="D1003" s="370"/>
      <c r="E1003" s="370"/>
      <c r="F1003" s="32" t="s">
        <v>102</v>
      </c>
      <c r="G1003" s="52">
        <v>4928725</v>
      </c>
      <c r="H1003" s="42">
        <f>IFERROR(G1003/D996,"-")</f>
        <v>6.2456250307293279E-2</v>
      </c>
      <c r="I1003" s="52">
        <v>27</v>
      </c>
      <c r="J1003" s="42">
        <f>IFERROR(I1003/E996,"-")</f>
        <v>0.2288135593220339</v>
      </c>
      <c r="K1003" s="55">
        <f t="shared" si="352"/>
        <v>182545.37037037036</v>
      </c>
      <c r="L1003" s="370"/>
      <c r="M1003" s="370"/>
      <c r="N1003" s="32" t="s">
        <v>102</v>
      </c>
      <c r="O1003" s="52">
        <v>16351770</v>
      </c>
      <c r="P1003" s="42">
        <f>IFERROR(O1003/L996,"-")</f>
        <v>2.049814708033559E-2</v>
      </c>
      <c r="Q1003" s="52">
        <v>171</v>
      </c>
      <c r="R1003" s="42">
        <f>IFERROR(Q1003/M996,"-")</f>
        <v>0.11287128712871287</v>
      </c>
      <c r="S1003" s="55">
        <f t="shared" si="353"/>
        <v>95624.385964912275</v>
      </c>
      <c r="T1003" s="370"/>
      <c r="U1003" s="370"/>
      <c r="V1003" s="32" t="s">
        <v>102</v>
      </c>
      <c r="W1003" s="52">
        <v>13993</v>
      </c>
      <c r="X1003" s="42">
        <f>IFERROR(W1003/T996,"-")</f>
        <v>7.0776308828096471E-4</v>
      </c>
      <c r="Y1003" s="52">
        <v>3</v>
      </c>
      <c r="Z1003" s="42">
        <f>IFERROR(Y1003/U996,"-")</f>
        <v>3.3707865168539325E-2</v>
      </c>
      <c r="AA1003" s="96">
        <f t="shared" si="354"/>
        <v>4664.333333333333</v>
      </c>
      <c r="AB1003" s="370"/>
      <c r="AC1003" s="370"/>
      <c r="AD1003" s="32" t="s">
        <v>102</v>
      </c>
      <c r="AE1003" s="52">
        <v>486628</v>
      </c>
      <c r="AF1003" s="42">
        <f>IFERROR(AE1003/AB996,"-")</f>
        <v>8.9688531826446274E-3</v>
      </c>
      <c r="AG1003" s="52">
        <v>7</v>
      </c>
      <c r="AH1003" s="42">
        <f>IFERROR(AG1003/AC996,"-")</f>
        <v>3.608247422680412E-2</v>
      </c>
      <c r="AI1003" s="55">
        <f t="shared" si="355"/>
        <v>69518.28571428571</v>
      </c>
      <c r="AJ1003" s="370"/>
      <c r="AK1003" s="370"/>
      <c r="AL1003" s="32" t="s">
        <v>102</v>
      </c>
      <c r="AM1003" s="52">
        <v>7076744</v>
      </c>
      <c r="AN1003" s="42">
        <f>IFERROR(AM1003/AJ996,"-")</f>
        <v>2.2289321129711659E-2</v>
      </c>
      <c r="AO1003" s="52">
        <v>69</v>
      </c>
      <c r="AP1003" s="42">
        <f>IFERROR(AO1003/AK996,"-")</f>
        <v>0.15065502183406113</v>
      </c>
      <c r="AQ1003" s="55">
        <f t="shared" si="356"/>
        <v>102561.50724637682</v>
      </c>
      <c r="AR1003" s="370"/>
      <c r="AS1003" s="370"/>
      <c r="AT1003" s="32" t="s">
        <v>102</v>
      </c>
      <c r="AU1003" s="52">
        <v>8774405</v>
      </c>
      <c r="AV1003" s="42">
        <f>IFERROR(AU1003/AR996,"-")</f>
        <v>2.167125103365293E-2</v>
      </c>
      <c r="AW1003" s="55">
        <v>92</v>
      </c>
      <c r="AX1003" s="42">
        <f>IFERROR(AW1003/AS996,"-")</f>
        <v>0.11948051948051948</v>
      </c>
      <c r="AY1003" s="138">
        <f t="shared" si="357"/>
        <v>95373.967391304352</v>
      </c>
      <c r="AZ1003" s="370"/>
      <c r="BA1003" s="370"/>
      <c r="BB1003" s="32" t="s">
        <v>102</v>
      </c>
      <c r="BC1003" s="52">
        <v>6674476</v>
      </c>
      <c r="BD1003" s="42">
        <f>IFERROR(BC1003/AZ996,"-")</f>
        <v>0.11591725272431272</v>
      </c>
      <c r="BE1003" s="52">
        <v>7</v>
      </c>
      <c r="BF1003" s="42">
        <f>IFERROR(BE1003/BA996,"-")</f>
        <v>0.19444444444444445</v>
      </c>
      <c r="BG1003" s="55">
        <f t="shared" si="358"/>
        <v>953496.57142857148</v>
      </c>
      <c r="BH1003" s="370"/>
      <c r="BI1003" s="370"/>
      <c r="BJ1003" s="32" t="s">
        <v>102</v>
      </c>
      <c r="BK1003" s="52">
        <v>4391793</v>
      </c>
      <c r="BL1003" s="42">
        <f>IFERROR(BK1003/BH996,"-")</f>
        <v>1.5674666667428071E-2</v>
      </c>
      <c r="BM1003" s="52">
        <v>51</v>
      </c>
      <c r="BN1003" s="42">
        <f>IFERROR(BM1003/BI996,"-")</f>
        <v>6.8548387096774188E-2</v>
      </c>
      <c r="BO1003" s="96">
        <f t="shared" si="359"/>
        <v>86113.588235294112</v>
      </c>
      <c r="BP1003" s="140"/>
    </row>
    <row r="1004" spans="2:68" s="8" customFormat="1" ht="13.15" customHeight="1">
      <c r="B1004" s="395"/>
      <c r="C1004" s="391"/>
      <c r="D1004" s="370"/>
      <c r="E1004" s="370"/>
      <c r="F1004" s="32" t="s">
        <v>112</v>
      </c>
      <c r="G1004" s="52">
        <v>0</v>
      </c>
      <c r="H1004" s="42">
        <f>IFERROR(G1004/D996,"-")</f>
        <v>0</v>
      </c>
      <c r="I1004" s="52">
        <v>0</v>
      </c>
      <c r="J1004" s="42">
        <f>IFERROR(I1004/E996,"-")</f>
        <v>0</v>
      </c>
      <c r="K1004" s="55" t="str">
        <f t="shared" si="352"/>
        <v>-</v>
      </c>
      <c r="L1004" s="370"/>
      <c r="M1004" s="370"/>
      <c r="N1004" s="32" t="s">
        <v>112</v>
      </c>
      <c r="O1004" s="52">
        <v>0</v>
      </c>
      <c r="P1004" s="42">
        <f>IFERROR(O1004/L996,"-")</f>
        <v>0</v>
      </c>
      <c r="Q1004" s="52">
        <v>0</v>
      </c>
      <c r="R1004" s="42">
        <f>IFERROR(Q1004/M996,"-")</f>
        <v>0</v>
      </c>
      <c r="S1004" s="55" t="str">
        <f t="shared" si="353"/>
        <v>-</v>
      </c>
      <c r="T1004" s="370"/>
      <c r="U1004" s="370"/>
      <c r="V1004" s="32" t="s">
        <v>112</v>
      </c>
      <c r="W1004" s="52">
        <v>0</v>
      </c>
      <c r="X1004" s="42">
        <f>IFERROR(W1004/T996,"-")</f>
        <v>0</v>
      </c>
      <c r="Y1004" s="52">
        <v>0</v>
      </c>
      <c r="Z1004" s="42">
        <f>IFERROR(Y1004/U996,"-")</f>
        <v>0</v>
      </c>
      <c r="AA1004" s="96" t="str">
        <f t="shared" si="354"/>
        <v>-</v>
      </c>
      <c r="AB1004" s="370"/>
      <c r="AC1004" s="370"/>
      <c r="AD1004" s="32" t="s">
        <v>112</v>
      </c>
      <c r="AE1004" s="52">
        <v>0</v>
      </c>
      <c r="AF1004" s="42">
        <f>IFERROR(AE1004/AB996,"-")</f>
        <v>0</v>
      </c>
      <c r="AG1004" s="52">
        <v>0</v>
      </c>
      <c r="AH1004" s="42">
        <f>IFERROR(AG1004/AC996,"-")</f>
        <v>0</v>
      </c>
      <c r="AI1004" s="55" t="str">
        <f t="shared" si="355"/>
        <v>-</v>
      </c>
      <c r="AJ1004" s="370"/>
      <c r="AK1004" s="370"/>
      <c r="AL1004" s="32" t="s">
        <v>112</v>
      </c>
      <c r="AM1004" s="52">
        <v>0</v>
      </c>
      <c r="AN1004" s="42">
        <f>IFERROR(AM1004/AJ996,"-")</f>
        <v>0</v>
      </c>
      <c r="AO1004" s="52">
        <v>0</v>
      </c>
      <c r="AP1004" s="42">
        <f>IFERROR(AO1004/AK996,"-")</f>
        <v>0</v>
      </c>
      <c r="AQ1004" s="55" t="str">
        <f t="shared" si="356"/>
        <v>-</v>
      </c>
      <c r="AR1004" s="370"/>
      <c r="AS1004" s="370"/>
      <c r="AT1004" s="32" t="s">
        <v>112</v>
      </c>
      <c r="AU1004" s="52">
        <v>0</v>
      </c>
      <c r="AV1004" s="42">
        <f>IFERROR(AU1004/AR996,"-")</f>
        <v>0</v>
      </c>
      <c r="AW1004" s="55">
        <v>0</v>
      </c>
      <c r="AX1004" s="42">
        <f>IFERROR(AW1004/AS996,"-")</f>
        <v>0</v>
      </c>
      <c r="AY1004" s="138" t="str">
        <f t="shared" si="357"/>
        <v>-</v>
      </c>
      <c r="AZ1004" s="370"/>
      <c r="BA1004" s="370"/>
      <c r="BB1004" s="32" t="s">
        <v>112</v>
      </c>
      <c r="BC1004" s="52">
        <v>0</v>
      </c>
      <c r="BD1004" s="42">
        <f>IFERROR(BC1004/AZ996,"-")</f>
        <v>0</v>
      </c>
      <c r="BE1004" s="52">
        <v>0</v>
      </c>
      <c r="BF1004" s="42">
        <f>IFERROR(BE1004/BA996,"-")</f>
        <v>0</v>
      </c>
      <c r="BG1004" s="55" t="str">
        <f t="shared" si="358"/>
        <v>-</v>
      </c>
      <c r="BH1004" s="370"/>
      <c r="BI1004" s="370"/>
      <c r="BJ1004" s="32" t="s">
        <v>112</v>
      </c>
      <c r="BK1004" s="52">
        <v>0</v>
      </c>
      <c r="BL1004" s="42">
        <f>IFERROR(BK1004/BH996,"-")</f>
        <v>0</v>
      </c>
      <c r="BM1004" s="52">
        <v>0</v>
      </c>
      <c r="BN1004" s="42">
        <f>IFERROR(BM1004/BI996,"-")</f>
        <v>0</v>
      </c>
      <c r="BO1004" s="96" t="str">
        <f t="shared" si="359"/>
        <v>-</v>
      </c>
      <c r="BP1004" s="140"/>
    </row>
    <row r="1005" spans="2:68" s="8" customFormat="1" ht="13.15" customHeight="1">
      <c r="B1005" s="395"/>
      <c r="C1005" s="391"/>
      <c r="D1005" s="370"/>
      <c r="E1005" s="370"/>
      <c r="F1005" s="32" t="s">
        <v>103</v>
      </c>
      <c r="G1005" s="52">
        <v>37749</v>
      </c>
      <c r="H1005" s="42">
        <f>IFERROR(G1005/D996,"-")</f>
        <v>4.7835109340651263E-4</v>
      </c>
      <c r="I1005" s="52">
        <v>1</v>
      </c>
      <c r="J1005" s="42">
        <f>IFERROR(I1005/E996,"-")</f>
        <v>8.4745762711864406E-3</v>
      </c>
      <c r="K1005" s="55">
        <f t="shared" si="352"/>
        <v>37749</v>
      </c>
      <c r="L1005" s="370"/>
      <c r="M1005" s="370"/>
      <c r="N1005" s="32" t="s">
        <v>103</v>
      </c>
      <c r="O1005" s="52">
        <v>253343</v>
      </c>
      <c r="P1005" s="42">
        <f>IFERROR(O1005/L996,"-")</f>
        <v>3.1758409491898791E-4</v>
      </c>
      <c r="Q1005" s="52">
        <v>14</v>
      </c>
      <c r="R1005" s="42">
        <f>IFERROR(Q1005/M996,"-")</f>
        <v>9.240924092409241E-3</v>
      </c>
      <c r="S1005" s="55">
        <f t="shared" si="353"/>
        <v>18095.928571428572</v>
      </c>
      <c r="T1005" s="370"/>
      <c r="U1005" s="370"/>
      <c r="V1005" s="32" t="s">
        <v>103</v>
      </c>
      <c r="W1005" s="52">
        <v>29310</v>
      </c>
      <c r="X1005" s="42">
        <f>IFERROR(W1005/T996,"-")</f>
        <v>1.4824938267358732E-3</v>
      </c>
      <c r="Y1005" s="52">
        <v>1</v>
      </c>
      <c r="Z1005" s="42">
        <f>IFERROR(Y1005/U996,"-")</f>
        <v>1.1235955056179775E-2</v>
      </c>
      <c r="AA1005" s="96">
        <f t="shared" si="354"/>
        <v>29310</v>
      </c>
      <c r="AB1005" s="370"/>
      <c r="AC1005" s="370"/>
      <c r="AD1005" s="32" t="s">
        <v>103</v>
      </c>
      <c r="AE1005" s="52">
        <v>0</v>
      </c>
      <c r="AF1005" s="42">
        <f>IFERROR(AE1005/AB996,"-")</f>
        <v>0</v>
      </c>
      <c r="AG1005" s="52">
        <v>0</v>
      </c>
      <c r="AH1005" s="42">
        <f>IFERROR(AG1005/AC996,"-")</f>
        <v>0</v>
      </c>
      <c r="AI1005" s="55" t="str">
        <f t="shared" si="355"/>
        <v>-</v>
      </c>
      <c r="AJ1005" s="370"/>
      <c r="AK1005" s="370"/>
      <c r="AL1005" s="32" t="s">
        <v>103</v>
      </c>
      <c r="AM1005" s="52">
        <v>132918</v>
      </c>
      <c r="AN1005" s="42">
        <f>IFERROR(AM1005/AJ996,"-")</f>
        <v>4.1864620027501549E-4</v>
      </c>
      <c r="AO1005" s="52">
        <v>7</v>
      </c>
      <c r="AP1005" s="42">
        <f>IFERROR(AO1005/AK996,"-")</f>
        <v>1.5283842794759825E-2</v>
      </c>
      <c r="AQ1005" s="55">
        <f t="shared" si="356"/>
        <v>18988.285714285714</v>
      </c>
      <c r="AR1005" s="370"/>
      <c r="AS1005" s="370"/>
      <c r="AT1005" s="32" t="s">
        <v>103</v>
      </c>
      <c r="AU1005" s="52">
        <v>91115</v>
      </c>
      <c r="AV1005" s="42">
        <f>IFERROR(AU1005/AR996,"-")</f>
        <v>2.250381693039342E-4</v>
      </c>
      <c r="AW1005" s="55">
        <v>6</v>
      </c>
      <c r="AX1005" s="42">
        <f>IFERROR(AW1005/AS996,"-")</f>
        <v>7.7922077922077922E-3</v>
      </c>
      <c r="AY1005" s="138">
        <f t="shared" si="357"/>
        <v>15185.833333333334</v>
      </c>
      <c r="AZ1005" s="370"/>
      <c r="BA1005" s="370"/>
      <c r="BB1005" s="32" t="s">
        <v>103</v>
      </c>
      <c r="BC1005" s="52">
        <v>0</v>
      </c>
      <c r="BD1005" s="42">
        <f>IFERROR(BC1005/AZ996,"-")</f>
        <v>0</v>
      </c>
      <c r="BE1005" s="52">
        <v>0</v>
      </c>
      <c r="BF1005" s="42">
        <f>IFERROR(BE1005/BA996,"-")</f>
        <v>0</v>
      </c>
      <c r="BG1005" s="55" t="str">
        <f t="shared" si="358"/>
        <v>-</v>
      </c>
      <c r="BH1005" s="370"/>
      <c r="BI1005" s="370"/>
      <c r="BJ1005" s="32" t="s">
        <v>103</v>
      </c>
      <c r="BK1005" s="52">
        <v>28301</v>
      </c>
      <c r="BL1005" s="42">
        <f>IFERROR(BK1005/BH996,"-")</f>
        <v>1.010085724338287E-4</v>
      </c>
      <c r="BM1005" s="52">
        <v>3</v>
      </c>
      <c r="BN1005" s="42">
        <f>IFERROR(BM1005/BI996,"-")</f>
        <v>4.0322580645161289E-3</v>
      </c>
      <c r="BO1005" s="96">
        <f t="shared" si="359"/>
        <v>9433.6666666666661</v>
      </c>
      <c r="BP1005" s="140"/>
    </row>
    <row r="1006" spans="2:68" s="8" customFormat="1" ht="13.15" customHeight="1">
      <c r="B1006" s="395"/>
      <c r="C1006" s="391"/>
      <c r="D1006" s="370"/>
      <c r="E1006" s="370"/>
      <c r="F1006" s="32" t="s">
        <v>104</v>
      </c>
      <c r="G1006" s="52">
        <v>25642</v>
      </c>
      <c r="H1006" s="42">
        <f>IFERROR(G1006/D996,"-")</f>
        <v>3.2493254754112155E-4</v>
      </c>
      <c r="I1006" s="52">
        <v>4</v>
      </c>
      <c r="J1006" s="42">
        <f>IFERROR(I1006/E996,"-")</f>
        <v>3.3898305084745763E-2</v>
      </c>
      <c r="K1006" s="55">
        <f t="shared" si="352"/>
        <v>6410.5</v>
      </c>
      <c r="L1006" s="370"/>
      <c r="M1006" s="370"/>
      <c r="N1006" s="32" t="s">
        <v>104</v>
      </c>
      <c r="O1006" s="52">
        <v>455833</v>
      </c>
      <c r="P1006" s="42">
        <f>IFERROR(O1006/L996,"-")</f>
        <v>5.7142021188352169E-4</v>
      </c>
      <c r="Q1006" s="52">
        <v>39</v>
      </c>
      <c r="R1006" s="42">
        <f>IFERROR(Q1006/M996,"-")</f>
        <v>2.5742574257425741E-2</v>
      </c>
      <c r="S1006" s="55">
        <f t="shared" si="353"/>
        <v>11688.025641025641</v>
      </c>
      <c r="T1006" s="370"/>
      <c r="U1006" s="370"/>
      <c r="V1006" s="32" t="s">
        <v>104</v>
      </c>
      <c r="W1006" s="52">
        <v>0</v>
      </c>
      <c r="X1006" s="42">
        <f>IFERROR(W1006/T996,"-")</f>
        <v>0</v>
      </c>
      <c r="Y1006" s="52">
        <v>0</v>
      </c>
      <c r="Z1006" s="42">
        <f>IFERROR(Y1006/U996,"-")</f>
        <v>0</v>
      </c>
      <c r="AA1006" s="96" t="str">
        <f t="shared" si="354"/>
        <v>-</v>
      </c>
      <c r="AB1006" s="370"/>
      <c r="AC1006" s="370"/>
      <c r="AD1006" s="32" t="s">
        <v>104</v>
      </c>
      <c r="AE1006" s="52">
        <v>3634</v>
      </c>
      <c r="AF1006" s="42">
        <f>IFERROR(AE1006/AB996,"-")</f>
        <v>6.6976853912496977E-5</v>
      </c>
      <c r="AG1006" s="52">
        <v>2</v>
      </c>
      <c r="AH1006" s="42">
        <f>IFERROR(AG1006/AC996,"-")</f>
        <v>1.0309278350515464E-2</v>
      </c>
      <c r="AI1006" s="55">
        <f t="shared" si="355"/>
        <v>1817</v>
      </c>
      <c r="AJ1006" s="370"/>
      <c r="AK1006" s="370"/>
      <c r="AL1006" s="32" t="s">
        <v>104</v>
      </c>
      <c r="AM1006" s="52">
        <v>251030</v>
      </c>
      <c r="AN1006" s="42">
        <f>IFERROR(AM1006/AJ996,"-")</f>
        <v>7.9065856885476111E-4</v>
      </c>
      <c r="AO1006" s="52">
        <v>11</v>
      </c>
      <c r="AP1006" s="42">
        <f>IFERROR(AO1006/AK996,"-")</f>
        <v>2.4017467248908297E-2</v>
      </c>
      <c r="AQ1006" s="55">
        <f t="shared" si="356"/>
        <v>22820.909090909092</v>
      </c>
      <c r="AR1006" s="370"/>
      <c r="AS1006" s="370"/>
      <c r="AT1006" s="32" t="s">
        <v>104</v>
      </c>
      <c r="AU1006" s="52">
        <v>201169</v>
      </c>
      <c r="AV1006" s="42">
        <f>IFERROR(AU1006/AR996,"-")</f>
        <v>4.9685236767495081E-4</v>
      </c>
      <c r="AW1006" s="55">
        <v>26</v>
      </c>
      <c r="AX1006" s="42">
        <f>IFERROR(AW1006/AS996,"-")</f>
        <v>3.3766233766233764E-2</v>
      </c>
      <c r="AY1006" s="138">
        <f t="shared" si="357"/>
        <v>7737.2692307692305</v>
      </c>
      <c r="AZ1006" s="370"/>
      <c r="BA1006" s="370"/>
      <c r="BB1006" s="32" t="s">
        <v>104</v>
      </c>
      <c r="BC1006" s="52">
        <v>82307</v>
      </c>
      <c r="BD1006" s="42">
        <f>IFERROR(BC1006/AZ996,"-")</f>
        <v>1.429445745251014E-3</v>
      </c>
      <c r="BE1006" s="52">
        <v>4</v>
      </c>
      <c r="BF1006" s="42">
        <f>IFERROR(BE1006/BA996,"-")</f>
        <v>0.1111111111111111</v>
      </c>
      <c r="BG1006" s="55">
        <f t="shared" si="358"/>
        <v>20576.75</v>
      </c>
      <c r="BH1006" s="370"/>
      <c r="BI1006" s="370"/>
      <c r="BJ1006" s="32" t="s">
        <v>104</v>
      </c>
      <c r="BK1006" s="52">
        <v>187994</v>
      </c>
      <c r="BL1006" s="42">
        <f>IFERROR(BK1006/BH996,"-")</f>
        <v>6.7096588693421404E-4</v>
      </c>
      <c r="BM1006" s="52">
        <v>12</v>
      </c>
      <c r="BN1006" s="42">
        <f>IFERROR(BM1006/BI996,"-")</f>
        <v>1.6129032258064516E-2</v>
      </c>
      <c r="BO1006" s="96">
        <f t="shared" si="359"/>
        <v>15666.166666666666</v>
      </c>
      <c r="BP1006" s="140"/>
    </row>
    <row r="1007" spans="2:68" s="8" customFormat="1" ht="13.15" customHeight="1">
      <c r="B1007" s="395"/>
      <c r="C1007" s="391"/>
      <c r="D1007" s="370"/>
      <c r="E1007" s="370"/>
      <c r="F1007" s="32" t="s">
        <v>105</v>
      </c>
      <c r="G1007" s="52">
        <v>0</v>
      </c>
      <c r="H1007" s="42">
        <f>IFERROR(G1007/D996,"-")</f>
        <v>0</v>
      </c>
      <c r="I1007" s="52">
        <v>0</v>
      </c>
      <c r="J1007" s="42">
        <f>IFERROR(I1007/E996,"-")</f>
        <v>0</v>
      </c>
      <c r="K1007" s="55" t="str">
        <f t="shared" si="352"/>
        <v>-</v>
      </c>
      <c r="L1007" s="370"/>
      <c r="M1007" s="370"/>
      <c r="N1007" s="32" t="s">
        <v>105</v>
      </c>
      <c r="O1007" s="52">
        <v>132318</v>
      </c>
      <c r="P1007" s="42">
        <f>IFERROR(O1007/L996,"-")</f>
        <v>1.6587035075565793E-4</v>
      </c>
      <c r="Q1007" s="52">
        <v>7</v>
      </c>
      <c r="R1007" s="42">
        <f>IFERROR(Q1007/M996,"-")</f>
        <v>4.6204620462046205E-3</v>
      </c>
      <c r="S1007" s="55">
        <f t="shared" si="353"/>
        <v>18902.571428571428</v>
      </c>
      <c r="T1007" s="370"/>
      <c r="U1007" s="370"/>
      <c r="V1007" s="32" t="s">
        <v>105</v>
      </c>
      <c r="W1007" s="52">
        <v>0</v>
      </c>
      <c r="X1007" s="42">
        <f>IFERROR(W1007/T996,"-")</f>
        <v>0</v>
      </c>
      <c r="Y1007" s="52">
        <v>0</v>
      </c>
      <c r="Z1007" s="42">
        <f>IFERROR(Y1007/U996,"-")</f>
        <v>0</v>
      </c>
      <c r="AA1007" s="96" t="str">
        <f t="shared" si="354"/>
        <v>-</v>
      </c>
      <c r="AB1007" s="370"/>
      <c r="AC1007" s="370"/>
      <c r="AD1007" s="32" t="s">
        <v>105</v>
      </c>
      <c r="AE1007" s="52">
        <v>0</v>
      </c>
      <c r="AF1007" s="42">
        <f>IFERROR(AE1007/AB996,"-")</f>
        <v>0</v>
      </c>
      <c r="AG1007" s="52">
        <v>0</v>
      </c>
      <c r="AH1007" s="42">
        <f>IFERROR(AG1007/AC996,"-")</f>
        <v>0</v>
      </c>
      <c r="AI1007" s="55" t="str">
        <f t="shared" si="355"/>
        <v>-</v>
      </c>
      <c r="AJ1007" s="370"/>
      <c r="AK1007" s="370"/>
      <c r="AL1007" s="32" t="s">
        <v>105</v>
      </c>
      <c r="AM1007" s="52">
        <v>107801</v>
      </c>
      <c r="AN1007" s="42">
        <f>IFERROR(AM1007/AJ996,"-")</f>
        <v>3.3953624818193885E-4</v>
      </c>
      <c r="AO1007" s="52">
        <v>4</v>
      </c>
      <c r="AP1007" s="42">
        <f>IFERROR(AO1007/AK996,"-")</f>
        <v>8.7336244541484712E-3</v>
      </c>
      <c r="AQ1007" s="55">
        <f t="shared" si="356"/>
        <v>26950.25</v>
      </c>
      <c r="AR1007" s="370"/>
      <c r="AS1007" s="370"/>
      <c r="AT1007" s="32" t="s">
        <v>105</v>
      </c>
      <c r="AU1007" s="52">
        <v>24517</v>
      </c>
      <c r="AV1007" s="42">
        <f>IFERROR(AU1007/AR996,"-")</f>
        <v>6.0552716861379081E-5</v>
      </c>
      <c r="AW1007" s="55">
        <v>3</v>
      </c>
      <c r="AX1007" s="42">
        <f>IFERROR(AW1007/AS996,"-")</f>
        <v>3.8961038961038961E-3</v>
      </c>
      <c r="AY1007" s="138">
        <f t="shared" si="357"/>
        <v>8172.333333333333</v>
      </c>
      <c r="AZ1007" s="370"/>
      <c r="BA1007" s="370"/>
      <c r="BB1007" s="32" t="s">
        <v>105</v>
      </c>
      <c r="BC1007" s="52">
        <v>27352</v>
      </c>
      <c r="BD1007" s="42">
        <f>IFERROR(BC1007/AZ996,"-")</f>
        <v>4.7502885567577162E-4</v>
      </c>
      <c r="BE1007" s="52">
        <v>3</v>
      </c>
      <c r="BF1007" s="42">
        <f>IFERROR(BE1007/BA996,"-")</f>
        <v>8.3333333333333329E-2</v>
      </c>
      <c r="BG1007" s="55">
        <f t="shared" si="358"/>
        <v>9117.3333333333339</v>
      </c>
      <c r="BH1007" s="370"/>
      <c r="BI1007" s="370"/>
      <c r="BJ1007" s="32" t="s">
        <v>105</v>
      </c>
      <c r="BK1007" s="52">
        <v>234908</v>
      </c>
      <c r="BL1007" s="42">
        <f>IFERROR(BK1007/BH996,"-")</f>
        <v>8.3840577129026643E-4</v>
      </c>
      <c r="BM1007" s="52">
        <v>2</v>
      </c>
      <c r="BN1007" s="42">
        <f>IFERROR(BM1007/BI996,"-")</f>
        <v>2.6881720430107529E-3</v>
      </c>
      <c r="BO1007" s="96">
        <f t="shared" si="359"/>
        <v>117454</v>
      </c>
      <c r="BP1007" s="140"/>
    </row>
    <row r="1008" spans="2:68" s="8" customFormat="1" ht="13.15" customHeight="1">
      <c r="B1008" s="395"/>
      <c r="C1008" s="391"/>
      <c r="D1008" s="370"/>
      <c r="E1008" s="370"/>
      <c r="F1008" s="32" t="s">
        <v>106</v>
      </c>
      <c r="G1008" s="52">
        <v>0</v>
      </c>
      <c r="H1008" s="42">
        <f>IFERROR(G1008/D996,"-")</f>
        <v>0</v>
      </c>
      <c r="I1008" s="52">
        <v>0</v>
      </c>
      <c r="J1008" s="42">
        <f>IFERROR(I1008/E996,"-")</f>
        <v>0</v>
      </c>
      <c r="K1008" s="55" t="str">
        <f t="shared" si="352"/>
        <v>-</v>
      </c>
      <c r="L1008" s="370"/>
      <c r="M1008" s="370"/>
      <c r="N1008" s="32" t="s">
        <v>106</v>
      </c>
      <c r="O1008" s="52">
        <v>829878</v>
      </c>
      <c r="P1008" s="42">
        <f>IFERROR(O1008/L996,"-")</f>
        <v>1.0403131466951124E-3</v>
      </c>
      <c r="Q1008" s="52">
        <v>6</v>
      </c>
      <c r="R1008" s="42">
        <f>IFERROR(Q1008/M996,"-")</f>
        <v>3.9603960396039604E-3</v>
      </c>
      <c r="S1008" s="55">
        <f t="shared" si="353"/>
        <v>138313</v>
      </c>
      <c r="T1008" s="370"/>
      <c r="U1008" s="370"/>
      <c r="V1008" s="32" t="s">
        <v>106</v>
      </c>
      <c r="W1008" s="52">
        <v>0</v>
      </c>
      <c r="X1008" s="42">
        <f>IFERROR(W1008/T996,"-")</f>
        <v>0</v>
      </c>
      <c r="Y1008" s="52">
        <v>0</v>
      </c>
      <c r="Z1008" s="42">
        <f>IFERROR(Y1008/U996,"-")</f>
        <v>0</v>
      </c>
      <c r="AA1008" s="96" t="str">
        <f t="shared" si="354"/>
        <v>-</v>
      </c>
      <c r="AB1008" s="370"/>
      <c r="AC1008" s="370"/>
      <c r="AD1008" s="32" t="s">
        <v>106</v>
      </c>
      <c r="AE1008" s="52">
        <v>0</v>
      </c>
      <c r="AF1008" s="42">
        <f>IFERROR(AE1008/AB996,"-")</f>
        <v>0</v>
      </c>
      <c r="AG1008" s="52">
        <v>0</v>
      </c>
      <c r="AH1008" s="42">
        <f>IFERROR(AG1008/AC996,"-")</f>
        <v>0</v>
      </c>
      <c r="AI1008" s="55" t="str">
        <f t="shared" si="355"/>
        <v>-</v>
      </c>
      <c r="AJ1008" s="370"/>
      <c r="AK1008" s="370"/>
      <c r="AL1008" s="32" t="s">
        <v>106</v>
      </c>
      <c r="AM1008" s="52">
        <v>48468</v>
      </c>
      <c r="AN1008" s="42">
        <f>IFERROR(AM1008/AJ996,"-")</f>
        <v>1.5265760871311222E-4</v>
      </c>
      <c r="AO1008" s="52">
        <v>4</v>
      </c>
      <c r="AP1008" s="42">
        <f>IFERROR(AO1008/AK996,"-")</f>
        <v>8.7336244541484712E-3</v>
      </c>
      <c r="AQ1008" s="55">
        <f t="shared" si="356"/>
        <v>12117</v>
      </c>
      <c r="AR1008" s="370"/>
      <c r="AS1008" s="370"/>
      <c r="AT1008" s="32" t="s">
        <v>106</v>
      </c>
      <c r="AU1008" s="52">
        <v>781410</v>
      </c>
      <c r="AV1008" s="42">
        <f>IFERROR(AU1008/AR996,"-")</f>
        <v>1.929946505798027E-3</v>
      </c>
      <c r="AW1008" s="55">
        <v>2</v>
      </c>
      <c r="AX1008" s="42">
        <f>IFERROR(AW1008/AS996,"-")</f>
        <v>2.5974025974025974E-3</v>
      </c>
      <c r="AY1008" s="138">
        <f t="shared" si="357"/>
        <v>390705</v>
      </c>
      <c r="AZ1008" s="370"/>
      <c r="BA1008" s="370"/>
      <c r="BB1008" s="32" t="s">
        <v>106</v>
      </c>
      <c r="BC1008" s="52">
        <v>119203</v>
      </c>
      <c r="BD1008" s="42">
        <f>IFERROR(BC1008/AZ996,"-")</f>
        <v>2.0702275768908675E-3</v>
      </c>
      <c r="BE1008" s="52">
        <v>3</v>
      </c>
      <c r="BF1008" s="42">
        <f>IFERROR(BE1008/BA996,"-")</f>
        <v>8.3333333333333329E-2</v>
      </c>
      <c r="BG1008" s="55">
        <f t="shared" si="358"/>
        <v>39734.333333333336</v>
      </c>
      <c r="BH1008" s="370"/>
      <c r="BI1008" s="370"/>
      <c r="BJ1008" s="32" t="s">
        <v>106</v>
      </c>
      <c r="BK1008" s="52">
        <v>242282</v>
      </c>
      <c r="BL1008" s="42">
        <f>IFERROR(BK1008/BH996,"-")</f>
        <v>8.6472417746414915E-4</v>
      </c>
      <c r="BM1008" s="52">
        <v>1</v>
      </c>
      <c r="BN1008" s="42">
        <f>IFERROR(BM1008/BI996,"-")</f>
        <v>1.3440860215053765E-3</v>
      </c>
      <c r="BO1008" s="96">
        <f t="shared" si="359"/>
        <v>242282</v>
      </c>
      <c r="BP1008" s="140"/>
    </row>
    <row r="1009" spans="2:68" s="8" customFormat="1" ht="13.15" customHeight="1">
      <c r="B1009" s="395"/>
      <c r="C1009" s="391"/>
      <c r="D1009" s="370"/>
      <c r="E1009" s="370"/>
      <c r="F1009" s="32" t="s">
        <v>107</v>
      </c>
      <c r="G1009" s="52">
        <v>533280</v>
      </c>
      <c r="H1009" s="42">
        <f>IFERROR(G1009/D996,"-")</f>
        <v>6.7576643379116015E-3</v>
      </c>
      <c r="I1009" s="52">
        <v>18</v>
      </c>
      <c r="J1009" s="42">
        <f>IFERROR(I1009/E996,"-")</f>
        <v>0.15254237288135594</v>
      </c>
      <c r="K1009" s="55">
        <f t="shared" si="352"/>
        <v>29626.666666666668</v>
      </c>
      <c r="L1009" s="370"/>
      <c r="M1009" s="370"/>
      <c r="N1009" s="32" t="s">
        <v>107</v>
      </c>
      <c r="O1009" s="52">
        <v>3623061</v>
      </c>
      <c r="P1009" s="42">
        <f>IFERROR(O1009/L996,"-")</f>
        <v>4.5417735975388437E-3</v>
      </c>
      <c r="Q1009" s="52">
        <v>150</v>
      </c>
      <c r="R1009" s="42">
        <f>IFERROR(Q1009/M996,"-")</f>
        <v>9.9009900990099015E-2</v>
      </c>
      <c r="S1009" s="55">
        <f t="shared" si="353"/>
        <v>24153.74</v>
      </c>
      <c r="T1009" s="370"/>
      <c r="U1009" s="370"/>
      <c r="V1009" s="32" t="s">
        <v>107</v>
      </c>
      <c r="W1009" s="52">
        <v>313395</v>
      </c>
      <c r="X1009" s="42">
        <f>IFERROR(W1009/T996,"-")</f>
        <v>1.5851455231316581E-2</v>
      </c>
      <c r="Y1009" s="52">
        <v>8</v>
      </c>
      <c r="Z1009" s="42">
        <f>IFERROR(Y1009/U996,"-")</f>
        <v>8.98876404494382E-2</v>
      </c>
      <c r="AA1009" s="96">
        <f t="shared" si="354"/>
        <v>39174.375</v>
      </c>
      <c r="AB1009" s="370"/>
      <c r="AC1009" s="370"/>
      <c r="AD1009" s="32" t="s">
        <v>107</v>
      </c>
      <c r="AE1009" s="52">
        <v>301677</v>
      </c>
      <c r="AF1009" s="42">
        <f>IFERROR(AE1009/AB996,"-")</f>
        <v>5.5600925585471512E-3</v>
      </c>
      <c r="AG1009" s="52">
        <v>11</v>
      </c>
      <c r="AH1009" s="42">
        <f>IFERROR(AG1009/AC996,"-")</f>
        <v>5.6701030927835051E-2</v>
      </c>
      <c r="AI1009" s="55">
        <f t="shared" si="355"/>
        <v>27425.18181818182</v>
      </c>
      <c r="AJ1009" s="370"/>
      <c r="AK1009" s="370"/>
      <c r="AL1009" s="32" t="s">
        <v>107</v>
      </c>
      <c r="AM1009" s="52">
        <v>1275202</v>
      </c>
      <c r="AN1009" s="42">
        <f>IFERROR(AM1009/AJ996,"-")</f>
        <v>4.0164497801885397E-3</v>
      </c>
      <c r="AO1009" s="52">
        <v>53</v>
      </c>
      <c r="AP1009" s="42">
        <f>IFERROR(AO1009/AK996,"-")</f>
        <v>0.11572052401746726</v>
      </c>
      <c r="AQ1009" s="55">
        <f t="shared" si="356"/>
        <v>24060.415094339623</v>
      </c>
      <c r="AR1009" s="370"/>
      <c r="AS1009" s="370"/>
      <c r="AT1009" s="32" t="s">
        <v>107</v>
      </c>
      <c r="AU1009" s="52">
        <v>1732787</v>
      </c>
      <c r="AV1009" s="42">
        <f>IFERROR(AU1009/AR996,"-")</f>
        <v>4.2796818775575505E-3</v>
      </c>
      <c r="AW1009" s="55">
        <v>78</v>
      </c>
      <c r="AX1009" s="42">
        <f>IFERROR(AW1009/AS996,"-")</f>
        <v>0.1012987012987013</v>
      </c>
      <c r="AY1009" s="138">
        <f t="shared" si="357"/>
        <v>22215.217948717949</v>
      </c>
      <c r="AZ1009" s="370"/>
      <c r="BA1009" s="370"/>
      <c r="BB1009" s="32" t="s">
        <v>107</v>
      </c>
      <c r="BC1009" s="52">
        <v>207477</v>
      </c>
      <c r="BD1009" s="42">
        <f>IFERROR(BC1009/AZ996,"-")</f>
        <v>3.6033036666072707E-3</v>
      </c>
      <c r="BE1009" s="52">
        <v>3</v>
      </c>
      <c r="BF1009" s="42">
        <f>IFERROR(BE1009/BA996,"-")</f>
        <v>8.3333333333333329E-2</v>
      </c>
      <c r="BG1009" s="55">
        <f t="shared" si="358"/>
        <v>69159</v>
      </c>
      <c r="BH1009" s="370"/>
      <c r="BI1009" s="370"/>
      <c r="BJ1009" s="32" t="s">
        <v>107</v>
      </c>
      <c r="BK1009" s="52">
        <v>1316081</v>
      </c>
      <c r="BL1009" s="42">
        <f>IFERROR(BK1009/BH996,"-")</f>
        <v>4.6972002055505353E-3</v>
      </c>
      <c r="BM1009" s="52">
        <v>49</v>
      </c>
      <c r="BN1009" s="42">
        <f>IFERROR(BM1009/BI996,"-")</f>
        <v>6.5860215053763438E-2</v>
      </c>
      <c r="BO1009" s="96">
        <f t="shared" si="359"/>
        <v>26858.795918367348</v>
      </c>
      <c r="BP1009" s="140"/>
    </row>
    <row r="1010" spans="2:68" s="8" customFormat="1" ht="13.15" customHeight="1">
      <c r="B1010" s="395"/>
      <c r="C1010" s="391"/>
      <c r="D1010" s="370"/>
      <c r="E1010" s="370"/>
      <c r="F1010" s="32" t="s">
        <v>108</v>
      </c>
      <c r="G1010" s="52">
        <v>697760</v>
      </c>
      <c r="H1010" s="42">
        <f>IFERROR(G1010/D996,"-")</f>
        <v>8.8419364469344425E-3</v>
      </c>
      <c r="I1010" s="52">
        <v>14</v>
      </c>
      <c r="J1010" s="42">
        <f>IFERROR(I1010/E996,"-")</f>
        <v>0.11864406779661017</v>
      </c>
      <c r="K1010" s="55">
        <f t="shared" si="352"/>
        <v>49840</v>
      </c>
      <c r="L1010" s="370"/>
      <c r="M1010" s="370"/>
      <c r="N1010" s="32" t="s">
        <v>108</v>
      </c>
      <c r="O1010" s="52">
        <v>3487046</v>
      </c>
      <c r="P1010" s="42">
        <f>IFERROR(O1010/L996,"-")</f>
        <v>4.3712687852077116E-3</v>
      </c>
      <c r="Q1010" s="52">
        <v>87</v>
      </c>
      <c r="R1010" s="42">
        <f>IFERROR(Q1010/M996,"-")</f>
        <v>5.7425742574257428E-2</v>
      </c>
      <c r="S1010" s="55">
        <f t="shared" si="353"/>
        <v>40080.988505747126</v>
      </c>
      <c r="T1010" s="370"/>
      <c r="U1010" s="370"/>
      <c r="V1010" s="32" t="s">
        <v>108</v>
      </c>
      <c r="W1010" s="52">
        <v>166617</v>
      </c>
      <c r="X1010" s="42">
        <f>IFERROR(W1010/T996,"-")</f>
        <v>8.4274539041027299E-3</v>
      </c>
      <c r="Y1010" s="52">
        <v>5</v>
      </c>
      <c r="Z1010" s="42">
        <f>IFERROR(Y1010/U996,"-")</f>
        <v>5.6179775280898875E-2</v>
      </c>
      <c r="AA1010" s="96">
        <f t="shared" si="354"/>
        <v>33323.4</v>
      </c>
      <c r="AB1010" s="370"/>
      <c r="AC1010" s="370"/>
      <c r="AD1010" s="32" t="s">
        <v>108</v>
      </c>
      <c r="AE1010" s="52">
        <v>476453</v>
      </c>
      <c r="AF1010" s="42">
        <f>IFERROR(AE1010/AB996,"-")</f>
        <v>8.7813216778125803E-3</v>
      </c>
      <c r="AG1010" s="52">
        <v>12</v>
      </c>
      <c r="AH1010" s="42">
        <f>IFERROR(AG1010/AC996,"-")</f>
        <v>6.1855670103092786E-2</v>
      </c>
      <c r="AI1010" s="55">
        <f t="shared" si="355"/>
        <v>39704.416666666664</v>
      </c>
      <c r="AJ1010" s="370"/>
      <c r="AK1010" s="370"/>
      <c r="AL1010" s="32" t="s">
        <v>108</v>
      </c>
      <c r="AM1010" s="52">
        <v>1197426</v>
      </c>
      <c r="AN1010" s="42">
        <f>IFERROR(AM1010/AJ996,"-")</f>
        <v>3.7714820040213571E-3</v>
      </c>
      <c r="AO1010" s="52">
        <v>31</v>
      </c>
      <c r="AP1010" s="42">
        <f>IFERROR(AO1010/AK996,"-")</f>
        <v>6.768558951965066E-2</v>
      </c>
      <c r="AQ1010" s="55">
        <f t="shared" si="356"/>
        <v>38626.645161290326</v>
      </c>
      <c r="AR1010" s="370"/>
      <c r="AS1010" s="370"/>
      <c r="AT1010" s="32" t="s">
        <v>108</v>
      </c>
      <c r="AU1010" s="52">
        <v>1505252</v>
      </c>
      <c r="AV1010" s="42">
        <f>IFERROR(AU1010/AR996,"-")</f>
        <v>3.7177100852887621E-3</v>
      </c>
      <c r="AW1010" s="55">
        <v>37</v>
      </c>
      <c r="AX1010" s="42">
        <f>IFERROR(AW1010/AS996,"-")</f>
        <v>4.8051948051948054E-2</v>
      </c>
      <c r="AY1010" s="138">
        <f t="shared" si="357"/>
        <v>40682.486486486487</v>
      </c>
      <c r="AZ1010" s="370"/>
      <c r="BA1010" s="370"/>
      <c r="BB1010" s="32" t="s">
        <v>108</v>
      </c>
      <c r="BC1010" s="52">
        <v>636654</v>
      </c>
      <c r="BD1010" s="42">
        <f>IFERROR(BC1010/AZ996,"-")</f>
        <v>1.1056925310083456E-2</v>
      </c>
      <c r="BE1010" s="52">
        <v>13</v>
      </c>
      <c r="BF1010" s="42">
        <f>IFERROR(BE1010/BA996,"-")</f>
        <v>0.3611111111111111</v>
      </c>
      <c r="BG1010" s="55">
        <f t="shared" si="358"/>
        <v>48973.384615384617</v>
      </c>
      <c r="BH1010" s="370"/>
      <c r="BI1010" s="370"/>
      <c r="BJ1010" s="32" t="s">
        <v>108</v>
      </c>
      <c r="BK1010" s="52">
        <v>5312583</v>
      </c>
      <c r="BL1010" s="42">
        <f>IFERROR(BK1010/BH996,"-")</f>
        <v>1.8961041121028477E-2</v>
      </c>
      <c r="BM1010" s="52">
        <v>38</v>
      </c>
      <c r="BN1010" s="42">
        <f>IFERROR(BM1010/BI996,"-")</f>
        <v>5.1075268817204304E-2</v>
      </c>
      <c r="BO1010" s="96">
        <f t="shared" si="359"/>
        <v>139804.81578947368</v>
      </c>
      <c r="BP1010" s="140"/>
    </row>
    <row r="1011" spans="2:68" s="8" customFormat="1" ht="13.15" customHeight="1">
      <c r="B1011" s="395"/>
      <c r="C1011" s="391"/>
      <c r="D1011" s="370"/>
      <c r="E1011" s="370"/>
      <c r="F1011" s="32" t="s">
        <v>109</v>
      </c>
      <c r="G1011" s="52">
        <v>299951</v>
      </c>
      <c r="H1011" s="42">
        <f>IFERROR(G1011/D996,"-")</f>
        <v>3.8009454242066512E-3</v>
      </c>
      <c r="I1011" s="52">
        <v>10</v>
      </c>
      <c r="J1011" s="42">
        <f>IFERROR(I1011/E996,"-")</f>
        <v>8.4745762711864403E-2</v>
      </c>
      <c r="K1011" s="55">
        <f t="shared" si="352"/>
        <v>29995.1</v>
      </c>
      <c r="L1011" s="370"/>
      <c r="M1011" s="370"/>
      <c r="N1011" s="32" t="s">
        <v>109</v>
      </c>
      <c r="O1011" s="52">
        <v>2266585</v>
      </c>
      <c r="P1011" s="42">
        <f>IFERROR(O1011/L996,"-")</f>
        <v>2.8413311036103394E-3</v>
      </c>
      <c r="Q1011" s="52">
        <v>86</v>
      </c>
      <c r="R1011" s="42">
        <f>IFERROR(Q1011/M996,"-")</f>
        <v>5.6765676567656763E-2</v>
      </c>
      <c r="S1011" s="55">
        <f t="shared" si="353"/>
        <v>26355.639534883721</v>
      </c>
      <c r="T1011" s="370"/>
      <c r="U1011" s="370"/>
      <c r="V1011" s="32" t="s">
        <v>109</v>
      </c>
      <c r="W1011" s="52">
        <v>57756</v>
      </c>
      <c r="X1011" s="42">
        <f>IFERROR(W1011/T996,"-")</f>
        <v>2.9212867095515897E-3</v>
      </c>
      <c r="Y1011" s="52">
        <v>2</v>
      </c>
      <c r="Z1011" s="42">
        <f>IFERROR(Y1011/U996,"-")</f>
        <v>2.247191011235955E-2</v>
      </c>
      <c r="AA1011" s="96">
        <f t="shared" si="354"/>
        <v>28878</v>
      </c>
      <c r="AB1011" s="370"/>
      <c r="AC1011" s="370"/>
      <c r="AD1011" s="32" t="s">
        <v>109</v>
      </c>
      <c r="AE1011" s="52">
        <v>64317</v>
      </c>
      <c r="AF1011" s="42">
        <f>IFERROR(AE1011/AB996,"-")</f>
        <v>1.185401847300514E-3</v>
      </c>
      <c r="AG1011" s="52">
        <v>5</v>
      </c>
      <c r="AH1011" s="42">
        <f>IFERROR(AG1011/AC996,"-")</f>
        <v>2.5773195876288658E-2</v>
      </c>
      <c r="AI1011" s="55">
        <f t="shared" si="355"/>
        <v>12863.4</v>
      </c>
      <c r="AJ1011" s="370"/>
      <c r="AK1011" s="370"/>
      <c r="AL1011" s="32" t="s">
        <v>109</v>
      </c>
      <c r="AM1011" s="52">
        <v>866877</v>
      </c>
      <c r="AN1011" s="42">
        <f>IFERROR(AM1011/AJ996,"-")</f>
        <v>2.7303658056531442E-3</v>
      </c>
      <c r="AO1011" s="52">
        <v>29</v>
      </c>
      <c r="AP1011" s="42">
        <f>IFERROR(AO1011/AK996,"-")</f>
        <v>6.3318777292576414E-2</v>
      </c>
      <c r="AQ1011" s="55">
        <f t="shared" si="356"/>
        <v>29892.310344827587</v>
      </c>
      <c r="AR1011" s="370"/>
      <c r="AS1011" s="370"/>
      <c r="AT1011" s="32" t="s">
        <v>109</v>
      </c>
      <c r="AU1011" s="52">
        <v>1277635</v>
      </c>
      <c r="AV1011" s="42">
        <f>IFERROR(AU1011/AR996,"-")</f>
        <v>3.1555357673119901E-3</v>
      </c>
      <c r="AW1011" s="55">
        <v>50</v>
      </c>
      <c r="AX1011" s="42">
        <f>IFERROR(AW1011/AS996,"-")</f>
        <v>6.4935064935064929E-2</v>
      </c>
      <c r="AY1011" s="138">
        <f t="shared" si="357"/>
        <v>25552.7</v>
      </c>
      <c r="AZ1011" s="370"/>
      <c r="BA1011" s="370"/>
      <c r="BB1011" s="32" t="s">
        <v>109</v>
      </c>
      <c r="BC1011" s="52">
        <v>0</v>
      </c>
      <c r="BD1011" s="42">
        <f>IFERROR(BC1011/AZ996,"-")</f>
        <v>0</v>
      </c>
      <c r="BE1011" s="52">
        <v>0</v>
      </c>
      <c r="BF1011" s="42">
        <f>IFERROR(BE1011/BA996,"-")</f>
        <v>0</v>
      </c>
      <c r="BG1011" s="55" t="str">
        <f t="shared" si="358"/>
        <v>-</v>
      </c>
      <c r="BH1011" s="370"/>
      <c r="BI1011" s="370"/>
      <c r="BJ1011" s="32" t="s">
        <v>109</v>
      </c>
      <c r="BK1011" s="52">
        <v>1289045</v>
      </c>
      <c r="BL1011" s="42">
        <f>IFERROR(BK1011/BH996,"-")</f>
        <v>4.6007065210757472E-3</v>
      </c>
      <c r="BM1011" s="52">
        <v>33</v>
      </c>
      <c r="BN1011" s="42">
        <f>IFERROR(BM1011/BI996,"-")</f>
        <v>4.4354838709677422E-2</v>
      </c>
      <c r="BO1011" s="96">
        <f t="shared" si="359"/>
        <v>39061.969696969696</v>
      </c>
      <c r="BP1011" s="140"/>
    </row>
    <row r="1012" spans="2:68" s="8" customFormat="1" ht="13.15" customHeight="1">
      <c r="B1012" s="395"/>
      <c r="C1012" s="391"/>
      <c r="D1012" s="370"/>
      <c r="E1012" s="370"/>
      <c r="F1012" s="33" t="s">
        <v>110</v>
      </c>
      <c r="G1012" s="53">
        <v>264498</v>
      </c>
      <c r="H1012" s="43">
        <f>IFERROR(G1012/D996,"-")</f>
        <v>3.3516889852402919E-3</v>
      </c>
      <c r="I1012" s="53">
        <v>13</v>
      </c>
      <c r="J1012" s="43">
        <f>IFERROR(I1012/E996,"-")</f>
        <v>0.11016949152542373</v>
      </c>
      <c r="K1012" s="56">
        <f t="shared" si="352"/>
        <v>20346</v>
      </c>
      <c r="L1012" s="370"/>
      <c r="M1012" s="370"/>
      <c r="N1012" s="33" t="s">
        <v>110</v>
      </c>
      <c r="O1012" s="53">
        <v>1240382</v>
      </c>
      <c r="P1012" s="43">
        <f>IFERROR(O1012/L996,"-")</f>
        <v>1.55491012115513E-3</v>
      </c>
      <c r="Q1012" s="53">
        <v>84</v>
      </c>
      <c r="R1012" s="43">
        <f>IFERROR(Q1012/M996,"-")</f>
        <v>5.5445544554455446E-2</v>
      </c>
      <c r="S1012" s="56">
        <f t="shared" si="353"/>
        <v>14766.452380952382</v>
      </c>
      <c r="T1012" s="370"/>
      <c r="U1012" s="370"/>
      <c r="V1012" s="33" t="s">
        <v>110</v>
      </c>
      <c r="W1012" s="53">
        <v>5180</v>
      </c>
      <c r="X1012" s="43">
        <f>IFERROR(W1012/T996,"-")</f>
        <v>2.6200334433612501E-4</v>
      </c>
      <c r="Y1012" s="53">
        <v>3</v>
      </c>
      <c r="Z1012" s="43">
        <f>IFERROR(Y1012/U996,"-")</f>
        <v>3.3707865168539325E-2</v>
      </c>
      <c r="AA1012" s="97">
        <f t="shared" si="354"/>
        <v>1726.6666666666667</v>
      </c>
      <c r="AB1012" s="370"/>
      <c r="AC1012" s="370"/>
      <c r="AD1012" s="33" t="s">
        <v>110</v>
      </c>
      <c r="AE1012" s="53">
        <v>40221</v>
      </c>
      <c r="AF1012" s="43">
        <f>IFERROR(AE1012/AB996,"-")</f>
        <v>7.4129775487466725E-4</v>
      </c>
      <c r="AG1012" s="53">
        <v>6</v>
      </c>
      <c r="AH1012" s="43">
        <f>IFERROR(AG1012/AC996,"-")</f>
        <v>3.0927835051546393E-2</v>
      </c>
      <c r="AI1012" s="56">
        <f t="shared" si="355"/>
        <v>6703.5</v>
      </c>
      <c r="AJ1012" s="370"/>
      <c r="AK1012" s="370"/>
      <c r="AL1012" s="33" t="s">
        <v>110</v>
      </c>
      <c r="AM1012" s="53">
        <v>613411</v>
      </c>
      <c r="AN1012" s="43">
        <f>IFERROR(AM1012/AJ996,"-")</f>
        <v>1.932034670675887E-3</v>
      </c>
      <c r="AO1012" s="53">
        <v>26</v>
      </c>
      <c r="AP1012" s="43">
        <f>IFERROR(AO1012/AK996,"-")</f>
        <v>5.6768558951965066E-2</v>
      </c>
      <c r="AQ1012" s="56">
        <f t="shared" si="356"/>
        <v>23592.73076923077</v>
      </c>
      <c r="AR1012" s="370"/>
      <c r="AS1012" s="370"/>
      <c r="AT1012" s="33" t="s">
        <v>110</v>
      </c>
      <c r="AU1012" s="53">
        <v>581570</v>
      </c>
      <c r="AV1012" s="43">
        <f>IFERROR(AU1012/AR996,"-")</f>
        <v>1.4363765364878343E-3</v>
      </c>
      <c r="AW1012" s="56">
        <v>49</v>
      </c>
      <c r="AX1012" s="43">
        <f>IFERROR(AW1012/AS996,"-")</f>
        <v>6.363636363636363E-2</v>
      </c>
      <c r="AY1012" s="139">
        <f t="shared" si="357"/>
        <v>11868.775510204081</v>
      </c>
      <c r="AZ1012" s="370"/>
      <c r="BA1012" s="370"/>
      <c r="BB1012" s="33" t="s">
        <v>110</v>
      </c>
      <c r="BC1012" s="53">
        <v>44016</v>
      </c>
      <c r="BD1012" s="43">
        <f>IFERROR(BC1012/AZ996,"-")</f>
        <v>7.644366083439881E-4</v>
      </c>
      <c r="BE1012" s="53">
        <v>6</v>
      </c>
      <c r="BF1012" s="43">
        <f>IFERROR(BE1012/BA996,"-")</f>
        <v>0.16666666666666666</v>
      </c>
      <c r="BG1012" s="56">
        <f t="shared" si="358"/>
        <v>7336</v>
      </c>
      <c r="BH1012" s="370"/>
      <c r="BI1012" s="370"/>
      <c r="BJ1012" s="33" t="s">
        <v>110</v>
      </c>
      <c r="BK1012" s="53">
        <v>358964</v>
      </c>
      <c r="BL1012" s="43">
        <f>IFERROR(BK1012/BH996,"-")</f>
        <v>1.2811717322757812E-3</v>
      </c>
      <c r="BM1012" s="53">
        <v>26</v>
      </c>
      <c r="BN1012" s="43">
        <f>IFERROR(BM1012/BI996,"-")</f>
        <v>3.4946236559139782E-2</v>
      </c>
      <c r="BO1012" s="97">
        <f t="shared" si="359"/>
        <v>13806.307692307691</v>
      </c>
      <c r="BP1012" s="140"/>
    </row>
    <row r="1013" spans="2:68" s="8" customFormat="1" ht="13.15" customHeight="1">
      <c r="B1013" s="395"/>
      <c r="C1013" s="391"/>
      <c r="D1013" s="371"/>
      <c r="E1013" s="371"/>
      <c r="F1013" s="34" t="s">
        <v>64</v>
      </c>
      <c r="G1013" s="100">
        <f>SUM(G996:G1012)</f>
        <v>16836756</v>
      </c>
      <c r="H1013" s="76">
        <f>IFERROR(G1013/D996,"-")</f>
        <v>0.21335348332455595</v>
      </c>
      <c r="I1013" s="99">
        <v>95</v>
      </c>
      <c r="J1013" s="76">
        <f>IFERROR(I1013/E996,"-")</f>
        <v>0.80508474576271183</v>
      </c>
      <c r="K1013" s="113">
        <f t="shared" si="352"/>
        <v>177229.0105263158</v>
      </c>
      <c r="L1013" s="371"/>
      <c r="M1013" s="371"/>
      <c r="N1013" s="34" t="s">
        <v>64</v>
      </c>
      <c r="O1013" s="100">
        <f>SUM(O996:O1012)</f>
        <v>156045002</v>
      </c>
      <c r="P1013" s="76">
        <f>IFERROR(O1013/L996,"-")</f>
        <v>0.19561389391773865</v>
      </c>
      <c r="Q1013" s="99">
        <v>1177</v>
      </c>
      <c r="R1013" s="76">
        <f>IFERROR(Q1013/M996,"-")</f>
        <v>0.77689768976897688</v>
      </c>
      <c r="S1013" s="113">
        <f t="shared" si="353"/>
        <v>132578.59133389973</v>
      </c>
      <c r="T1013" s="371"/>
      <c r="U1013" s="371"/>
      <c r="V1013" s="34" t="s">
        <v>64</v>
      </c>
      <c r="W1013" s="100">
        <f>SUM(W996:W1012)</f>
        <v>889745</v>
      </c>
      <c r="X1013" s="76">
        <f>IFERROR(W1013/T996,"-")</f>
        <v>4.5003120773425782E-2</v>
      </c>
      <c r="Y1013" s="99">
        <v>31</v>
      </c>
      <c r="Z1013" s="76">
        <f>IFERROR(Y1013/U996,"-")</f>
        <v>0.34831460674157305</v>
      </c>
      <c r="AA1013" s="113">
        <f t="shared" si="354"/>
        <v>28701.451612903227</v>
      </c>
      <c r="AB1013" s="371"/>
      <c r="AC1013" s="371"/>
      <c r="AD1013" s="34" t="s">
        <v>64</v>
      </c>
      <c r="AE1013" s="100">
        <f>SUM(AE996:AE1012)</f>
        <v>4274049</v>
      </c>
      <c r="AF1013" s="76">
        <f>IFERROR(AE1013/AB996,"-")</f>
        <v>7.8773350436943793E-2</v>
      </c>
      <c r="AG1013" s="99">
        <v>66</v>
      </c>
      <c r="AH1013" s="76">
        <f>IFERROR(AG1013/AC996,"-")</f>
        <v>0.34020618556701032</v>
      </c>
      <c r="AI1013" s="113">
        <f t="shared" si="355"/>
        <v>64758.318181818184</v>
      </c>
      <c r="AJ1013" s="371"/>
      <c r="AK1013" s="371"/>
      <c r="AL1013" s="34" t="s">
        <v>64</v>
      </c>
      <c r="AM1013" s="100">
        <f>SUM(AM996:AM1012)</f>
        <v>81125920</v>
      </c>
      <c r="AN1013" s="76">
        <f>IFERROR(AM1013/AJ996,"-")</f>
        <v>0.25551887744184298</v>
      </c>
      <c r="AO1013" s="99">
        <v>408</v>
      </c>
      <c r="AP1013" s="76">
        <f>IFERROR(AO1013/AK996,"-")</f>
        <v>0.89082969432314407</v>
      </c>
      <c r="AQ1013" s="113">
        <f t="shared" si="356"/>
        <v>198838.03921568627</v>
      </c>
      <c r="AR1013" s="371"/>
      <c r="AS1013" s="371"/>
      <c r="AT1013" s="34" t="s">
        <v>64</v>
      </c>
      <c r="AU1013" s="100">
        <f>SUM(AU996:AU1012)</f>
        <v>69608354</v>
      </c>
      <c r="AV1013" s="76">
        <f>IFERROR(AU1013/AR996,"-")</f>
        <v>0.17192050213927659</v>
      </c>
      <c r="AW1013" s="112">
        <v>669</v>
      </c>
      <c r="AX1013" s="76">
        <f>IFERROR(AW1013/AS996,"-")</f>
        <v>0.86883116883116884</v>
      </c>
      <c r="AY1013" s="114">
        <f t="shared" si="357"/>
        <v>104048.36173393125</v>
      </c>
      <c r="AZ1013" s="371"/>
      <c r="BA1013" s="371"/>
      <c r="BB1013" s="34" t="s">
        <v>64</v>
      </c>
      <c r="BC1013" s="100">
        <f>SUM(BC996:BC1012)</f>
        <v>14846722</v>
      </c>
      <c r="BD1013" s="76">
        <f>IFERROR(BC1013/AZ996,"-")</f>
        <v>0.25784664237336585</v>
      </c>
      <c r="BE1013" s="99">
        <v>35</v>
      </c>
      <c r="BF1013" s="76">
        <f>IFERROR(BE1013/BA996,"-")</f>
        <v>0.97222222222222221</v>
      </c>
      <c r="BG1013" s="113">
        <f t="shared" si="358"/>
        <v>424192.05714285717</v>
      </c>
      <c r="BH1013" s="371"/>
      <c r="BI1013" s="371"/>
      <c r="BJ1013" s="34" t="s">
        <v>64</v>
      </c>
      <c r="BK1013" s="100">
        <f>SUM(BK996:BK1012)</f>
        <v>50498301</v>
      </c>
      <c r="BL1013" s="76">
        <f>IFERROR(BK1013/BH996,"-")</f>
        <v>0.1802325463532661</v>
      </c>
      <c r="BM1013" s="99">
        <v>464</v>
      </c>
      <c r="BN1013" s="76">
        <f>IFERROR(BM1013/BI996,"-")</f>
        <v>0.62365591397849462</v>
      </c>
      <c r="BO1013" s="113">
        <f t="shared" si="359"/>
        <v>108832.5452586207</v>
      </c>
      <c r="BP1013" s="140"/>
    </row>
    <row r="1014" spans="2:68" s="8" customFormat="1" ht="13.15" customHeight="1">
      <c r="B1014" s="395">
        <v>57</v>
      </c>
      <c r="C1014" s="391" t="s">
        <v>42</v>
      </c>
      <c r="D1014" s="369">
        <v>54798800</v>
      </c>
      <c r="E1014" s="369">
        <v>69</v>
      </c>
      <c r="F1014" s="30" t="s">
        <v>96</v>
      </c>
      <c r="G1014" s="51">
        <v>459439</v>
      </c>
      <c r="H1014" s="41">
        <f>IFERROR(G1014/D1014,"-")</f>
        <v>8.3841069512471077E-3</v>
      </c>
      <c r="I1014" s="51">
        <v>15</v>
      </c>
      <c r="J1014" s="41">
        <f>IFERROR(I1014/E1014,"-")</f>
        <v>0.21739130434782608</v>
      </c>
      <c r="K1014" s="95">
        <f t="shared" si="352"/>
        <v>30629.266666666666</v>
      </c>
      <c r="L1014" s="369">
        <v>536043870</v>
      </c>
      <c r="M1014" s="369">
        <v>1036</v>
      </c>
      <c r="N1014" s="30" t="s">
        <v>96</v>
      </c>
      <c r="O1014" s="51">
        <v>6940176</v>
      </c>
      <c r="P1014" s="41">
        <f>IFERROR(O1014/L1014,"-")</f>
        <v>1.2947029876491266E-2</v>
      </c>
      <c r="Q1014" s="51">
        <v>187</v>
      </c>
      <c r="R1014" s="41">
        <f>IFERROR(Q1014/M1014,"-")</f>
        <v>0.1805019305019305</v>
      </c>
      <c r="S1014" s="95">
        <f t="shared" si="353"/>
        <v>37113.240641711229</v>
      </c>
      <c r="T1014" s="369">
        <v>14081940</v>
      </c>
      <c r="U1014" s="369">
        <v>61</v>
      </c>
      <c r="V1014" s="30" t="s">
        <v>96</v>
      </c>
      <c r="W1014" s="51">
        <v>154151</v>
      </c>
      <c r="X1014" s="41">
        <f>IFERROR(W1014/T1014,"-")</f>
        <v>1.0946716148485223E-2</v>
      </c>
      <c r="Y1014" s="51">
        <v>8</v>
      </c>
      <c r="Z1014" s="41">
        <f>IFERROR(Y1014/U1014,"-")</f>
        <v>0.13114754098360656</v>
      </c>
      <c r="AA1014" s="95">
        <f t="shared" si="354"/>
        <v>19268.875</v>
      </c>
      <c r="AB1014" s="369">
        <v>26871360</v>
      </c>
      <c r="AC1014" s="369">
        <v>135</v>
      </c>
      <c r="AD1014" s="30" t="s">
        <v>96</v>
      </c>
      <c r="AE1014" s="51">
        <v>255787</v>
      </c>
      <c r="AF1014" s="41">
        <f>IFERROR(AE1014/AB1014,"-")</f>
        <v>9.5189450775844623E-3</v>
      </c>
      <c r="AG1014" s="51">
        <v>10</v>
      </c>
      <c r="AH1014" s="41">
        <f>IFERROR(AG1014/AC1014,"-")</f>
        <v>7.407407407407407E-2</v>
      </c>
      <c r="AI1014" s="95">
        <f t="shared" si="355"/>
        <v>25578.7</v>
      </c>
      <c r="AJ1014" s="369">
        <v>191931220</v>
      </c>
      <c r="AK1014" s="369">
        <v>285</v>
      </c>
      <c r="AL1014" s="30" t="s">
        <v>96</v>
      </c>
      <c r="AM1014" s="51">
        <v>1222245</v>
      </c>
      <c r="AN1014" s="41">
        <f>IFERROR(AM1014/AJ1014,"-")</f>
        <v>6.3681406287106395E-3</v>
      </c>
      <c r="AO1014" s="51">
        <v>55</v>
      </c>
      <c r="AP1014" s="41">
        <f>IFERROR(AO1014/AK1014,"-")</f>
        <v>0.19298245614035087</v>
      </c>
      <c r="AQ1014" s="95">
        <f t="shared" si="356"/>
        <v>22222.636363636364</v>
      </c>
      <c r="AR1014" s="369">
        <v>301306510</v>
      </c>
      <c r="AS1014" s="369">
        <v>551</v>
      </c>
      <c r="AT1014" s="30" t="s">
        <v>96</v>
      </c>
      <c r="AU1014" s="51">
        <v>5276083</v>
      </c>
      <c r="AV1014" s="41">
        <f>IFERROR(AU1014/AR1014,"-")</f>
        <v>1.7510683722034417E-2</v>
      </c>
      <c r="AW1014" s="51">
        <v>113</v>
      </c>
      <c r="AX1014" s="41">
        <f>IFERROR(AW1014/AS1014,"-")</f>
        <v>0.20508166969147004</v>
      </c>
      <c r="AY1014" s="95">
        <f t="shared" si="357"/>
        <v>46691</v>
      </c>
      <c r="AZ1014" s="369">
        <v>37829340</v>
      </c>
      <c r="BA1014" s="369">
        <v>30</v>
      </c>
      <c r="BB1014" s="30" t="s">
        <v>96</v>
      </c>
      <c r="BC1014" s="51">
        <v>439224</v>
      </c>
      <c r="BD1014" s="41">
        <f>IFERROR(BC1014/AZ1014,"-")</f>
        <v>1.1610670447858726E-2</v>
      </c>
      <c r="BE1014" s="51">
        <v>12</v>
      </c>
      <c r="BF1014" s="41">
        <f>IFERROR(BE1014/BA1014,"-")</f>
        <v>0.4</v>
      </c>
      <c r="BG1014" s="95">
        <f t="shared" si="358"/>
        <v>36602</v>
      </c>
      <c r="BH1014" s="369">
        <v>361191980</v>
      </c>
      <c r="BI1014" s="369">
        <v>842</v>
      </c>
      <c r="BJ1014" s="30" t="s">
        <v>96</v>
      </c>
      <c r="BK1014" s="51">
        <v>10331838</v>
      </c>
      <c r="BL1014" s="41">
        <f>IFERROR(BK1014/BH1014,"-")</f>
        <v>2.860483779291002E-2</v>
      </c>
      <c r="BM1014" s="51">
        <v>129</v>
      </c>
      <c r="BN1014" s="41">
        <f>IFERROR(BM1014/BI1014,"-")</f>
        <v>0.15320665083135393</v>
      </c>
      <c r="BO1014" s="95">
        <f t="shared" si="359"/>
        <v>80091.767441860458</v>
      </c>
      <c r="BP1014" s="140"/>
    </row>
    <row r="1015" spans="2:68" s="8" customFormat="1" ht="13.15" customHeight="1">
      <c r="B1015" s="395"/>
      <c r="C1015" s="391"/>
      <c r="D1015" s="370"/>
      <c r="E1015" s="370"/>
      <c r="F1015" s="31" t="s">
        <v>97</v>
      </c>
      <c r="G1015" s="52">
        <v>1766224</v>
      </c>
      <c r="H1015" s="42">
        <f>IFERROR(G1015/D1014,"-")</f>
        <v>3.2231070753374162E-2</v>
      </c>
      <c r="I1015" s="52">
        <v>22</v>
      </c>
      <c r="J1015" s="42">
        <f>IFERROR(I1015/E1014,"-")</f>
        <v>0.3188405797101449</v>
      </c>
      <c r="K1015" s="55">
        <f t="shared" si="352"/>
        <v>80282.909090909088</v>
      </c>
      <c r="L1015" s="370"/>
      <c r="M1015" s="370"/>
      <c r="N1015" s="31" t="s">
        <v>97</v>
      </c>
      <c r="O1015" s="52">
        <v>11904932</v>
      </c>
      <c r="P1015" s="42">
        <f>IFERROR(O1015/L1014,"-")</f>
        <v>2.2208876299620775E-2</v>
      </c>
      <c r="Q1015" s="52">
        <v>238</v>
      </c>
      <c r="R1015" s="42">
        <f>IFERROR(Q1015/M1014,"-")</f>
        <v>0.22972972972972974</v>
      </c>
      <c r="S1015" s="55">
        <f t="shared" si="353"/>
        <v>50020.722689075628</v>
      </c>
      <c r="T1015" s="370"/>
      <c r="U1015" s="370"/>
      <c r="V1015" s="31" t="s">
        <v>97</v>
      </c>
      <c r="W1015" s="52">
        <v>221131</v>
      </c>
      <c r="X1015" s="42">
        <f>IFERROR(W1015/T1014,"-")</f>
        <v>1.5703163058499042E-2</v>
      </c>
      <c r="Y1015" s="52">
        <v>6</v>
      </c>
      <c r="Z1015" s="42">
        <f>IFERROR(Y1015/U1014,"-")</f>
        <v>9.8360655737704916E-2</v>
      </c>
      <c r="AA1015" s="96">
        <f t="shared" si="354"/>
        <v>36855.166666666664</v>
      </c>
      <c r="AB1015" s="370"/>
      <c r="AC1015" s="370"/>
      <c r="AD1015" s="31" t="s">
        <v>97</v>
      </c>
      <c r="AE1015" s="52">
        <v>236025</v>
      </c>
      <c r="AF1015" s="42">
        <f>IFERROR(AE1015/AB1014,"-")</f>
        <v>8.7835152370404779E-3</v>
      </c>
      <c r="AG1015" s="52">
        <v>20</v>
      </c>
      <c r="AH1015" s="42">
        <f>IFERROR(AG1015/AC1014,"-")</f>
        <v>0.14814814814814814</v>
      </c>
      <c r="AI1015" s="55">
        <f t="shared" si="355"/>
        <v>11801.25</v>
      </c>
      <c r="AJ1015" s="370"/>
      <c r="AK1015" s="370"/>
      <c r="AL1015" s="31" t="s">
        <v>97</v>
      </c>
      <c r="AM1015" s="52">
        <v>5630002</v>
      </c>
      <c r="AN1015" s="42">
        <f>IFERROR(AM1015/AJ1014,"-")</f>
        <v>2.9333435175371677E-2</v>
      </c>
      <c r="AO1015" s="52">
        <v>74</v>
      </c>
      <c r="AP1015" s="42">
        <f>IFERROR(AO1015/AK1014,"-")</f>
        <v>0.25964912280701752</v>
      </c>
      <c r="AQ1015" s="55">
        <f t="shared" si="356"/>
        <v>76081.108108108107</v>
      </c>
      <c r="AR1015" s="370"/>
      <c r="AS1015" s="370"/>
      <c r="AT1015" s="31" t="s">
        <v>97</v>
      </c>
      <c r="AU1015" s="52">
        <v>5813553</v>
      </c>
      <c r="AV1015" s="42">
        <f>IFERROR(AU1015/AR1014,"-")</f>
        <v>1.9294481888227372E-2</v>
      </c>
      <c r="AW1015" s="52">
        <v>137</v>
      </c>
      <c r="AX1015" s="42">
        <f>IFERROR(AW1015/AS1014,"-")</f>
        <v>0.24863883847549909</v>
      </c>
      <c r="AY1015" s="96">
        <f t="shared" si="357"/>
        <v>42434.693430656931</v>
      </c>
      <c r="AZ1015" s="370"/>
      <c r="BA1015" s="370"/>
      <c r="BB1015" s="31" t="s">
        <v>97</v>
      </c>
      <c r="BC1015" s="52">
        <v>185916</v>
      </c>
      <c r="BD1015" s="42">
        <f>IFERROR(BC1015/AZ1014,"-")</f>
        <v>4.9145980342242294E-3</v>
      </c>
      <c r="BE1015" s="52">
        <v>11</v>
      </c>
      <c r="BF1015" s="42">
        <f>IFERROR(BE1015/BA1014,"-")</f>
        <v>0.36666666666666664</v>
      </c>
      <c r="BG1015" s="55">
        <f t="shared" si="358"/>
        <v>16901.454545454544</v>
      </c>
      <c r="BH1015" s="370"/>
      <c r="BI1015" s="370"/>
      <c r="BJ1015" s="31" t="s">
        <v>97</v>
      </c>
      <c r="BK1015" s="52">
        <v>5675383</v>
      </c>
      <c r="BL1015" s="42">
        <f>IFERROR(BK1015/BH1014,"-")</f>
        <v>1.5712926405508781E-2</v>
      </c>
      <c r="BM1015" s="52">
        <v>159</v>
      </c>
      <c r="BN1015" s="42">
        <f>IFERROR(BM1015/BI1014,"-")</f>
        <v>0.18883610451306412</v>
      </c>
      <c r="BO1015" s="96">
        <f t="shared" si="359"/>
        <v>35694.232704402515</v>
      </c>
      <c r="BP1015" s="140"/>
    </row>
    <row r="1016" spans="2:68" s="8" customFormat="1" ht="13.15" customHeight="1">
      <c r="B1016" s="395"/>
      <c r="C1016" s="391"/>
      <c r="D1016" s="370"/>
      <c r="E1016" s="370"/>
      <c r="F1016" s="31" t="s">
        <v>292</v>
      </c>
      <c r="G1016" s="52">
        <v>700396</v>
      </c>
      <c r="H1016" s="42">
        <f>IFERROR(G1016/D1014,"-")</f>
        <v>1.2781228786031811E-2</v>
      </c>
      <c r="I1016" s="52">
        <v>5</v>
      </c>
      <c r="J1016" s="42">
        <f>IFERROR(I1016/E1014,"-")</f>
        <v>7.2463768115942032E-2</v>
      </c>
      <c r="K1016" s="55">
        <f t="shared" ref="K1016" si="360">IFERROR(G1016/I1016,"-")</f>
        <v>140079.20000000001</v>
      </c>
      <c r="L1016" s="370"/>
      <c r="M1016" s="370"/>
      <c r="N1016" s="31" t="s">
        <v>292</v>
      </c>
      <c r="O1016" s="52">
        <v>7177990</v>
      </c>
      <c r="P1016" s="42">
        <f>IFERROR(O1016/L1014,"-")</f>
        <v>1.3390676401168434E-2</v>
      </c>
      <c r="Q1016" s="52">
        <v>78</v>
      </c>
      <c r="R1016" s="42">
        <f>IFERROR(Q1016/M1014,"-")</f>
        <v>7.5289575289575292E-2</v>
      </c>
      <c r="S1016" s="55">
        <f t="shared" ref="S1016" si="361">IFERROR(O1016/Q1016,"-")</f>
        <v>92025.512820512828</v>
      </c>
      <c r="T1016" s="370"/>
      <c r="U1016" s="370"/>
      <c r="V1016" s="31" t="s">
        <v>292</v>
      </c>
      <c r="W1016" s="52">
        <v>0</v>
      </c>
      <c r="X1016" s="42">
        <f>IFERROR(W1016/T1014,"-")</f>
        <v>0</v>
      </c>
      <c r="Y1016" s="52">
        <v>0</v>
      </c>
      <c r="Z1016" s="42">
        <f>IFERROR(Y1016/U1014,"-")</f>
        <v>0</v>
      </c>
      <c r="AA1016" s="96" t="str">
        <f t="shared" ref="AA1016" si="362">IFERROR(W1016/Y1016,"-")</f>
        <v>-</v>
      </c>
      <c r="AB1016" s="370"/>
      <c r="AC1016" s="370"/>
      <c r="AD1016" s="31" t="s">
        <v>292</v>
      </c>
      <c r="AE1016" s="52">
        <v>0</v>
      </c>
      <c r="AF1016" s="42">
        <f>IFERROR(AE1016/AB1014,"-")</f>
        <v>0</v>
      </c>
      <c r="AG1016" s="52">
        <v>0</v>
      </c>
      <c r="AH1016" s="42">
        <f>IFERROR(AG1016/AC1014,"-")</f>
        <v>0</v>
      </c>
      <c r="AI1016" s="55" t="str">
        <f t="shared" ref="AI1016" si="363">IFERROR(AE1016/AG1016,"-")</f>
        <v>-</v>
      </c>
      <c r="AJ1016" s="370"/>
      <c r="AK1016" s="370"/>
      <c r="AL1016" s="31" t="s">
        <v>292</v>
      </c>
      <c r="AM1016" s="52">
        <v>2681648</v>
      </c>
      <c r="AN1016" s="42">
        <f>IFERROR(AM1016/AJ1014,"-")</f>
        <v>1.397192181657575E-2</v>
      </c>
      <c r="AO1016" s="52">
        <v>27</v>
      </c>
      <c r="AP1016" s="42">
        <f>IFERROR(AO1016/AK1014,"-")</f>
        <v>9.4736842105263161E-2</v>
      </c>
      <c r="AQ1016" s="55">
        <f t="shared" ref="AQ1016" si="364">IFERROR(AM1016/AO1016,"-")</f>
        <v>99320.296296296292</v>
      </c>
      <c r="AR1016" s="370"/>
      <c r="AS1016" s="370"/>
      <c r="AT1016" s="31" t="s">
        <v>292</v>
      </c>
      <c r="AU1016" s="52">
        <v>4496342</v>
      </c>
      <c r="AV1016" s="42">
        <f>IFERROR(AU1016/AR1014,"-")</f>
        <v>1.4922817299898366E-2</v>
      </c>
      <c r="AW1016" s="52">
        <v>51</v>
      </c>
      <c r="AX1016" s="42">
        <f>IFERROR(AW1016/AS1014,"-")</f>
        <v>9.2558983666061703E-2</v>
      </c>
      <c r="AY1016" s="96">
        <f t="shared" ref="AY1016" si="365">IFERROR(AU1016/AW1016,"-")</f>
        <v>88163.568627450979</v>
      </c>
      <c r="AZ1016" s="370"/>
      <c r="BA1016" s="370"/>
      <c r="BB1016" s="31" t="s">
        <v>292</v>
      </c>
      <c r="BC1016" s="52">
        <v>0</v>
      </c>
      <c r="BD1016" s="42">
        <f>IFERROR(BC1016/AZ1014,"-")</f>
        <v>0</v>
      </c>
      <c r="BE1016" s="52">
        <v>0</v>
      </c>
      <c r="BF1016" s="42">
        <f>IFERROR(BE1016/BA1014,"-")</f>
        <v>0</v>
      </c>
      <c r="BG1016" s="55" t="str">
        <f t="shared" ref="BG1016" si="366">IFERROR(BC1016/BE1016,"-")</f>
        <v>-</v>
      </c>
      <c r="BH1016" s="370"/>
      <c r="BI1016" s="370"/>
      <c r="BJ1016" s="31" t="s">
        <v>292</v>
      </c>
      <c r="BK1016" s="52">
        <v>2067004</v>
      </c>
      <c r="BL1016" s="42">
        <f>IFERROR(BK1016/BH1014,"-")</f>
        <v>5.7227295024656968E-3</v>
      </c>
      <c r="BM1016" s="52">
        <v>49</v>
      </c>
      <c r="BN1016" s="42">
        <f>IFERROR(BM1016/BI1014,"-")</f>
        <v>5.8194774346793349E-2</v>
      </c>
      <c r="BO1016" s="96">
        <f t="shared" ref="BO1016" si="367">IFERROR(BK1016/BM1016,"-")</f>
        <v>42183.755102040814</v>
      </c>
      <c r="BP1016" s="140"/>
    </row>
    <row r="1017" spans="2:68" s="8" customFormat="1" ht="13.15" customHeight="1">
      <c r="B1017" s="395"/>
      <c r="C1017" s="391"/>
      <c r="D1017" s="370"/>
      <c r="E1017" s="370"/>
      <c r="F1017" s="32" t="s">
        <v>98</v>
      </c>
      <c r="G1017" s="52">
        <v>3018942</v>
      </c>
      <c r="H1017" s="42">
        <f>IFERROR(G1017/D1014,"-")</f>
        <v>5.5091388862529837E-2</v>
      </c>
      <c r="I1017" s="52">
        <v>25</v>
      </c>
      <c r="J1017" s="42">
        <f>IFERROR(I1017/E1014,"-")</f>
        <v>0.36231884057971014</v>
      </c>
      <c r="K1017" s="55">
        <f t="shared" si="352"/>
        <v>120757.68</v>
      </c>
      <c r="L1017" s="370"/>
      <c r="M1017" s="370"/>
      <c r="N1017" s="32" t="s">
        <v>98</v>
      </c>
      <c r="O1017" s="52">
        <v>15932995</v>
      </c>
      <c r="P1017" s="42">
        <f>IFERROR(O1017/L1014,"-")</f>
        <v>2.9723304176577935E-2</v>
      </c>
      <c r="Q1017" s="52">
        <v>283</v>
      </c>
      <c r="R1017" s="42">
        <f>IFERROR(Q1017/M1014,"-")</f>
        <v>0.27316602316602318</v>
      </c>
      <c r="S1017" s="55">
        <f t="shared" si="353"/>
        <v>56300.33568904594</v>
      </c>
      <c r="T1017" s="370"/>
      <c r="U1017" s="370"/>
      <c r="V1017" s="32" t="s">
        <v>98</v>
      </c>
      <c r="W1017" s="52">
        <v>0</v>
      </c>
      <c r="X1017" s="42">
        <f>IFERROR(W1017/T1014,"-")</f>
        <v>0</v>
      </c>
      <c r="Y1017" s="52">
        <v>0</v>
      </c>
      <c r="Z1017" s="42">
        <f>IFERROR(Y1017/U1014,"-")</f>
        <v>0</v>
      </c>
      <c r="AA1017" s="96" t="str">
        <f t="shared" si="354"/>
        <v>-</v>
      </c>
      <c r="AB1017" s="370"/>
      <c r="AC1017" s="370"/>
      <c r="AD1017" s="32" t="s">
        <v>98</v>
      </c>
      <c r="AE1017" s="52">
        <v>0</v>
      </c>
      <c r="AF1017" s="42">
        <f>IFERROR(AE1017/AB1014,"-")</f>
        <v>0</v>
      </c>
      <c r="AG1017" s="52">
        <v>0</v>
      </c>
      <c r="AH1017" s="42">
        <f>IFERROR(AG1017/AC1014,"-")</f>
        <v>0</v>
      </c>
      <c r="AI1017" s="55" t="str">
        <f t="shared" si="355"/>
        <v>-</v>
      </c>
      <c r="AJ1017" s="370"/>
      <c r="AK1017" s="370"/>
      <c r="AL1017" s="32" t="s">
        <v>98</v>
      </c>
      <c r="AM1017" s="52">
        <v>5326199</v>
      </c>
      <c r="AN1017" s="42">
        <f>IFERROR(AM1017/AJ1014,"-")</f>
        <v>2.7750560851955194E-2</v>
      </c>
      <c r="AO1017" s="52">
        <v>108</v>
      </c>
      <c r="AP1017" s="42">
        <f>IFERROR(AO1017/AK1014,"-")</f>
        <v>0.37894736842105264</v>
      </c>
      <c r="AQ1017" s="55">
        <f t="shared" si="356"/>
        <v>49316.657407407409</v>
      </c>
      <c r="AR1017" s="370"/>
      <c r="AS1017" s="370"/>
      <c r="AT1017" s="32" t="s">
        <v>98</v>
      </c>
      <c r="AU1017" s="52">
        <v>10606796</v>
      </c>
      <c r="AV1017" s="42">
        <f>IFERROR(AU1017/AR1014,"-")</f>
        <v>3.520267783128881E-2</v>
      </c>
      <c r="AW1017" s="52">
        <v>175</v>
      </c>
      <c r="AX1017" s="42">
        <f>IFERROR(AW1017/AS1014,"-")</f>
        <v>0.31760435571687839</v>
      </c>
      <c r="AY1017" s="96">
        <f t="shared" si="357"/>
        <v>60610.262857142858</v>
      </c>
      <c r="AZ1017" s="370"/>
      <c r="BA1017" s="370"/>
      <c r="BB1017" s="32" t="s">
        <v>98</v>
      </c>
      <c r="BC1017" s="52">
        <v>111136</v>
      </c>
      <c r="BD1017" s="42">
        <f>IFERROR(BC1017/AZ1014,"-")</f>
        <v>2.9378255079258587E-3</v>
      </c>
      <c r="BE1017" s="52">
        <v>7</v>
      </c>
      <c r="BF1017" s="42">
        <f>IFERROR(BE1017/BA1014,"-")</f>
        <v>0.23333333333333334</v>
      </c>
      <c r="BG1017" s="55">
        <f t="shared" si="358"/>
        <v>15876.571428571429</v>
      </c>
      <c r="BH1017" s="370"/>
      <c r="BI1017" s="370"/>
      <c r="BJ1017" s="32" t="s">
        <v>98</v>
      </c>
      <c r="BK1017" s="52">
        <v>3940516</v>
      </c>
      <c r="BL1017" s="42">
        <f>IFERROR(BK1017/BH1014,"-")</f>
        <v>1.0909754972964793E-2</v>
      </c>
      <c r="BM1017" s="52">
        <v>179</v>
      </c>
      <c r="BN1017" s="42">
        <f>IFERROR(BM1017/BI1014,"-")</f>
        <v>0.21258907363420426</v>
      </c>
      <c r="BO1017" s="96">
        <f t="shared" si="359"/>
        <v>22014.05586592179</v>
      </c>
      <c r="BP1017" s="140"/>
    </row>
    <row r="1018" spans="2:68" s="8" customFormat="1" ht="13.15" customHeight="1">
      <c r="B1018" s="395"/>
      <c r="C1018" s="391"/>
      <c r="D1018" s="370"/>
      <c r="E1018" s="370"/>
      <c r="F1018" s="32" t="s">
        <v>99</v>
      </c>
      <c r="G1018" s="52">
        <v>173082</v>
      </c>
      <c r="H1018" s="42">
        <f>IFERROR(G1018/D1014,"-")</f>
        <v>3.1584998211639671E-3</v>
      </c>
      <c r="I1018" s="52">
        <v>8</v>
      </c>
      <c r="J1018" s="42">
        <f>IFERROR(I1018/E1014,"-")</f>
        <v>0.11594202898550725</v>
      </c>
      <c r="K1018" s="55">
        <f t="shared" si="352"/>
        <v>21635.25</v>
      </c>
      <c r="L1018" s="370"/>
      <c r="M1018" s="370"/>
      <c r="N1018" s="32" t="s">
        <v>99</v>
      </c>
      <c r="O1018" s="52">
        <v>4636531</v>
      </c>
      <c r="P1018" s="42">
        <f>IFERROR(O1018/L1014,"-")</f>
        <v>8.6495364642449873E-3</v>
      </c>
      <c r="Q1018" s="52">
        <v>66</v>
      </c>
      <c r="R1018" s="42">
        <f>IFERROR(Q1018/M1014,"-")</f>
        <v>6.3706563706563704E-2</v>
      </c>
      <c r="S1018" s="55">
        <f t="shared" si="353"/>
        <v>70250.469696969696</v>
      </c>
      <c r="T1018" s="370"/>
      <c r="U1018" s="370"/>
      <c r="V1018" s="32" t="s">
        <v>99</v>
      </c>
      <c r="W1018" s="52">
        <v>0</v>
      </c>
      <c r="X1018" s="42">
        <f>IFERROR(W1018/T1014,"-")</f>
        <v>0</v>
      </c>
      <c r="Y1018" s="52">
        <v>0</v>
      </c>
      <c r="Z1018" s="42">
        <f>IFERROR(Y1018/U1014,"-")</f>
        <v>0</v>
      </c>
      <c r="AA1018" s="96" t="str">
        <f t="shared" si="354"/>
        <v>-</v>
      </c>
      <c r="AB1018" s="370"/>
      <c r="AC1018" s="370"/>
      <c r="AD1018" s="32" t="s">
        <v>99</v>
      </c>
      <c r="AE1018" s="52">
        <v>0</v>
      </c>
      <c r="AF1018" s="42">
        <f>IFERROR(AE1018/AB1014,"-")</f>
        <v>0</v>
      </c>
      <c r="AG1018" s="52">
        <v>0</v>
      </c>
      <c r="AH1018" s="42">
        <f>IFERROR(AG1018/AC1014,"-")</f>
        <v>0</v>
      </c>
      <c r="AI1018" s="55" t="str">
        <f t="shared" si="355"/>
        <v>-</v>
      </c>
      <c r="AJ1018" s="370"/>
      <c r="AK1018" s="370"/>
      <c r="AL1018" s="32" t="s">
        <v>99</v>
      </c>
      <c r="AM1018" s="52">
        <v>214937</v>
      </c>
      <c r="AN1018" s="42">
        <f>IFERROR(AM1018/AJ1014,"-")</f>
        <v>1.1198647098684623E-3</v>
      </c>
      <c r="AO1018" s="52">
        <v>25</v>
      </c>
      <c r="AP1018" s="42">
        <f>IFERROR(AO1018/AK1014,"-")</f>
        <v>8.771929824561403E-2</v>
      </c>
      <c r="AQ1018" s="55">
        <f t="shared" si="356"/>
        <v>8597.48</v>
      </c>
      <c r="AR1018" s="370"/>
      <c r="AS1018" s="370"/>
      <c r="AT1018" s="32" t="s">
        <v>99</v>
      </c>
      <c r="AU1018" s="52">
        <v>4421594</v>
      </c>
      <c r="AV1018" s="42">
        <f>IFERROR(AU1018/AR1014,"-")</f>
        <v>1.4674737694847681E-2</v>
      </c>
      <c r="AW1018" s="52">
        <v>41</v>
      </c>
      <c r="AX1018" s="42">
        <f>IFERROR(AW1018/AS1014,"-")</f>
        <v>7.441016333938294E-2</v>
      </c>
      <c r="AY1018" s="96">
        <f t="shared" si="357"/>
        <v>107843.75609756098</v>
      </c>
      <c r="AZ1018" s="370"/>
      <c r="BA1018" s="370"/>
      <c r="BB1018" s="32" t="s">
        <v>99</v>
      </c>
      <c r="BC1018" s="52">
        <v>0</v>
      </c>
      <c r="BD1018" s="42">
        <f>IFERROR(BC1018/AZ1014,"-")</f>
        <v>0</v>
      </c>
      <c r="BE1018" s="52">
        <v>0</v>
      </c>
      <c r="BF1018" s="42">
        <f>IFERROR(BE1018/BA1014,"-")</f>
        <v>0</v>
      </c>
      <c r="BG1018" s="55" t="str">
        <f t="shared" si="358"/>
        <v>-</v>
      </c>
      <c r="BH1018" s="370"/>
      <c r="BI1018" s="370"/>
      <c r="BJ1018" s="32" t="s">
        <v>99</v>
      </c>
      <c r="BK1018" s="52">
        <v>236827</v>
      </c>
      <c r="BL1018" s="42">
        <f>IFERROR(BK1018/BH1014,"-")</f>
        <v>6.5568177898080681E-4</v>
      </c>
      <c r="BM1018" s="52">
        <v>32</v>
      </c>
      <c r="BN1018" s="42">
        <f>IFERROR(BM1018/BI1014,"-")</f>
        <v>3.800475059382423E-2</v>
      </c>
      <c r="BO1018" s="96">
        <f t="shared" si="359"/>
        <v>7400.84375</v>
      </c>
      <c r="BP1018" s="140"/>
    </row>
    <row r="1019" spans="2:68" s="8" customFormat="1" ht="13.15" customHeight="1">
      <c r="B1019" s="395"/>
      <c r="C1019" s="391"/>
      <c r="D1019" s="370"/>
      <c r="E1019" s="370"/>
      <c r="F1019" s="32" t="s">
        <v>100</v>
      </c>
      <c r="G1019" s="52">
        <v>791113</v>
      </c>
      <c r="H1019" s="42">
        <f>IFERROR(G1019/D1014,"-")</f>
        <v>1.4436684744921421E-2</v>
      </c>
      <c r="I1019" s="52">
        <v>25</v>
      </c>
      <c r="J1019" s="42">
        <f>IFERROR(I1019/E1014,"-")</f>
        <v>0.36231884057971014</v>
      </c>
      <c r="K1019" s="55">
        <f t="shared" si="352"/>
        <v>31644.52</v>
      </c>
      <c r="L1019" s="370"/>
      <c r="M1019" s="370"/>
      <c r="N1019" s="32" t="s">
        <v>100</v>
      </c>
      <c r="O1019" s="52">
        <v>18043541</v>
      </c>
      <c r="P1019" s="42">
        <f>IFERROR(O1019/L1014,"-")</f>
        <v>3.3660567744203472E-2</v>
      </c>
      <c r="Q1019" s="52">
        <v>342</v>
      </c>
      <c r="R1019" s="42">
        <f>IFERROR(Q1019/M1014,"-")</f>
        <v>0.33011583011583012</v>
      </c>
      <c r="S1019" s="55">
        <f t="shared" si="353"/>
        <v>52758.891812865499</v>
      </c>
      <c r="T1019" s="370"/>
      <c r="U1019" s="370"/>
      <c r="V1019" s="32" t="s">
        <v>100</v>
      </c>
      <c r="W1019" s="52">
        <v>0</v>
      </c>
      <c r="X1019" s="42">
        <f>IFERROR(W1019/T1014,"-")</f>
        <v>0</v>
      </c>
      <c r="Y1019" s="52">
        <v>0</v>
      </c>
      <c r="Z1019" s="42">
        <f>IFERROR(Y1019/U1014,"-")</f>
        <v>0</v>
      </c>
      <c r="AA1019" s="96" t="str">
        <f t="shared" si="354"/>
        <v>-</v>
      </c>
      <c r="AB1019" s="370"/>
      <c r="AC1019" s="370"/>
      <c r="AD1019" s="32" t="s">
        <v>100</v>
      </c>
      <c r="AE1019" s="52">
        <v>0</v>
      </c>
      <c r="AF1019" s="42">
        <f>IFERROR(AE1019/AB1014,"-")</f>
        <v>0</v>
      </c>
      <c r="AG1019" s="52">
        <v>0</v>
      </c>
      <c r="AH1019" s="42">
        <f>IFERROR(AG1019/AC1014,"-")</f>
        <v>0</v>
      </c>
      <c r="AI1019" s="55" t="str">
        <f t="shared" si="355"/>
        <v>-</v>
      </c>
      <c r="AJ1019" s="370"/>
      <c r="AK1019" s="370"/>
      <c r="AL1019" s="32" t="s">
        <v>100</v>
      </c>
      <c r="AM1019" s="52">
        <v>9906843</v>
      </c>
      <c r="AN1019" s="42">
        <f>IFERROR(AM1019/AJ1014,"-")</f>
        <v>5.1616631207783703E-2</v>
      </c>
      <c r="AO1019" s="52">
        <v>135</v>
      </c>
      <c r="AP1019" s="42">
        <f>IFERROR(AO1019/AK1014,"-")</f>
        <v>0.47368421052631576</v>
      </c>
      <c r="AQ1019" s="55">
        <f t="shared" si="356"/>
        <v>73384.022222222222</v>
      </c>
      <c r="AR1019" s="370"/>
      <c r="AS1019" s="370"/>
      <c r="AT1019" s="32" t="s">
        <v>100</v>
      </c>
      <c r="AU1019" s="52">
        <v>8136698</v>
      </c>
      <c r="AV1019" s="42">
        <f>IFERROR(AU1019/AR1014,"-")</f>
        <v>2.7004720209994799E-2</v>
      </c>
      <c r="AW1019" s="52">
        <v>207</v>
      </c>
      <c r="AX1019" s="42">
        <f>IFERROR(AW1019/AS1014,"-")</f>
        <v>0.37568058076225047</v>
      </c>
      <c r="AY1019" s="96">
        <f t="shared" si="357"/>
        <v>39307.719806763285</v>
      </c>
      <c r="AZ1019" s="370"/>
      <c r="BA1019" s="370"/>
      <c r="BB1019" s="32" t="s">
        <v>100</v>
      </c>
      <c r="BC1019" s="52">
        <v>177815</v>
      </c>
      <c r="BD1019" s="42">
        <f>IFERROR(BC1019/AZ1014,"-")</f>
        <v>4.7004520829599461E-3</v>
      </c>
      <c r="BE1019" s="52">
        <v>8</v>
      </c>
      <c r="BF1019" s="42">
        <f>IFERROR(BE1019/BA1014,"-")</f>
        <v>0.26666666666666666</v>
      </c>
      <c r="BG1019" s="55">
        <f t="shared" si="358"/>
        <v>22226.875</v>
      </c>
      <c r="BH1019" s="370"/>
      <c r="BI1019" s="370"/>
      <c r="BJ1019" s="32" t="s">
        <v>100</v>
      </c>
      <c r="BK1019" s="52">
        <v>11117959</v>
      </c>
      <c r="BL1019" s="42">
        <f>IFERROR(BK1019/BH1014,"-")</f>
        <v>3.0781300847266876E-2</v>
      </c>
      <c r="BM1019" s="52">
        <v>231</v>
      </c>
      <c r="BN1019" s="42">
        <f>IFERROR(BM1019/BI1014,"-")</f>
        <v>0.27434679334916867</v>
      </c>
      <c r="BO1019" s="96">
        <f t="shared" si="359"/>
        <v>48129.692640692643</v>
      </c>
      <c r="BP1019" s="140"/>
    </row>
    <row r="1020" spans="2:68" s="8" customFormat="1" ht="13.15" customHeight="1">
      <c r="B1020" s="395"/>
      <c r="C1020" s="391"/>
      <c r="D1020" s="370"/>
      <c r="E1020" s="370"/>
      <c r="F1020" s="32" t="s">
        <v>101</v>
      </c>
      <c r="G1020" s="52">
        <v>2123027</v>
      </c>
      <c r="H1020" s="42">
        <f>IFERROR(G1020/D1014,"-")</f>
        <v>3.8742216982853642E-2</v>
      </c>
      <c r="I1020" s="52">
        <v>27</v>
      </c>
      <c r="J1020" s="42">
        <f>IFERROR(I1020/E1014,"-")</f>
        <v>0.39130434782608697</v>
      </c>
      <c r="K1020" s="55">
        <f t="shared" si="352"/>
        <v>78630.629629629635</v>
      </c>
      <c r="L1020" s="370"/>
      <c r="M1020" s="370"/>
      <c r="N1020" s="32" t="s">
        <v>101</v>
      </c>
      <c r="O1020" s="52">
        <v>19759381</v>
      </c>
      <c r="P1020" s="42">
        <f>IFERROR(O1020/L1014,"-")</f>
        <v>3.6861499787321513E-2</v>
      </c>
      <c r="Q1020" s="52">
        <v>384</v>
      </c>
      <c r="R1020" s="42">
        <f>IFERROR(Q1020/M1014,"-")</f>
        <v>0.37065637065637064</v>
      </c>
      <c r="S1020" s="55">
        <f t="shared" si="353"/>
        <v>51456.721354166664</v>
      </c>
      <c r="T1020" s="370"/>
      <c r="U1020" s="370"/>
      <c r="V1020" s="32" t="s">
        <v>101</v>
      </c>
      <c r="W1020" s="52">
        <v>0</v>
      </c>
      <c r="X1020" s="42">
        <f>IFERROR(W1020/T1014,"-")</f>
        <v>0</v>
      </c>
      <c r="Y1020" s="52">
        <v>0</v>
      </c>
      <c r="Z1020" s="42">
        <f>IFERROR(Y1020/U1014,"-")</f>
        <v>0</v>
      </c>
      <c r="AA1020" s="96" t="str">
        <f t="shared" si="354"/>
        <v>-</v>
      </c>
      <c r="AB1020" s="370"/>
      <c r="AC1020" s="370"/>
      <c r="AD1020" s="32" t="s">
        <v>101</v>
      </c>
      <c r="AE1020" s="52">
        <v>0</v>
      </c>
      <c r="AF1020" s="42">
        <f>IFERROR(AE1020/AB1014,"-")</f>
        <v>0</v>
      </c>
      <c r="AG1020" s="52">
        <v>0</v>
      </c>
      <c r="AH1020" s="42">
        <f>IFERROR(AG1020/AC1014,"-")</f>
        <v>0</v>
      </c>
      <c r="AI1020" s="55" t="str">
        <f t="shared" si="355"/>
        <v>-</v>
      </c>
      <c r="AJ1020" s="370"/>
      <c r="AK1020" s="370"/>
      <c r="AL1020" s="32" t="s">
        <v>101</v>
      </c>
      <c r="AM1020" s="52">
        <v>8874077</v>
      </c>
      <c r="AN1020" s="42">
        <f>IFERROR(AM1020/AJ1014,"-")</f>
        <v>4.6235714022971351E-2</v>
      </c>
      <c r="AO1020" s="52">
        <v>133</v>
      </c>
      <c r="AP1020" s="42">
        <f>IFERROR(AO1020/AK1014,"-")</f>
        <v>0.46666666666666667</v>
      </c>
      <c r="AQ1020" s="55">
        <f t="shared" si="356"/>
        <v>66722.383458646611</v>
      </c>
      <c r="AR1020" s="370"/>
      <c r="AS1020" s="370"/>
      <c r="AT1020" s="32" t="s">
        <v>101</v>
      </c>
      <c r="AU1020" s="52">
        <v>10885304</v>
      </c>
      <c r="AV1020" s="42">
        <f>IFERROR(AU1020/AR1014,"-")</f>
        <v>3.6127012323762933E-2</v>
      </c>
      <c r="AW1020" s="52">
        <v>251</v>
      </c>
      <c r="AX1020" s="42">
        <f>IFERROR(AW1020/AS1014,"-")</f>
        <v>0.45553539019963701</v>
      </c>
      <c r="AY1020" s="96">
        <f t="shared" si="357"/>
        <v>43367.745019920316</v>
      </c>
      <c r="AZ1020" s="370"/>
      <c r="BA1020" s="370"/>
      <c r="BB1020" s="32" t="s">
        <v>101</v>
      </c>
      <c r="BC1020" s="52">
        <v>1672954</v>
      </c>
      <c r="BD1020" s="42">
        <f>IFERROR(BC1020/AZ1014,"-")</f>
        <v>4.4223716300628033E-2</v>
      </c>
      <c r="BE1020" s="52">
        <v>13</v>
      </c>
      <c r="BF1020" s="42">
        <f>IFERROR(BE1020/BA1014,"-")</f>
        <v>0.43333333333333335</v>
      </c>
      <c r="BG1020" s="55">
        <f t="shared" si="358"/>
        <v>128688.76923076923</v>
      </c>
      <c r="BH1020" s="370"/>
      <c r="BI1020" s="370"/>
      <c r="BJ1020" s="32" t="s">
        <v>101</v>
      </c>
      <c r="BK1020" s="52">
        <v>11684163</v>
      </c>
      <c r="BL1020" s="42">
        <f>IFERROR(BK1020/BH1014,"-")</f>
        <v>3.2348899330489012E-2</v>
      </c>
      <c r="BM1020" s="52">
        <v>253</v>
      </c>
      <c r="BN1020" s="42">
        <f>IFERROR(BM1020/BI1014,"-")</f>
        <v>0.3004750593824228</v>
      </c>
      <c r="BO1020" s="96">
        <f t="shared" si="359"/>
        <v>46182.462450592888</v>
      </c>
      <c r="BP1020" s="140"/>
    </row>
    <row r="1021" spans="2:68" s="8" customFormat="1" ht="13.15" customHeight="1">
      <c r="B1021" s="395"/>
      <c r="C1021" s="391"/>
      <c r="D1021" s="370"/>
      <c r="E1021" s="370"/>
      <c r="F1021" s="32" t="s">
        <v>102</v>
      </c>
      <c r="G1021" s="52">
        <v>6352397</v>
      </c>
      <c r="H1021" s="42">
        <f>IFERROR(G1021/D1014,"-")</f>
        <v>0.11592219172682613</v>
      </c>
      <c r="I1021" s="52">
        <v>19</v>
      </c>
      <c r="J1021" s="42">
        <f>IFERROR(I1021/E1014,"-")</f>
        <v>0.27536231884057971</v>
      </c>
      <c r="K1021" s="55">
        <f t="shared" si="352"/>
        <v>334336.68421052629</v>
      </c>
      <c r="L1021" s="370"/>
      <c r="M1021" s="370"/>
      <c r="N1021" s="32" t="s">
        <v>102</v>
      </c>
      <c r="O1021" s="52">
        <v>21999364</v>
      </c>
      <c r="P1021" s="42">
        <f>IFERROR(O1021/L1014,"-")</f>
        <v>4.1040230531877921E-2</v>
      </c>
      <c r="Q1021" s="52">
        <v>119</v>
      </c>
      <c r="R1021" s="42">
        <f>IFERROR(Q1021/M1014,"-")</f>
        <v>0.11486486486486487</v>
      </c>
      <c r="S1021" s="55">
        <f t="shared" si="353"/>
        <v>184868.6050420168</v>
      </c>
      <c r="T1021" s="370"/>
      <c r="U1021" s="370"/>
      <c r="V1021" s="32" t="s">
        <v>102</v>
      </c>
      <c r="W1021" s="52">
        <v>0</v>
      </c>
      <c r="X1021" s="42">
        <f>IFERROR(W1021/T1014,"-")</f>
        <v>0</v>
      </c>
      <c r="Y1021" s="52">
        <v>0</v>
      </c>
      <c r="Z1021" s="42">
        <f>IFERROR(Y1021/U1014,"-")</f>
        <v>0</v>
      </c>
      <c r="AA1021" s="96" t="str">
        <f t="shared" si="354"/>
        <v>-</v>
      </c>
      <c r="AB1021" s="370"/>
      <c r="AC1021" s="370"/>
      <c r="AD1021" s="32" t="s">
        <v>102</v>
      </c>
      <c r="AE1021" s="52">
        <v>7721</v>
      </c>
      <c r="AF1021" s="42">
        <f>IFERROR(AE1021/AB1014,"-")</f>
        <v>2.8733194002834243E-4</v>
      </c>
      <c r="AG1021" s="52">
        <v>1</v>
      </c>
      <c r="AH1021" s="42">
        <f>IFERROR(AG1021/AC1014,"-")</f>
        <v>7.4074074074074077E-3</v>
      </c>
      <c r="AI1021" s="55">
        <f t="shared" si="355"/>
        <v>7721</v>
      </c>
      <c r="AJ1021" s="370"/>
      <c r="AK1021" s="370"/>
      <c r="AL1021" s="32" t="s">
        <v>102</v>
      </c>
      <c r="AM1021" s="52">
        <v>17519441</v>
      </c>
      <c r="AN1021" s="42">
        <f>IFERROR(AM1021/AJ1014,"-")</f>
        <v>9.1279787623920694E-2</v>
      </c>
      <c r="AO1021" s="52">
        <v>45</v>
      </c>
      <c r="AP1021" s="42">
        <f>IFERROR(AO1021/AK1014,"-")</f>
        <v>0.15789473684210525</v>
      </c>
      <c r="AQ1021" s="55">
        <f t="shared" si="356"/>
        <v>389320.91111111111</v>
      </c>
      <c r="AR1021" s="370"/>
      <c r="AS1021" s="370"/>
      <c r="AT1021" s="32" t="s">
        <v>102</v>
      </c>
      <c r="AU1021" s="52">
        <v>4472202</v>
      </c>
      <c r="AV1021" s="42">
        <f>IFERROR(AU1021/AR1014,"-")</f>
        <v>1.4842699548708722E-2</v>
      </c>
      <c r="AW1021" s="52">
        <v>73</v>
      </c>
      <c r="AX1021" s="42">
        <f>IFERROR(AW1021/AS1014,"-")</f>
        <v>0.13248638838475499</v>
      </c>
      <c r="AY1021" s="96">
        <f t="shared" si="357"/>
        <v>61263.04109589041</v>
      </c>
      <c r="AZ1021" s="370"/>
      <c r="BA1021" s="370"/>
      <c r="BB1021" s="32" t="s">
        <v>102</v>
      </c>
      <c r="BC1021" s="52">
        <v>9983778</v>
      </c>
      <c r="BD1021" s="42">
        <f>IFERROR(BC1021/AZ1014,"-")</f>
        <v>0.26391626182217293</v>
      </c>
      <c r="BE1021" s="52">
        <v>7</v>
      </c>
      <c r="BF1021" s="42">
        <f>IFERROR(BE1021/BA1014,"-")</f>
        <v>0.23333333333333334</v>
      </c>
      <c r="BG1021" s="55">
        <f t="shared" si="358"/>
        <v>1426254</v>
      </c>
      <c r="BH1021" s="370"/>
      <c r="BI1021" s="370"/>
      <c r="BJ1021" s="32" t="s">
        <v>102</v>
      </c>
      <c r="BK1021" s="52">
        <v>10668416</v>
      </c>
      <c r="BL1021" s="42">
        <f>IFERROR(BK1021/BH1014,"-")</f>
        <v>2.9536691263189176E-2</v>
      </c>
      <c r="BM1021" s="52">
        <v>78</v>
      </c>
      <c r="BN1021" s="42">
        <f>IFERROR(BM1021/BI1014,"-")</f>
        <v>9.2636579572446559E-2</v>
      </c>
      <c r="BO1021" s="96">
        <f t="shared" si="359"/>
        <v>136774.56410256409</v>
      </c>
      <c r="BP1021" s="140"/>
    </row>
    <row r="1022" spans="2:68" s="8" customFormat="1" ht="13.15" customHeight="1">
      <c r="B1022" s="395"/>
      <c r="C1022" s="391"/>
      <c r="D1022" s="370"/>
      <c r="E1022" s="370"/>
      <c r="F1022" s="32" t="s">
        <v>112</v>
      </c>
      <c r="G1022" s="52">
        <v>981</v>
      </c>
      <c r="H1022" s="42">
        <f>IFERROR(G1022/D1014,"-")</f>
        <v>1.7901851865369315E-5</v>
      </c>
      <c r="I1022" s="52">
        <v>2</v>
      </c>
      <c r="J1022" s="42">
        <f>IFERROR(I1022/E1014,"-")</f>
        <v>2.8985507246376812E-2</v>
      </c>
      <c r="K1022" s="55">
        <f t="shared" si="352"/>
        <v>490.5</v>
      </c>
      <c r="L1022" s="370"/>
      <c r="M1022" s="370"/>
      <c r="N1022" s="32" t="s">
        <v>112</v>
      </c>
      <c r="O1022" s="52">
        <v>0</v>
      </c>
      <c r="P1022" s="42">
        <f>IFERROR(O1022/L1014,"-")</f>
        <v>0</v>
      </c>
      <c r="Q1022" s="52">
        <v>0</v>
      </c>
      <c r="R1022" s="42">
        <f>IFERROR(Q1022/M1014,"-")</f>
        <v>0</v>
      </c>
      <c r="S1022" s="55" t="str">
        <f t="shared" si="353"/>
        <v>-</v>
      </c>
      <c r="T1022" s="370"/>
      <c r="U1022" s="370"/>
      <c r="V1022" s="32" t="s">
        <v>112</v>
      </c>
      <c r="W1022" s="52">
        <v>0</v>
      </c>
      <c r="X1022" s="42">
        <f>IFERROR(W1022/T1014,"-")</f>
        <v>0</v>
      </c>
      <c r="Y1022" s="52">
        <v>0</v>
      </c>
      <c r="Z1022" s="42">
        <f>IFERROR(Y1022/U1014,"-")</f>
        <v>0</v>
      </c>
      <c r="AA1022" s="96" t="str">
        <f t="shared" si="354"/>
        <v>-</v>
      </c>
      <c r="AB1022" s="370"/>
      <c r="AC1022" s="370"/>
      <c r="AD1022" s="32" t="s">
        <v>112</v>
      </c>
      <c r="AE1022" s="52">
        <v>0</v>
      </c>
      <c r="AF1022" s="42">
        <f>IFERROR(AE1022/AB1014,"-")</f>
        <v>0</v>
      </c>
      <c r="AG1022" s="52">
        <v>0</v>
      </c>
      <c r="AH1022" s="42">
        <f>IFERROR(AG1022/AC1014,"-")</f>
        <v>0</v>
      </c>
      <c r="AI1022" s="55" t="str">
        <f t="shared" si="355"/>
        <v>-</v>
      </c>
      <c r="AJ1022" s="370"/>
      <c r="AK1022" s="370"/>
      <c r="AL1022" s="32" t="s">
        <v>112</v>
      </c>
      <c r="AM1022" s="52">
        <v>0</v>
      </c>
      <c r="AN1022" s="42">
        <f>IFERROR(AM1022/AJ1014,"-")</f>
        <v>0</v>
      </c>
      <c r="AO1022" s="52">
        <v>0</v>
      </c>
      <c r="AP1022" s="42">
        <f>IFERROR(AO1022/AK1014,"-")</f>
        <v>0</v>
      </c>
      <c r="AQ1022" s="55" t="str">
        <f t="shared" si="356"/>
        <v>-</v>
      </c>
      <c r="AR1022" s="370"/>
      <c r="AS1022" s="370"/>
      <c r="AT1022" s="32" t="s">
        <v>112</v>
      </c>
      <c r="AU1022" s="52">
        <v>0</v>
      </c>
      <c r="AV1022" s="42">
        <f>IFERROR(AU1022/AR1014,"-")</f>
        <v>0</v>
      </c>
      <c r="AW1022" s="52">
        <v>0</v>
      </c>
      <c r="AX1022" s="42">
        <f>IFERROR(AW1022/AS1014,"-")</f>
        <v>0</v>
      </c>
      <c r="AY1022" s="96" t="str">
        <f t="shared" si="357"/>
        <v>-</v>
      </c>
      <c r="AZ1022" s="370"/>
      <c r="BA1022" s="370"/>
      <c r="BB1022" s="32" t="s">
        <v>112</v>
      </c>
      <c r="BC1022" s="52">
        <v>0</v>
      </c>
      <c r="BD1022" s="42">
        <f>IFERROR(BC1022/AZ1014,"-")</f>
        <v>0</v>
      </c>
      <c r="BE1022" s="52">
        <v>0</v>
      </c>
      <c r="BF1022" s="42">
        <f>IFERROR(BE1022/BA1014,"-")</f>
        <v>0</v>
      </c>
      <c r="BG1022" s="55" t="str">
        <f t="shared" si="358"/>
        <v>-</v>
      </c>
      <c r="BH1022" s="370"/>
      <c r="BI1022" s="370"/>
      <c r="BJ1022" s="32" t="s">
        <v>112</v>
      </c>
      <c r="BK1022" s="52">
        <v>0</v>
      </c>
      <c r="BL1022" s="42">
        <f>IFERROR(BK1022/BH1014,"-")</f>
        <v>0</v>
      </c>
      <c r="BM1022" s="52">
        <v>0</v>
      </c>
      <c r="BN1022" s="42">
        <f>IFERROR(BM1022/BI1014,"-")</f>
        <v>0</v>
      </c>
      <c r="BO1022" s="96" t="str">
        <f t="shared" si="359"/>
        <v>-</v>
      </c>
      <c r="BP1022" s="140"/>
    </row>
    <row r="1023" spans="2:68" s="8" customFormat="1" ht="13.15" customHeight="1">
      <c r="B1023" s="395"/>
      <c r="C1023" s="391"/>
      <c r="D1023" s="370"/>
      <c r="E1023" s="370"/>
      <c r="F1023" s="32" t="s">
        <v>103</v>
      </c>
      <c r="G1023" s="52">
        <v>0</v>
      </c>
      <c r="H1023" s="42">
        <f>IFERROR(G1023/D1014,"-")</f>
        <v>0</v>
      </c>
      <c r="I1023" s="52">
        <v>0</v>
      </c>
      <c r="J1023" s="42">
        <f>IFERROR(I1023/E1014,"-")</f>
        <v>0</v>
      </c>
      <c r="K1023" s="55" t="str">
        <f t="shared" si="352"/>
        <v>-</v>
      </c>
      <c r="L1023" s="370"/>
      <c r="M1023" s="370"/>
      <c r="N1023" s="32" t="s">
        <v>103</v>
      </c>
      <c r="O1023" s="52">
        <v>199709</v>
      </c>
      <c r="P1023" s="42">
        <f>IFERROR(O1023/L1014,"-")</f>
        <v>3.7256092491086597E-4</v>
      </c>
      <c r="Q1023" s="52">
        <v>10</v>
      </c>
      <c r="R1023" s="42">
        <f>IFERROR(Q1023/M1014,"-")</f>
        <v>9.6525096525096523E-3</v>
      </c>
      <c r="S1023" s="55">
        <f t="shared" si="353"/>
        <v>19970.900000000001</v>
      </c>
      <c r="T1023" s="370"/>
      <c r="U1023" s="370"/>
      <c r="V1023" s="32" t="s">
        <v>103</v>
      </c>
      <c r="W1023" s="52">
        <v>0</v>
      </c>
      <c r="X1023" s="42">
        <f>IFERROR(W1023/T1014,"-")</f>
        <v>0</v>
      </c>
      <c r="Y1023" s="52">
        <v>0</v>
      </c>
      <c r="Z1023" s="42">
        <f>IFERROR(Y1023/U1014,"-")</f>
        <v>0</v>
      </c>
      <c r="AA1023" s="96" t="str">
        <f t="shared" si="354"/>
        <v>-</v>
      </c>
      <c r="AB1023" s="370"/>
      <c r="AC1023" s="370"/>
      <c r="AD1023" s="32" t="s">
        <v>103</v>
      </c>
      <c r="AE1023" s="52">
        <v>0</v>
      </c>
      <c r="AF1023" s="42">
        <f>IFERROR(AE1023/AB1014,"-")</f>
        <v>0</v>
      </c>
      <c r="AG1023" s="52">
        <v>0</v>
      </c>
      <c r="AH1023" s="42">
        <f>IFERROR(AG1023/AC1014,"-")</f>
        <v>0</v>
      </c>
      <c r="AI1023" s="55" t="str">
        <f t="shared" si="355"/>
        <v>-</v>
      </c>
      <c r="AJ1023" s="370"/>
      <c r="AK1023" s="370"/>
      <c r="AL1023" s="32" t="s">
        <v>103</v>
      </c>
      <c r="AM1023" s="52">
        <v>84429</v>
      </c>
      <c r="AN1023" s="42">
        <f>IFERROR(AM1023/AJ1014,"-")</f>
        <v>4.3989195712922579E-4</v>
      </c>
      <c r="AO1023" s="52">
        <v>3</v>
      </c>
      <c r="AP1023" s="42">
        <f>IFERROR(AO1023/AK1014,"-")</f>
        <v>1.0526315789473684E-2</v>
      </c>
      <c r="AQ1023" s="55">
        <f t="shared" si="356"/>
        <v>28143</v>
      </c>
      <c r="AR1023" s="370"/>
      <c r="AS1023" s="370"/>
      <c r="AT1023" s="32" t="s">
        <v>103</v>
      </c>
      <c r="AU1023" s="52">
        <v>115280</v>
      </c>
      <c r="AV1023" s="42">
        <f>IFERROR(AU1023/AR1014,"-")</f>
        <v>3.8260042904482883E-4</v>
      </c>
      <c r="AW1023" s="52">
        <v>7</v>
      </c>
      <c r="AX1023" s="42">
        <f>IFERROR(AW1023/AS1014,"-")</f>
        <v>1.2704174228675136E-2</v>
      </c>
      <c r="AY1023" s="96">
        <f t="shared" si="357"/>
        <v>16468.571428571428</v>
      </c>
      <c r="AZ1023" s="370"/>
      <c r="BA1023" s="370"/>
      <c r="BB1023" s="32" t="s">
        <v>103</v>
      </c>
      <c r="BC1023" s="52">
        <v>0</v>
      </c>
      <c r="BD1023" s="42">
        <f>IFERROR(BC1023/AZ1014,"-")</f>
        <v>0</v>
      </c>
      <c r="BE1023" s="52">
        <v>0</v>
      </c>
      <c r="BF1023" s="42">
        <f>IFERROR(BE1023/BA1014,"-")</f>
        <v>0</v>
      </c>
      <c r="BG1023" s="55" t="str">
        <f t="shared" si="358"/>
        <v>-</v>
      </c>
      <c r="BH1023" s="370"/>
      <c r="BI1023" s="370"/>
      <c r="BJ1023" s="32" t="s">
        <v>103</v>
      </c>
      <c r="BK1023" s="52">
        <v>465585</v>
      </c>
      <c r="BL1023" s="42">
        <f>IFERROR(BK1023/BH1014,"-")</f>
        <v>1.2890236377895213E-3</v>
      </c>
      <c r="BM1023" s="52">
        <v>5</v>
      </c>
      <c r="BN1023" s="42">
        <f>IFERROR(BM1023/BI1014,"-")</f>
        <v>5.9382422802850355E-3</v>
      </c>
      <c r="BO1023" s="96">
        <f t="shared" si="359"/>
        <v>93117</v>
      </c>
      <c r="BP1023" s="140"/>
    </row>
    <row r="1024" spans="2:68" s="8" customFormat="1" ht="13.15" customHeight="1">
      <c r="B1024" s="395"/>
      <c r="C1024" s="391"/>
      <c r="D1024" s="370"/>
      <c r="E1024" s="370"/>
      <c r="F1024" s="32" t="s">
        <v>104</v>
      </c>
      <c r="G1024" s="52">
        <v>1562</v>
      </c>
      <c r="H1024" s="42">
        <f>IFERROR(G1024/D1014,"-")</f>
        <v>2.8504273816214955E-5</v>
      </c>
      <c r="I1024" s="52">
        <v>1</v>
      </c>
      <c r="J1024" s="42">
        <f>IFERROR(I1024/E1014,"-")</f>
        <v>1.4492753623188406E-2</v>
      </c>
      <c r="K1024" s="55">
        <f t="shared" si="352"/>
        <v>1562</v>
      </c>
      <c r="L1024" s="370"/>
      <c r="M1024" s="370"/>
      <c r="N1024" s="32" t="s">
        <v>104</v>
      </c>
      <c r="O1024" s="52">
        <v>266782</v>
      </c>
      <c r="P1024" s="42">
        <f>IFERROR(O1024/L1014,"-")</f>
        <v>4.9768687775498676E-4</v>
      </c>
      <c r="Q1024" s="52">
        <v>30</v>
      </c>
      <c r="R1024" s="42">
        <f>IFERROR(Q1024/M1014,"-")</f>
        <v>2.8957528957528959E-2</v>
      </c>
      <c r="S1024" s="55">
        <f t="shared" si="353"/>
        <v>8892.7333333333336</v>
      </c>
      <c r="T1024" s="370"/>
      <c r="U1024" s="370"/>
      <c r="V1024" s="32" t="s">
        <v>104</v>
      </c>
      <c r="W1024" s="52">
        <v>5196</v>
      </c>
      <c r="X1024" s="42">
        <f>IFERROR(W1024/T1014,"-")</f>
        <v>3.6898325088730673E-4</v>
      </c>
      <c r="Y1024" s="52">
        <v>1</v>
      </c>
      <c r="Z1024" s="42">
        <f>IFERROR(Y1024/U1014,"-")</f>
        <v>1.6393442622950821E-2</v>
      </c>
      <c r="AA1024" s="96">
        <f t="shared" si="354"/>
        <v>5196</v>
      </c>
      <c r="AB1024" s="370"/>
      <c r="AC1024" s="370"/>
      <c r="AD1024" s="32" t="s">
        <v>104</v>
      </c>
      <c r="AE1024" s="52">
        <v>0</v>
      </c>
      <c r="AF1024" s="42">
        <f>IFERROR(AE1024/AB1014,"-")</f>
        <v>0</v>
      </c>
      <c r="AG1024" s="52">
        <v>0</v>
      </c>
      <c r="AH1024" s="42">
        <f>IFERROR(AG1024/AC1014,"-")</f>
        <v>0</v>
      </c>
      <c r="AI1024" s="55" t="str">
        <f t="shared" si="355"/>
        <v>-</v>
      </c>
      <c r="AJ1024" s="370"/>
      <c r="AK1024" s="370"/>
      <c r="AL1024" s="32" t="s">
        <v>104</v>
      </c>
      <c r="AM1024" s="52">
        <v>86059</v>
      </c>
      <c r="AN1024" s="42">
        <f>IFERROR(AM1024/AJ1014,"-")</f>
        <v>4.4838458276876475E-4</v>
      </c>
      <c r="AO1024" s="52">
        <v>12</v>
      </c>
      <c r="AP1024" s="42">
        <f>IFERROR(AO1024/AK1014,"-")</f>
        <v>4.2105263157894736E-2</v>
      </c>
      <c r="AQ1024" s="55">
        <f t="shared" si="356"/>
        <v>7171.583333333333</v>
      </c>
      <c r="AR1024" s="370"/>
      <c r="AS1024" s="370"/>
      <c r="AT1024" s="32" t="s">
        <v>104</v>
      </c>
      <c r="AU1024" s="52">
        <v>175527</v>
      </c>
      <c r="AV1024" s="42">
        <f>IFERROR(AU1024/AR1014,"-")</f>
        <v>5.8255296243018445E-4</v>
      </c>
      <c r="AW1024" s="52">
        <v>17</v>
      </c>
      <c r="AX1024" s="42">
        <f>IFERROR(AW1024/AS1014,"-")</f>
        <v>3.0852994555353903E-2</v>
      </c>
      <c r="AY1024" s="96">
        <f t="shared" si="357"/>
        <v>10325.117647058823</v>
      </c>
      <c r="AZ1024" s="370"/>
      <c r="BA1024" s="370"/>
      <c r="BB1024" s="32" t="s">
        <v>104</v>
      </c>
      <c r="BC1024" s="52">
        <v>12692</v>
      </c>
      <c r="BD1024" s="42">
        <f>IFERROR(BC1024/AZ1014,"-")</f>
        <v>3.3550677860094837E-4</v>
      </c>
      <c r="BE1024" s="52">
        <v>1</v>
      </c>
      <c r="BF1024" s="42">
        <f>IFERROR(BE1024/BA1014,"-")</f>
        <v>3.3333333333333333E-2</v>
      </c>
      <c r="BG1024" s="55">
        <f t="shared" si="358"/>
        <v>12692</v>
      </c>
      <c r="BH1024" s="370"/>
      <c r="BI1024" s="370"/>
      <c r="BJ1024" s="32" t="s">
        <v>104</v>
      </c>
      <c r="BK1024" s="52">
        <v>337710</v>
      </c>
      <c r="BL1024" s="42">
        <f>IFERROR(BK1024/BH1014,"-")</f>
        <v>9.349875376524141E-4</v>
      </c>
      <c r="BM1024" s="52">
        <v>24</v>
      </c>
      <c r="BN1024" s="42">
        <f>IFERROR(BM1024/BI1014,"-")</f>
        <v>2.8503562945368172E-2</v>
      </c>
      <c r="BO1024" s="96">
        <f t="shared" si="359"/>
        <v>14071.25</v>
      </c>
      <c r="BP1024" s="140"/>
    </row>
    <row r="1025" spans="2:68" s="8" customFormat="1" ht="13.15" customHeight="1">
      <c r="B1025" s="395"/>
      <c r="C1025" s="391"/>
      <c r="D1025" s="370"/>
      <c r="E1025" s="370"/>
      <c r="F1025" s="32" t="s">
        <v>105</v>
      </c>
      <c r="G1025" s="52">
        <v>7221</v>
      </c>
      <c r="H1025" s="42">
        <f>IFERROR(G1025/D1014,"-")</f>
        <v>1.3177295853193866E-4</v>
      </c>
      <c r="I1025" s="52">
        <v>1</v>
      </c>
      <c r="J1025" s="42">
        <f>IFERROR(I1025/E1014,"-")</f>
        <v>1.4492753623188406E-2</v>
      </c>
      <c r="K1025" s="55">
        <f t="shared" si="352"/>
        <v>7221</v>
      </c>
      <c r="L1025" s="370"/>
      <c r="M1025" s="370"/>
      <c r="N1025" s="32" t="s">
        <v>105</v>
      </c>
      <c r="O1025" s="52">
        <v>36383</v>
      </c>
      <c r="P1025" s="42">
        <f>IFERROR(O1025/L1014,"-")</f>
        <v>6.7873176126424133E-5</v>
      </c>
      <c r="Q1025" s="52">
        <v>3</v>
      </c>
      <c r="R1025" s="42">
        <f>IFERROR(Q1025/M1014,"-")</f>
        <v>2.8957528957528956E-3</v>
      </c>
      <c r="S1025" s="55">
        <f t="shared" si="353"/>
        <v>12127.666666666666</v>
      </c>
      <c r="T1025" s="370"/>
      <c r="U1025" s="370"/>
      <c r="V1025" s="32" t="s">
        <v>105</v>
      </c>
      <c r="W1025" s="52">
        <v>0</v>
      </c>
      <c r="X1025" s="42">
        <f>IFERROR(W1025/T1014,"-")</f>
        <v>0</v>
      </c>
      <c r="Y1025" s="52">
        <v>0</v>
      </c>
      <c r="Z1025" s="42">
        <f>IFERROR(Y1025/U1014,"-")</f>
        <v>0</v>
      </c>
      <c r="AA1025" s="96" t="str">
        <f t="shared" si="354"/>
        <v>-</v>
      </c>
      <c r="AB1025" s="370"/>
      <c r="AC1025" s="370"/>
      <c r="AD1025" s="32" t="s">
        <v>105</v>
      </c>
      <c r="AE1025" s="52">
        <v>0</v>
      </c>
      <c r="AF1025" s="42">
        <f>IFERROR(AE1025/AB1014,"-")</f>
        <v>0</v>
      </c>
      <c r="AG1025" s="52">
        <v>0</v>
      </c>
      <c r="AH1025" s="42">
        <f>IFERROR(AG1025/AC1014,"-")</f>
        <v>0</v>
      </c>
      <c r="AI1025" s="55" t="str">
        <f t="shared" si="355"/>
        <v>-</v>
      </c>
      <c r="AJ1025" s="370"/>
      <c r="AK1025" s="370"/>
      <c r="AL1025" s="32" t="s">
        <v>105</v>
      </c>
      <c r="AM1025" s="52">
        <v>1210</v>
      </c>
      <c r="AN1025" s="42">
        <f>IFERROR(AM1025/AJ1014,"-")</f>
        <v>6.3043417324185191E-6</v>
      </c>
      <c r="AO1025" s="52">
        <v>1</v>
      </c>
      <c r="AP1025" s="42">
        <f>IFERROR(AO1025/AK1014,"-")</f>
        <v>3.5087719298245615E-3</v>
      </c>
      <c r="AQ1025" s="55">
        <f t="shared" si="356"/>
        <v>1210</v>
      </c>
      <c r="AR1025" s="370"/>
      <c r="AS1025" s="370"/>
      <c r="AT1025" s="32" t="s">
        <v>105</v>
      </c>
      <c r="AU1025" s="52">
        <v>35173</v>
      </c>
      <c r="AV1025" s="42">
        <f>IFERROR(AU1025/AR1014,"-")</f>
        <v>1.1673494874040392E-4</v>
      </c>
      <c r="AW1025" s="52">
        <v>2</v>
      </c>
      <c r="AX1025" s="42">
        <f>IFERROR(AW1025/AS1014,"-")</f>
        <v>3.629764065335753E-3</v>
      </c>
      <c r="AY1025" s="96">
        <f t="shared" si="357"/>
        <v>17586.5</v>
      </c>
      <c r="AZ1025" s="370"/>
      <c r="BA1025" s="370"/>
      <c r="BB1025" s="32" t="s">
        <v>105</v>
      </c>
      <c r="BC1025" s="52">
        <v>0</v>
      </c>
      <c r="BD1025" s="42">
        <f>IFERROR(BC1025/AZ1014,"-")</f>
        <v>0</v>
      </c>
      <c r="BE1025" s="52">
        <v>0</v>
      </c>
      <c r="BF1025" s="42">
        <f>IFERROR(BE1025/BA1014,"-")</f>
        <v>0</v>
      </c>
      <c r="BG1025" s="55" t="str">
        <f t="shared" si="358"/>
        <v>-</v>
      </c>
      <c r="BH1025" s="370"/>
      <c r="BI1025" s="370"/>
      <c r="BJ1025" s="32" t="s">
        <v>105</v>
      </c>
      <c r="BK1025" s="52">
        <v>23390</v>
      </c>
      <c r="BL1025" s="42">
        <f>IFERROR(BK1025/BH1014,"-")</f>
        <v>6.4757805530455019E-5</v>
      </c>
      <c r="BM1025" s="52">
        <v>3</v>
      </c>
      <c r="BN1025" s="42">
        <f>IFERROR(BM1025/BI1014,"-")</f>
        <v>3.5629453681710215E-3</v>
      </c>
      <c r="BO1025" s="96">
        <f t="shared" si="359"/>
        <v>7796.666666666667</v>
      </c>
      <c r="BP1025" s="140"/>
    </row>
    <row r="1026" spans="2:68" s="8" customFormat="1" ht="13.15" customHeight="1">
      <c r="B1026" s="395"/>
      <c r="C1026" s="391"/>
      <c r="D1026" s="370"/>
      <c r="E1026" s="370"/>
      <c r="F1026" s="32" t="s">
        <v>106</v>
      </c>
      <c r="G1026" s="52">
        <v>1384</v>
      </c>
      <c r="H1026" s="42">
        <f>IFERROR(G1026/D1014,"-")</f>
        <v>2.5256027504251918E-5</v>
      </c>
      <c r="I1026" s="52">
        <v>1</v>
      </c>
      <c r="J1026" s="42">
        <f>IFERROR(I1026/E1014,"-")</f>
        <v>1.4492753623188406E-2</v>
      </c>
      <c r="K1026" s="55">
        <f t="shared" si="352"/>
        <v>1384</v>
      </c>
      <c r="L1026" s="370"/>
      <c r="M1026" s="370"/>
      <c r="N1026" s="32" t="s">
        <v>106</v>
      </c>
      <c r="O1026" s="52">
        <v>1728594</v>
      </c>
      <c r="P1026" s="42">
        <f>IFERROR(O1026/L1014,"-")</f>
        <v>3.2247248718654314E-3</v>
      </c>
      <c r="Q1026" s="52">
        <v>5</v>
      </c>
      <c r="R1026" s="42">
        <f>IFERROR(Q1026/M1014,"-")</f>
        <v>4.8262548262548262E-3</v>
      </c>
      <c r="S1026" s="55">
        <f t="shared" si="353"/>
        <v>345718.8</v>
      </c>
      <c r="T1026" s="370"/>
      <c r="U1026" s="370"/>
      <c r="V1026" s="32" t="s">
        <v>106</v>
      </c>
      <c r="W1026" s="52">
        <v>0</v>
      </c>
      <c r="X1026" s="42">
        <f>IFERROR(W1026/T1014,"-")</f>
        <v>0</v>
      </c>
      <c r="Y1026" s="52">
        <v>0</v>
      </c>
      <c r="Z1026" s="42">
        <f>IFERROR(Y1026/U1014,"-")</f>
        <v>0</v>
      </c>
      <c r="AA1026" s="96" t="str">
        <f t="shared" si="354"/>
        <v>-</v>
      </c>
      <c r="AB1026" s="370"/>
      <c r="AC1026" s="370"/>
      <c r="AD1026" s="32" t="s">
        <v>106</v>
      </c>
      <c r="AE1026" s="52">
        <v>0</v>
      </c>
      <c r="AF1026" s="42">
        <f>IFERROR(AE1026/AB1014,"-")</f>
        <v>0</v>
      </c>
      <c r="AG1026" s="52">
        <v>0</v>
      </c>
      <c r="AH1026" s="42">
        <f>IFERROR(AG1026/AC1014,"-")</f>
        <v>0</v>
      </c>
      <c r="AI1026" s="55" t="str">
        <f t="shared" si="355"/>
        <v>-</v>
      </c>
      <c r="AJ1026" s="370"/>
      <c r="AK1026" s="370"/>
      <c r="AL1026" s="32" t="s">
        <v>106</v>
      </c>
      <c r="AM1026" s="52">
        <v>807284</v>
      </c>
      <c r="AN1026" s="42">
        <f>IFERROR(AM1026/AJ1014,"-")</f>
        <v>4.2061109182758285E-3</v>
      </c>
      <c r="AO1026" s="52">
        <v>3</v>
      </c>
      <c r="AP1026" s="42">
        <f>IFERROR(AO1026/AK1014,"-")</f>
        <v>1.0526315789473684E-2</v>
      </c>
      <c r="AQ1026" s="55">
        <f t="shared" si="356"/>
        <v>269094.66666666669</v>
      </c>
      <c r="AR1026" s="370"/>
      <c r="AS1026" s="370"/>
      <c r="AT1026" s="32" t="s">
        <v>106</v>
      </c>
      <c r="AU1026" s="52">
        <v>12835</v>
      </c>
      <c r="AV1026" s="42">
        <f>IFERROR(AU1026/AR1014,"-")</f>
        <v>4.2597818414212159E-5</v>
      </c>
      <c r="AW1026" s="52">
        <v>1</v>
      </c>
      <c r="AX1026" s="42">
        <f>IFERROR(AW1026/AS1014,"-")</f>
        <v>1.8148820326678765E-3</v>
      </c>
      <c r="AY1026" s="96">
        <f t="shared" si="357"/>
        <v>12835</v>
      </c>
      <c r="AZ1026" s="370"/>
      <c r="BA1026" s="370"/>
      <c r="BB1026" s="32" t="s">
        <v>106</v>
      </c>
      <c r="BC1026" s="52">
        <v>999045</v>
      </c>
      <c r="BD1026" s="42">
        <f>IFERROR(BC1026/AZ1014,"-")</f>
        <v>2.6409263286116015E-2</v>
      </c>
      <c r="BE1026" s="52">
        <v>2</v>
      </c>
      <c r="BF1026" s="42">
        <f>IFERROR(BE1026/BA1014,"-")</f>
        <v>6.6666666666666666E-2</v>
      </c>
      <c r="BG1026" s="55">
        <f t="shared" si="358"/>
        <v>499522.5</v>
      </c>
      <c r="BH1026" s="370"/>
      <c r="BI1026" s="370"/>
      <c r="BJ1026" s="32" t="s">
        <v>106</v>
      </c>
      <c r="BK1026" s="52">
        <v>1212882</v>
      </c>
      <c r="BL1026" s="42">
        <f>IFERROR(BK1026/BH1014,"-")</f>
        <v>3.3579981482423833E-3</v>
      </c>
      <c r="BM1026" s="52">
        <v>3</v>
      </c>
      <c r="BN1026" s="42">
        <f>IFERROR(BM1026/BI1014,"-")</f>
        <v>3.5629453681710215E-3</v>
      </c>
      <c r="BO1026" s="96">
        <f t="shared" si="359"/>
        <v>404294</v>
      </c>
      <c r="BP1026" s="140"/>
    </row>
    <row r="1027" spans="2:68" s="8" customFormat="1" ht="13.15" customHeight="1">
      <c r="B1027" s="395"/>
      <c r="C1027" s="391"/>
      <c r="D1027" s="370"/>
      <c r="E1027" s="370"/>
      <c r="F1027" s="32" t="s">
        <v>107</v>
      </c>
      <c r="G1027" s="52">
        <v>250089</v>
      </c>
      <c r="H1027" s="42">
        <f>IFERROR(G1027/D1014,"-")</f>
        <v>4.5637678197332785E-3</v>
      </c>
      <c r="I1027" s="52">
        <v>9</v>
      </c>
      <c r="J1027" s="42">
        <f>IFERROR(I1027/E1014,"-")</f>
        <v>0.13043478260869565</v>
      </c>
      <c r="K1027" s="55">
        <f t="shared" si="352"/>
        <v>27787.666666666668</v>
      </c>
      <c r="L1027" s="370"/>
      <c r="M1027" s="370"/>
      <c r="N1027" s="32" t="s">
        <v>107</v>
      </c>
      <c r="O1027" s="52">
        <v>3563610</v>
      </c>
      <c r="P1027" s="42">
        <f>IFERROR(O1027/L1014,"-")</f>
        <v>6.64798200192085E-3</v>
      </c>
      <c r="Q1027" s="52">
        <v>103</v>
      </c>
      <c r="R1027" s="42">
        <f>IFERROR(Q1027/M1014,"-")</f>
        <v>9.9420849420849416E-2</v>
      </c>
      <c r="S1027" s="55">
        <f t="shared" si="353"/>
        <v>34598.155339805824</v>
      </c>
      <c r="T1027" s="370"/>
      <c r="U1027" s="370"/>
      <c r="V1027" s="32" t="s">
        <v>107</v>
      </c>
      <c r="W1027" s="52">
        <v>297040</v>
      </c>
      <c r="X1027" s="42">
        <f>IFERROR(W1027/T1014,"-")</f>
        <v>2.1093684534943338E-2</v>
      </c>
      <c r="Y1027" s="52">
        <v>6</v>
      </c>
      <c r="Z1027" s="42">
        <f>IFERROR(Y1027/U1014,"-")</f>
        <v>9.8360655737704916E-2</v>
      </c>
      <c r="AA1027" s="96">
        <f t="shared" si="354"/>
        <v>49506.666666666664</v>
      </c>
      <c r="AB1027" s="370"/>
      <c r="AC1027" s="370"/>
      <c r="AD1027" s="32" t="s">
        <v>107</v>
      </c>
      <c r="AE1027" s="52">
        <v>105513</v>
      </c>
      <c r="AF1027" s="42">
        <f>IFERROR(AE1027/AB1014,"-")</f>
        <v>3.9265969418741742E-3</v>
      </c>
      <c r="AG1027" s="52">
        <v>6</v>
      </c>
      <c r="AH1027" s="42">
        <f>IFERROR(AG1027/AC1014,"-")</f>
        <v>4.4444444444444446E-2</v>
      </c>
      <c r="AI1027" s="55">
        <f t="shared" si="355"/>
        <v>17585.5</v>
      </c>
      <c r="AJ1027" s="370"/>
      <c r="AK1027" s="370"/>
      <c r="AL1027" s="32" t="s">
        <v>107</v>
      </c>
      <c r="AM1027" s="52">
        <v>1507569</v>
      </c>
      <c r="AN1027" s="42">
        <f>IFERROR(AM1027/AJ1014,"-")</f>
        <v>7.8547356704135995E-3</v>
      </c>
      <c r="AO1027" s="52">
        <v>34</v>
      </c>
      <c r="AP1027" s="42">
        <f>IFERROR(AO1027/AK1014,"-")</f>
        <v>0.11929824561403508</v>
      </c>
      <c r="AQ1027" s="55">
        <f t="shared" si="356"/>
        <v>44340.26470588235</v>
      </c>
      <c r="AR1027" s="370"/>
      <c r="AS1027" s="370"/>
      <c r="AT1027" s="32" t="s">
        <v>107</v>
      </c>
      <c r="AU1027" s="52">
        <v>1653488</v>
      </c>
      <c r="AV1027" s="42">
        <f>IFERROR(AU1027/AR1014,"-")</f>
        <v>5.4877274307813658E-3</v>
      </c>
      <c r="AW1027" s="52">
        <v>57</v>
      </c>
      <c r="AX1027" s="42">
        <f>IFERROR(AW1027/AS1014,"-")</f>
        <v>0.10344827586206896</v>
      </c>
      <c r="AY1027" s="96">
        <f t="shared" si="357"/>
        <v>29008.561403508771</v>
      </c>
      <c r="AZ1027" s="370"/>
      <c r="BA1027" s="370"/>
      <c r="BB1027" s="32" t="s">
        <v>107</v>
      </c>
      <c r="BC1027" s="52">
        <v>115117</v>
      </c>
      <c r="BD1027" s="42">
        <f>IFERROR(BC1027/AZ1014,"-")</f>
        <v>3.0430612852352171E-3</v>
      </c>
      <c r="BE1027" s="52">
        <v>2</v>
      </c>
      <c r="BF1027" s="42">
        <f>IFERROR(BE1027/BA1014,"-")</f>
        <v>6.6666666666666666E-2</v>
      </c>
      <c r="BG1027" s="55">
        <f t="shared" si="358"/>
        <v>57558.5</v>
      </c>
      <c r="BH1027" s="370"/>
      <c r="BI1027" s="370"/>
      <c r="BJ1027" s="32" t="s">
        <v>107</v>
      </c>
      <c r="BK1027" s="52">
        <v>4017467</v>
      </c>
      <c r="BL1027" s="42">
        <f>IFERROR(BK1027/BH1014,"-")</f>
        <v>1.1122802339077406E-2</v>
      </c>
      <c r="BM1027" s="52">
        <v>61</v>
      </c>
      <c r="BN1027" s="42">
        <f>IFERROR(BM1027/BI1014,"-")</f>
        <v>7.244655581947744E-2</v>
      </c>
      <c r="BO1027" s="96">
        <f t="shared" si="359"/>
        <v>65860.114754098366</v>
      </c>
      <c r="BP1027" s="140"/>
    </row>
    <row r="1028" spans="2:68" s="8" customFormat="1" ht="13.15" customHeight="1">
      <c r="B1028" s="395"/>
      <c r="C1028" s="391"/>
      <c r="D1028" s="370"/>
      <c r="E1028" s="370"/>
      <c r="F1028" s="32" t="s">
        <v>108</v>
      </c>
      <c r="G1028" s="52">
        <v>198767</v>
      </c>
      <c r="H1028" s="42">
        <f>IFERROR(G1028/D1014,"-")</f>
        <v>3.6272144645503185E-3</v>
      </c>
      <c r="I1028" s="52">
        <v>9</v>
      </c>
      <c r="J1028" s="42">
        <f>IFERROR(I1028/E1014,"-")</f>
        <v>0.13043478260869565</v>
      </c>
      <c r="K1028" s="55">
        <f t="shared" si="352"/>
        <v>22085.222222222223</v>
      </c>
      <c r="L1028" s="370"/>
      <c r="M1028" s="370"/>
      <c r="N1028" s="32" t="s">
        <v>108</v>
      </c>
      <c r="O1028" s="52">
        <v>1682086</v>
      </c>
      <c r="P1028" s="42">
        <f>IFERROR(O1028/L1014,"-")</f>
        <v>3.1379633163233448E-3</v>
      </c>
      <c r="Q1028" s="52">
        <v>65</v>
      </c>
      <c r="R1028" s="42">
        <f>IFERROR(Q1028/M1014,"-")</f>
        <v>6.2741312741312741E-2</v>
      </c>
      <c r="S1028" s="55">
        <f t="shared" si="353"/>
        <v>25878.246153846154</v>
      </c>
      <c r="T1028" s="370"/>
      <c r="U1028" s="370"/>
      <c r="V1028" s="32" t="s">
        <v>108</v>
      </c>
      <c r="W1028" s="52">
        <v>107870</v>
      </c>
      <c r="X1028" s="42">
        <f>IFERROR(W1028/T1014,"-")</f>
        <v>7.6601661418810195E-3</v>
      </c>
      <c r="Y1028" s="52">
        <v>3</v>
      </c>
      <c r="Z1028" s="42">
        <f>IFERROR(Y1028/U1014,"-")</f>
        <v>4.9180327868852458E-2</v>
      </c>
      <c r="AA1028" s="96">
        <f t="shared" si="354"/>
        <v>35956.666666666664</v>
      </c>
      <c r="AB1028" s="370"/>
      <c r="AC1028" s="370"/>
      <c r="AD1028" s="32" t="s">
        <v>108</v>
      </c>
      <c r="AE1028" s="52">
        <v>64710</v>
      </c>
      <c r="AF1028" s="42">
        <f>IFERROR(AE1028/AB1014,"-")</f>
        <v>2.408140116466007E-3</v>
      </c>
      <c r="AG1028" s="52">
        <v>4</v>
      </c>
      <c r="AH1028" s="42">
        <f>IFERROR(AG1028/AC1014,"-")</f>
        <v>2.9629629629629631E-2</v>
      </c>
      <c r="AI1028" s="55">
        <f t="shared" si="355"/>
        <v>16177.5</v>
      </c>
      <c r="AJ1028" s="370"/>
      <c r="AK1028" s="370"/>
      <c r="AL1028" s="32" t="s">
        <v>108</v>
      </c>
      <c r="AM1028" s="52">
        <v>563547</v>
      </c>
      <c r="AN1028" s="42">
        <f>IFERROR(AM1028/AJ1014,"-")</f>
        <v>2.9361924547762473E-3</v>
      </c>
      <c r="AO1028" s="52">
        <v>23</v>
      </c>
      <c r="AP1028" s="42">
        <f>IFERROR(AO1028/AK1014,"-")</f>
        <v>8.0701754385964913E-2</v>
      </c>
      <c r="AQ1028" s="55">
        <f t="shared" si="356"/>
        <v>24502.043478260868</v>
      </c>
      <c r="AR1028" s="370"/>
      <c r="AS1028" s="370"/>
      <c r="AT1028" s="32" t="s">
        <v>108</v>
      </c>
      <c r="AU1028" s="52">
        <v>897242</v>
      </c>
      <c r="AV1028" s="42">
        <f>IFERROR(AU1028/AR1014,"-")</f>
        <v>2.9778380825558662E-3</v>
      </c>
      <c r="AW1028" s="52">
        <v>34</v>
      </c>
      <c r="AX1028" s="42">
        <f>IFERROR(AW1028/AS1014,"-")</f>
        <v>6.1705989110707807E-2</v>
      </c>
      <c r="AY1028" s="96">
        <f t="shared" si="357"/>
        <v>26389.470588235294</v>
      </c>
      <c r="AZ1028" s="370"/>
      <c r="BA1028" s="370"/>
      <c r="BB1028" s="32" t="s">
        <v>108</v>
      </c>
      <c r="BC1028" s="52">
        <v>349192</v>
      </c>
      <c r="BD1028" s="42">
        <f>IFERROR(BC1028/AZ1014,"-")</f>
        <v>9.2307188018612013E-3</v>
      </c>
      <c r="BE1028" s="52">
        <v>10</v>
      </c>
      <c r="BF1028" s="42">
        <f>IFERROR(BE1028/BA1014,"-")</f>
        <v>0.33333333333333331</v>
      </c>
      <c r="BG1028" s="55">
        <f t="shared" si="358"/>
        <v>34919.199999999997</v>
      </c>
      <c r="BH1028" s="370"/>
      <c r="BI1028" s="370"/>
      <c r="BJ1028" s="32" t="s">
        <v>108</v>
      </c>
      <c r="BK1028" s="52">
        <v>3755477</v>
      </c>
      <c r="BL1028" s="42">
        <f>IFERROR(BK1028/BH1014,"-")</f>
        <v>1.0397454007699728E-2</v>
      </c>
      <c r="BM1028" s="52">
        <v>41</v>
      </c>
      <c r="BN1028" s="42">
        <f>IFERROR(BM1028/BI1014,"-")</f>
        <v>4.8693586698337295E-2</v>
      </c>
      <c r="BO1028" s="96">
        <f t="shared" si="359"/>
        <v>91597</v>
      </c>
      <c r="BP1028" s="140"/>
    </row>
    <row r="1029" spans="2:68" s="8" customFormat="1" ht="13.15" customHeight="1">
      <c r="B1029" s="395"/>
      <c r="C1029" s="391"/>
      <c r="D1029" s="370"/>
      <c r="E1029" s="370"/>
      <c r="F1029" s="32" t="s">
        <v>109</v>
      </c>
      <c r="G1029" s="52">
        <v>155968</v>
      </c>
      <c r="H1029" s="42">
        <f>IFERROR(G1029/D1014,"-")</f>
        <v>2.8461937122710715E-3</v>
      </c>
      <c r="I1029" s="52">
        <v>6</v>
      </c>
      <c r="J1029" s="42">
        <f>IFERROR(I1029/E1014,"-")</f>
        <v>8.6956521739130432E-2</v>
      </c>
      <c r="K1029" s="55">
        <f t="shared" si="352"/>
        <v>25994.666666666668</v>
      </c>
      <c r="L1029" s="370"/>
      <c r="M1029" s="370"/>
      <c r="N1029" s="32" t="s">
        <v>109</v>
      </c>
      <c r="O1029" s="52">
        <v>1432126</v>
      </c>
      <c r="P1029" s="42">
        <f>IFERROR(O1029/L1014,"-")</f>
        <v>2.6716581984232001E-3</v>
      </c>
      <c r="Q1029" s="52">
        <v>58</v>
      </c>
      <c r="R1029" s="42">
        <f>IFERROR(Q1029/M1014,"-")</f>
        <v>5.5984555984555984E-2</v>
      </c>
      <c r="S1029" s="55">
        <f t="shared" si="353"/>
        <v>24691.827586206895</v>
      </c>
      <c r="T1029" s="370"/>
      <c r="U1029" s="370"/>
      <c r="V1029" s="32" t="s">
        <v>109</v>
      </c>
      <c r="W1029" s="52">
        <v>90351</v>
      </c>
      <c r="X1029" s="42">
        <f>IFERROR(W1029/T1014,"-")</f>
        <v>6.4160903966356906E-3</v>
      </c>
      <c r="Y1029" s="52">
        <v>3</v>
      </c>
      <c r="Z1029" s="42">
        <f>IFERROR(Y1029/U1014,"-")</f>
        <v>4.9180327868852458E-2</v>
      </c>
      <c r="AA1029" s="96">
        <f t="shared" si="354"/>
        <v>30117</v>
      </c>
      <c r="AB1029" s="370"/>
      <c r="AC1029" s="370"/>
      <c r="AD1029" s="32" t="s">
        <v>109</v>
      </c>
      <c r="AE1029" s="52">
        <v>129531</v>
      </c>
      <c r="AF1029" s="42">
        <f>IFERROR(AE1029/AB1014,"-")</f>
        <v>4.8204110249723126E-3</v>
      </c>
      <c r="AG1029" s="52">
        <v>5</v>
      </c>
      <c r="AH1029" s="42">
        <f>IFERROR(AG1029/AC1014,"-")</f>
        <v>3.7037037037037035E-2</v>
      </c>
      <c r="AI1029" s="55">
        <f t="shared" si="355"/>
        <v>25906.2</v>
      </c>
      <c r="AJ1029" s="370"/>
      <c r="AK1029" s="370"/>
      <c r="AL1029" s="32" t="s">
        <v>109</v>
      </c>
      <c r="AM1029" s="52">
        <v>471254</v>
      </c>
      <c r="AN1029" s="42">
        <f>IFERROR(AM1029/AJ1014,"-")</f>
        <v>2.4553274865860802E-3</v>
      </c>
      <c r="AO1029" s="52">
        <v>21</v>
      </c>
      <c r="AP1029" s="42">
        <f>IFERROR(AO1029/AK1014,"-")</f>
        <v>7.3684210526315783E-2</v>
      </c>
      <c r="AQ1029" s="55">
        <f t="shared" si="356"/>
        <v>22440.666666666668</v>
      </c>
      <c r="AR1029" s="370"/>
      <c r="AS1029" s="370"/>
      <c r="AT1029" s="32" t="s">
        <v>109</v>
      </c>
      <c r="AU1029" s="52">
        <v>740990</v>
      </c>
      <c r="AV1029" s="42">
        <f>IFERROR(AU1029/AR1014,"-")</f>
        <v>2.4592565225358058E-3</v>
      </c>
      <c r="AW1029" s="52">
        <v>29</v>
      </c>
      <c r="AX1029" s="42">
        <f>IFERROR(AW1029/AS1014,"-")</f>
        <v>5.2631578947368418E-2</v>
      </c>
      <c r="AY1029" s="96">
        <f t="shared" si="357"/>
        <v>25551.379310344826</v>
      </c>
      <c r="AZ1029" s="370"/>
      <c r="BA1029" s="370"/>
      <c r="BB1029" s="32" t="s">
        <v>109</v>
      </c>
      <c r="BC1029" s="52">
        <v>178414</v>
      </c>
      <c r="BD1029" s="42">
        <f>IFERROR(BC1029/AZ1014,"-")</f>
        <v>4.7162863533965968E-3</v>
      </c>
      <c r="BE1029" s="52">
        <v>5</v>
      </c>
      <c r="BF1029" s="42">
        <f>IFERROR(BE1029/BA1014,"-")</f>
        <v>0.16666666666666666</v>
      </c>
      <c r="BG1029" s="55">
        <f t="shared" si="358"/>
        <v>35682.800000000003</v>
      </c>
      <c r="BH1029" s="370"/>
      <c r="BI1029" s="370"/>
      <c r="BJ1029" s="32" t="s">
        <v>109</v>
      </c>
      <c r="BK1029" s="52">
        <v>1080529</v>
      </c>
      <c r="BL1029" s="42">
        <f>IFERROR(BK1029/BH1014,"-")</f>
        <v>2.9915642091499373E-3</v>
      </c>
      <c r="BM1029" s="52">
        <v>37</v>
      </c>
      <c r="BN1029" s="42">
        <f>IFERROR(BM1029/BI1014,"-")</f>
        <v>4.3942992874109264E-2</v>
      </c>
      <c r="BO1029" s="96">
        <f t="shared" si="359"/>
        <v>29203.486486486487</v>
      </c>
      <c r="BP1029" s="140"/>
    </row>
    <row r="1030" spans="2:68" s="8" customFormat="1" ht="13.15" customHeight="1">
      <c r="B1030" s="395"/>
      <c r="C1030" s="391"/>
      <c r="D1030" s="370"/>
      <c r="E1030" s="370"/>
      <c r="F1030" s="33" t="s">
        <v>110</v>
      </c>
      <c r="G1030" s="53">
        <v>166923</v>
      </c>
      <c r="H1030" s="43">
        <f>IFERROR(G1030/D1014,"-")</f>
        <v>3.0461068490550886E-3</v>
      </c>
      <c r="I1030" s="53">
        <v>8</v>
      </c>
      <c r="J1030" s="43">
        <f>IFERROR(I1030/E1014,"-")</f>
        <v>0.11594202898550725</v>
      </c>
      <c r="K1030" s="56">
        <f t="shared" si="352"/>
        <v>20865.375</v>
      </c>
      <c r="L1030" s="370"/>
      <c r="M1030" s="370"/>
      <c r="N1030" s="33" t="s">
        <v>110</v>
      </c>
      <c r="O1030" s="53">
        <v>506196</v>
      </c>
      <c r="P1030" s="43">
        <f>IFERROR(O1030/L1014,"-")</f>
        <v>9.4431823275956876E-4</v>
      </c>
      <c r="Q1030" s="53">
        <v>62</v>
      </c>
      <c r="R1030" s="43">
        <f>IFERROR(Q1030/M1014,"-")</f>
        <v>5.9845559845559844E-2</v>
      </c>
      <c r="S1030" s="56">
        <f t="shared" si="353"/>
        <v>8164.4516129032254</v>
      </c>
      <c r="T1030" s="370"/>
      <c r="U1030" s="370"/>
      <c r="V1030" s="33" t="s">
        <v>110</v>
      </c>
      <c r="W1030" s="53">
        <v>2457</v>
      </c>
      <c r="X1030" s="43">
        <f>IFERROR(W1030/T1014,"-")</f>
        <v>1.7447880050618027E-4</v>
      </c>
      <c r="Y1030" s="53">
        <v>1</v>
      </c>
      <c r="Z1030" s="43">
        <f>IFERROR(Y1030/U1014,"-")</f>
        <v>1.6393442622950821E-2</v>
      </c>
      <c r="AA1030" s="97">
        <f t="shared" si="354"/>
        <v>2457</v>
      </c>
      <c r="AB1030" s="370"/>
      <c r="AC1030" s="370"/>
      <c r="AD1030" s="33" t="s">
        <v>110</v>
      </c>
      <c r="AE1030" s="53">
        <v>13934</v>
      </c>
      <c r="AF1030" s="43">
        <f>IFERROR(AE1030/AB1014,"-")</f>
        <v>5.1854465125695159E-4</v>
      </c>
      <c r="AG1030" s="53">
        <v>3</v>
      </c>
      <c r="AH1030" s="43">
        <f>IFERROR(AG1030/AC1014,"-")</f>
        <v>2.2222222222222223E-2</v>
      </c>
      <c r="AI1030" s="56">
        <f t="shared" si="355"/>
        <v>4644.666666666667</v>
      </c>
      <c r="AJ1030" s="370"/>
      <c r="AK1030" s="370"/>
      <c r="AL1030" s="33" t="s">
        <v>110</v>
      </c>
      <c r="AM1030" s="53">
        <v>276093</v>
      </c>
      <c r="AN1030" s="43">
        <f>IFERROR(AM1030/AJ1014,"-")</f>
        <v>1.4384996875443192E-3</v>
      </c>
      <c r="AO1030" s="53">
        <v>24</v>
      </c>
      <c r="AP1030" s="43">
        <f>IFERROR(AO1030/AK1014,"-")</f>
        <v>8.4210526315789472E-2</v>
      </c>
      <c r="AQ1030" s="56">
        <f t="shared" si="356"/>
        <v>11503.875</v>
      </c>
      <c r="AR1030" s="370"/>
      <c r="AS1030" s="370"/>
      <c r="AT1030" s="33" t="s">
        <v>110</v>
      </c>
      <c r="AU1030" s="53">
        <v>213712</v>
      </c>
      <c r="AV1030" s="43">
        <f>IFERROR(AU1030/AR1014,"-")</f>
        <v>7.0928437623203025E-4</v>
      </c>
      <c r="AW1030" s="53">
        <v>34</v>
      </c>
      <c r="AX1030" s="45">
        <f>IFERROR(AW1030/AS1014,"-")</f>
        <v>6.1705989110707807E-2</v>
      </c>
      <c r="AY1030" s="97">
        <f t="shared" si="357"/>
        <v>6285.6470588235297</v>
      </c>
      <c r="AZ1030" s="370"/>
      <c r="BA1030" s="370"/>
      <c r="BB1030" s="33" t="s">
        <v>110</v>
      </c>
      <c r="BC1030" s="53">
        <v>0</v>
      </c>
      <c r="BD1030" s="43">
        <f>IFERROR(BC1030/AZ1014,"-")</f>
        <v>0</v>
      </c>
      <c r="BE1030" s="53">
        <v>0</v>
      </c>
      <c r="BF1030" s="43">
        <f>IFERROR(BE1030/BA1014,"-")</f>
        <v>0</v>
      </c>
      <c r="BG1030" s="56" t="str">
        <f t="shared" si="358"/>
        <v>-</v>
      </c>
      <c r="BH1030" s="370"/>
      <c r="BI1030" s="370"/>
      <c r="BJ1030" s="33" t="s">
        <v>110</v>
      </c>
      <c r="BK1030" s="53">
        <v>492541</v>
      </c>
      <c r="BL1030" s="43">
        <f>IFERROR(BK1030/BH1014,"-")</f>
        <v>1.3636543092678858E-3</v>
      </c>
      <c r="BM1030" s="53">
        <v>45</v>
      </c>
      <c r="BN1030" s="43">
        <f>IFERROR(BM1030/BI1014,"-")</f>
        <v>5.3444180522565318E-2</v>
      </c>
      <c r="BO1030" s="97">
        <f t="shared" si="359"/>
        <v>10945.355555555556</v>
      </c>
      <c r="BP1030" s="140"/>
    </row>
    <row r="1031" spans="2:68" s="8" customFormat="1" ht="13.15" customHeight="1">
      <c r="B1031" s="395"/>
      <c r="C1031" s="391"/>
      <c r="D1031" s="371"/>
      <c r="E1031" s="371"/>
      <c r="F1031" s="34" t="s">
        <v>64</v>
      </c>
      <c r="G1031" s="49">
        <f>SUM(G1014:G1030)</f>
        <v>16167515</v>
      </c>
      <c r="H1031" s="43">
        <f>IFERROR(G1031/D1014,"-")</f>
        <v>0.2950341065862756</v>
      </c>
      <c r="I1031" s="53">
        <v>63</v>
      </c>
      <c r="J1031" s="43">
        <f>IFERROR(I1031/E1014,"-")</f>
        <v>0.91304347826086951</v>
      </c>
      <c r="K1031" s="56">
        <f t="shared" si="352"/>
        <v>256627.22222222222</v>
      </c>
      <c r="L1031" s="371"/>
      <c r="M1031" s="371"/>
      <c r="N1031" s="34" t="s">
        <v>64</v>
      </c>
      <c r="O1031" s="49">
        <f>SUM(O1014:O1030)</f>
        <v>115810396</v>
      </c>
      <c r="P1031" s="43">
        <f>IFERROR(O1031/L1014,"-")</f>
        <v>0.21604648888159098</v>
      </c>
      <c r="Q1031" s="53">
        <v>788</v>
      </c>
      <c r="R1031" s="43">
        <f>IFERROR(Q1031/M1014,"-")</f>
        <v>0.76061776061776065</v>
      </c>
      <c r="S1031" s="56">
        <f t="shared" si="353"/>
        <v>146967.50761421319</v>
      </c>
      <c r="T1031" s="371"/>
      <c r="U1031" s="371"/>
      <c r="V1031" s="34" t="s">
        <v>64</v>
      </c>
      <c r="W1031" s="49">
        <f>SUM(W1014:W1030)</f>
        <v>878196</v>
      </c>
      <c r="X1031" s="43">
        <f>IFERROR(W1031/T1014,"-")</f>
        <v>6.2363282331837799E-2</v>
      </c>
      <c r="Y1031" s="53">
        <v>21</v>
      </c>
      <c r="Z1031" s="43">
        <f>IFERROR(Y1031/U1014,"-")</f>
        <v>0.34426229508196721</v>
      </c>
      <c r="AA1031" s="97">
        <f t="shared" si="354"/>
        <v>41818.857142857145</v>
      </c>
      <c r="AB1031" s="371"/>
      <c r="AC1031" s="371"/>
      <c r="AD1031" s="34" t="s">
        <v>64</v>
      </c>
      <c r="AE1031" s="49">
        <f>SUM(AE1014:AE1030)</f>
        <v>813221</v>
      </c>
      <c r="AF1031" s="43">
        <f>IFERROR(AE1031/AB1014,"-")</f>
        <v>3.0263484989222725E-2</v>
      </c>
      <c r="AG1031" s="53">
        <v>36</v>
      </c>
      <c r="AH1031" s="43">
        <f>IFERROR(AG1031/AC1014,"-")</f>
        <v>0.26666666666666666</v>
      </c>
      <c r="AI1031" s="56">
        <f t="shared" si="355"/>
        <v>22589.472222222223</v>
      </c>
      <c r="AJ1031" s="371"/>
      <c r="AK1031" s="371"/>
      <c r="AL1031" s="34" t="s">
        <v>64</v>
      </c>
      <c r="AM1031" s="49">
        <f>SUM(AM1014:AM1030)</f>
        <v>55172837</v>
      </c>
      <c r="AN1031" s="43">
        <f>IFERROR(AM1031/AJ1014,"-")</f>
        <v>0.28746150313638397</v>
      </c>
      <c r="AO1031" s="53">
        <v>253</v>
      </c>
      <c r="AP1031" s="43">
        <f>IFERROR(AO1031/AK1014,"-")</f>
        <v>0.88771929824561402</v>
      </c>
      <c r="AQ1031" s="56">
        <f t="shared" si="356"/>
        <v>218074.45454545456</v>
      </c>
      <c r="AR1031" s="371"/>
      <c r="AS1031" s="371"/>
      <c r="AT1031" s="34" t="s">
        <v>64</v>
      </c>
      <c r="AU1031" s="49">
        <f>SUM(AU1014:AU1030)</f>
        <v>57952819</v>
      </c>
      <c r="AV1031" s="43">
        <f>IFERROR(AU1031/AR1014,"-")</f>
        <v>0.19233842308949781</v>
      </c>
      <c r="AW1031" s="53">
        <v>475</v>
      </c>
      <c r="AX1031" s="76">
        <f>IFERROR(AW1031/AS1014,"-")</f>
        <v>0.86206896551724133</v>
      </c>
      <c r="AY1031" s="136">
        <f t="shared" si="357"/>
        <v>122005.9347368421</v>
      </c>
      <c r="AZ1031" s="371"/>
      <c r="BA1031" s="371"/>
      <c r="BB1031" s="34" t="s">
        <v>64</v>
      </c>
      <c r="BC1031" s="49">
        <f>SUM(BC1014:BC1030)</f>
        <v>14225283</v>
      </c>
      <c r="BD1031" s="43">
        <f>IFERROR(BC1031/AZ1014,"-")</f>
        <v>0.37603836070097973</v>
      </c>
      <c r="BE1031" s="53">
        <v>28</v>
      </c>
      <c r="BF1031" s="43">
        <f>IFERROR(BE1031/BA1014,"-")</f>
        <v>0.93333333333333335</v>
      </c>
      <c r="BG1031" s="56">
        <f t="shared" si="358"/>
        <v>508045.82142857142</v>
      </c>
      <c r="BH1031" s="371"/>
      <c r="BI1031" s="371"/>
      <c r="BJ1031" s="34" t="s">
        <v>64</v>
      </c>
      <c r="BK1031" s="49">
        <f>SUM(BK1014:BK1030)</f>
        <v>67107687</v>
      </c>
      <c r="BL1031" s="43">
        <f>IFERROR(BK1031/BH1014,"-")</f>
        <v>0.1857950638881849</v>
      </c>
      <c r="BM1031" s="53">
        <v>585</v>
      </c>
      <c r="BN1031" s="43">
        <f>IFERROR(BM1031/BI1014,"-")</f>
        <v>0.69477434679334915</v>
      </c>
      <c r="BO1031" s="97">
        <f t="shared" si="359"/>
        <v>114713.99487179487</v>
      </c>
      <c r="BP1031" s="140"/>
    </row>
    <row r="1032" spans="2:68" s="8" customFormat="1" ht="13.15" customHeight="1">
      <c r="B1032" s="372">
        <v>58</v>
      </c>
      <c r="C1032" s="392" t="s">
        <v>24</v>
      </c>
      <c r="D1032" s="369">
        <v>200375510</v>
      </c>
      <c r="E1032" s="369">
        <v>270</v>
      </c>
      <c r="F1032" s="30" t="s">
        <v>96</v>
      </c>
      <c r="G1032" s="51">
        <v>2022574</v>
      </c>
      <c r="H1032" s="41">
        <f>IFERROR(G1032/D1032,"-")</f>
        <v>1.0093918163951273E-2</v>
      </c>
      <c r="I1032" s="51">
        <v>56</v>
      </c>
      <c r="J1032" s="41">
        <f>IFERROR(I1032/E1032,"-")</f>
        <v>0.2074074074074074</v>
      </c>
      <c r="K1032" s="54">
        <f t="shared" si="352"/>
        <v>36117.392857142855</v>
      </c>
      <c r="L1032" s="369">
        <v>1486251140</v>
      </c>
      <c r="M1032" s="369">
        <v>2650</v>
      </c>
      <c r="N1032" s="30" t="s">
        <v>96</v>
      </c>
      <c r="O1032" s="51">
        <v>30281726</v>
      </c>
      <c r="P1032" s="41">
        <f>IFERROR(O1032/L1032,"-")</f>
        <v>2.0374568728673943E-2</v>
      </c>
      <c r="Q1032" s="51">
        <v>401</v>
      </c>
      <c r="R1032" s="41">
        <f>IFERROR(Q1032/M1032,"-")</f>
        <v>0.15132075471698114</v>
      </c>
      <c r="S1032" s="54">
        <f t="shared" si="353"/>
        <v>75515.526184538656</v>
      </c>
      <c r="T1032" s="369">
        <v>54505650</v>
      </c>
      <c r="U1032" s="369">
        <v>144</v>
      </c>
      <c r="V1032" s="30" t="s">
        <v>96</v>
      </c>
      <c r="W1032" s="51">
        <v>566067</v>
      </c>
      <c r="X1032" s="41">
        <f>IFERROR(W1032/T1032,"-")</f>
        <v>1.0385473799505189E-2</v>
      </c>
      <c r="Y1032" s="51">
        <v>18</v>
      </c>
      <c r="Z1032" s="41">
        <f>IFERROR(Y1032/U1032,"-")</f>
        <v>0.125</v>
      </c>
      <c r="AA1032" s="95">
        <f t="shared" si="354"/>
        <v>31448.166666666668</v>
      </c>
      <c r="AB1032" s="369">
        <v>79074910</v>
      </c>
      <c r="AC1032" s="369">
        <v>291</v>
      </c>
      <c r="AD1032" s="30" t="s">
        <v>96</v>
      </c>
      <c r="AE1032" s="51">
        <v>1837993</v>
      </c>
      <c r="AF1032" s="41">
        <f>IFERROR(AE1032/AB1032,"-")</f>
        <v>2.3243693859404963E-2</v>
      </c>
      <c r="AG1032" s="51">
        <v>24</v>
      </c>
      <c r="AH1032" s="41">
        <f>IFERROR(AG1032/AC1032,"-")</f>
        <v>8.247422680412371E-2</v>
      </c>
      <c r="AI1032" s="54">
        <f t="shared" si="355"/>
        <v>76583.041666666672</v>
      </c>
      <c r="AJ1032" s="369">
        <v>582000080</v>
      </c>
      <c r="AK1032" s="369">
        <v>864</v>
      </c>
      <c r="AL1032" s="30" t="s">
        <v>96</v>
      </c>
      <c r="AM1032" s="51">
        <v>14328721</v>
      </c>
      <c r="AN1032" s="41">
        <f>IFERROR(AM1032/AJ1032,"-")</f>
        <v>2.4619792148482179E-2</v>
      </c>
      <c r="AO1032" s="51">
        <v>148</v>
      </c>
      <c r="AP1032" s="41">
        <f>IFERROR(AO1032/AK1032,"-")</f>
        <v>0.17129629629629631</v>
      </c>
      <c r="AQ1032" s="54">
        <f t="shared" si="356"/>
        <v>96815.682432432426</v>
      </c>
      <c r="AR1032" s="369">
        <v>766037350</v>
      </c>
      <c r="AS1032" s="369">
        <v>1342</v>
      </c>
      <c r="AT1032" s="30" t="s">
        <v>96</v>
      </c>
      <c r="AU1032" s="51">
        <v>13520700</v>
      </c>
      <c r="AV1032" s="41">
        <f>IFERROR(AU1032/AR1032,"-")</f>
        <v>1.7650183767149212E-2</v>
      </c>
      <c r="AW1032" s="51">
        <v>208</v>
      </c>
      <c r="AX1032" s="41">
        <f>IFERROR(AW1032/AS1032,"-")</f>
        <v>0.15499254843517138</v>
      </c>
      <c r="AY1032" s="95">
        <f t="shared" si="357"/>
        <v>65003.365384615383</v>
      </c>
      <c r="AZ1032" s="369">
        <v>214535400</v>
      </c>
      <c r="BA1032" s="369">
        <v>117</v>
      </c>
      <c r="BB1032" s="30" t="s">
        <v>96</v>
      </c>
      <c r="BC1032" s="51">
        <v>9681671</v>
      </c>
      <c r="BD1032" s="41">
        <f>IFERROR(BC1032/AZ1032,"-")</f>
        <v>4.5128547549728393E-2</v>
      </c>
      <c r="BE1032" s="51">
        <v>37</v>
      </c>
      <c r="BF1032" s="41">
        <f>IFERROR(BE1032/BA1032,"-")</f>
        <v>0.31623931623931623</v>
      </c>
      <c r="BG1032" s="54">
        <f t="shared" si="358"/>
        <v>261666.78378378379</v>
      </c>
      <c r="BH1032" s="369">
        <v>471451170</v>
      </c>
      <c r="BI1032" s="369">
        <v>1184</v>
      </c>
      <c r="BJ1032" s="30" t="s">
        <v>96</v>
      </c>
      <c r="BK1032" s="51">
        <v>6346425</v>
      </c>
      <c r="BL1032" s="41">
        <f>IFERROR(BK1032/BH1032,"-")</f>
        <v>1.346146834252209E-2</v>
      </c>
      <c r="BM1032" s="51">
        <v>151</v>
      </c>
      <c r="BN1032" s="41">
        <f>IFERROR(BM1032/BI1032,"-")</f>
        <v>0.12753378378378377</v>
      </c>
      <c r="BO1032" s="95">
        <f t="shared" si="359"/>
        <v>42029.304635761589</v>
      </c>
      <c r="BP1032" s="140"/>
    </row>
    <row r="1033" spans="2:68" s="8" customFormat="1" ht="13.15" customHeight="1">
      <c r="B1033" s="373"/>
      <c r="C1033" s="393"/>
      <c r="D1033" s="370"/>
      <c r="E1033" s="370"/>
      <c r="F1033" s="31" t="s">
        <v>97</v>
      </c>
      <c r="G1033" s="52">
        <v>4164855</v>
      </c>
      <c r="H1033" s="42">
        <f>IFERROR(G1033/D1032,"-")</f>
        <v>2.0785249654511173E-2</v>
      </c>
      <c r="I1033" s="52">
        <v>69</v>
      </c>
      <c r="J1033" s="42">
        <f>IFERROR(I1033/E1032,"-")</f>
        <v>0.25555555555555554</v>
      </c>
      <c r="K1033" s="55">
        <f t="shared" si="352"/>
        <v>60360.217391304344</v>
      </c>
      <c r="L1033" s="370"/>
      <c r="M1033" s="370"/>
      <c r="N1033" s="31" t="s">
        <v>97</v>
      </c>
      <c r="O1033" s="52">
        <v>29724139</v>
      </c>
      <c r="P1033" s="42">
        <f>IFERROR(O1033/L1032,"-")</f>
        <v>1.9999405349488915E-2</v>
      </c>
      <c r="Q1033" s="52">
        <v>538</v>
      </c>
      <c r="R1033" s="42">
        <f>IFERROR(Q1033/M1032,"-")</f>
        <v>0.20301886792452831</v>
      </c>
      <c r="S1033" s="55">
        <f t="shared" si="353"/>
        <v>55249.328996282529</v>
      </c>
      <c r="T1033" s="370"/>
      <c r="U1033" s="370"/>
      <c r="V1033" s="31" t="s">
        <v>97</v>
      </c>
      <c r="W1033" s="52">
        <v>580485</v>
      </c>
      <c r="X1033" s="42">
        <f>IFERROR(W1033/T1032,"-")</f>
        <v>1.0649996835190479E-2</v>
      </c>
      <c r="Y1033" s="52">
        <v>26</v>
      </c>
      <c r="Z1033" s="42">
        <f>IFERROR(Y1033/U1032,"-")</f>
        <v>0.18055555555555555</v>
      </c>
      <c r="AA1033" s="96">
        <f t="shared" si="354"/>
        <v>22326.346153846152</v>
      </c>
      <c r="AB1033" s="370"/>
      <c r="AC1033" s="370"/>
      <c r="AD1033" s="31" t="s">
        <v>97</v>
      </c>
      <c r="AE1033" s="52">
        <v>2450600</v>
      </c>
      <c r="AF1033" s="42">
        <f>IFERROR(AE1033/AB1032,"-")</f>
        <v>3.0990866761656764E-2</v>
      </c>
      <c r="AG1033" s="52">
        <v>33</v>
      </c>
      <c r="AH1033" s="42">
        <f>IFERROR(AG1033/AC1032,"-")</f>
        <v>0.1134020618556701</v>
      </c>
      <c r="AI1033" s="55">
        <f t="shared" si="355"/>
        <v>74260.606060606064</v>
      </c>
      <c r="AJ1033" s="370"/>
      <c r="AK1033" s="370"/>
      <c r="AL1033" s="31" t="s">
        <v>97</v>
      </c>
      <c r="AM1033" s="52">
        <v>12967289</v>
      </c>
      <c r="AN1033" s="42">
        <f>IFERROR(AM1033/AJ1032,"-")</f>
        <v>2.2280562229475984E-2</v>
      </c>
      <c r="AO1033" s="52">
        <v>198</v>
      </c>
      <c r="AP1033" s="42">
        <f>IFERROR(AO1033/AK1032,"-")</f>
        <v>0.22916666666666666</v>
      </c>
      <c r="AQ1033" s="55">
        <f t="shared" si="356"/>
        <v>65491.358585858587</v>
      </c>
      <c r="AR1033" s="370"/>
      <c r="AS1033" s="370"/>
      <c r="AT1033" s="31" t="s">
        <v>97</v>
      </c>
      <c r="AU1033" s="52">
        <v>13721415</v>
      </c>
      <c r="AV1033" s="42">
        <f>IFERROR(AU1033/AR1032,"-")</f>
        <v>1.7912201017352483E-2</v>
      </c>
      <c r="AW1033" s="52">
        <v>280</v>
      </c>
      <c r="AX1033" s="42">
        <f>IFERROR(AW1033/AS1032,"-")</f>
        <v>0.20864381520119224</v>
      </c>
      <c r="AY1033" s="96">
        <f t="shared" si="357"/>
        <v>49005.053571428572</v>
      </c>
      <c r="AZ1033" s="370"/>
      <c r="BA1033" s="370"/>
      <c r="BB1033" s="31" t="s">
        <v>97</v>
      </c>
      <c r="BC1033" s="52">
        <v>2955784</v>
      </c>
      <c r="BD1033" s="42">
        <f>IFERROR(BC1033/AZ1032,"-")</f>
        <v>1.3777605001319129E-2</v>
      </c>
      <c r="BE1033" s="52">
        <v>35</v>
      </c>
      <c r="BF1033" s="42">
        <f>IFERROR(BE1033/BA1032,"-")</f>
        <v>0.29914529914529914</v>
      </c>
      <c r="BG1033" s="55">
        <f t="shared" si="358"/>
        <v>84450.971428571429</v>
      </c>
      <c r="BH1033" s="370"/>
      <c r="BI1033" s="370"/>
      <c r="BJ1033" s="31" t="s">
        <v>97</v>
      </c>
      <c r="BK1033" s="52">
        <v>9181652</v>
      </c>
      <c r="BL1033" s="42">
        <f>IFERROR(BK1033/BH1032,"-")</f>
        <v>1.9475297940187528E-2</v>
      </c>
      <c r="BM1033" s="52">
        <v>208</v>
      </c>
      <c r="BN1033" s="42">
        <f>IFERROR(BM1033/BI1032,"-")</f>
        <v>0.17567567567567569</v>
      </c>
      <c r="BO1033" s="96">
        <f t="shared" si="359"/>
        <v>44142.557692307695</v>
      </c>
      <c r="BP1033" s="140"/>
    </row>
    <row r="1034" spans="2:68" s="8" customFormat="1" ht="13.15" customHeight="1">
      <c r="B1034" s="373"/>
      <c r="C1034" s="393"/>
      <c r="D1034" s="370"/>
      <c r="E1034" s="370"/>
      <c r="F1034" s="31" t="s">
        <v>292</v>
      </c>
      <c r="G1034" s="52">
        <v>248346</v>
      </c>
      <c r="H1034" s="42">
        <f>IFERROR(G1034/D1032,"-")</f>
        <v>1.2394029589743777E-3</v>
      </c>
      <c r="I1034" s="52">
        <v>12</v>
      </c>
      <c r="J1034" s="42">
        <f>IFERROR(I1034/E1032,"-")</f>
        <v>4.4444444444444446E-2</v>
      </c>
      <c r="K1034" s="55">
        <f t="shared" si="352"/>
        <v>20695.5</v>
      </c>
      <c r="L1034" s="370"/>
      <c r="M1034" s="370"/>
      <c r="N1034" s="31" t="s">
        <v>292</v>
      </c>
      <c r="O1034" s="52">
        <v>11176380</v>
      </c>
      <c r="P1034" s="42">
        <f>IFERROR(O1034/L1032,"-")</f>
        <v>7.5198462084947503E-3</v>
      </c>
      <c r="Q1034" s="52">
        <v>135</v>
      </c>
      <c r="R1034" s="42">
        <f>IFERROR(Q1034/M1032,"-")</f>
        <v>5.0943396226415097E-2</v>
      </c>
      <c r="S1034" s="55">
        <f t="shared" si="353"/>
        <v>82788</v>
      </c>
      <c r="T1034" s="370"/>
      <c r="U1034" s="370"/>
      <c r="V1034" s="31" t="s">
        <v>292</v>
      </c>
      <c r="W1034" s="52">
        <v>0</v>
      </c>
      <c r="X1034" s="42">
        <f>IFERROR(W1034/T1032,"-")</f>
        <v>0</v>
      </c>
      <c r="Y1034" s="52">
        <v>0</v>
      </c>
      <c r="Z1034" s="42">
        <f>IFERROR(Y1034/U1032,"-")</f>
        <v>0</v>
      </c>
      <c r="AA1034" s="96" t="str">
        <f t="shared" si="354"/>
        <v>-</v>
      </c>
      <c r="AB1034" s="370"/>
      <c r="AC1034" s="370"/>
      <c r="AD1034" s="31" t="s">
        <v>292</v>
      </c>
      <c r="AE1034" s="52">
        <v>0</v>
      </c>
      <c r="AF1034" s="42">
        <f>IFERROR(AE1034/AB1032,"-")</f>
        <v>0</v>
      </c>
      <c r="AG1034" s="52">
        <v>0</v>
      </c>
      <c r="AH1034" s="42">
        <f>IFERROR(AG1034/AC1032,"-")</f>
        <v>0</v>
      </c>
      <c r="AI1034" s="55" t="str">
        <f t="shared" si="355"/>
        <v>-</v>
      </c>
      <c r="AJ1034" s="370"/>
      <c r="AK1034" s="370"/>
      <c r="AL1034" s="31" t="s">
        <v>292</v>
      </c>
      <c r="AM1034" s="52">
        <v>4749773</v>
      </c>
      <c r="AN1034" s="42">
        <f>IFERROR(AM1034/AJ1032,"-")</f>
        <v>8.1611208713235923E-3</v>
      </c>
      <c r="AO1034" s="52">
        <v>49</v>
      </c>
      <c r="AP1034" s="42">
        <f>IFERROR(AO1034/AK1032,"-")</f>
        <v>5.6712962962962965E-2</v>
      </c>
      <c r="AQ1034" s="55">
        <f t="shared" si="356"/>
        <v>96934.142857142855</v>
      </c>
      <c r="AR1034" s="370"/>
      <c r="AS1034" s="370"/>
      <c r="AT1034" s="31" t="s">
        <v>292</v>
      </c>
      <c r="AU1034" s="52">
        <v>6426607</v>
      </c>
      <c r="AV1034" s="42">
        <f>IFERROR(AU1034/AR1032,"-")</f>
        <v>8.3894173045217704E-3</v>
      </c>
      <c r="AW1034" s="52">
        <v>86</v>
      </c>
      <c r="AX1034" s="42">
        <f>IFERROR(AW1034/AS1032,"-")</f>
        <v>6.4083457526080481E-2</v>
      </c>
      <c r="AY1034" s="96">
        <f t="shared" si="357"/>
        <v>74727.988372093023</v>
      </c>
      <c r="AZ1034" s="370"/>
      <c r="BA1034" s="370"/>
      <c r="BB1034" s="31" t="s">
        <v>292</v>
      </c>
      <c r="BC1034" s="52">
        <v>3236274</v>
      </c>
      <c r="BD1034" s="42">
        <f>IFERROR(BC1034/AZ1032,"-")</f>
        <v>1.5085034917314345E-2</v>
      </c>
      <c r="BE1034" s="52">
        <v>11</v>
      </c>
      <c r="BF1034" s="42">
        <f>IFERROR(BE1034/BA1032,"-")</f>
        <v>9.4017094017094016E-2</v>
      </c>
      <c r="BG1034" s="55">
        <f t="shared" si="358"/>
        <v>294206.72727272729</v>
      </c>
      <c r="BH1034" s="370"/>
      <c r="BI1034" s="370"/>
      <c r="BJ1034" s="31" t="s">
        <v>292</v>
      </c>
      <c r="BK1034" s="52">
        <v>4226029</v>
      </c>
      <c r="BL1034" s="42">
        <f>IFERROR(BK1034/BH1032,"-")</f>
        <v>8.9638742438585949E-3</v>
      </c>
      <c r="BM1034" s="52">
        <v>52</v>
      </c>
      <c r="BN1034" s="42">
        <f>IFERROR(BM1034/BI1032,"-")</f>
        <v>4.3918918918918921E-2</v>
      </c>
      <c r="BO1034" s="96">
        <f t="shared" si="359"/>
        <v>81269.788461538468</v>
      </c>
      <c r="BP1034" s="140"/>
    </row>
    <row r="1035" spans="2:68" s="8" customFormat="1" ht="13.15" customHeight="1">
      <c r="B1035" s="373"/>
      <c r="C1035" s="393"/>
      <c r="D1035" s="370"/>
      <c r="E1035" s="370"/>
      <c r="F1035" s="32" t="s">
        <v>98</v>
      </c>
      <c r="G1035" s="52">
        <v>4597717</v>
      </c>
      <c r="H1035" s="42">
        <f>IFERROR(G1035/D1032,"-")</f>
        <v>2.2945503669585171E-2</v>
      </c>
      <c r="I1035" s="52">
        <v>96</v>
      </c>
      <c r="J1035" s="42">
        <f>IFERROR(I1035/E1032,"-")</f>
        <v>0.35555555555555557</v>
      </c>
      <c r="K1035" s="55">
        <f t="shared" si="352"/>
        <v>47892.885416666664</v>
      </c>
      <c r="L1035" s="370"/>
      <c r="M1035" s="370"/>
      <c r="N1035" s="32" t="s">
        <v>98</v>
      </c>
      <c r="O1035" s="52">
        <v>36555982</v>
      </c>
      <c r="P1035" s="42">
        <f>IFERROR(O1035/L1032,"-")</f>
        <v>2.4596100225699406E-2</v>
      </c>
      <c r="Q1035" s="52">
        <v>695</v>
      </c>
      <c r="R1035" s="42">
        <f>IFERROR(Q1035/M1032,"-")</f>
        <v>0.26226415094339622</v>
      </c>
      <c r="S1035" s="55">
        <f t="shared" si="353"/>
        <v>52598.535251798559</v>
      </c>
      <c r="T1035" s="370"/>
      <c r="U1035" s="370"/>
      <c r="V1035" s="32" t="s">
        <v>98</v>
      </c>
      <c r="W1035" s="52">
        <v>0</v>
      </c>
      <c r="X1035" s="42">
        <f>IFERROR(W1035/T1032,"-")</f>
        <v>0</v>
      </c>
      <c r="Y1035" s="52">
        <v>0</v>
      </c>
      <c r="Z1035" s="42">
        <f>IFERROR(Y1035/U1032,"-")</f>
        <v>0</v>
      </c>
      <c r="AA1035" s="96" t="str">
        <f t="shared" si="354"/>
        <v>-</v>
      </c>
      <c r="AB1035" s="370"/>
      <c r="AC1035" s="370"/>
      <c r="AD1035" s="32" t="s">
        <v>98</v>
      </c>
      <c r="AE1035" s="52">
        <v>0</v>
      </c>
      <c r="AF1035" s="42">
        <f>IFERROR(AE1035/AB1032,"-")</f>
        <v>0</v>
      </c>
      <c r="AG1035" s="52">
        <v>0</v>
      </c>
      <c r="AH1035" s="42">
        <f>IFERROR(AG1035/AC1032,"-")</f>
        <v>0</v>
      </c>
      <c r="AI1035" s="55" t="str">
        <f t="shared" si="355"/>
        <v>-</v>
      </c>
      <c r="AJ1035" s="370"/>
      <c r="AK1035" s="370"/>
      <c r="AL1035" s="32" t="s">
        <v>98</v>
      </c>
      <c r="AM1035" s="52">
        <v>17254203</v>
      </c>
      <c r="AN1035" s="42">
        <f>IFERROR(AM1035/AJ1032,"-")</f>
        <v>2.964639283211095E-2</v>
      </c>
      <c r="AO1035" s="52">
        <v>288</v>
      </c>
      <c r="AP1035" s="42">
        <f>IFERROR(AO1035/AK1032,"-")</f>
        <v>0.33333333333333331</v>
      </c>
      <c r="AQ1035" s="55">
        <f t="shared" si="356"/>
        <v>59910.427083333336</v>
      </c>
      <c r="AR1035" s="370"/>
      <c r="AS1035" s="370"/>
      <c r="AT1035" s="32" t="s">
        <v>98</v>
      </c>
      <c r="AU1035" s="52">
        <v>19301779</v>
      </c>
      <c r="AV1035" s="42">
        <f>IFERROR(AU1035/AR1032,"-")</f>
        <v>2.5196916312239866E-2</v>
      </c>
      <c r="AW1035" s="52">
        <v>407</v>
      </c>
      <c r="AX1035" s="42">
        <f>IFERROR(AW1035/AS1032,"-")</f>
        <v>0.30327868852459017</v>
      </c>
      <c r="AY1035" s="96">
        <f t="shared" si="357"/>
        <v>47424.518427518429</v>
      </c>
      <c r="AZ1035" s="370"/>
      <c r="BA1035" s="370"/>
      <c r="BB1035" s="32" t="s">
        <v>98</v>
      </c>
      <c r="BC1035" s="52">
        <v>2763241</v>
      </c>
      <c r="BD1035" s="42">
        <f>IFERROR(BC1035/AZ1032,"-")</f>
        <v>1.2880116754624178E-2</v>
      </c>
      <c r="BE1035" s="52">
        <v>29</v>
      </c>
      <c r="BF1035" s="42">
        <f>IFERROR(BE1035/BA1032,"-")</f>
        <v>0.24786324786324787</v>
      </c>
      <c r="BG1035" s="55">
        <f t="shared" si="358"/>
        <v>95284.172413793101</v>
      </c>
      <c r="BH1035" s="370"/>
      <c r="BI1035" s="370"/>
      <c r="BJ1035" s="32" t="s">
        <v>98</v>
      </c>
      <c r="BK1035" s="52">
        <v>4649844</v>
      </c>
      <c r="BL1035" s="42">
        <f>IFERROR(BK1035/BH1032,"-")</f>
        <v>9.8628326662122817E-3</v>
      </c>
      <c r="BM1035" s="52">
        <v>218</v>
      </c>
      <c r="BN1035" s="42">
        <f>IFERROR(BM1035/BI1032,"-")</f>
        <v>0.18412162162162163</v>
      </c>
      <c r="BO1035" s="96">
        <f t="shared" si="359"/>
        <v>21329.559633027522</v>
      </c>
      <c r="BP1035" s="140"/>
    </row>
    <row r="1036" spans="2:68" s="8" customFormat="1" ht="13.15" customHeight="1">
      <c r="B1036" s="373"/>
      <c r="C1036" s="393"/>
      <c r="D1036" s="370"/>
      <c r="E1036" s="370"/>
      <c r="F1036" s="32" t="s">
        <v>99</v>
      </c>
      <c r="G1036" s="52">
        <v>103660</v>
      </c>
      <c r="H1036" s="42">
        <f>IFERROR(G1036/D1032,"-")</f>
        <v>5.1732868951899361E-4</v>
      </c>
      <c r="I1036" s="52">
        <v>15</v>
      </c>
      <c r="J1036" s="42">
        <f>IFERROR(I1036/E1032,"-")</f>
        <v>5.5555555555555552E-2</v>
      </c>
      <c r="K1036" s="55">
        <f t="shared" si="352"/>
        <v>6910.666666666667</v>
      </c>
      <c r="L1036" s="370"/>
      <c r="M1036" s="370"/>
      <c r="N1036" s="32" t="s">
        <v>99</v>
      </c>
      <c r="O1036" s="52">
        <v>12686742</v>
      </c>
      <c r="P1036" s="42">
        <f>IFERROR(O1036/L1032,"-")</f>
        <v>8.5360688100128215E-3</v>
      </c>
      <c r="Q1036" s="52">
        <v>96</v>
      </c>
      <c r="R1036" s="42">
        <f>IFERROR(Q1036/M1032,"-")</f>
        <v>3.6226415094339624E-2</v>
      </c>
      <c r="S1036" s="55">
        <f t="shared" si="353"/>
        <v>132153.5625</v>
      </c>
      <c r="T1036" s="370"/>
      <c r="U1036" s="370"/>
      <c r="V1036" s="32" t="s">
        <v>99</v>
      </c>
      <c r="W1036" s="52">
        <v>0</v>
      </c>
      <c r="X1036" s="42">
        <f>IFERROR(W1036/T1032,"-")</f>
        <v>0</v>
      </c>
      <c r="Y1036" s="52">
        <v>0</v>
      </c>
      <c r="Z1036" s="42">
        <f>IFERROR(Y1036/U1032,"-")</f>
        <v>0</v>
      </c>
      <c r="AA1036" s="96" t="str">
        <f t="shared" si="354"/>
        <v>-</v>
      </c>
      <c r="AB1036" s="370"/>
      <c r="AC1036" s="370"/>
      <c r="AD1036" s="32" t="s">
        <v>99</v>
      </c>
      <c r="AE1036" s="52">
        <v>0</v>
      </c>
      <c r="AF1036" s="42">
        <f>IFERROR(AE1036/AB1032,"-")</f>
        <v>0</v>
      </c>
      <c r="AG1036" s="52">
        <v>0</v>
      </c>
      <c r="AH1036" s="42">
        <f>IFERROR(AG1036/AC1032,"-")</f>
        <v>0</v>
      </c>
      <c r="AI1036" s="55" t="str">
        <f t="shared" si="355"/>
        <v>-</v>
      </c>
      <c r="AJ1036" s="370"/>
      <c r="AK1036" s="370"/>
      <c r="AL1036" s="32" t="s">
        <v>99</v>
      </c>
      <c r="AM1036" s="52">
        <v>4317370</v>
      </c>
      <c r="AN1036" s="42">
        <f>IFERROR(AM1036/AJ1032,"-")</f>
        <v>7.418160492349073E-3</v>
      </c>
      <c r="AO1036" s="52">
        <v>43</v>
      </c>
      <c r="AP1036" s="42">
        <f>IFERROR(AO1036/AK1032,"-")</f>
        <v>4.9768518518518517E-2</v>
      </c>
      <c r="AQ1036" s="55">
        <f t="shared" si="356"/>
        <v>100403.95348837209</v>
      </c>
      <c r="AR1036" s="370"/>
      <c r="AS1036" s="370"/>
      <c r="AT1036" s="32" t="s">
        <v>99</v>
      </c>
      <c r="AU1036" s="52">
        <v>8369372</v>
      </c>
      <c r="AV1036" s="42">
        <f>IFERROR(AU1036/AR1032,"-")</f>
        <v>1.0925540379982777E-2</v>
      </c>
      <c r="AW1036" s="52">
        <v>53</v>
      </c>
      <c r="AX1036" s="42">
        <f>IFERROR(AW1036/AS1032,"-")</f>
        <v>3.9493293591654245E-2</v>
      </c>
      <c r="AY1036" s="96">
        <f t="shared" si="357"/>
        <v>157912.67924528301</v>
      </c>
      <c r="AZ1036" s="370"/>
      <c r="BA1036" s="370"/>
      <c r="BB1036" s="32" t="s">
        <v>99</v>
      </c>
      <c r="BC1036" s="52">
        <v>16568</v>
      </c>
      <c r="BD1036" s="42">
        <f>IFERROR(BC1036/AZ1032,"-")</f>
        <v>7.7227348027411792E-5</v>
      </c>
      <c r="BE1036" s="52">
        <v>6</v>
      </c>
      <c r="BF1036" s="42">
        <f>IFERROR(BE1036/BA1032,"-")</f>
        <v>5.128205128205128E-2</v>
      </c>
      <c r="BG1036" s="55">
        <f t="shared" si="358"/>
        <v>2761.3333333333335</v>
      </c>
      <c r="BH1036" s="370"/>
      <c r="BI1036" s="370"/>
      <c r="BJ1036" s="32" t="s">
        <v>99</v>
      </c>
      <c r="BK1036" s="52">
        <v>210749</v>
      </c>
      <c r="BL1036" s="42">
        <f>IFERROR(BK1036/BH1032,"-")</f>
        <v>4.4702190472875483E-4</v>
      </c>
      <c r="BM1036" s="52">
        <v>21</v>
      </c>
      <c r="BN1036" s="42">
        <f>IFERROR(BM1036/BI1032,"-")</f>
        <v>1.7736486486486486E-2</v>
      </c>
      <c r="BO1036" s="96">
        <f t="shared" si="359"/>
        <v>10035.666666666666</v>
      </c>
      <c r="BP1036" s="140"/>
    </row>
    <row r="1037" spans="2:68" s="8" customFormat="1" ht="13.15" customHeight="1">
      <c r="B1037" s="373"/>
      <c r="C1037" s="393"/>
      <c r="D1037" s="370"/>
      <c r="E1037" s="370"/>
      <c r="F1037" s="32" t="s">
        <v>100</v>
      </c>
      <c r="G1037" s="52">
        <v>2724512</v>
      </c>
      <c r="H1037" s="42">
        <f>IFERROR(G1037/D1032,"-")</f>
        <v>1.3597030894643761E-2</v>
      </c>
      <c r="I1037" s="52">
        <v>116</v>
      </c>
      <c r="J1037" s="42">
        <f>IFERROR(I1037/E1032,"-")</f>
        <v>0.42962962962962964</v>
      </c>
      <c r="K1037" s="55">
        <f t="shared" si="352"/>
        <v>23487.172413793105</v>
      </c>
      <c r="L1037" s="370"/>
      <c r="M1037" s="370"/>
      <c r="N1037" s="32" t="s">
        <v>100</v>
      </c>
      <c r="O1037" s="52">
        <v>46235328</v>
      </c>
      <c r="P1037" s="42">
        <f>IFERROR(O1037/L1032,"-")</f>
        <v>3.1108691361542033E-2</v>
      </c>
      <c r="Q1037" s="52">
        <v>820</v>
      </c>
      <c r="R1037" s="42">
        <f>IFERROR(Q1037/M1032,"-")</f>
        <v>0.30943396226415093</v>
      </c>
      <c r="S1037" s="55">
        <f t="shared" si="353"/>
        <v>56384.546341463414</v>
      </c>
      <c r="T1037" s="370"/>
      <c r="U1037" s="370"/>
      <c r="V1037" s="32" t="s">
        <v>100</v>
      </c>
      <c r="W1037" s="52">
        <v>0</v>
      </c>
      <c r="X1037" s="42">
        <f>IFERROR(W1037/T1032,"-")</f>
        <v>0</v>
      </c>
      <c r="Y1037" s="52">
        <v>0</v>
      </c>
      <c r="Z1037" s="42">
        <f>IFERROR(Y1037/U1032,"-")</f>
        <v>0</v>
      </c>
      <c r="AA1037" s="96" t="str">
        <f t="shared" si="354"/>
        <v>-</v>
      </c>
      <c r="AB1037" s="370"/>
      <c r="AC1037" s="370"/>
      <c r="AD1037" s="32" t="s">
        <v>100</v>
      </c>
      <c r="AE1037" s="52">
        <v>0</v>
      </c>
      <c r="AF1037" s="42">
        <f>IFERROR(AE1037/AB1032,"-")</f>
        <v>0</v>
      </c>
      <c r="AG1037" s="52">
        <v>0</v>
      </c>
      <c r="AH1037" s="42">
        <f>IFERROR(AG1037/AC1032,"-")</f>
        <v>0</v>
      </c>
      <c r="AI1037" s="55" t="str">
        <f t="shared" si="355"/>
        <v>-</v>
      </c>
      <c r="AJ1037" s="370"/>
      <c r="AK1037" s="370"/>
      <c r="AL1037" s="32" t="s">
        <v>100</v>
      </c>
      <c r="AM1037" s="52">
        <v>27174118</v>
      </c>
      <c r="AN1037" s="42">
        <f>IFERROR(AM1037/AJ1032,"-")</f>
        <v>4.6690917980629833E-2</v>
      </c>
      <c r="AO1037" s="52">
        <v>338</v>
      </c>
      <c r="AP1037" s="42">
        <f>IFERROR(AO1037/AK1032,"-")</f>
        <v>0.39120370370370372</v>
      </c>
      <c r="AQ1037" s="55">
        <f t="shared" si="356"/>
        <v>80396.798816568044</v>
      </c>
      <c r="AR1037" s="370"/>
      <c r="AS1037" s="370"/>
      <c r="AT1037" s="32" t="s">
        <v>100</v>
      </c>
      <c r="AU1037" s="52">
        <v>19061210</v>
      </c>
      <c r="AV1037" s="42">
        <f>IFERROR(AU1037/AR1032,"-")</f>
        <v>2.4882872878195822E-2</v>
      </c>
      <c r="AW1037" s="52">
        <v>482</v>
      </c>
      <c r="AX1037" s="42">
        <f>IFERROR(AW1037/AS1032,"-")</f>
        <v>0.35916542473919522</v>
      </c>
      <c r="AY1037" s="96">
        <f t="shared" si="357"/>
        <v>39546.078838174275</v>
      </c>
      <c r="AZ1037" s="370"/>
      <c r="BA1037" s="370"/>
      <c r="BB1037" s="32" t="s">
        <v>100</v>
      </c>
      <c r="BC1037" s="52">
        <v>10513132</v>
      </c>
      <c r="BD1037" s="42">
        <f>IFERROR(BC1037/AZ1032,"-")</f>
        <v>4.9004182992643641E-2</v>
      </c>
      <c r="BE1037" s="52">
        <v>34</v>
      </c>
      <c r="BF1037" s="42">
        <f>IFERROR(BE1037/BA1032,"-")</f>
        <v>0.29059829059829062</v>
      </c>
      <c r="BG1037" s="55">
        <f t="shared" si="358"/>
        <v>309209.76470588235</v>
      </c>
      <c r="BH1037" s="370"/>
      <c r="BI1037" s="370"/>
      <c r="BJ1037" s="32" t="s">
        <v>100</v>
      </c>
      <c r="BK1037" s="52">
        <v>8206692</v>
      </c>
      <c r="BL1037" s="42">
        <f>IFERROR(BK1037/BH1032,"-")</f>
        <v>1.7407300102786891E-2</v>
      </c>
      <c r="BM1037" s="52">
        <v>238</v>
      </c>
      <c r="BN1037" s="42">
        <f>IFERROR(BM1037/BI1032,"-")</f>
        <v>0.20101351351351351</v>
      </c>
      <c r="BO1037" s="96">
        <f t="shared" si="359"/>
        <v>34481.899159663866</v>
      </c>
      <c r="BP1037" s="140"/>
    </row>
    <row r="1038" spans="2:68" s="8" customFormat="1" ht="13.15" customHeight="1">
      <c r="B1038" s="373"/>
      <c r="C1038" s="393"/>
      <c r="D1038" s="370"/>
      <c r="E1038" s="370"/>
      <c r="F1038" s="32" t="s">
        <v>101</v>
      </c>
      <c r="G1038" s="52">
        <v>6763663</v>
      </c>
      <c r="H1038" s="42">
        <f>IFERROR(G1038/D1032,"-")</f>
        <v>3.3754938415378209E-2</v>
      </c>
      <c r="I1038" s="52">
        <v>124</v>
      </c>
      <c r="J1038" s="42">
        <f>IFERROR(I1038/E1032,"-")</f>
        <v>0.45925925925925926</v>
      </c>
      <c r="K1038" s="55">
        <f t="shared" si="352"/>
        <v>54545.669354838712</v>
      </c>
      <c r="L1038" s="370"/>
      <c r="M1038" s="370"/>
      <c r="N1038" s="32" t="s">
        <v>101</v>
      </c>
      <c r="O1038" s="52">
        <v>45756913</v>
      </c>
      <c r="P1038" s="42">
        <f>IFERROR(O1038/L1032,"-")</f>
        <v>3.0786797579849121E-2</v>
      </c>
      <c r="Q1038" s="52">
        <v>1004</v>
      </c>
      <c r="R1038" s="42">
        <f>IFERROR(Q1038/M1032,"-")</f>
        <v>0.37886792452830187</v>
      </c>
      <c r="S1038" s="55">
        <f t="shared" si="353"/>
        <v>45574.614541832671</v>
      </c>
      <c r="T1038" s="370"/>
      <c r="U1038" s="370"/>
      <c r="V1038" s="32" t="s">
        <v>101</v>
      </c>
      <c r="W1038" s="52">
        <v>0</v>
      </c>
      <c r="X1038" s="42">
        <f>IFERROR(W1038/T1032,"-")</f>
        <v>0</v>
      </c>
      <c r="Y1038" s="52">
        <v>0</v>
      </c>
      <c r="Z1038" s="42">
        <f>IFERROR(Y1038/U1032,"-")</f>
        <v>0</v>
      </c>
      <c r="AA1038" s="96" t="str">
        <f t="shared" si="354"/>
        <v>-</v>
      </c>
      <c r="AB1038" s="370"/>
      <c r="AC1038" s="370"/>
      <c r="AD1038" s="32" t="s">
        <v>101</v>
      </c>
      <c r="AE1038" s="52">
        <v>0</v>
      </c>
      <c r="AF1038" s="42">
        <f>IFERROR(AE1038/AB1032,"-")</f>
        <v>0</v>
      </c>
      <c r="AG1038" s="52">
        <v>0</v>
      </c>
      <c r="AH1038" s="42">
        <f>IFERROR(AG1038/AC1032,"-")</f>
        <v>0</v>
      </c>
      <c r="AI1038" s="55" t="str">
        <f t="shared" si="355"/>
        <v>-</v>
      </c>
      <c r="AJ1038" s="370"/>
      <c r="AK1038" s="370"/>
      <c r="AL1038" s="32" t="s">
        <v>101</v>
      </c>
      <c r="AM1038" s="52">
        <v>19881070</v>
      </c>
      <c r="AN1038" s="42">
        <f>IFERROR(AM1038/AJ1032,"-")</f>
        <v>3.415990939382689E-2</v>
      </c>
      <c r="AO1038" s="52">
        <v>427</v>
      </c>
      <c r="AP1038" s="42">
        <f>IFERROR(AO1038/AK1032,"-")</f>
        <v>0.49421296296296297</v>
      </c>
      <c r="AQ1038" s="55">
        <f t="shared" si="356"/>
        <v>46559.882903981263</v>
      </c>
      <c r="AR1038" s="370"/>
      <c r="AS1038" s="370"/>
      <c r="AT1038" s="32" t="s">
        <v>101</v>
      </c>
      <c r="AU1038" s="52">
        <v>25875843</v>
      </c>
      <c r="AV1038" s="42">
        <f>IFERROR(AU1038/AR1032,"-")</f>
        <v>3.3778826841798247E-2</v>
      </c>
      <c r="AW1038" s="52">
        <v>577</v>
      </c>
      <c r="AX1038" s="42">
        <f>IFERROR(AW1038/AS1032,"-")</f>
        <v>0.42995529061102833</v>
      </c>
      <c r="AY1038" s="96">
        <f t="shared" si="357"/>
        <v>44845.481802426344</v>
      </c>
      <c r="AZ1038" s="370"/>
      <c r="BA1038" s="370"/>
      <c r="BB1038" s="32" t="s">
        <v>101</v>
      </c>
      <c r="BC1038" s="52">
        <v>4838441</v>
      </c>
      <c r="BD1038" s="42">
        <f>IFERROR(BC1038/AZ1032,"-")</f>
        <v>2.2553112446710426E-2</v>
      </c>
      <c r="BE1038" s="52">
        <v>60</v>
      </c>
      <c r="BF1038" s="42">
        <f>IFERROR(BE1038/BA1032,"-")</f>
        <v>0.51282051282051277</v>
      </c>
      <c r="BG1038" s="55">
        <f t="shared" si="358"/>
        <v>80640.683333333334</v>
      </c>
      <c r="BH1038" s="370"/>
      <c r="BI1038" s="370"/>
      <c r="BJ1038" s="32" t="s">
        <v>101</v>
      </c>
      <c r="BK1038" s="52">
        <v>12324071</v>
      </c>
      <c r="BL1038" s="42">
        <f>IFERROR(BK1038/BH1032,"-")</f>
        <v>2.6140715697025422E-2</v>
      </c>
      <c r="BM1038" s="52">
        <v>342</v>
      </c>
      <c r="BN1038" s="42">
        <f>IFERROR(BM1038/BI1032,"-")</f>
        <v>0.28885135135135137</v>
      </c>
      <c r="BO1038" s="96">
        <f t="shared" si="359"/>
        <v>36035.29532163743</v>
      </c>
      <c r="BP1038" s="140"/>
    </row>
    <row r="1039" spans="2:68" s="8" customFormat="1" ht="13.15" customHeight="1">
      <c r="B1039" s="373"/>
      <c r="C1039" s="393"/>
      <c r="D1039" s="370"/>
      <c r="E1039" s="370"/>
      <c r="F1039" s="32" t="s">
        <v>102</v>
      </c>
      <c r="G1039" s="52">
        <v>6683756</v>
      </c>
      <c r="H1039" s="42">
        <f>IFERROR(G1039/D1032,"-")</f>
        <v>3.3356152156518527E-2</v>
      </c>
      <c r="I1039" s="52">
        <v>58</v>
      </c>
      <c r="J1039" s="42">
        <f>IFERROR(I1039/E1032,"-")</f>
        <v>0.21481481481481482</v>
      </c>
      <c r="K1039" s="55">
        <f t="shared" si="352"/>
        <v>115237.1724137931</v>
      </c>
      <c r="L1039" s="370"/>
      <c r="M1039" s="370"/>
      <c r="N1039" s="32" t="s">
        <v>102</v>
      </c>
      <c r="O1039" s="52">
        <v>37091598</v>
      </c>
      <c r="P1039" s="42">
        <f>IFERROR(O1039/L1032,"-")</f>
        <v>2.4956480773498348E-2</v>
      </c>
      <c r="Q1039" s="52">
        <v>258</v>
      </c>
      <c r="R1039" s="42">
        <f>IFERROR(Q1039/M1032,"-")</f>
        <v>9.7358490566037736E-2</v>
      </c>
      <c r="S1039" s="55">
        <f t="shared" si="353"/>
        <v>143765.88372093023</v>
      </c>
      <c r="T1039" s="370"/>
      <c r="U1039" s="370"/>
      <c r="V1039" s="32" t="s">
        <v>102</v>
      </c>
      <c r="W1039" s="52">
        <v>580429</v>
      </c>
      <c r="X1039" s="42">
        <f>IFERROR(W1039/T1032,"-")</f>
        <v>1.0648969418766679E-2</v>
      </c>
      <c r="Y1039" s="52">
        <v>2</v>
      </c>
      <c r="Z1039" s="42">
        <f>IFERROR(Y1039/U1032,"-")</f>
        <v>1.3888888888888888E-2</v>
      </c>
      <c r="AA1039" s="96">
        <f t="shared" si="354"/>
        <v>290214.5</v>
      </c>
      <c r="AB1039" s="370"/>
      <c r="AC1039" s="370"/>
      <c r="AD1039" s="32" t="s">
        <v>102</v>
      </c>
      <c r="AE1039" s="52">
        <v>17901</v>
      </c>
      <c r="AF1039" s="42">
        <f>IFERROR(AE1039/AB1032,"-")</f>
        <v>2.2638027662630282E-4</v>
      </c>
      <c r="AG1039" s="52">
        <v>4</v>
      </c>
      <c r="AH1039" s="42">
        <f>IFERROR(AG1039/AC1032,"-")</f>
        <v>1.3745704467353952E-2</v>
      </c>
      <c r="AI1039" s="55">
        <f t="shared" si="355"/>
        <v>4475.25</v>
      </c>
      <c r="AJ1039" s="370"/>
      <c r="AK1039" s="370"/>
      <c r="AL1039" s="32" t="s">
        <v>102</v>
      </c>
      <c r="AM1039" s="52">
        <v>20216832</v>
      </c>
      <c r="AN1039" s="42">
        <f>IFERROR(AM1039/AJ1032,"-")</f>
        <v>3.473681996744743E-2</v>
      </c>
      <c r="AO1039" s="52">
        <v>125</v>
      </c>
      <c r="AP1039" s="42">
        <f>IFERROR(AO1039/AK1032,"-")</f>
        <v>0.14467592592592593</v>
      </c>
      <c r="AQ1039" s="55">
        <f t="shared" si="356"/>
        <v>161734.65599999999</v>
      </c>
      <c r="AR1039" s="370"/>
      <c r="AS1039" s="370"/>
      <c r="AT1039" s="32" t="s">
        <v>102</v>
      </c>
      <c r="AU1039" s="52">
        <v>15600719</v>
      </c>
      <c r="AV1039" s="42">
        <f>IFERROR(AU1039/AR1032,"-")</f>
        <v>2.0365480873745907E-2</v>
      </c>
      <c r="AW1039" s="52">
        <v>126</v>
      </c>
      <c r="AX1039" s="42">
        <f>IFERROR(AW1039/AS1032,"-")</f>
        <v>9.3889716840536513E-2</v>
      </c>
      <c r="AY1039" s="96">
        <f t="shared" si="357"/>
        <v>123815.23015873016</v>
      </c>
      <c r="AZ1039" s="370"/>
      <c r="BA1039" s="370"/>
      <c r="BB1039" s="32" t="s">
        <v>102</v>
      </c>
      <c r="BC1039" s="52">
        <v>16499449</v>
      </c>
      <c r="BD1039" s="42">
        <f>IFERROR(BC1039/AZ1032,"-")</f>
        <v>7.6907815679836525E-2</v>
      </c>
      <c r="BE1039" s="52">
        <v>32</v>
      </c>
      <c r="BF1039" s="42">
        <f>IFERROR(BE1039/BA1032,"-")</f>
        <v>0.27350427350427353</v>
      </c>
      <c r="BG1039" s="55">
        <f t="shared" si="358"/>
        <v>515607.78125</v>
      </c>
      <c r="BH1039" s="370"/>
      <c r="BI1039" s="370"/>
      <c r="BJ1039" s="32" t="s">
        <v>102</v>
      </c>
      <c r="BK1039" s="52">
        <v>4054562</v>
      </c>
      <c r="BL1039" s="42">
        <f>IFERROR(BK1039/BH1032,"-")</f>
        <v>8.6001737995474691E-3</v>
      </c>
      <c r="BM1039" s="52">
        <v>54</v>
      </c>
      <c r="BN1039" s="42">
        <f>IFERROR(BM1039/BI1032,"-")</f>
        <v>4.5608108108108107E-2</v>
      </c>
      <c r="BO1039" s="96">
        <f t="shared" si="359"/>
        <v>75084.481481481474</v>
      </c>
      <c r="BP1039" s="140"/>
    </row>
    <row r="1040" spans="2:68" s="8" customFormat="1" ht="13.15" customHeight="1">
      <c r="B1040" s="373"/>
      <c r="C1040" s="393"/>
      <c r="D1040" s="370"/>
      <c r="E1040" s="370"/>
      <c r="F1040" s="32" t="s">
        <v>112</v>
      </c>
      <c r="G1040" s="52">
        <v>513</v>
      </c>
      <c r="H1040" s="42">
        <f>IFERROR(G1040/D1032,"-")</f>
        <v>2.5601931094273946E-6</v>
      </c>
      <c r="I1040" s="52">
        <v>1</v>
      </c>
      <c r="J1040" s="42">
        <f>IFERROR(I1040/E1032,"-")</f>
        <v>3.7037037037037038E-3</v>
      </c>
      <c r="K1040" s="55">
        <f t="shared" si="352"/>
        <v>513</v>
      </c>
      <c r="L1040" s="370"/>
      <c r="M1040" s="370"/>
      <c r="N1040" s="32" t="s">
        <v>112</v>
      </c>
      <c r="O1040" s="52">
        <v>1000</v>
      </c>
      <c r="P1040" s="42">
        <f>IFERROR(O1040/L1032,"-")</f>
        <v>6.7283379846558101E-7</v>
      </c>
      <c r="Q1040" s="52">
        <v>1</v>
      </c>
      <c r="R1040" s="42">
        <f>IFERROR(Q1040/M1032,"-")</f>
        <v>3.7735849056603772E-4</v>
      </c>
      <c r="S1040" s="55">
        <f t="shared" si="353"/>
        <v>1000</v>
      </c>
      <c r="T1040" s="370"/>
      <c r="U1040" s="370"/>
      <c r="V1040" s="32" t="s">
        <v>112</v>
      </c>
      <c r="W1040" s="52">
        <v>0</v>
      </c>
      <c r="X1040" s="42">
        <f>IFERROR(W1040/T1032,"-")</f>
        <v>0</v>
      </c>
      <c r="Y1040" s="52">
        <v>0</v>
      </c>
      <c r="Z1040" s="42">
        <f>IFERROR(Y1040/U1032,"-")</f>
        <v>0</v>
      </c>
      <c r="AA1040" s="96" t="str">
        <f t="shared" si="354"/>
        <v>-</v>
      </c>
      <c r="AB1040" s="370"/>
      <c r="AC1040" s="370"/>
      <c r="AD1040" s="32" t="s">
        <v>112</v>
      </c>
      <c r="AE1040" s="52">
        <v>0</v>
      </c>
      <c r="AF1040" s="42">
        <f>IFERROR(AE1040/AB1032,"-")</f>
        <v>0</v>
      </c>
      <c r="AG1040" s="52">
        <v>0</v>
      </c>
      <c r="AH1040" s="42">
        <f>IFERROR(AG1040/AC1032,"-")</f>
        <v>0</v>
      </c>
      <c r="AI1040" s="55" t="str">
        <f t="shared" si="355"/>
        <v>-</v>
      </c>
      <c r="AJ1040" s="370"/>
      <c r="AK1040" s="370"/>
      <c r="AL1040" s="32" t="s">
        <v>112</v>
      </c>
      <c r="AM1040" s="52">
        <v>0</v>
      </c>
      <c r="AN1040" s="42">
        <f>IFERROR(AM1040/AJ1032,"-")</f>
        <v>0</v>
      </c>
      <c r="AO1040" s="52">
        <v>0</v>
      </c>
      <c r="AP1040" s="42">
        <f>IFERROR(AO1040/AK1032,"-")</f>
        <v>0</v>
      </c>
      <c r="AQ1040" s="55" t="str">
        <f t="shared" si="356"/>
        <v>-</v>
      </c>
      <c r="AR1040" s="370"/>
      <c r="AS1040" s="370"/>
      <c r="AT1040" s="32" t="s">
        <v>112</v>
      </c>
      <c r="AU1040" s="52">
        <v>1000</v>
      </c>
      <c r="AV1040" s="42">
        <f>IFERROR(AU1040/AR1032,"-")</f>
        <v>1.305419376744489E-6</v>
      </c>
      <c r="AW1040" s="52">
        <v>1</v>
      </c>
      <c r="AX1040" s="42">
        <f>IFERROR(AW1040/AS1032,"-")</f>
        <v>7.4515648286140089E-4</v>
      </c>
      <c r="AY1040" s="96">
        <f t="shared" si="357"/>
        <v>1000</v>
      </c>
      <c r="AZ1040" s="370"/>
      <c r="BA1040" s="370"/>
      <c r="BB1040" s="32" t="s">
        <v>112</v>
      </c>
      <c r="BC1040" s="52">
        <v>1000</v>
      </c>
      <c r="BD1040" s="42">
        <f>IFERROR(BC1040/AZ1032,"-")</f>
        <v>4.6612353951841984E-6</v>
      </c>
      <c r="BE1040" s="52">
        <v>1</v>
      </c>
      <c r="BF1040" s="42">
        <f>IFERROR(BE1040/BA1032,"-")</f>
        <v>8.5470085470085479E-3</v>
      </c>
      <c r="BG1040" s="55">
        <f t="shared" si="358"/>
        <v>1000</v>
      </c>
      <c r="BH1040" s="370"/>
      <c r="BI1040" s="370"/>
      <c r="BJ1040" s="32" t="s">
        <v>112</v>
      </c>
      <c r="BK1040" s="52">
        <v>0</v>
      </c>
      <c r="BL1040" s="42">
        <f>IFERROR(BK1040/BH1032,"-")</f>
        <v>0</v>
      </c>
      <c r="BM1040" s="52">
        <v>0</v>
      </c>
      <c r="BN1040" s="42">
        <f>IFERROR(BM1040/BI1032,"-")</f>
        <v>0</v>
      </c>
      <c r="BO1040" s="96" t="str">
        <f t="shared" si="359"/>
        <v>-</v>
      </c>
      <c r="BP1040" s="140"/>
    </row>
    <row r="1041" spans="2:68" s="8" customFormat="1" ht="13.15" customHeight="1">
      <c r="B1041" s="373"/>
      <c r="C1041" s="393"/>
      <c r="D1041" s="370"/>
      <c r="E1041" s="370"/>
      <c r="F1041" s="32" t="s">
        <v>103</v>
      </c>
      <c r="G1041" s="52">
        <v>106870</v>
      </c>
      <c r="H1041" s="42">
        <f>IFERROR(G1041/D1032,"-")</f>
        <v>5.333486113148258E-4</v>
      </c>
      <c r="I1041" s="52">
        <v>3</v>
      </c>
      <c r="J1041" s="42">
        <f>IFERROR(I1041/E1032,"-")</f>
        <v>1.1111111111111112E-2</v>
      </c>
      <c r="K1041" s="55">
        <f t="shared" si="352"/>
        <v>35623.333333333336</v>
      </c>
      <c r="L1041" s="370"/>
      <c r="M1041" s="370"/>
      <c r="N1041" s="32" t="s">
        <v>103</v>
      </c>
      <c r="O1041" s="52">
        <v>347502</v>
      </c>
      <c r="P1041" s="42">
        <f>IFERROR(O1041/L1032,"-")</f>
        <v>2.3381109063438634E-4</v>
      </c>
      <c r="Q1041" s="52">
        <v>23</v>
      </c>
      <c r="R1041" s="42">
        <f>IFERROR(Q1041/M1032,"-")</f>
        <v>8.6792452830188674E-3</v>
      </c>
      <c r="S1041" s="55">
        <f t="shared" si="353"/>
        <v>15108.782608695652</v>
      </c>
      <c r="T1041" s="370"/>
      <c r="U1041" s="370"/>
      <c r="V1041" s="32" t="s">
        <v>103</v>
      </c>
      <c r="W1041" s="52">
        <v>0</v>
      </c>
      <c r="X1041" s="42">
        <f>IFERROR(W1041/T1032,"-")</f>
        <v>0</v>
      </c>
      <c r="Y1041" s="52">
        <v>0</v>
      </c>
      <c r="Z1041" s="42">
        <f>IFERROR(Y1041/U1032,"-")</f>
        <v>0</v>
      </c>
      <c r="AA1041" s="96" t="str">
        <f t="shared" si="354"/>
        <v>-</v>
      </c>
      <c r="AB1041" s="370"/>
      <c r="AC1041" s="370"/>
      <c r="AD1041" s="32" t="s">
        <v>103</v>
      </c>
      <c r="AE1041" s="52">
        <v>0</v>
      </c>
      <c r="AF1041" s="42">
        <f>IFERROR(AE1041/AB1032,"-")</f>
        <v>0</v>
      </c>
      <c r="AG1041" s="52">
        <v>0</v>
      </c>
      <c r="AH1041" s="42">
        <f>IFERROR(AG1041/AC1032,"-")</f>
        <v>0</v>
      </c>
      <c r="AI1041" s="55" t="str">
        <f t="shared" si="355"/>
        <v>-</v>
      </c>
      <c r="AJ1041" s="370"/>
      <c r="AK1041" s="370"/>
      <c r="AL1041" s="32" t="s">
        <v>103</v>
      </c>
      <c r="AM1041" s="52">
        <v>115559</v>
      </c>
      <c r="AN1041" s="42">
        <f>IFERROR(AM1041/AJ1032,"-")</f>
        <v>1.9855495552509203E-4</v>
      </c>
      <c r="AO1041" s="52">
        <v>8</v>
      </c>
      <c r="AP1041" s="42">
        <f>IFERROR(AO1041/AK1032,"-")</f>
        <v>9.2592592592592587E-3</v>
      </c>
      <c r="AQ1041" s="55">
        <f t="shared" si="356"/>
        <v>14444.875</v>
      </c>
      <c r="AR1041" s="370"/>
      <c r="AS1041" s="370"/>
      <c r="AT1041" s="32" t="s">
        <v>103</v>
      </c>
      <c r="AU1041" s="52">
        <v>231943</v>
      </c>
      <c r="AV1041" s="42">
        <f>IFERROR(AU1041/AR1032,"-")</f>
        <v>3.0278288650024699E-4</v>
      </c>
      <c r="AW1041" s="52">
        <v>15</v>
      </c>
      <c r="AX1041" s="42">
        <f>IFERROR(AW1041/AS1032,"-")</f>
        <v>1.1177347242921014E-2</v>
      </c>
      <c r="AY1041" s="96">
        <f t="shared" si="357"/>
        <v>15462.866666666667</v>
      </c>
      <c r="AZ1041" s="370"/>
      <c r="BA1041" s="370"/>
      <c r="BB1041" s="32" t="s">
        <v>103</v>
      </c>
      <c r="BC1041" s="52">
        <v>0</v>
      </c>
      <c r="BD1041" s="42">
        <f>IFERROR(BC1041/AZ1032,"-")</f>
        <v>0</v>
      </c>
      <c r="BE1041" s="52">
        <v>0</v>
      </c>
      <c r="BF1041" s="42">
        <f>IFERROR(BE1041/BA1032,"-")</f>
        <v>0</v>
      </c>
      <c r="BG1041" s="55" t="str">
        <f t="shared" si="358"/>
        <v>-</v>
      </c>
      <c r="BH1041" s="370"/>
      <c r="BI1041" s="370"/>
      <c r="BJ1041" s="32" t="s">
        <v>103</v>
      </c>
      <c r="BK1041" s="52">
        <v>95690</v>
      </c>
      <c r="BL1041" s="42">
        <f>IFERROR(BK1041/BH1032,"-")</f>
        <v>2.0296905828020323E-4</v>
      </c>
      <c r="BM1041" s="52">
        <v>7</v>
      </c>
      <c r="BN1041" s="42">
        <f>IFERROR(BM1041/BI1032,"-")</f>
        <v>5.9121621621621625E-3</v>
      </c>
      <c r="BO1041" s="96">
        <f t="shared" si="359"/>
        <v>13670</v>
      </c>
      <c r="BP1041" s="140"/>
    </row>
    <row r="1042" spans="2:68" s="8" customFormat="1" ht="13.15" customHeight="1">
      <c r="B1042" s="373"/>
      <c r="C1042" s="393"/>
      <c r="D1042" s="370"/>
      <c r="E1042" s="370"/>
      <c r="F1042" s="32" t="s">
        <v>104</v>
      </c>
      <c r="G1042" s="52">
        <v>63670</v>
      </c>
      <c r="H1042" s="42">
        <f>IFERROR(G1042/D1032,"-")</f>
        <v>3.1775340209988734E-4</v>
      </c>
      <c r="I1042" s="52">
        <v>13</v>
      </c>
      <c r="J1042" s="42">
        <f>IFERROR(I1042/E1032,"-")</f>
        <v>4.8148148148148148E-2</v>
      </c>
      <c r="K1042" s="55">
        <f t="shared" si="352"/>
        <v>4897.6923076923076</v>
      </c>
      <c r="L1042" s="370"/>
      <c r="M1042" s="370"/>
      <c r="N1042" s="32" t="s">
        <v>104</v>
      </c>
      <c r="O1042" s="52">
        <v>1349657</v>
      </c>
      <c r="P1042" s="42">
        <f>IFERROR(O1042/L1032,"-")</f>
        <v>9.0809484593566063E-4</v>
      </c>
      <c r="Q1042" s="52">
        <v>95</v>
      </c>
      <c r="R1042" s="42">
        <f>IFERROR(Q1042/M1032,"-")</f>
        <v>3.5849056603773584E-2</v>
      </c>
      <c r="S1042" s="55">
        <f t="shared" si="353"/>
        <v>14206.915789473684</v>
      </c>
      <c r="T1042" s="370"/>
      <c r="U1042" s="370"/>
      <c r="V1042" s="32" t="s">
        <v>104</v>
      </c>
      <c r="W1042" s="52">
        <v>48804</v>
      </c>
      <c r="X1042" s="42">
        <f>IFERROR(W1042/T1032,"-")</f>
        <v>8.9539341334338737E-4</v>
      </c>
      <c r="Y1042" s="52">
        <v>4</v>
      </c>
      <c r="Z1042" s="42">
        <f>IFERROR(Y1042/U1032,"-")</f>
        <v>2.7777777777777776E-2</v>
      </c>
      <c r="AA1042" s="96">
        <f t="shared" si="354"/>
        <v>12201</v>
      </c>
      <c r="AB1042" s="370"/>
      <c r="AC1042" s="370"/>
      <c r="AD1042" s="32" t="s">
        <v>104</v>
      </c>
      <c r="AE1042" s="52">
        <v>40497</v>
      </c>
      <c r="AF1042" s="42">
        <f>IFERROR(AE1042/AB1032,"-")</f>
        <v>5.1213463284371745E-4</v>
      </c>
      <c r="AG1042" s="52">
        <v>4</v>
      </c>
      <c r="AH1042" s="42">
        <f>IFERROR(AG1042/AC1032,"-")</f>
        <v>1.3745704467353952E-2</v>
      </c>
      <c r="AI1042" s="55">
        <f t="shared" si="355"/>
        <v>10124.25</v>
      </c>
      <c r="AJ1042" s="370"/>
      <c r="AK1042" s="370"/>
      <c r="AL1042" s="32" t="s">
        <v>104</v>
      </c>
      <c r="AM1042" s="52">
        <v>415178</v>
      </c>
      <c r="AN1042" s="42">
        <f>IFERROR(AM1042/AJ1032,"-")</f>
        <v>7.1336416311145519E-4</v>
      </c>
      <c r="AO1042" s="52">
        <v>37</v>
      </c>
      <c r="AP1042" s="42">
        <f>IFERROR(AO1042/AK1032,"-")</f>
        <v>4.2824074074074077E-2</v>
      </c>
      <c r="AQ1042" s="55">
        <f t="shared" si="356"/>
        <v>11221.027027027027</v>
      </c>
      <c r="AR1042" s="370"/>
      <c r="AS1042" s="370"/>
      <c r="AT1042" s="32" t="s">
        <v>104</v>
      </c>
      <c r="AU1042" s="52">
        <v>845178</v>
      </c>
      <c r="AV1042" s="42">
        <f>IFERROR(AU1042/AR1032,"-")</f>
        <v>1.1033117379981537E-3</v>
      </c>
      <c r="AW1042" s="52">
        <v>50</v>
      </c>
      <c r="AX1042" s="42">
        <f>IFERROR(AW1042/AS1032,"-")</f>
        <v>3.7257824143070044E-2</v>
      </c>
      <c r="AY1042" s="96">
        <f t="shared" si="357"/>
        <v>16903.560000000001</v>
      </c>
      <c r="AZ1042" s="370"/>
      <c r="BA1042" s="370"/>
      <c r="BB1042" s="32" t="s">
        <v>104</v>
      </c>
      <c r="BC1042" s="52">
        <v>264470</v>
      </c>
      <c r="BD1042" s="42">
        <f>IFERROR(BC1042/AZ1032,"-")</f>
        <v>1.2327569249643649E-3</v>
      </c>
      <c r="BE1042" s="52">
        <v>9</v>
      </c>
      <c r="BF1042" s="42">
        <f>IFERROR(BE1042/BA1032,"-")</f>
        <v>7.6923076923076927E-2</v>
      </c>
      <c r="BG1042" s="55">
        <f t="shared" si="358"/>
        <v>29385.555555555555</v>
      </c>
      <c r="BH1042" s="370"/>
      <c r="BI1042" s="370"/>
      <c r="BJ1042" s="32" t="s">
        <v>104</v>
      </c>
      <c r="BK1042" s="52">
        <v>182563</v>
      </c>
      <c r="BL1042" s="42">
        <f>IFERROR(BK1042/BH1032,"-")</f>
        <v>3.8723628578543986E-4</v>
      </c>
      <c r="BM1042" s="52">
        <v>25</v>
      </c>
      <c r="BN1042" s="42">
        <f>IFERROR(BM1042/BI1032,"-")</f>
        <v>2.1114864864864864E-2</v>
      </c>
      <c r="BO1042" s="96">
        <f t="shared" si="359"/>
        <v>7302.52</v>
      </c>
      <c r="BP1042" s="140"/>
    </row>
    <row r="1043" spans="2:68" s="8" customFormat="1" ht="13.15" customHeight="1">
      <c r="B1043" s="373"/>
      <c r="C1043" s="393"/>
      <c r="D1043" s="370"/>
      <c r="E1043" s="370"/>
      <c r="F1043" s="32" t="s">
        <v>105</v>
      </c>
      <c r="G1043" s="52">
        <v>385626</v>
      </c>
      <c r="H1043" s="42">
        <f>IFERROR(G1043/D1032,"-")</f>
        <v>1.9245166238129599E-3</v>
      </c>
      <c r="I1043" s="52">
        <v>3</v>
      </c>
      <c r="J1043" s="42">
        <f>IFERROR(I1043/E1032,"-")</f>
        <v>1.1111111111111112E-2</v>
      </c>
      <c r="K1043" s="55">
        <f t="shared" si="352"/>
        <v>128542</v>
      </c>
      <c r="L1043" s="370"/>
      <c r="M1043" s="370"/>
      <c r="N1043" s="32" t="s">
        <v>105</v>
      </c>
      <c r="O1043" s="52">
        <v>306119</v>
      </c>
      <c r="P1043" s="42">
        <f>IFERROR(O1043/L1032,"-")</f>
        <v>2.0596720955248519E-4</v>
      </c>
      <c r="Q1043" s="52">
        <v>12</v>
      </c>
      <c r="R1043" s="42">
        <f>IFERROR(Q1043/M1032,"-")</f>
        <v>4.528301886792453E-3</v>
      </c>
      <c r="S1043" s="55">
        <f t="shared" si="353"/>
        <v>25509.916666666668</v>
      </c>
      <c r="T1043" s="370"/>
      <c r="U1043" s="370"/>
      <c r="V1043" s="32" t="s">
        <v>105</v>
      </c>
      <c r="W1043" s="52">
        <v>0</v>
      </c>
      <c r="X1043" s="42">
        <f>IFERROR(W1043/T1032,"-")</f>
        <v>0</v>
      </c>
      <c r="Y1043" s="52">
        <v>0</v>
      </c>
      <c r="Z1043" s="42">
        <f>IFERROR(Y1043/U1032,"-")</f>
        <v>0</v>
      </c>
      <c r="AA1043" s="96" t="str">
        <f t="shared" si="354"/>
        <v>-</v>
      </c>
      <c r="AB1043" s="370"/>
      <c r="AC1043" s="370"/>
      <c r="AD1043" s="32" t="s">
        <v>105</v>
      </c>
      <c r="AE1043" s="52">
        <v>0</v>
      </c>
      <c r="AF1043" s="42">
        <f>IFERROR(AE1043/AB1032,"-")</f>
        <v>0</v>
      </c>
      <c r="AG1043" s="52">
        <v>0</v>
      </c>
      <c r="AH1043" s="42">
        <f>IFERROR(AG1043/AC1032,"-")</f>
        <v>0</v>
      </c>
      <c r="AI1043" s="55" t="str">
        <f t="shared" si="355"/>
        <v>-</v>
      </c>
      <c r="AJ1043" s="370"/>
      <c r="AK1043" s="370"/>
      <c r="AL1043" s="32" t="s">
        <v>105</v>
      </c>
      <c r="AM1043" s="52">
        <v>249967</v>
      </c>
      <c r="AN1043" s="42">
        <f>IFERROR(AM1043/AJ1032,"-")</f>
        <v>4.2949650453656294E-4</v>
      </c>
      <c r="AO1043" s="52">
        <v>5</v>
      </c>
      <c r="AP1043" s="42">
        <f>IFERROR(AO1043/AK1032,"-")</f>
        <v>5.7870370370370367E-3</v>
      </c>
      <c r="AQ1043" s="55">
        <f t="shared" si="356"/>
        <v>49993.4</v>
      </c>
      <c r="AR1043" s="370"/>
      <c r="AS1043" s="370"/>
      <c r="AT1043" s="32" t="s">
        <v>105</v>
      </c>
      <c r="AU1043" s="52">
        <v>56152</v>
      </c>
      <c r="AV1043" s="42">
        <f>IFERROR(AU1043/AR1032,"-")</f>
        <v>7.3301908842956549E-5</v>
      </c>
      <c r="AW1043" s="52">
        <v>7</v>
      </c>
      <c r="AX1043" s="42">
        <f>IFERROR(AW1043/AS1032,"-")</f>
        <v>5.2160953800298067E-3</v>
      </c>
      <c r="AY1043" s="96">
        <f t="shared" si="357"/>
        <v>8021.7142857142853</v>
      </c>
      <c r="AZ1043" s="370"/>
      <c r="BA1043" s="370"/>
      <c r="BB1043" s="32" t="s">
        <v>105</v>
      </c>
      <c r="BC1043" s="52">
        <v>256025</v>
      </c>
      <c r="BD1043" s="42">
        <f>IFERROR(BC1043/AZ1032,"-")</f>
        <v>1.1933927920520344E-3</v>
      </c>
      <c r="BE1043" s="52">
        <v>4</v>
      </c>
      <c r="BF1043" s="42">
        <f>IFERROR(BE1043/BA1032,"-")</f>
        <v>3.4188034188034191E-2</v>
      </c>
      <c r="BG1043" s="55">
        <f t="shared" si="358"/>
        <v>64006.25</v>
      </c>
      <c r="BH1043" s="370"/>
      <c r="BI1043" s="370"/>
      <c r="BJ1043" s="32" t="s">
        <v>105</v>
      </c>
      <c r="BK1043" s="52">
        <v>69457</v>
      </c>
      <c r="BL1043" s="42">
        <f>IFERROR(BK1043/BH1032,"-")</f>
        <v>1.4732596803185364E-4</v>
      </c>
      <c r="BM1043" s="52">
        <v>6</v>
      </c>
      <c r="BN1043" s="42">
        <f>IFERROR(BM1043/BI1032,"-")</f>
        <v>5.0675675675675678E-3</v>
      </c>
      <c r="BO1043" s="96">
        <f t="shared" si="359"/>
        <v>11576.166666666666</v>
      </c>
      <c r="BP1043" s="140"/>
    </row>
    <row r="1044" spans="2:68" s="8" customFormat="1" ht="13.15" customHeight="1">
      <c r="B1044" s="373"/>
      <c r="C1044" s="393"/>
      <c r="D1044" s="370"/>
      <c r="E1044" s="370"/>
      <c r="F1044" s="32" t="s">
        <v>106</v>
      </c>
      <c r="G1044" s="52">
        <v>3543873</v>
      </c>
      <c r="H1044" s="42">
        <f>IFERROR(G1044/D1032,"-")</f>
        <v>1.7686158353383604E-2</v>
      </c>
      <c r="I1044" s="52">
        <v>4</v>
      </c>
      <c r="J1044" s="42">
        <f>IFERROR(I1044/E1032,"-")</f>
        <v>1.4814814814814815E-2</v>
      </c>
      <c r="K1044" s="55">
        <f t="shared" si="352"/>
        <v>885968.25</v>
      </c>
      <c r="L1044" s="370"/>
      <c r="M1044" s="370"/>
      <c r="N1044" s="32" t="s">
        <v>106</v>
      </c>
      <c r="O1044" s="52">
        <v>8569195</v>
      </c>
      <c r="P1044" s="42">
        <f>IFERROR(O1044/L1032,"-")</f>
        <v>5.7656440216422647E-3</v>
      </c>
      <c r="Q1044" s="52">
        <v>9</v>
      </c>
      <c r="R1044" s="42">
        <f>IFERROR(Q1044/M1032,"-")</f>
        <v>3.3962264150943396E-3</v>
      </c>
      <c r="S1044" s="55">
        <f t="shared" si="353"/>
        <v>952132.77777777775</v>
      </c>
      <c r="T1044" s="370"/>
      <c r="U1044" s="370"/>
      <c r="V1044" s="32" t="s">
        <v>106</v>
      </c>
      <c r="W1044" s="52">
        <v>0</v>
      </c>
      <c r="X1044" s="42">
        <f>IFERROR(W1044/T1032,"-")</f>
        <v>0</v>
      </c>
      <c r="Y1044" s="52">
        <v>0</v>
      </c>
      <c r="Z1044" s="42">
        <f>IFERROR(Y1044/U1032,"-")</f>
        <v>0</v>
      </c>
      <c r="AA1044" s="96" t="str">
        <f t="shared" si="354"/>
        <v>-</v>
      </c>
      <c r="AB1044" s="370"/>
      <c r="AC1044" s="370"/>
      <c r="AD1044" s="32" t="s">
        <v>106</v>
      </c>
      <c r="AE1044" s="52">
        <v>0</v>
      </c>
      <c r="AF1044" s="42">
        <f>IFERROR(AE1044/AB1032,"-")</f>
        <v>0</v>
      </c>
      <c r="AG1044" s="52">
        <v>0</v>
      </c>
      <c r="AH1044" s="42">
        <f>IFERROR(AG1044/AC1032,"-")</f>
        <v>0</v>
      </c>
      <c r="AI1044" s="55" t="str">
        <f t="shared" si="355"/>
        <v>-</v>
      </c>
      <c r="AJ1044" s="370"/>
      <c r="AK1044" s="370"/>
      <c r="AL1044" s="32" t="s">
        <v>106</v>
      </c>
      <c r="AM1044" s="52">
        <v>6729843</v>
      </c>
      <c r="AN1044" s="42">
        <f>IFERROR(AM1044/AJ1032,"-")</f>
        <v>1.1563302534253948E-2</v>
      </c>
      <c r="AO1044" s="52">
        <v>4</v>
      </c>
      <c r="AP1044" s="42">
        <f>IFERROR(AO1044/AK1032,"-")</f>
        <v>4.6296296296296294E-3</v>
      </c>
      <c r="AQ1044" s="55">
        <f t="shared" si="356"/>
        <v>1682460.75</v>
      </c>
      <c r="AR1044" s="370"/>
      <c r="AS1044" s="370"/>
      <c r="AT1044" s="32" t="s">
        <v>106</v>
      </c>
      <c r="AU1044" s="52">
        <v>1839352</v>
      </c>
      <c r="AV1044" s="42">
        <f>IFERROR(AU1044/AR1032,"-")</f>
        <v>2.4011257414537292E-3</v>
      </c>
      <c r="AW1044" s="52">
        <v>5</v>
      </c>
      <c r="AX1044" s="42">
        <f>IFERROR(AW1044/AS1032,"-")</f>
        <v>3.7257824143070045E-3</v>
      </c>
      <c r="AY1044" s="96">
        <f t="shared" si="357"/>
        <v>367870.4</v>
      </c>
      <c r="AZ1044" s="370"/>
      <c r="BA1044" s="370"/>
      <c r="BB1044" s="32" t="s">
        <v>106</v>
      </c>
      <c r="BC1044" s="52">
        <v>6162638</v>
      </c>
      <c r="BD1044" s="42">
        <f>IFERROR(BC1044/AZ1032,"-")</f>
        <v>2.8725506373307157E-2</v>
      </c>
      <c r="BE1044" s="52">
        <v>5</v>
      </c>
      <c r="BF1044" s="42">
        <f>IFERROR(BE1044/BA1032,"-")</f>
        <v>4.2735042735042736E-2</v>
      </c>
      <c r="BG1044" s="55">
        <f t="shared" si="358"/>
        <v>1232527.6000000001</v>
      </c>
      <c r="BH1044" s="370"/>
      <c r="BI1044" s="370"/>
      <c r="BJ1044" s="32" t="s">
        <v>106</v>
      </c>
      <c r="BK1044" s="52">
        <v>4873704</v>
      </c>
      <c r="BL1044" s="42">
        <f>IFERROR(BK1044/BH1032,"-")</f>
        <v>1.0337664449957776E-2</v>
      </c>
      <c r="BM1044" s="52">
        <v>3</v>
      </c>
      <c r="BN1044" s="42">
        <f>IFERROR(BM1044/BI1032,"-")</f>
        <v>2.5337837837837839E-3</v>
      </c>
      <c r="BO1044" s="96">
        <f t="shared" si="359"/>
        <v>1624568</v>
      </c>
      <c r="BP1044" s="140"/>
    </row>
    <row r="1045" spans="2:68" s="8" customFormat="1" ht="13.15" customHeight="1">
      <c r="B1045" s="373"/>
      <c r="C1045" s="393"/>
      <c r="D1045" s="370"/>
      <c r="E1045" s="370"/>
      <c r="F1045" s="32" t="s">
        <v>107</v>
      </c>
      <c r="G1045" s="52">
        <v>2259778</v>
      </c>
      <c r="H1045" s="42">
        <f>IFERROR(G1045/D1032,"-")</f>
        <v>1.1277715525215632E-2</v>
      </c>
      <c r="I1045" s="52">
        <v>46</v>
      </c>
      <c r="J1045" s="42">
        <f>IFERROR(I1045/E1032,"-")</f>
        <v>0.17037037037037037</v>
      </c>
      <c r="K1045" s="55">
        <f t="shared" si="352"/>
        <v>49125.608695652176</v>
      </c>
      <c r="L1045" s="370"/>
      <c r="M1045" s="370"/>
      <c r="N1045" s="32" t="s">
        <v>107</v>
      </c>
      <c r="O1045" s="52">
        <v>13319995</v>
      </c>
      <c r="P1045" s="42">
        <f>IFERROR(O1045/L1032,"-")</f>
        <v>8.9621428313925462E-3</v>
      </c>
      <c r="Q1045" s="52">
        <v>295</v>
      </c>
      <c r="R1045" s="42">
        <f>IFERROR(Q1045/M1032,"-")</f>
        <v>0.11132075471698114</v>
      </c>
      <c r="S1045" s="55">
        <f t="shared" si="353"/>
        <v>45152.52542372881</v>
      </c>
      <c r="T1045" s="370"/>
      <c r="U1045" s="370"/>
      <c r="V1045" s="32" t="s">
        <v>107</v>
      </c>
      <c r="W1045" s="52">
        <v>1892254</v>
      </c>
      <c r="X1045" s="42">
        <f>IFERROR(W1045/T1032,"-")</f>
        <v>3.4716657814373372E-2</v>
      </c>
      <c r="Y1045" s="52">
        <v>14</v>
      </c>
      <c r="Z1045" s="42">
        <f>IFERROR(Y1045/U1032,"-")</f>
        <v>9.7222222222222224E-2</v>
      </c>
      <c r="AA1045" s="96">
        <f t="shared" si="354"/>
        <v>135161</v>
      </c>
      <c r="AB1045" s="370"/>
      <c r="AC1045" s="370"/>
      <c r="AD1045" s="32" t="s">
        <v>107</v>
      </c>
      <c r="AE1045" s="52">
        <v>670893</v>
      </c>
      <c r="AF1045" s="42">
        <f>IFERROR(AE1045/AB1032,"-")</f>
        <v>8.4842714332523418E-3</v>
      </c>
      <c r="AG1045" s="52">
        <v>20</v>
      </c>
      <c r="AH1045" s="42">
        <f>IFERROR(AG1045/AC1032,"-")</f>
        <v>6.8728522336769765E-2</v>
      </c>
      <c r="AI1045" s="55">
        <f t="shared" si="355"/>
        <v>33544.65</v>
      </c>
      <c r="AJ1045" s="370"/>
      <c r="AK1045" s="370"/>
      <c r="AL1045" s="32" t="s">
        <v>107</v>
      </c>
      <c r="AM1045" s="52">
        <v>5023564</v>
      </c>
      <c r="AN1045" s="42">
        <f>IFERROR(AM1045/AJ1032,"-")</f>
        <v>8.631552078137171E-3</v>
      </c>
      <c r="AO1045" s="52">
        <v>102</v>
      </c>
      <c r="AP1045" s="42">
        <f>IFERROR(AO1045/AK1032,"-")</f>
        <v>0.11805555555555555</v>
      </c>
      <c r="AQ1045" s="55">
        <f t="shared" si="356"/>
        <v>49250.627450980392</v>
      </c>
      <c r="AR1045" s="370"/>
      <c r="AS1045" s="370"/>
      <c r="AT1045" s="32" t="s">
        <v>107</v>
      </c>
      <c r="AU1045" s="52">
        <v>5733284</v>
      </c>
      <c r="AV1045" s="42">
        <f>IFERROR(AU1045/AR1032,"-")</f>
        <v>7.484340025979151E-3</v>
      </c>
      <c r="AW1045" s="52">
        <v>159</v>
      </c>
      <c r="AX1045" s="42">
        <f>IFERROR(AW1045/AS1032,"-")</f>
        <v>0.11847988077496274</v>
      </c>
      <c r="AY1045" s="96">
        <f t="shared" si="357"/>
        <v>36058.38993710692</v>
      </c>
      <c r="AZ1045" s="370"/>
      <c r="BA1045" s="370"/>
      <c r="BB1045" s="32" t="s">
        <v>107</v>
      </c>
      <c r="BC1045" s="52">
        <v>1438314</v>
      </c>
      <c r="BD1045" s="42">
        <f>IFERROR(BC1045/AZ1032,"-")</f>
        <v>6.7043201261889644E-3</v>
      </c>
      <c r="BE1045" s="52">
        <v>17</v>
      </c>
      <c r="BF1045" s="42">
        <f>IFERROR(BE1045/BA1032,"-")</f>
        <v>0.14529914529914531</v>
      </c>
      <c r="BG1045" s="55">
        <f t="shared" si="358"/>
        <v>84606.705882352937</v>
      </c>
      <c r="BH1045" s="370"/>
      <c r="BI1045" s="370"/>
      <c r="BJ1045" s="32" t="s">
        <v>107</v>
      </c>
      <c r="BK1045" s="52">
        <v>2452526</v>
      </c>
      <c r="BL1045" s="42">
        <f>IFERROR(BK1045/BH1032,"-")</f>
        <v>5.2020785100607555E-3</v>
      </c>
      <c r="BM1045" s="52">
        <v>97</v>
      </c>
      <c r="BN1045" s="42">
        <f>IFERROR(BM1045/BI1032,"-")</f>
        <v>8.1925675675675672E-2</v>
      </c>
      <c r="BO1045" s="96">
        <f t="shared" si="359"/>
        <v>25283.773195876289</v>
      </c>
      <c r="BP1045" s="140"/>
    </row>
    <row r="1046" spans="2:68" s="8" customFormat="1" ht="13.15" customHeight="1">
      <c r="B1046" s="373"/>
      <c r="C1046" s="393"/>
      <c r="D1046" s="370"/>
      <c r="E1046" s="370"/>
      <c r="F1046" s="32" t="s">
        <v>108</v>
      </c>
      <c r="G1046" s="52">
        <v>6075276</v>
      </c>
      <c r="H1046" s="42">
        <f>IFERROR(G1046/D1032,"-")</f>
        <v>3.0319453709687378E-2</v>
      </c>
      <c r="I1046" s="52">
        <v>46</v>
      </c>
      <c r="J1046" s="42">
        <f>IFERROR(I1046/E1032,"-")</f>
        <v>0.17037037037037037</v>
      </c>
      <c r="K1046" s="55">
        <f t="shared" si="352"/>
        <v>132071.21739130435</v>
      </c>
      <c r="L1046" s="370"/>
      <c r="M1046" s="370"/>
      <c r="N1046" s="32" t="s">
        <v>108</v>
      </c>
      <c r="O1046" s="52">
        <v>11935371</v>
      </c>
      <c r="P1046" s="42">
        <f>IFERROR(O1046/L1032,"-")</f>
        <v>8.0305210060259407E-3</v>
      </c>
      <c r="Q1046" s="52">
        <v>185</v>
      </c>
      <c r="R1046" s="42">
        <f>IFERROR(Q1046/M1032,"-")</f>
        <v>6.981132075471698E-2</v>
      </c>
      <c r="S1046" s="55">
        <f t="shared" si="353"/>
        <v>64515.518918918919</v>
      </c>
      <c r="T1046" s="370"/>
      <c r="U1046" s="370"/>
      <c r="V1046" s="32" t="s">
        <v>108</v>
      </c>
      <c r="W1046" s="52">
        <v>282024</v>
      </c>
      <c r="X1046" s="42">
        <f>IFERROR(W1046/T1032,"-")</f>
        <v>5.1742158840413794E-3</v>
      </c>
      <c r="Y1046" s="52">
        <v>8</v>
      </c>
      <c r="Z1046" s="42">
        <f>IFERROR(Y1046/U1032,"-")</f>
        <v>5.5555555555555552E-2</v>
      </c>
      <c r="AA1046" s="96">
        <f t="shared" si="354"/>
        <v>35253</v>
      </c>
      <c r="AB1046" s="370"/>
      <c r="AC1046" s="370"/>
      <c r="AD1046" s="32" t="s">
        <v>108</v>
      </c>
      <c r="AE1046" s="52">
        <v>850244</v>
      </c>
      <c r="AF1046" s="42">
        <f>IFERROR(AE1046/AB1032,"-")</f>
        <v>1.0752386566105481E-2</v>
      </c>
      <c r="AG1046" s="52">
        <v>15</v>
      </c>
      <c r="AH1046" s="42">
        <f>IFERROR(AG1046/AC1032,"-")</f>
        <v>5.1546391752577317E-2</v>
      </c>
      <c r="AI1046" s="55">
        <f t="shared" si="355"/>
        <v>56682.933333333334</v>
      </c>
      <c r="AJ1046" s="370"/>
      <c r="AK1046" s="370"/>
      <c r="AL1046" s="32" t="s">
        <v>108</v>
      </c>
      <c r="AM1046" s="52">
        <v>6219849</v>
      </c>
      <c r="AN1046" s="42">
        <f>IFERROR(AM1046/AJ1032,"-")</f>
        <v>1.0687024304189099E-2</v>
      </c>
      <c r="AO1046" s="52">
        <v>66</v>
      </c>
      <c r="AP1046" s="42">
        <f>IFERROR(AO1046/AK1032,"-")</f>
        <v>7.6388888888888895E-2</v>
      </c>
      <c r="AQ1046" s="55">
        <f t="shared" si="356"/>
        <v>94240.136363636368</v>
      </c>
      <c r="AR1046" s="370"/>
      <c r="AS1046" s="370"/>
      <c r="AT1046" s="32" t="s">
        <v>108</v>
      </c>
      <c r="AU1046" s="52">
        <v>4382173</v>
      </c>
      <c r="AV1046" s="42">
        <f>IFERROR(AU1046/AR1032,"-")</f>
        <v>5.7205735464465274E-3</v>
      </c>
      <c r="AW1046" s="52">
        <v>94</v>
      </c>
      <c r="AX1046" s="42">
        <f>IFERROR(AW1046/AS1032,"-")</f>
        <v>7.0044709388971685E-2</v>
      </c>
      <c r="AY1046" s="96">
        <f t="shared" si="357"/>
        <v>46618.861702127659</v>
      </c>
      <c r="AZ1046" s="370"/>
      <c r="BA1046" s="370"/>
      <c r="BB1046" s="32" t="s">
        <v>108</v>
      </c>
      <c r="BC1046" s="52">
        <v>4756027</v>
      </c>
      <c r="BD1046" s="42">
        <f>IFERROR(BC1046/AZ1032,"-")</f>
        <v>2.2168961392851717E-2</v>
      </c>
      <c r="BE1046" s="52">
        <v>37</v>
      </c>
      <c r="BF1046" s="42">
        <f>IFERROR(BE1046/BA1032,"-")</f>
        <v>0.31623931623931623</v>
      </c>
      <c r="BG1046" s="55">
        <f t="shared" si="358"/>
        <v>128541.27027027027</v>
      </c>
      <c r="BH1046" s="370"/>
      <c r="BI1046" s="370"/>
      <c r="BJ1046" s="32" t="s">
        <v>108</v>
      </c>
      <c r="BK1046" s="52">
        <v>8234783</v>
      </c>
      <c r="BL1046" s="42">
        <f>IFERROR(BK1046/BH1032,"-")</f>
        <v>1.746688421623813E-2</v>
      </c>
      <c r="BM1046" s="52">
        <v>68</v>
      </c>
      <c r="BN1046" s="42">
        <f>IFERROR(BM1046/BI1032,"-")</f>
        <v>5.7432432432432436E-2</v>
      </c>
      <c r="BO1046" s="96">
        <f t="shared" si="359"/>
        <v>121099.75</v>
      </c>
      <c r="BP1046" s="140"/>
    </row>
    <row r="1047" spans="2:68" s="8" customFormat="1" ht="13.15" customHeight="1">
      <c r="B1047" s="373"/>
      <c r="C1047" s="393"/>
      <c r="D1047" s="370"/>
      <c r="E1047" s="370"/>
      <c r="F1047" s="32" t="s">
        <v>109</v>
      </c>
      <c r="G1047" s="52">
        <v>574516</v>
      </c>
      <c r="H1047" s="42">
        <f>IFERROR(G1047/D1032,"-")</f>
        <v>2.8671966948455928E-3</v>
      </c>
      <c r="I1047" s="52">
        <v>27</v>
      </c>
      <c r="J1047" s="42">
        <f>IFERROR(I1047/E1032,"-")</f>
        <v>0.1</v>
      </c>
      <c r="K1047" s="55">
        <f t="shared" si="352"/>
        <v>21278.370370370369</v>
      </c>
      <c r="L1047" s="370"/>
      <c r="M1047" s="370"/>
      <c r="N1047" s="32" t="s">
        <v>109</v>
      </c>
      <c r="O1047" s="52">
        <v>5375023</v>
      </c>
      <c r="P1047" s="42">
        <f>IFERROR(O1047/L1032,"-")</f>
        <v>3.6164971419298626E-3</v>
      </c>
      <c r="Q1047" s="52">
        <v>154</v>
      </c>
      <c r="R1047" s="42">
        <f>IFERROR(Q1047/M1032,"-")</f>
        <v>5.811320754716981E-2</v>
      </c>
      <c r="S1047" s="55">
        <f t="shared" si="353"/>
        <v>34902.746753246756</v>
      </c>
      <c r="T1047" s="370"/>
      <c r="U1047" s="370"/>
      <c r="V1047" s="32" t="s">
        <v>109</v>
      </c>
      <c r="W1047" s="52">
        <v>308408</v>
      </c>
      <c r="X1047" s="42">
        <f>IFERROR(W1047/T1032,"-")</f>
        <v>5.6582757934269196E-3</v>
      </c>
      <c r="Y1047" s="52">
        <v>9</v>
      </c>
      <c r="Z1047" s="42">
        <f>IFERROR(Y1047/U1032,"-")</f>
        <v>6.25E-2</v>
      </c>
      <c r="AA1047" s="96">
        <f t="shared" si="354"/>
        <v>34267.555555555555</v>
      </c>
      <c r="AB1047" s="370"/>
      <c r="AC1047" s="370"/>
      <c r="AD1047" s="32" t="s">
        <v>109</v>
      </c>
      <c r="AE1047" s="52">
        <v>135516</v>
      </c>
      <c r="AF1047" s="42">
        <f>IFERROR(AE1047/AB1032,"-")</f>
        <v>1.7137673631244096E-3</v>
      </c>
      <c r="AG1047" s="52">
        <v>7</v>
      </c>
      <c r="AH1047" s="42">
        <f>IFERROR(AG1047/AC1032,"-")</f>
        <v>2.4054982817869417E-2</v>
      </c>
      <c r="AI1047" s="55">
        <f t="shared" si="355"/>
        <v>19359.428571428572</v>
      </c>
      <c r="AJ1047" s="370"/>
      <c r="AK1047" s="370"/>
      <c r="AL1047" s="32" t="s">
        <v>109</v>
      </c>
      <c r="AM1047" s="52">
        <v>2456440</v>
      </c>
      <c r="AN1047" s="42">
        <f>IFERROR(AM1047/AJ1032,"-")</f>
        <v>4.2206867050602467E-3</v>
      </c>
      <c r="AO1047" s="52">
        <v>57</v>
      </c>
      <c r="AP1047" s="42">
        <f>IFERROR(AO1047/AK1032,"-")</f>
        <v>6.5972222222222224E-2</v>
      </c>
      <c r="AQ1047" s="55">
        <f t="shared" si="356"/>
        <v>43095.438596491229</v>
      </c>
      <c r="AR1047" s="370"/>
      <c r="AS1047" s="370"/>
      <c r="AT1047" s="32" t="s">
        <v>109</v>
      </c>
      <c r="AU1047" s="52">
        <v>2474659</v>
      </c>
      <c r="AV1047" s="42">
        <f>IFERROR(AU1047/AR1032,"-")</f>
        <v>3.2304678094351403E-3</v>
      </c>
      <c r="AW1047" s="52">
        <v>81</v>
      </c>
      <c r="AX1047" s="42">
        <f>IFERROR(AW1047/AS1032,"-")</f>
        <v>6.0357675111773472E-2</v>
      </c>
      <c r="AY1047" s="96">
        <f t="shared" si="357"/>
        <v>30551.345679012345</v>
      </c>
      <c r="AZ1047" s="370"/>
      <c r="BA1047" s="370"/>
      <c r="BB1047" s="32" t="s">
        <v>109</v>
      </c>
      <c r="BC1047" s="52">
        <v>433349</v>
      </c>
      <c r="BD1047" s="42">
        <f>IFERROR(BC1047/AZ1032,"-")</f>
        <v>2.0199416972676771E-3</v>
      </c>
      <c r="BE1047" s="52">
        <v>14</v>
      </c>
      <c r="BF1047" s="42">
        <f>IFERROR(BE1047/BA1032,"-")</f>
        <v>0.11965811965811966</v>
      </c>
      <c r="BG1047" s="55">
        <f t="shared" si="358"/>
        <v>30953.5</v>
      </c>
      <c r="BH1047" s="370"/>
      <c r="BI1047" s="370"/>
      <c r="BJ1047" s="32" t="s">
        <v>109</v>
      </c>
      <c r="BK1047" s="52">
        <v>1212790</v>
      </c>
      <c r="BL1047" s="42">
        <f>IFERROR(BK1047/BH1032,"-")</f>
        <v>2.5724615340333126E-3</v>
      </c>
      <c r="BM1047" s="52">
        <v>44</v>
      </c>
      <c r="BN1047" s="42">
        <f>IFERROR(BM1047/BI1032,"-")</f>
        <v>3.7162162162162164E-2</v>
      </c>
      <c r="BO1047" s="96">
        <f t="shared" si="359"/>
        <v>27563.409090909092</v>
      </c>
      <c r="BP1047" s="140"/>
    </row>
    <row r="1048" spans="2:68" s="8" customFormat="1" ht="13.15" customHeight="1">
      <c r="B1048" s="373"/>
      <c r="C1048" s="393"/>
      <c r="D1048" s="370"/>
      <c r="E1048" s="370"/>
      <c r="F1048" s="33" t="s">
        <v>110</v>
      </c>
      <c r="G1048" s="53">
        <v>348079</v>
      </c>
      <c r="H1048" s="43">
        <f>IFERROR(G1048/D1032,"-")</f>
        <v>1.7371334451001521E-3</v>
      </c>
      <c r="I1048" s="53">
        <v>31</v>
      </c>
      <c r="J1048" s="43">
        <f>IFERROR(I1048/E1032,"-")</f>
        <v>0.11481481481481481</v>
      </c>
      <c r="K1048" s="56">
        <f t="shared" si="352"/>
        <v>11228.354838709678</v>
      </c>
      <c r="L1048" s="370"/>
      <c r="M1048" s="370"/>
      <c r="N1048" s="33" t="s">
        <v>110</v>
      </c>
      <c r="O1048" s="53">
        <v>1673709</v>
      </c>
      <c r="P1048" s="43">
        <f>IFERROR(O1048/L1032,"-")</f>
        <v>1.1261279839960292E-3</v>
      </c>
      <c r="Q1048" s="53">
        <v>193</v>
      </c>
      <c r="R1048" s="43">
        <f>IFERROR(Q1048/M1032,"-")</f>
        <v>7.2830188679245289E-2</v>
      </c>
      <c r="S1048" s="56">
        <f t="shared" si="353"/>
        <v>8672.0673575129531</v>
      </c>
      <c r="T1048" s="370"/>
      <c r="U1048" s="370"/>
      <c r="V1048" s="33" t="s">
        <v>110</v>
      </c>
      <c r="W1048" s="53">
        <v>38634</v>
      </c>
      <c r="X1048" s="43">
        <f>IFERROR(W1048/T1032,"-")</f>
        <v>7.0880725209221428E-4</v>
      </c>
      <c r="Y1048" s="53">
        <v>7</v>
      </c>
      <c r="Z1048" s="43">
        <f>IFERROR(Y1048/U1032,"-")</f>
        <v>4.8611111111111112E-2</v>
      </c>
      <c r="AA1048" s="97">
        <f t="shared" si="354"/>
        <v>5519.1428571428569</v>
      </c>
      <c r="AB1048" s="370"/>
      <c r="AC1048" s="370"/>
      <c r="AD1048" s="33" t="s">
        <v>110</v>
      </c>
      <c r="AE1048" s="53">
        <v>127173</v>
      </c>
      <c r="AF1048" s="43">
        <f>IFERROR(AE1048/AB1032,"-")</f>
        <v>1.6082598133845489E-3</v>
      </c>
      <c r="AG1048" s="53">
        <v>14</v>
      </c>
      <c r="AH1048" s="43">
        <f>IFERROR(AG1048/AC1032,"-")</f>
        <v>4.8109965635738834E-2</v>
      </c>
      <c r="AI1048" s="56">
        <f t="shared" si="355"/>
        <v>9083.7857142857138</v>
      </c>
      <c r="AJ1048" s="370"/>
      <c r="AK1048" s="370"/>
      <c r="AL1048" s="33" t="s">
        <v>110</v>
      </c>
      <c r="AM1048" s="53">
        <v>860967</v>
      </c>
      <c r="AN1048" s="43">
        <f>IFERROR(AM1048/AJ1032,"-")</f>
        <v>1.4793245389244621E-3</v>
      </c>
      <c r="AO1048" s="53">
        <v>83</v>
      </c>
      <c r="AP1048" s="43">
        <f>IFERROR(AO1048/AK1032,"-")</f>
        <v>9.6064814814814811E-2</v>
      </c>
      <c r="AQ1048" s="56">
        <f t="shared" si="356"/>
        <v>10373.096385542169</v>
      </c>
      <c r="AR1048" s="370"/>
      <c r="AS1048" s="370"/>
      <c r="AT1048" s="33" t="s">
        <v>110</v>
      </c>
      <c r="AU1048" s="53">
        <v>646935</v>
      </c>
      <c r="AV1048" s="43">
        <f>IFERROR(AU1048/AR1032,"-")</f>
        <v>8.4452148449419605E-4</v>
      </c>
      <c r="AW1048" s="53">
        <v>89</v>
      </c>
      <c r="AX1048" s="43">
        <f>IFERROR(AW1048/AS1032,"-")</f>
        <v>6.6318926974664683E-2</v>
      </c>
      <c r="AY1048" s="136">
        <f t="shared" si="357"/>
        <v>7268.9325842696626</v>
      </c>
      <c r="AZ1048" s="370"/>
      <c r="BA1048" s="370"/>
      <c r="BB1048" s="33" t="s">
        <v>110</v>
      </c>
      <c r="BC1048" s="53">
        <v>285985</v>
      </c>
      <c r="BD1048" s="43">
        <f>IFERROR(BC1048/AZ1032,"-")</f>
        <v>1.3330434044917529E-3</v>
      </c>
      <c r="BE1048" s="53">
        <v>18</v>
      </c>
      <c r="BF1048" s="43">
        <f>IFERROR(BE1048/BA1032,"-")</f>
        <v>0.15384615384615385</v>
      </c>
      <c r="BG1048" s="56">
        <f t="shared" si="358"/>
        <v>15888.055555555555</v>
      </c>
      <c r="BH1048" s="370"/>
      <c r="BI1048" s="370"/>
      <c r="BJ1048" s="33" t="s">
        <v>110</v>
      </c>
      <c r="BK1048" s="53">
        <v>460805</v>
      </c>
      <c r="BL1048" s="43">
        <f>IFERROR(BK1048/BH1032,"-")</f>
        <v>9.7741829763621111E-4</v>
      </c>
      <c r="BM1048" s="53">
        <v>58</v>
      </c>
      <c r="BN1048" s="43">
        <f>IFERROR(BM1048/BI1032,"-")</f>
        <v>4.8986486486486486E-2</v>
      </c>
      <c r="BO1048" s="97">
        <f t="shared" si="359"/>
        <v>7944.9137931034484</v>
      </c>
      <c r="BP1048" s="140"/>
    </row>
    <row r="1049" spans="2:68" s="8" customFormat="1" ht="13.15" customHeight="1">
      <c r="B1049" s="374"/>
      <c r="C1049" s="394"/>
      <c r="D1049" s="371"/>
      <c r="E1049" s="371"/>
      <c r="F1049" s="34" t="s">
        <v>64</v>
      </c>
      <c r="G1049" s="49">
        <f>SUM(G1032:G1048)</f>
        <v>40667284</v>
      </c>
      <c r="H1049" s="43">
        <f>IFERROR(G1049/D1032,"-")</f>
        <v>0.20295536116165094</v>
      </c>
      <c r="I1049" s="53">
        <v>244</v>
      </c>
      <c r="J1049" s="43">
        <f>IFERROR(I1049/E1032,"-")</f>
        <v>0.90370370370370368</v>
      </c>
      <c r="K1049" s="56">
        <f t="shared" si="352"/>
        <v>166669.19672131148</v>
      </c>
      <c r="L1049" s="371"/>
      <c r="M1049" s="371"/>
      <c r="N1049" s="34" t="s">
        <v>64</v>
      </c>
      <c r="O1049" s="49">
        <f>SUM(O1032:O1048)</f>
        <v>292386379</v>
      </c>
      <c r="P1049" s="43">
        <f>IFERROR(O1049/L1032,"-")</f>
        <v>0.19672743800216699</v>
      </c>
      <c r="Q1049" s="53">
        <v>2064</v>
      </c>
      <c r="R1049" s="43">
        <f>IFERROR(Q1049/M1032,"-")</f>
        <v>0.77886792452830189</v>
      </c>
      <c r="S1049" s="56">
        <f t="shared" si="353"/>
        <v>141660.06734496125</v>
      </c>
      <c r="T1049" s="371"/>
      <c r="U1049" s="371"/>
      <c r="V1049" s="34" t="s">
        <v>64</v>
      </c>
      <c r="W1049" s="49">
        <f>SUM(W1032:W1048)</f>
        <v>4297105</v>
      </c>
      <c r="X1049" s="43">
        <f>IFERROR(W1049/T1032,"-")</f>
        <v>7.8837790210739625E-2</v>
      </c>
      <c r="Y1049" s="53">
        <v>66</v>
      </c>
      <c r="Z1049" s="43">
        <f>IFERROR(Y1049/U1032,"-")</f>
        <v>0.45833333333333331</v>
      </c>
      <c r="AA1049" s="97">
        <f t="shared" si="354"/>
        <v>65107.651515151512</v>
      </c>
      <c r="AB1049" s="371"/>
      <c r="AC1049" s="371"/>
      <c r="AD1049" s="34" t="s">
        <v>64</v>
      </c>
      <c r="AE1049" s="49">
        <f>SUM(AE1032:AE1048)</f>
        <v>6130817</v>
      </c>
      <c r="AF1049" s="43">
        <f>IFERROR(AE1049/AB1032,"-")</f>
        <v>7.7531760706398528E-2</v>
      </c>
      <c r="AG1049" s="53">
        <v>89</v>
      </c>
      <c r="AH1049" s="43">
        <f>IFERROR(AG1049/AC1032,"-")</f>
        <v>0.30584192439862545</v>
      </c>
      <c r="AI1049" s="56">
        <f t="shared" si="355"/>
        <v>68885.584269662926</v>
      </c>
      <c r="AJ1049" s="371"/>
      <c r="AK1049" s="371"/>
      <c r="AL1049" s="34" t="s">
        <v>64</v>
      </c>
      <c r="AM1049" s="49">
        <f>SUM(AM1032:AM1048)</f>
        <v>142960743</v>
      </c>
      <c r="AN1049" s="43">
        <f>IFERROR(AM1049/AJ1032,"-")</f>
        <v>0.24563698169938397</v>
      </c>
      <c r="AO1049" s="53">
        <v>762</v>
      </c>
      <c r="AP1049" s="43">
        <f>IFERROR(AO1049/AK1032,"-")</f>
        <v>0.88194444444444442</v>
      </c>
      <c r="AQ1049" s="56">
        <f t="shared" si="356"/>
        <v>187612.52362204724</v>
      </c>
      <c r="AR1049" s="371"/>
      <c r="AS1049" s="371"/>
      <c r="AT1049" s="34" t="s">
        <v>64</v>
      </c>
      <c r="AU1049" s="49">
        <f>SUM(AU1032:AU1048)</f>
        <v>138088321</v>
      </c>
      <c r="AV1049" s="43">
        <f>IFERROR(AU1049/AR1032,"-")</f>
        <v>0.18026316993551295</v>
      </c>
      <c r="AW1049" s="53">
        <v>1142</v>
      </c>
      <c r="AX1049" s="76">
        <f>IFERROR(AW1049/AS1032,"-")</f>
        <v>0.8509687034277198</v>
      </c>
      <c r="AY1049" s="113">
        <f t="shared" si="357"/>
        <v>120917.96935201401</v>
      </c>
      <c r="AZ1049" s="371"/>
      <c r="BA1049" s="371"/>
      <c r="BB1049" s="34" t="s">
        <v>64</v>
      </c>
      <c r="BC1049" s="49">
        <f>SUM(BC1032:BC1048)</f>
        <v>64102368</v>
      </c>
      <c r="BD1049" s="43">
        <f>IFERROR(BC1049/AZ1032,"-")</f>
        <v>0.29879622663672289</v>
      </c>
      <c r="BE1049" s="53">
        <v>106</v>
      </c>
      <c r="BF1049" s="43">
        <f>IFERROR(BE1049/BA1032,"-")</f>
        <v>0.90598290598290598</v>
      </c>
      <c r="BG1049" s="56">
        <f t="shared" si="358"/>
        <v>604739.32075471699</v>
      </c>
      <c r="BH1049" s="371"/>
      <c r="BI1049" s="371"/>
      <c r="BJ1049" s="34" t="s">
        <v>64</v>
      </c>
      <c r="BK1049" s="49">
        <f>SUM(BK1032:BK1048)</f>
        <v>66782342</v>
      </c>
      <c r="BL1049" s="43">
        <f>IFERROR(BK1049/BH1032,"-")</f>
        <v>0.14165272301689272</v>
      </c>
      <c r="BM1049" s="53">
        <v>791</v>
      </c>
      <c r="BN1049" s="43">
        <f>IFERROR(BM1049/BI1032,"-")</f>
        <v>0.66807432432432434</v>
      </c>
      <c r="BO1049" s="97">
        <f t="shared" si="359"/>
        <v>84427.739570164355</v>
      </c>
      <c r="BP1049" s="140"/>
    </row>
    <row r="1050" spans="2:68" s="8" customFormat="1" ht="13.15" customHeight="1">
      <c r="B1050" s="372">
        <v>59</v>
      </c>
      <c r="C1050" s="392" t="s">
        <v>19</v>
      </c>
      <c r="D1050" s="369">
        <v>771602000</v>
      </c>
      <c r="E1050" s="369">
        <v>947</v>
      </c>
      <c r="F1050" s="30" t="s">
        <v>96</v>
      </c>
      <c r="G1050" s="51">
        <v>16167831</v>
      </c>
      <c r="H1050" s="41">
        <f>IFERROR(G1050/D1050,"-")</f>
        <v>2.0953588767266027E-2</v>
      </c>
      <c r="I1050" s="51">
        <v>186</v>
      </c>
      <c r="J1050" s="41">
        <f>IFERROR(I1050/E1050,"-")</f>
        <v>0.19640971488912354</v>
      </c>
      <c r="K1050" s="54">
        <f t="shared" si="352"/>
        <v>86923.822580645166</v>
      </c>
      <c r="L1050" s="369">
        <v>5404606910</v>
      </c>
      <c r="M1050" s="369">
        <v>9821</v>
      </c>
      <c r="N1050" s="30" t="s">
        <v>96</v>
      </c>
      <c r="O1050" s="51">
        <v>108732014</v>
      </c>
      <c r="P1050" s="41">
        <f>IFERROR(O1050/L1050,"-")</f>
        <v>2.0118394512432726E-2</v>
      </c>
      <c r="Q1050" s="51">
        <v>1480</v>
      </c>
      <c r="R1050" s="41">
        <f>IFERROR(Q1050/M1050,"-")</f>
        <v>0.15069748498116281</v>
      </c>
      <c r="S1050" s="54">
        <f t="shared" si="353"/>
        <v>73467.57702702703</v>
      </c>
      <c r="T1050" s="369">
        <v>143410750</v>
      </c>
      <c r="U1050" s="369">
        <v>543</v>
      </c>
      <c r="V1050" s="30" t="s">
        <v>96</v>
      </c>
      <c r="W1050" s="51">
        <v>882999</v>
      </c>
      <c r="X1050" s="41">
        <f>IFERROR(W1050/T1050,"-")</f>
        <v>6.157132572000356E-3</v>
      </c>
      <c r="Y1050" s="51">
        <v>45</v>
      </c>
      <c r="Z1050" s="41">
        <f>IFERROR(Y1050/U1050,"-")</f>
        <v>8.2872928176795577E-2</v>
      </c>
      <c r="AA1050" s="95">
        <f t="shared" si="354"/>
        <v>19622.2</v>
      </c>
      <c r="AB1050" s="369">
        <v>299155920</v>
      </c>
      <c r="AC1050" s="369">
        <v>1067</v>
      </c>
      <c r="AD1050" s="30" t="s">
        <v>96</v>
      </c>
      <c r="AE1050" s="51">
        <v>5473799</v>
      </c>
      <c r="AF1050" s="41">
        <f>IFERROR(AE1050/AB1050,"-")</f>
        <v>1.8297478452039325E-2</v>
      </c>
      <c r="AG1050" s="51">
        <v>103</v>
      </c>
      <c r="AH1050" s="41">
        <f>IFERROR(AG1050/AC1050,"-")</f>
        <v>9.6532333645735713E-2</v>
      </c>
      <c r="AI1050" s="54">
        <f t="shared" si="355"/>
        <v>53143.679611650485</v>
      </c>
      <c r="AJ1050" s="369">
        <v>2116464590</v>
      </c>
      <c r="AK1050" s="369">
        <v>3302</v>
      </c>
      <c r="AL1050" s="30" t="s">
        <v>96</v>
      </c>
      <c r="AM1050" s="51">
        <v>43967043</v>
      </c>
      <c r="AN1050" s="41">
        <f>IFERROR(AM1050/AJ1050,"-")</f>
        <v>2.0773814599940932E-2</v>
      </c>
      <c r="AO1050" s="51">
        <v>567</v>
      </c>
      <c r="AP1050" s="41">
        <f>IFERROR(AO1050/AK1050,"-")</f>
        <v>0.17171411265899456</v>
      </c>
      <c r="AQ1050" s="54">
        <f t="shared" si="356"/>
        <v>77543.28571428571</v>
      </c>
      <c r="AR1050" s="369">
        <v>2807647120</v>
      </c>
      <c r="AS1050" s="369">
        <v>4857</v>
      </c>
      <c r="AT1050" s="30" t="s">
        <v>96</v>
      </c>
      <c r="AU1050" s="51">
        <v>51721423</v>
      </c>
      <c r="AV1050" s="41">
        <f>IFERROR(AU1050/AR1050,"-")</f>
        <v>1.8421625221904669E-2</v>
      </c>
      <c r="AW1050" s="54">
        <v>748</v>
      </c>
      <c r="AX1050" s="41">
        <f>IFERROR(AW1050/AS1050,"-")</f>
        <v>0.15400452954498661</v>
      </c>
      <c r="AY1050" s="137">
        <f t="shared" si="357"/>
        <v>69146.287433155085</v>
      </c>
      <c r="AZ1050" s="369">
        <v>683282330</v>
      </c>
      <c r="BA1050" s="369">
        <v>510</v>
      </c>
      <c r="BB1050" s="30" t="s">
        <v>96</v>
      </c>
      <c r="BC1050" s="51">
        <v>34711614</v>
      </c>
      <c r="BD1050" s="41">
        <f>IFERROR(BC1050/AZ1050,"-")</f>
        <v>5.0801275660092071E-2</v>
      </c>
      <c r="BE1050" s="51">
        <v>161</v>
      </c>
      <c r="BF1050" s="41">
        <f>IFERROR(BE1050/BA1050,"-")</f>
        <v>0.31568627450980391</v>
      </c>
      <c r="BG1050" s="54">
        <f t="shared" si="358"/>
        <v>215600.08695652173</v>
      </c>
      <c r="BH1050" s="369">
        <v>1837884820</v>
      </c>
      <c r="BI1050" s="369">
        <v>4743</v>
      </c>
      <c r="BJ1050" s="30" t="s">
        <v>96</v>
      </c>
      <c r="BK1050" s="51">
        <v>28849159</v>
      </c>
      <c r="BL1050" s="41">
        <f>IFERROR(BK1050/BH1050,"-")</f>
        <v>1.5696935241023429E-2</v>
      </c>
      <c r="BM1050" s="51">
        <v>523</v>
      </c>
      <c r="BN1050" s="41">
        <f>IFERROR(BM1050/BI1050,"-")</f>
        <v>0.11026776301918617</v>
      </c>
      <c r="BO1050" s="95">
        <f t="shared" si="359"/>
        <v>55160.915869980883</v>
      </c>
      <c r="BP1050" s="140"/>
    </row>
    <row r="1051" spans="2:68" s="8" customFormat="1" ht="13.15" customHeight="1">
      <c r="B1051" s="373"/>
      <c r="C1051" s="393"/>
      <c r="D1051" s="370"/>
      <c r="E1051" s="370"/>
      <c r="F1051" s="31" t="s">
        <v>97</v>
      </c>
      <c r="G1051" s="52">
        <v>15490069</v>
      </c>
      <c r="H1051" s="42">
        <f>IFERROR(G1051/D1050,"-")</f>
        <v>2.0075205870383955E-2</v>
      </c>
      <c r="I1051" s="52">
        <v>271</v>
      </c>
      <c r="J1051" s="42">
        <f>IFERROR(I1051/E1050,"-")</f>
        <v>0.28616684266103487</v>
      </c>
      <c r="K1051" s="55">
        <f t="shared" si="352"/>
        <v>57158.926199261994</v>
      </c>
      <c r="L1051" s="370"/>
      <c r="M1051" s="370"/>
      <c r="N1051" s="31" t="s">
        <v>97</v>
      </c>
      <c r="O1051" s="52">
        <v>108902116</v>
      </c>
      <c r="P1051" s="42">
        <f>IFERROR(O1051/L1050,"-")</f>
        <v>2.0149868031752931E-2</v>
      </c>
      <c r="Q1051" s="52">
        <v>2176</v>
      </c>
      <c r="R1051" s="42">
        <f>IFERROR(Q1051/M1050,"-")</f>
        <v>0.22156603197230423</v>
      </c>
      <c r="S1051" s="55">
        <f t="shared" si="353"/>
        <v>50046.928308823532</v>
      </c>
      <c r="T1051" s="370"/>
      <c r="U1051" s="370"/>
      <c r="V1051" s="31" t="s">
        <v>97</v>
      </c>
      <c r="W1051" s="52">
        <v>5659328</v>
      </c>
      <c r="X1051" s="42">
        <f>IFERROR(W1051/T1050,"-")</f>
        <v>3.9462369452778125E-2</v>
      </c>
      <c r="Y1051" s="52">
        <v>82</v>
      </c>
      <c r="Z1051" s="42">
        <f>IFERROR(Y1051/U1050,"-")</f>
        <v>0.15101289134438306</v>
      </c>
      <c r="AA1051" s="96">
        <f t="shared" si="354"/>
        <v>69016.195121951227</v>
      </c>
      <c r="AB1051" s="370"/>
      <c r="AC1051" s="370"/>
      <c r="AD1051" s="31" t="s">
        <v>97</v>
      </c>
      <c r="AE1051" s="52">
        <v>9885316</v>
      </c>
      <c r="AF1051" s="42">
        <f>IFERROR(AE1051/AB1050,"-")</f>
        <v>3.3044026004900723E-2</v>
      </c>
      <c r="AG1051" s="52">
        <v>152</v>
      </c>
      <c r="AH1051" s="42">
        <f>IFERROR(AG1051/AC1050,"-")</f>
        <v>0.14245548266166824</v>
      </c>
      <c r="AI1051" s="55">
        <f t="shared" si="355"/>
        <v>65034.973684210527</v>
      </c>
      <c r="AJ1051" s="370"/>
      <c r="AK1051" s="370"/>
      <c r="AL1051" s="31" t="s">
        <v>97</v>
      </c>
      <c r="AM1051" s="52">
        <v>40100523</v>
      </c>
      <c r="AN1051" s="42">
        <f>IFERROR(AM1051/AJ1050,"-")</f>
        <v>1.8946937827105343E-2</v>
      </c>
      <c r="AO1051" s="52">
        <v>851</v>
      </c>
      <c r="AP1051" s="42">
        <f>IFERROR(AO1051/AK1050,"-")</f>
        <v>0.25772259236826167</v>
      </c>
      <c r="AQ1051" s="55">
        <f t="shared" si="356"/>
        <v>47121.648648648646</v>
      </c>
      <c r="AR1051" s="370"/>
      <c r="AS1051" s="370"/>
      <c r="AT1051" s="31" t="s">
        <v>97</v>
      </c>
      <c r="AU1051" s="52">
        <v>53059405</v>
      </c>
      <c r="AV1051" s="42">
        <f>IFERROR(AU1051/AR1050,"-")</f>
        <v>1.8898174425851635E-2</v>
      </c>
      <c r="AW1051" s="55">
        <v>1077</v>
      </c>
      <c r="AX1051" s="42">
        <f>IFERROR(AW1051/AS1050,"-")</f>
        <v>0.22174181593576281</v>
      </c>
      <c r="AY1051" s="138">
        <f t="shared" si="357"/>
        <v>49265.928505106778</v>
      </c>
      <c r="AZ1051" s="370"/>
      <c r="BA1051" s="370"/>
      <c r="BB1051" s="31" t="s">
        <v>97</v>
      </c>
      <c r="BC1051" s="52">
        <v>3652644</v>
      </c>
      <c r="BD1051" s="42">
        <f>IFERROR(BC1051/AZ1050,"-")</f>
        <v>5.34573168312431E-3</v>
      </c>
      <c r="BE1051" s="52">
        <v>148</v>
      </c>
      <c r="BF1051" s="42">
        <f>IFERROR(BE1051/BA1050,"-")</f>
        <v>0.29019607843137257</v>
      </c>
      <c r="BG1051" s="55">
        <f t="shared" si="358"/>
        <v>24680.027027027027</v>
      </c>
      <c r="BH1051" s="370"/>
      <c r="BI1051" s="370"/>
      <c r="BJ1051" s="31" t="s">
        <v>97</v>
      </c>
      <c r="BK1051" s="52">
        <v>31878733</v>
      </c>
      <c r="BL1051" s="42">
        <f>IFERROR(BK1051/BH1050,"-")</f>
        <v>1.7345337778022454E-2</v>
      </c>
      <c r="BM1051" s="52">
        <v>863</v>
      </c>
      <c r="BN1051" s="42">
        <f>IFERROR(BM1051/BI1050,"-")</f>
        <v>0.18195235083280625</v>
      </c>
      <c r="BO1051" s="96">
        <f t="shared" si="359"/>
        <v>36939.435689455386</v>
      </c>
      <c r="BP1051" s="140"/>
    </row>
    <row r="1052" spans="2:68" s="8" customFormat="1" ht="13.15" customHeight="1">
      <c r="B1052" s="373"/>
      <c r="C1052" s="393"/>
      <c r="D1052" s="370"/>
      <c r="E1052" s="370"/>
      <c r="F1052" s="31" t="s">
        <v>292</v>
      </c>
      <c r="G1052" s="52">
        <v>6140888</v>
      </c>
      <c r="H1052" s="42">
        <f>IFERROR(G1052/D1050,"-")</f>
        <v>7.9586211544293555E-3</v>
      </c>
      <c r="I1052" s="52">
        <v>69</v>
      </c>
      <c r="J1052" s="42">
        <f>IFERROR(I1052/E1050,"-")</f>
        <v>7.2861668426610349E-2</v>
      </c>
      <c r="K1052" s="55">
        <f t="shared" ref="K1052" si="368">IFERROR(G1052/I1052,"-")</f>
        <v>88998.376811594208</v>
      </c>
      <c r="L1052" s="370"/>
      <c r="M1052" s="370"/>
      <c r="N1052" s="31" t="s">
        <v>292</v>
      </c>
      <c r="O1052" s="52">
        <v>53308653</v>
      </c>
      <c r="P1052" s="42">
        <f>IFERROR(O1052/L1050,"-")</f>
        <v>9.8635578660428418E-3</v>
      </c>
      <c r="Q1052" s="52">
        <v>584</v>
      </c>
      <c r="R1052" s="42">
        <f>IFERROR(Q1052/M1050,"-")</f>
        <v>5.9464412992566947E-2</v>
      </c>
      <c r="S1052" s="55">
        <f t="shared" ref="S1052" si="369">IFERROR(O1052/Q1052,"-")</f>
        <v>91281.940068493146</v>
      </c>
      <c r="T1052" s="370"/>
      <c r="U1052" s="370"/>
      <c r="V1052" s="31" t="s">
        <v>292</v>
      </c>
      <c r="W1052" s="52">
        <v>0</v>
      </c>
      <c r="X1052" s="42">
        <f>IFERROR(W1052/T1050,"-")</f>
        <v>0</v>
      </c>
      <c r="Y1052" s="52">
        <v>0</v>
      </c>
      <c r="Z1052" s="42">
        <f>IFERROR(Y1052/U1050,"-")</f>
        <v>0</v>
      </c>
      <c r="AA1052" s="96" t="str">
        <f t="shared" ref="AA1052" si="370">IFERROR(W1052/Y1052,"-")</f>
        <v>-</v>
      </c>
      <c r="AB1052" s="370"/>
      <c r="AC1052" s="370"/>
      <c r="AD1052" s="31" t="s">
        <v>292</v>
      </c>
      <c r="AE1052" s="52">
        <v>0</v>
      </c>
      <c r="AF1052" s="42">
        <f>IFERROR(AE1052/AB1050,"-")</f>
        <v>0</v>
      </c>
      <c r="AG1052" s="52">
        <v>0</v>
      </c>
      <c r="AH1052" s="42">
        <f>IFERROR(AG1052/AC1050,"-")</f>
        <v>0</v>
      </c>
      <c r="AI1052" s="55" t="str">
        <f t="shared" ref="AI1052" si="371">IFERROR(AE1052/AG1052,"-")</f>
        <v>-</v>
      </c>
      <c r="AJ1052" s="370"/>
      <c r="AK1052" s="370"/>
      <c r="AL1052" s="31" t="s">
        <v>292</v>
      </c>
      <c r="AM1052" s="52">
        <v>23976660</v>
      </c>
      <c r="AN1052" s="42">
        <f>IFERROR(AM1052/AJ1050,"-")</f>
        <v>1.1328637442500279E-2</v>
      </c>
      <c r="AO1052" s="52">
        <v>266</v>
      </c>
      <c r="AP1052" s="42">
        <f>IFERROR(AO1052/AK1050,"-")</f>
        <v>8.0557238037552992E-2</v>
      </c>
      <c r="AQ1052" s="55">
        <f t="shared" ref="AQ1052" si="372">IFERROR(AM1052/AO1052,"-")</f>
        <v>90137.819548872183</v>
      </c>
      <c r="AR1052" s="370"/>
      <c r="AS1052" s="370"/>
      <c r="AT1052" s="31" t="s">
        <v>292</v>
      </c>
      <c r="AU1052" s="52">
        <v>29331993</v>
      </c>
      <c r="AV1052" s="42">
        <f>IFERROR(AU1052/AR1050,"-")</f>
        <v>1.0447179344959846E-2</v>
      </c>
      <c r="AW1052" s="52">
        <v>318</v>
      </c>
      <c r="AX1052" s="42">
        <f>IFERROR(AW1052/AS1050,"-")</f>
        <v>6.5472513897467569E-2</v>
      </c>
      <c r="AY1052" s="96">
        <f t="shared" ref="AY1052" si="373">IFERROR(AU1052/AW1052,"-")</f>
        <v>92238.971698113208</v>
      </c>
      <c r="AZ1052" s="370"/>
      <c r="BA1052" s="370"/>
      <c r="BB1052" s="31" t="s">
        <v>292</v>
      </c>
      <c r="BC1052" s="52">
        <v>4550398</v>
      </c>
      <c r="BD1052" s="42">
        <f>IFERROR(BC1052/AZ1050,"-")</f>
        <v>6.6596160916381373E-3</v>
      </c>
      <c r="BE1052" s="52">
        <v>43</v>
      </c>
      <c r="BF1052" s="42">
        <f>IFERROR(BE1052/BA1050,"-")</f>
        <v>8.4313725490196084E-2</v>
      </c>
      <c r="BG1052" s="55">
        <f t="shared" ref="BG1052" si="374">IFERROR(BC1052/BE1052,"-")</f>
        <v>105823.20930232559</v>
      </c>
      <c r="BH1052" s="370"/>
      <c r="BI1052" s="370"/>
      <c r="BJ1052" s="31" t="s">
        <v>292</v>
      </c>
      <c r="BK1052" s="52">
        <v>18339809</v>
      </c>
      <c r="BL1052" s="42">
        <f>IFERROR(BK1052/BH1050,"-")</f>
        <v>9.9787586253636939E-3</v>
      </c>
      <c r="BM1052" s="52">
        <v>201</v>
      </c>
      <c r="BN1052" s="42">
        <f>IFERROR(BM1052/BI1050,"-")</f>
        <v>4.2378241619228339E-2</v>
      </c>
      <c r="BO1052" s="96">
        <f t="shared" ref="BO1052" si="375">IFERROR(BK1052/BM1052,"-")</f>
        <v>91242.830845771139</v>
      </c>
      <c r="BP1052" s="140"/>
    </row>
    <row r="1053" spans="2:68" s="8" customFormat="1" ht="13.15" customHeight="1">
      <c r="B1053" s="373"/>
      <c r="C1053" s="393"/>
      <c r="D1053" s="370"/>
      <c r="E1053" s="370"/>
      <c r="F1053" s="32" t="s">
        <v>98</v>
      </c>
      <c r="G1053" s="52">
        <v>19601394</v>
      </c>
      <c r="H1053" s="42">
        <f>IFERROR(G1053/D1050,"-")</f>
        <v>2.5403503360540796E-2</v>
      </c>
      <c r="I1053" s="52">
        <v>329</v>
      </c>
      <c r="J1053" s="42">
        <f>IFERROR(I1053/E1050,"-")</f>
        <v>0.34741288278775079</v>
      </c>
      <c r="K1053" s="55">
        <f t="shared" si="352"/>
        <v>59578.705167173255</v>
      </c>
      <c r="L1053" s="370"/>
      <c r="M1053" s="370"/>
      <c r="N1053" s="32" t="s">
        <v>98</v>
      </c>
      <c r="O1053" s="52">
        <v>205745760</v>
      </c>
      <c r="P1053" s="42">
        <f>IFERROR(O1053/L1050,"-")</f>
        <v>3.8068589154803122E-2</v>
      </c>
      <c r="Q1053" s="52">
        <v>2980</v>
      </c>
      <c r="R1053" s="42">
        <f>IFERROR(Q1053/M1050,"-")</f>
        <v>0.30343142246207105</v>
      </c>
      <c r="S1053" s="55">
        <f t="shared" si="353"/>
        <v>69042.201342281885</v>
      </c>
      <c r="T1053" s="370"/>
      <c r="U1053" s="370"/>
      <c r="V1053" s="32" t="s">
        <v>98</v>
      </c>
      <c r="W1053" s="52">
        <v>0</v>
      </c>
      <c r="X1053" s="42">
        <f>IFERROR(W1053/T1050,"-")</f>
        <v>0</v>
      </c>
      <c r="Y1053" s="52">
        <v>0</v>
      </c>
      <c r="Z1053" s="42">
        <f>IFERROR(Y1053/U1050,"-")</f>
        <v>0</v>
      </c>
      <c r="AA1053" s="96" t="str">
        <f t="shared" si="354"/>
        <v>-</v>
      </c>
      <c r="AB1053" s="370"/>
      <c r="AC1053" s="370"/>
      <c r="AD1053" s="32" t="s">
        <v>98</v>
      </c>
      <c r="AE1053" s="52">
        <v>0</v>
      </c>
      <c r="AF1053" s="42">
        <f>IFERROR(AE1053/AB1050,"-")</f>
        <v>0</v>
      </c>
      <c r="AG1053" s="52">
        <v>0</v>
      </c>
      <c r="AH1053" s="42">
        <f>IFERROR(AG1053/AC1050,"-")</f>
        <v>0</v>
      </c>
      <c r="AI1053" s="55" t="str">
        <f t="shared" si="355"/>
        <v>-</v>
      </c>
      <c r="AJ1053" s="370"/>
      <c r="AK1053" s="370"/>
      <c r="AL1053" s="32" t="s">
        <v>98</v>
      </c>
      <c r="AM1053" s="52">
        <v>81950614</v>
      </c>
      <c r="AN1053" s="42">
        <f>IFERROR(AM1053/AJ1050,"-")</f>
        <v>3.8720522132619284E-2</v>
      </c>
      <c r="AO1053" s="52">
        <v>1268</v>
      </c>
      <c r="AP1053" s="42">
        <f>IFERROR(AO1053/AK1050,"-")</f>
        <v>0.38400969109630528</v>
      </c>
      <c r="AQ1053" s="55">
        <f t="shared" si="356"/>
        <v>64629.821766561516</v>
      </c>
      <c r="AR1053" s="370"/>
      <c r="AS1053" s="370"/>
      <c r="AT1053" s="32" t="s">
        <v>98</v>
      </c>
      <c r="AU1053" s="52">
        <v>123795146</v>
      </c>
      <c r="AV1053" s="42">
        <f>IFERROR(AU1053/AR1050,"-")</f>
        <v>4.4092131492649976E-2</v>
      </c>
      <c r="AW1053" s="55">
        <v>1712</v>
      </c>
      <c r="AX1053" s="42">
        <f>IFERROR(AW1053/AS1050,"-")</f>
        <v>0.35248095532221535</v>
      </c>
      <c r="AY1053" s="138">
        <f t="shared" si="357"/>
        <v>72310.248831775694</v>
      </c>
      <c r="AZ1053" s="370"/>
      <c r="BA1053" s="370"/>
      <c r="BB1053" s="32" t="s">
        <v>98</v>
      </c>
      <c r="BC1053" s="52">
        <v>11593759</v>
      </c>
      <c r="BD1053" s="42">
        <f>IFERROR(BC1053/AZ1050,"-")</f>
        <v>1.6967743041152551E-2</v>
      </c>
      <c r="BE1053" s="52">
        <v>157</v>
      </c>
      <c r="BF1053" s="42">
        <f>IFERROR(BE1053/BA1050,"-")</f>
        <v>0.30784313725490198</v>
      </c>
      <c r="BG1053" s="55">
        <f t="shared" si="358"/>
        <v>73845.598726114651</v>
      </c>
      <c r="BH1053" s="370"/>
      <c r="BI1053" s="370"/>
      <c r="BJ1053" s="32" t="s">
        <v>98</v>
      </c>
      <c r="BK1053" s="52">
        <v>35159162</v>
      </c>
      <c r="BL1053" s="42">
        <f>IFERROR(BK1053/BH1050,"-")</f>
        <v>1.9130231458138927E-2</v>
      </c>
      <c r="BM1053" s="52">
        <v>1081</v>
      </c>
      <c r="BN1053" s="42">
        <f>IFERROR(BM1053/BI1050,"-")</f>
        <v>0.22791482184271558</v>
      </c>
      <c r="BO1053" s="96">
        <f t="shared" si="359"/>
        <v>32524.664199814986</v>
      </c>
      <c r="BP1053" s="140"/>
    </row>
    <row r="1054" spans="2:68" s="8" customFormat="1" ht="13.15" customHeight="1">
      <c r="B1054" s="373"/>
      <c r="C1054" s="393"/>
      <c r="D1054" s="370"/>
      <c r="E1054" s="370"/>
      <c r="F1054" s="32" t="s">
        <v>99</v>
      </c>
      <c r="G1054" s="52">
        <v>1590907</v>
      </c>
      <c r="H1054" s="42">
        <f>IFERROR(G1054/D1050,"-")</f>
        <v>2.0618233234232157E-3</v>
      </c>
      <c r="I1054" s="52">
        <v>57</v>
      </c>
      <c r="J1054" s="42">
        <f>IFERROR(I1054/E1050,"-")</f>
        <v>6.0190073917634639E-2</v>
      </c>
      <c r="K1054" s="55">
        <f t="shared" si="352"/>
        <v>27910.649122807019</v>
      </c>
      <c r="L1054" s="370"/>
      <c r="M1054" s="370"/>
      <c r="N1054" s="32" t="s">
        <v>99</v>
      </c>
      <c r="O1054" s="52">
        <v>30461804</v>
      </c>
      <c r="P1054" s="42">
        <f>IFERROR(O1054/L1050,"-")</f>
        <v>5.6362663385633718E-3</v>
      </c>
      <c r="Q1054" s="52">
        <v>503</v>
      </c>
      <c r="R1054" s="42">
        <f>IFERROR(Q1054/M1050,"-")</f>
        <v>5.1216780368597906E-2</v>
      </c>
      <c r="S1054" s="55">
        <f t="shared" si="353"/>
        <v>60560.246520874753</v>
      </c>
      <c r="T1054" s="370"/>
      <c r="U1054" s="370"/>
      <c r="V1054" s="32" t="s">
        <v>99</v>
      </c>
      <c r="W1054" s="52">
        <v>0</v>
      </c>
      <c r="X1054" s="42">
        <f>IFERROR(W1054/T1050,"-")</f>
        <v>0</v>
      </c>
      <c r="Y1054" s="52">
        <v>0</v>
      </c>
      <c r="Z1054" s="42">
        <f>IFERROR(Y1054/U1050,"-")</f>
        <v>0</v>
      </c>
      <c r="AA1054" s="96" t="str">
        <f t="shared" si="354"/>
        <v>-</v>
      </c>
      <c r="AB1054" s="370"/>
      <c r="AC1054" s="370"/>
      <c r="AD1054" s="32" t="s">
        <v>99</v>
      </c>
      <c r="AE1054" s="52">
        <v>0</v>
      </c>
      <c r="AF1054" s="42">
        <f>IFERROR(AE1054/AB1050,"-")</f>
        <v>0</v>
      </c>
      <c r="AG1054" s="52">
        <v>0</v>
      </c>
      <c r="AH1054" s="42">
        <f>IFERROR(AG1054/AC1050,"-")</f>
        <v>0</v>
      </c>
      <c r="AI1054" s="55" t="str">
        <f t="shared" si="355"/>
        <v>-</v>
      </c>
      <c r="AJ1054" s="370"/>
      <c r="AK1054" s="370"/>
      <c r="AL1054" s="32" t="s">
        <v>99</v>
      </c>
      <c r="AM1054" s="52">
        <v>15330034</v>
      </c>
      <c r="AN1054" s="42">
        <f>IFERROR(AM1054/AJ1050,"-")</f>
        <v>7.2432272538044207E-3</v>
      </c>
      <c r="AO1054" s="52">
        <v>229</v>
      </c>
      <c r="AP1054" s="42">
        <f>IFERROR(AO1054/AK1050,"-")</f>
        <v>6.9351907934585094E-2</v>
      </c>
      <c r="AQ1054" s="55">
        <f t="shared" si="356"/>
        <v>66943.37991266376</v>
      </c>
      <c r="AR1054" s="370"/>
      <c r="AS1054" s="370"/>
      <c r="AT1054" s="32" t="s">
        <v>99</v>
      </c>
      <c r="AU1054" s="52">
        <v>15131770</v>
      </c>
      <c r="AV1054" s="42">
        <f>IFERROR(AU1054/AR1050,"-")</f>
        <v>5.3894842739353943E-3</v>
      </c>
      <c r="AW1054" s="55">
        <v>274</v>
      </c>
      <c r="AX1054" s="42">
        <f>IFERROR(AW1054/AS1050,"-")</f>
        <v>5.6413423924233062E-2</v>
      </c>
      <c r="AY1054" s="138">
        <f t="shared" si="357"/>
        <v>55225.437956204376</v>
      </c>
      <c r="AZ1054" s="370"/>
      <c r="BA1054" s="370"/>
      <c r="BB1054" s="32" t="s">
        <v>99</v>
      </c>
      <c r="BC1054" s="52">
        <v>3495284</v>
      </c>
      <c r="BD1054" s="42">
        <f>IFERROR(BC1054/AZ1050,"-")</f>
        <v>5.1154315669190509E-3</v>
      </c>
      <c r="BE1054" s="52">
        <v>31</v>
      </c>
      <c r="BF1054" s="42">
        <f>IFERROR(BE1054/BA1050,"-")</f>
        <v>6.0784313725490195E-2</v>
      </c>
      <c r="BG1054" s="55">
        <f t="shared" si="358"/>
        <v>112751.09677419355</v>
      </c>
      <c r="BH1054" s="370"/>
      <c r="BI1054" s="370"/>
      <c r="BJ1054" s="32" t="s">
        <v>99</v>
      </c>
      <c r="BK1054" s="52">
        <v>5648955</v>
      </c>
      <c r="BL1054" s="42">
        <f>IFERROR(BK1054/BH1050,"-")</f>
        <v>3.0736175295250547E-3</v>
      </c>
      <c r="BM1054" s="52">
        <v>191</v>
      </c>
      <c r="BN1054" s="42">
        <f>IFERROR(BM1054/BI1050,"-")</f>
        <v>4.0269871389415984E-2</v>
      </c>
      <c r="BO1054" s="96">
        <f t="shared" si="359"/>
        <v>29575.68062827225</v>
      </c>
      <c r="BP1054" s="140"/>
    </row>
    <row r="1055" spans="2:68" s="8" customFormat="1" ht="13.15" customHeight="1">
      <c r="B1055" s="373"/>
      <c r="C1055" s="393"/>
      <c r="D1055" s="370"/>
      <c r="E1055" s="370"/>
      <c r="F1055" s="32" t="s">
        <v>100</v>
      </c>
      <c r="G1055" s="52">
        <v>21940876</v>
      </c>
      <c r="H1055" s="42">
        <f>IFERROR(G1055/D1050,"-")</f>
        <v>2.8435483578321465E-2</v>
      </c>
      <c r="I1055" s="52">
        <v>406</v>
      </c>
      <c r="J1055" s="42">
        <f>IFERROR(I1055/E1050,"-")</f>
        <v>0.42872228088701164</v>
      </c>
      <c r="K1055" s="55">
        <f t="shared" si="352"/>
        <v>54041.566502463051</v>
      </c>
      <c r="L1055" s="370"/>
      <c r="M1055" s="370"/>
      <c r="N1055" s="32" t="s">
        <v>100</v>
      </c>
      <c r="O1055" s="52">
        <v>160950397</v>
      </c>
      <c r="P1055" s="42">
        <f>IFERROR(O1055/L1050,"-")</f>
        <v>2.9780222628624068E-2</v>
      </c>
      <c r="Q1055" s="52">
        <v>3503</v>
      </c>
      <c r="R1055" s="42">
        <f>IFERROR(Q1055/M1050,"-")</f>
        <v>0.35668465533041444</v>
      </c>
      <c r="S1055" s="55">
        <f t="shared" si="353"/>
        <v>45946.445047102483</v>
      </c>
      <c r="T1055" s="370"/>
      <c r="U1055" s="370"/>
      <c r="V1055" s="32" t="s">
        <v>100</v>
      </c>
      <c r="W1055" s="52">
        <v>0</v>
      </c>
      <c r="X1055" s="42">
        <f>IFERROR(W1055/T1050,"-")</f>
        <v>0</v>
      </c>
      <c r="Y1055" s="52">
        <v>0</v>
      </c>
      <c r="Z1055" s="42">
        <f>IFERROR(Y1055/U1050,"-")</f>
        <v>0</v>
      </c>
      <c r="AA1055" s="96" t="str">
        <f t="shared" si="354"/>
        <v>-</v>
      </c>
      <c r="AB1055" s="370"/>
      <c r="AC1055" s="370"/>
      <c r="AD1055" s="32" t="s">
        <v>100</v>
      </c>
      <c r="AE1055" s="52">
        <v>0</v>
      </c>
      <c r="AF1055" s="42">
        <f>IFERROR(AE1055/AB1050,"-")</f>
        <v>0</v>
      </c>
      <c r="AG1055" s="52">
        <v>0</v>
      </c>
      <c r="AH1055" s="42">
        <f>IFERROR(AG1055/AC1050,"-")</f>
        <v>0</v>
      </c>
      <c r="AI1055" s="55" t="str">
        <f t="shared" si="355"/>
        <v>-</v>
      </c>
      <c r="AJ1055" s="370"/>
      <c r="AK1055" s="370"/>
      <c r="AL1055" s="32" t="s">
        <v>100</v>
      </c>
      <c r="AM1055" s="52">
        <v>68053305</v>
      </c>
      <c r="AN1055" s="42">
        <f>IFERROR(AM1055/AJ1050,"-")</f>
        <v>3.2154237458799161E-2</v>
      </c>
      <c r="AO1055" s="52">
        <v>1502</v>
      </c>
      <c r="AP1055" s="42">
        <f>IFERROR(AO1055/AK1050,"-")</f>
        <v>0.45487583282858873</v>
      </c>
      <c r="AQ1055" s="55">
        <f t="shared" si="356"/>
        <v>45308.458721704395</v>
      </c>
      <c r="AR1055" s="370"/>
      <c r="AS1055" s="370"/>
      <c r="AT1055" s="32" t="s">
        <v>100</v>
      </c>
      <c r="AU1055" s="52">
        <v>92897092</v>
      </c>
      <c r="AV1055" s="42">
        <f>IFERROR(AU1055/AR1050,"-")</f>
        <v>3.3087168019889909E-2</v>
      </c>
      <c r="AW1055" s="55">
        <v>2001</v>
      </c>
      <c r="AX1055" s="42">
        <f>IFERROR(AW1055/AS1050,"-")</f>
        <v>0.41198270537368747</v>
      </c>
      <c r="AY1055" s="138">
        <f t="shared" si="357"/>
        <v>46425.333333333336</v>
      </c>
      <c r="AZ1055" s="370"/>
      <c r="BA1055" s="370"/>
      <c r="BB1055" s="32" t="s">
        <v>100</v>
      </c>
      <c r="BC1055" s="52">
        <v>23625777</v>
      </c>
      <c r="BD1055" s="42">
        <f>IFERROR(BC1055/AZ1050,"-")</f>
        <v>3.4576888590108865E-2</v>
      </c>
      <c r="BE1055" s="52">
        <v>170</v>
      </c>
      <c r="BF1055" s="42">
        <f>IFERROR(BE1055/BA1050,"-")</f>
        <v>0.33333333333333331</v>
      </c>
      <c r="BG1055" s="55">
        <f t="shared" si="358"/>
        <v>138975.1588235294</v>
      </c>
      <c r="BH1055" s="370"/>
      <c r="BI1055" s="370"/>
      <c r="BJ1055" s="32" t="s">
        <v>100</v>
      </c>
      <c r="BK1055" s="52">
        <v>37164754</v>
      </c>
      <c r="BL1055" s="42">
        <f>IFERROR(BK1055/BH1050,"-")</f>
        <v>2.0221481561613856E-2</v>
      </c>
      <c r="BM1055" s="52">
        <v>1237</v>
      </c>
      <c r="BN1055" s="42">
        <f>IFERROR(BM1055/BI1050,"-")</f>
        <v>0.2608053974277883</v>
      </c>
      <c r="BO1055" s="96">
        <f t="shared" si="359"/>
        <v>30044.263540824577</v>
      </c>
      <c r="BP1055" s="140"/>
    </row>
    <row r="1056" spans="2:68" s="8" customFormat="1" ht="13.15" customHeight="1">
      <c r="B1056" s="373"/>
      <c r="C1056" s="393"/>
      <c r="D1056" s="370"/>
      <c r="E1056" s="370"/>
      <c r="F1056" s="32" t="s">
        <v>101</v>
      </c>
      <c r="G1056" s="52">
        <v>36190530</v>
      </c>
      <c r="H1056" s="42">
        <f>IFERROR(G1056/D1050,"-")</f>
        <v>4.6903105487025698E-2</v>
      </c>
      <c r="I1056" s="52">
        <v>428</v>
      </c>
      <c r="J1056" s="42">
        <f>IFERROR(I1056/E1050,"-")</f>
        <v>0.45195353748680045</v>
      </c>
      <c r="K1056" s="55">
        <f t="shared" ref="K1056:K1122" si="376">IFERROR(G1056/I1056,"-")</f>
        <v>84557.313084112146</v>
      </c>
      <c r="L1056" s="370"/>
      <c r="M1056" s="370"/>
      <c r="N1056" s="32" t="s">
        <v>101</v>
      </c>
      <c r="O1056" s="52">
        <v>237677323</v>
      </c>
      <c r="P1056" s="42">
        <f>IFERROR(O1056/L1050,"-")</f>
        <v>4.3976801080617349E-2</v>
      </c>
      <c r="Q1056" s="52">
        <v>3778</v>
      </c>
      <c r="R1056" s="42">
        <f>IFERROR(Q1056/M1050,"-")</f>
        <v>0.38468587720191427</v>
      </c>
      <c r="S1056" s="55">
        <f t="shared" ref="S1056:S1122" si="377">IFERROR(O1056/Q1056,"-")</f>
        <v>62910.884859714133</v>
      </c>
      <c r="T1056" s="370"/>
      <c r="U1056" s="370"/>
      <c r="V1056" s="32" t="s">
        <v>101</v>
      </c>
      <c r="W1056" s="52">
        <v>0</v>
      </c>
      <c r="X1056" s="42">
        <f>IFERROR(W1056/T1050,"-")</f>
        <v>0</v>
      </c>
      <c r="Y1056" s="52">
        <v>0</v>
      </c>
      <c r="Z1056" s="42">
        <f>IFERROR(Y1056/U1050,"-")</f>
        <v>0</v>
      </c>
      <c r="AA1056" s="96" t="str">
        <f t="shared" ref="AA1056:AA1122" si="378">IFERROR(W1056/Y1056,"-")</f>
        <v>-</v>
      </c>
      <c r="AB1056" s="370"/>
      <c r="AC1056" s="370"/>
      <c r="AD1056" s="32" t="s">
        <v>101</v>
      </c>
      <c r="AE1056" s="52">
        <v>0</v>
      </c>
      <c r="AF1056" s="42">
        <f>IFERROR(AE1056/AB1050,"-")</f>
        <v>0</v>
      </c>
      <c r="AG1056" s="52">
        <v>0</v>
      </c>
      <c r="AH1056" s="42">
        <f>IFERROR(AG1056/AC1050,"-")</f>
        <v>0</v>
      </c>
      <c r="AI1056" s="55" t="str">
        <f t="shared" ref="AI1056:AI1122" si="379">IFERROR(AE1056/AG1056,"-")</f>
        <v>-</v>
      </c>
      <c r="AJ1056" s="370"/>
      <c r="AK1056" s="370"/>
      <c r="AL1056" s="32" t="s">
        <v>101</v>
      </c>
      <c r="AM1056" s="52">
        <v>111129084</v>
      </c>
      <c r="AN1056" s="42">
        <f>IFERROR(AM1056/AJ1050,"-")</f>
        <v>5.2506942249385805E-2</v>
      </c>
      <c r="AO1056" s="52">
        <v>1603</v>
      </c>
      <c r="AP1056" s="42">
        <f>IFERROR(AO1056/AK1050,"-")</f>
        <v>0.48546335554209569</v>
      </c>
      <c r="AQ1056" s="55">
        <f t="shared" ref="AQ1056:AQ1122" si="380">IFERROR(AM1056/AO1056,"-")</f>
        <v>69325.691827822826</v>
      </c>
      <c r="AR1056" s="370"/>
      <c r="AS1056" s="370"/>
      <c r="AT1056" s="32" t="s">
        <v>101</v>
      </c>
      <c r="AU1056" s="52">
        <v>126548239</v>
      </c>
      <c r="AV1056" s="42">
        <f>IFERROR(AU1056/AR1050,"-")</f>
        <v>4.5072700945409411E-2</v>
      </c>
      <c r="AW1056" s="55">
        <v>2175</v>
      </c>
      <c r="AX1056" s="42">
        <f>IFERROR(AW1056/AS1050,"-")</f>
        <v>0.44780728844966028</v>
      </c>
      <c r="AY1056" s="138">
        <f t="shared" ref="AY1056:AY1122" si="381">IFERROR(AU1056/AW1056,"-")</f>
        <v>58183.098390804596</v>
      </c>
      <c r="AZ1056" s="370"/>
      <c r="BA1056" s="370"/>
      <c r="BB1056" s="32" t="s">
        <v>101</v>
      </c>
      <c r="BC1056" s="52">
        <v>29882485</v>
      </c>
      <c r="BD1056" s="42">
        <f>IFERROR(BC1056/AZ1050,"-")</f>
        <v>4.3733730096605895E-2</v>
      </c>
      <c r="BE1056" s="52">
        <v>246</v>
      </c>
      <c r="BF1056" s="42">
        <f>IFERROR(BE1056/BA1050,"-")</f>
        <v>0.4823529411764706</v>
      </c>
      <c r="BG1056" s="55">
        <f t="shared" ref="BG1056:BG1122" si="382">IFERROR(BC1056/BE1056,"-")</f>
        <v>121473.51626016261</v>
      </c>
      <c r="BH1056" s="370"/>
      <c r="BI1056" s="370"/>
      <c r="BJ1056" s="32" t="s">
        <v>101</v>
      </c>
      <c r="BK1056" s="52">
        <v>74034143</v>
      </c>
      <c r="BL1056" s="42">
        <f>IFERROR(BK1056/BH1050,"-")</f>
        <v>4.0282253922745821E-2</v>
      </c>
      <c r="BM1056" s="52">
        <v>1394</v>
      </c>
      <c r="BN1056" s="42">
        <f>IFERROR(BM1056/BI1050,"-")</f>
        <v>0.29390681003584229</v>
      </c>
      <c r="BO1056" s="96">
        <f t="shared" ref="BO1056:BO1122" si="383">IFERROR(BK1056/BM1056,"-")</f>
        <v>53109.14131994261</v>
      </c>
      <c r="BP1056" s="140"/>
    </row>
    <row r="1057" spans="2:68" s="8" customFormat="1" ht="13.15" customHeight="1">
      <c r="B1057" s="373"/>
      <c r="C1057" s="393"/>
      <c r="D1057" s="370"/>
      <c r="E1057" s="370"/>
      <c r="F1057" s="32" t="s">
        <v>102</v>
      </c>
      <c r="G1057" s="52">
        <v>29223145</v>
      </c>
      <c r="H1057" s="42">
        <f>IFERROR(G1057/D1050,"-")</f>
        <v>3.7873340141679257E-2</v>
      </c>
      <c r="I1057" s="52">
        <v>225</v>
      </c>
      <c r="J1057" s="42">
        <f>IFERROR(I1057/E1050,"-")</f>
        <v>0.2375923970432946</v>
      </c>
      <c r="K1057" s="55">
        <f t="shared" si="376"/>
        <v>129880.64444444445</v>
      </c>
      <c r="L1057" s="370"/>
      <c r="M1057" s="370"/>
      <c r="N1057" s="32" t="s">
        <v>102</v>
      </c>
      <c r="O1057" s="52">
        <v>115942820</v>
      </c>
      <c r="P1057" s="42">
        <f>IFERROR(O1057/L1050,"-")</f>
        <v>2.1452590712096764E-2</v>
      </c>
      <c r="Q1057" s="52">
        <v>1216</v>
      </c>
      <c r="R1057" s="42">
        <f>IFERROR(Q1057/M1050,"-")</f>
        <v>0.12381631198452296</v>
      </c>
      <c r="S1057" s="55">
        <f t="shared" si="377"/>
        <v>95347.713815789481</v>
      </c>
      <c r="T1057" s="370"/>
      <c r="U1057" s="370"/>
      <c r="V1057" s="32" t="s">
        <v>102</v>
      </c>
      <c r="W1057" s="52">
        <v>3136699</v>
      </c>
      <c r="X1057" s="42">
        <f>IFERROR(W1057/T1050,"-")</f>
        <v>2.1872133016527701E-2</v>
      </c>
      <c r="Y1057" s="52">
        <v>13</v>
      </c>
      <c r="Z1057" s="42">
        <f>IFERROR(Y1057/U1050,"-")</f>
        <v>2.3941068139963169E-2</v>
      </c>
      <c r="AA1057" s="96">
        <f t="shared" si="378"/>
        <v>241284.53846153847</v>
      </c>
      <c r="AB1057" s="370"/>
      <c r="AC1057" s="370"/>
      <c r="AD1057" s="32" t="s">
        <v>102</v>
      </c>
      <c r="AE1057" s="52">
        <v>918937</v>
      </c>
      <c r="AF1057" s="42">
        <f>IFERROR(AE1057/AB1050,"-")</f>
        <v>3.0717660543037222E-3</v>
      </c>
      <c r="AG1057" s="52">
        <v>17</v>
      </c>
      <c r="AH1057" s="42">
        <f>IFERROR(AG1057/AC1050,"-")</f>
        <v>1.5932521087160263E-2</v>
      </c>
      <c r="AI1057" s="55">
        <f t="shared" si="379"/>
        <v>54055.117647058825</v>
      </c>
      <c r="AJ1057" s="370"/>
      <c r="AK1057" s="370"/>
      <c r="AL1057" s="32" t="s">
        <v>102</v>
      </c>
      <c r="AM1057" s="52">
        <v>61659764</v>
      </c>
      <c r="AN1057" s="42">
        <f>IFERROR(AM1057/AJ1050,"-")</f>
        <v>2.9133378508354821E-2</v>
      </c>
      <c r="AO1057" s="52">
        <v>574</v>
      </c>
      <c r="AP1057" s="42">
        <f>IFERROR(AO1057/AK1050,"-")</f>
        <v>0.17383403997577226</v>
      </c>
      <c r="AQ1057" s="55">
        <f t="shared" si="380"/>
        <v>107421.19163763066</v>
      </c>
      <c r="AR1057" s="370"/>
      <c r="AS1057" s="370"/>
      <c r="AT1057" s="32" t="s">
        <v>102</v>
      </c>
      <c r="AU1057" s="52">
        <v>50223918</v>
      </c>
      <c r="AV1057" s="42">
        <f>IFERROR(AU1057/AR1050,"-")</f>
        <v>1.7888258692566751E-2</v>
      </c>
      <c r="AW1057" s="55">
        <v>611</v>
      </c>
      <c r="AX1057" s="42">
        <f>IFERROR(AW1057/AS1050,"-")</f>
        <v>0.12579781758287009</v>
      </c>
      <c r="AY1057" s="138">
        <f t="shared" si="381"/>
        <v>82199.538461538468</v>
      </c>
      <c r="AZ1057" s="370"/>
      <c r="BA1057" s="370"/>
      <c r="BB1057" s="32" t="s">
        <v>102</v>
      </c>
      <c r="BC1057" s="52">
        <v>33946413</v>
      </c>
      <c r="BD1057" s="42">
        <f>IFERROR(BC1057/AZ1050,"-")</f>
        <v>4.9681385731136937E-2</v>
      </c>
      <c r="BE1057" s="52">
        <v>137</v>
      </c>
      <c r="BF1057" s="42">
        <f>IFERROR(BE1057/BA1050,"-")</f>
        <v>0.26862745098039215</v>
      </c>
      <c r="BG1057" s="55">
        <f t="shared" si="382"/>
        <v>247784.03649635037</v>
      </c>
      <c r="BH1057" s="370"/>
      <c r="BI1057" s="370"/>
      <c r="BJ1057" s="32" t="s">
        <v>102</v>
      </c>
      <c r="BK1057" s="52">
        <v>28571091</v>
      </c>
      <c r="BL1057" s="42">
        <f>IFERROR(BK1057/BH1050,"-")</f>
        <v>1.5545637402892309E-2</v>
      </c>
      <c r="BM1057" s="52">
        <v>345</v>
      </c>
      <c r="BN1057" s="42">
        <f>IFERROR(BM1057/BI1050,"-")</f>
        <v>7.2738772928526249E-2</v>
      </c>
      <c r="BO1057" s="96">
        <f t="shared" si="383"/>
        <v>82814.756521739124</v>
      </c>
      <c r="BP1057" s="140"/>
    </row>
    <row r="1058" spans="2:68" s="8" customFormat="1" ht="13.15" customHeight="1">
      <c r="B1058" s="373"/>
      <c r="C1058" s="393"/>
      <c r="D1058" s="370"/>
      <c r="E1058" s="370"/>
      <c r="F1058" s="32" t="s">
        <v>112</v>
      </c>
      <c r="G1058" s="52">
        <v>5901</v>
      </c>
      <c r="H1058" s="42">
        <f>IFERROR(G1058/D1050,"-")</f>
        <v>7.6477251225372661E-6</v>
      </c>
      <c r="I1058" s="52">
        <v>2</v>
      </c>
      <c r="J1058" s="42">
        <f>IFERROR(I1058/E1050,"-")</f>
        <v>2.1119324181626186E-3</v>
      </c>
      <c r="K1058" s="55">
        <f t="shared" si="376"/>
        <v>2950.5</v>
      </c>
      <c r="L1058" s="370"/>
      <c r="M1058" s="370"/>
      <c r="N1058" s="32" t="s">
        <v>112</v>
      </c>
      <c r="O1058" s="52">
        <v>50595</v>
      </c>
      <c r="P1058" s="42">
        <f>IFERROR(O1058/L1050,"-")</f>
        <v>9.3614578900059178E-6</v>
      </c>
      <c r="Q1058" s="52">
        <v>7</v>
      </c>
      <c r="R1058" s="42">
        <f>IFERROR(Q1058/M1050,"-")</f>
        <v>7.1275837491090524E-4</v>
      </c>
      <c r="S1058" s="55">
        <f t="shared" si="377"/>
        <v>7227.8571428571431</v>
      </c>
      <c r="T1058" s="370"/>
      <c r="U1058" s="370"/>
      <c r="V1058" s="32" t="s">
        <v>112</v>
      </c>
      <c r="W1058" s="52">
        <v>0</v>
      </c>
      <c r="X1058" s="42">
        <f>IFERROR(W1058/T1050,"-")</f>
        <v>0</v>
      </c>
      <c r="Y1058" s="52">
        <v>0</v>
      </c>
      <c r="Z1058" s="42">
        <f>IFERROR(Y1058/U1050,"-")</f>
        <v>0</v>
      </c>
      <c r="AA1058" s="96" t="str">
        <f t="shared" si="378"/>
        <v>-</v>
      </c>
      <c r="AB1058" s="370"/>
      <c r="AC1058" s="370"/>
      <c r="AD1058" s="32" t="s">
        <v>112</v>
      </c>
      <c r="AE1058" s="52">
        <v>0</v>
      </c>
      <c r="AF1058" s="42">
        <f>IFERROR(AE1058/AB1050,"-")</f>
        <v>0</v>
      </c>
      <c r="AG1058" s="52">
        <v>0</v>
      </c>
      <c r="AH1058" s="42">
        <f>IFERROR(AG1058/AC1050,"-")</f>
        <v>0</v>
      </c>
      <c r="AI1058" s="55" t="str">
        <f t="shared" si="379"/>
        <v>-</v>
      </c>
      <c r="AJ1058" s="370"/>
      <c r="AK1058" s="370"/>
      <c r="AL1058" s="32" t="s">
        <v>112</v>
      </c>
      <c r="AM1058" s="52">
        <v>7240</v>
      </c>
      <c r="AN1058" s="42">
        <f>IFERROR(AM1058/AJ1050,"-")</f>
        <v>3.4207990222033434E-6</v>
      </c>
      <c r="AO1058" s="52">
        <v>3</v>
      </c>
      <c r="AP1058" s="42">
        <f>IFERROR(AO1058/AK1050,"-")</f>
        <v>9.0854027861901881E-4</v>
      </c>
      <c r="AQ1058" s="55">
        <f t="shared" si="380"/>
        <v>2413.3333333333335</v>
      </c>
      <c r="AR1058" s="370"/>
      <c r="AS1058" s="370"/>
      <c r="AT1058" s="32" t="s">
        <v>112</v>
      </c>
      <c r="AU1058" s="52">
        <v>42244</v>
      </c>
      <c r="AV1058" s="42">
        <f>IFERROR(AU1058/AR1050,"-")</f>
        <v>1.5046050374022786E-5</v>
      </c>
      <c r="AW1058" s="55">
        <v>3</v>
      </c>
      <c r="AX1058" s="42">
        <f>IFERROR(AW1058/AS1050,"-")</f>
        <v>6.1766522544780733E-4</v>
      </c>
      <c r="AY1058" s="138">
        <f t="shared" si="381"/>
        <v>14081.333333333334</v>
      </c>
      <c r="AZ1058" s="370"/>
      <c r="BA1058" s="370"/>
      <c r="BB1058" s="32" t="s">
        <v>112</v>
      </c>
      <c r="BC1058" s="52">
        <v>1111</v>
      </c>
      <c r="BD1058" s="42">
        <f>IFERROR(BC1058/AZ1050,"-")</f>
        <v>1.6259750197257407E-6</v>
      </c>
      <c r="BE1058" s="52">
        <v>1</v>
      </c>
      <c r="BF1058" s="42">
        <f>IFERROR(BE1058/BA1050,"-")</f>
        <v>1.9607843137254902E-3</v>
      </c>
      <c r="BG1058" s="55">
        <f t="shared" si="382"/>
        <v>1111</v>
      </c>
      <c r="BH1058" s="370"/>
      <c r="BI1058" s="370"/>
      <c r="BJ1058" s="32" t="s">
        <v>112</v>
      </c>
      <c r="BK1058" s="52">
        <v>12126</v>
      </c>
      <c r="BL1058" s="42">
        <f>IFERROR(BK1058/BH1050,"-")</f>
        <v>6.5978019231912474E-6</v>
      </c>
      <c r="BM1058" s="52">
        <v>3</v>
      </c>
      <c r="BN1058" s="42">
        <f>IFERROR(BM1058/BI1050,"-")</f>
        <v>6.3251106894370653E-4</v>
      </c>
      <c r="BO1058" s="96">
        <f t="shared" si="383"/>
        <v>4042</v>
      </c>
      <c r="BP1058" s="140"/>
    </row>
    <row r="1059" spans="2:68" s="8" customFormat="1" ht="13.15" customHeight="1">
      <c r="B1059" s="373"/>
      <c r="C1059" s="393"/>
      <c r="D1059" s="370"/>
      <c r="E1059" s="370"/>
      <c r="F1059" s="32" t="s">
        <v>103</v>
      </c>
      <c r="G1059" s="52">
        <v>186123</v>
      </c>
      <c r="H1059" s="42">
        <f>IFERROR(G1059/D1050,"-")</f>
        <v>2.4121632655177151E-4</v>
      </c>
      <c r="I1059" s="52">
        <v>13</v>
      </c>
      <c r="J1059" s="42">
        <f>IFERROR(I1059/E1050,"-")</f>
        <v>1.3727560718057022E-2</v>
      </c>
      <c r="K1059" s="55">
        <f t="shared" si="376"/>
        <v>14317.153846153846</v>
      </c>
      <c r="L1059" s="370"/>
      <c r="M1059" s="370"/>
      <c r="N1059" s="32" t="s">
        <v>103</v>
      </c>
      <c r="O1059" s="52">
        <v>1059809</v>
      </c>
      <c r="P1059" s="42">
        <f>IFERROR(O1059/L1050,"-")</f>
        <v>1.9609363227491414E-4</v>
      </c>
      <c r="Q1059" s="52">
        <v>65</v>
      </c>
      <c r="R1059" s="42">
        <f>IFERROR(Q1059/M1050,"-")</f>
        <v>6.6184706241726914E-3</v>
      </c>
      <c r="S1059" s="55">
        <f t="shared" si="377"/>
        <v>16304.753846153846</v>
      </c>
      <c r="T1059" s="370"/>
      <c r="U1059" s="370"/>
      <c r="V1059" s="32" t="s">
        <v>103</v>
      </c>
      <c r="W1059" s="52">
        <v>15503</v>
      </c>
      <c r="X1059" s="42">
        <f>IFERROR(W1059/T1050,"-")</f>
        <v>1.0810207742446086E-4</v>
      </c>
      <c r="Y1059" s="52">
        <v>1</v>
      </c>
      <c r="Z1059" s="42">
        <f>IFERROR(Y1059/U1050,"-")</f>
        <v>1.841620626151013E-3</v>
      </c>
      <c r="AA1059" s="96">
        <f t="shared" si="378"/>
        <v>15503</v>
      </c>
      <c r="AB1059" s="370"/>
      <c r="AC1059" s="370"/>
      <c r="AD1059" s="32" t="s">
        <v>103</v>
      </c>
      <c r="AE1059" s="52">
        <v>2906</v>
      </c>
      <c r="AF1059" s="42">
        <f>IFERROR(AE1059/AB1050,"-")</f>
        <v>9.713997971358882E-6</v>
      </c>
      <c r="AG1059" s="52">
        <v>2</v>
      </c>
      <c r="AH1059" s="42">
        <f>IFERROR(AG1059/AC1050,"-")</f>
        <v>1.8744142455482662E-3</v>
      </c>
      <c r="AI1059" s="55">
        <f t="shared" si="379"/>
        <v>1453</v>
      </c>
      <c r="AJ1059" s="370"/>
      <c r="AK1059" s="370"/>
      <c r="AL1059" s="32" t="s">
        <v>103</v>
      </c>
      <c r="AM1059" s="52">
        <v>411715</v>
      </c>
      <c r="AN1059" s="42">
        <f>IFERROR(AM1059/AJ1050,"-")</f>
        <v>1.9452959522464774E-4</v>
      </c>
      <c r="AO1059" s="52">
        <v>22</v>
      </c>
      <c r="AP1059" s="42">
        <f>IFERROR(AO1059/AK1050,"-")</f>
        <v>6.6626287098728041E-3</v>
      </c>
      <c r="AQ1059" s="55">
        <f t="shared" si="380"/>
        <v>18714.31818181818</v>
      </c>
      <c r="AR1059" s="370"/>
      <c r="AS1059" s="370"/>
      <c r="AT1059" s="32" t="s">
        <v>103</v>
      </c>
      <c r="AU1059" s="52">
        <v>629685</v>
      </c>
      <c r="AV1059" s="42">
        <f>IFERROR(AU1059/AR1050,"-")</f>
        <v>2.2427497939983283E-4</v>
      </c>
      <c r="AW1059" s="55">
        <v>40</v>
      </c>
      <c r="AX1059" s="42">
        <f>IFERROR(AW1059/AS1050,"-")</f>
        <v>8.2355363393040969E-3</v>
      </c>
      <c r="AY1059" s="138">
        <f t="shared" si="381"/>
        <v>15742.125</v>
      </c>
      <c r="AZ1059" s="370"/>
      <c r="BA1059" s="370"/>
      <c r="BB1059" s="32" t="s">
        <v>103</v>
      </c>
      <c r="BC1059" s="52">
        <v>82418</v>
      </c>
      <c r="BD1059" s="42">
        <f>IFERROR(BC1059/AZ1050,"-")</f>
        <v>1.206207103292134E-4</v>
      </c>
      <c r="BE1059" s="52">
        <v>6</v>
      </c>
      <c r="BF1059" s="42">
        <f>IFERROR(BE1059/BA1050,"-")</f>
        <v>1.1764705882352941E-2</v>
      </c>
      <c r="BG1059" s="55">
        <f t="shared" si="382"/>
        <v>13736.333333333334</v>
      </c>
      <c r="BH1059" s="370"/>
      <c r="BI1059" s="370"/>
      <c r="BJ1059" s="32" t="s">
        <v>103</v>
      </c>
      <c r="BK1059" s="52">
        <v>232350</v>
      </c>
      <c r="BL1059" s="42">
        <f>IFERROR(BK1059/BH1050,"-")</f>
        <v>1.2642250345154925E-4</v>
      </c>
      <c r="BM1059" s="52">
        <v>19</v>
      </c>
      <c r="BN1059" s="42">
        <f>IFERROR(BM1059/BI1050,"-")</f>
        <v>4.0059034366434747E-3</v>
      </c>
      <c r="BO1059" s="96">
        <f t="shared" si="383"/>
        <v>12228.947368421053</v>
      </c>
      <c r="BP1059" s="140"/>
    </row>
    <row r="1060" spans="2:68" s="8" customFormat="1" ht="13.15" customHeight="1">
      <c r="B1060" s="373"/>
      <c r="C1060" s="393"/>
      <c r="D1060" s="370"/>
      <c r="E1060" s="370"/>
      <c r="F1060" s="32" t="s">
        <v>104</v>
      </c>
      <c r="G1060" s="52">
        <v>442538</v>
      </c>
      <c r="H1060" s="42">
        <f>IFERROR(G1060/D1050,"-")</f>
        <v>5.7353143200769314E-4</v>
      </c>
      <c r="I1060" s="52">
        <v>41</v>
      </c>
      <c r="J1060" s="42">
        <f>IFERROR(I1060/E1050,"-")</f>
        <v>4.3294614572333683E-2</v>
      </c>
      <c r="K1060" s="55">
        <f t="shared" si="376"/>
        <v>10793.609756097561</v>
      </c>
      <c r="L1060" s="370"/>
      <c r="M1060" s="370"/>
      <c r="N1060" s="32" t="s">
        <v>104</v>
      </c>
      <c r="O1060" s="52">
        <v>4265933</v>
      </c>
      <c r="P1060" s="42">
        <f>IFERROR(O1060/L1050,"-")</f>
        <v>7.8931420379655325E-4</v>
      </c>
      <c r="Q1060" s="52">
        <v>387</v>
      </c>
      <c r="R1060" s="42">
        <f>IFERROR(Q1060/M1050,"-")</f>
        <v>3.9405355870074328E-2</v>
      </c>
      <c r="S1060" s="55">
        <f t="shared" si="377"/>
        <v>11023.082687338501</v>
      </c>
      <c r="T1060" s="370"/>
      <c r="U1060" s="370"/>
      <c r="V1060" s="32" t="s">
        <v>104</v>
      </c>
      <c r="W1060" s="52">
        <v>105331</v>
      </c>
      <c r="X1060" s="42">
        <f>IFERROR(W1060/T1050,"-")</f>
        <v>7.3447074225607212E-4</v>
      </c>
      <c r="Y1060" s="52">
        <v>9</v>
      </c>
      <c r="Z1060" s="42">
        <f>IFERROR(Y1060/U1050,"-")</f>
        <v>1.6574585635359115E-2</v>
      </c>
      <c r="AA1060" s="96">
        <f t="shared" si="378"/>
        <v>11703.444444444445</v>
      </c>
      <c r="AB1060" s="370"/>
      <c r="AC1060" s="370"/>
      <c r="AD1060" s="32" t="s">
        <v>104</v>
      </c>
      <c r="AE1060" s="52">
        <v>147501</v>
      </c>
      <c r="AF1060" s="42">
        <f>IFERROR(AE1060/AB1050,"-")</f>
        <v>4.9305726592340209E-4</v>
      </c>
      <c r="AG1060" s="52">
        <v>18</v>
      </c>
      <c r="AH1060" s="42">
        <f>IFERROR(AG1060/AC1050,"-")</f>
        <v>1.6869728209934397E-2</v>
      </c>
      <c r="AI1060" s="55">
        <f t="shared" si="379"/>
        <v>8194.5</v>
      </c>
      <c r="AJ1060" s="370"/>
      <c r="AK1060" s="370"/>
      <c r="AL1060" s="32" t="s">
        <v>104</v>
      </c>
      <c r="AM1060" s="52">
        <v>1616257</v>
      </c>
      <c r="AN1060" s="42">
        <f>IFERROR(AM1060/AJ1050,"-")</f>
        <v>7.6365889022504273E-4</v>
      </c>
      <c r="AO1060" s="52">
        <v>131</v>
      </c>
      <c r="AP1060" s="42">
        <f>IFERROR(AO1060/AK1050,"-")</f>
        <v>3.9672925499697156E-2</v>
      </c>
      <c r="AQ1060" s="55">
        <f t="shared" si="380"/>
        <v>12337.839694656488</v>
      </c>
      <c r="AR1060" s="370"/>
      <c r="AS1060" s="370"/>
      <c r="AT1060" s="32" t="s">
        <v>104</v>
      </c>
      <c r="AU1060" s="52">
        <v>2395816</v>
      </c>
      <c r="AV1060" s="42">
        <f>IFERROR(AU1060/AR1050,"-")</f>
        <v>8.5331806227842476E-4</v>
      </c>
      <c r="AW1060" s="55">
        <v>228</v>
      </c>
      <c r="AX1060" s="42">
        <f>IFERROR(AW1060/AS1050,"-")</f>
        <v>4.6942557134033357E-2</v>
      </c>
      <c r="AY1060" s="138">
        <f t="shared" si="381"/>
        <v>10507.964912280702</v>
      </c>
      <c r="AZ1060" s="370"/>
      <c r="BA1060" s="370"/>
      <c r="BB1060" s="32" t="s">
        <v>104</v>
      </c>
      <c r="BC1060" s="52">
        <v>652875</v>
      </c>
      <c r="BD1060" s="42">
        <f>IFERROR(BC1060/AZ1050,"-")</f>
        <v>9.5549814671777036E-4</v>
      </c>
      <c r="BE1060" s="52">
        <v>41</v>
      </c>
      <c r="BF1060" s="42">
        <f>IFERROR(BE1060/BA1050,"-")</f>
        <v>8.0392156862745104E-2</v>
      </c>
      <c r="BG1060" s="55">
        <f t="shared" si="382"/>
        <v>15923.780487804877</v>
      </c>
      <c r="BH1060" s="370"/>
      <c r="BI1060" s="370"/>
      <c r="BJ1060" s="32" t="s">
        <v>104</v>
      </c>
      <c r="BK1060" s="52">
        <v>1486603</v>
      </c>
      <c r="BL1060" s="42">
        <f>IFERROR(BK1060/BH1050,"-")</f>
        <v>8.0886624875654617E-4</v>
      </c>
      <c r="BM1060" s="52">
        <v>141</v>
      </c>
      <c r="BN1060" s="42">
        <f>IFERROR(BM1060/BI1050,"-")</f>
        <v>2.9728020240354206E-2</v>
      </c>
      <c r="BO1060" s="96">
        <f t="shared" si="383"/>
        <v>10543.283687943262</v>
      </c>
      <c r="BP1060" s="140"/>
    </row>
    <row r="1061" spans="2:68" s="8" customFormat="1" ht="13.15" customHeight="1">
      <c r="B1061" s="373"/>
      <c r="C1061" s="393"/>
      <c r="D1061" s="370"/>
      <c r="E1061" s="370"/>
      <c r="F1061" s="32" t="s">
        <v>105</v>
      </c>
      <c r="G1061" s="52">
        <v>313235</v>
      </c>
      <c r="H1061" s="42">
        <f>IFERROR(G1061/D1050,"-")</f>
        <v>4.0595410587323518E-4</v>
      </c>
      <c r="I1061" s="52">
        <v>14</v>
      </c>
      <c r="J1061" s="42">
        <f>IFERROR(I1061/E1050,"-")</f>
        <v>1.4783526927138331E-2</v>
      </c>
      <c r="K1061" s="55">
        <f t="shared" si="376"/>
        <v>22373.928571428572</v>
      </c>
      <c r="L1061" s="370"/>
      <c r="M1061" s="370"/>
      <c r="N1061" s="32" t="s">
        <v>105</v>
      </c>
      <c r="O1061" s="52">
        <v>1763578</v>
      </c>
      <c r="P1061" s="42">
        <f>IFERROR(O1061/L1050,"-")</f>
        <v>3.2631013307126902E-4</v>
      </c>
      <c r="Q1061" s="52">
        <v>54</v>
      </c>
      <c r="R1061" s="42">
        <f>IFERROR(Q1061/M1050,"-")</f>
        <v>5.4984217493126977E-3</v>
      </c>
      <c r="S1061" s="55">
        <f t="shared" si="377"/>
        <v>32658.85185185185</v>
      </c>
      <c r="T1061" s="370"/>
      <c r="U1061" s="370"/>
      <c r="V1061" s="32" t="s">
        <v>105</v>
      </c>
      <c r="W1061" s="52">
        <v>4010</v>
      </c>
      <c r="X1061" s="42">
        <f>IFERROR(W1061/T1050,"-")</f>
        <v>2.79616416482028E-5</v>
      </c>
      <c r="Y1061" s="52">
        <v>1</v>
      </c>
      <c r="Z1061" s="42">
        <f>IFERROR(Y1061/U1050,"-")</f>
        <v>1.841620626151013E-3</v>
      </c>
      <c r="AA1061" s="96">
        <f t="shared" si="378"/>
        <v>4010</v>
      </c>
      <c r="AB1061" s="370"/>
      <c r="AC1061" s="370"/>
      <c r="AD1061" s="32" t="s">
        <v>105</v>
      </c>
      <c r="AE1061" s="52">
        <v>0</v>
      </c>
      <c r="AF1061" s="42">
        <f>IFERROR(AE1061/AB1050,"-")</f>
        <v>0</v>
      </c>
      <c r="AG1061" s="52">
        <v>0</v>
      </c>
      <c r="AH1061" s="42">
        <f>IFERROR(AG1061/AC1050,"-")</f>
        <v>0</v>
      </c>
      <c r="AI1061" s="55" t="str">
        <f t="shared" si="379"/>
        <v>-</v>
      </c>
      <c r="AJ1061" s="370"/>
      <c r="AK1061" s="370"/>
      <c r="AL1061" s="32" t="s">
        <v>105</v>
      </c>
      <c r="AM1061" s="52">
        <v>679078</v>
      </c>
      <c r="AN1061" s="42">
        <f>IFERROR(AM1061/AJ1050,"-")</f>
        <v>3.2085488375687874E-4</v>
      </c>
      <c r="AO1061" s="52">
        <v>24</v>
      </c>
      <c r="AP1061" s="42">
        <f>IFERROR(AO1061/AK1050,"-")</f>
        <v>7.2683222289521504E-3</v>
      </c>
      <c r="AQ1061" s="55">
        <f t="shared" si="380"/>
        <v>28294.916666666668</v>
      </c>
      <c r="AR1061" s="370"/>
      <c r="AS1061" s="370"/>
      <c r="AT1061" s="32" t="s">
        <v>105</v>
      </c>
      <c r="AU1061" s="52">
        <v>769460</v>
      </c>
      <c r="AV1061" s="42">
        <f>IFERROR(AU1061/AR1050,"-")</f>
        <v>2.7405865734294986E-4</v>
      </c>
      <c r="AW1061" s="55">
        <v>25</v>
      </c>
      <c r="AX1061" s="42">
        <f>IFERROR(AW1061/AS1050,"-")</f>
        <v>5.147210212065061E-3</v>
      </c>
      <c r="AY1061" s="138">
        <f t="shared" si="381"/>
        <v>30778.400000000001</v>
      </c>
      <c r="AZ1061" s="370"/>
      <c r="BA1061" s="370"/>
      <c r="BB1061" s="32" t="s">
        <v>105</v>
      </c>
      <c r="BC1061" s="52">
        <v>1378535</v>
      </c>
      <c r="BD1061" s="42">
        <f>IFERROR(BC1061/AZ1050,"-")</f>
        <v>2.017518878323694E-3</v>
      </c>
      <c r="BE1061" s="52">
        <v>16</v>
      </c>
      <c r="BF1061" s="42">
        <f>IFERROR(BE1061/BA1050,"-")</f>
        <v>3.1372549019607843E-2</v>
      </c>
      <c r="BG1061" s="55">
        <f t="shared" si="382"/>
        <v>86158.4375</v>
      </c>
      <c r="BH1061" s="370"/>
      <c r="BI1061" s="370"/>
      <c r="BJ1061" s="32" t="s">
        <v>105</v>
      </c>
      <c r="BK1061" s="52">
        <v>130487</v>
      </c>
      <c r="BL1061" s="42">
        <f>IFERROR(BK1061/BH1050,"-")</f>
        <v>7.0998464419549421E-5</v>
      </c>
      <c r="BM1061" s="52">
        <v>13</v>
      </c>
      <c r="BN1061" s="42">
        <f>IFERROR(BM1061/BI1050,"-")</f>
        <v>2.7408812987560617E-3</v>
      </c>
      <c r="BO1061" s="96">
        <f t="shared" si="383"/>
        <v>10037.461538461539</v>
      </c>
      <c r="BP1061" s="140"/>
    </row>
    <row r="1062" spans="2:68" s="8" customFormat="1" ht="13.15" customHeight="1">
      <c r="B1062" s="373"/>
      <c r="C1062" s="393"/>
      <c r="D1062" s="370"/>
      <c r="E1062" s="370"/>
      <c r="F1062" s="32" t="s">
        <v>106</v>
      </c>
      <c r="G1062" s="52">
        <v>3667968</v>
      </c>
      <c r="H1062" s="42">
        <f>IFERROR(G1062/D1050,"-")</f>
        <v>4.7537046301072312E-3</v>
      </c>
      <c r="I1062" s="52">
        <v>22</v>
      </c>
      <c r="J1062" s="42">
        <f>IFERROR(I1062/E1050,"-")</f>
        <v>2.3231256599788808E-2</v>
      </c>
      <c r="K1062" s="55">
        <f t="shared" si="376"/>
        <v>166725.81818181818</v>
      </c>
      <c r="L1062" s="370"/>
      <c r="M1062" s="370"/>
      <c r="N1062" s="32" t="s">
        <v>106</v>
      </c>
      <c r="O1062" s="52">
        <v>13842184</v>
      </c>
      <c r="P1062" s="42">
        <f>IFERROR(O1062/L1050,"-")</f>
        <v>2.5611823820874328E-3</v>
      </c>
      <c r="Q1062" s="52">
        <v>67</v>
      </c>
      <c r="R1062" s="42">
        <f>IFERROR(Q1062/M1050,"-")</f>
        <v>6.8221158741472356E-3</v>
      </c>
      <c r="S1062" s="55">
        <f t="shared" si="377"/>
        <v>206599.76119402985</v>
      </c>
      <c r="T1062" s="370"/>
      <c r="U1062" s="370"/>
      <c r="V1062" s="32" t="s">
        <v>106</v>
      </c>
      <c r="W1062" s="52">
        <v>0</v>
      </c>
      <c r="X1062" s="42">
        <f>IFERROR(W1062/T1050,"-")</f>
        <v>0</v>
      </c>
      <c r="Y1062" s="52">
        <v>0</v>
      </c>
      <c r="Z1062" s="42">
        <f>IFERROR(Y1062/U1050,"-")</f>
        <v>0</v>
      </c>
      <c r="AA1062" s="96" t="str">
        <f t="shared" si="378"/>
        <v>-</v>
      </c>
      <c r="AB1062" s="370"/>
      <c r="AC1062" s="370"/>
      <c r="AD1062" s="32" t="s">
        <v>106</v>
      </c>
      <c r="AE1062" s="52">
        <v>91369</v>
      </c>
      <c r="AF1062" s="42">
        <f>IFERROR(AE1062/AB1050,"-")</f>
        <v>3.0542267055921874E-4</v>
      </c>
      <c r="AG1062" s="52">
        <v>1</v>
      </c>
      <c r="AH1062" s="42">
        <f>IFERROR(AG1062/AC1050,"-")</f>
        <v>9.372071227741331E-4</v>
      </c>
      <c r="AI1062" s="55">
        <f t="shared" si="379"/>
        <v>91369</v>
      </c>
      <c r="AJ1062" s="370"/>
      <c r="AK1062" s="370"/>
      <c r="AL1062" s="32" t="s">
        <v>106</v>
      </c>
      <c r="AM1062" s="52">
        <v>7915358</v>
      </c>
      <c r="AN1062" s="42">
        <f>IFERROR(AM1062/AJ1050,"-")</f>
        <v>3.7398962578438413E-3</v>
      </c>
      <c r="AO1062" s="52">
        <v>32</v>
      </c>
      <c r="AP1062" s="42">
        <f>IFERROR(AO1062/AK1050,"-")</f>
        <v>9.6910963052695333E-3</v>
      </c>
      <c r="AQ1062" s="55">
        <f t="shared" si="380"/>
        <v>247354.9375</v>
      </c>
      <c r="AR1062" s="370"/>
      <c r="AS1062" s="370"/>
      <c r="AT1062" s="32" t="s">
        <v>106</v>
      </c>
      <c r="AU1062" s="52">
        <v>3826994</v>
      </c>
      <c r="AV1062" s="42">
        <f>IFERROR(AU1062/AR1050,"-")</f>
        <v>1.3630608963422725E-3</v>
      </c>
      <c r="AW1062" s="55">
        <v>31</v>
      </c>
      <c r="AX1062" s="42">
        <f>IFERROR(AW1062/AS1050,"-")</f>
        <v>6.382540662960675E-3</v>
      </c>
      <c r="AY1062" s="138">
        <f t="shared" si="381"/>
        <v>123451.41935483871</v>
      </c>
      <c r="AZ1062" s="370"/>
      <c r="BA1062" s="370"/>
      <c r="BB1062" s="32" t="s">
        <v>106</v>
      </c>
      <c r="BC1062" s="52">
        <v>10263735</v>
      </c>
      <c r="BD1062" s="42">
        <f>IFERROR(BC1062/AZ1050,"-")</f>
        <v>1.5021221169293227E-2</v>
      </c>
      <c r="BE1062" s="52">
        <v>21</v>
      </c>
      <c r="BF1062" s="42">
        <f>IFERROR(BE1062/BA1050,"-")</f>
        <v>4.1176470588235294E-2</v>
      </c>
      <c r="BG1062" s="55">
        <f t="shared" si="382"/>
        <v>488749.28571428574</v>
      </c>
      <c r="BH1062" s="370"/>
      <c r="BI1062" s="370"/>
      <c r="BJ1062" s="32" t="s">
        <v>106</v>
      </c>
      <c r="BK1062" s="52">
        <v>2940281</v>
      </c>
      <c r="BL1062" s="42">
        <f>IFERROR(BK1062/BH1050,"-")</f>
        <v>1.5998178819497514E-3</v>
      </c>
      <c r="BM1062" s="52">
        <v>19</v>
      </c>
      <c r="BN1062" s="42">
        <f>IFERROR(BM1062/BI1050,"-")</f>
        <v>4.0059034366434747E-3</v>
      </c>
      <c r="BO1062" s="96">
        <f t="shared" si="383"/>
        <v>154751.63157894736</v>
      </c>
      <c r="BP1062" s="140"/>
    </row>
    <row r="1063" spans="2:68" s="8" customFormat="1" ht="13.15" customHeight="1">
      <c r="B1063" s="373"/>
      <c r="C1063" s="393"/>
      <c r="D1063" s="370"/>
      <c r="E1063" s="370"/>
      <c r="F1063" s="32" t="s">
        <v>107</v>
      </c>
      <c r="G1063" s="52">
        <v>5985177</v>
      </c>
      <c r="H1063" s="42">
        <f>IFERROR(G1063/D1050,"-")</f>
        <v>7.7568189299664853E-3</v>
      </c>
      <c r="I1063" s="52">
        <v>128</v>
      </c>
      <c r="J1063" s="42">
        <f>IFERROR(I1063/E1050,"-")</f>
        <v>0.13516367476240759</v>
      </c>
      <c r="K1063" s="55">
        <f t="shared" si="376"/>
        <v>46759.1953125</v>
      </c>
      <c r="L1063" s="370"/>
      <c r="M1063" s="370"/>
      <c r="N1063" s="32" t="s">
        <v>107</v>
      </c>
      <c r="O1063" s="52">
        <v>39416490</v>
      </c>
      <c r="P1063" s="42">
        <f>IFERROR(O1063/L1050,"-")</f>
        <v>7.2931280029022499E-3</v>
      </c>
      <c r="Q1063" s="52">
        <v>1032</v>
      </c>
      <c r="R1063" s="42">
        <f>IFERROR(Q1063/M1050,"-")</f>
        <v>0.10508094898686487</v>
      </c>
      <c r="S1063" s="55">
        <f t="shared" si="377"/>
        <v>38194.273255813954</v>
      </c>
      <c r="T1063" s="370"/>
      <c r="U1063" s="370"/>
      <c r="V1063" s="32" t="s">
        <v>107</v>
      </c>
      <c r="W1063" s="52">
        <v>2022869</v>
      </c>
      <c r="X1063" s="42">
        <f>IFERROR(W1063/T1050,"-")</f>
        <v>1.4105420967396098E-2</v>
      </c>
      <c r="Y1063" s="52">
        <v>35</v>
      </c>
      <c r="Z1063" s="42">
        <f>IFERROR(Y1063/U1050,"-")</f>
        <v>6.4456721915285453E-2</v>
      </c>
      <c r="AA1063" s="96">
        <f t="shared" si="378"/>
        <v>57796.257142857146</v>
      </c>
      <c r="AB1063" s="370"/>
      <c r="AC1063" s="370"/>
      <c r="AD1063" s="32" t="s">
        <v>107</v>
      </c>
      <c r="AE1063" s="52">
        <v>2303372</v>
      </c>
      <c r="AF1063" s="42">
        <f>IFERROR(AE1063/AB1050,"-")</f>
        <v>7.6995701773175671E-3</v>
      </c>
      <c r="AG1063" s="52">
        <v>71</v>
      </c>
      <c r="AH1063" s="42">
        <f>IFERROR(AG1063/AC1050,"-")</f>
        <v>6.6541705716963453E-2</v>
      </c>
      <c r="AI1063" s="55">
        <f t="shared" si="379"/>
        <v>32441.859154929578</v>
      </c>
      <c r="AJ1063" s="370"/>
      <c r="AK1063" s="370"/>
      <c r="AL1063" s="32" t="s">
        <v>107</v>
      </c>
      <c r="AM1063" s="52">
        <v>15200556</v>
      </c>
      <c r="AN1063" s="42">
        <f>IFERROR(AM1063/AJ1050,"-")</f>
        <v>7.1820507046612102E-3</v>
      </c>
      <c r="AO1063" s="52">
        <v>384</v>
      </c>
      <c r="AP1063" s="42">
        <f>IFERROR(AO1063/AK1050,"-")</f>
        <v>0.11629315566323441</v>
      </c>
      <c r="AQ1063" s="55">
        <f t="shared" si="380"/>
        <v>39584.78125</v>
      </c>
      <c r="AR1063" s="370"/>
      <c r="AS1063" s="370"/>
      <c r="AT1063" s="32" t="s">
        <v>107</v>
      </c>
      <c r="AU1063" s="52">
        <v>19407425</v>
      </c>
      <c r="AV1063" s="42">
        <f>IFERROR(AU1063/AR1050,"-")</f>
        <v>6.9123448106256317E-3</v>
      </c>
      <c r="AW1063" s="55">
        <v>535</v>
      </c>
      <c r="AX1063" s="42">
        <f>IFERROR(AW1063/AS1050,"-")</f>
        <v>0.1101502985381923</v>
      </c>
      <c r="AY1063" s="138">
        <f t="shared" si="381"/>
        <v>36275.560747663549</v>
      </c>
      <c r="AZ1063" s="370"/>
      <c r="BA1063" s="370"/>
      <c r="BB1063" s="32" t="s">
        <v>107</v>
      </c>
      <c r="BC1063" s="52">
        <v>4248887</v>
      </c>
      <c r="BD1063" s="42">
        <f>IFERROR(BC1063/AZ1050,"-")</f>
        <v>6.2183475460283015E-3</v>
      </c>
      <c r="BE1063" s="52">
        <v>80</v>
      </c>
      <c r="BF1063" s="42">
        <f>IFERROR(BE1063/BA1050,"-")</f>
        <v>0.15686274509803921</v>
      </c>
      <c r="BG1063" s="55">
        <f t="shared" si="382"/>
        <v>53111.087500000001</v>
      </c>
      <c r="BH1063" s="370"/>
      <c r="BI1063" s="370"/>
      <c r="BJ1063" s="32" t="s">
        <v>107</v>
      </c>
      <c r="BK1063" s="52">
        <v>8876894</v>
      </c>
      <c r="BL1063" s="42">
        <f>IFERROR(BK1063/BH1050,"-")</f>
        <v>4.8299512044503419E-3</v>
      </c>
      <c r="BM1063" s="52">
        <v>342</v>
      </c>
      <c r="BN1063" s="42">
        <f>IFERROR(BM1063/BI1050,"-")</f>
        <v>7.2106261859582549E-2</v>
      </c>
      <c r="BO1063" s="96">
        <f t="shared" si="383"/>
        <v>25955.830409356724</v>
      </c>
      <c r="BP1063" s="140"/>
    </row>
    <row r="1064" spans="2:68" s="8" customFormat="1" ht="13.15" customHeight="1">
      <c r="B1064" s="373"/>
      <c r="C1064" s="393"/>
      <c r="D1064" s="370"/>
      <c r="E1064" s="370"/>
      <c r="F1064" s="32" t="s">
        <v>108</v>
      </c>
      <c r="G1064" s="52">
        <v>15635046</v>
      </c>
      <c r="H1064" s="42">
        <f>IFERROR(G1064/D1050,"-")</f>
        <v>2.0263096777872532E-2</v>
      </c>
      <c r="I1064" s="52">
        <v>147</v>
      </c>
      <c r="J1064" s="42">
        <f>IFERROR(I1064/E1050,"-")</f>
        <v>0.15522703273495247</v>
      </c>
      <c r="K1064" s="55">
        <f t="shared" si="376"/>
        <v>106360.85714285714</v>
      </c>
      <c r="L1064" s="370"/>
      <c r="M1064" s="370"/>
      <c r="N1064" s="32" t="s">
        <v>108</v>
      </c>
      <c r="O1064" s="52">
        <v>45594992</v>
      </c>
      <c r="P1064" s="42">
        <f>IFERROR(O1064/L1050,"-")</f>
        <v>8.4363197470729654E-3</v>
      </c>
      <c r="Q1064" s="52">
        <v>801</v>
      </c>
      <c r="R1064" s="42">
        <f>IFERROR(Q1064/M1050,"-")</f>
        <v>8.1559922614805005E-2</v>
      </c>
      <c r="S1064" s="55">
        <f t="shared" si="377"/>
        <v>56922.586766541819</v>
      </c>
      <c r="T1064" s="370"/>
      <c r="U1064" s="370"/>
      <c r="V1064" s="32" t="s">
        <v>108</v>
      </c>
      <c r="W1064" s="52">
        <v>763741</v>
      </c>
      <c r="X1064" s="42">
        <f>IFERROR(W1064/T1050,"-")</f>
        <v>5.3255491655960236E-3</v>
      </c>
      <c r="Y1064" s="52">
        <v>23</v>
      </c>
      <c r="Z1064" s="42">
        <f>IFERROR(Y1064/U1050,"-")</f>
        <v>4.2357274401473299E-2</v>
      </c>
      <c r="AA1064" s="96">
        <f t="shared" si="378"/>
        <v>33206.130434782608</v>
      </c>
      <c r="AB1064" s="370"/>
      <c r="AC1064" s="370"/>
      <c r="AD1064" s="32" t="s">
        <v>108</v>
      </c>
      <c r="AE1064" s="52">
        <v>3534488</v>
      </c>
      <c r="AF1064" s="42">
        <f>IFERROR(AE1064/AB1050,"-")</f>
        <v>1.1814868982034519E-2</v>
      </c>
      <c r="AG1064" s="52">
        <v>50</v>
      </c>
      <c r="AH1064" s="42">
        <f>IFERROR(AG1064/AC1050,"-")</f>
        <v>4.6860356138706656E-2</v>
      </c>
      <c r="AI1064" s="55">
        <f t="shared" si="379"/>
        <v>70689.759999999995</v>
      </c>
      <c r="AJ1064" s="370"/>
      <c r="AK1064" s="370"/>
      <c r="AL1064" s="32" t="s">
        <v>108</v>
      </c>
      <c r="AM1064" s="52">
        <v>19702967</v>
      </c>
      <c r="AN1064" s="42">
        <f>IFERROR(AM1064/AJ1050,"-")</f>
        <v>9.3093771060918148E-3</v>
      </c>
      <c r="AO1064" s="52">
        <v>329</v>
      </c>
      <c r="AP1064" s="42">
        <f>IFERROR(AO1064/AK1050,"-")</f>
        <v>9.9636583888552399E-2</v>
      </c>
      <c r="AQ1064" s="55">
        <f t="shared" si="380"/>
        <v>59887.437689969607</v>
      </c>
      <c r="AR1064" s="370"/>
      <c r="AS1064" s="370"/>
      <c r="AT1064" s="32" t="s">
        <v>108</v>
      </c>
      <c r="AU1064" s="52">
        <v>19879561</v>
      </c>
      <c r="AV1064" s="42">
        <f>IFERROR(AU1064/AR1050,"-")</f>
        <v>7.0805055444432066E-3</v>
      </c>
      <c r="AW1064" s="55">
        <v>379</v>
      </c>
      <c r="AX1064" s="42">
        <f>IFERROR(AW1064/AS1050,"-")</f>
        <v>7.8031706814906315E-2</v>
      </c>
      <c r="AY1064" s="138">
        <f t="shared" si="381"/>
        <v>52452.66754617414</v>
      </c>
      <c r="AZ1064" s="370"/>
      <c r="BA1064" s="370"/>
      <c r="BB1064" s="32" t="s">
        <v>108</v>
      </c>
      <c r="BC1064" s="52">
        <v>19506710</v>
      </c>
      <c r="BD1064" s="42">
        <f>IFERROR(BC1064/AZ1050,"-")</f>
        <v>2.8548535712902161E-2</v>
      </c>
      <c r="BE1064" s="52">
        <v>185</v>
      </c>
      <c r="BF1064" s="42">
        <f>IFERROR(BE1064/BA1050,"-")</f>
        <v>0.36274509803921567</v>
      </c>
      <c r="BG1064" s="55">
        <f t="shared" si="382"/>
        <v>105441.67567567568</v>
      </c>
      <c r="BH1064" s="370"/>
      <c r="BI1064" s="370"/>
      <c r="BJ1064" s="32" t="s">
        <v>108</v>
      </c>
      <c r="BK1064" s="52">
        <v>19782744</v>
      </c>
      <c r="BL1064" s="42">
        <f>IFERROR(BK1064/BH1050,"-")</f>
        <v>1.0763864952102929E-2</v>
      </c>
      <c r="BM1064" s="52">
        <v>239</v>
      </c>
      <c r="BN1064" s="42">
        <f>IFERROR(BM1064/BI1050,"-")</f>
        <v>5.0390048492515285E-2</v>
      </c>
      <c r="BO1064" s="96">
        <f t="shared" si="383"/>
        <v>82772.987447698746</v>
      </c>
      <c r="BP1064" s="140"/>
    </row>
    <row r="1065" spans="2:68" s="8" customFormat="1" ht="13.15" customHeight="1">
      <c r="B1065" s="373"/>
      <c r="C1065" s="393"/>
      <c r="D1065" s="370"/>
      <c r="E1065" s="370"/>
      <c r="F1065" s="32" t="s">
        <v>109</v>
      </c>
      <c r="G1065" s="52">
        <v>2298704</v>
      </c>
      <c r="H1065" s="42">
        <f>IFERROR(G1065/D1050,"-")</f>
        <v>2.9791317285336222E-3</v>
      </c>
      <c r="I1065" s="52">
        <v>66</v>
      </c>
      <c r="J1065" s="42">
        <f>IFERROR(I1065/E1050,"-")</f>
        <v>6.9693769799366423E-2</v>
      </c>
      <c r="K1065" s="55">
        <f t="shared" si="376"/>
        <v>34828.848484848488</v>
      </c>
      <c r="L1065" s="370"/>
      <c r="M1065" s="370"/>
      <c r="N1065" s="32" t="s">
        <v>109</v>
      </c>
      <c r="O1065" s="52">
        <v>14773153</v>
      </c>
      <c r="P1065" s="42">
        <f>IFERROR(O1065/L1050,"-")</f>
        <v>2.733437092837525E-3</v>
      </c>
      <c r="Q1065" s="52">
        <v>468</v>
      </c>
      <c r="R1065" s="42">
        <f>IFERROR(Q1065/M1050,"-")</f>
        <v>4.7652988494043376E-2</v>
      </c>
      <c r="S1065" s="55">
        <f t="shared" si="377"/>
        <v>31566.566239316238</v>
      </c>
      <c r="T1065" s="370"/>
      <c r="U1065" s="370"/>
      <c r="V1065" s="32" t="s">
        <v>109</v>
      </c>
      <c r="W1065" s="52">
        <v>595098</v>
      </c>
      <c r="X1065" s="42">
        <f>IFERROR(W1065/T1050,"-")</f>
        <v>4.1496052422848361E-3</v>
      </c>
      <c r="Y1065" s="52">
        <v>16</v>
      </c>
      <c r="Z1065" s="42">
        <f>IFERROR(Y1065/U1050,"-")</f>
        <v>2.9465930018416207E-2</v>
      </c>
      <c r="AA1065" s="96">
        <f t="shared" si="378"/>
        <v>37193.625</v>
      </c>
      <c r="AB1065" s="370"/>
      <c r="AC1065" s="370"/>
      <c r="AD1065" s="32" t="s">
        <v>109</v>
      </c>
      <c r="AE1065" s="52">
        <v>1030702</v>
      </c>
      <c r="AF1065" s="42">
        <f>IFERROR(AE1065/AB1050,"-")</f>
        <v>3.4453672185394157E-3</v>
      </c>
      <c r="AG1065" s="52">
        <v>23</v>
      </c>
      <c r="AH1065" s="42">
        <f>IFERROR(AG1065/AC1050,"-")</f>
        <v>2.1555763823805061E-2</v>
      </c>
      <c r="AI1065" s="55">
        <f t="shared" si="379"/>
        <v>44813.130434782608</v>
      </c>
      <c r="AJ1065" s="370"/>
      <c r="AK1065" s="370"/>
      <c r="AL1065" s="32" t="s">
        <v>109</v>
      </c>
      <c r="AM1065" s="52">
        <v>6763698</v>
      </c>
      <c r="AN1065" s="42">
        <f>IFERROR(AM1065/AJ1050,"-")</f>
        <v>3.1957529702871146E-3</v>
      </c>
      <c r="AO1065" s="52">
        <v>197</v>
      </c>
      <c r="AP1065" s="42">
        <f>IFERROR(AO1065/AK1050,"-")</f>
        <v>5.9660811629315566E-2</v>
      </c>
      <c r="AQ1065" s="55">
        <f t="shared" si="380"/>
        <v>34333.492385786805</v>
      </c>
      <c r="AR1065" s="370"/>
      <c r="AS1065" s="370"/>
      <c r="AT1065" s="32" t="s">
        <v>109</v>
      </c>
      <c r="AU1065" s="52">
        <v>6330567</v>
      </c>
      <c r="AV1065" s="42">
        <f>IFERROR(AU1065/AR1050,"-")</f>
        <v>2.2547587817944872E-3</v>
      </c>
      <c r="AW1065" s="55">
        <v>227</v>
      </c>
      <c r="AX1065" s="42">
        <f>IFERROR(AW1065/AS1050,"-")</f>
        <v>4.6736668725550753E-2</v>
      </c>
      <c r="AY1065" s="138">
        <f t="shared" si="381"/>
        <v>27887.960352422906</v>
      </c>
      <c r="AZ1065" s="370"/>
      <c r="BA1065" s="370"/>
      <c r="BB1065" s="32" t="s">
        <v>109</v>
      </c>
      <c r="BC1065" s="52">
        <v>2085031</v>
      </c>
      <c r="BD1065" s="42">
        <f>IFERROR(BC1065/AZ1050,"-")</f>
        <v>3.0514926384822508E-3</v>
      </c>
      <c r="BE1065" s="52">
        <v>63</v>
      </c>
      <c r="BF1065" s="42">
        <f>IFERROR(BE1065/BA1050,"-")</f>
        <v>0.12352941176470589</v>
      </c>
      <c r="BG1065" s="55">
        <f t="shared" si="382"/>
        <v>33095.730158730155</v>
      </c>
      <c r="BH1065" s="370"/>
      <c r="BI1065" s="370"/>
      <c r="BJ1065" s="32" t="s">
        <v>109</v>
      </c>
      <c r="BK1065" s="52">
        <v>5237453</v>
      </c>
      <c r="BL1065" s="42">
        <f>IFERROR(BK1065/BH1050,"-")</f>
        <v>2.8497177532594235E-3</v>
      </c>
      <c r="BM1065" s="52">
        <v>164</v>
      </c>
      <c r="BN1065" s="42">
        <f>IFERROR(BM1065/BI1050,"-")</f>
        <v>3.457727176892262E-2</v>
      </c>
      <c r="BO1065" s="96">
        <f t="shared" si="383"/>
        <v>31935.689024390245</v>
      </c>
      <c r="BP1065" s="140"/>
    </row>
    <row r="1066" spans="2:68" s="8" customFormat="1" ht="13.15" customHeight="1">
      <c r="B1066" s="373"/>
      <c r="C1066" s="393"/>
      <c r="D1066" s="370"/>
      <c r="E1066" s="370"/>
      <c r="F1066" s="33" t="s">
        <v>110</v>
      </c>
      <c r="G1066" s="53">
        <v>1823031</v>
      </c>
      <c r="H1066" s="43">
        <f>IFERROR(G1066/D1050,"-")</f>
        <v>2.3626571729985146E-3</v>
      </c>
      <c r="I1066" s="53">
        <v>106</v>
      </c>
      <c r="J1066" s="43">
        <f>IFERROR(I1066/E1050,"-")</f>
        <v>0.1119324181626188</v>
      </c>
      <c r="K1066" s="56">
        <f t="shared" si="376"/>
        <v>17198.405660377357</v>
      </c>
      <c r="L1066" s="370"/>
      <c r="M1066" s="370"/>
      <c r="N1066" s="33" t="s">
        <v>110</v>
      </c>
      <c r="O1066" s="53">
        <v>11240485</v>
      </c>
      <c r="P1066" s="43">
        <f>IFERROR(O1066/L1050,"-")</f>
        <v>2.079796956038011E-3</v>
      </c>
      <c r="Q1066" s="53">
        <v>692</v>
      </c>
      <c r="R1066" s="43">
        <f>IFERROR(Q1066/M1050,"-")</f>
        <v>7.0461256491192337E-2</v>
      </c>
      <c r="S1066" s="56">
        <f t="shared" si="377"/>
        <v>16243.475433526011</v>
      </c>
      <c r="T1066" s="370"/>
      <c r="U1066" s="370"/>
      <c r="V1066" s="33" t="s">
        <v>110</v>
      </c>
      <c r="W1066" s="53">
        <v>50373</v>
      </c>
      <c r="X1066" s="43">
        <f>IFERROR(W1066/T1050,"-")</f>
        <v>3.5124981913838395E-4</v>
      </c>
      <c r="Y1066" s="53">
        <v>18</v>
      </c>
      <c r="Z1066" s="43">
        <f>IFERROR(Y1066/U1050,"-")</f>
        <v>3.3149171270718231E-2</v>
      </c>
      <c r="AA1066" s="97">
        <f t="shared" si="378"/>
        <v>2798.5</v>
      </c>
      <c r="AB1066" s="370"/>
      <c r="AC1066" s="370"/>
      <c r="AD1066" s="33" t="s">
        <v>110</v>
      </c>
      <c r="AE1066" s="53">
        <v>172183</v>
      </c>
      <c r="AF1066" s="43">
        <f>IFERROR(AE1066/AB1050,"-")</f>
        <v>5.7556273664916946E-4</v>
      </c>
      <c r="AG1066" s="53">
        <v>32</v>
      </c>
      <c r="AH1066" s="43">
        <f>IFERROR(AG1066/AC1050,"-")</f>
        <v>2.9990627928772259E-2</v>
      </c>
      <c r="AI1066" s="56">
        <f t="shared" si="379"/>
        <v>5380.71875</v>
      </c>
      <c r="AJ1066" s="370"/>
      <c r="AK1066" s="370"/>
      <c r="AL1066" s="33" t="s">
        <v>110</v>
      </c>
      <c r="AM1066" s="53">
        <v>7502975</v>
      </c>
      <c r="AN1066" s="43">
        <f>IFERROR(AM1066/AJ1050,"-")</f>
        <v>3.5450510419359296E-3</v>
      </c>
      <c r="AO1066" s="53">
        <v>299</v>
      </c>
      <c r="AP1066" s="43">
        <f>IFERROR(AO1066/AK1050,"-")</f>
        <v>9.055118110236221E-2</v>
      </c>
      <c r="AQ1066" s="56">
        <f t="shared" si="380"/>
        <v>25093.5618729097</v>
      </c>
      <c r="AR1066" s="370"/>
      <c r="AS1066" s="370"/>
      <c r="AT1066" s="33" t="s">
        <v>110</v>
      </c>
      <c r="AU1066" s="53">
        <v>3401673</v>
      </c>
      <c r="AV1066" s="43">
        <f>IFERROR(AU1066/AR1050,"-")</f>
        <v>1.211574266498277E-3</v>
      </c>
      <c r="AW1066" s="56">
        <v>336</v>
      </c>
      <c r="AX1066" s="45">
        <f>IFERROR(AW1066/AS1050,"-")</f>
        <v>6.9178505250154412E-2</v>
      </c>
      <c r="AY1066" s="139">
        <f t="shared" si="381"/>
        <v>10124.026785714286</v>
      </c>
      <c r="AZ1066" s="370"/>
      <c r="BA1066" s="370"/>
      <c r="BB1066" s="33" t="s">
        <v>110</v>
      </c>
      <c r="BC1066" s="53">
        <v>1870307</v>
      </c>
      <c r="BD1066" s="43">
        <f>IFERROR(BC1066/AZ1050,"-")</f>
        <v>2.7372389389902709E-3</v>
      </c>
      <c r="BE1066" s="53">
        <v>80</v>
      </c>
      <c r="BF1066" s="43">
        <f>IFERROR(BE1066/BA1050,"-")</f>
        <v>0.15686274509803921</v>
      </c>
      <c r="BG1066" s="56">
        <f t="shared" si="382"/>
        <v>23378.837500000001</v>
      </c>
      <c r="BH1066" s="370"/>
      <c r="BI1066" s="370"/>
      <c r="BJ1066" s="33" t="s">
        <v>110</v>
      </c>
      <c r="BK1066" s="53">
        <v>2426813</v>
      </c>
      <c r="BL1066" s="43">
        <f>IFERROR(BK1066/BH1050,"-")</f>
        <v>1.3204380239671386E-3</v>
      </c>
      <c r="BM1066" s="53">
        <v>226</v>
      </c>
      <c r="BN1066" s="43">
        <f>IFERROR(BM1066/BI1050,"-")</f>
        <v>4.7649167193759223E-2</v>
      </c>
      <c r="BO1066" s="97">
        <f t="shared" si="383"/>
        <v>10738.110619469027</v>
      </c>
      <c r="BP1066" s="140"/>
    </row>
    <row r="1067" spans="2:68" s="8" customFormat="1" ht="13.15" customHeight="1">
      <c r="B1067" s="374"/>
      <c r="C1067" s="394"/>
      <c r="D1067" s="371"/>
      <c r="E1067" s="371"/>
      <c r="F1067" s="34" t="s">
        <v>64</v>
      </c>
      <c r="G1067" s="49">
        <f>SUM(G1050:G1066)</f>
        <v>176703363</v>
      </c>
      <c r="H1067" s="43">
        <f>IFERROR(G1067/D1050,"-")</f>
        <v>0.2290084305121034</v>
      </c>
      <c r="I1067" s="53">
        <v>830</v>
      </c>
      <c r="J1067" s="43">
        <f>IFERROR(I1067/E1050,"-")</f>
        <v>0.87645195353748684</v>
      </c>
      <c r="K1067" s="56">
        <f t="shared" si="376"/>
        <v>212895.61807228916</v>
      </c>
      <c r="L1067" s="371"/>
      <c r="M1067" s="371"/>
      <c r="N1067" s="34" t="s">
        <v>64</v>
      </c>
      <c r="O1067" s="49">
        <f>SUM(O1050:O1066)</f>
        <v>1153728106</v>
      </c>
      <c r="P1067" s="43">
        <f>IFERROR(O1067/L1050,"-")</f>
        <v>0.2134712339329041</v>
      </c>
      <c r="Q1067" s="53">
        <v>7686</v>
      </c>
      <c r="R1067" s="43">
        <f>IFERROR(Q1067/M1050,"-")</f>
        <v>0.78260869565217395</v>
      </c>
      <c r="S1067" s="56">
        <f t="shared" si="377"/>
        <v>150107.74212854542</v>
      </c>
      <c r="T1067" s="371"/>
      <c r="U1067" s="371"/>
      <c r="V1067" s="34" t="s">
        <v>64</v>
      </c>
      <c r="W1067" s="49">
        <f>SUM(W1050:W1066)</f>
        <v>13235951</v>
      </c>
      <c r="X1067" s="43">
        <f>IFERROR(W1067/T1050,"-")</f>
        <v>9.2293994697050255E-2</v>
      </c>
      <c r="Y1067" s="53">
        <v>191</v>
      </c>
      <c r="Z1067" s="43">
        <f>IFERROR(Y1067/U1050,"-")</f>
        <v>0.35174953959484345</v>
      </c>
      <c r="AA1067" s="97">
        <f t="shared" si="378"/>
        <v>69298.172774869105</v>
      </c>
      <c r="AB1067" s="371"/>
      <c r="AC1067" s="371"/>
      <c r="AD1067" s="34" t="s">
        <v>64</v>
      </c>
      <c r="AE1067" s="49">
        <f>SUM(AE1050:AE1066)</f>
        <v>23560573</v>
      </c>
      <c r="AF1067" s="43">
        <f>IFERROR(AE1067/AB1050,"-")</f>
        <v>7.8756833560238423E-2</v>
      </c>
      <c r="AG1067" s="53">
        <v>356</v>
      </c>
      <c r="AH1067" s="43">
        <f>IFERROR(AG1067/AC1050,"-")</f>
        <v>0.33364573570759137</v>
      </c>
      <c r="AI1067" s="56">
        <f t="shared" si="379"/>
        <v>66181.384831460673</v>
      </c>
      <c r="AJ1067" s="371"/>
      <c r="AK1067" s="371"/>
      <c r="AL1067" s="34" t="s">
        <v>64</v>
      </c>
      <c r="AM1067" s="49">
        <f>SUM(AM1050:AM1066)</f>
        <v>505966871</v>
      </c>
      <c r="AN1067" s="43">
        <f>IFERROR(AM1067/AJ1050,"-")</f>
        <v>0.23906228972155871</v>
      </c>
      <c r="AO1067" s="53">
        <v>2965</v>
      </c>
      <c r="AP1067" s="43">
        <f>IFERROR(AO1067/AK1050,"-")</f>
        <v>0.89794064203513024</v>
      </c>
      <c r="AQ1067" s="56">
        <f t="shared" si="380"/>
        <v>170646.49949409781</v>
      </c>
      <c r="AR1067" s="371"/>
      <c r="AS1067" s="371"/>
      <c r="AT1067" s="34" t="s">
        <v>64</v>
      </c>
      <c r="AU1067" s="49">
        <f>SUM(AU1050:AU1066)</f>
        <v>599392411</v>
      </c>
      <c r="AV1067" s="43">
        <f>IFERROR(AU1067/AR1050,"-")</f>
        <v>0.21348566446626668</v>
      </c>
      <c r="AW1067" s="56">
        <v>4135</v>
      </c>
      <c r="AX1067" s="76">
        <f>IFERROR(AW1067/AS1050,"-")</f>
        <v>0.851348569075561</v>
      </c>
      <c r="AY1067" s="114">
        <f t="shared" si="381"/>
        <v>144955.84304715841</v>
      </c>
      <c r="AZ1067" s="371"/>
      <c r="BA1067" s="371"/>
      <c r="BB1067" s="34" t="s">
        <v>64</v>
      </c>
      <c r="BC1067" s="49">
        <f>SUM(BC1050:BC1066)</f>
        <v>185547983</v>
      </c>
      <c r="BD1067" s="43">
        <f>IFERROR(BC1067/AZ1050,"-")</f>
        <v>0.27155390217686443</v>
      </c>
      <c r="BE1067" s="53">
        <v>475</v>
      </c>
      <c r="BF1067" s="43">
        <f>IFERROR(BE1067/BA1050,"-")</f>
        <v>0.93137254901960786</v>
      </c>
      <c r="BG1067" s="56">
        <f t="shared" si="382"/>
        <v>390627.33263157896</v>
      </c>
      <c r="BH1067" s="371"/>
      <c r="BI1067" s="371"/>
      <c r="BJ1067" s="34" t="s">
        <v>64</v>
      </c>
      <c r="BK1067" s="49">
        <f>SUM(BK1050:BK1066)</f>
        <v>300771557</v>
      </c>
      <c r="BL1067" s="43">
        <f>IFERROR(BK1067/BH1050,"-")</f>
        <v>0.16365092835360598</v>
      </c>
      <c r="BM1067" s="53">
        <v>3153</v>
      </c>
      <c r="BN1067" s="43">
        <f>IFERROR(BM1067/BI1050,"-")</f>
        <v>0.66476913345983557</v>
      </c>
      <c r="BO1067" s="97">
        <f t="shared" si="383"/>
        <v>95392.184268950208</v>
      </c>
      <c r="BP1067" s="140"/>
    </row>
    <row r="1068" spans="2:68" s="8" customFormat="1" ht="13.15" customHeight="1">
      <c r="B1068" s="372">
        <v>60</v>
      </c>
      <c r="C1068" s="392" t="s">
        <v>43</v>
      </c>
      <c r="D1068" s="369">
        <v>69165140</v>
      </c>
      <c r="E1068" s="369">
        <v>107</v>
      </c>
      <c r="F1068" s="30" t="s">
        <v>96</v>
      </c>
      <c r="G1068" s="51">
        <v>1059913</v>
      </c>
      <c r="H1068" s="41">
        <f>IFERROR(G1068/D1068,"-")</f>
        <v>1.5324381617676188E-2</v>
      </c>
      <c r="I1068" s="51">
        <v>31</v>
      </c>
      <c r="J1068" s="41">
        <f>IFERROR(I1068/E1068,"-")</f>
        <v>0.28971962616822428</v>
      </c>
      <c r="K1068" s="54">
        <f t="shared" si="376"/>
        <v>34190.741935483871</v>
      </c>
      <c r="L1068" s="369">
        <v>614600410</v>
      </c>
      <c r="M1068" s="369">
        <v>1225</v>
      </c>
      <c r="N1068" s="30" t="s">
        <v>96</v>
      </c>
      <c r="O1068" s="51">
        <v>8541910</v>
      </c>
      <c r="P1068" s="41">
        <f>IFERROR(O1068/L1068,"-")</f>
        <v>1.3898314841670867E-2</v>
      </c>
      <c r="Q1068" s="51">
        <v>181</v>
      </c>
      <c r="R1068" s="41">
        <f>IFERROR(Q1068/M1068,"-")</f>
        <v>0.14775510204081632</v>
      </c>
      <c r="S1068" s="54">
        <f t="shared" si="377"/>
        <v>47192.872928176796</v>
      </c>
      <c r="T1068" s="369">
        <v>28066640</v>
      </c>
      <c r="U1068" s="369">
        <v>90</v>
      </c>
      <c r="V1068" s="30" t="s">
        <v>96</v>
      </c>
      <c r="W1068" s="51">
        <v>194241</v>
      </c>
      <c r="X1068" s="41">
        <f>IFERROR(W1068/T1068,"-")</f>
        <v>6.9207072880829341E-3</v>
      </c>
      <c r="Y1068" s="51">
        <v>9</v>
      </c>
      <c r="Z1068" s="41">
        <f>IFERROR(Y1068/U1068,"-")</f>
        <v>0.1</v>
      </c>
      <c r="AA1068" s="95">
        <f t="shared" si="378"/>
        <v>21582.333333333332</v>
      </c>
      <c r="AB1068" s="369">
        <v>43226470</v>
      </c>
      <c r="AC1068" s="369">
        <v>161</v>
      </c>
      <c r="AD1068" s="30" t="s">
        <v>96</v>
      </c>
      <c r="AE1068" s="51">
        <v>454687</v>
      </c>
      <c r="AF1068" s="41">
        <f>IFERROR(AE1068/AB1068,"-")</f>
        <v>1.0518716888054934E-2</v>
      </c>
      <c r="AG1068" s="51">
        <v>16</v>
      </c>
      <c r="AH1068" s="41">
        <f>IFERROR(AG1068/AC1068,"-")</f>
        <v>9.9378881987577633E-2</v>
      </c>
      <c r="AI1068" s="54">
        <f t="shared" si="379"/>
        <v>28417.9375</v>
      </c>
      <c r="AJ1068" s="369">
        <v>249039830</v>
      </c>
      <c r="AK1068" s="369">
        <v>393</v>
      </c>
      <c r="AL1068" s="30" t="s">
        <v>96</v>
      </c>
      <c r="AM1068" s="51">
        <v>1779036</v>
      </c>
      <c r="AN1068" s="41">
        <f>IFERROR(AM1068/AJ1068,"-")</f>
        <v>7.1435802056241367E-3</v>
      </c>
      <c r="AO1068" s="51">
        <v>57</v>
      </c>
      <c r="AP1068" s="41">
        <f>IFERROR(AO1068/AK1068,"-")</f>
        <v>0.14503816793893129</v>
      </c>
      <c r="AQ1068" s="54">
        <f t="shared" si="380"/>
        <v>31211.157894736843</v>
      </c>
      <c r="AR1068" s="369">
        <v>288403640</v>
      </c>
      <c r="AS1068" s="369">
        <v>575</v>
      </c>
      <c r="AT1068" s="30" t="s">
        <v>96</v>
      </c>
      <c r="AU1068" s="51">
        <v>4385977</v>
      </c>
      <c r="AV1068" s="41">
        <f>IFERROR(AU1068/AR1068,"-")</f>
        <v>1.5207772689692822E-2</v>
      </c>
      <c r="AW1068" s="54">
        <v>97</v>
      </c>
      <c r="AX1068" s="44">
        <f>IFERROR(AW1068/AS1068,"-")</f>
        <v>0.16869565217391305</v>
      </c>
      <c r="AY1068" s="138">
        <f t="shared" si="381"/>
        <v>45216.257731958765</v>
      </c>
      <c r="AZ1068" s="369">
        <v>91094050</v>
      </c>
      <c r="BA1068" s="369">
        <v>60</v>
      </c>
      <c r="BB1068" s="30" t="s">
        <v>96</v>
      </c>
      <c r="BC1068" s="51">
        <v>2364620</v>
      </c>
      <c r="BD1068" s="41">
        <f>IFERROR(BC1068/AZ1068,"-")</f>
        <v>2.595800713658027E-2</v>
      </c>
      <c r="BE1068" s="51">
        <v>19</v>
      </c>
      <c r="BF1068" s="41">
        <f>IFERROR(BE1068/BA1068,"-")</f>
        <v>0.31666666666666665</v>
      </c>
      <c r="BG1068" s="54">
        <f t="shared" si="382"/>
        <v>124453.68421052632</v>
      </c>
      <c r="BH1068" s="369">
        <v>266872790</v>
      </c>
      <c r="BI1068" s="369">
        <v>726</v>
      </c>
      <c r="BJ1068" s="30" t="s">
        <v>96</v>
      </c>
      <c r="BK1068" s="51">
        <v>12064456</v>
      </c>
      <c r="BL1068" s="41">
        <f>IFERROR(BK1068/BH1068,"-")</f>
        <v>4.5206766864467521E-2</v>
      </c>
      <c r="BM1068" s="51">
        <v>83</v>
      </c>
      <c r="BN1068" s="41">
        <f>IFERROR(BM1068/BI1068,"-")</f>
        <v>0.11432506887052342</v>
      </c>
      <c r="BO1068" s="95">
        <f t="shared" si="383"/>
        <v>145354.89156626505</v>
      </c>
      <c r="BP1068" s="140"/>
    </row>
    <row r="1069" spans="2:68" s="8" customFormat="1" ht="13.15" customHeight="1">
      <c r="B1069" s="373"/>
      <c r="C1069" s="393"/>
      <c r="D1069" s="370"/>
      <c r="E1069" s="370"/>
      <c r="F1069" s="31" t="s">
        <v>97</v>
      </c>
      <c r="G1069" s="52">
        <v>365523</v>
      </c>
      <c r="H1069" s="42">
        <f>IFERROR(G1069/D1068,"-")</f>
        <v>5.2847865268544243E-3</v>
      </c>
      <c r="I1069" s="52">
        <v>21</v>
      </c>
      <c r="J1069" s="42">
        <f>IFERROR(I1069/E1068,"-")</f>
        <v>0.19626168224299065</v>
      </c>
      <c r="K1069" s="55">
        <f t="shared" si="376"/>
        <v>17405.857142857141</v>
      </c>
      <c r="L1069" s="370"/>
      <c r="M1069" s="370"/>
      <c r="N1069" s="31" t="s">
        <v>97</v>
      </c>
      <c r="O1069" s="52">
        <v>21883404</v>
      </c>
      <c r="P1069" s="42">
        <f>IFERROR(O1069/L1068,"-")</f>
        <v>3.5605905306831803E-2</v>
      </c>
      <c r="Q1069" s="52">
        <v>212</v>
      </c>
      <c r="R1069" s="42">
        <f>IFERROR(Q1069/M1068,"-")</f>
        <v>0.17306122448979591</v>
      </c>
      <c r="S1069" s="55">
        <f t="shared" si="377"/>
        <v>103223.60377358491</v>
      </c>
      <c r="T1069" s="370"/>
      <c r="U1069" s="370"/>
      <c r="V1069" s="31" t="s">
        <v>97</v>
      </c>
      <c r="W1069" s="52">
        <v>1332601</v>
      </c>
      <c r="X1069" s="42">
        <f>IFERROR(W1069/T1068,"-")</f>
        <v>4.7479890717235837E-2</v>
      </c>
      <c r="Y1069" s="52">
        <v>8</v>
      </c>
      <c r="Z1069" s="42">
        <f>IFERROR(Y1069/U1068,"-")</f>
        <v>8.8888888888888892E-2</v>
      </c>
      <c r="AA1069" s="96">
        <f t="shared" si="378"/>
        <v>166575.125</v>
      </c>
      <c r="AB1069" s="370"/>
      <c r="AC1069" s="370"/>
      <c r="AD1069" s="31" t="s">
        <v>97</v>
      </c>
      <c r="AE1069" s="52">
        <v>1540601</v>
      </c>
      <c r="AF1069" s="42">
        <f>IFERROR(AE1069/AB1068,"-")</f>
        <v>3.5640222298975607E-2</v>
      </c>
      <c r="AG1069" s="52">
        <v>13</v>
      </c>
      <c r="AH1069" s="42">
        <f>IFERROR(AG1069/AC1068,"-")</f>
        <v>8.0745341614906832E-2</v>
      </c>
      <c r="AI1069" s="55">
        <f t="shared" si="379"/>
        <v>118507.76923076923</v>
      </c>
      <c r="AJ1069" s="370"/>
      <c r="AK1069" s="370"/>
      <c r="AL1069" s="31" t="s">
        <v>97</v>
      </c>
      <c r="AM1069" s="52">
        <v>7829935</v>
      </c>
      <c r="AN1069" s="42">
        <f>IFERROR(AM1069/AJ1068,"-")</f>
        <v>3.1440492872164265E-2</v>
      </c>
      <c r="AO1069" s="52">
        <v>79</v>
      </c>
      <c r="AP1069" s="42">
        <f>IFERROR(AO1069/AK1068,"-")</f>
        <v>0.2010178117048346</v>
      </c>
      <c r="AQ1069" s="55">
        <f t="shared" si="380"/>
        <v>99113.101265822785</v>
      </c>
      <c r="AR1069" s="370"/>
      <c r="AS1069" s="370"/>
      <c r="AT1069" s="31" t="s">
        <v>97</v>
      </c>
      <c r="AU1069" s="52">
        <v>11154098</v>
      </c>
      <c r="AV1069" s="42">
        <f>IFERROR(AU1069/AR1068,"-")</f>
        <v>3.8675302433769557E-2</v>
      </c>
      <c r="AW1069" s="55">
        <v>111</v>
      </c>
      <c r="AX1069" s="42">
        <f>IFERROR(AW1069/AS1068,"-")</f>
        <v>0.19304347826086957</v>
      </c>
      <c r="AY1069" s="138">
        <f t="shared" si="381"/>
        <v>100487.36936936936</v>
      </c>
      <c r="AZ1069" s="370"/>
      <c r="BA1069" s="370"/>
      <c r="BB1069" s="31" t="s">
        <v>97</v>
      </c>
      <c r="BC1069" s="52">
        <v>205940</v>
      </c>
      <c r="BD1069" s="42">
        <f>IFERROR(BC1069/AZ1068,"-")</f>
        <v>2.2607404105976186E-3</v>
      </c>
      <c r="BE1069" s="52">
        <v>13</v>
      </c>
      <c r="BF1069" s="42">
        <f>IFERROR(BE1069/BA1068,"-")</f>
        <v>0.21666666666666667</v>
      </c>
      <c r="BG1069" s="55">
        <f t="shared" si="382"/>
        <v>15841.538461538461</v>
      </c>
      <c r="BH1069" s="370"/>
      <c r="BI1069" s="370"/>
      <c r="BJ1069" s="31" t="s">
        <v>97</v>
      </c>
      <c r="BK1069" s="52">
        <v>4101433</v>
      </c>
      <c r="BL1069" s="42">
        <f>IFERROR(BK1069/BH1068,"-")</f>
        <v>1.5368494480085437E-2</v>
      </c>
      <c r="BM1069" s="52">
        <v>92</v>
      </c>
      <c r="BN1069" s="42">
        <f>IFERROR(BM1069/BI1068,"-")</f>
        <v>0.12672176308539945</v>
      </c>
      <c r="BO1069" s="96">
        <f t="shared" si="383"/>
        <v>44580.793478260872</v>
      </c>
      <c r="BP1069" s="140"/>
    </row>
    <row r="1070" spans="2:68" s="8" customFormat="1" ht="13.15" customHeight="1">
      <c r="B1070" s="373"/>
      <c r="C1070" s="393"/>
      <c r="D1070" s="370"/>
      <c r="E1070" s="370"/>
      <c r="F1070" s="31" t="s">
        <v>292</v>
      </c>
      <c r="G1070" s="52">
        <v>499210</v>
      </c>
      <c r="H1070" s="42">
        <f>IFERROR(G1070/D1068,"-")</f>
        <v>7.2176532860339761E-3</v>
      </c>
      <c r="I1070" s="52">
        <v>7</v>
      </c>
      <c r="J1070" s="42">
        <f>IFERROR(I1070/E1068,"-")</f>
        <v>6.5420560747663545E-2</v>
      </c>
      <c r="K1070" s="55">
        <f t="shared" si="376"/>
        <v>71315.71428571429</v>
      </c>
      <c r="L1070" s="370"/>
      <c r="M1070" s="370"/>
      <c r="N1070" s="31" t="s">
        <v>292</v>
      </c>
      <c r="O1070" s="52">
        <v>7462570</v>
      </c>
      <c r="P1070" s="42">
        <f>IFERROR(O1070/L1068,"-")</f>
        <v>1.2142149400778955E-2</v>
      </c>
      <c r="Q1070" s="52">
        <v>63</v>
      </c>
      <c r="R1070" s="42">
        <f>IFERROR(Q1070/M1068,"-")</f>
        <v>5.1428571428571428E-2</v>
      </c>
      <c r="S1070" s="55">
        <f t="shared" si="377"/>
        <v>118453.49206349206</v>
      </c>
      <c r="T1070" s="370"/>
      <c r="U1070" s="370"/>
      <c r="V1070" s="31" t="s">
        <v>292</v>
      </c>
      <c r="W1070" s="52">
        <v>0</v>
      </c>
      <c r="X1070" s="42">
        <f>IFERROR(W1070/T1068,"-")</f>
        <v>0</v>
      </c>
      <c r="Y1070" s="52">
        <v>0</v>
      </c>
      <c r="Z1070" s="42">
        <f>IFERROR(Y1070/U1068,"-")</f>
        <v>0</v>
      </c>
      <c r="AA1070" s="96" t="str">
        <f t="shared" si="378"/>
        <v>-</v>
      </c>
      <c r="AB1070" s="370"/>
      <c r="AC1070" s="370"/>
      <c r="AD1070" s="31" t="s">
        <v>292</v>
      </c>
      <c r="AE1070" s="52">
        <v>0</v>
      </c>
      <c r="AF1070" s="42">
        <f>IFERROR(AE1070/AB1068,"-")</f>
        <v>0</v>
      </c>
      <c r="AG1070" s="52">
        <v>0</v>
      </c>
      <c r="AH1070" s="42">
        <f>IFERROR(AG1070/AC1068,"-")</f>
        <v>0</v>
      </c>
      <c r="AI1070" s="55" t="str">
        <f t="shared" si="379"/>
        <v>-</v>
      </c>
      <c r="AJ1070" s="370"/>
      <c r="AK1070" s="370"/>
      <c r="AL1070" s="31" t="s">
        <v>292</v>
      </c>
      <c r="AM1070" s="52">
        <v>4184167</v>
      </c>
      <c r="AN1070" s="42">
        <f>IFERROR(AM1070/AJ1068,"-")</f>
        <v>1.6801196017520569E-2</v>
      </c>
      <c r="AO1070" s="52">
        <v>34</v>
      </c>
      <c r="AP1070" s="42">
        <f>IFERROR(AO1070/AK1068,"-")</f>
        <v>8.6513994910941472E-2</v>
      </c>
      <c r="AQ1070" s="55">
        <f t="shared" si="380"/>
        <v>123063.73529411765</v>
      </c>
      <c r="AR1070" s="370"/>
      <c r="AS1070" s="370"/>
      <c r="AT1070" s="31" t="s">
        <v>292</v>
      </c>
      <c r="AU1070" s="52">
        <v>3278403</v>
      </c>
      <c r="AV1070" s="42">
        <f>IFERROR(AU1070/AR1068,"-")</f>
        <v>1.136741200631171E-2</v>
      </c>
      <c r="AW1070" s="52">
        <v>29</v>
      </c>
      <c r="AX1070" s="42">
        <f>IFERROR(AW1070/AS1068,"-")</f>
        <v>5.0434782608695654E-2</v>
      </c>
      <c r="AY1070" s="96">
        <f t="shared" si="381"/>
        <v>113048.37931034483</v>
      </c>
      <c r="AZ1070" s="370"/>
      <c r="BA1070" s="370"/>
      <c r="BB1070" s="31" t="s">
        <v>292</v>
      </c>
      <c r="BC1070" s="52">
        <v>1626572</v>
      </c>
      <c r="BD1070" s="42">
        <f>IFERROR(BC1070/AZ1068,"-")</f>
        <v>1.7855963150172818E-2</v>
      </c>
      <c r="BE1070" s="52">
        <v>10</v>
      </c>
      <c r="BF1070" s="42">
        <f>IFERROR(BE1070/BA1068,"-")</f>
        <v>0.16666666666666666</v>
      </c>
      <c r="BG1070" s="55">
        <f t="shared" si="382"/>
        <v>162657.20000000001</v>
      </c>
      <c r="BH1070" s="370"/>
      <c r="BI1070" s="370"/>
      <c r="BJ1070" s="31" t="s">
        <v>292</v>
      </c>
      <c r="BK1070" s="52">
        <v>1352046</v>
      </c>
      <c r="BL1070" s="42">
        <f>IFERROR(BK1070/BH1068,"-")</f>
        <v>5.0662564737304246E-3</v>
      </c>
      <c r="BM1070" s="52">
        <v>31</v>
      </c>
      <c r="BN1070" s="42">
        <f>IFERROR(BM1070/BI1068,"-")</f>
        <v>4.2699724517906337E-2</v>
      </c>
      <c r="BO1070" s="96">
        <f t="shared" si="383"/>
        <v>43614.387096774197</v>
      </c>
      <c r="BP1070" s="140"/>
    </row>
    <row r="1071" spans="2:68" s="8" customFormat="1" ht="13.15" customHeight="1">
      <c r="B1071" s="373"/>
      <c r="C1071" s="393"/>
      <c r="D1071" s="370"/>
      <c r="E1071" s="370"/>
      <c r="F1071" s="32" t="s">
        <v>98</v>
      </c>
      <c r="G1071" s="52">
        <v>6403837</v>
      </c>
      <c r="H1071" s="42">
        <f>IFERROR(G1071/D1068,"-")</f>
        <v>9.2587638801858857E-2</v>
      </c>
      <c r="I1071" s="52">
        <v>31</v>
      </c>
      <c r="J1071" s="42">
        <f>IFERROR(I1071/E1068,"-")</f>
        <v>0.28971962616822428</v>
      </c>
      <c r="K1071" s="55">
        <f t="shared" si="376"/>
        <v>206575.38709677418</v>
      </c>
      <c r="L1071" s="370"/>
      <c r="M1071" s="370"/>
      <c r="N1071" s="32" t="s">
        <v>98</v>
      </c>
      <c r="O1071" s="52">
        <v>9850959</v>
      </c>
      <c r="P1071" s="42">
        <f>IFERROR(O1071/L1068,"-")</f>
        <v>1.6028233694149342E-2</v>
      </c>
      <c r="Q1071" s="52">
        <v>274</v>
      </c>
      <c r="R1071" s="42">
        <f>IFERROR(Q1071/M1068,"-")</f>
        <v>0.22367346938775509</v>
      </c>
      <c r="S1071" s="55">
        <f t="shared" si="377"/>
        <v>35952.405109489053</v>
      </c>
      <c r="T1071" s="370"/>
      <c r="U1071" s="370"/>
      <c r="V1071" s="32" t="s">
        <v>98</v>
      </c>
      <c r="W1071" s="52">
        <v>0</v>
      </c>
      <c r="X1071" s="42">
        <f>IFERROR(W1071/T1068,"-")</f>
        <v>0</v>
      </c>
      <c r="Y1071" s="52">
        <v>0</v>
      </c>
      <c r="Z1071" s="42">
        <f>IFERROR(Y1071/U1068,"-")</f>
        <v>0</v>
      </c>
      <c r="AA1071" s="96" t="str">
        <f t="shared" si="378"/>
        <v>-</v>
      </c>
      <c r="AB1071" s="370"/>
      <c r="AC1071" s="370"/>
      <c r="AD1071" s="32" t="s">
        <v>98</v>
      </c>
      <c r="AE1071" s="52">
        <v>0</v>
      </c>
      <c r="AF1071" s="42">
        <f>IFERROR(AE1071/AB1068,"-")</f>
        <v>0</v>
      </c>
      <c r="AG1071" s="52">
        <v>0</v>
      </c>
      <c r="AH1071" s="42">
        <f>IFERROR(AG1071/AC1068,"-")</f>
        <v>0</v>
      </c>
      <c r="AI1071" s="55" t="str">
        <f t="shared" si="379"/>
        <v>-</v>
      </c>
      <c r="AJ1071" s="370"/>
      <c r="AK1071" s="370"/>
      <c r="AL1071" s="32" t="s">
        <v>98</v>
      </c>
      <c r="AM1071" s="52">
        <v>4984597</v>
      </c>
      <c r="AN1071" s="42">
        <f>IFERROR(AM1071/AJ1068,"-")</f>
        <v>2.0015260209581737E-2</v>
      </c>
      <c r="AO1071" s="52">
        <v>118</v>
      </c>
      <c r="AP1071" s="42">
        <f>IFERROR(AO1071/AK1068,"-")</f>
        <v>0.30025445292620867</v>
      </c>
      <c r="AQ1071" s="55">
        <f t="shared" si="380"/>
        <v>42242.347457627118</v>
      </c>
      <c r="AR1071" s="370"/>
      <c r="AS1071" s="370"/>
      <c r="AT1071" s="32" t="s">
        <v>98</v>
      </c>
      <c r="AU1071" s="52">
        <v>4866362</v>
      </c>
      <c r="AV1071" s="42">
        <f>IFERROR(AU1071/AR1068,"-")</f>
        <v>1.6873441680555764E-2</v>
      </c>
      <c r="AW1071" s="55">
        <v>156</v>
      </c>
      <c r="AX1071" s="42">
        <f>IFERROR(AW1071/AS1068,"-")</f>
        <v>0.27130434782608698</v>
      </c>
      <c r="AY1071" s="138">
        <f t="shared" si="381"/>
        <v>31194.628205128207</v>
      </c>
      <c r="AZ1071" s="370"/>
      <c r="BA1071" s="370"/>
      <c r="BB1071" s="32" t="s">
        <v>98</v>
      </c>
      <c r="BC1071" s="52">
        <v>854245</v>
      </c>
      <c r="BD1071" s="42">
        <f>IFERROR(BC1071/AZ1068,"-")</f>
        <v>9.3776157718314206E-3</v>
      </c>
      <c r="BE1071" s="52">
        <v>11</v>
      </c>
      <c r="BF1071" s="42">
        <f>IFERROR(BE1071/BA1068,"-")</f>
        <v>0.18333333333333332</v>
      </c>
      <c r="BG1071" s="55">
        <f t="shared" si="382"/>
        <v>77658.636363636368</v>
      </c>
      <c r="BH1071" s="370"/>
      <c r="BI1071" s="370"/>
      <c r="BJ1071" s="32" t="s">
        <v>98</v>
      </c>
      <c r="BK1071" s="52">
        <v>9418179</v>
      </c>
      <c r="BL1071" s="42">
        <f>IFERROR(BK1071/BH1068,"-")</f>
        <v>3.5290892713341064E-2</v>
      </c>
      <c r="BM1071" s="52">
        <v>110</v>
      </c>
      <c r="BN1071" s="42">
        <f>IFERROR(BM1071/BI1068,"-")</f>
        <v>0.15151515151515152</v>
      </c>
      <c r="BO1071" s="96">
        <f t="shared" si="383"/>
        <v>85619.809090909097</v>
      </c>
      <c r="BP1071" s="140"/>
    </row>
    <row r="1072" spans="2:68" s="8" customFormat="1" ht="13.15" customHeight="1">
      <c r="B1072" s="373"/>
      <c r="C1072" s="393"/>
      <c r="D1072" s="370"/>
      <c r="E1072" s="370"/>
      <c r="F1072" s="32" t="s">
        <v>99</v>
      </c>
      <c r="G1072" s="52">
        <v>59556</v>
      </c>
      <c r="H1072" s="42">
        <f>IFERROR(G1072/D1068,"-")</f>
        <v>8.6106960818701443E-4</v>
      </c>
      <c r="I1072" s="52">
        <v>8</v>
      </c>
      <c r="J1072" s="42">
        <f>IFERROR(I1072/E1068,"-")</f>
        <v>7.476635514018691E-2</v>
      </c>
      <c r="K1072" s="55">
        <f t="shared" si="376"/>
        <v>7444.5</v>
      </c>
      <c r="L1072" s="370"/>
      <c r="M1072" s="370"/>
      <c r="N1072" s="32" t="s">
        <v>99</v>
      </c>
      <c r="O1072" s="52">
        <v>567141</v>
      </c>
      <c r="P1072" s="42">
        <f>IFERROR(O1072/L1068,"-")</f>
        <v>9.227800547676172E-4</v>
      </c>
      <c r="Q1072" s="52">
        <v>57</v>
      </c>
      <c r="R1072" s="42">
        <f>IFERROR(Q1072/M1068,"-")</f>
        <v>4.6530612244897962E-2</v>
      </c>
      <c r="S1072" s="55">
        <f t="shared" si="377"/>
        <v>9949.8421052631584</v>
      </c>
      <c r="T1072" s="370"/>
      <c r="U1072" s="370"/>
      <c r="V1072" s="32" t="s">
        <v>99</v>
      </c>
      <c r="W1072" s="52">
        <v>0</v>
      </c>
      <c r="X1072" s="42">
        <f>IFERROR(W1072/T1068,"-")</f>
        <v>0</v>
      </c>
      <c r="Y1072" s="52">
        <v>0</v>
      </c>
      <c r="Z1072" s="42">
        <f>IFERROR(Y1072/U1068,"-")</f>
        <v>0</v>
      </c>
      <c r="AA1072" s="96" t="str">
        <f t="shared" si="378"/>
        <v>-</v>
      </c>
      <c r="AB1072" s="370"/>
      <c r="AC1072" s="370"/>
      <c r="AD1072" s="32" t="s">
        <v>99</v>
      </c>
      <c r="AE1072" s="52">
        <v>0</v>
      </c>
      <c r="AF1072" s="42">
        <f>IFERROR(AE1072/AB1068,"-")</f>
        <v>0</v>
      </c>
      <c r="AG1072" s="52">
        <v>0</v>
      </c>
      <c r="AH1072" s="42">
        <f>IFERROR(AG1072/AC1068,"-")</f>
        <v>0</v>
      </c>
      <c r="AI1072" s="55" t="str">
        <f t="shared" si="379"/>
        <v>-</v>
      </c>
      <c r="AJ1072" s="370"/>
      <c r="AK1072" s="370"/>
      <c r="AL1072" s="32" t="s">
        <v>99</v>
      </c>
      <c r="AM1072" s="52">
        <v>183111</v>
      </c>
      <c r="AN1072" s="42">
        <f>IFERROR(AM1072/AJ1068,"-")</f>
        <v>7.3526792882889461E-4</v>
      </c>
      <c r="AO1072" s="52">
        <v>25</v>
      </c>
      <c r="AP1072" s="42">
        <f>IFERROR(AO1072/AK1068,"-")</f>
        <v>6.3613231552162849E-2</v>
      </c>
      <c r="AQ1072" s="55">
        <f t="shared" si="380"/>
        <v>7324.44</v>
      </c>
      <c r="AR1072" s="370"/>
      <c r="AS1072" s="370"/>
      <c r="AT1072" s="32" t="s">
        <v>99</v>
      </c>
      <c r="AU1072" s="52">
        <v>384030</v>
      </c>
      <c r="AV1072" s="42">
        <f>IFERROR(AU1072/AR1068,"-")</f>
        <v>1.3315712658827745E-3</v>
      </c>
      <c r="AW1072" s="55">
        <v>32</v>
      </c>
      <c r="AX1072" s="42">
        <f>IFERROR(AW1072/AS1068,"-")</f>
        <v>5.565217391304348E-2</v>
      </c>
      <c r="AY1072" s="138">
        <f t="shared" si="381"/>
        <v>12000.9375</v>
      </c>
      <c r="AZ1072" s="370"/>
      <c r="BA1072" s="370"/>
      <c r="BB1072" s="32" t="s">
        <v>99</v>
      </c>
      <c r="BC1072" s="52">
        <v>13947</v>
      </c>
      <c r="BD1072" s="42">
        <f>IFERROR(BC1072/AZ1068,"-")</f>
        <v>1.5310549920658924E-4</v>
      </c>
      <c r="BE1072" s="52">
        <v>1</v>
      </c>
      <c r="BF1072" s="42">
        <f>IFERROR(BE1072/BA1068,"-")</f>
        <v>1.6666666666666666E-2</v>
      </c>
      <c r="BG1072" s="55">
        <f t="shared" si="382"/>
        <v>13947</v>
      </c>
      <c r="BH1072" s="370"/>
      <c r="BI1072" s="370"/>
      <c r="BJ1072" s="32" t="s">
        <v>99</v>
      </c>
      <c r="BK1072" s="52">
        <v>4237266</v>
      </c>
      <c r="BL1072" s="42">
        <f>IFERROR(BK1072/BH1068,"-")</f>
        <v>1.5877474807379201E-2</v>
      </c>
      <c r="BM1072" s="52">
        <v>20</v>
      </c>
      <c r="BN1072" s="42">
        <f>IFERROR(BM1072/BI1068,"-")</f>
        <v>2.7548209366391185E-2</v>
      </c>
      <c r="BO1072" s="96">
        <f t="shared" si="383"/>
        <v>211863.3</v>
      </c>
      <c r="BP1072" s="140"/>
    </row>
    <row r="1073" spans="2:68" s="8" customFormat="1" ht="13.15" customHeight="1">
      <c r="B1073" s="373"/>
      <c r="C1073" s="393"/>
      <c r="D1073" s="370"/>
      <c r="E1073" s="370"/>
      <c r="F1073" s="32" t="s">
        <v>100</v>
      </c>
      <c r="G1073" s="52">
        <v>2486286</v>
      </c>
      <c r="H1073" s="42">
        <f>IFERROR(G1073/D1068,"-")</f>
        <v>3.5947097049178242E-2</v>
      </c>
      <c r="I1073" s="52">
        <v>21</v>
      </c>
      <c r="J1073" s="42">
        <f>IFERROR(I1073/E1068,"-")</f>
        <v>0.19626168224299065</v>
      </c>
      <c r="K1073" s="55">
        <f t="shared" si="376"/>
        <v>118394.57142857143</v>
      </c>
      <c r="L1073" s="370"/>
      <c r="M1073" s="370"/>
      <c r="N1073" s="32" t="s">
        <v>100</v>
      </c>
      <c r="O1073" s="52">
        <v>27060702</v>
      </c>
      <c r="P1073" s="42">
        <f>IFERROR(O1073/L1068,"-")</f>
        <v>4.4029749345595129E-2</v>
      </c>
      <c r="Q1073" s="52">
        <v>323</v>
      </c>
      <c r="R1073" s="42">
        <f>IFERROR(Q1073/M1068,"-")</f>
        <v>0.2636734693877551</v>
      </c>
      <c r="S1073" s="55">
        <f t="shared" si="377"/>
        <v>83779.263157894733</v>
      </c>
      <c r="T1073" s="370"/>
      <c r="U1073" s="370"/>
      <c r="V1073" s="32" t="s">
        <v>100</v>
      </c>
      <c r="W1073" s="52">
        <v>0</v>
      </c>
      <c r="X1073" s="42">
        <f>IFERROR(W1073/T1068,"-")</f>
        <v>0</v>
      </c>
      <c r="Y1073" s="52">
        <v>0</v>
      </c>
      <c r="Z1073" s="42">
        <f>IFERROR(Y1073/U1068,"-")</f>
        <v>0</v>
      </c>
      <c r="AA1073" s="96" t="str">
        <f t="shared" si="378"/>
        <v>-</v>
      </c>
      <c r="AB1073" s="370"/>
      <c r="AC1073" s="370"/>
      <c r="AD1073" s="32" t="s">
        <v>100</v>
      </c>
      <c r="AE1073" s="52">
        <v>0</v>
      </c>
      <c r="AF1073" s="42">
        <f>IFERROR(AE1073/AB1068,"-")</f>
        <v>0</v>
      </c>
      <c r="AG1073" s="52">
        <v>0</v>
      </c>
      <c r="AH1073" s="42">
        <f>IFERROR(AG1073/AC1068,"-")</f>
        <v>0</v>
      </c>
      <c r="AI1073" s="55" t="str">
        <f t="shared" si="379"/>
        <v>-</v>
      </c>
      <c r="AJ1073" s="370"/>
      <c r="AK1073" s="370"/>
      <c r="AL1073" s="32" t="s">
        <v>100</v>
      </c>
      <c r="AM1073" s="52">
        <v>16379642</v>
      </c>
      <c r="AN1073" s="42">
        <f>IFERROR(AM1073/AJ1068,"-")</f>
        <v>6.5771174032683843E-2</v>
      </c>
      <c r="AO1073" s="52">
        <v>148</v>
      </c>
      <c r="AP1073" s="42">
        <f>IFERROR(AO1073/AK1068,"-")</f>
        <v>0.37659033078880405</v>
      </c>
      <c r="AQ1073" s="55">
        <f t="shared" si="380"/>
        <v>110673.25675675676</v>
      </c>
      <c r="AR1073" s="370"/>
      <c r="AS1073" s="370"/>
      <c r="AT1073" s="32" t="s">
        <v>100</v>
      </c>
      <c r="AU1073" s="52">
        <v>10681060</v>
      </c>
      <c r="AV1073" s="42">
        <f>IFERROR(AU1073/AR1068,"-")</f>
        <v>3.7035108156055173E-2</v>
      </c>
      <c r="AW1073" s="55">
        <v>175</v>
      </c>
      <c r="AX1073" s="42">
        <f>IFERROR(AW1073/AS1068,"-")</f>
        <v>0.30434782608695654</v>
      </c>
      <c r="AY1073" s="138">
        <f t="shared" si="381"/>
        <v>61034.62857142857</v>
      </c>
      <c r="AZ1073" s="370"/>
      <c r="BA1073" s="370"/>
      <c r="BB1073" s="32" t="s">
        <v>100</v>
      </c>
      <c r="BC1073" s="52">
        <v>597613</v>
      </c>
      <c r="BD1073" s="42">
        <f>IFERROR(BC1073/AZ1068,"-")</f>
        <v>6.5603955472393642E-3</v>
      </c>
      <c r="BE1073" s="52">
        <v>12</v>
      </c>
      <c r="BF1073" s="42">
        <f>IFERROR(BE1073/BA1068,"-")</f>
        <v>0.2</v>
      </c>
      <c r="BG1073" s="55">
        <f t="shared" si="382"/>
        <v>49801.083333333336</v>
      </c>
      <c r="BH1073" s="370"/>
      <c r="BI1073" s="370"/>
      <c r="BJ1073" s="32" t="s">
        <v>100</v>
      </c>
      <c r="BK1073" s="52">
        <v>5812936</v>
      </c>
      <c r="BL1073" s="42">
        <f>IFERROR(BK1073/BH1068,"-")</f>
        <v>2.1781673583132998E-2</v>
      </c>
      <c r="BM1073" s="52">
        <v>140</v>
      </c>
      <c r="BN1073" s="42">
        <f>IFERROR(BM1073/BI1068,"-")</f>
        <v>0.1928374655647383</v>
      </c>
      <c r="BO1073" s="96">
        <f t="shared" si="383"/>
        <v>41520.971428571429</v>
      </c>
      <c r="BP1073" s="140"/>
    </row>
    <row r="1074" spans="2:68" s="8" customFormat="1" ht="13.15" customHeight="1">
      <c r="B1074" s="373"/>
      <c r="C1074" s="393"/>
      <c r="D1074" s="370"/>
      <c r="E1074" s="370"/>
      <c r="F1074" s="32" t="s">
        <v>101</v>
      </c>
      <c r="G1074" s="52">
        <v>2843715</v>
      </c>
      <c r="H1074" s="42">
        <f>IFERROR(G1074/D1068,"-")</f>
        <v>4.1114859306292155E-2</v>
      </c>
      <c r="I1074" s="52">
        <v>36</v>
      </c>
      <c r="J1074" s="42">
        <f>IFERROR(I1074/E1068,"-")</f>
        <v>0.3364485981308411</v>
      </c>
      <c r="K1074" s="55">
        <f t="shared" si="376"/>
        <v>78992.083333333328</v>
      </c>
      <c r="L1074" s="370"/>
      <c r="M1074" s="370"/>
      <c r="N1074" s="32" t="s">
        <v>101</v>
      </c>
      <c r="O1074" s="52">
        <v>22812835</v>
      </c>
      <c r="P1074" s="42">
        <f>IFERROR(O1074/L1068,"-")</f>
        <v>3.7118157796217549E-2</v>
      </c>
      <c r="Q1074" s="52">
        <v>338</v>
      </c>
      <c r="R1074" s="42">
        <f>IFERROR(Q1074/M1068,"-")</f>
        <v>0.27591836734693875</v>
      </c>
      <c r="S1074" s="55">
        <f t="shared" si="377"/>
        <v>67493.594674556211</v>
      </c>
      <c r="T1074" s="370"/>
      <c r="U1074" s="370"/>
      <c r="V1074" s="32" t="s">
        <v>101</v>
      </c>
      <c r="W1074" s="52">
        <v>0</v>
      </c>
      <c r="X1074" s="42">
        <f>IFERROR(W1074/T1068,"-")</f>
        <v>0</v>
      </c>
      <c r="Y1074" s="52">
        <v>0</v>
      </c>
      <c r="Z1074" s="42">
        <f>IFERROR(Y1074/U1068,"-")</f>
        <v>0</v>
      </c>
      <c r="AA1074" s="96" t="str">
        <f t="shared" si="378"/>
        <v>-</v>
      </c>
      <c r="AB1074" s="370"/>
      <c r="AC1074" s="370"/>
      <c r="AD1074" s="32" t="s">
        <v>101</v>
      </c>
      <c r="AE1074" s="52">
        <v>0</v>
      </c>
      <c r="AF1074" s="42">
        <f>IFERROR(AE1074/AB1068,"-")</f>
        <v>0</v>
      </c>
      <c r="AG1074" s="52">
        <v>0</v>
      </c>
      <c r="AH1074" s="42">
        <f>IFERROR(AG1074/AC1068,"-")</f>
        <v>0</v>
      </c>
      <c r="AI1074" s="55" t="str">
        <f t="shared" si="379"/>
        <v>-</v>
      </c>
      <c r="AJ1074" s="370"/>
      <c r="AK1074" s="370"/>
      <c r="AL1074" s="32" t="s">
        <v>101</v>
      </c>
      <c r="AM1074" s="52">
        <v>11413551</v>
      </c>
      <c r="AN1074" s="42">
        <f>IFERROR(AM1074/AJ1068,"-")</f>
        <v>4.5830223221723206E-2</v>
      </c>
      <c r="AO1074" s="52">
        <v>148</v>
      </c>
      <c r="AP1074" s="42">
        <f>IFERROR(AO1074/AK1068,"-")</f>
        <v>0.37659033078880405</v>
      </c>
      <c r="AQ1074" s="55">
        <f t="shared" si="380"/>
        <v>77118.58783783784</v>
      </c>
      <c r="AR1074" s="370"/>
      <c r="AS1074" s="370"/>
      <c r="AT1074" s="32" t="s">
        <v>101</v>
      </c>
      <c r="AU1074" s="52">
        <v>11399284</v>
      </c>
      <c r="AV1074" s="42">
        <f>IFERROR(AU1074/AR1068,"-")</f>
        <v>3.9525451204430011E-2</v>
      </c>
      <c r="AW1074" s="55">
        <v>190</v>
      </c>
      <c r="AX1074" s="42">
        <f>IFERROR(AW1074/AS1068,"-")</f>
        <v>0.33043478260869563</v>
      </c>
      <c r="AY1074" s="138">
        <f t="shared" si="381"/>
        <v>59996.231578947365</v>
      </c>
      <c r="AZ1074" s="370"/>
      <c r="BA1074" s="370"/>
      <c r="BB1074" s="32" t="s">
        <v>101</v>
      </c>
      <c r="BC1074" s="52">
        <v>3250662</v>
      </c>
      <c r="BD1074" s="42">
        <f>IFERROR(BC1074/AZ1068,"-")</f>
        <v>3.5684679734845473E-2</v>
      </c>
      <c r="BE1074" s="52">
        <v>28</v>
      </c>
      <c r="BF1074" s="42">
        <f>IFERROR(BE1074/BA1068,"-")</f>
        <v>0.46666666666666667</v>
      </c>
      <c r="BG1074" s="55">
        <f t="shared" si="382"/>
        <v>116095.07142857143</v>
      </c>
      <c r="BH1074" s="370"/>
      <c r="BI1074" s="370"/>
      <c r="BJ1074" s="32" t="s">
        <v>101</v>
      </c>
      <c r="BK1074" s="52">
        <v>7904559</v>
      </c>
      <c r="BL1074" s="42">
        <f>IFERROR(BK1074/BH1068,"-")</f>
        <v>2.9619201717792212E-2</v>
      </c>
      <c r="BM1074" s="52">
        <v>168</v>
      </c>
      <c r="BN1074" s="42">
        <f>IFERROR(BM1074/BI1068,"-")</f>
        <v>0.23140495867768596</v>
      </c>
      <c r="BO1074" s="96">
        <f t="shared" si="383"/>
        <v>47050.946428571428</v>
      </c>
      <c r="BP1074" s="140"/>
    </row>
    <row r="1075" spans="2:68" s="8" customFormat="1" ht="13.15" customHeight="1">
      <c r="B1075" s="373"/>
      <c r="C1075" s="393"/>
      <c r="D1075" s="370"/>
      <c r="E1075" s="370"/>
      <c r="F1075" s="32" t="s">
        <v>102</v>
      </c>
      <c r="G1075" s="52">
        <v>2337223</v>
      </c>
      <c r="H1075" s="42">
        <f>IFERROR(G1075/D1068,"-")</f>
        <v>3.3791921768682898E-2</v>
      </c>
      <c r="I1075" s="52">
        <v>15</v>
      </c>
      <c r="J1075" s="42">
        <f>IFERROR(I1075/E1068,"-")</f>
        <v>0.14018691588785046</v>
      </c>
      <c r="K1075" s="55">
        <f t="shared" si="376"/>
        <v>155814.86666666667</v>
      </c>
      <c r="L1075" s="370"/>
      <c r="M1075" s="370"/>
      <c r="N1075" s="32" t="s">
        <v>102</v>
      </c>
      <c r="O1075" s="52">
        <v>20387954</v>
      </c>
      <c r="P1075" s="42">
        <f>IFERROR(O1075/L1068,"-")</f>
        <v>3.3172698339072049E-2</v>
      </c>
      <c r="Q1075" s="52">
        <v>117</v>
      </c>
      <c r="R1075" s="42">
        <f>IFERROR(Q1075/M1068,"-")</f>
        <v>9.5510204081632646E-2</v>
      </c>
      <c r="S1075" s="55">
        <f t="shared" si="377"/>
        <v>174256.01709401709</v>
      </c>
      <c r="T1075" s="370"/>
      <c r="U1075" s="370"/>
      <c r="V1075" s="32" t="s">
        <v>102</v>
      </c>
      <c r="W1075" s="52">
        <v>572871</v>
      </c>
      <c r="X1075" s="42">
        <f>IFERROR(W1075/T1068,"-")</f>
        <v>2.0411100153064278E-2</v>
      </c>
      <c r="Y1075" s="52">
        <v>4</v>
      </c>
      <c r="Z1075" s="42">
        <f>IFERROR(Y1075/U1068,"-")</f>
        <v>4.4444444444444446E-2</v>
      </c>
      <c r="AA1075" s="96">
        <f t="shared" si="378"/>
        <v>143217.75</v>
      </c>
      <c r="AB1075" s="370"/>
      <c r="AC1075" s="370"/>
      <c r="AD1075" s="32" t="s">
        <v>102</v>
      </c>
      <c r="AE1075" s="52">
        <v>28084</v>
      </c>
      <c r="AF1075" s="42">
        <f>IFERROR(AE1075/AB1068,"-")</f>
        <v>6.4969450431645235E-4</v>
      </c>
      <c r="AG1075" s="52">
        <v>1</v>
      </c>
      <c r="AH1075" s="42">
        <f>IFERROR(AG1075/AC1068,"-")</f>
        <v>6.2111801242236021E-3</v>
      </c>
      <c r="AI1075" s="55">
        <f t="shared" si="379"/>
        <v>28084</v>
      </c>
      <c r="AJ1075" s="370"/>
      <c r="AK1075" s="370"/>
      <c r="AL1075" s="32" t="s">
        <v>102</v>
      </c>
      <c r="AM1075" s="52">
        <v>12172394</v>
      </c>
      <c r="AN1075" s="42">
        <f>IFERROR(AM1075/AJ1068,"-")</f>
        <v>4.8877298061117375E-2</v>
      </c>
      <c r="AO1075" s="52">
        <v>54</v>
      </c>
      <c r="AP1075" s="42">
        <f>IFERROR(AO1075/AK1068,"-")</f>
        <v>0.13740458015267176</v>
      </c>
      <c r="AQ1075" s="55">
        <f t="shared" si="380"/>
        <v>225414.70370370371</v>
      </c>
      <c r="AR1075" s="370"/>
      <c r="AS1075" s="370"/>
      <c r="AT1075" s="32" t="s">
        <v>102</v>
      </c>
      <c r="AU1075" s="52">
        <v>7614605</v>
      </c>
      <c r="AV1075" s="42">
        <f>IFERROR(AU1075/AR1068,"-")</f>
        <v>2.6402596721733472E-2</v>
      </c>
      <c r="AW1075" s="55">
        <v>58</v>
      </c>
      <c r="AX1075" s="42">
        <f>IFERROR(AW1075/AS1068,"-")</f>
        <v>0.10086956521739131</v>
      </c>
      <c r="AY1075" s="138">
        <f t="shared" si="381"/>
        <v>131286.29310344829</v>
      </c>
      <c r="AZ1075" s="370"/>
      <c r="BA1075" s="370"/>
      <c r="BB1075" s="32" t="s">
        <v>102</v>
      </c>
      <c r="BC1075" s="52">
        <v>6351794</v>
      </c>
      <c r="BD1075" s="42">
        <f>IFERROR(BC1075/AZ1068,"-")</f>
        <v>6.9727869163792811E-2</v>
      </c>
      <c r="BE1075" s="52">
        <v>13</v>
      </c>
      <c r="BF1075" s="42">
        <f>IFERROR(BE1075/BA1068,"-")</f>
        <v>0.21666666666666667</v>
      </c>
      <c r="BG1075" s="55">
        <f t="shared" si="382"/>
        <v>488599.53846153844</v>
      </c>
      <c r="BH1075" s="370"/>
      <c r="BI1075" s="370"/>
      <c r="BJ1075" s="32" t="s">
        <v>102</v>
      </c>
      <c r="BK1075" s="52">
        <v>4038898</v>
      </c>
      <c r="BL1075" s="42">
        <f>IFERROR(BK1075/BH1068,"-")</f>
        <v>1.513416935462023E-2</v>
      </c>
      <c r="BM1075" s="52">
        <v>30</v>
      </c>
      <c r="BN1075" s="42">
        <f>IFERROR(BM1075/BI1068,"-")</f>
        <v>4.1322314049586778E-2</v>
      </c>
      <c r="BO1075" s="96">
        <f t="shared" si="383"/>
        <v>134629.93333333332</v>
      </c>
      <c r="BP1075" s="140"/>
    </row>
    <row r="1076" spans="2:68" s="8" customFormat="1" ht="13.15" customHeight="1">
      <c r="B1076" s="373"/>
      <c r="C1076" s="393"/>
      <c r="D1076" s="370"/>
      <c r="E1076" s="370"/>
      <c r="F1076" s="32" t="s">
        <v>112</v>
      </c>
      <c r="G1076" s="52">
        <v>29900</v>
      </c>
      <c r="H1076" s="42">
        <f>IFERROR(G1076/D1068,"-")</f>
        <v>4.322986984483802E-4</v>
      </c>
      <c r="I1076" s="52">
        <v>1</v>
      </c>
      <c r="J1076" s="42">
        <f>IFERROR(I1076/E1068,"-")</f>
        <v>9.3457943925233638E-3</v>
      </c>
      <c r="K1076" s="55">
        <f t="shared" si="376"/>
        <v>29900</v>
      </c>
      <c r="L1076" s="370"/>
      <c r="M1076" s="370"/>
      <c r="N1076" s="32" t="s">
        <v>112</v>
      </c>
      <c r="O1076" s="52">
        <v>332371</v>
      </c>
      <c r="P1076" s="42">
        <f>IFERROR(O1076/L1068,"-")</f>
        <v>5.4079202452858761E-4</v>
      </c>
      <c r="Q1076" s="52">
        <v>2</v>
      </c>
      <c r="R1076" s="42">
        <f>IFERROR(Q1076/M1068,"-")</f>
        <v>1.6326530612244899E-3</v>
      </c>
      <c r="S1076" s="55">
        <f t="shared" si="377"/>
        <v>166185.5</v>
      </c>
      <c r="T1076" s="370"/>
      <c r="U1076" s="370"/>
      <c r="V1076" s="32" t="s">
        <v>112</v>
      </c>
      <c r="W1076" s="52">
        <v>0</v>
      </c>
      <c r="X1076" s="42">
        <f>IFERROR(W1076/T1068,"-")</f>
        <v>0</v>
      </c>
      <c r="Y1076" s="52">
        <v>0</v>
      </c>
      <c r="Z1076" s="42">
        <f>IFERROR(Y1076/U1068,"-")</f>
        <v>0</v>
      </c>
      <c r="AA1076" s="96" t="str">
        <f t="shared" si="378"/>
        <v>-</v>
      </c>
      <c r="AB1076" s="370"/>
      <c r="AC1076" s="370"/>
      <c r="AD1076" s="32" t="s">
        <v>112</v>
      </c>
      <c r="AE1076" s="52">
        <v>0</v>
      </c>
      <c r="AF1076" s="42">
        <f>IFERROR(AE1076/AB1068,"-")</f>
        <v>0</v>
      </c>
      <c r="AG1076" s="52">
        <v>0</v>
      </c>
      <c r="AH1076" s="42">
        <f>IFERROR(AG1076/AC1068,"-")</f>
        <v>0</v>
      </c>
      <c r="AI1076" s="55" t="str">
        <f t="shared" si="379"/>
        <v>-</v>
      </c>
      <c r="AJ1076" s="370"/>
      <c r="AK1076" s="370"/>
      <c r="AL1076" s="32" t="s">
        <v>112</v>
      </c>
      <c r="AM1076" s="52">
        <v>1097</v>
      </c>
      <c r="AN1076" s="42">
        <f>IFERROR(AM1076/AJ1068,"-")</f>
        <v>4.4049178800033716E-6</v>
      </c>
      <c r="AO1076" s="52">
        <v>1</v>
      </c>
      <c r="AP1076" s="42">
        <f>IFERROR(AO1076/AK1068,"-")</f>
        <v>2.5445292620865142E-3</v>
      </c>
      <c r="AQ1076" s="55">
        <f t="shared" si="380"/>
        <v>1097</v>
      </c>
      <c r="AR1076" s="370"/>
      <c r="AS1076" s="370"/>
      <c r="AT1076" s="32" t="s">
        <v>112</v>
      </c>
      <c r="AU1076" s="52">
        <v>331274</v>
      </c>
      <c r="AV1076" s="42">
        <f>IFERROR(AU1076/AR1068,"-")</f>
        <v>1.1486470836498458E-3</v>
      </c>
      <c r="AW1076" s="55">
        <v>1</v>
      </c>
      <c r="AX1076" s="42">
        <f>IFERROR(AW1076/AS1068,"-")</f>
        <v>1.7391304347826088E-3</v>
      </c>
      <c r="AY1076" s="138">
        <f t="shared" si="381"/>
        <v>331274</v>
      </c>
      <c r="AZ1076" s="370"/>
      <c r="BA1076" s="370"/>
      <c r="BB1076" s="32" t="s">
        <v>112</v>
      </c>
      <c r="BC1076" s="52">
        <v>331274</v>
      </c>
      <c r="BD1076" s="42">
        <f>IFERROR(BC1076/AZ1068,"-")</f>
        <v>3.6366151246980455E-3</v>
      </c>
      <c r="BE1076" s="52">
        <v>1</v>
      </c>
      <c r="BF1076" s="42">
        <f>IFERROR(BE1076/BA1068,"-")</f>
        <v>1.6666666666666666E-2</v>
      </c>
      <c r="BG1076" s="55">
        <f t="shared" si="382"/>
        <v>331274</v>
      </c>
      <c r="BH1076" s="370"/>
      <c r="BI1076" s="370"/>
      <c r="BJ1076" s="32" t="s">
        <v>112</v>
      </c>
      <c r="BK1076" s="52">
        <v>0</v>
      </c>
      <c r="BL1076" s="42">
        <f>IFERROR(BK1076/BH1068,"-")</f>
        <v>0</v>
      </c>
      <c r="BM1076" s="52">
        <v>0</v>
      </c>
      <c r="BN1076" s="42">
        <f>IFERROR(BM1076/BI1068,"-")</f>
        <v>0</v>
      </c>
      <c r="BO1076" s="96" t="str">
        <f t="shared" si="383"/>
        <v>-</v>
      </c>
      <c r="BP1076" s="140"/>
    </row>
    <row r="1077" spans="2:68" s="8" customFormat="1" ht="13.15" customHeight="1">
      <c r="B1077" s="373"/>
      <c r="C1077" s="393"/>
      <c r="D1077" s="370"/>
      <c r="E1077" s="370"/>
      <c r="F1077" s="32" t="s">
        <v>103</v>
      </c>
      <c r="G1077" s="52">
        <v>5169</v>
      </c>
      <c r="H1077" s="42">
        <f>IFERROR(G1077/D1068,"-")</f>
        <v>7.4734179674905589E-5</v>
      </c>
      <c r="I1077" s="52">
        <v>1</v>
      </c>
      <c r="J1077" s="42">
        <f>IFERROR(I1077/E1068,"-")</f>
        <v>9.3457943925233638E-3</v>
      </c>
      <c r="K1077" s="55">
        <f t="shared" si="376"/>
        <v>5169</v>
      </c>
      <c r="L1077" s="370"/>
      <c r="M1077" s="370"/>
      <c r="N1077" s="32" t="s">
        <v>103</v>
      </c>
      <c r="O1077" s="52">
        <v>212549</v>
      </c>
      <c r="P1077" s="42">
        <f>IFERROR(O1077/L1068,"-")</f>
        <v>3.4583283144897349E-4</v>
      </c>
      <c r="Q1077" s="52">
        <v>6</v>
      </c>
      <c r="R1077" s="42">
        <f>IFERROR(Q1077/M1068,"-")</f>
        <v>4.8979591836734691E-3</v>
      </c>
      <c r="S1077" s="55">
        <f t="shared" si="377"/>
        <v>35424.833333333336</v>
      </c>
      <c r="T1077" s="370"/>
      <c r="U1077" s="370"/>
      <c r="V1077" s="32" t="s">
        <v>103</v>
      </c>
      <c r="W1077" s="52">
        <v>0</v>
      </c>
      <c r="X1077" s="42">
        <f>IFERROR(W1077/T1068,"-")</f>
        <v>0</v>
      </c>
      <c r="Y1077" s="52">
        <v>0</v>
      </c>
      <c r="Z1077" s="42">
        <f>IFERROR(Y1077/U1068,"-")</f>
        <v>0</v>
      </c>
      <c r="AA1077" s="96" t="str">
        <f t="shared" si="378"/>
        <v>-</v>
      </c>
      <c r="AB1077" s="370"/>
      <c r="AC1077" s="370"/>
      <c r="AD1077" s="32" t="s">
        <v>103</v>
      </c>
      <c r="AE1077" s="52">
        <v>0</v>
      </c>
      <c r="AF1077" s="42">
        <f>IFERROR(AE1077/AB1068,"-")</f>
        <v>0</v>
      </c>
      <c r="AG1077" s="52">
        <v>0</v>
      </c>
      <c r="AH1077" s="42">
        <f>IFERROR(AG1077/AC1068,"-")</f>
        <v>0</v>
      </c>
      <c r="AI1077" s="55" t="str">
        <f t="shared" si="379"/>
        <v>-</v>
      </c>
      <c r="AJ1077" s="370"/>
      <c r="AK1077" s="370"/>
      <c r="AL1077" s="32" t="s">
        <v>103</v>
      </c>
      <c r="AM1077" s="52">
        <v>169461</v>
      </c>
      <c r="AN1077" s="42">
        <f>IFERROR(AM1077/AJ1068,"-")</f>
        <v>6.8045741920077607E-4</v>
      </c>
      <c r="AO1077" s="52">
        <v>5</v>
      </c>
      <c r="AP1077" s="42">
        <f>IFERROR(AO1077/AK1068,"-")</f>
        <v>1.2722646310432569E-2</v>
      </c>
      <c r="AQ1077" s="55">
        <f t="shared" si="380"/>
        <v>33892.199999999997</v>
      </c>
      <c r="AR1077" s="370"/>
      <c r="AS1077" s="370"/>
      <c r="AT1077" s="32" t="s">
        <v>103</v>
      </c>
      <c r="AU1077" s="52">
        <v>43088</v>
      </c>
      <c r="AV1077" s="42">
        <f>IFERROR(AU1077/AR1068,"-")</f>
        <v>1.4940172044985284E-4</v>
      </c>
      <c r="AW1077" s="55">
        <v>1</v>
      </c>
      <c r="AX1077" s="42">
        <f>IFERROR(AW1077/AS1068,"-")</f>
        <v>1.7391304347826088E-3</v>
      </c>
      <c r="AY1077" s="138">
        <f t="shared" si="381"/>
        <v>43088</v>
      </c>
      <c r="AZ1077" s="370"/>
      <c r="BA1077" s="370"/>
      <c r="BB1077" s="32" t="s">
        <v>103</v>
      </c>
      <c r="BC1077" s="52">
        <v>0</v>
      </c>
      <c r="BD1077" s="42">
        <f>IFERROR(BC1077/AZ1068,"-")</f>
        <v>0</v>
      </c>
      <c r="BE1077" s="52">
        <v>0</v>
      </c>
      <c r="BF1077" s="42">
        <f>IFERROR(BE1077/BA1068,"-")</f>
        <v>0</v>
      </c>
      <c r="BG1077" s="55" t="str">
        <f t="shared" si="382"/>
        <v>-</v>
      </c>
      <c r="BH1077" s="370"/>
      <c r="BI1077" s="370"/>
      <c r="BJ1077" s="32" t="s">
        <v>103</v>
      </c>
      <c r="BK1077" s="52">
        <v>29203</v>
      </c>
      <c r="BL1077" s="42">
        <f>IFERROR(BK1077/BH1068,"-")</f>
        <v>1.094266672896851E-4</v>
      </c>
      <c r="BM1077" s="52">
        <v>5</v>
      </c>
      <c r="BN1077" s="42">
        <f>IFERROR(BM1077/BI1068,"-")</f>
        <v>6.8870523415977963E-3</v>
      </c>
      <c r="BO1077" s="96">
        <f t="shared" si="383"/>
        <v>5840.6</v>
      </c>
      <c r="BP1077" s="140"/>
    </row>
    <row r="1078" spans="2:68" s="8" customFormat="1" ht="13.15" customHeight="1">
      <c r="B1078" s="373"/>
      <c r="C1078" s="393"/>
      <c r="D1078" s="370"/>
      <c r="E1078" s="370"/>
      <c r="F1078" s="32" t="s">
        <v>104</v>
      </c>
      <c r="G1078" s="52">
        <v>133199</v>
      </c>
      <c r="H1078" s="42">
        <f>IFERROR(G1078/D1068,"-")</f>
        <v>1.9258111817600601E-3</v>
      </c>
      <c r="I1078" s="52">
        <v>3</v>
      </c>
      <c r="J1078" s="42">
        <f>IFERROR(I1078/E1068,"-")</f>
        <v>2.8037383177570093E-2</v>
      </c>
      <c r="K1078" s="55">
        <f t="shared" si="376"/>
        <v>44399.666666666664</v>
      </c>
      <c r="L1078" s="370"/>
      <c r="M1078" s="370"/>
      <c r="N1078" s="32" t="s">
        <v>104</v>
      </c>
      <c r="O1078" s="52">
        <v>492008</v>
      </c>
      <c r="P1078" s="42">
        <f>IFERROR(O1078/L1068,"-")</f>
        <v>8.0053314640645941E-4</v>
      </c>
      <c r="Q1078" s="52">
        <v>41</v>
      </c>
      <c r="R1078" s="42">
        <f>IFERROR(Q1078/M1068,"-")</f>
        <v>3.346938775510204E-2</v>
      </c>
      <c r="S1078" s="55">
        <f t="shared" si="377"/>
        <v>12000.195121951219</v>
      </c>
      <c r="T1078" s="370"/>
      <c r="U1078" s="370"/>
      <c r="V1078" s="32" t="s">
        <v>104</v>
      </c>
      <c r="W1078" s="52">
        <v>0</v>
      </c>
      <c r="X1078" s="42">
        <f>IFERROR(W1078/T1068,"-")</f>
        <v>0</v>
      </c>
      <c r="Y1078" s="52">
        <v>0</v>
      </c>
      <c r="Z1078" s="42">
        <f>IFERROR(Y1078/U1068,"-")</f>
        <v>0</v>
      </c>
      <c r="AA1078" s="96" t="str">
        <f t="shared" si="378"/>
        <v>-</v>
      </c>
      <c r="AB1078" s="370"/>
      <c r="AC1078" s="370"/>
      <c r="AD1078" s="32" t="s">
        <v>104</v>
      </c>
      <c r="AE1078" s="52">
        <v>10765</v>
      </c>
      <c r="AF1078" s="42">
        <f>IFERROR(AE1078/AB1068,"-")</f>
        <v>2.4903722186891503E-4</v>
      </c>
      <c r="AG1078" s="52">
        <v>2</v>
      </c>
      <c r="AH1078" s="42">
        <f>IFERROR(AG1078/AC1068,"-")</f>
        <v>1.2422360248447204E-2</v>
      </c>
      <c r="AI1078" s="55">
        <f t="shared" si="379"/>
        <v>5382.5</v>
      </c>
      <c r="AJ1078" s="370"/>
      <c r="AK1078" s="370"/>
      <c r="AL1078" s="32" t="s">
        <v>104</v>
      </c>
      <c r="AM1078" s="52">
        <v>177670</v>
      </c>
      <c r="AN1078" s="42">
        <f>IFERROR(AM1078/AJ1068,"-")</f>
        <v>7.1342001799471193E-4</v>
      </c>
      <c r="AO1078" s="52">
        <v>18</v>
      </c>
      <c r="AP1078" s="42">
        <f>IFERROR(AO1078/AK1068,"-")</f>
        <v>4.5801526717557252E-2</v>
      </c>
      <c r="AQ1078" s="55">
        <f t="shared" si="380"/>
        <v>9870.5555555555547</v>
      </c>
      <c r="AR1078" s="370"/>
      <c r="AS1078" s="370"/>
      <c r="AT1078" s="32" t="s">
        <v>104</v>
      </c>
      <c r="AU1078" s="52">
        <v>303573</v>
      </c>
      <c r="AV1078" s="42">
        <f>IFERROR(AU1078/AR1068,"-")</f>
        <v>1.0525976717908276E-3</v>
      </c>
      <c r="AW1078" s="55">
        <v>21</v>
      </c>
      <c r="AX1078" s="42">
        <f>IFERROR(AW1078/AS1068,"-")</f>
        <v>3.6521739130434785E-2</v>
      </c>
      <c r="AY1078" s="138">
        <f t="shared" si="381"/>
        <v>14455.857142857143</v>
      </c>
      <c r="AZ1078" s="370"/>
      <c r="BA1078" s="370"/>
      <c r="BB1078" s="32" t="s">
        <v>104</v>
      </c>
      <c r="BC1078" s="52">
        <v>240654</v>
      </c>
      <c r="BD1078" s="42">
        <f>IFERROR(BC1078/AZ1068,"-")</f>
        <v>2.6418190869765918E-3</v>
      </c>
      <c r="BE1078" s="52">
        <v>9</v>
      </c>
      <c r="BF1078" s="42">
        <f>IFERROR(BE1078/BA1068,"-")</f>
        <v>0.15</v>
      </c>
      <c r="BG1078" s="55">
        <f t="shared" si="382"/>
        <v>26739.333333333332</v>
      </c>
      <c r="BH1078" s="370"/>
      <c r="BI1078" s="370"/>
      <c r="BJ1078" s="32" t="s">
        <v>104</v>
      </c>
      <c r="BK1078" s="52">
        <v>69244</v>
      </c>
      <c r="BL1078" s="42">
        <f>IFERROR(BK1078/BH1068,"-")</f>
        <v>2.5946444371492499E-4</v>
      </c>
      <c r="BM1078" s="52">
        <v>14</v>
      </c>
      <c r="BN1078" s="42">
        <f>IFERROR(BM1078/BI1068,"-")</f>
        <v>1.928374655647383E-2</v>
      </c>
      <c r="BO1078" s="96">
        <f t="shared" si="383"/>
        <v>4946</v>
      </c>
      <c r="BP1078" s="140"/>
    </row>
    <row r="1079" spans="2:68" s="8" customFormat="1" ht="13.15" customHeight="1">
      <c r="B1079" s="373"/>
      <c r="C1079" s="393"/>
      <c r="D1079" s="370"/>
      <c r="E1079" s="370"/>
      <c r="F1079" s="32" t="s">
        <v>105</v>
      </c>
      <c r="G1079" s="52">
        <v>3140</v>
      </c>
      <c r="H1079" s="42">
        <f>IFERROR(G1079/D1068,"-")</f>
        <v>4.5398592412304814E-5</v>
      </c>
      <c r="I1079" s="52">
        <v>1</v>
      </c>
      <c r="J1079" s="42">
        <f>IFERROR(I1079/E1068,"-")</f>
        <v>9.3457943925233638E-3</v>
      </c>
      <c r="K1079" s="55">
        <f t="shared" si="376"/>
        <v>3140</v>
      </c>
      <c r="L1079" s="370"/>
      <c r="M1079" s="370"/>
      <c r="N1079" s="32" t="s">
        <v>105</v>
      </c>
      <c r="O1079" s="52">
        <v>280182</v>
      </c>
      <c r="P1079" s="42">
        <f>IFERROR(O1079/L1068,"-")</f>
        <v>4.5587668905069554E-4</v>
      </c>
      <c r="Q1079" s="52">
        <v>8</v>
      </c>
      <c r="R1079" s="42">
        <f>IFERROR(Q1079/M1068,"-")</f>
        <v>6.5306122448979594E-3</v>
      </c>
      <c r="S1079" s="55">
        <f t="shared" si="377"/>
        <v>35022.75</v>
      </c>
      <c r="T1079" s="370"/>
      <c r="U1079" s="370"/>
      <c r="V1079" s="32" t="s">
        <v>105</v>
      </c>
      <c r="W1079" s="52">
        <v>0</v>
      </c>
      <c r="X1079" s="42">
        <f>IFERROR(W1079/T1068,"-")</f>
        <v>0</v>
      </c>
      <c r="Y1079" s="52">
        <v>0</v>
      </c>
      <c r="Z1079" s="42">
        <f>IFERROR(Y1079/U1068,"-")</f>
        <v>0</v>
      </c>
      <c r="AA1079" s="96" t="str">
        <f t="shared" si="378"/>
        <v>-</v>
      </c>
      <c r="AB1079" s="370"/>
      <c r="AC1079" s="370"/>
      <c r="AD1079" s="32" t="s">
        <v>105</v>
      </c>
      <c r="AE1079" s="52">
        <v>260894</v>
      </c>
      <c r="AF1079" s="42">
        <f>IFERROR(AE1079/AB1068,"-")</f>
        <v>6.0355148130300717E-3</v>
      </c>
      <c r="AG1079" s="52">
        <v>2</v>
      </c>
      <c r="AH1079" s="42">
        <f>IFERROR(AG1079/AC1068,"-")</f>
        <v>1.2422360248447204E-2</v>
      </c>
      <c r="AI1079" s="55">
        <f t="shared" si="379"/>
        <v>130447</v>
      </c>
      <c r="AJ1079" s="370"/>
      <c r="AK1079" s="370"/>
      <c r="AL1079" s="32" t="s">
        <v>105</v>
      </c>
      <c r="AM1079" s="52">
        <v>10392</v>
      </c>
      <c r="AN1079" s="42">
        <f>IFERROR(AM1079/AJ1068,"-")</f>
        <v>4.1728264912484077E-5</v>
      </c>
      <c r="AO1079" s="52">
        <v>2</v>
      </c>
      <c r="AP1079" s="42">
        <f>IFERROR(AO1079/AK1068,"-")</f>
        <v>5.0890585241730284E-3</v>
      </c>
      <c r="AQ1079" s="55">
        <f t="shared" si="380"/>
        <v>5196</v>
      </c>
      <c r="AR1079" s="370"/>
      <c r="AS1079" s="370"/>
      <c r="AT1079" s="32" t="s">
        <v>105</v>
      </c>
      <c r="AU1079" s="52">
        <v>8896</v>
      </c>
      <c r="AV1079" s="42">
        <f>IFERROR(AU1079/AR1068,"-")</f>
        <v>3.0845657842598659E-5</v>
      </c>
      <c r="AW1079" s="55">
        <v>4</v>
      </c>
      <c r="AX1079" s="42">
        <f>IFERROR(AW1079/AS1068,"-")</f>
        <v>6.956521739130435E-3</v>
      </c>
      <c r="AY1079" s="138">
        <f t="shared" si="381"/>
        <v>2224</v>
      </c>
      <c r="AZ1079" s="370"/>
      <c r="BA1079" s="370"/>
      <c r="BB1079" s="32" t="s">
        <v>105</v>
      </c>
      <c r="BC1079" s="52">
        <v>12930</v>
      </c>
      <c r="BD1079" s="42">
        <f>IFERROR(BC1079/AZ1068,"-")</f>
        <v>1.4194121350406531E-4</v>
      </c>
      <c r="BE1079" s="52">
        <v>3</v>
      </c>
      <c r="BF1079" s="42">
        <f>IFERROR(BE1079/BA1068,"-")</f>
        <v>0.05</v>
      </c>
      <c r="BG1079" s="55">
        <f t="shared" si="382"/>
        <v>4310</v>
      </c>
      <c r="BH1079" s="370"/>
      <c r="BI1079" s="370"/>
      <c r="BJ1079" s="32" t="s">
        <v>105</v>
      </c>
      <c r="BK1079" s="52">
        <v>2730</v>
      </c>
      <c r="BL1079" s="42">
        <f>IFERROR(BK1079/BH1068,"-")</f>
        <v>1.0229592908291625E-5</v>
      </c>
      <c r="BM1079" s="52">
        <v>1</v>
      </c>
      <c r="BN1079" s="42">
        <f>IFERROR(BM1079/BI1068,"-")</f>
        <v>1.3774104683195593E-3</v>
      </c>
      <c r="BO1079" s="96">
        <f t="shared" si="383"/>
        <v>2730</v>
      </c>
      <c r="BP1079" s="140"/>
    </row>
    <row r="1080" spans="2:68" s="8" customFormat="1" ht="13.15" customHeight="1">
      <c r="B1080" s="373"/>
      <c r="C1080" s="393"/>
      <c r="D1080" s="370"/>
      <c r="E1080" s="370"/>
      <c r="F1080" s="32" t="s">
        <v>106</v>
      </c>
      <c r="G1080" s="52">
        <v>84998</v>
      </c>
      <c r="H1080" s="42">
        <f>IFERROR(G1080/D1068,"-")</f>
        <v>1.2289138719302815E-3</v>
      </c>
      <c r="I1080" s="52">
        <v>2</v>
      </c>
      <c r="J1080" s="42">
        <f>IFERROR(I1080/E1068,"-")</f>
        <v>1.8691588785046728E-2</v>
      </c>
      <c r="K1080" s="55">
        <f t="shared" si="376"/>
        <v>42499</v>
      </c>
      <c r="L1080" s="370"/>
      <c r="M1080" s="370"/>
      <c r="N1080" s="32" t="s">
        <v>106</v>
      </c>
      <c r="O1080" s="52">
        <v>2176674</v>
      </c>
      <c r="P1080" s="42">
        <f>IFERROR(O1080/L1068,"-")</f>
        <v>3.5416084411658624E-3</v>
      </c>
      <c r="Q1080" s="52">
        <v>7</v>
      </c>
      <c r="R1080" s="42">
        <f>IFERROR(Q1080/M1068,"-")</f>
        <v>5.7142857142857143E-3</v>
      </c>
      <c r="S1080" s="55">
        <f t="shared" si="377"/>
        <v>310953.42857142858</v>
      </c>
      <c r="T1080" s="370"/>
      <c r="U1080" s="370"/>
      <c r="V1080" s="32" t="s">
        <v>106</v>
      </c>
      <c r="W1080" s="52">
        <v>0</v>
      </c>
      <c r="X1080" s="42">
        <f>IFERROR(W1080/T1068,"-")</f>
        <v>0</v>
      </c>
      <c r="Y1080" s="52">
        <v>0</v>
      </c>
      <c r="Z1080" s="42">
        <f>IFERROR(Y1080/U1068,"-")</f>
        <v>0</v>
      </c>
      <c r="AA1080" s="96" t="str">
        <f t="shared" si="378"/>
        <v>-</v>
      </c>
      <c r="AB1080" s="370"/>
      <c r="AC1080" s="370"/>
      <c r="AD1080" s="32" t="s">
        <v>106</v>
      </c>
      <c r="AE1080" s="52">
        <v>24054</v>
      </c>
      <c r="AF1080" s="42">
        <f>IFERROR(AE1080/AB1068,"-")</f>
        <v>5.5646459218159619E-4</v>
      </c>
      <c r="AG1080" s="52">
        <v>1</v>
      </c>
      <c r="AH1080" s="42">
        <f>IFERROR(AG1080/AC1068,"-")</f>
        <v>6.2111801242236021E-3</v>
      </c>
      <c r="AI1080" s="55">
        <f t="shared" si="379"/>
        <v>24054</v>
      </c>
      <c r="AJ1080" s="370"/>
      <c r="AK1080" s="370"/>
      <c r="AL1080" s="32" t="s">
        <v>106</v>
      </c>
      <c r="AM1080" s="52">
        <v>727616</v>
      </c>
      <c r="AN1080" s="42">
        <f>IFERROR(AM1080/AJ1068,"-")</f>
        <v>2.9216852581372224E-3</v>
      </c>
      <c r="AO1080" s="52">
        <v>4</v>
      </c>
      <c r="AP1080" s="42">
        <f>IFERROR(AO1080/AK1068,"-")</f>
        <v>1.0178117048346057E-2</v>
      </c>
      <c r="AQ1080" s="55">
        <f t="shared" si="380"/>
        <v>181904</v>
      </c>
      <c r="AR1080" s="370"/>
      <c r="AS1080" s="370"/>
      <c r="AT1080" s="32" t="s">
        <v>106</v>
      </c>
      <c r="AU1080" s="52">
        <v>1425004</v>
      </c>
      <c r="AV1080" s="42">
        <f>IFERROR(AU1080/AR1068,"-")</f>
        <v>4.9410055989584601E-3</v>
      </c>
      <c r="AW1080" s="55">
        <v>2</v>
      </c>
      <c r="AX1080" s="42">
        <f>IFERROR(AW1080/AS1068,"-")</f>
        <v>3.4782608695652175E-3</v>
      </c>
      <c r="AY1080" s="138">
        <f t="shared" si="381"/>
        <v>712502</v>
      </c>
      <c r="AZ1080" s="370"/>
      <c r="BA1080" s="370"/>
      <c r="BB1080" s="32" t="s">
        <v>106</v>
      </c>
      <c r="BC1080" s="52">
        <v>602844</v>
      </c>
      <c r="BD1080" s="42">
        <f>IFERROR(BC1080/AZ1068,"-")</f>
        <v>6.6178197148990519E-3</v>
      </c>
      <c r="BE1080" s="52">
        <v>4</v>
      </c>
      <c r="BF1080" s="42">
        <f>IFERROR(BE1080/BA1068,"-")</f>
        <v>6.6666666666666666E-2</v>
      </c>
      <c r="BG1080" s="55">
        <f t="shared" si="382"/>
        <v>150711</v>
      </c>
      <c r="BH1080" s="370"/>
      <c r="BI1080" s="370"/>
      <c r="BJ1080" s="32" t="s">
        <v>106</v>
      </c>
      <c r="BK1080" s="52">
        <v>8322</v>
      </c>
      <c r="BL1080" s="42">
        <f>IFERROR(BK1080/BH1068,"-")</f>
        <v>3.1183396403957107E-5</v>
      </c>
      <c r="BM1080" s="52">
        <v>2</v>
      </c>
      <c r="BN1080" s="42">
        <f>IFERROR(BM1080/BI1068,"-")</f>
        <v>2.7548209366391185E-3</v>
      </c>
      <c r="BO1080" s="96">
        <f t="shared" si="383"/>
        <v>4161</v>
      </c>
      <c r="BP1080" s="140"/>
    </row>
    <row r="1081" spans="2:68" s="8" customFormat="1" ht="13.15" customHeight="1">
      <c r="B1081" s="373"/>
      <c r="C1081" s="393"/>
      <c r="D1081" s="370"/>
      <c r="E1081" s="370"/>
      <c r="F1081" s="32" t="s">
        <v>107</v>
      </c>
      <c r="G1081" s="52">
        <v>106090</v>
      </c>
      <c r="H1081" s="42">
        <f>IFERROR(G1081/D1068,"-")</f>
        <v>1.533865181217012E-3</v>
      </c>
      <c r="I1081" s="52">
        <v>13</v>
      </c>
      <c r="J1081" s="42">
        <f>IFERROR(I1081/E1068,"-")</f>
        <v>0.12149532710280374</v>
      </c>
      <c r="K1081" s="55">
        <f t="shared" si="376"/>
        <v>8160.7692307692305</v>
      </c>
      <c r="L1081" s="370"/>
      <c r="M1081" s="370"/>
      <c r="N1081" s="32" t="s">
        <v>107</v>
      </c>
      <c r="O1081" s="52">
        <v>7123207</v>
      </c>
      <c r="P1081" s="42">
        <f>IFERROR(O1081/L1068,"-")</f>
        <v>1.1589980878795704E-2</v>
      </c>
      <c r="Q1081" s="52">
        <v>121</v>
      </c>
      <c r="R1081" s="42">
        <f>IFERROR(Q1081/M1068,"-")</f>
        <v>9.8775510204081637E-2</v>
      </c>
      <c r="S1081" s="55">
        <f t="shared" si="377"/>
        <v>58869.479338842975</v>
      </c>
      <c r="T1081" s="370"/>
      <c r="U1081" s="370"/>
      <c r="V1081" s="32" t="s">
        <v>107</v>
      </c>
      <c r="W1081" s="52">
        <v>188150</v>
      </c>
      <c r="X1081" s="42">
        <f>IFERROR(W1081/T1068,"-")</f>
        <v>6.7036880795136146E-3</v>
      </c>
      <c r="Y1081" s="52">
        <v>6</v>
      </c>
      <c r="Z1081" s="42">
        <f>IFERROR(Y1081/U1068,"-")</f>
        <v>6.6666666666666666E-2</v>
      </c>
      <c r="AA1081" s="96">
        <f t="shared" si="378"/>
        <v>31358.333333333332</v>
      </c>
      <c r="AB1081" s="370"/>
      <c r="AC1081" s="370"/>
      <c r="AD1081" s="32" t="s">
        <v>107</v>
      </c>
      <c r="AE1081" s="52">
        <v>97176</v>
      </c>
      <c r="AF1081" s="42">
        <f>IFERROR(AE1081/AB1068,"-")</f>
        <v>2.2480669830314622E-3</v>
      </c>
      <c r="AG1081" s="52">
        <v>9</v>
      </c>
      <c r="AH1081" s="42">
        <f>IFERROR(AG1081/AC1068,"-")</f>
        <v>5.5900621118012424E-2</v>
      </c>
      <c r="AI1081" s="55">
        <f t="shared" si="379"/>
        <v>10797.333333333334</v>
      </c>
      <c r="AJ1081" s="370"/>
      <c r="AK1081" s="370"/>
      <c r="AL1081" s="32" t="s">
        <v>107</v>
      </c>
      <c r="AM1081" s="52">
        <v>4751250</v>
      </c>
      <c r="AN1081" s="42">
        <f>IFERROR(AM1081/AJ1068,"-")</f>
        <v>1.9078273543633562E-2</v>
      </c>
      <c r="AO1081" s="52">
        <v>49</v>
      </c>
      <c r="AP1081" s="42">
        <f>IFERROR(AO1081/AK1068,"-")</f>
        <v>0.12468193384223919</v>
      </c>
      <c r="AQ1081" s="55">
        <f t="shared" si="380"/>
        <v>96964.28571428571</v>
      </c>
      <c r="AR1081" s="370"/>
      <c r="AS1081" s="370"/>
      <c r="AT1081" s="32" t="s">
        <v>107</v>
      </c>
      <c r="AU1081" s="52">
        <v>2086631</v>
      </c>
      <c r="AV1081" s="42">
        <f>IFERROR(AU1081/AR1068,"-")</f>
        <v>7.2351063252877115E-3</v>
      </c>
      <c r="AW1081" s="55">
        <v>57</v>
      </c>
      <c r="AX1081" s="42">
        <f>IFERROR(AW1081/AS1068,"-")</f>
        <v>9.913043478260869E-2</v>
      </c>
      <c r="AY1081" s="138">
        <f t="shared" si="381"/>
        <v>36607.561403508771</v>
      </c>
      <c r="AZ1081" s="370"/>
      <c r="BA1081" s="370"/>
      <c r="BB1081" s="32" t="s">
        <v>107</v>
      </c>
      <c r="BC1081" s="52">
        <v>3571466</v>
      </c>
      <c r="BD1081" s="42">
        <f>IFERROR(BC1081/AZ1068,"-")</f>
        <v>3.9206358702901012E-2</v>
      </c>
      <c r="BE1081" s="52">
        <v>6</v>
      </c>
      <c r="BF1081" s="42">
        <f>IFERROR(BE1081/BA1068,"-")</f>
        <v>0.1</v>
      </c>
      <c r="BG1081" s="55">
        <f t="shared" si="382"/>
        <v>595244.33333333337</v>
      </c>
      <c r="BH1081" s="370"/>
      <c r="BI1081" s="370"/>
      <c r="BJ1081" s="32" t="s">
        <v>107</v>
      </c>
      <c r="BK1081" s="52">
        <v>1512016</v>
      </c>
      <c r="BL1081" s="42">
        <f>IFERROR(BK1081/BH1068,"-")</f>
        <v>5.6656806413272779E-3</v>
      </c>
      <c r="BM1081" s="52">
        <v>48</v>
      </c>
      <c r="BN1081" s="42">
        <f>IFERROR(BM1081/BI1068,"-")</f>
        <v>6.6115702479338845E-2</v>
      </c>
      <c r="BO1081" s="96">
        <f t="shared" si="383"/>
        <v>31500.333333333332</v>
      </c>
      <c r="BP1081" s="140"/>
    </row>
    <row r="1082" spans="2:68" s="8" customFormat="1" ht="13.15" customHeight="1">
      <c r="B1082" s="373"/>
      <c r="C1082" s="393"/>
      <c r="D1082" s="370"/>
      <c r="E1082" s="370"/>
      <c r="F1082" s="32" t="s">
        <v>108</v>
      </c>
      <c r="G1082" s="52">
        <v>3640691</v>
      </c>
      <c r="H1082" s="42">
        <f>IFERROR(G1082/D1068,"-")</f>
        <v>5.2637658219154906E-2</v>
      </c>
      <c r="I1082" s="52">
        <v>14</v>
      </c>
      <c r="J1082" s="42">
        <f>IFERROR(I1082/E1068,"-")</f>
        <v>0.13084112149532709</v>
      </c>
      <c r="K1082" s="55">
        <f t="shared" si="376"/>
        <v>260049.35714285713</v>
      </c>
      <c r="L1082" s="370"/>
      <c r="M1082" s="370"/>
      <c r="N1082" s="32" t="s">
        <v>108</v>
      </c>
      <c r="O1082" s="52">
        <v>6079014</v>
      </c>
      <c r="P1082" s="42">
        <f>IFERROR(O1082/L1068,"-")</f>
        <v>9.8910021879093767E-3</v>
      </c>
      <c r="Q1082" s="52">
        <v>92</v>
      </c>
      <c r="R1082" s="42">
        <f>IFERROR(Q1082/M1068,"-")</f>
        <v>7.5102040816326529E-2</v>
      </c>
      <c r="S1082" s="55">
        <f t="shared" si="377"/>
        <v>66076.239130434784</v>
      </c>
      <c r="T1082" s="370"/>
      <c r="U1082" s="370"/>
      <c r="V1082" s="32" t="s">
        <v>108</v>
      </c>
      <c r="W1082" s="52">
        <v>293874</v>
      </c>
      <c r="X1082" s="42">
        <f>IFERROR(W1082/T1068,"-")</f>
        <v>1.0470580019553463E-2</v>
      </c>
      <c r="Y1082" s="52">
        <v>8</v>
      </c>
      <c r="Z1082" s="42">
        <f>IFERROR(Y1082/U1068,"-")</f>
        <v>8.8888888888888892E-2</v>
      </c>
      <c r="AA1082" s="96">
        <f t="shared" si="378"/>
        <v>36734.25</v>
      </c>
      <c r="AB1082" s="370"/>
      <c r="AC1082" s="370"/>
      <c r="AD1082" s="32" t="s">
        <v>108</v>
      </c>
      <c r="AE1082" s="52">
        <v>397211</v>
      </c>
      <c r="AF1082" s="42">
        <f>IFERROR(AE1082/AB1068,"-")</f>
        <v>9.1890686424313615E-3</v>
      </c>
      <c r="AG1082" s="52">
        <v>8</v>
      </c>
      <c r="AH1082" s="42">
        <f>IFERROR(AG1082/AC1068,"-")</f>
        <v>4.9689440993788817E-2</v>
      </c>
      <c r="AI1082" s="55">
        <f t="shared" si="379"/>
        <v>49651.375</v>
      </c>
      <c r="AJ1082" s="370"/>
      <c r="AK1082" s="370"/>
      <c r="AL1082" s="32" t="s">
        <v>108</v>
      </c>
      <c r="AM1082" s="52">
        <v>3361972</v>
      </c>
      <c r="AN1082" s="42">
        <f>IFERROR(AM1082/AJ1068,"-")</f>
        <v>1.3499736166700724E-2</v>
      </c>
      <c r="AO1082" s="52">
        <v>32</v>
      </c>
      <c r="AP1082" s="42">
        <f>IFERROR(AO1082/AK1068,"-")</f>
        <v>8.1424936386768454E-2</v>
      </c>
      <c r="AQ1082" s="55">
        <f t="shared" si="380"/>
        <v>105061.625</v>
      </c>
      <c r="AR1082" s="370"/>
      <c r="AS1082" s="370"/>
      <c r="AT1082" s="32" t="s">
        <v>108</v>
      </c>
      <c r="AU1082" s="52">
        <v>1968560</v>
      </c>
      <c r="AV1082" s="42">
        <f>IFERROR(AU1082/AR1068,"-")</f>
        <v>6.8257113537124568E-3</v>
      </c>
      <c r="AW1082" s="55">
        <v>43</v>
      </c>
      <c r="AX1082" s="42">
        <f>IFERROR(AW1082/AS1068,"-")</f>
        <v>7.4782608695652175E-2</v>
      </c>
      <c r="AY1082" s="138">
        <f t="shared" si="381"/>
        <v>45780.465116279069</v>
      </c>
      <c r="AZ1082" s="370"/>
      <c r="BA1082" s="370"/>
      <c r="BB1082" s="32" t="s">
        <v>108</v>
      </c>
      <c r="BC1082" s="52">
        <v>1767147</v>
      </c>
      <c r="BD1082" s="42">
        <f>IFERROR(BC1082/AZ1068,"-")</f>
        <v>1.939914846249563E-2</v>
      </c>
      <c r="BE1082" s="52">
        <v>17</v>
      </c>
      <c r="BF1082" s="42">
        <f>IFERROR(BE1082/BA1068,"-")</f>
        <v>0.28333333333333333</v>
      </c>
      <c r="BG1082" s="55">
        <f t="shared" si="382"/>
        <v>103949.82352941176</v>
      </c>
      <c r="BH1082" s="370"/>
      <c r="BI1082" s="370"/>
      <c r="BJ1082" s="32" t="s">
        <v>108</v>
      </c>
      <c r="BK1082" s="52">
        <v>3727681</v>
      </c>
      <c r="BL1082" s="42">
        <f>IFERROR(BK1082/BH1068,"-")</f>
        <v>1.3968007004385873E-2</v>
      </c>
      <c r="BM1082" s="52">
        <v>30</v>
      </c>
      <c r="BN1082" s="42">
        <f>IFERROR(BM1082/BI1068,"-")</f>
        <v>4.1322314049586778E-2</v>
      </c>
      <c r="BO1082" s="96">
        <f t="shared" si="383"/>
        <v>124256.03333333334</v>
      </c>
      <c r="BP1082" s="140"/>
    </row>
    <row r="1083" spans="2:68" s="8" customFormat="1" ht="13.15" customHeight="1">
      <c r="B1083" s="373"/>
      <c r="C1083" s="393"/>
      <c r="D1083" s="370"/>
      <c r="E1083" s="370"/>
      <c r="F1083" s="32" t="s">
        <v>109</v>
      </c>
      <c r="G1083" s="52">
        <v>213604</v>
      </c>
      <c r="H1083" s="42">
        <f>IFERROR(G1083/D1068,"-")</f>
        <v>3.0883187686745086E-3</v>
      </c>
      <c r="I1083" s="52">
        <v>10</v>
      </c>
      <c r="J1083" s="42">
        <f>IFERROR(I1083/E1068,"-")</f>
        <v>9.3457943925233641E-2</v>
      </c>
      <c r="K1083" s="55">
        <f t="shared" si="376"/>
        <v>21360.400000000001</v>
      </c>
      <c r="L1083" s="370"/>
      <c r="M1083" s="370"/>
      <c r="N1083" s="32" t="s">
        <v>109</v>
      </c>
      <c r="O1083" s="52">
        <v>2230623</v>
      </c>
      <c r="P1083" s="42">
        <f>IFERROR(O1083/L1068,"-")</f>
        <v>3.6293874258886355E-3</v>
      </c>
      <c r="Q1083" s="52">
        <v>69</v>
      </c>
      <c r="R1083" s="42">
        <f>IFERROR(Q1083/M1068,"-")</f>
        <v>5.63265306122449E-2</v>
      </c>
      <c r="S1083" s="55">
        <f t="shared" si="377"/>
        <v>32327.869565217392</v>
      </c>
      <c r="T1083" s="370"/>
      <c r="U1083" s="370"/>
      <c r="V1083" s="32" t="s">
        <v>109</v>
      </c>
      <c r="W1083" s="52">
        <v>174456</v>
      </c>
      <c r="X1083" s="42">
        <f>IFERROR(W1083/T1068,"-")</f>
        <v>6.2157778772236362E-3</v>
      </c>
      <c r="Y1083" s="52">
        <v>3</v>
      </c>
      <c r="Z1083" s="42">
        <f>IFERROR(Y1083/U1068,"-")</f>
        <v>3.3333333333333333E-2</v>
      </c>
      <c r="AA1083" s="96">
        <f t="shared" si="378"/>
        <v>58152</v>
      </c>
      <c r="AB1083" s="370"/>
      <c r="AC1083" s="370"/>
      <c r="AD1083" s="32" t="s">
        <v>109</v>
      </c>
      <c r="AE1083" s="52">
        <v>261528</v>
      </c>
      <c r="AF1083" s="42">
        <f>IFERROR(AE1083/AB1068,"-")</f>
        <v>6.0501817520607166E-3</v>
      </c>
      <c r="AG1083" s="52">
        <v>7</v>
      </c>
      <c r="AH1083" s="42">
        <f>IFERROR(AG1083/AC1068,"-")</f>
        <v>4.3478260869565216E-2</v>
      </c>
      <c r="AI1083" s="55">
        <f t="shared" si="379"/>
        <v>37361.142857142855</v>
      </c>
      <c r="AJ1083" s="370"/>
      <c r="AK1083" s="370"/>
      <c r="AL1083" s="32" t="s">
        <v>109</v>
      </c>
      <c r="AM1083" s="52">
        <v>1011719</v>
      </c>
      <c r="AN1083" s="42">
        <f>IFERROR(AM1083/AJ1068,"-")</f>
        <v>4.0624786806190798E-3</v>
      </c>
      <c r="AO1083" s="52">
        <v>33</v>
      </c>
      <c r="AP1083" s="42">
        <f>IFERROR(AO1083/AK1068,"-")</f>
        <v>8.3969465648854963E-2</v>
      </c>
      <c r="AQ1083" s="55">
        <f t="shared" si="380"/>
        <v>30658.151515151516</v>
      </c>
      <c r="AR1083" s="370"/>
      <c r="AS1083" s="370"/>
      <c r="AT1083" s="32" t="s">
        <v>109</v>
      </c>
      <c r="AU1083" s="52">
        <v>781411</v>
      </c>
      <c r="AV1083" s="42">
        <f>IFERROR(AU1083/AR1068,"-")</f>
        <v>2.7094352900677676E-3</v>
      </c>
      <c r="AW1083" s="55">
        <v>25</v>
      </c>
      <c r="AX1083" s="42">
        <f>IFERROR(AW1083/AS1068,"-")</f>
        <v>4.3478260869565216E-2</v>
      </c>
      <c r="AY1083" s="138">
        <f t="shared" si="381"/>
        <v>31256.44</v>
      </c>
      <c r="AZ1083" s="370"/>
      <c r="BA1083" s="370"/>
      <c r="BB1083" s="32" t="s">
        <v>109</v>
      </c>
      <c r="BC1083" s="52">
        <v>302004</v>
      </c>
      <c r="BD1083" s="42">
        <f>IFERROR(BC1083/AZ1068,"-")</f>
        <v>3.3152988587070178E-3</v>
      </c>
      <c r="BE1083" s="52">
        <v>11</v>
      </c>
      <c r="BF1083" s="42">
        <f>IFERROR(BE1083/BA1068,"-")</f>
        <v>0.18333333333333332</v>
      </c>
      <c r="BG1083" s="55">
        <f t="shared" si="382"/>
        <v>27454.909090909092</v>
      </c>
      <c r="BH1083" s="370"/>
      <c r="BI1083" s="370"/>
      <c r="BJ1083" s="32" t="s">
        <v>109</v>
      </c>
      <c r="BK1083" s="52">
        <v>1854841</v>
      </c>
      <c r="BL1083" s="42">
        <f>IFERROR(BK1083/BH1068,"-")</f>
        <v>6.9502814430800535E-3</v>
      </c>
      <c r="BM1083" s="52">
        <v>24</v>
      </c>
      <c r="BN1083" s="42">
        <f>IFERROR(BM1083/BI1068,"-")</f>
        <v>3.3057851239669422E-2</v>
      </c>
      <c r="BO1083" s="96">
        <f t="shared" si="383"/>
        <v>77285.041666666672</v>
      </c>
      <c r="BP1083" s="140"/>
    </row>
    <row r="1084" spans="2:68" s="8" customFormat="1" ht="13.15" customHeight="1">
      <c r="B1084" s="373"/>
      <c r="C1084" s="393"/>
      <c r="D1084" s="370"/>
      <c r="E1084" s="370"/>
      <c r="F1084" s="33" t="s">
        <v>110</v>
      </c>
      <c r="G1084" s="53">
        <v>186768</v>
      </c>
      <c r="H1084" s="43">
        <f>IFERROR(G1084/D1068,"-")</f>
        <v>2.70031984320425E-3</v>
      </c>
      <c r="I1084" s="53">
        <v>9</v>
      </c>
      <c r="J1084" s="43">
        <f>IFERROR(I1084/E1068,"-")</f>
        <v>8.4112149532710276E-2</v>
      </c>
      <c r="K1084" s="56">
        <f t="shared" si="376"/>
        <v>20752</v>
      </c>
      <c r="L1084" s="370"/>
      <c r="M1084" s="370"/>
      <c r="N1084" s="33" t="s">
        <v>110</v>
      </c>
      <c r="O1084" s="53">
        <v>796554</v>
      </c>
      <c r="P1084" s="43">
        <f>IFERROR(O1084/L1068,"-")</f>
        <v>1.2960518526175405E-3</v>
      </c>
      <c r="Q1084" s="53">
        <v>70</v>
      </c>
      <c r="R1084" s="43">
        <f>IFERROR(Q1084/M1068,"-")</f>
        <v>5.7142857142857141E-2</v>
      </c>
      <c r="S1084" s="56">
        <f t="shared" si="377"/>
        <v>11379.342857142858</v>
      </c>
      <c r="T1084" s="370"/>
      <c r="U1084" s="370"/>
      <c r="V1084" s="33" t="s">
        <v>110</v>
      </c>
      <c r="W1084" s="53">
        <v>6058</v>
      </c>
      <c r="X1084" s="43">
        <f>IFERROR(W1084/T1068,"-")</f>
        <v>2.158434354806988E-4</v>
      </c>
      <c r="Y1084" s="53">
        <v>2</v>
      </c>
      <c r="Z1084" s="43">
        <f>IFERROR(Y1084/U1068,"-")</f>
        <v>2.2222222222222223E-2</v>
      </c>
      <c r="AA1084" s="97">
        <f t="shared" si="378"/>
        <v>3029</v>
      </c>
      <c r="AB1084" s="370"/>
      <c r="AC1084" s="370"/>
      <c r="AD1084" s="33" t="s">
        <v>110</v>
      </c>
      <c r="AE1084" s="53">
        <v>5032</v>
      </c>
      <c r="AF1084" s="43">
        <f>IFERROR(AE1084/AB1068,"-")</f>
        <v>1.1641015331578081E-4</v>
      </c>
      <c r="AG1084" s="53">
        <v>3</v>
      </c>
      <c r="AH1084" s="43">
        <f>IFERROR(AG1084/AC1068,"-")</f>
        <v>1.8633540372670808E-2</v>
      </c>
      <c r="AI1084" s="56">
        <f t="shared" si="379"/>
        <v>1677.3333333333333</v>
      </c>
      <c r="AJ1084" s="370"/>
      <c r="AK1084" s="370"/>
      <c r="AL1084" s="33" t="s">
        <v>110</v>
      </c>
      <c r="AM1084" s="53">
        <v>317375</v>
      </c>
      <c r="AN1084" s="43">
        <f>IFERROR(AM1084/AJ1068,"-")</f>
        <v>1.2743945416281404E-3</v>
      </c>
      <c r="AO1084" s="53">
        <v>34</v>
      </c>
      <c r="AP1084" s="43">
        <f>IFERROR(AO1084/AK1068,"-")</f>
        <v>8.6513994910941472E-2</v>
      </c>
      <c r="AQ1084" s="56">
        <f t="shared" si="380"/>
        <v>9334.5588235294126</v>
      </c>
      <c r="AR1084" s="370"/>
      <c r="AS1084" s="370"/>
      <c r="AT1084" s="33" t="s">
        <v>110</v>
      </c>
      <c r="AU1084" s="53">
        <v>468089</v>
      </c>
      <c r="AV1084" s="43">
        <f>IFERROR(AU1084/AR1068,"-")</f>
        <v>1.6230343001218709E-3</v>
      </c>
      <c r="AW1084" s="56">
        <v>31</v>
      </c>
      <c r="AX1084" s="45">
        <f>IFERROR(AW1084/AS1068,"-")</f>
        <v>5.3913043478260869E-2</v>
      </c>
      <c r="AY1084" s="139">
        <f t="shared" si="381"/>
        <v>15099.645161290322</v>
      </c>
      <c r="AZ1084" s="370"/>
      <c r="BA1084" s="370"/>
      <c r="BB1084" s="33" t="s">
        <v>110</v>
      </c>
      <c r="BC1084" s="53">
        <v>130658</v>
      </c>
      <c r="BD1084" s="43">
        <f>IFERROR(BC1084/AZ1068,"-")</f>
        <v>1.4343198046414666E-3</v>
      </c>
      <c r="BE1084" s="53">
        <v>8</v>
      </c>
      <c r="BF1084" s="43">
        <f>IFERROR(BE1084/BA1068,"-")</f>
        <v>0.13333333333333333</v>
      </c>
      <c r="BG1084" s="56">
        <f t="shared" si="382"/>
        <v>16332.25</v>
      </c>
      <c r="BH1084" s="370"/>
      <c r="BI1084" s="370"/>
      <c r="BJ1084" s="33" t="s">
        <v>110</v>
      </c>
      <c r="BK1084" s="53">
        <v>150133</v>
      </c>
      <c r="BL1084" s="43">
        <f>IFERROR(BK1084/BH1068,"-")</f>
        <v>5.6256390919433936E-4</v>
      </c>
      <c r="BM1084" s="53">
        <v>33</v>
      </c>
      <c r="BN1084" s="43">
        <f>IFERROR(BM1084/BI1068,"-")</f>
        <v>4.5454545454545456E-2</v>
      </c>
      <c r="BO1084" s="97">
        <f t="shared" si="383"/>
        <v>4549.484848484848</v>
      </c>
      <c r="BP1084" s="140"/>
    </row>
    <row r="1085" spans="2:68" s="8" customFormat="1" ht="13.15" customHeight="1">
      <c r="B1085" s="374"/>
      <c r="C1085" s="394"/>
      <c r="D1085" s="371"/>
      <c r="E1085" s="371"/>
      <c r="F1085" s="34" t="s">
        <v>64</v>
      </c>
      <c r="G1085" s="49">
        <f>SUM(G1068:G1084)</f>
        <v>20458822</v>
      </c>
      <c r="H1085" s="43">
        <f>IFERROR(G1085/D1068,"-")</f>
        <v>0.29579672650124039</v>
      </c>
      <c r="I1085" s="53">
        <v>84</v>
      </c>
      <c r="J1085" s="43">
        <f>IFERROR(I1085/E1068,"-")</f>
        <v>0.78504672897196259</v>
      </c>
      <c r="K1085" s="56">
        <f t="shared" si="376"/>
        <v>243557.40476190476</v>
      </c>
      <c r="L1085" s="371"/>
      <c r="M1085" s="371"/>
      <c r="N1085" s="34" t="s">
        <v>64</v>
      </c>
      <c r="O1085" s="49">
        <f>SUM(O1068:O1084)</f>
        <v>138290657</v>
      </c>
      <c r="P1085" s="43">
        <f>IFERROR(O1085/L1068,"-")</f>
        <v>0.22500905425689513</v>
      </c>
      <c r="Q1085" s="53">
        <v>874</v>
      </c>
      <c r="R1085" s="43">
        <f>IFERROR(Q1085/M1068,"-")</f>
        <v>0.71346938775510205</v>
      </c>
      <c r="S1085" s="56">
        <f t="shared" si="377"/>
        <v>158227.29633867278</v>
      </c>
      <c r="T1085" s="371"/>
      <c r="U1085" s="371"/>
      <c r="V1085" s="34" t="s">
        <v>64</v>
      </c>
      <c r="W1085" s="49">
        <f>SUM(W1068:W1084)</f>
        <v>2762251</v>
      </c>
      <c r="X1085" s="43">
        <f>IFERROR(W1085/T1068,"-")</f>
        <v>9.8417587570154466E-2</v>
      </c>
      <c r="Y1085" s="53">
        <v>35</v>
      </c>
      <c r="Z1085" s="43">
        <f>IFERROR(Y1085/U1068,"-")</f>
        <v>0.3888888888888889</v>
      </c>
      <c r="AA1085" s="97">
        <f t="shared" si="378"/>
        <v>78921.457142857136</v>
      </c>
      <c r="AB1085" s="371"/>
      <c r="AC1085" s="371"/>
      <c r="AD1085" s="34" t="s">
        <v>64</v>
      </c>
      <c r="AE1085" s="49">
        <f>SUM(AE1068:AE1084)</f>
        <v>3080032</v>
      </c>
      <c r="AF1085" s="43">
        <f>IFERROR(AE1085/AB1068,"-")</f>
        <v>7.12533778492669E-2</v>
      </c>
      <c r="AG1085" s="53">
        <v>45</v>
      </c>
      <c r="AH1085" s="43">
        <f>IFERROR(AG1085/AC1068,"-")</f>
        <v>0.27950310559006208</v>
      </c>
      <c r="AI1085" s="56">
        <f t="shared" si="379"/>
        <v>68445.155555555553</v>
      </c>
      <c r="AJ1085" s="371"/>
      <c r="AK1085" s="371"/>
      <c r="AL1085" s="34" t="s">
        <v>64</v>
      </c>
      <c r="AM1085" s="49">
        <f>SUM(AM1068:AM1084)</f>
        <v>69454985</v>
      </c>
      <c r="AN1085" s="43">
        <f>IFERROR(AM1085/AJ1068,"-")</f>
        <v>0.27889107135995073</v>
      </c>
      <c r="AO1085" s="53">
        <v>326</v>
      </c>
      <c r="AP1085" s="43">
        <f>IFERROR(AO1085/AK1068,"-")</f>
        <v>0.82951653944020354</v>
      </c>
      <c r="AQ1085" s="56">
        <f t="shared" si="380"/>
        <v>213052.10122699387</v>
      </c>
      <c r="AR1085" s="371"/>
      <c r="AS1085" s="371"/>
      <c r="AT1085" s="34" t="s">
        <v>64</v>
      </c>
      <c r="AU1085" s="49">
        <f>SUM(AU1068:AU1084)</f>
        <v>61180345</v>
      </c>
      <c r="AV1085" s="43">
        <f>IFERROR(AU1085/AR1068,"-")</f>
        <v>0.21213444116031269</v>
      </c>
      <c r="AW1085" s="56">
        <v>465</v>
      </c>
      <c r="AX1085" s="76">
        <f>IFERROR(AW1085/AS1068,"-")</f>
        <v>0.80869565217391304</v>
      </c>
      <c r="AY1085" s="114">
        <f t="shared" si="381"/>
        <v>131570.63440860214</v>
      </c>
      <c r="AZ1085" s="371"/>
      <c r="BA1085" s="371"/>
      <c r="BB1085" s="34" t="s">
        <v>64</v>
      </c>
      <c r="BC1085" s="49">
        <f>SUM(BC1068:BC1084)</f>
        <v>22224370</v>
      </c>
      <c r="BD1085" s="43">
        <f>IFERROR(BC1085/AZ1068,"-")</f>
        <v>0.24397169738308924</v>
      </c>
      <c r="BE1085" s="53">
        <v>57</v>
      </c>
      <c r="BF1085" s="43">
        <f>IFERROR(BE1085/BA1068,"-")</f>
        <v>0.95</v>
      </c>
      <c r="BG1085" s="56">
        <f t="shared" si="382"/>
        <v>389901.22807017545</v>
      </c>
      <c r="BH1085" s="371"/>
      <c r="BI1085" s="371"/>
      <c r="BJ1085" s="34" t="s">
        <v>64</v>
      </c>
      <c r="BK1085" s="49">
        <f>SUM(BK1068:BK1084)</f>
        <v>56283943</v>
      </c>
      <c r="BL1085" s="43">
        <f>IFERROR(BK1085/BH1068,"-")</f>
        <v>0.21090176709285349</v>
      </c>
      <c r="BM1085" s="53">
        <v>445</v>
      </c>
      <c r="BN1085" s="43">
        <f>IFERROR(BM1085/BI1068,"-")</f>
        <v>0.61294765840220389</v>
      </c>
      <c r="BO1085" s="97">
        <f t="shared" si="383"/>
        <v>126480.77078651685</v>
      </c>
      <c r="BP1085" s="140"/>
    </row>
    <row r="1086" spans="2:68" s="8" customFormat="1" ht="13.15" customHeight="1">
      <c r="B1086" s="372">
        <v>61</v>
      </c>
      <c r="C1086" s="392" t="s">
        <v>15</v>
      </c>
      <c r="D1086" s="369">
        <v>85347750</v>
      </c>
      <c r="E1086" s="369">
        <v>115</v>
      </c>
      <c r="F1086" s="30" t="s">
        <v>96</v>
      </c>
      <c r="G1086" s="51">
        <v>1700957</v>
      </c>
      <c r="H1086" s="41">
        <f>IFERROR(G1086/D1086,"-")</f>
        <v>1.9929722810501743E-2</v>
      </c>
      <c r="I1086" s="51">
        <v>26</v>
      </c>
      <c r="J1086" s="41">
        <f>IFERROR(I1086/E1086,"-")</f>
        <v>0.22608695652173913</v>
      </c>
      <c r="K1086" s="54">
        <f t="shared" si="376"/>
        <v>65421.423076923078</v>
      </c>
      <c r="L1086" s="369">
        <v>652343600</v>
      </c>
      <c r="M1086" s="369">
        <v>1168</v>
      </c>
      <c r="N1086" s="30" t="s">
        <v>96</v>
      </c>
      <c r="O1086" s="51">
        <v>19860758</v>
      </c>
      <c r="P1086" s="41">
        <f>IFERROR(O1086/L1086,"-")</f>
        <v>3.0445240820941601E-2</v>
      </c>
      <c r="Q1086" s="51">
        <v>197</v>
      </c>
      <c r="R1086" s="41">
        <f>IFERROR(Q1086/M1086,"-")</f>
        <v>0.16866438356164384</v>
      </c>
      <c r="S1086" s="54">
        <f t="shared" si="377"/>
        <v>100816.03045685279</v>
      </c>
      <c r="T1086" s="369">
        <v>17415040</v>
      </c>
      <c r="U1086" s="369">
        <v>68</v>
      </c>
      <c r="V1086" s="30" t="s">
        <v>96</v>
      </c>
      <c r="W1086" s="51">
        <v>997596</v>
      </c>
      <c r="X1086" s="41">
        <f>IFERROR(W1086/T1086,"-")</f>
        <v>5.7283589357245229E-2</v>
      </c>
      <c r="Y1086" s="51">
        <v>10</v>
      </c>
      <c r="Z1086" s="41">
        <f>IFERROR(Y1086/U1086,"-")</f>
        <v>0.14705882352941177</v>
      </c>
      <c r="AA1086" s="95">
        <f t="shared" si="378"/>
        <v>99759.6</v>
      </c>
      <c r="AB1086" s="369">
        <v>25656420</v>
      </c>
      <c r="AC1086" s="369">
        <v>130</v>
      </c>
      <c r="AD1086" s="30" t="s">
        <v>96</v>
      </c>
      <c r="AE1086" s="51">
        <v>113515</v>
      </c>
      <c r="AF1086" s="41">
        <f>IFERROR(AE1086/AB1086,"-")</f>
        <v>4.4244286615201965E-3</v>
      </c>
      <c r="AG1086" s="51">
        <v>7</v>
      </c>
      <c r="AH1086" s="41">
        <f>IFERROR(AG1086/AC1086,"-")</f>
        <v>5.3846153846153849E-2</v>
      </c>
      <c r="AI1086" s="54">
        <f t="shared" si="379"/>
        <v>16216.428571428571</v>
      </c>
      <c r="AJ1086" s="369">
        <v>291466230</v>
      </c>
      <c r="AK1086" s="369">
        <v>395</v>
      </c>
      <c r="AL1086" s="30" t="s">
        <v>96</v>
      </c>
      <c r="AM1086" s="51">
        <v>8787092</v>
      </c>
      <c r="AN1086" s="41">
        <f>IFERROR(AM1086/AJ1086,"-")</f>
        <v>3.014789054635935E-2</v>
      </c>
      <c r="AO1086" s="51">
        <v>77</v>
      </c>
      <c r="AP1086" s="41">
        <f>IFERROR(AO1086/AK1086,"-")</f>
        <v>0.19493670886075951</v>
      </c>
      <c r="AQ1086" s="54">
        <f t="shared" si="380"/>
        <v>114118.07792207792</v>
      </c>
      <c r="AR1086" s="369">
        <v>316356760</v>
      </c>
      <c r="AS1086" s="369">
        <v>568</v>
      </c>
      <c r="AT1086" s="30" t="s">
        <v>96</v>
      </c>
      <c r="AU1086" s="51">
        <v>9932973</v>
      </c>
      <c r="AV1086" s="41">
        <f>IFERROR(AU1086/AR1086,"-")</f>
        <v>3.1398010903892173E-2</v>
      </c>
      <c r="AW1086" s="54">
        <v>101</v>
      </c>
      <c r="AX1086" s="41">
        <f>IFERROR(AW1086/AS1086,"-")</f>
        <v>0.17781690140845072</v>
      </c>
      <c r="AY1086" s="138">
        <f t="shared" si="381"/>
        <v>98346.267326732675</v>
      </c>
      <c r="AZ1086" s="369">
        <v>91160300</v>
      </c>
      <c r="BA1086" s="369">
        <v>56</v>
      </c>
      <c r="BB1086" s="30" t="s">
        <v>96</v>
      </c>
      <c r="BC1086" s="51">
        <v>7234198</v>
      </c>
      <c r="BD1086" s="41">
        <f>IFERROR(BC1086/AZ1086,"-")</f>
        <v>7.9356891102815588E-2</v>
      </c>
      <c r="BE1086" s="51">
        <v>14</v>
      </c>
      <c r="BF1086" s="41">
        <f>IFERROR(BE1086/BA1086,"-")</f>
        <v>0.25</v>
      </c>
      <c r="BG1086" s="54">
        <f t="shared" si="382"/>
        <v>516728.42857142858</v>
      </c>
      <c r="BH1086" s="369">
        <v>275654430</v>
      </c>
      <c r="BI1086" s="369">
        <v>671</v>
      </c>
      <c r="BJ1086" s="30" t="s">
        <v>96</v>
      </c>
      <c r="BK1086" s="51">
        <v>5995304</v>
      </c>
      <c r="BL1086" s="41">
        <f>IFERROR(BK1086/BH1086,"-")</f>
        <v>2.174934754358927E-2</v>
      </c>
      <c r="BM1086" s="51">
        <v>87</v>
      </c>
      <c r="BN1086" s="41">
        <f>IFERROR(BM1086/BI1086,"-")</f>
        <v>0.12965722801788376</v>
      </c>
      <c r="BO1086" s="95">
        <f t="shared" si="383"/>
        <v>68911.540229885053</v>
      </c>
      <c r="BP1086" s="140"/>
    </row>
    <row r="1087" spans="2:68" s="8" customFormat="1" ht="13.15" customHeight="1">
      <c r="B1087" s="373"/>
      <c r="C1087" s="393"/>
      <c r="D1087" s="370"/>
      <c r="E1087" s="370"/>
      <c r="F1087" s="31" t="s">
        <v>97</v>
      </c>
      <c r="G1087" s="52">
        <v>3892866</v>
      </c>
      <c r="H1087" s="42">
        <f>IFERROR(G1087/D1086,"-")</f>
        <v>4.5611817534732903E-2</v>
      </c>
      <c r="I1087" s="52">
        <v>44</v>
      </c>
      <c r="J1087" s="42">
        <f>IFERROR(I1087/E1086,"-")</f>
        <v>0.38260869565217392</v>
      </c>
      <c r="K1087" s="55">
        <f t="shared" si="376"/>
        <v>88474.227272727279</v>
      </c>
      <c r="L1087" s="370"/>
      <c r="M1087" s="370"/>
      <c r="N1087" s="31" t="s">
        <v>97</v>
      </c>
      <c r="O1087" s="52">
        <v>21479020</v>
      </c>
      <c r="P1087" s="42">
        <f>IFERROR(O1087/L1086,"-")</f>
        <v>3.2925930445243889E-2</v>
      </c>
      <c r="Q1087" s="52">
        <v>393</v>
      </c>
      <c r="R1087" s="42">
        <f>IFERROR(Q1087/M1086,"-")</f>
        <v>0.33647260273972601</v>
      </c>
      <c r="S1087" s="55">
        <f t="shared" si="377"/>
        <v>54653.994910941474</v>
      </c>
      <c r="T1087" s="370"/>
      <c r="U1087" s="370"/>
      <c r="V1087" s="31" t="s">
        <v>97</v>
      </c>
      <c r="W1087" s="52">
        <v>282409</v>
      </c>
      <c r="X1087" s="42">
        <f>IFERROR(W1087/T1086,"-")</f>
        <v>1.6216385377237148E-2</v>
      </c>
      <c r="Y1087" s="52">
        <v>17</v>
      </c>
      <c r="Z1087" s="42">
        <f>IFERROR(Y1087/U1086,"-")</f>
        <v>0.25</v>
      </c>
      <c r="AA1087" s="96">
        <f t="shared" si="378"/>
        <v>16612.294117647059</v>
      </c>
      <c r="AB1087" s="370"/>
      <c r="AC1087" s="370"/>
      <c r="AD1087" s="31" t="s">
        <v>97</v>
      </c>
      <c r="AE1087" s="52">
        <v>599327</v>
      </c>
      <c r="AF1087" s="42">
        <f>IFERROR(AE1087/AB1086,"-")</f>
        <v>2.3359728286331451E-2</v>
      </c>
      <c r="AG1087" s="52">
        <v>23</v>
      </c>
      <c r="AH1087" s="42">
        <f>IFERROR(AG1087/AC1086,"-")</f>
        <v>0.17692307692307693</v>
      </c>
      <c r="AI1087" s="55">
        <f t="shared" si="379"/>
        <v>26057.695652173912</v>
      </c>
      <c r="AJ1087" s="370"/>
      <c r="AK1087" s="370"/>
      <c r="AL1087" s="31" t="s">
        <v>97</v>
      </c>
      <c r="AM1087" s="52">
        <v>10893361</v>
      </c>
      <c r="AN1087" s="42">
        <f>IFERROR(AM1087/AJ1086,"-")</f>
        <v>3.7374350366421526E-2</v>
      </c>
      <c r="AO1087" s="52">
        <v>145</v>
      </c>
      <c r="AP1087" s="42">
        <f>IFERROR(AO1087/AK1086,"-")</f>
        <v>0.36708860759493672</v>
      </c>
      <c r="AQ1087" s="55">
        <f t="shared" si="380"/>
        <v>75126.627586206901</v>
      </c>
      <c r="AR1087" s="370"/>
      <c r="AS1087" s="370"/>
      <c r="AT1087" s="31" t="s">
        <v>97</v>
      </c>
      <c r="AU1087" s="52">
        <v>9642999</v>
      </c>
      <c r="AV1087" s="42">
        <f>IFERROR(AU1087/AR1086,"-")</f>
        <v>3.0481406498157334E-2</v>
      </c>
      <c r="AW1087" s="55">
        <v>206</v>
      </c>
      <c r="AX1087" s="42">
        <f>IFERROR(AW1087/AS1086,"-")</f>
        <v>0.36267605633802819</v>
      </c>
      <c r="AY1087" s="138">
        <f t="shared" si="381"/>
        <v>46810.674757281551</v>
      </c>
      <c r="AZ1087" s="370"/>
      <c r="BA1087" s="370"/>
      <c r="BB1087" s="31" t="s">
        <v>97</v>
      </c>
      <c r="BC1087" s="52">
        <v>630429</v>
      </c>
      <c r="BD1087" s="42">
        <f>IFERROR(BC1087/AZ1086,"-")</f>
        <v>6.9156090973812069E-3</v>
      </c>
      <c r="BE1087" s="52">
        <v>27</v>
      </c>
      <c r="BF1087" s="42">
        <f>IFERROR(BE1087/BA1086,"-")</f>
        <v>0.48214285714285715</v>
      </c>
      <c r="BG1087" s="55">
        <f t="shared" si="382"/>
        <v>23349.222222222223</v>
      </c>
      <c r="BH1087" s="370"/>
      <c r="BI1087" s="370"/>
      <c r="BJ1087" s="31" t="s">
        <v>97</v>
      </c>
      <c r="BK1087" s="52">
        <v>9544261</v>
      </c>
      <c r="BL1087" s="42">
        <f>IFERROR(BK1087/BH1086,"-")</f>
        <v>3.4624007312343941E-2</v>
      </c>
      <c r="BM1087" s="52">
        <v>150</v>
      </c>
      <c r="BN1087" s="42">
        <f>IFERROR(BM1087/BI1086,"-")</f>
        <v>0.22354694485842028</v>
      </c>
      <c r="BO1087" s="96">
        <f t="shared" si="383"/>
        <v>63628.406666666669</v>
      </c>
      <c r="BP1087" s="140"/>
    </row>
    <row r="1088" spans="2:68" s="8" customFormat="1" ht="13.15" customHeight="1">
      <c r="B1088" s="373"/>
      <c r="C1088" s="393"/>
      <c r="D1088" s="370"/>
      <c r="E1088" s="370"/>
      <c r="F1088" s="31" t="s">
        <v>292</v>
      </c>
      <c r="G1088" s="52">
        <v>1624661</v>
      </c>
      <c r="H1088" s="42">
        <f>IFERROR(G1088/D1086,"-")</f>
        <v>1.9035780087934363E-2</v>
      </c>
      <c r="I1088" s="52">
        <v>7</v>
      </c>
      <c r="J1088" s="42">
        <f>IFERROR(I1088/E1086,"-")</f>
        <v>6.0869565217391307E-2</v>
      </c>
      <c r="K1088" s="55">
        <f t="shared" ref="K1088" si="384">IFERROR(G1088/I1088,"-")</f>
        <v>232094.42857142858</v>
      </c>
      <c r="L1088" s="370"/>
      <c r="M1088" s="370"/>
      <c r="N1088" s="31" t="s">
        <v>292</v>
      </c>
      <c r="O1088" s="52">
        <v>4464856</v>
      </c>
      <c r="P1088" s="42">
        <f>IFERROR(O1088/L1086,"-")</f>
        <v>6.8443317294750805E-3</v>
      </c>
      <c r="Q1088" s="52">
        <v>68</v>
      </c>
      <c r="R1088" s="42">
        <f>IFERROR(Q1088/M1086,"-")</f>
        <v>5.8219178082191778E-2</v>
      </c>
      <c r="S1088" s="55">
        <f t="shared" ref="S1088" si="385">IFERROR(O1088/Q1088,"-")</f>
        <v>65659.647058823524</v>
      </c>
      <c r="T1088" s="370"/>
      <c r="U1088" s="370"/>
      <c r="V1088" s="31" t="s">
        <v>292</v>
      </c>
      <c r="W1088" s="52">
        <v>0</v>
      </c>
      <c r="X1088" s="42">
        <f>IFERROR(W1088/T1086,"-")</f>
        <v>0</v>
      </c>
      <c r="Y1088" s="52">
        <v>0</v>
      </c>
      <c r="Z1088" s="42">
        <f>IFERROR(Y1088/U1086,"-")</f>
        <v>0</v>
      </c>
      <c r="AA1088" s="96" t="str">
        <f t="shared" ref="AA1088" si="386">IFERROR(W1088/Y1088,"-")</f>
        <v>-</v>
      </c>
      <c r="AB1088" s="370"/>
      <c r="AC1088" s="370"/>
      <c r="AD1088" s="31" t="s">
        <v>292</v>
      </c>
      <c r="AE1088" s="52">
        <v>0</v>
      </c>
      <c r="AF1088" s="42">
        <f>IFERROR(AE1088/AB1086,"-")</f>
        <v>0</v>
      </c>
      <c r="AG1088" s="52">
        <v>0</v>
      </c>
      <c r="AH1088" s="42">
        <f>IFERROR(AG1088/AC1086,"-")</f>
        <v>0</v>
      </c>
      <c r="AI1088" s="55" t="str">
        <f t="shared" ref="AI1088" si="387">IFERROR(AE1088/AG1088,"-")</f>
        <v>-</v>
      </c>
      <c r="AJ1088" s="370"/>
      <c r="AK1088" s="370"/>
      <c r="AL1088" s="31" t="s">
        <v>292</v>
      </c>
      <c r="AM1088" s="52">
        <v>1798242</v>
      </c>
      <c r="AN1088" s="42">
        <f>IFERROR(AM1088/AJ1086,"-")</f>
        <v>6.1696409906561046E-3</v>
      </c>
      <c r="AO1088" s="52">
        <v>29</v>
      </c>
      <c r="AP1088" s="42">
        <f>IFERROR(AO1088/AK1086,"-")</f>
        <v>7.3417721518987344E-2</v>
      </c>
      <c r="AQ1088" s="55">
        <f t="shared" ref="AQ1088" si="388">IFERROR(AM1088/AO1088,"-")</f>
        <v>62008.34482758621</v>
      </c>
      <c r="AR1088" s="370"/>
      <c r="AS1088" s="370"/>
      <c r="AT1088" s="31" t="s">
        <v>292</v>
      </c>
      <c r="AU1088" s="52">
        <v>2666614</v>
      </c>
      <c r="AV1088" s="42">
        <f>IFERROR(AU1088/AR1086,"-")</f>
        <v>8.4291355114396796E-3</v>
      </c>
      <c r="AW1088" s="52">
        <v>39</v>
      </c>
      <c r="AX1088" s="42">
        <f>IFERROR(AW1088/AS1086,"-")</f>
        <v>6.8661971830985921E-2</v>
      </c>
      <c r="AY1088" s="96">
        <f t="shared" ref="AY1088" si="389">IFERROR(AU1088/AW1088,"-")</f>
        <v>68374.717948717953</v>
      </c>
      <c r="AZ1088" s="370"/>
      <c r="BA1088" s="370"/>
      <c r="BB1088" s="31" t="s">
        <v>292</v>
      </c>
      <c r="BC1088" s="52">
        <v>140796</v>
      </c>
      <c r="BD1088" s="42">
        <f>IFERROR(BC1088/AZ1086,"-")</f>
        <v>1.5444881159890874E-3</v>
      </c>
      <c r="BE1088" s="52">
        <v>3</v>
      </c>
      <c r="BF1088" s="42">
        <f>IFERROR(BE1088/BA1086,"-")</f>
        <v>5.3571428571428568E-2</v>
      </c>
      <c r="BG1088" s="55">
        <f t="shared" ref="BG1088" si="390">IFERROR(BC1088/BE1088,"-")</f>
        <v>46932</v>
      </c>
      <c r="BH1088" s="370"/>
      <c r="BI1088" s="370"/>
      <c r="BJ1088" s="31" t="s">
        <v>292</v>
      </c>
      <c r="BK1088" s="52">
        <v>1699727</v>
      </c>
      <c r="BL1088" s="42">
        <f>IFERROR(BK1088/BH1086,"-")</f>
        <v>6.1661515833429555E-3</v>
      </c>
      <c r="BM1088" s="52">
        <v>34</v>
      </c>
      <c r="BN1088" s="42">
        <f>IFERROR(BM1088/BI1086,"-")</f>
        <v>5.0670640834575259E-2</v>
      </c>
      <c r="BO1088" s="96">
        <f t="shared" ref="BO1088" si="391">IFERROR(BK1088/BM1088,"-")</f>
        <v>49991.970588235294</v>
      </c>
      <c r="BP1088" s="140"/>
    </row>
    <row r="1089" spans="2:68" s="8" customFormat="1" ht="13.15" customHeight="1">
      <c r="B1089" s="373"/>
      <c r="C1089" s="393"/>
      <c r="D1089" s="370"/>
      <c r="E1089" s="370"/>
      <c r="F1089" s="32" t="s">
        <v>98</v>
      </c>
      <c r="G1089" s="52">
        <v>618363</v>
      </c>
      <c r="H1089" s="42">
        <f>IFERROR(G1089/D1086,"-")</f>
        <v>7.2452173607388598E-3</v>
      </c>
      <c r="I1089" s="52">
        <v>31</v>
      </c>
      <c r="J1089" s="42">
        <f>IFERROR(I1089/E1086,"-")</f>
        <v>0.26956521739130435</v>
      </c>
      <c r="K1089" s="55">
        <f t="shared" si="376"/>
        <v>19947.193548387098</v>
      </c>
      <c r="L1089" s="370"/>
      <c r="M1089" s="370"/>
      <c r="N1089" s="32" t="s">
        <v>98</v>
      </c>
      <c r="O1089" s="52">
        <v>13814048</v>
      </c>
      <c r="P1089" s="42">
        <f>IFERROR(O1089/L1086,"-")</f>
        <v>2.1176030545865705E-2</v>
      </c>
      <c r="Q1089" s="52">
        <v>298</v>
      </c>
      <c r="R1089" s="42">
        <f>IFERROR(Q1089/M1086,"-")</f>
        <v>0.25513698630136988</v>
      </c>
      <c r="S1089" s="55">
        <f t="shared" si="377"/>
        <v>46355.865771812081</v>
      </c>
      <c r="T1089" s="370"/>
      <c r="U1089" s="370"/>
      <c r="V1089" s="32" t="s">
        <v>98</v>
      </c>
      <c r="W1089" s="52">
        <v>0</v>
      </c>
      <c r="X1089" s="42">
        <f>IFERROR(W1089/T1086,"-")</f>
        <v>0</v>
      </c>
      <c r="Y1089" s="52">
        <v>0</v>
      </c>
      <c r="Z1089" s="42">
        <f>IFERROR(Y1089/U1086,"-")</f>
        <v>0</v>
      </c>
      <c r="AA1089" s="96" t="str">
        <f t="shared" si="378"/>
        <v>-</v>
      </c>
      <c r="AB1089" s="370"/>
      <c r="AC1089" s="370"/>
      <c r="AD1089" s="32" t="s">
        <v>98</v>
      </c>
      <c r="AE1089" s="52">
        <v>0</v>
      </c>
      <c r="AF1089" s="42">
        <f>IFERROR(AE1089/AB1086,"-")</f>
        <v>0</v>
      </c>
      <c r="AG1089" s="52">
        <v>0</v>
      </c>
      <c r="AH1089" s="42">
        <f>IFERROR(AG1089/AC1086,"-")</f>
        <v>0</v>
      </c>
      <c r="AI1089" s="55" t="str">
        <f t="shared" si="379"/>
        <v>-</v>
      </c>
      <c r="AJ1089" s="370"/>
      <c r="AK1089" s="370"/>
      <c r="AL1089" s="32" t="s">
        <v>98</v>
      </c>
      <c r="AM1089" s="52">
        <v>7327595</v>
      </c>
      <c r="AN1089" s="42">
        <f>IFERROR(AM1089/AJ1086,"-")</f>
        <v>2.5140459668346483E-2</v>
      </c>
      <c r="AO1089" s="52">
        <v>125</v>
      </c>
      <c r="AP1089" s="42">
        <f>IFERROR(AO1089/AK1086,"-")</f>
        <v>0.31645569620253167</v>
      </c>
      <c r="AQ1089" s="55">
        <f t="shared" si="380"/>
        <v>58620.76</v>
      </c>
      <c r="AR1089" s="370"/>
      <c r="AS1089" s="370"/>
      <c r="AT1089" s="32" t="s">
        <v>98</v>
      </c>
      <c r="AU1089" s="52">
        <v>6486453</v>
      </c>
      <c r="AV1089" s="42">
        <f>IFERROR(AU1089/AR1086,"-")</f>
        <v>2.0503601693227607E-2</v>
      </c>
      <c r="AW1089" s="55">
        <v>173</v>
      </c>
      <c r="AX1089" s="42">
        <f>IFERROR(AW1089/AS1086,"-")</f>
        <v>0.30457746478873238</v>
      </c>
      <c r="AY1089" s="138">
        <f t="shared" si="381"/>
        <v>37493.947976878611</v>
      </c>
      <c r="AZ1089" s="370"/>
      <c r="BA1089" s="370"/>
      <c r="BB1089" s="32" t="s">
        <v>98</v>
      </c>
      <c r="BC1089" s="52">
        <v>2281698</v>
      </c>
      <c r="BD1089" s="42">
        <f>IFERROR(BC1089/AZ1086,"-")</f>
        <v>2.5029513944118217E-2</v>
      </c>
      <c r="BE1089" s="52">
        <v>12</v>
      </c>
      <c r="BF1089" s="42">
        <f>IFERROR(BE1089/BA1086,"-")</f>
        <v>0.21428571428571427</v>
      </c>
      <c r="BG1089" s="55">
        <f t="shared" si="382"/>
        <v>190141.5</v>
      </c>
      <c r="BH1089" s="370"/>
      <c r="BI1089" s="370"/>
      <c r="BJ1089" s="32" t="s">
        <v>98</v>
      </c>
      <c r="BK1089" s="52">
        <v>2095841</v>
      </c>
      <c r="BL1089" s="42">
        <f>IFERROR(BK1089/BH1086,"-")</f>
        <v>7.6031464468029773E-3</v>
      </c>
      <c r="BM1089" s="52">
        <v>125</v>
      </c>
      <c r="BN1089" s="42">
        <f>IFERROR(BM1089/BI1086,"-")</f>
        <v>0.18628912071535023</v>
      </c>
      <c r="BO1089" s="96">
        <f t="shared" si="383"/>
        <v>16766.727999999999</v>
      </c>
      <c r="BP1089" s="140"/>
    </row>
    <row r="1090" spans="2:68" s="8" customFormat="1" ht="13.15" customHeight="1">
      <c r="B1090" s="373"/>
      <c r="C1090" s="393"/>
      <c r="D1090" s="370"/>
      <c r="E1090" s="370"/>
      <c r="F1090" s="32" t="s">
        <v>99</v>
      </c>
      <c r="G1090" s="52">
        <v>5722</v>
      </c>
      <c r="H1090" s="42">
        <f>IFERROR(G1090/D1086,"-")</f>
        <v>6.7043360838452097E-5</v>
      </c>
      <c r="I1090" s="52">
        <v>3</v>
      </c>
      <c r="J1090" s="42">
        <f>IFERROR(I1090/E1086,"-")</f>
        <v>2.6086956521739129E-2</v>
      </c>
      <c r="K1090" s="55">
        <f t="shared" si="376"/>
        <v>1907.3333333333333</v>
      </c>
      <c r="L1090" s="370"/>
      <c r="M1090" s="370"/>
      <c r="N1090" s="32" t="s">
        <v>99</v>
      </c>
      <c r="O1090" s="52">
        <v>568973</v>
      </c>
      <c r="P1090" s="42">
        <f>IFERROR(O1090/L1086,"-")</f>
        <v>8.7219833228991588E-4</v>
      </c>
      <c r="Q1090" s="52">
        <v>41</v>
      </c>
      <c r="R1090" s="42">
        <f>IFERROR(Q1090/M1086,"-")</f>
        <v>3.5102739726027399E-2</v>
      </c>
      <c r="S1090" s="55">
        <f t="shared" si="377"/>
        <v>13877.390243902439</v>
      </c>
      <c r="T1090" s="370"/>
      <c r="U1090" s="370"/>
      <c r="V1090" s="32" t="s">
        <v>99</v>
      </c>
      <c r="W1090" s="52">
        <v>0</v>
      </c>
      <c r="X1090" s="42">
        <f>IFERROR(W1090/T1086,"-")</f>
        <v>0</v>
      </c>
      <c r="Y1090" s="52">
        <v>0</v>
      </c>
      <c r="Z1090" s="42">
        <f>IFERROR(Y1090/U1086,"-")</f>
        <v>0</v>
      </c>
      <c r="AA1090" s="96" t="str">
        <f t="shared" si="378"/>
        <v>-</v>
      </c>
      <c r="AB1090" s="370"/>
      <c r="AC1090" s="370"/>
      <c r="AD1090" s="32" t="s">
        <v>99</v>
      </c>
      <c r="AE1090" s="52">
        <v>0</v>
      </c>
      <c r="AF1090" s="42">
        <f>IFERROR(AE1090/AB1086,"-")</f>
        <v>0</v>
      </c>
      <c r="AG1090" s="52">
        <v>0</v>
      </c>
      <c r="AH1090" s="42">
        <f>IFERROR(AG1090/AC1086,"-")</f>
        <v>0</v>
      </c>
      <c r="AI1090" s="55" t="str">
        <f t="shared" si="379"/>
        <v>-</v>
      </c>
      <c r="AJ1090" s="370"/>
      <c r="AK1090" s="370"/>
      <c r="AL1090" s="32" t="s">
        <v>99</v>
      </c>
      <c r="AM1090" s="52">
        <v>171725</v>
      </c>
      <c r="AN1090" s="42">
        <f>IFERROR(AM1090/AJ1086,"-")</f>
        <v>5.8917631727010023E-4</v>
      </c>
      <c r="AO1090" s="52">
        <v>19</v>
      </c>
      <c r="AP1090" s="42">
        <f>IFERROR(AO1090/AK1086,"-")</f>
        <v>4.810126582278481E-2</v>
      </c>
      <c r="AQ1090" s="55">
        <f t="shared" si="380"/>
        <v>9038.1578947368416</v>
      </c>
      <c r="AR1090" s="370"/>
      <c r="AS1090" s="370"/>
      <c r="AT1090" s="32" t="s">
        <v>99</v>
      </c>
      <c r="AU1090" s="52">
        <v>397248</v>
      </c>
      <c r="AV1090" s="42">
        <f>IFERROR(AU1090/AR1086,"-")</f>
        <v>1.2556962588692589E-3</v>
      </c>
      <c r="AW1090" s="55">
        <v>22</v>
      </c>
      <c r="AX1090" s="42">
        <f>IFERROR(AW1090/AS1086,"-")</f>
        <v>3.873239436619718E-2</v>
      </c>
      <c r="AY1090" s="138">
        <f t="shared" si="381"/>
        <v>18056.727272727272</v>
      </c>
      <c r="AZ1090" s="370"/>
      <c r="BA1090" s="370"/>
      <c r="BB1090" s="32" t="s">
        <v>99</v>
      </c>
      <c r="BC1090" s="52">
        <v>6661</v>
      </c>
      <c r="BD1090" s="42">
        <f>IFERROR(BC1090/AZ1086,"-")</f>
        <v>7.3069088188608422E-5</v>
      </c>
      <c r="BE1090" s="52">
        <v>1</v>
      </c>
      <c r="BF1090" s="42">
        <f>IFERROR(BE1090/BA1086,"-")</f>
        <v>1.7857142857142856E-2</v>
      </c>
      <c r="BG1090" s="55">
        <f t="shared" si="382"/>
        <v>6661</v>
      </c>
      <c r="BH1090" s="370"/>
      <c r="BI1090" s="370"/>
      <c r="BJ1090" s="32" t="s">
        <v>99</v>
      </c>
      <c r="BK1090" s="52">
        <v>52275</v>
      </c>
      <c r="BL1090" s="42">
        <f>IFERROR(BK1090/BH1086,"-")</f>
        <v>1.8963961507892328E-4</v>
      </c>
      <c r="BM1090" s="52">
        <v>10</v>
      </c>
      <c r="BN1090" s="42">
        <f>IFERROR(BM1090/BI1086,"-")</f>
        <v>1.4903129657228018E-2</v>
      </c>
      <c r="BO1090" s="96">
        <f t="shared" si="383"/>
        <v>5227.5</v>
      </c>
      <c r="BP1090" s="140"/>
    </row>
    <row r="1091" spans="2:68" s="8" customFormat="1" ht="13.15" customHeight="1">
      <c r="B1091" s="373"/>
      <c r="C1091" s="393"/>
      <c r="D1091" s="370"/>
      <c r="E1091" s="370"/>
      <c r="F1091" s="32" t="s">
        <v>100</v>
      </c>
      <c r="G1091" s="52">
        <v>1812845</v>
      </c>
      <c r="H1091" s="42">
        <f>IFERROR(G1091/D1086,"-")</f>
        <v>2.1240688828938079E-2</v>
      </c>
      <c r="I1091" s="52">
        <v>46</v>
      </c>
      <c r="J1091" s="42">
        <f>IFERROR(I1091/E1086,"-")</f>
        <v>0.4</v>
      </c>
      <c r="K1091" s="55">
        <f t="shared" si="376"/>
        <v>39409.67391304348</v>
      </c>
      <c r="L1091" s="370"/>
      <c r="M1091" s="370"/>
      <c r="N1091" s="32" t="s">
        <v>100</v>
      </c>
      <c r="O1091" s="52">
        <v>23089596</v>
      </c>
      <c r="P1091" s="42">
        <f>IFERROR(O1091/L1086,"-")</f>
        <v>3.5394837935100461E-2</v>
      </c>
      <c r="Q1091" s="52">
        <v>374</v>
      </c>
      <c r="R1091" s="42">
        <f>IFERROR(Q1091/M1086,"-")</f>
        <v>0.3202054794520548</v>
      </c>
      <c r="S1091" s="55">
        <f t="shared" si="377"/>
        <v>61736.88770053476</v>
      </c>
      <c r="T1091" s="370"/>
      <c r="U1091" s="370"/>
      <c r="V1091" s="32" t="s">
        <v>100</v>
      </c>
      <c r="W1091" s="52">
        <v>0</v>
      </c>
      <c r="X1091" s="42">
        <f>IFERROR(W1091/T1086,"-")</f>
        <v>0</v>
      </c>
      <c r="Y1091" s="52">
        <v>0</v>
      </c>
      <c r="Z1091" s="42">
        <f>IFERROR(Y1091/U1086,"-")</f>
        <v>0</v>
      </c>
      <c r="AA1091" s="96" t="str">
        <f t="shared" si="378"/>
        <v>-</v>
      </c>
      <c r="AB1091" s="370"/>
      <c r="AC1091" s="370"/>
      <c r="AD1091" s="32" t="s">
        <v>100</v>
      </c>
      <c r="AE1091" s="52">
        <v>0</v>
      </c>
      <c r="AF1091" s="42">
        <f>IFERROR(AE1091/AB1086,"-")</f>
        <v>0</v>
      </c>
      <c r="AG1091" s="52">
        <v>0</v>
      </c>
      <c r="AH1091" s="42">
        <f>IFERROR(AG1091/AC1086,"-")</f>
        <v>0</v>
      </c>
      <c r="AI1091" s="55" t="str">
        <f t="shared" si="379"/>
        <v>-</v>
      </c>
      <c r="AJ1091" s="370"/>
      <c r="AK1091" s="370"/>
      <c r="AL1091" s="32" t="s">
        <v>100</v>
      </c>
      <c r="AM1091" s="52">
        <v>5047045</v>
      </c>
      <c r="AN1091" s="42">
        <f>IFERROR(AM1091/AJ1086,"-")</f>
        <v>1.7316054075973055E-2</v>
      </c>
      <c r="AO1091" s="52">
        <v>156</v>
      </c>
      <c r="AP1091" s="42">
        <f>IFERROR(AO1091/AK1086,"-")</f>
        <v>0.39493670886075949</v>
      </c>
      <c r="AQ1091" s="55">
        <f t="shared" si="380"/>
        <v>32352.852564102563</v>
      </c>
      <c r="AR1091" s="370"/>
      <c r="AS1091" s="370"/>
      <c r="AT1091" s="32" t="s">
        <v>100</v>
      </c>
      <c r="AU1091" s="52">
        <v>18042551</v>
      </c>
      <c r="AV1091" s="42">
        <f>IFERROR(AU1091/AR1086,"-")</f>
        <v>5.703229164440804E-2</v>
      </c>
      <c r="AW1091" s="55">
        <v>218</v>
      </c>
      <c r="AX1091" s="42">
        <f>IFERROR(AW1091/AS1086,"-")</f>
        <v>0.38380281690140844</v>
      </c>
      <c r="AY1091" s="138">
        <f t="shared" si="381"/>
        <v>82763.995412844029</v>
      </c>
      <c r="AZ1091" s="370"/>
      <c r="BA1091" s="370"/>
      <c r="BB1091" s="32" t="s">
        <v>100</v>
      </c>
      <c r="BC1091" s="52">
        <v>551669</v>
      </c>
      <c r="BD1091" s="42">
        <f>IFERROR(BC1091/AZ1086,"-")</f>
        <v>6.051636512824113E-3</v>
      </c>
      <c r="BE1091" s="52">
        <v>17</v>
      </c>
      <c r="BF1091" s="42">
        <f>IFERROR(BE1091/BA1086,"-")</f>
        <v>0.30357142857142855</v>
      </c>
      <c r="BG1091" s="55">
        <f t="shared" si="382"/>
        <v>32451.117647058825</v>
      </c>
      <c r="BH1091" s="370"/>
      <c r="BI1091" s="370"/>
      <c r="BJ1091" s="32" t="s">
        <v>100</v>
      </c>
      <c r="BK1091" s="52">
        <v>7239860</v>
      </c>
      <c r="BL1091" s="42">
        <f>IFERROR(BK1091/BH1086,"-")</f>
        <v>2.6264261379728236E-2</v>
      </c>
      <c r="BM1091" s="52">
        <v>168</v>
      </c>
      <c r="BN1091" s="42">
        <f>IFERROR(BM1091/BI1086,"-")</f>
        <v>0.25037257824143072</v>
      </c>
      <c r="BO1091" s="96">
        <f t="shared" si="383"/>
        <v>43094.404761904763</v>
      </c>
      <c r="BP1091" s="140"/>
    </row>
    <row r="1092" spans="2:68" s="8" customFormat="1" ht="13.15" customHeight="1">
      <c r="B1092" s="373"/>
      <c r="C1092" s="393"/>
      <c r="D1092" s="370"/>
      <c r="E1092" s="370"/>
      <c r="F1092" s="32" t="s">
        <v>101</v>
      </c>
      <c r="G1092" s="52">
        <v>4374493</v>
      </c>
      <c r="H1092" s="42">
        <f>IFERROR(G1092/D1086,"-")</f>
        <v>5.1254930563488788E-2</v>
      </c>
      <c r="I1092" s="52">
        <v>55</v>
      </c>
      <c r="J1092" s="42">
        <f>IFERROR(I1092/E1086,"-")</f>
        <v>0.47826086956521741</v>
      </c>
      <c r="K1092" s="55">
        <f t="shared" si="376"/>
        <v>79536.236363636359</v>
      </c>
      <c r="L1092" s="370"/>
      <c r="M1092" s="370"/>
      <c r="N1092" s="32" t="s">
        <v>101</v>
      </c>
      <c r="O1092" s="52">
        <v>17218821</v>
      </c>
      <c r="P1092" s="42">
        <f>IFERROR(O1092/L1086,"-")</f>
        <v>2.6395324488505751E-2</v>
      </c>
      <c r="Q1092" s="52">
        <v>349</v>
      </c>
      <c r="R1092" s="42">
        <f>IFERROR(Q1092/M1086,"-")</f>
        <v>0.2988013698630137</v>
      </c>
      <c r="S1092" s="55">
        <f t="shared" si="377"/>
        <v>49337.595988538684</v>
      </c>
      <c r="T1092" s="370"/>
      <c r="U1092" s="370"/>
      <c r="V1092" s="32" t="s">
        <v>101</v>
      </c>
      <c r="W1092" s="52">
        <v>0</v>
      </c>
      <c r="X1092" s="42">
        <f>IFERROR(W1092/T1086,"-")</f>
        <v>0</v>
      </c>
      <c r="Y1092" s="52">
        <v>0</v>
      </c>
      <c r="Z1092" s="42">
        <f>IFERROR(Y1092/U1086,"-")</f>
        <v>0</v>
      </c>
      <c r="AA1092" s="96" t="str">
        <f t="shared" si="378"/>
        <v>-</v>
      </c>
      <c r="AB1092" s="370"/>
      <c r="AC1092" s="370"/>
      <c r="AD1092" s="32" t="s">
        <v>101</v>
      </c>
      <c r="AE1092" s="52">
        <v>0</v>
      </c>
      <c r="AF1092" s="42">
        <f>IFERROR(AE1092/AB1086,"-")</f>
        <v>0</v>
      </c>
      <c r="AG1092" s="52">
        <v>0</v>
      </c>
      <c r="AH1092" s="42">
        <f>IFERROR(AG1092/AC1086,"-")</f>
        <v>0</v>
      </c>
      <c r="AI1092" s="55" t="str">
        <f t="shared" si="379"/>
        <v>-</v>
      </c>
      <c r="AJ1092" s="370"/>
      <c r="AK1092" s="370"/>
      <c r="AL1092" s="32" t="s">
        <v>101</v>
      </c>
      <c r="AM1092" s="52">
        <v>6745189</v>
      </c>
      <c r="AN1092" s="42">
        <f>IFERROR(AM1092/AJ1086,"-")</f>
        <v>2.3142265915334342E-2</v>
      </c>
      <c r="AO1092" s="52">
        <v>151</v>
      </c>
      <c r="AP1092" s="42">
        <f>IFERROR(AO1092/AK1086,"-")</f>
        <v>0.38227848101265821</v>
      </c>
      <c r="AQ1092" s="55">
        <f t="shared" si="380"/>
        <v>44670.125827814569</v>
      </c>
      <c r="AR1092" s="370"/>
      <c r="AS1092" s="370"/>
      <c r="AT1092" s="32" t="s">
        <v>101</v>
      </c>
      <c r="AU1092" s="52">
        <v>10473632</v>
      </c>
      <c r="AV1092" s="42">
        <f>IFERROR(AU1092/AR1086,"-")</f>
        <v>3.3107027648152675E-2</v>
      </c>
      <c r="AW1092" s="55">
        <v>198</v>
      </c>
      <c r="AX1092" s="42">
        <f>IFERROR(AW1092/AS1086,"-")</f>
        <v>0.34859154929577463</v>
      </c>
      <c r="AY1092" s="138">
        <f t="shared" si="381"/>
        <v>52897.131313131315</v>
      </c>
      <c r="AZ1092" s="370"/>
      <c r="BA1092" s="370"/>
      <c r="BB1092" s="32" t="s">
        <v>101</v>
      </c>
      <c r="BC1092" s="52">
        <v>1154196</v>
      </c>
      <c r="BD1092" s="42">
        <f>IFERROR(BC1092/AZ1086,"-")</f>
        <v>1.2661169390622892E-2</v>
      </c>
      <c r="BE1092" s="52">
        <v>23</v>
      </c>
      <c r="BF1092" s="42">
        <f>IFERROR(BE1092/BA1086,"-")</f>
        <v>0.4107142857142857</v>
      </c>
      <c r="BG1092" s="55">
        <f t="shared" si="382"/>
        <v>50182.434782608696</v>
      </c>
      <c r="BH1092" s="370"/>
      <c r="BI1092" s="370"/>
      <c r="BJ1092" s="32" t="s">
        <v>101</v>
      </c>
      <c r="BK1092" s="52">
        <v>6666165</v>
      </c>
      <c r="BL1092" s="42">
        <f>IFERROR(BK1092/BH1086,"-")</f>
        <v>2.4183050495506276E-2</v>
      </c>
      <c r="BM1092" s="52">
        <v>154</v>
      </c>
      <c r="BN1092" s="42">
        <f>IFERROR(BM1092/BI1086,"-")</f>
        <v>0.22950819672131148</v>
      </c>
      <c r="BO1092" s="96">
        <f t="shared" si="383"/>
        <v>43286.785714285717</v>
      </c>
      <c r="BP1092" s="140"/>
    </row>
    <row r="1093" spans="2:68" s="8" customFormat="1" ht="13.15" customHeight="1">
      <c r="B1093" s="373"/>
      <c r="C1093" s="393"/>
      <c r="D1093" s="370"/>
      <c r="E1093" s="370"/>
      <c r="F1093" s="32" t="s">
        <v>102</v>
      </c>
      <c r="G1093" s="52">
        <v>4716942</v>
      </c>
      <c r="H1093" s="42">
        <f>IFERROR(G1093/D1086,"-")</f>
        <v>5.5267326906684712E-2</v>
      </c>
      <c r="I1093" s="52">
        <v>21</v>
      </c>
      <c r="J1093" s="42">
        <f>IFERROR(I1093/E1086,"-")</f>
        <v>0.18260869565217391</v>
      </c>
      <c r="K1093" s="55">
        <f t="shared" si="376"/>
        <v>224616.28571428571</v>
      </c>
      <c r="L1093" s="370"/>
      <c r="M1093" s="370"/>
      <c r="N1093" s="32" t="s">
        <v>102</v>
      </c>
      <c r="O1093" s="52">
        <v>15858804</v>
      </c>
      <c r="P1093" s="42">
        <f>IFERROR(O1093/L1086,"-")</f>
        <v>2.4310507530080773E-2</v>
      </c>
      <c r="Q1093" s="52">
        <v>108</v>
      </c>
      <c r="R1093" s="42">
        <f>IFERROR(Q1093/M1086,"-")</f>
        <v>9.2465753424657529E-2</v>
      </c>
      <c r="S1093" s="55">
        <f t="shared" si="377"/>
        <v>146840.77777777778</v>
      </c>
      <c r="T1093" s="370"/>
      <c r="U1093" s="370"/>
      <c r="V1093" s="32" t="s">
        <v>102</v>
      </c>
      <c r="W1093" s="52">
        <v>904030</v>
      </c>
      <c r="X1093" s="42">
        <f>IFERROR(W1093/T1086,"-")</f>
        <v>5.1910877035022604E-2</v>
      </c>
      <c r="Y1093" s="52">
        <v>2</v>
      </c>
      <c r="Z1093" s="42">
        <f>IFERROR(Y1093/U1086,"-")</f>
        <v>2.9411764705882353E-2</v>
      </c>
      <c r="AA1093" s="96">
        <f t="shared" si="378"/>
        <v>452015</v>
      </c>
      <c r="AB1093" s="370"/>
      <c r="AC1093" s="370"/>
      <c r="AD1093" s="32" t="s">
        <v>102</v>
      </c>
      <c r="AE1093" s="52">
        <v>36450</v>
      </c>
      <c r="AF1093" s="42">
        <f>IFERROR(AE1093/AB1086,"-")</f>
        <v>1.4206970419099782E-3</v>
      </c>
      <c r="AG1093" s="52">
        <v>2</v>
      </c>
      <c r="AH1093" s="42">
        <f>IFERROR(AG1093/AC1086,"-")</f>
        <v>1.5384615384615385E-2</v>
      </c>
      <c r="AI1093" s="55">
        <f t="shared" si="379"/>
        <v>18225</v>
      </c>
      <c r="AJ1093" s="370"/>
      <c r="AK1093" s="370"/>
      <c r="AL1093" s="32" t="s">
        <v>102</v>
      </c>
      <c r="AM1093" s="52">
        <v>10585514</v>
      </c>
      <c r="AN1093" s="42">
        <f>IFERROR(AM1093/AJ1086,"-")</f>
        <v>3.6318149104271877E-2</v>
      </c>
      <c r="AO1093" s="52">
        <v>54</v>
      </c>
      <c r="AP1093" s="42">
        <f>IFERROR(AO1093/AK1086,"-")</f>
        <v>0.13670886075949368</v>
      </c>
      <c r="AQ1093" s="55">
        <f t="shared" si="380"/>
        <v>196028.03703703705</v>
      </c>
      <c r="AR1093" s="370"/>
      <c r="AS1093" s="370"/>
      <c r="AT1093" s="32" t="s">
        <v>102</v>
      </c>
      <c r="AU1093" s="52">
        <v>4332810</v>
      </c>
      <c r="AV1093" s="42">
        <f>IFERROR(AU1093/AR1086,"-")</f>
        <v>1.3695961483484658E-2</v>
      </c>
      <c r="AW1093" s="55">
        <v>50</v>
      </c>
      <c r="AX1093" s="42">
        <f>IFERROR(AW1093/AS1086,"-")</f>
        <v>8.8028169014084501E-2</v>
      </c>
      <c r="AY1093" s="138">
        <f t="shared" si="381"/>
        <v>86656.2</v>
      </c>
      <c r="AZ1093" s="370"/>
      <c r="BA1093" s="370"/>
      <c r="BB1093" s="32" t="s">
        <v>102</v>
      </c>
      <c r="BC1093" s="52">
        <v>5899584</v>
      </c>
      <c r="BD1093" s="42">
        <f>IFERROR(BC1093/AZ1086,"-")</f>
        <v>6.4716592639559103E-2</v>
      </c>
      <c r="BE1093" s="52">
        <v>15</v>
      </c>
      <c r="BF1093" s="42">
        <f>IFERROR(BE1093/BA1086,"-")</f>
        <v>0.26785714285714285</v>
      </c>
      <c r="BG1093" s="55">
        <f t="shared" si="382"/>
        <v>393305.59999999998</v>
      </c>
      <c r="BH1093" s="370"/>
      <c r="BI1093" s="370"/>
      <c r="BJ1093" s="32" t="s">
        <v>102</v>
      </c>
      <c r="BK1093" s="52">
        <v>6566459</v>
      </c>
      <c r="BL1093" s="42">
        <f>IFERROR(BK1093/BH1086,"-")</f>
        <v>2.3821343992186158E-2</v>
      </c>
      <c r="BM1093" s="52">
        <v>40</v>
      </c>
      <c r="BN1093" s="42">
        <f>IFERROR(BM1093/BI1086,"-")</f>
        <v>5.9612518628912071E-2</v>
      </c>
      <c r="BO1093" s="96">
        <f t="shared" si="383"/>
        <v>164161.47500000001</v>
      </c>
      <c r="BP1093" s="140"/>
    </row>
    <row r="1094" spans="2:68" s="8" customFormat="1" ht="13.15" customHeight="1">
      <c r="B1094" s="373"/>
      <c r="C1094" s="393"/>
      <c r="D1094" s="370"/>
      <c r="E1094" s="370"/>
      <c r="F1094" s="32" t="s">
        <v>112</v>
      </c>
      <c r="G1094" s="52">
        <v>0</v>
      </c>
      <c r="H1094" s="42">
        <f>IFERROR(G1094/D1086,"-")</f>
        <v>0</v>
      </c>
      <c r="I1094" s="52">
        <v>0</v>
      </c>
      <c r="J1094" s="42">
        <f>IFERROR(I1094/E1086,"-")</f>
        <v>0</v>
      </c>
      <c r="K1094" s="55" t="str">
        <f t="shared" si="376"/>
        <v>-</v>
      </c>
      <c r="L1094" s="370"/>
      <c r="M1094" s="370"/>
      <c r="N1094" s="32" t="s">
        <v>112</v>
      </c>
      <c r="O1094" s="52">
        <v>0</v>
      </c>
      <c r="P1094" s="42">
        <f>IFERROR(O1094/L1086,"-")</f>
        <v>0</v>
      </c>
      <c r="Q1094" s="52">
        <v>0</v>
      </c>
      <c r="R1094" s="42">
        <f>IFERROR(Q1094/M1086,"-")</f>
        <v>0</v>
      </c>
      <c r="S1094" s="55" t="str">
        <f t="shared" si="377"/>
        <v>-</v>
      </c>
      <c r="T1094" s="370"/>
      <c r="U1094" s="370"/>
      <c r="V1094" s="32" t="s">
        <v>112</v>
      </c>
      <c r="W1094" s="52">
        <v>0</v>
      </c>
      <c r="X1094" s="42">
        <f>IFERROR(W1094/T1086,"-")</f>
        <v>0</v>
      </c>
      <c r="Y1094" s="52">
        <v>0</v>
      </c>
      <c r="Z1094" s="42">
        <f>IFERROR(Y1094/U1086,"-")</f>
        <v>0</v>
      </c>
      <c r="AA1094" s="96" t="str">
        <f t="shared" si="378"/>
        <v>-</v>
      </c>
      <c r="AB1094" s="370"/>
      <c r="AC1094" s="370"/>
      <c r="AD1094" s="32" t="s">
        <v>112</v>
      </c>
      <c r="AE1094" s="52">
        <v>0</v>
      </c>
      <c r="AF1094" s="42">
        <f>IFERROR(AE1094/AB1086,"-")</f>
        <v>0</v>
      </c>
      <c r="AG1094" s="52">
        <v>0</v>
      </c>
      <c r="AH1094" s="42">
        <f>IFERROR(AG1094/AC1086,"-")</f>
        <v>0</v>
      </c>
      <c r="AI1094" s="55" t="str">
        <f t="shared" si="379"/>
        <v>-</v>
      </c>
      <c r="AJ1094" s="370"/>
      <c r="AK1094" s="370"/>
      <c r="AL1094" s="32" t="s">
        <v>112</v>
      </c>
      <c r="AM1094" s="52">
        <v>0</v>
      </c>
      <c r="AN1094" s="42">
        <f>IFERROR(AM1094/AJ1086,"-")</f>
        <v>0</v>
      </c>
      <c r="AO1094" s="52">
        <v>0</v>
      </c>
      <c r="AP1094" s="42">
        <f>IFERROR(AO1094/AK1086,"-")</f>
        <v>0</v>
      </c>
      <c r="AQ1094" s="55" t="str">
        <f t="shared" si="380"/>
        <v>-</v>
      </c>
      <c r="AR1094" s="370"/>
      <c r="AS1094" s="370"/>
      <c r="AT1094" s="32" t="s">
        <v>112</v>
      </c>
      <c r="AU1094" s="52">
        <v>0</v>
      </c>
      <c r="AV1094" s="42">
        <f>IFERROR(AU1094/AR1086,"-")</f>
        <v>0</v>
      </c>
      <c r="AW1094" s="55">
        <v>0</v>
      </c>
      <c r="AX1094" s="42">
        <f>IFERROR(AW1094/AS1086,"-")</f>
        <v>0</v>
      </c>
      <c r="AY1094" s="138" t="str">
        <f t="shared" si="381"/>
        <v>-</v>
      </c>
      <c r="AZ1094" s="370"/>
      <c r="BA1094" s="370"/>
      <c r="BB1094" s="32" t="s">
        <v>112</v>
      </c>
      <c r="BC1094" s="52">
        <v>0</v>
      </c>
      <c r="BD1094" s="42">
        <f>IFERROR(BC1094/AZ1086,"-")</f>
        <v>0</v>
      </c>
      <c r="BE1094" s="52">
        <v>0</v>
      </c>
      <c r="BF1094" s="42">
        <f>IFERROR(BE1094/BA1086,"-")</f>
        <v>0</v>
      </c>
      <c r="BG1094" s="55" t="str">
        <f t="shared" si="382"/>
        <v>-</v>
      </c>
      <c r="BH1094" s="370"/>
      <c r="BI1094" s="370"/>
      <c r="BJ1094" s="32" t="s">
        <v>112</v>
      </c>
      <c r="BK1094" s="52">
        <v>0</v>
      </c>
      <c r="BL1094" s="42">
        <f>IFERROR(BK1094/BH1086,"-")</f>
        <v>0</v>
      </c>
      <c r="BM1094" s="52">
        <v>0</v>
      </c>
      <c r="BN1094" s="42">
        <f>IFERROR(BM1094/BI1086,"-")</f>
        <v>0</v>
      </c>
      <c r="BO1094" s="96" t="str">
        <f t="shared" si="383"/>
        <v>-</v>
      </c>
      <c r="BP1094" s="140"/>
    </row>
    <row r="1095" spans="2:68" s="8" customFormat="1" ht="13.15" customHeight="1">
      <c r="B1095" s="373"/>
      <c r="C1095" s="393"/>
      <c r="D1095" s="370"/>
      <c r="E1095" s="370"/>
      <c r="F1095" s="32" t="s">
        <v>103</v>
      </c>
      <c r="G1095" s="52">
        <v>0</v>
      </c>
      <c r="H1095" s="42">
        <f>IFERROR(G1095/D1086,"-")</f>
        <v>0</v>
      </c>
      <c r="I1095" s="52">
        <v>0</v>
      </c>
      <c r="J1095" s="42">
        <f>IFERROR(I1095/E1086,"-")</f>
        <v>0</v>
      </c>
      <c r="K1095" s="55" t="str">
        <f t="shared" si="376"/>
        <v>-</v>
      </c>
      <c r="L1095" s="370"/>
      <c r="M1095" s="370"/>
      <c r="N1095" s="32" t="s">
        <v>103</v>
      </c>
      <c r="O1095" s="52">
        <v>382076</v>
      </c>
      <c r="P1095" s="42">
        <f>IFERROR(O1095/L1086,"-")</f>
        <v>5.8569747599271306E-4</v>
      </c>
      <c r="Q1095" s="52">
        <v>15</v>
      </c>
      <c r="R1095" s="42">
        <f>IFERROR(Q1095/M1086,"-")</f>
        <v>1.2842465753424657E-2</v>
      </c>
      <c r="S1095" s="55">
        <f t="shared" si="377"/>
        <v>25471.733333333334</v>
      </c>
      <c r="T1095" s="370"/>
      <c r="U1095" s="370"/>
      <c r="V1095" s="32" t="s">
        <v>103</v>
      </c>
      <c r="W1095" s="52">
        <v>34173</v>
      </c>
      <c r="X1095" s="42">
        <f>IFERROR(W1095/T1086,"-")</f>
        <v>1.9622693947300724E-3</v>
      </c>
      <c r="Y1095" s="52">
        <v>1</v>
      </c>
      <c r="Z1095" s="42">
        <f>IFERROR(Y1095/U1086,"-")</f>
        <v>1.4705882352941176E-2</v>
      </c>
      <c r="AA1095" s="96">
        <f t="shared" si="378"/>
        <v>34173</v>
      </c>
      <c r="AB1095" s="370"/>
      <c r="AC1095" s="370"/>
      <c r="AD1095" s="32" t="s">
        <v>103</v>
      </c>
      <c r="AE1095" s="52">
        <v>0</v>
      </c>
      <c r="AF1095" s="42">
        <f>IFERROR(AE1095/AB1086,"-")</f>
        <v>0</v>
      </c>
      <c r="AG1095" s="52">
        <v>0</v>
      </c>
      <c r="AH1095" s="42">
        <f>IFERROR(AG1095/AC1086,"-")</f>
        <v>0</v>
      </c>
      <c r="AI1095" s="55" t="str">
        <f t="shared" si="379"/>
        <v>-</v>
      </c>
      <c r="AJ1095" s="370"/>
      <c r="AK1095" s="370"/>
      <c r="AL1095" s="32" t="s">
        <v>103</v>
      </c>
      <c r="AM1095" s="52">
        <v>128448</v>
      </c>
      <c r="AN1095" s="42">
        <f>IFERROR(AM1095/AJ1086,"-")</f>
        <v>4.4069599418086958E-4</v>
      </c>
      <c r="AO1095" s="52">
        <v>6</v>
      </c>
      <c r="AP1095" s="42">
        <f>IFERROR(AO1095/AK1086,"-")</f>
        <v>1.5189873417721518E-2</v>
      </c>
      <c r="AQ1095" s="55">
        <f t="shared" si="380"/>
        <v>21408</v>
      </c>
      <c r="AR1095" s="370"/>
      <c r="AS1095" s="370"/>
      <c r="AT1095" s="32" t="s">
        <v>103</v>
      </c>
      <c r="AU1095" s="52">
        <v>219455</v>
      </c>
      <c r="AV1095" s="42">
        <f>IFERROR(AU1095/AR1086,"-")</f>
        <v>6.9369467559346606E-4</v>
      </c>
      <c r="AW1095" s="55">
        <v>8</v>
      </c>
      <c r="AX1095" s="42">
        <f>IFERROR(AW1095/AS1086,"-")</f>
        <v>1.4084507042253521E-2</v>
      </c>
      <c r="AY1095" s="138">
        <f t="shared" si="381"/>
        <v>27431.875</v>
      </c>
      <c r="AZ1095" s="370"/>
      <c r="BA1095" s="370"/>
      <c r="BB1095" s="32" t="s">
        <v>103</v>
      </c>
      <c r="BC1095" s="52">
        <v>0</v>
      </c>
      <c r="BD1095" s="42">
        <f>IFERROR(BC1095/AZ1086,"-")</f>
        <v>0</v>
      </c>
      <c r="BE1095" s="52">
        <v>0</v>
      </c>
      <c r="BF1095" s="42">
        <f>IFERROR(BE1095/BA1086,"-")</f>
        <v>0</v>
      </c>
      <c r="BG1095" s="55" t="str">
        <f t="shared" si="382"/>
        <v>-</v>
      </c>
      <c r="BH1095" s="370"/>
      <c r="BI1095" s="370"/>
      <c r="BJ1095" s="32" t="s">
        <v>103</v>
      </c>
      <c r="BK1095" s="52">
        <v>103399</v>
      </c>
      <c r="BL1095" s="42">
        <f>IFERROR(BK1095/BH1086,"-")</f>
        <v>3.7510371228207724E-4</v>
      </c>
      <c r="BM1095" s="52">
        <v>3</v>
      </c>
      <c r="BN1095" s="42">
        <f>IFERROR(BM1095/BI1086,"-")</f>
        <v>4.4709388971684054E-3</v>
      </c>
      <c r="BO1095" s="96">
        <f t="shared" si="383"/>
        <v>34466.333333333336</v>
      </c>
      <c r="BP1095" s="140"/>
    </row>
    <row r="1096" spans="2:68" s="8" customFormat="1" ht="13.15" customHeight="1">
      <c r="B1096" s="373"/>
      <c r="C1096" s="393"/>
      <c r="D1096" s="370"/>
      <c r="E1096" s="370"/>
      <c r="F1096" s="32" t="s">
        <v>104</v>
      </c>
      <c r="G1096" s="52">
        <v>40063</v>
      </c>
      <c r="H1096" s="42">
        <f>IFERROR(G1096/D1086,"-")</f>
        <v>4.6940897680372362E-4</v>
      </c>
      <c r="I1096" s="52">
        <v>5</v>
      </c>
      <c r="J1096" s="42">
        <f>IFERROR(I1096/E1086,"-")</f>
        <v>4.3478260869565216E-2</v>
      </c>
      <c r="K1096" s="55">
        <f t="shared" si="376"/>
        <v>8012.6</v>
      </c>
      <c r="L1096" s="370"/>
      <c r="M1096" s="370"/>
      <c r="N1096" s="32" t="s">
        <v>104</v>
      </c>
      <c r="O1096" s="52">
        <v>582121</v>
      </c>
      <c r="P1096" s="42">
        <f>IFERROR(O1096/L1086,"-")</f>
        <v>8.9235335488843605E-4</v>
      </c>
      <c r="Q1096" s="52">
        <v>41</v>
      </c>
      <c r="R1096" s="42">
        <f>IFERROR(Q1096/M1086,"-")</f>
        <v>3.5102739726027399E-2</v>
      </c>
      <c r="S1096" s="55">
        <f t="shared" si="377"/>
        <v>14198.073170731708</v>
      </c>
      <c r="T1096" s="370"/>
      <c r="U1096" s="370"/>
      <c r="V1096" s="32" t="s">
        <v>104</v>
      </c>
      <c r="W1096" s="52">
        <v>21726</v>
      </c>
      <c r="X1096" s="42">
        <f>IFERROR(W1096/T1086,"-")</f>
        <v>1.2475423541949947E-3</v>
      </c>
      <c r="Y1096" s="52">
        <v>1</v>
      </c>
      <c r="Z1096" s="42">
        <f>IFERROR(Y1096/U1086,"-")</f>
        <v>1.4705882352941176E-2</v>
      </c>
      <c r="AA1096" s="96">
        <f t="shared" si="378"/>
        <v>21726</v>
      </c>
      <c r="AB1096" s="370"/>
      <c r="AC1096" s="370"/>
      <c r="AD1096" s="32" t="s">
        <v>104</v>
      </c>
      <c r="AE1096" s="52">
        <v>9702</v>
      </c>
      <c r="AF1096" s="42">
        <f>IFERROR(AE1096/AB1086,"-")</f>
        <v>3.7815096572319911E-4</v>
      </c>
      <c r="AG1096" s="52">
        <v>2</v>
      </c>
      <c r="AH1096" s="42">
        <f>IFERROR(AG1096/AC1086,"-")</f>
        <v>1.5384615384615385E-2</v>
      </c>
      <c r="AI1096" s="55">
        <f t="shared" si="379"/>
        <v>4851</v>
      </c>
      <c r="AJ1096" s="370"/>
      <c r="AK1096" s="370"/>
      <c r="AL1096" s="32" t="s">
        <v>104</v>
      </c>
      <c r="AM1096" s="52">
        <v>330123</v>
      </c>
      <c r="AN1096" s="42">
        <f>IFERROR(AM1096/AJ1086,"-")</f>
        <v>1.1326286410607499E-3</v>
      </c>
      <c r="AO1096" s="52">
        <v>19</v>
      </c>
      <c r="AP1096" s="42">
        <f>IFERROR(AO1096/AK1086,"-")</f>
        <v>4.810126582278481E-2</v>
      </c>
      <c r="AQ1096" s="55">
        <f t="shared" si="380"/>
        <v>17374.894736842107</v>
      </c>
      <c r="AR1096" s="370"/>
      <c r="AS1096" s="370"/>
      <c r="AT1096" s="32" t="s">
        <v>104</v>
      </c>
      <c r="AU1096" s="52">
        <v>220570</v>
      </c>
      <c r="AV1096" s="42">
        <f>IFERROR(AU1096/AR1086,"-")</f>
        <v>6.972191774880992E-4</v>
      </c>
      <c r="AW1096" s="55">
        <v>19</v>
      </c>
      <c r="AX1096" s="42">
        <f>IFERROR(AW1096/AS1086,"-")</f>
        <v>3.345070422535211E-2</v>
      </c>
      <c r="AY1096" s="138">
        <f t="shared" si="381"/>
        <v>11608.947368421053</v>
      </c>
      <c r="AZ1096" s="370"/>
      <c r="BA1096" s="370"/>
      <c r="BB1096" s="32" t="s">
        <v>104</v>
      </c>
      <c r="BC1096" s="52">
        <v>10961</v>
      </c>
      <c r="BD1096" s="42">
        <f>IFERROR(BC1096/AZ1086,"-")</f>
        <v>1.2023874427793678E-4</v>
      </c>
      <c r="BE1096" s="52">
        <v>3</v>
      </c>
      <c r="BF1096" s="42">
        <f>IFERROR(BE1096/BA1086,"-")</f>
        <v>5.3571428571428568E-2</v>
      </c>
      <c r="BG1096" s="55">
        <f t="shared" si="382"/>
        <v>3653.6666666666665</v>
      </c>
      <c r="BH1096" s="370"/>
      <c r="BI1096" s="370"/>
      <c r="BJ1096" s="32" t="s">
        <v>104</v>
      </c>
      <c r="BK1096" s="52">
        <v>244809</v>
      </c>
      <c r="BL1096" s="42">
        <f>IFERROR(BK1096/BH1086,"-")</f>
        <v>8.8810109092025112E-4</v>
      </c>
      <c r="BM1096" s="52">
        <v>20</v>
      </c>
      <c r="BN1096" s="42">
        <f>IFERROR(BM1096/BI1086,"-")</f>
        <v>2.9806259314456036E-2</v>
      </c>
      <c r="BO1096" s="96">
        <f t="shared" si="383"/>
        <v>12240.45</v>
      </c>
      <c r="BP1096" s="140"/>
    </row>
    <row r="1097" spans="2:68" s="8" customFormat="1" ht="13.15" customHeight="1">
      <c r="B1097" s="373"/>
      <c r="C1097" s="393"/>
      <c r="D1097" s="370"/>
      <c r="E1097" s="370"/>
      <c r="F1097" s="32" t="s">
        <v>105</v>
      </c>
      <c r="G1097" s="52">
        <v>0</v>
      </c>
      <c r="H1097" s="42">
        <f>IFERROR(G1097/D1086,"-")</f>
        <v>0</v>
      </c>
      <c r="I1097" s="52">
        <v>0</v>
      </c>
      <c r="J1097" s="42">
        <f>IFERROR(I1097/E1086,"-")</f>
        <v>0</v>
      </c>
      <c r="K1097" s="55" t="str">
        <f t="shared" si="376"/>
        <v>-</v>
      </c>
      <c r="L1097" s="370"/>
      <c r="M1097" s="370"/>
      <c r="N1097" s="32" t="s">
        <v>105</v>
      </c>
      <c r="O1097" s="52">
        <v>31800</v>
      </c>
      <c r="P1097" s="42">
        <f>IFERROR(O1097/L1086,"-")</f>
        <v>4.8747316598185371E-5</v>
      </c>
      <c r="Q1097" s="52">
        <v>5</v>
      </c>
      <c r="R1097" s="42">
        <f>IFERROR(Q1097/M1086,"-")</f>
        <v>4.2808219178082189E-3</v>
      </c>
      <c r="S1097" s="55">
        <f t="shared" si="377"/>
        <v>6360</v>
      </c>
      <c r="T1097" s="370"/>
      <c r="U1097" s="370"/>
      <c r="V1097" s="32" t="s">
        <v>105</v>
      </c>
      <c r="W1097" s="52">
        <v>7489</v>
      </c>
      <c r="X1097" s="42">
        <f>IFERROR(W1097/T1086,"-")</f>
        <v>4.3003059424497444E-4</v>
      </c>
      <c r="Y1097" s="52">
        <v>1</v>
      </c>
      <c r="Z1097" s="42">
        <f>IFERROR(Y1097/U1086,"-")</f>
        <v>1.4705882352941176E-2</v>
      </c>
      <c r="AA1097" s="96">
        <f t="shared" si="378"/>
        <v>7489</v>
      </c>
      <c r="AB1097" s="370"/>
      <c r="AC1097" s="370"/>
      <c r="AD1097" s="32" t="s">
        <v>105</v>
      </c>
      <c r="AE1097" s="52">
        <v>0</v>
      </c>
      <c r="AF1097" s="42">
        <f>IFERROR(AE1097/AB1086,"-")</f>
        <v>0</v>
      </c>
      <c r="AG1097" s="52">
        <v>0</v>
      </c>
      <c r="AH1097" s="42">
        <f>IFERROR(AG1097/AC1086,"-")</f>
        <v>0</v>
      </c>
      <c r="AI1097" s="55" t="str">
        <f t="shared" si="379"/>
        <v>-</v>
      </c>
      <c r="AJ1097" s="370"/>
      <c r="AK1097" s="370"/>
      <c r="AL1097" s="32" t="s">
        <v>105</v>
      </c>
      <c r="AM1097" s="52">
        <v>18216</v>
      </c>
      <c r="AN1097" s="42">
        <f>IFERROR(AM1097/AJ1086,"-")</f>
        <v>6.2497806349641255E-5</v>
      </c>
      <c r="AO1097" s="52">
        <v>2</v>
      </c>
      <c r="AP1097" s="42">
        <f>IFERROR(AO1097/AK1086,"-")</f>
        <v>5.0632911392405064E-3</v>
      </c>
      <c r="AQ1097" s="55">
        <f t="shared" si="380"/>
        <v>9108</v>
      </c>
      <c r="AR1097" s="370"/>
      <c r="AS1097" s="370"/>
      <c r="AT1097" s="32" t="s">
        <v>105</v>
      </c>
      <c r="AU1097" s="52">
        <v>6095</v>
      </c>
      <c r="AV1097" s="42">
        <f>IFERROR(AU1097/AR1086,"-")</f>
        <v>1.9266223361245703E-5</v>
      </c>
      <c r="AW1097" s="55">
        <v>2</v>
      </c>
      <c r="AX1097" s="42">
        <f>IFERROR(AW1097/AS1086,"-")</f>
        <v>3.5211267605633804E-3</v>
      </c>
      <c r="AY1097" s="138">
        <f t="shared" si="381"/>
        <v>3047.5</v>
      </c>
      <c r="AZ1097" s="370"/>
      <c r="BA1097" s="370"/>
      <c r="BB1097" s="32" t="s">
        <v>105</v>
      </c>
      <c r="BC1097" s="52">
        <v>11604</v>
      </c>
      <c r="BD1097" s="42">
        <f>IFERROR(BC1097/AZ1086,"-")</f>
        <v>1.2729225331641075E-4</v>
      </c>
      <c r="BE1097" s="52">
        <v>1</v>
      </c>
      <c r="BF1097" s="42">
        <f>IFERROR(BE1097/BA1086,"-")</f>
        <v>1.7857142857142856E-2</v>
      </c>
      <c r="BG1097" s="55">
        <f t="shared" si="382"/>
        <v>11604</v>
      </c>
      <c r="BH1097" s="370"/>
      <c r="BI1097" s="370"/>
      <c r="BJ1097" s="32" t="s">
        <v>105</v>
      </c>
      <c r="BK1097" s="52">
        <v>278969</v>
      </c>
      <c r="BL1097" s="42">
        <f>IFERROR(BK1097/BH1086,"-")</f>
        <v>1.0120243668857417E-3</v>
      </c>
      <c r="BM1097" s="52">
        <v>1</v>
      </c>
      <c r="BN1097" s="42">
        <f>IFERROR(BM1097/BI1086,"-")</f>
        <v>1.4903129657228018E-3</v>
      </c>
      <c r="BO1097" s="96">
        <f t="shared" si="383"/>
        <v>278969</v>
      </c>
      <c r="BP1097" s="140"/>
    </row>
    <row r="1098" spans="2:68" s="8" customFormat="1" ht="13.15" customHeight="1">
      <c r="B1098" s="373"/>
      <c r="C1098" s="393"/>
      <c r="D1098" s="370"/>
      <c r="E1098" s="370"/>
      <c r="F1098" s="32" t="s">
        <v>106</v>
      </c>
      <c r="G1098" s="52">
        <v>11303</v>
      </c>
      <c r="H1098" s="42">
        <f>IFERROR(G1098/D1086,"-")</f>
        <v>1.3243465703548132E-4</v>
      </c>
      <c r="I1098" s="52">
        <v>2</v>
      </c>
      <c r="J1098" s="42">
        <f>IFERROR(I1098/E1086,"-")</f>
        <v>1.7391304347826087E-2</v>
      </c>
      <c r="K1098" s="55">
        <f t="shared" si="376"/>
        <v>5651.5</v>
      </c>
      <c r="L1098" s="370"/>
      <c r="M1098" s="370"/>
      <c r="N1098" s="32" t="s">
        <v>106</v>
      </c>
      <c r="O1098" s="52">
        <v>4471605</v>
      </c>
      <c r="P1098" s="42">
        <f>IFERROR(O1098/L1086,"-")</f>
        <v>6.8546775043090789E-3</v>
      </c>
      <c r="Q1098" s="52">
        <v>9</v>
      </c>
      <c r="R1098" s="42">
        <f>IFERROR(Q1098/M1086,"-")</f>
        <v>7.7054794520547941E-3</v>
      </c>
      <c r="S1098" s="55">
        <f t="shared" si="377"/>
        <v>496845</v>
      </c>
      <c r="T1098" s="370"/>
      <c r="U1098" s="370"/>
      <c r="V1098" s="32" t="s">
        <v>106</v>
      </c>
      <c r="W1098" s="52">
        <v>0</v>
      </c>
      <c r="X1098" s="42">
        <f>IFERROR(W1098/T1086,"-")</f>
        <v>0</v>
      </c>
      <c r="Y1098" s="52">
        <v>0</v>
      </c>
      <c r="Z1098" s="42">
        <f>IFERROR(Y1098/U1086,"-")</f>
        <v>0</v>
      </c>
      <c r="AA1098" s="96" t="str">
        <f t="shared" si="378"/>
        <v>-</v>
      </c>
      <c r="AB1098" s="370"/>
      <c r="AC1098" s="370"/>
      <c r="AD1098" s="32" t="s">
        <v>106</v>
      </c>
      <c r="AE1098" s="52">
        <v>577</v>
      </c>
      <c r="AF1098" s="42">
        <f>IFERROR(AE1098/AB1086,"-")</f>
        <v>2.248949775533765E-5</v>
      </c>
      <c r="AG1098" s="52">
        <v>1</v>
      </c>
      <c r="AH1098" s="42">
        <f>IFERROR(AG1098/AC1086,"-")</f>
        <v>7.6923076923076927E-3</v>
      </c>
      <c r="AI1098" s="55">
        <f t="shared" si="379"/>
        <v>577</v>
      </c>
      <c r="AJ1098" s="370"/>
      <c r="AK1098" s="370"/>
      <c r="AL1098" s="32" t="s">
        <v>106</v>
      </c>
      <c r="AM1098" s="52">
        <v>330967</v>
      </c>
      <c r="AN1098" s="42">
        <f>IFERROR(AM1098/AJ1086,"-")</f>
        <v>1.1355243453075165E-3</v>
      </c>
      <c r="AO1098" s="52">
        <v>4</v>
      </c>
      <c r="AP1098" s="42">
        <f>IFERROR(AO1098/AK1086,"-")</f>
        <v>1.0126582278481013E-2</v>
      </c>
      <c r="AQ1098" s="55">
        <f t="shared" si="380"/>
        <v>82741.75</v>
      </c>
      <c r="AR1098" s="370"/>
      <c r="AS1098" s="370"/>
      <c r="AT1098" s="32" t="s">
        <v>106</v>
      </c>
      <c r="AU1098" s="52">
        <v>4140061</v>
      </c>
      <c r="AV1098" s="42">
        <f>IFERROR(AU1098/AR1086,"-")</f>
        <v>1.3086684159997086E-2</v>
      </c>
      <c r="AW1098" s="55">
        <v>4</v>
      </c>
      <c r="AX1098" s="42">
        <f>IFERROR(AW1098/AS1086,"-")</f>
        <v>7.0422535211267607E-3</v>
      </c>
      <c r="AY1098" s="138">
        <f t="shared" si="381"/>
        <v>1035015.25</v>
      </c>
      <c r="AZ1098" s="370"/>
      <c r="BA1098" s="370"/>
      <c r="BB1098" s="32" t="s">
        <v>106</v>
      </c>
      <c r="BC1098" s="52">
        <v>4446536</v>
      </c>
      <c r="BD1098" s="42">
        <f>IFERROR(BC1098/AZ1086,"-")</f>
        <v>4.8777110211352968E-2</v>
      </c>
      <c r="BE1098" s="52">
        <v>6</v>
      </c>
      <c r="BF1098" s="42">
        <f>IFERROR(BE1098/BA1086,"-")</f>
        <v>0.10714285714285714</v>
      </c>
      <c r="BG1098" s="55">
        <f t="shared" si="382"/>
        <v>741089.33333333337</v>
      </c>
      <c r="BH1098" s="370"/>
      <c r="BI1098" s="370"/>
      <c r="BJ1098" s="32" t="s">
        <v>106</v>
      </c>
      <c r="BK1098" s="52">
        <v>587988</v>
      </c>
      <c r="BL1098" s="42">
        <f>IFERROR(BK1098/BH1086,"-")</f>
        <v>2.1330620371310558E-3</v>
      </c>
      <c r="BM1098" s="52">
        <v>3</v>
      </c>
      <c r="BN1098" s="42">
        <f>IFERROR(BM1098/BI1086,"-")</f>
        <v>4.4709388971684054E-3</v>
      </c>
      <c r="BO1098" s="96">
        <f t="shared" si="383"/>
        <v>195996</v>
      </c>
      <c r="BP1098" s="140"/>
    </row>
    <row r="1099" spans="2:68" s="8" customFormat="1" ht="13.15" customHeight="1">
      <c r="B1099" s="373"/>
      <c r="C1099" s="393"/>
      <c r="D1099" s="370"/>
      <c r="E1099" s="370"/>
      <c r="F1099" s="32" t="s">
        <v>107</v>
      </c>
      <c r="G1099" s="52">
        <v>339037</v>
      </c>
      <c r="H1099" s="42">
        <f>IFERROR(G1099/D1086,"-")</f>
        <v>3.9724187222275921E-3</v>
      </c>
      <c r="I1099" s="52">
        <v>21</v>
      </c>
      <c r="J1099" s="42">
        <f>IFERROR(I1099/E1086,"-")</f>
        <v>0.18260869565217391</v>
      </c>
      <c r="K1099" s="55">
        <f t="shared" si="376"/>
        <v>16144.619047619048</v>
      </c>
      <c r="L1099" s="370"/>
      <c r="M1099" s="370"/>
      <c r="N1099" s="32" t="s">
        <v>107</v>
      </c>
      <c r="O1099" s="52">
        <v>5080203</v>
      </c>
      <c r="P1099" s="42">
        <f>IFERROR(O1099/L1086,"-")</f>
        <v>7.787618365536199E-3</v>
      </c>
      <c r="Q1099" s="52">
        <v>123</v>
      </c>
      <c r="R1099" s="42">
        <f>IFERROR(Q1099/M1086,"-")</f>
        <v>0.1053082191780822</v>
      </c>
      <c r="S1099" s="55">
        <f t="shared" si="377"/>
        <v>41302.463414634149</v>
      </c>
      <c r="T1099" s="370"/>
      <c r="U1099" s="370"/>
      <c r="V1099" s="32" t="s">
        <v>107</v>
      </c>
      <c r="W1099" s="52">
        <v>44472</v>
      </c>
      <c r="X1099" s="42">
        <f>IFERROR(W1099/T1086,"-")</f>
        <v>2.5536547719672191E-3</v>
      </c>
      <c r="Y1099" s="52">
        <v>4</v>
      </c>
      <c r="Z1099" s="42">
        <f>IFERROR(Y1099/U1086,"-")</f>
        <v>5.8823529411764705E-2</v>
      </c>
      <c r="AA1099" s="96">
        <f t="shared" si="378"/>
        <v>11118</v>
      </c>
      <c r="AB1099" s="370"/>
      <c r="AC1099" s="370"/>
      <c r="AD1099" s="32" t="s">
        <v>107</v>
      </c>
      <c r="AE1099" s="52">
        <v>541426</v>
      </c>
      <c r="AF1099" s="42">
        <f>IFERROR(AE1099/AB1086,"-")</f>
        <v>2.1102944214352586E-2</v>
      </c>
      <c r="AG1099" s="52">
        <v>14</v>
      </c>
      <c r="AH1099" s="42">
        <f>IFERROR(AG1099/AC1086,"-")</f>
        <v>0.1076923076923077</v>
      </c>
      <c r="AI1099" s="55">
        <f t="shared" si="379"/>
        <v>38673.285714285717</v>
      </c>
      <c r="AJ1099" s="370"/>
      <c r="AK1099" s="370"/>
      <c r="AL1099" s="32" t="s">
        <v>107</v>
      </c>
      <c r="AM1099" s="52">
        <v>2558096</v>
      </c>
      <c r="AN1099" s="42">
        <f>IFERROR(AM1099/AJ1086,"-")</f>
        <v>8.7766462687632798E-3</v>
      </c>
      <c r="AO1099" s="52">
        <v>42</v>
      </c>
      <c r="AP1099" s="42">
        <f>IFERROR(AO1099/AK1086,"-")</f>
        <v>0.10632911392405063</v>
      </c>
      <c r="AQ1099" s="55">
        <f t="shared" si="380"/>
        <v>60907.047619047618</v>
      </c>
      <c r="AR1099" s="370"/>
      <c r="AS1099" s="370"/>
      <c r="AT1099" s="32" t="s">
        <v>107</v>
      </c>
      <c r="AU1099" s="52">
        <v>1936209</v>
      </c>
      <c r="AV1099" s="42">
        <f>IFERROR(AU1099/AR1086,"-")</f>
        <v>6.1203338913952713E-3</v>
      </c>
      <c r="AW1099" s="55">
        <v>63</v>
      </c>
      <c r="AX1099" s="42">
        <f>IFERROR(AW1099/AS1086,"-")</f>
        <v>0.11091549295774648</v>
      </c>
      <c r="AY1099" s="138">
        <f t="shared" si="381"/>
        <v>30733.476190476191</v>
      </c>
      <c r="AZ1099" s="370"/>
      <c r="BA1099" s="370"/>
      <c r="BB1099" s="32" t="s">
        <v>107</v>
      </c>
      <c r="BC1099" s="52">
        <v>1369152</v>
      </c>
      <c r="BD1099" s="42">
        <f>IFERROR(BC1099/AZ1086,"-")</f>
        <v>1.5019169528840954E-2</v>
      </c>
      <c r="BE1099" s="52">
        <v>10</v>
      </c>
      <c r="BF1099" s="42">
        <f>IFERROR(BE1099/BA1086,"-")</f>
        <v>0.17857142857142858</v>
      </c>
      <c r="BG1099" s="55">
        <f t="shared" si="382"/>
        <v>136915.20000000001</v>
      </c>
      <c r="BH1099" s="370"/>
      <c r="BI1099" s="370"/>
      <c r="BJ1099" s="32" t="s">
        <v>107</v>
      </c>
      <c r="BK1099" s="52">
        <v>893824</v>
      </c>
      <c r="BL1099" s="42">
        <f>IFERROR(BK1099/BH1086,"-")</f>
        <v>3.2425526410005453E-3</v>
      </c>
      <c r="BM1099" s="52">
        <v>54</v>
      </c>
      <c r="BN1099" s="42">
        <f>IFERROR(BM1099/BI1086,"-")</f>
        <v>8.0476900149031291E-2</v>
      </c>
      <c r="BO1099" s="96">
        <f t="shared" si="383"/>
        <v>16552.296296296296</v>
      </c>
      <c r="BP1099" s="140"/>
    </row>
    <row r="1100" spans="2:68" s="8" customFormat="1" ht="13.15" customHeight="1">
      <c r="B1100" s="373"/>
      <c r="C1100" s="393"/>
      <c r="D1100" s="370"/>
      <c r="E1100" s="370"/>
      <c r="F1100" s="32" t="s">
        <v>108</v>
      </c>
      <c r="G1100" s="52">
        <v>273698</v>
      </c>
      <c r="H1100" s="42">
        <f>IFERROR(G1100/D1086,"-")</f>
        <v>3.2068566541004302E-3</v>
      </c>
      <c r="I1100" s="52">
        <v>15</v>
      </c>
      <c r="J1100" s="42">
        <f>IFERROR(I1100/E1086,"-")</f>
        <v>0.13043478260869565</v>
      </c>
      <c r="K1100" s="55">
        <f t="shared" si="376"/>
        <v>18246.533333333333</v>
      </c>
      <c r="L1100" s="370"/>
      <c r="M1100" s="370"/>
      <c r="N1100" s="32" t="s">
        <v>108</v>
      </c>
      <c r="O1100" s="52">
        <v>3237358</v>
      </c>
      <c r="P1100" s="42">
        <f>IFERROR(O1100/L1086,"-")</f>
        <v>4.9626577159644089E-3</v>
      </c>
      <c r="Q1100" s="52">
        <v>72</v>
      </c>
      <c r="R1100" s="42">
        <f>IFERROR(Q1100/M1086,"-")</f>
        <v>6.1643835616438353E-2</v>
      </c>
      <c r="S1100" s="55">
        <f t="shared" si="377"/>
        <v>44963.305555555555</v>
      </c>
      <c r="T1100" s="370"/>
      <c r="U1100" s="370"/>
      <c r="V1100" s="32" t="s">
        <v>108</v>
      </c>
      <c r="W1100" s="52">
        <v>56159</v>
      </c>
      <c r="X1100" s="42">
        <f>IFERROR(W1100/T1086,"-")</f>
        <v>3.2247413729741647E-3</v>
      </c>
      <c r="Y1100" s="52">
        <v>4</v>
      </c>
      <c r="Z1100" s="42">
        <f>IFERROR(Y1100/U1086,"-")</f>
        <v>5.8823529411764705E-2</v>
      </c>
      <c r="AA1100" s="96">
        <f t="shared" si="378"/>
        <v>14039.75</v>
      </c>
      <c r="AB1100" s="370"/>
      <c r="AC1100" s="370"/>
      <c r="AD1100" s="32" t="s">
        <v>108</v>
      </c>
      <c r="AE1100" s="52">
        <v>251067</v>
      </c>
      <c r="AF1100" s="42">
        <f>IFERROR(AE1100/AB1086,"-")</f>
        <v>9.7857378387163907E-3</v>
      </c>
      <c r="AG1100" s="52">
        <v>6</v>
      </c>
      <c r="AH1100" s="42">
        <f>IFERROR(AG1100/AC1086,"-")</f>
        <v>4.6153846153846156E-2</v>
      </c>
      <c r="AI1100" s="55">
        <f t="shared" si="379"/>
        <v>41844.5</v>
      </c>
      <c r="AJ1100" s="370"/>
      <c r="AK1100" s="370"/>
      <c r="AL1100" s="32" t="s">
        <v>108</v>
      </c>
      <c r="AM1100" s="52">
        <v>1430153</v>
      </c>
      <c r="AN1100" s="42">
        <f>IFERROR(AM1100/AJ1086,"-")</f>
        <v>4.9067536914996976E-3</v>
      </c>
      <c r="AO1100" s="52">
        <v>33</v>
      </c>
      <c r="AP1100" s="42">
        <f>IFERROR(AO1100/AK1086,"-")</f>
        <v>8.3544303797468356E-2</v>
      </c>
      <c r="AQ1100" s="55">
        <f t="shared" si="380"/>
        <v>43337.969696969696</v>
      </c>
      <c r="AR1100" s="370"/>
      <c r="AS1100" s="370"/>
      <c r="AT1100" s="32" t="s">
        <v>108</v>
      </c>
      <c r="AU1100" s="52">
        <v>1347107</v>
      </c>
      <c r="AV1100" s="42">
        <f>IFERROR(AU1100/AR1086,"-")</f>
        <v>4.2581893935188866E-3</v>
      </c>
      <c r="AW1100" s="55">
        <v>26</v>
      </c>
      <c r="AX1100" s="42">
        <f>IFERROR(AW1100/AS1086,"-")</f>
        <v>4.5774647887323945E-2</v>
      </c>
      <c r="AY1100" s="138">
        <f t="shared" si="381"/>
        <v>51811.807692307695</v>
      </c>
      <c r="AZ1100" s="370"/>
      <c r="BA1100" s="370"/>
      <c r="BB1100" s="32" t="s">
        <v>108</v>
      </c>
      <c r="BC1100" s="52">
        <v>856063</v>
      </c>
      <c r="BD1100" s="42">
        <f>IFERROR(BC1100/AZ1086,"-")</f>
        <v>9.3907435583252801E-3</v>
      </c>
      <c r="BE1100" s="52">
        <v>18</v>
      </c>
      <c r="BF1100" s="42">
        <f>IFERROR(BE1100/BA1086,"-")</f>
        <v>0.32142857142857145</v>
      </c>
      <c r="BG1100" s="55">
        <f t="shared" si="382"/>
        <v>47559.055555555555</v>
      </c>
      <c r="BH1100" s="370"/>
      <c r="BI1100" s="370"/>
      <c r="BJ1100" s="32" t="s">
        <v>108</v>
      </c>
      <c r="BK1100" s="52">
        <v>3088798</v>
      </c>
      <c r="BL1100" s="42">
        <f>IFERROR(BK1100/BH1086,"-")</f>
        <v>1.1205326901512158E-2</v>
      </c>
      <c r="BM1100" s="52">
        <v>33</v>
      </c>
      <c r="BN1100" s="42">
        <f>IFERROR(BM1100/BI1086,"-")</f>
        <v>4.9180327868852458E-2</v>
      </c>
      <c r="BO1100" s="96">
        <f t="shared" si="383"/>
        <v>93599.939393939392</v>
      </c>
      <c r="BP1100" s="140"/>
    </row>
    <row r="1101" spans="2:68" s="8" customFormat="1" ht="13.15" customHeight="1">
      <c r="B1101" s="373"/>
      <c r="C1101" s="393"/>
      <c r="D1101" s="370"/>
      <c r="E1101" s="370"/>
      <c r="F1101" s="32" t="s">
        <v>109</v>
      </c>
      <c r="G1101" s="52">
        <v>191647</v>
      </c>
      <c r="H1101" s="42">
        <f>IFERROR(G1101/D1086,"-")</f>
        <v>2.2454839172678836E-3</v>
      </c>
      <c r="I1101" s="52">
        <v>10</v>
      </c>
      <c r="J1101" s="42">
        <f>IFERROR(I1101/E1086,"-")</f>
        <v>8.6956521739130432E-2</v>
      </c>
      <c r="K1101" s="55">
        <f t="shared" si="376"/>
        <v>19164.7</v>
      </c>
      <c r="L1101" s="370"/>
      <c r="M1101" s="370"/>
      <c r="N1101" s="32" t="s">
        <v>109</v>
      </c>
      <c r="O1101" s="52">
        <v>1702550</v>
      </c>
      <c r="P1101" s="42">
        <f>IFERROR(O1101/L1086,"-")</f>
        <v>2.6098976061081922E-3</v>
      </c>
      <c r="Q1101" s="52">
        <v>65</v>
      </c>
      <c r="R1101" s="42">
        <f>IFERROR(Q1101/M1086,"-")</f>
        <v>5.565068493150685E-2</v>
      </c>
      <c r="S1101" s="55">
        <f t="shared" si="377"/>
        <v>26193.076923076922</v>
      </c>
      <c r="T1101" s="370"/>
      <c r="U1101" s="370"/>
      <c r="V1101" s="32" t="s">
        <v>109</v>
      </c>
      <c r="W1101" s="52">
        <v>35044</v>
      </c>
      <c r="X1101" s="42">
        <f>IFERROR(W1101/T1086,"-")</f>
        <v>2.0122836352945502E-3</v>
      </c>
      <c r="Y1101" s="52">
        <v>1</v>
      </c>
      <c r="Z1101" s="42">
        <f>IFERROR(Y1101/U1086,"-")</f>
        <v>1.4705882352941176E-2</v>
      </c>
      <c r="AA1101" s="96">
        <f t="shared" si="378"/>
        <v>35044</v>
      </c>
      <c r="AB1101" s="370"/>
      <c r="AC1101" s="370"/>
      <c r="AD1101" s="32" t="s">
        <v>109</v>
      </c>
      <c r="AE1101" s="52">
        <v>9077</v>
      </c>
      <c r="AF1101" s="42">
        <f>IFERROR(AE1101/AB1086,"-")</f>
        <v>3.5379059120485242E-4</v>
      </c>
      <c r="AG1101" s="52">
        <v>1</v>
      </c>
      <c r="AH1101" s="42">
        <f>IFERROR(AG1101/AC1086,"-")</f>
        <v>7.6923076923076927E-3</v>
      </c>
      <c r="AI1101" s="55">
        <f t="shared" si="379"/>
        <v>9077</v>
      </c>
      <c r="AJ1101" s="370"/>
      <c r="AK1101" s="370"/>
      <c r="AL1101" s="32" t="s">
        <v>109</v>
      </c>
      <c r="AM1101" s="52">
        <v>689877</v>
      </c>
      <c r="AN1101" s="42">
        <f>IFERROR(AM1101/AJ1086,"-")</f>
        <v>2.3669191453157368E-3</v>
      </c>
      <c r="AO1101" s="52">
        <v>29</v>
      </c>
      <c r="AP1101" s="42">
        <f>IFERROR(AO1101/AK1086,"-")</f>
        <v>7.3417721518987344E-2</v>
      </c>
      <c r="AQ1101" s="55">
        <f t="shared" si="380"/>
        <v>23788.862068965518</v>
      </c>
      <c r="AR1101" s="370"/>
      <c r="AS1101" s="370"/>
      <c r="AT1101" s="32" t="s">
        <v>109</v>
      </c>
      <c r="AU1101" s="52">
        <v>934339</v>
      </c>
      <c r="AV1101" s="42">
        <f>IFERROR(AU1101/AR1086,"-")</f>
        <v>2.9534345970669315E-3</v>
      </c>
      <c r="AW1101" s="55">
        <v>32</v>
      </c>
      <c r="AX1101" s="42">
        <f>IFERROR(AW1101/AS1086,"-")</f>
        <v>5.6338028169014086E-2</v>
      </c>
      <c r="AY1101" s="138">
        <f t="shared" si="381"/>
        <v>29198.09375</v>
      </c>
      <c r="AZ1101" s="370"/>
      <c r="BA1101" s="370"/>
      <c r="BB1101" s="32" t="s">
        <v>109</v>
      </c>
      <c r="BC1101" s="52">
        <v>315469</v>
      </c>
      <c r="BD1101" s="42">
        <f>IFERROR(BC1101/AZ1086,"-")</f>
        <v>3.4605963341498439E-3</v>
      </c>
      <c r="BE1101" s="52">
        <v>7</v>
      </c>
      <c r="BF1101" s="42">
        <f>IFERROR(BE1101/BA1086,"-")</f>
        <v>0.125</v>
      </c>
      <c r="BG1101" s="55">
        <f t="shared" si="382"/>
        <v>45067</v>
      </c>
      <c r="BH1101" s="370"/>
      <c r="BI1101" s="370"/>
      <c r="BJ1101" s="32" t="s">
        <v>109</v>
      </c>
      <c r="BK1101" s="52">
        <v>688505</v>
      </c>
      <c r="BL1101" s="42">
        <f>IFERROR(BK1101/BH1086,"-")</f>
        <v>2.497710629936185E-3</v>
      </c>
      <c r="BM1101" s="52">
        <v>23</v>
      </c>
      <c r="BN1101" s="42">
        <f>IFERROR(BM1101/BI1086,"-")</f>
        <v>3.4277198211624442E-2</v>
      </c>
      <c r="BO1101" s="96">
        <f t="shared" si="383"/>
        <v>29935</v>
      </c>
      <c r="BP1101" s="140"/>
    </row>
    <row r="1102" spans="2:68" s="8" customFormat="1" ht="13.15" customHeight="1">
      <c r="B1102" s="373"/>
      <c r="C1102" s="393"/>
      <c r="D1102" s="370"/>
      <c r="E1102" s="370"/>
      <c r="F1102" s="33" t="s">
        <v>110</v>
      </c>
      <c r="G1102" s="53">
        <v>165695</v>
      </c>
      <c r="H1102" s="43">
        <f>IFERROR(G1102/D1086,"-")</f>
        <v>1.9414102890820202E-3</v>
      </c>
      <c r="I1102" s="53">
        <v>13</v>
      </c>
      <c r="J1102" s="43">
        <f>IFERROR(I1102/E1086,"-")</f>
        <v>0.11304347826086956</v>
      </c>
      <c r="K1102" s="56">
        <f t="shared" si="376"/>
        <v>12745.76923076923</v>
      </c>
      <c r="L1102" s="370"/>
      <c r="M1102" s="370"/>
      <c r="N1102" s="33" t="s">
        <v>110</v>
      </c>
      <c r="O1102" s="53">
        <v>876754</v>
      </c>
      <c r="P1102" s="43">
        <f>IFERROR(O1102/L1086,"-")</f>
        <v>1.3440064407775289E-3</v>
      </c>
      <c r="Q1102" s="53">
        <v>99</v>
      </c>
      <c r="R1102" s="43">
        <f>IFERROR(Q1102/M1086,"-")</f>
        <v>8.4760273972602745E-2</v>
      </c>
      <c r="S1102" s="56">
        <f t="shared" si="377"/>
        <v>8856.1010101010106</v>
      </c>
      <c r="T1102" s="370"/>
      <c r="U1102" s="370"/>
      <c r="V1102" s="33" t="s">
        <v>110</v>
      </c>
      <c r="W1102" s="53">
        <v>2425</v>
      </c>
      <c r="X1102" s="43">
        <f>IFERROR(W1102/T1086,"-")</f>
        <v>1.3924745507331595E-4</v>
      </c>
      <c r="Y1102" s="53">
        <v>1</v>
      </c>
      <c r="Z1102" s="43">
        <f>IFERROR(Y1102/U1086,"-")</f>
        <v>1.4705882352941176E-2</v>
      </c>
      <c r="AA1102" s="97">
        <f t="shared" si="378"/>
        <v>2425</v>
      </c>
      <c r="AB1102" s="370"/>
      <c r="AC1102" s="370"/>
      <c r="AD1102" s="33" t="s">
        <v>110</v>
      </c>
      <c r="AE1102" s="53">
        <v>56422</v>
      </c>
      <c r="AF1102" s="43">
        <f>IFERROR(AE1102/AB1086,"-")</f>
        <v>2.1991376817186497E-3</v>
      </c>
      <c r="AG1102" s="53">
        <v>6</v>
      </c>
      <c r="AH1102" s="43">
        <f>IFERROR(AG1102/AC1086,"-")</f>
        <v>4.6153846153846156E-2</v>
      </c>
      <c r="AI1102" s="56">
        <f t="shared" si="379"/>
        <v>9403.6666666666661</v>
      </c>
      <c r="AJ1102" s="370"/>
      <c r="AK1102" s="370"/>
      <c r="AL1102" s="33" t="s">
        <v>110</v>
      </c>
      <c r="AM1102" s="53">
        <v>563873</v>
      </c>
      <c r="AN1102" s="43">
        <f>IFERROR(AM1102/AJ1086,"-")</f>
        <v>1.9346083421053616E-3</v>
      </c>
      <c r="AO1102" s="53">
        <v>42</v>
      </c>
      <c r="AP1102" s="43">
        <f>IFERROR(AO1102/AK1086,"-")</f>
        <v>0.10632911392405063</v>
      </c>
      <c r="AQ1102" s="56">
        <f t="shared" si="380"/>
        <v>13425.547619047618</v>
      </c>
      <c r="AR1102" s="370"/>
      <c r="AS1102" s="370"/>
      <c r="AT1102" s="33" t="s">
        <v>110</v>
      </c>
      <c r="AU1102" s="53">
        <v>252223</v>
      </c>
      <c r="AV1102" s="43">
        <f>IFERROR(AU1102/AR1086,"-")</f>
        <v>7.9727393844847825E-4</v>
      </c>
      <c r="AW1102" s="56">
        <v>49</v>
      </c>
      <c r="AX1102" s="45">
        <f>IFERROR(AW1102/AS1086,"-")</f>
        <v>8.6267605633802813E-2</v>
      </c>
      <c r="AY1102" s="141">
        <f t="shared" si="381"/>
        <v>5147.408163265306</v>
      </c>
      <c r="AZ1102" s="370"/>
      <c r="BA1102" s="370"/>
      <c r="BB1102" s="33" t="s">
        <v>110</v>
      </c>
      <c r="BC1102" s="53">
        <v>184359</v>
      </c>
      <c r="BD1102" s="43">
        <f>IFERROR(BC1102/AZ1086,"-")</f>
        <v>2.022360610923834E-3</v>
      </c>
      <c r="BE1102" s="53">
        <v>10</v>
      </c>
      <c r="BF1102" s="43">
        <f>IFERROR(BE1102/BA1086,"-")</f>
        <v>0.17857142857142858</v>
      </c>
      <c r="BG1102" s="56">
        <f t="shared" si="382"/>
        <v>18435.900000000001</v>
      </c>
      <c r="BH1102" s="370"/>
      <c r="BI1102" s="370"/>
      <c r="BJ1102" s="33" t="s">
        <v>110</v>
      </c>
      <c r="BK1102" s="53">
        <v>465239</v>
      </c>
      <c r="BL1102" s="43">
        <f>IFERROR(BK1102/BH1086,"-")</f>
        <v>1.6877617384926482E-3</v>
      </c>
      <c r="BM1102" s="53">
        <v>48</v>
      </c>
      <c r="BN1102" s="43">
        <f>IFERROR(BM1102/BI1086,"-")</f>
        <v>7.1535022354694486E-2</v>
      </c>
      <c r="BO1102" s="97">
        <f t="shared" si="383"/>
        <v>9692.4791666666661</v>
      </c>
      <c r="BP1102" s="140"/>
    </row>
    <row r="1103" spans="2:68" s="8" customFormat="1" ht="13.15" customHeight="1">
      <c r="B1103" s="374"/>
      <c r="C1103" s="394"/>
      <c r="D1103" s="371"/>
      <c r="E1103" s="371"/>
      <c r="F1103" s="34" t="s">
        <v>64</v>
      </c>
      <c r="G1103" s="49">
        <f>SUM(G1086:G1102)</f>
        <v>19768292</v>
      </c>
      <c r="H1103" s="43">
        <f>IFERROR(G1103/D1086,"-")</f>
        <v>0.23162054067037502</v>
      </c>
      <c r="I1103" s="53">
        <v>106</v>
      </c>
      <c r="J1103" s="43">
        <f>IFERROR(I1103/E1086,"-")</f>
        <v>0.92173913043478262</v>
      </c>
      <c r="K1103" s="56">
        <f t="shared" si="376"/>
        <v>186493.32075471699</v>
      </c>
      <c r="L1103" s="371"/>
      <c r="M1103" s="371"/>
      <c r="N1103" s="34" t="s">
        <v>64</v>
      </c>
      <c r="O1103" s="49">
        <f>SUM(O1086:O1102)</f>
        <v>132719343</v>
      </c>
      <c r="P1103" s="43">
        <f>IFERROR(O1103/L1086,"-")</f>
        <v>0.20345005760767793</v>
      </c>
      <c r="Q1103" s="53">
        <v>917</v>
      </c>
      <c r="R1103" s="43">
        <f>IFERROR(Q1103/M1086,"-")</f>
        <v>0.7851027397260274</v>
      </c>
      <c r="S1103" s="56">
        <f t="shared" si="377"/>
        <v>144732.10796074156</v>
      </c>
      <c r="T1103" s="371"/>
      <c r="U1103" s="371"/>
      <c r="V1103" s="34" t="s">
        <v>64</v>
      </c>
      <c r="W1103" s="49">
        <f>SUM(W1086:W1102)</f>
        <v>2385523</v>
      </c>
      <c r="X1103" s="43">
        <f>IFERROR(W1103/T1086,"-")</f>
        <v>0.13698062134798428</v>
      </c>
      <c r="Y1103" s="53">
        <v>31</v>
      </c>
      <c r="Z1103" s="43">
        <f>IFERROR(Y1103/U1086,"-")</f>
        <v>0.45588235294117646</v>
      </c>
      <c r="AA1103" s="97">
        <f t="shared" si="378"/>
        <v>76952.354838709682</v>
      </c>
      <c r="AB1103" s="371"/>
      <c r="AC1103" s="371"/>
      <c r="AD1103" s="34" t="s">
        <v>64</v>
      </c>
      <c r="AE1103" s="49">
        <f>SUM(AE1086:AE1102)</f>
        <v>1617563</v>
      </c>
      <c r="AF1103" s="43">
        <f>IFERROR(AE1103/AB1086,"-")</f>
        <v>6.3047104779232643E-2</v>
      </c>
      <c r="AG1103" s="53">
        <v>45</v>
      </c>
      <c r="AH1103" s="43">
        <f>IFERROR(AG1103/AC1086,"-")</f>
        <v>0.34615384615384615</v>
      </c>
      <c r="AI1103" s="56">
        <f t="shared" si="379"/>
        <v>35945.844444444447</v>
      </c>
      <c r="AJ1103" s="371"/>
      <c r="AK1103" s="371"/>
      <c r="AL1103" s="34" t="s">
        <v>64</v>
      </c>
      <c r="AM1103" s="49">
        <f>SUM(AM1086:AM1102)</f>
        <v>57405516</v>
      </c>
      <c r="AN1103" s="43">
        <f>IFERROR(AM1103/AJ1086,"-")</f>
        <v>0.19695426121921569</v>
      </c>
      <c r="AO1103" s="53">
        <v>348</v>
      </c>
      <c r="AP1103" s="43">
        <f>IFERROR(AO1103/AK1086,"-")</f>
        <v>0.88101265822784813</v>
      </c>
      <c r="AQ1103" s="56">
        <f t="shared" si="380"/>
        <v>164958.37931034484</v>
      </c>
      <c r="AR1103" s="371"/>
      <c r="AS1103" s="371"/>
      <c r="AT1103" s="34" t="s">
        <v>64</v>
      </c>
      <c r="AU1103" s="49">
        <f>SUM(AU1086:AU1102)</f>
        <v>71031339</v>
      </c>
      <c r="AV1103" s="43">
        <f>IFERROR(AU1103/AR1086,"-")</f>
        <v>0.22452922769850089</v>
      </c>
      <c r="AW1103" s="56">
        <v>488</v>
      </c>
      <c r="AX1103" s="76">
        <f>IFERROR(AW1103/AS1086,"-")</f>
        <v>0.85915492957746475</v>
      </c>
      <c r="AY1103" s="113">
        <f t="shared" si="381"/>
        <v>145556.0225409836</v>
      </c>
      <c r="AZ1103" s="371"/>
      <c r="BA1103" s="371"/>
      <c r="BB1103" s="34" t="s">
        <v>64</v>
      </c>
      <c r="BC1103" s="49">
        <f>SUM(BC1086:BC1102)</f>
        <v>25093375</v>
      </c>
      <c r="BD1103" s="43">
        <f>IFERROR(BC1103/AZ1086,"-")</f>
        <v>0.27526648113268604</v>
      </c>
      <c r="BE1103" s="53">
        <v>52</v>
      </c>
      <c r="BF1103" s="43">
        <f>IFERROR(BE1103/BA1086,"-")</f>
        <v>0.9285714285714286</v>
      </c>
      <c r="BG1103" s="56">
        <f t="shared" si="382"/>
        <v>482564.90384615387</v>
      </c>
      <c r="BH1103" s="371"/>
      <c r="BI1103" s="371"/>
      <c r="BJ1103" s="34" t="s">
        <v>64</v>
      </c>
      <c r="BK1103" s="49">
        <f>SUM(BK1086:BK1102)</f>
        <v>46211423</v>
      </c>
      <c r="BL1103" s="43">
        <f>IFERROR(BK1103/BH1086,"-")</f>
        <v>0.16764259148673941</v>
      </c>
      <c r="BM1103" s="53">
        <v>456</v>
      </c>
      <c r="BN1103" s="43">
        <f>IFERROR(BM1103/BI1086,"-")</f>
        <v>0.67958271236959766</v>
      </c>
      <c r="BO1103" s="97">
        <f t="shared" si="383"/>
        <v>101340.8399122807</v>
      </c>
      <c r="BP1103" s="140"/>
    </row>
    <row r="1104" spans="2:68" s="8" customFormat="1" ht="13.15" customHeight="1">
      <c r="B1104" s="372">
        <v>62</v>
      </c>
      <c r="C1104" s="392" t="s">
        <v>16</v>
      </c>
      <c r="D1104" s="369">
        <v>110315520</v>
      </c>
      <c r="E1104" s="369">
        <v>143</v>
      </c>
      <c r="F1104" s="30" t="s">
        <v>96</v>
      </c>
      <c r="G1104" s="51">
        <v>1560163</v>
      </c>
      <c r="H1104" s="41">
        <f>IFERROR(G1104/D1104,"-")</f>
        <v>1.414273349751694E-2</v>
      </c>
      <c r="I1104" s="51">
        <v>30</v>
      </c>
      <c r="J1104" s="41">
        <f>IFERROR(I1104/E1104,"-")</f>
        <v>0.20979020979020979</v>
      </c>
      <c r="K1104" s="54">
        <f t="shared" si="376"/>
        <v>52005.433333333334</v>
      </c>
      <c r="L1104" s="369">
        <v>832578860</v>
      </c>
      <c r="M1104" s="369">
        <v>1787</v>
      </c>
      <c r="N1104" s="30" t="s">
        <v>96</v>
      </c>
      <c r="O1104" s="51">
        <v>16256387</v>
      </c>
      <c r="P1104" s="41">
        <f>IFERROR(O1104/L1104,"-")</f>
        <v>1.9525342019853831E-2</v>
      </c>
      <c r="Q1104" s="51">
        <v>258</v>
      </c>
      <c r="R1104" s="41">
        <f>IFERROR(Q1104/M1104,"-")</f>
        <v>0.14437604924454392</v>
      </c>
      <c r="S1104" s="54">
        <f t="shared" si="377"/>
        <v>63009.251937984496</v>
      </c>
      <c r="T1104" s="369">
        <v>30182010</v>
      </c>
      <c r="U1104" s="369">
        <v>113</v>
      </c>
      <c r="V1104" s="30" t="s">
        <v>96</v>
      </c>
      <c r="W1104" s="51">
        <v>248840</v>
      </c>
      <c r="X1104" s="41">
        <f>IFERROR(W1104/T1104,"-")</f>
        <v>8.2446463969762119E-3</v>
      </c>
      <c r="Y1104" s="51">
        <v>12</v>
      </c>
      <c r="Z1104" s="41">
        <f>IFERROR(Y1104/U1104,"-")</f>
        <v>0.10619469026548672</v>
      </c>
      <c r="AA1104" s="95">
        <f t="shared" si="378"/>
        <v>20736.666666666668</v>
      </c>
      <c r="AB1104" s="369">
        <v>63845710</v>
      </c>
      <c r="AC1104" s="369">
        <v>233</v>
      </c>
      <c r="AD1104" s="30" t="s">
        <v>96</v>
      </c>
      <c r="AE1104" s="51">
        <v>1532946</v>
      </c>
      <c r="AF1104" s="41">
        <f>IFERROR(AE1104/AB1104,"-")</f>
        <v>2.4010164504396615E-2</v>
      </c>
      <c r="AG1104" s="51">
        <v>20</v>
      </c>
      <c r="AH1104" s="41">
        <f>IFERROR(AG1104/AC1104,"-")</f>
        <v>8.5836909871244635E-2</v>
      </c>
      <c r="AI1104" s="54">
        <f t="shared" si="379"/>
        <v>76647.3</v>
      </c>
      <c r="AJ1104" s="369">
        <v>330434540</v>
      </c>
      <c r="AK1104" s="369">
        <v>560</v>
      </c>
      <c r="AL1104" s="30" t="s">
        <v>96</v>
      </c>
      <c r="AM1104" s="51">
        <v>8193229</v>
      </c>
      <c r="AN1104" s="41">
        <f>IFERROR(AM1104/AJ1104,"-")</f>
        <v>2.4795316494456057E-2</v>
      </c>
      <c r="AO1104" s="51">
        <v>88</v>
      </c>
      <c r="AP1104" s="41">
        <f>IFERROR(AO1104/AK1104,"-")</f>
        <v>0.15714285714285714</v>
      </c>
      <c r="AQ1104" s="54">
        <f t="shared" si="380"/>
        <v>93104.875</v>
      </c>
      <c r="AR1104" s="369">
        <v>405464270</v>
      </c>
      <c r="AS1104" s="369">
        <v>872</v>
      </c>
      <c r="AT1104" s="30" t="s">
        <v>96</v>
      </c>
      <c r="AU1104" s="51">
        <v>6235265</v>
      </c>
      <c r="AV1104" s="41">
        <f>IFERROR(AU1104/AR1104,"-")</f>
        <v>1.5378087445288336E-2</v>
      </c>
      <c r="AW1104" s="54">
        <v>136</v>
      </c>
      <c r="AX1104" s="44">
        <f>IFERROR(AW1104/AS1104,"-")</f>
        <v>0.15596330275229359</v>
      </c>
      <c r="AY1104" s="95">
        <f t="shared" si="381"/>
        <v>45847.536764705881</v>
      </c>
      <c r="AZ1104" s="369">
        <v>46159500</v>
      </c>
      <c r="BA1104" s="369">
        <v>44</v>
      </c>
      <c r="BB1104" s="30" t="s">
        <v>96</v>
      </c>
      <c r="BC1104" s="51">
        <v>1215845</v>
      </c>
      <c r="BD1104" s="41">
        <f>IFERROR(BC1104/AZ1104,"-")</f>
        <v>2.6340081673328349E-2</v>
      </c>
      <c r="BE1104" s="51">
        <v>16</v>
      </c>
      <c r="BF1104" s="41">
        <f>IFERROR(BE1104/BA1104,"-")</f>
        <v>0.36363636363636365</v>
      </c>
      <c r="BG1104" s="54">
        <f t="shared" si="382"/>
        <v>75990.3125</v>
      </c>
      <c r="BH1104" s="369">
        <v>337377330</v>
      </c>
      <c r="BI1104" s="369">
        <v>880</v>
      </c>
      <c r="BJ1104" s="30" t="s">
        <v>96</v>
      </c>
      <c r="BK1104" s="51">
        <v>5150718</v>
      </c>
      <c r="BL1104" s="41">
        <f>IFERROR(BK1104/BH1104,"-")</f>
        <v>1.5266935688891722E-2</v>
      </c>
      <c r="BM1104" s="51">
        <v>73</v>
      </c>
      <c r="BN1104" s="41">
        <f>IFERROR(BM1104/BI1104,"-")</f>
        <v>8.2954545454545461E-2</v>
      </c>
      <c r="BO1104" s="95">
        <f t="shared" si="383"/>
        <v>70557.780821917811</v>
      </c>
      <c r="BP1104" s="140"/>
    </row>
    <row r="1105" spans="2:68" s="8" customFormat="1" ht="13.15" customHeight="1">
      <c r="B1105" s="373"/>
      <c r="C1105" s="393"/>
      <c r="D1105" s="370"/>
      <c r="E1105" s="370"/>
      <c r="F1105" s="31" t="s">
        <v>97</v>
      </c>
      <c r="G1105" s="52">
        <v>641722</v>
      </c>
      <c r="H1105" s="42">
        <f>IFERROR(G1105/D1104,"-")</f>
        <v>5.817150660215353E-3</v>
      </c>
      <c r="I1105" s="52">
        <v>37</v>
      </c>
      <c r="J1105" s="42">
        <f>IFERROR(I1105/E1104,"-")</f>
        <v>0.25874125874125875</v>
      </c>
      <c r="K1105" s="55">
        <f t="shared" si="376"/>
        <v>17343.837837837837</v>
      </c>
      <c r="L1105" s="370"/>
      <c r="M1105" s="370"/>
      <c r="N1105" s="31" t="s">
        <v>97</v>
      </c>
      <c r="O1105" s="52">
        <v>12125479</v>
      </c>
      <c r="P1105" s="42">
        <f>IFERROR(O1105/L1104,"-")</f>
        <v>1.4563760362591958E-2</v>
      </c>
      <c r="Q1105" s="52">
        <v>399</v>
      </c>
      <c r="R1105" s="42">
        <f>IFERROR(Q1105/M1104,"-")</f>
        <v>0.22327923894795748</v>
      </c>
      <c r="S1105" s="55">
        <f t="shared" si="377"/>
        <v>30389.671679197996</v>
      </c>
      <c r="T1105" s="370"/>
      <c r="U1105" s="370"/>
      <c r="V1105" s="31" t="s">
        <v>97</v>
      </c>
      <c r="W1105" s="52">
        <v>125893</v>
      </c>
      <c r="X1105" s="42">
        <f>IFERROR(W1105/T1104,"-")</f>
        <v>4.171127105186169E-3</v>
      </c>
      <c r="Y1105" s="52">
        <v>11</v>
      </c>
      <c r="Z1105" s="42">
        <f>IFERROR(Y1105/U1104,"-")</f>
        <v>9.7345132743362831E-2</v>
      </c>
      <c r="AA1105" s="96">
        <f t="shared" si="378"/>
        <v>11444.818181818182</v>
      </c>
      <c r="AB1105" s="370"/>
      <c r="AC1105" s="370"/>
      <c r="AD1105" s="31" t="s">
        <v>97</v>
      </c>
      <c r="AE1105" s="52">
        <v>527229</v>
      </c>
      <c r="AF1105" s="42">
        <f>IFERROR(AE1105/AB1104,"-")</f>
        <v>8.2578610215157753E-3</v>
      </c>
      <c r="AG1105" s="52">
        <v>31</v>
      </c>
      <c r="AH1105" s="42">
        <f>IFERROR(AG1105/AC1104,"-")</f>
        <v>0.13304721030042918</v>
      </c>
      <c r="AI1105" s="55">
        <f t="shared" si="379"/>
        <v>17007.387096774193</v>
      </c>
      <c r="AJ1105" s="370"/>
      <c r="AK1105" s="370"/>
      <c r="AL1105" s="31" t="s">
        <v>97</v>
      </c>
      <c r="AM1105" s="52">
        <v>3690837</v>
      </c>
      <c r="AN1105" s="42">
        <f>IFERROR(AM1105/AJ1104,"-")</f>
        <v>1.1169646490345712E-2</v>
      </c>
      <c r="AO1105" s="52">
        <v>145</v>
      </c>
      <c r="AP1105" s="42">
        <f>IFERROR(AO1105/AK1104,"-")</f>
        <v>0.25892857142857145</v>
      </c>
      <c r="AQ1105" s="55">
        <f t="shared" si="380"/>
        <v>25454.048275862067</v>
      </c>
      <c r="AR1105" s="370"/>
      <c r="AS1105" s="370"/>
      <c r="AT1105" s="31" t="s">
        <v>97</v>
      </c>
      <c r="AU1105" s="52">
        <v>7657276</v>
      </c>
      <c r="AV1105" s="42">
        <f>IFERROR(AU1105/AR1104,"-")</f>
        <v>1.8885205347440356E-2</v>
      </c>
      <c r="AW1105" s="55">
        <v>210</v>
      </c>
      <c r="AX1105" s="42">
        <f>IFERROR(AW1105/AS1104,"-")</f>
        <v>0.24082568807339449</v>
      </c>
      <c r="AY1105" s="138">
        <f t="shared" si="381"/>
        <v>36463.219047619044</v>
      </c>
      <c r="AZ1105" s="370"/>
      <c r="BA1105" s="370"/>
      <c r="BB1105" s="31" t="s">
        <v>97</v>
      </c>
      <c r="BC1105" s="52">
        <v>383392</v>
      </c>
      <c r="BD1105" s="42">
        <f>IFERROR(BC1105/AZ1104,"-")</f>
        <v>8.305809205039049E-3</v>
      </c>
      <c r="BE1105" s="52">
        <v>13</v>
      </c>
      <c r="BF1105" s="42">
        <f>IFERROR(BE1105/BA1104,"-")</f>
        <v>0.29545454545454547</v>
      </c>
      <c r="BG1105" s="55">
        <f t="shared" si="382"/>
        <v>29491.692307692309</v>
      </c>
      <c r="BH1105" s="370"/>
      <c r="BI1105" s="370"/>
      <c r="BJ1105" s="31" t="s">
        <v>97</v>
      </c>
      <c r="BK1105" s="52">
        <v>4666058</v>
      </c>
      <c r="BL1105" s="42">
        <f>IFERROR(BK1105/BH1104,"-")</f>
        <v>1.383038392057937E-2</v>
      </c>
      <c r="BM1105" s="52">
        <v>167</v>
      </c>
      <c r="BN1105" s="42">
        <f>IFERROR(BM1105/BI1104,"-")</f>
        <v>0.18977272727272726</v>
      </c>
      <c r="BO1105" s="96">
        <f t="shared" si="383"/>
        <v>27940.467065868263</v>
      </c>
      <c r="BP1105" s="140"/>
    </row>
    <row r="1106" spans="2:68" s="8" customFormat="1" ht="13.15" customHeight="1">
      <c r="B1106" s="373"/>
      <c r="C1106" s="393"/>
      <c r="D1106" s="370"/>
      <c r="E1106" s="370"/>
      <c r="F1106" s="31" t="s">
        <v>292</v>
      </c>
      <c r="G1106" s="52">
        <v>5274480</v>
      </c>
      <c r="H1106" s="42">
        <f>IFERROR(G1106/D1104,"-")</f>
        <v>4.7812674046226675E-2</v>
      </c>
      <c r="I1106" s="52">
        <v>18</v>
      </c>
      <c r="J1106" s="42">
        <f>IFERROR(I1106/E1104,"-")</f>
        <v>0.12587412587412589</v>
      </c>
      <c r="K1106" s="55">
        <f t="shared" si="376"/>
        <v>293026.66666666669</v>
      </c>
      <c r="L1106" s="370"/>
      <c r="M1106" s="370"/>
      <c r="N1106" s="31" t="s">
        <v>292</v>
      </c>
      <c r="O1106" s="52">
        <v>17193775</v>
      </c>
      <c r="P1106" s="42">
        <f>IFERROR(O1106/L1104,"-")</f>
        <v>2.0651226960050367E-2</v>
      </c>
      <c r="Q1106" s="52">
        <v>85</v>
      </c>
      <c r="R1106" s="42">
        <f>IFERROR(Q1106/M1104,"-")</f>
        <v>4.7565752658086179E-2</v>
      </c>
      <c r="S1106" s="55">
        <f t="shared" si="377"/>
        <v>202279.70588235295</v>
      </c>
      <c r="T1106" s="370"/>
      <c r="U1106" s="370"/>
      <c r="V1106" s="31" t="s">
        <v>292</v>
      </c>
      <c r="W1106" s="52">
        <v>0</v>
      </c>
      <c r="X1106" s="42">
        <f>IFERROR(W1106/T1104,"-")</f>
        <v>0</v>
      </c>
      <c r="Y1106" s="52">
        <v>0</v>
      </c>
      <c r="Z1106" s="42">
        <f>IFERROR(Y1106/U1104,"-")</f>
        <v>0</v>
      </c>
      <c r="AA1106" s="96" t="str">
        <f t="shared" si="378"/>
        <v>-</v>
      </c>
      <c r="AB1106" s="370"/>
      <c r="AC1106" s="370"/>
      <c r="AD1106" s="31" t="s">
        <v>292</v>
      </c>
      <c r="AE1106" s="52">
        <v>0</v>
      </c>
      <c r="AF1106" s="42">
        <f>IFERROR(AE1106/AB1104,"-")</f>
        <v>0</v>
      </c>
      <c r="AG1106" s="52">
        <v>0</v>
      </c>
      <c r="AH1106" s="42">
        <f>IFERROR(AG1106/AC1104,"-")</f>
        <v>0</v>
      </c>
      <c r="AI1106" s="55" t="str">
        <f t="shared" si="379"/>
        <v>-</v>
      </c>
      <c r="AJ1106" s="370"/>
      <c r="AK1106" s="370"/>
      <c r="AL1106" s="31" t="s">
        <v>292</v>
      </c>
      <c r="AM1106" s="52">
        <v>4769149</v>
      </c>
      <c r="AN1106" s="42">
        <f>IFERROR(AM1106/AJ1104,"-")</f>
        <v>1.4432961517884904E-2</v>
      </c>
      <c r="AO1106" s="52">
        <v>32</v>
      </c>
      <c r="AP1106" s="42">
        <f>IFERROR(AO1106/AK1104,"-")</f>
        <v>5.7142857142857141E-2</v>
      </c>
      <c r="AQ1106" s="55">
        <f t="shared" si="380"/>
        <v>149035.90625</v>
      </c>
      <c r="AR1106" s="370"/>
      <c r="AS1106" s="370"/>
      <c r="AT1106" s="31" t="s">
        <v>292</v>
      </c>
      <c r="AU1106" s="52">
        <v>12424626</v>
      </c>
      <c r="AV1106" s="42">
        <f>IFERROR(AU1106/AR1104,"-")</f>
        <v>3.0642961462424297E-2</v>
      </c>
      <c r="AW1106" s="52">
        <v>53</v>
      </c>
      <c r="AX1106" s="42">
        <f>IFERROR(AW1106/AS1104,"-")</f>
        <v>6.0779816513761471E-2</v>
      </c>
      <c r="AY1106" s="96">
        <f t="shared" si="381"/>
        <v>234426.90566037735</v>
      </c>
      <c r="AZ1106" s="370"/>
      <c r="BA1106" s="370"/>
      <c r="BB1106" s="31" t="s">
        <v>292</v>
      </c>
      <c r="BC1106" s="52">
        <v>195298</v>
      </c>
      <c r="BD1106" s="42">
        <f>IFERROR(BC1106/AZ1104,"-")</f>
        <v>4.2309383767155191E-3</v>
      </c>
      <c r="BE1106" s="52">
        <v>3</v>
      </c>
      <c r="BF1106" s="42">
        <f>IFERROR(BE1106/BA1104,"-")</f>
        <v>6.8181818181818177E-2</v>
      </c>
      <c r="BG1106" s="55">
        <f t="shared" si="382"/>
        <v>65099.333333333336</v>
      </c>
      <c r="BH1106" s="370"/>
      <c r="BI1106" s="370"/>
      <c r="BJ1106" s="31" t="s">
        <v>292</v>
      </c>
      <c r="BK1106" s="52">
        <v>3247928</v>
      </c>
      <c r="BL1106" s="42">
        <f>IFERROR(BK1106/BH1104,"-")</f>
        <v>9.6269894601394828E-3</v>
      </c>
      <c r="BM1106" s="52">
        <v>40</v>
      </c>
      <c r="BN1106" s="42">
        <f>IFERROR(BM1106/BI1104,"-")</f>
        <v>4.5454545454545456E-2</v>
      </c>
      <c r="BO1106" s="96">
        <f t="shared" si="383"/>
        <v>81198.2</v>
      </c>
      <c r="BP1106" s="140"/>
    </row>
    <row r="1107" spans="2:68" s="8" customFormat="1" ht="13.15" customHeight="1">
      <c r="B1107" s="373"/>
      <c r="C1107" s="393"/>
      <c r="D1107" s="370"/>
      <c r="E1107" s="370"/>
      <c r="F1107" s="32" t="s">
        <v>98</v>
      </c>
      <c r="G1107" s="52">
        <v>4744850</v>
      </c>
      <c r="H1107" s="42">
        <f>IFERROR(G1107/D1104,"-")</f>
        <v>4.3011627013134691E-2</v>
      </c>
      <c r="I1107" s="52">
        <v>45</v>
      </c>
      <c r="J1107" s="42">
        <f>IFERROR(I1107/E1104,"-")</f>
        <v>0.31468531468531469</v>
      </c>
      <c r="K1107" s="55">
        <f t="shared" si="376"/>
        <v>105441.11111111111</v>
      </c>
      <c r="L1107" s="370"/>
      <c r="M1107" s="370"/>
      <c r="N1107" s="32" t="s">
        <v>98</v>
      </c>
      <c r="O1107" s="52">
        <v>28008075</v>
      </c>
      <c r="P1107" s="42">
        <f>IFERROR(O1107/L1104,"-")</f>
        <v>3.3640146712348669E-2</v>
      </c>
      <c r="Q1107" s="52">
        <v>418</v>
      </c>
      <c r="R1107" s="42">
        <f>IFERROR(Q1107/M1104,"-")</f>
        <v>0.23391158365976497</v>
      </c>
      <c r="S1107" s="55">
        <f t="shared" si="377"/>
        <v>67004.964114832532</v>
      </c>
      <c r="T1107" s="370"/>
      <c r="U1107" s="370"/>
      <c r="V1107" s="32" t="s">
        <v>98</v>
      </c>
      <c r="W1107" s="52">
        <v>0</v>
      </c>
      <c r="X1107" s="42">
        <f>IFERROR(W1107/T1104,"-")</f>
        <v>0</v>
      </c>
      <c r="Y1107" s="52">
        <v>0</v>
      </c>
      <c r="Z1107" s="42">
        <f>IFERROR(Y1107/U1104,"-")</f>
        <v>0</v>
      </c>
      <c r="AA1107" s="96" t="str">
        <f t="shared" si="378"/>
        <v>-</v>
      </c>
      <c r="AB1107" s="370"/>
      <c r="AC1107" s="370"/>
      <c r="AD1107" s="32" t="s">
        <v>98</v>
      </c>
      <c r="AE1107" s="52">
        <v>0</v>
      </c>
      <c r="AF1107" s="42">
        <f>IFERROR(AE1107/AB1104,"-")</f>
        <v>0</v>
      </c>
      <c r="AG1107" s="52">
        <v>0</v>
      </c>
      <c r="AH1107" s="42">
        <f>IFERROR(AG1107/AC1104,"-")</f>
        <v>0</v>
      </c>
      <c r="AI1107" s="55" t="str">
        <f t="shared" si="379"/>
        <v>-</v>
      </c>
      <c r="AJ1107" s="370"/>
      <c r="AK1107" s="370"/>
      <c r="AL1107" s="32" t="s">
        <v>98</v>
      </c>
      <c r="AM1107" s="52">
        <v>11795656</v>
      </c>
      <c r="AN1107" s="42">
        <f>IFERROR(AM1107/AJ1104,"-")</f>
        <v>3.5697406209411399E-2</v>
      </c>
      <c r="AO1107" s="52">
        <v>172</v>
      </c>
      <c r="AP1107" s="42">
        <f>IFERROR(AO1107/AK1104,"-")</f>
        <v>0.30714285714285716</v>
      </c>
      <c r="AQ1107" s="55">
        <f t="shared" si="380"/>
        <v>68579.395348837206</v>
      </c>
      <c r="AR1107" s="370"/>
      <c r="AS1107" s="370"/>
      <c r="AT1107" s="32" t="s">
        <v>98</v>
      </c>
      <c r="AU1107" s="52">
        <v>16212419</v>
      </c>
      <c r="AV1107" s="42">
        <f>IFERROR(AU1107/AR1104,"-")</f>
        <v>3.99848277629987E-2</v>
      </c>
      <c r="AW1107" s="55">
        <v>246</v>
      </c>
      <c r="AX1107" s="42">
        <f>IFERROR(AW1107/AS1104,"-")</f>
        <v>0.28211009174311924</v>
      </c>
      <c r="AY1107" s="138">
        <f t="shared" si="381"/>
        <v>65904.142276422761</v>
      </c>
      <c r="AZ1107" s="370"/>
      <c r="BA1107" s="370"/>
      <c r="BB1107" s="32" t="s">
        <v>98</v>
      </c>
      <c r="BC1107" s="52">
        <v>1087979</v>
      </c>
      <c r="BD1107" s="42">
        <f>IFERROR(BC1107/AZ1104,"-")</f>
        <v>2.3569991009434677E-2</v>
      </c>
      <c r="BE1107" s="52">
        <v>11</v>
      </c>
      <c r="BF1107" s="42">
        <f>IFERROR(BE1107/BA1104,"-")</f>
        <v>0.25</v>
      </c>
      <c r="BG1107" s="55">
        <f t="shared" si="382"/>
        <v>98907.181818181823</v>
      </c>
      <c r="BH1107" s="370"/>
      <c r="BI1107" s="370"/>
      <c r="BJ1107" s="32" t="s">
        <v>98</v>
      </c>
      <c r="BK1107" s="52">
        <v>6954497</v>
      </c>
      <c r="BL1107" s="42">
        <f>IFERROR(BK1107/BH1104,"-")</f>
        <v>2.0613409324212743E-2</v>
      </c>
      <c r="BM1107" s="52">
        <v>142</v>
      </c>
      <c r="BN1107" s="42">
        <f>IFERROR(BM1107/BI1104,"-")</f>
        <v>0.16136363636363638</v>
      </c>
      <c r="BO1107" s="96">
        <f t="shared" si="383"/>
        <v>48975.330985915491</v>
      </c>
      <c r="BP1107" s="140"/>
    </row>
    <row r="1108" spans="2:68" s="8" customFormat="1" ht="13.15" customHeight="1">
      <c r="B1108" s="373"/>
      <c r="C1108" s="393"/>
      <c r="D1108" s="370"/>
      <c r="E1108" s="370"/>
      <c r="F1108" s="32" t="s">
        <v>99</v>
      </c>
      <c r="G1108" s="52">
        <v>505652</v>
      </c>
      <c r="H1108" s="42">
        <f>IFERROR(G1108/D1104,"-")</f>
        <v>4.5836886777128006E-3</v>
      </c>
      <c r="I1108" s="52">
        <v>14</v>
      </c>
      <c r="J1108" s="42">
        <f>IFERROR(I1108/E1104,"-")</f>
        <v>9.7902097902097904E-2</v>
      </c>
      <c r="K1108" s="55">
        <f t="shared" si="376"/>
        <v>36118</v>
      </c>
      <c r="L1108" s="370"/>
      <c r="M1108" s="370"/>
      <c r="N1108" s="32" t="s">
        <v>99</v>
      </c>
      <c r="O1108" s="52">
        <v>4755269</v>
      </c>
      <c r="P1108" s="42">
        <f>IFERROR(O1108/L1104,"-")</f>
        <v>5.7114938037220887E-3</v>
      </c>
      <c r="Q1108" s="52">
        <v>84</v>
      </c>
      <c r="R1108" s="42">
        <f>IFERROR(Q1108/M1104,"-")</f>
        <v>4.7006155567991044E-2</v>
      </c>
      <c r="S1108" s="55">
        <f t="shared" si="377"/>
        <v>56610.345238095237</v>
      </c>
      <c r="T1108" s="370"/>
      <c r="U1108" s="370"/>
      <c r="V1108" s="32" t="s">
        <v>99</v>
      </c>
      <c r="W1108" s="52">
        <v>0</v>
      </c>
      <c r="X1108" s="42">
        <f>IFERROR(W1108/T1104,"-")</f>
        <v>0</v>
      </c>
      <c r="Y1108" s="52">
        <v>0</v>
      </c>
      <c r="Z1108" s="42">
        <f>IFERROR(Y1108/U1104,"-")</f>
        <v>0</v>
      </c>
      <c r="AA1108" s="96" t="str">
        <f t="shared" si="378"/>
        <v>-</v>
      </c>
      <c r="AB1108" s="370"/>
      <c r="AC1108" s="370"/>
      <c r="AD1108" s="32" t="s">
        <v>99</v>
      </c>
      <c r="AE1108" s="52">
        <v>0</v>
      </c>
      <c r="AF1108" s="42">
        <f>IFERROR(AE1108/AB1104,"-")</f>
        <v>0</v>
      </c>
      <c r="AG1108" s="52">
        <v>0</v>
      </c>
      <c r="AH1108" s="42">
        <f>IFERROR(AG1108/AC1104,"-")</f>
        <v>0</v>
      </c>
      <c r="AI1108" s="55" t="str">
        <f t="shared" si="379"/>
        <v>-</v>
      </c>
      <c r="AJ1108" s="370"/>
      <c r="AK1108" s="370"/>
      <c r="AL1108" s="32" t="s">
        <v>99</v>
      </c>
      <c r="AM1108" s="52">
        <v>2433452</v>
      </c>
      <c r="AN1108" s="42">
        <f>IFERROR(AM1108/AJ1104,"-")</f>
        <v>7.3643996175460349E-3</v>
      </c>
      <c r="AO1108" s="52">
        <v>36</v>
      </c>
      <c r="AP1108" s="42">
        <f>IFERROR(AO1108/AK1104,"-")</f>
        <v>6.4285714285714279E-2</v>
      </c>
      <c r="AQ1108" s="55">
        <f t="shared" si="380"/>
        <v>67595.888888888891</v>
      </c>
      <c r="AR1108" s="370"/>
      <c r="AS1108" s="370"/>
      <c r="AT1108" s="32" t="s">
        <v>99</v>
      </c>
      <c r="AU1108" s="52">
        <v>2321817</v>
      </c>
      <c r="AV1108" s="42">
        <f>IFERROR(AU1108/AR1104,"-")</f>
        <v>5.7263171425684439E-3</v>
      </c>
      <c r="AW1108" s="55">
        <v>48</v>
      </c>
      <c r="AX1108" s="42">
        <f>IFERROR(AW1108/AS1104,"-")</f>
        <v>5.5045871559633031E-2</v>
      </c>
      <c r="AY1108" s="138">
        <f t="shared" si="381"/>
        <v>48371.1875</v>
      </c>
      <c r="AZ1108" s="370"/>
      <c r="BA1108" s="370"/>
      <c r="BB1108" s="32" t="s">
        <v>99</v>
      </c>
      <c r="BC1108" s="52">
        <v>13459</v>
      </c>
      <c r="BD1108" s="42">
        <f>IFERROR(BC1108/AZ1104,"-")</f>
        <v>2.9157594861296159E-4</v>
      </c>
      <c r="BE1108" s="52">
        <v>3</v>
      </c>
      <c r="BF1108" s="42">
        <f>IFERROR(BE1108/BA1104,"-")</f>
        <v>6.8181818181818177E-2</v>
      </c>
      <c r="BG1108" s="55">
        <f t="shared" si="382"/>
        <v>4486.333333333333</v>
      </c>
      <c r="BH1108" s="370"/>
      <c r="BI1108" s="370"/>
      <c r="BJ1108" s="32" t="s">
        <v>99</v>
      </c>
      <c r="BK1108" s="52">
        <v>4736501</v>
      </c>
      <c r="BL1108" s="42">
        <f>IFERROR(BK1108/BH1104,"-")</f>
        <v>1.4039179810925648E-2</v>
      </c>
      <c r="BM1108" s="52">
        <v>28</v>
      </c>
      <c r="BN1108" s="42">
        <f>IFERROR(BM1108/BI1104,"-")</f>
        <v>3.1818181818181815E-2</v>
      </c>
      <c r="BO1108" s="96">
        <f t="shared" si="383"/>
        <v>169160.75</v>
      </c>
      <c r="BP1108" s="140"/>
    </row>
    <row r="1109" spans="2:68" s="8" customFormat="1" ht="13.15" customHeight="1">
      <c r="B1109" s="373"/>
      <c r="C1109" s="393"/>
      <c r="D1109" s="370"/>
      <c r="E1109" s="370"/>
      <c r="F1109" s="32" t="s">
        <v>100</v>
      </c>
      <c r="G1109" s="52">
        <v>2222240</v>
      </c>
      <c r="H1109" s="42">
        <f>IFERROR(G1109/D1104,"-")</f>
        <v>2.0144400352733686E-2</v>
      </c>
      <c r="I1109" s="52">
        <v>53</v>
      </c>
      <c r="J1109" s="42">
        <f>IFERROR(I1109/E1104,"-")</f>
        <v>0.37062937062937062</v>
      </c>
      <c r="K1109" s="55">
        <f t="shared" si="376"/>
        <v>41929.056603773584</v>
      </c>
      <c r="L1109" s="370"/>
      <c r="M1109" s="370"/>
      <c r="N1109" s="32" t="s">
        <v>100</v>
      </c>
      <c r="O1109" s="52">
        <v>26589285</v>
      </c>
      <c r="P1109" s="42">
        <f>IFERROR(O1109/L1104,"-")</f>
        <v>3.193605588304272E-2</v>
      </c>
      <c r="Q1109" s="52">
        <v>518</v>
      </c>
      <c r="R1109" s="42">
        <f>IFERROR(Q1109/M1104,"-")</f>
        <v>0.28987129266927814</v>
      </c>
      <c r="S1109" s="55">
        <f t="shared" si="377"/>
        <v>51330.666023166021</v>
      </c>
      <c r="T1109" s="370"/>
      <c r="U1109" s="370"/>
      <c r="V1109" s="32" t="s">
        <v>100</v>
      </c>
      <c r="W1109" s="52">
        <v>0</v>
      </c>
      <c r="X1109" s="42">
        <f>IFERROR(W1109/T1104,"-")</f>
        <v>0</v>
      </c>
      <c r="Y1109" s="52">
        <v>0</v>
      </c>
      <c r="Z1109" s="42">
        <f>IFERROR(Y1109/U1104,"-")</f>
        <v>0</v>
      </c>
      <c r="AA1109" s="96" t="str">
        <f t="shared" si="378"/>
        <v>-</v>
      </c>
      <c r="AB1109" s="370"/>
      <c r="AC1109" s="370"/>
      <c r="AD1109" s="32" t="s">
        <v>100</v>
      </c>
      <c r="AE1109" s="52">
        <v>0</v>
      </c>
      <c r="AF1109" s="42">
        <f>IFERROR(AE1109/AB1104,"-")</f>
        <v>0</v>
      </c>
      <c r="AG1109" s="52">
        <v>0</v>
      </c>
      <c r="AH1109" s="42">
        <f>IFERROR(AG1109/AC1104,"-")</f>
        <v>0</v>
      </c>
      <c r="AI1109" s="55" t="str">
        <f t="shared" si="379"/>
        <v>-</v>
      </c>
      <c r="AJ1109" s="370"/>
      <c r="AK1109" s="370"/>
      <c r="AL1109" s="32" t="s">
        <v>100</v>
      </c>
      <c r="AM1109" s="52">
        <v>15217052</v>
      </c>
      <c r="AN1109" s="42">
        <f>IFERROR(AM1109/AJ1104,"-")</f>
        <v>4.6051638548439883E-2</v>
      </c>
      <c r="AO1109" s="52">
        <v>218</v>
      </c>
      <c r="AP1109" s="42">
        <f>IFERROR(AO1109/AK1104,"-")</f>
        <v>0.38928571428571429</v>
      </c>
      <c r="AQ1109" s="55">
        <f t="shared" si="380"/>
        <v>69802.990825688074</v>
      </c>
      <c r="AR1109" s="370"/>
      <c r="AS1109" s="370"/>
      <c r="AT1109" s="32" t="s">
        <v>100</v>
      </c>
      <c r="AU1109" s="52">
        <v>11372233</v>
      </c>
      <c r="AV1109" s="42">
        <f>IFERROR(AU1109/AR1104,"-")</f>
        <v>2.8047435597716167E-2</v>
      </c>
      <c r="AW1109" s="55">
        <v>300</v>
      </c>
      <c r="AX1109" s="42">
        <f>IFERROR(AW1109/AS1104,"-")</f>
        <v>0.34403669724770641</v>
      </c>
      <c r="AY1109" s="138">
        <f t="shared" si="381"/>
        <v>37907.443333333336</v>
      </c>
      <c r="AZ1109" s="370"/>
      <c r="BA1109" s="370"/>
      <c r="BB1109" s="32" t="s">
        <v>100</v>
      </c>
      <c r="BC1109" s="52">
        <v>93750</v>
      </c>
      <c r="BD1109" s="42">
        <f>IFERROR(BC1109/AZ1104,"-")</f>
        <v>2.031001202352712E-3</v>
      </c>
      <c r="BE1109" s="52">
        <v>11</v>
      </c>
      <c r="BF1109" s="42">
        <f>IFERROR(BE1109/BA1104,"-")</f>
        <v>0.25</v>
      </c>
      <c r="BG1109" s="55">
        <f t="shared" si="382"/>
        <v>8522.7272727272721</v>
      </c>
      <c r="BH1109" s="370"/>
      <c r="BI1109" s="370"/>
      <c r="BJ1109" s="32" t="s">
        <v>100</v>
      </c>
      <c r="BK1109" s="52">
        <v>5098931</v>
      </c>
      <c r="BL1109" s="42">
        <f>IFERROR(BK1109/BH1104,"-")</f>
        <v>1.5113436934248072E-2</v>
      </c>
      <c r="BM1109" s="52">
        <v>185</v>
      </c>
      <c r="BN1109" s="42">
        <f>IFERROR(BM1109/BI1104,"-")</f>
        <v>0.21022727272727273</v>
      </c>
      <c r="BO1109" s="96">
        <f t="shared" si="383"/>
        <v>27561.789189189189</v>
      </c>
      <c r="BP1109" s="140"/>
    </row>
    <row r="1110" spans="2:68" s="8" customFormat="1" ht="13.15" customHeight="1">
      <c r="B1110" s="373"/>
      <c r="C1110" s="393"/>
      <c r="D1110" s="370"/>
      <c r="E1110" s="370"/>
      <c r="F1110" s="32" t="s">
        <v>101</v>
      </c>
      <c r="G1110" s="52">
        <v>4018258</v>
      </c>
      <c r="H1110" s="42">
        <f>IFERROR(G1110/D1104,"-")</f>
        <v>3.6425137641557595E-2</v>
      </c>
      <c r="I1110" s="52">
        <v>63</v>
      </c>
      <c r="J1110" s="42">
        <f>IFERROR(I1110/E1104,"-")</f>
        <v>0.44055944055944057</v>
      </c>
      <c r="K1110" s="55">
        <f t="shared" si="376"/>
        <v>63781.873015873018</v>
      </c>
      <c r="L1110" s="370"/>
      <c r="M1110" s="370"/>
      <c r="N1110" s="32" t="s">
        <v>101</v>
      </c>
      <c r="O1110" s="52">
        <v>26407261</v>
      </c>
      <c r="P1110" s="42">
        <f>IFERROR(O1110/L1104,"-")</f>
        <v>3.1717429145390504E-2</v>
      </c>
      <c r="Q1110" s="52">
        <v>488</v>
      </c>
      <c r="R1110" s="42">
        <f>IFERROR(Q1110/M1104,"-")</f>
        <v>0.27308337996642418</v>
      </c>
      <c r="S1110" s="55">
        <f t="shared" si="377"/>
        <v>54113.239754098358</v>
      </c>
      <c r="T1110" s="370"/>
      <c r="U1110" s="370"/>
      <c r="V1110" s="32" t="s">
        <v>101</v>
      </c>
      <c r="W1110" s="52">
        <v>0</v>
      </c>
      <c r="X1110" s="42">
        <f>IFERROR(W1110/T1104,"-")</f>
        <v>0</v>
      </c>
      <c r="Y1110" s="52">
        <v>0</v>
      </c>
      <c r="Z1110" s="42">
        <f>IFERROR(Y1110/U1104,"-")</f>
        <v>0</v>
      </c>
      <c r="AA1110" s="96" t="str">
        <f t="shared" si="378"/>
        <v>-</v>
      </c>
      <c r="AB1110" s="370"/>
      <c r="AC1110" s="370"/>
      <c r="AD1110" s="32" t="s">
        <v>101</v>
      </c>
      <c r="AE1110" s="52">
        <v>0</v>
      </c>
      <c r="AF1110" s="42">
        <f>IFERROR(AE1110/AB1104,"-")</f>
        <v>0</v>
      </c>
      <c r="AG1110" s="52">
        <v>0</v>
      </c>
      <c r="AH1110" s="42">
        <f>IFERROR(AG1110/AC1104,"-")</f>
        <v>0</v>
      </c>
      <c r="AI1110" s="55" t="str">
        <f t="shared" si="379"/>
        <v>-</v>
      </c>
      <c r="AJ1110" s="370"/>
      <c r="AK1110" s="370"/>
      <c r="AL1110" s="32" t="s">
        <v>101</v>
      </c>
      <c r="AM1110" s="52">
        <v>14932923</v>
      </c>
      <c r="AN1110" s="42">
        <f>IFERROR(AM1110/AJ1104,"-")</f>
        <v>4.5191773838170794E-2</v>
      </c>
      <c r="AO1110" s="52">
        <v>218</v>
      </c>
      <c r="AP1110" s="42">
        <f>IFERROR(AO1110/AK1104,"-")</f>
        <v>0.38928571428571429</v>
      </c>
      <c r="AQ1110" s="55">
        <f t="shared" si="380"/>
        <v>68499.646788990824</v>
      </c>
      <c r="AR1110" s="370"/>
      <c r="AS1110" s="370"/>
      <c r="AT1110" s="32" t="s">
        <v>101</v>
      </c>
      <c r="AU1110" s="52">
        <v>11474338</v>
      </c>
      <c r="AV1110" s="42">
        <f>IFERROR(AU1110/AR1104,"-")</f>
        <v>2.8299258033266408E-2</v>
      </c>
      <c r="AW1110" s="55">
        <v>270</v>
      </c>
      <c r="AX1110" s="42">
        <f>IFERROR(AW1110/AS1104,"-")</f>
        <v>0.30963302752293576</v>
      </c>
      <c r="AY1110" s="138">
        <f t="shared" si="381"/>
        <v>42497.548148148147</v>
      </c>
      <c r="AZ1110" s="370"/>
      <c r="BA1110" s="370"/>
      <c r="BB1110" s="32" t="s">
        <v>101</v>
      </c>
      <c r="BC1110" s="52">
        <v>1862907</v>
      </c>
      <c r="BD1110" s="42">
        <f>IFERROR(BC1110/AZ1104,"-")</f>
        <v>4.0358041139960353E-2</v>
      </c>
      <c r="BE1110" s="52">
        <v>14</v>
      </c>
      <c r="BF1110" s="42">
        <f>IFERROR(BE1110/BA1104,"-")</f>
        <v>0.31818181818181818</v>
      </c>
      <c r="BG1110" s="55">
        <f t="shared" si="382"/>
        <v>133064.78571428571</v>
      </c>
      <c r="BH1110" s="370"/>
      <c r="BI1110" s="370"/>
      <c r="BJ1110" s="32" t="s">
        <v>101</v>
      </c>
      <c r="BK1110" s="52">
        <v>9778046</v>
      </c>
      <c r="BL1110" s="42">
        <f>IFERROR(BK1110/BH1104,"-")</f>
        <v>2.8982522328930636E-2</v>
      </c>
      <c r="BM1110" s="52">
        <v>194</v>
      </c>
      <c r="BN1110" s="42">
        <f>IFERROR(BM1110/BI1104,"-")</f>
        <v>0.22045454545454546</v>
      </c>
      <c r="BO1110" s="96">
        <f t="shared" si="383"/>
        <v>50402.298969072166</v>
      </c>
      <c r="BP1110" s="140"/>
    </row>
    <row r="1111" spans="2:68" s="8" customFormat="1" ht="13.15" customHeight="1">
      <c r="B1111" s="373"/>
      <c r="C1111" s="393"/>
      <c r="D1111" s="370"/>
      <c r="E1111" s="370"/>
      <c r="F1111" s="32" t="s">
        <v>102</v>
      </c>
      <c r="G1111" s="52">
        <v>5562836</v>
      </c>
      <c r="H1111" s="42">
        <f>IFERROR(G1111/D1104,"-")</f>
        <v>5.0426594553513414E-2</v>
      </c>
      <c r="I1111" s="52">
        <v>36</v>
      </c>
      <c r="J1111" s="42">
        <f>IFERROR(I1111/E1104,"-")</f>
        <v>0.25174825174825177</v>
      </c>
      <c r="K1111" s="55">
        <f t="shared" si="376"/>
        <v>154523.22222222222</v>
      </c>
      <c r="L1111" s="370"/>
      <c r="M1111" s="370"/>
      <c r="N1111" s="32" t="s">
        <v>102</v>
      </c>
      <c r="O1111" s="52">
        <v>30067394</v>
      </c>
      <c r="P1111" s="42">
        <f>IFERROR(O1111/L1104,"-")</f>
        <v>3.6113568869620354E-2</v>
      </c>
      <c r="Q1111" s="52">
        <v>187</v>
      </c>
      <c r="R1111" s="42">
        <f>IFERROR(Q1111/M1104,"-")</f>
        <v>0.10464465584778959</v>
      </c>
      <c r="S1111" s="55">
        <f t="shared" si="377"/>
        <v>160788.20320855614</v>
      </c>
      <c r="T1111" s="370"/>
      <c r="U1111" s="370"/>
      <c r="V1111" s="32" t="s">
        <v>102</v>
      </c>
      <c r="W1111" s="52">
        <v>2714557</v>
      </c>
      <c r="X1111" s="42">
        <f>IFERROR(W1111/T1104,"-")</f>
        <v>8.9939569962371624E-2</v>
      </c>
      <c r="Y1111" s="52">
        <v>6</v>
      </c>
      <c r="Z1111" s="42">
        <f>IFERROR(Y1111/U1104,"-")</f>
        <v>5.3097345132743362E-2</v>
      </c>
      <c r="AA1111" s="96">
        <f t="shared" si="378"/>
        <v>452426.16666666669</v>
      </c>
      <c r="AB1111" s="370"/>
      <c r="AC1111" s="370"/>
      <c r="AD1111" s="32" t="s">
        <v>102</v>
      </c>
      <c r="AE1111" s="52">
        <v>31146</v>
      </c>
      <c r="AF1111" s="42">
        <f>IFERROR(AE1111/AB1104,"-")</f>
        <v>4.8783230697880875E-4</v>
      </c>
      <c r="AG1111" s="52">
        <v>5</v>
      </c>
      <c r="AH1111" s="42">
        <f>IFERROR(AG1111/AC1104,"-")</f>
        <v>2.1459227467811159E-2</v>
      </c>
      <c r="AI1111" s="55">
        <f t="shared" si="379"/>
        <v>6229.2</v>
      </c>
      <c r="AJ1111" s="370"/>
      <c r="AK1111" s="370"/>
      <c r="AL1111" s="32" t="s">
        <v>102</v>
      </c>
      <c r="AM1111" s="52">
        <v>15979282</v>
      </c>
      <c r="AN1111" s="42">
        <f>IFERROR(AM1111/AJ1104,"-")</f>
        <v>4.8358388926290817E-2</v>
      </c>
      <c r="AO1111" s="52">
        <v>88</v>
      </c>
      <c r="AP1111" s="42">
        <f>IFERROR(AO1111/AK1104,"-")</f>
        <v>0.15714285714285714</v>
      </c>
      <c r="AQ1111" s="55">
        <f t="shared" si="380"/>
        <v>181582.75</v>
      </c>
      <c r="AR1111" s="370"/>
      <c r="AS1111" s="370"/>
      <c r="AT1111" s="32" t="s">
        <v>102</v>
      </c>
      <c r="AU1111" s="52">
        <v>11342409</v>
      </c>
      <c r="AV1111" s="42">
        <f>IFERROR(AU1111/AR1104,"-")</f>
        <v>2.7973880411213545E-2</v>
      </c>
      <c r="AW1111" s="55">
        <v>88</v>
      </c>
      <c r="AX1111" s="42">
        <f>IFERROR(AW1111/AS1104,"-")</f>
        <v>0.10091743119266056</v>
      </c>
      <c r="AY1111" s="138">
        <f t="shared" si="381"/>
        <v>128891.01136363637</v>
      </c>
      <c r="AZ1111" s="370"/>
      <c r="BA1111" s="370"/>
      <c r="BB1111" s="32" t="s">
        <v>102</v>
      </c>
      <c r="BC1111" s="52">
        <v>10663813</v>
      </c>
      <c r="BD1111" s="42">
        <f>IFERROR(BC1111/AZ1104,"-")</f>
        <v>0.23102098159642109</v>
      </c>
      <c r="BE1111" s="52">
        <v>11</v>
      </c>
      <c r="BF1111" s="42">
        <f>IFERROR(BE1111/BA1104,"-")</f>
        <v>0.25</v>
      </c>
      <c r="BG1111" s="55">
        <f t="shared" si="382"/>
        <v>969437.54545454541</v>
      </c>
      <c r="BH1111" s="370"/>
      <c r="BI1111" s="370"/>
      <c r="BJ1111" s="32" t="s">
        <v>102</v>
      </c>
      <c r="BK1111" s="52">
        <v>8443578</v>
      </c>
      <c r="BL1111" s="42">
        <f>IFERROR(BK1111/BH1104,"-")</f>
        <v>2.5027105407467658E-2</v>
      </c>
      <c r="BM1111" s="52">
        <v>57</v>
      </c>
      <c r="BN1111" s="42">
        <f>IFERROR(BM1111/BI1104,"-")</f>
        <v>6.4772727272727273E-2</v>
      </c>
      <c r="BO1111" s="96">
        <f t="shared" si="383"/>
        <v>148132.94736842104</v>
      </c>
      <c r="BP1111" s="140"/>
    </row>
    <row r="1112" spans="2:68" s="8" customFormat="1" ht="13.15" customHeight="1">
      <c r="B1112" s="373"/>
      <c r="C1112" s="393"/>
      <c r="D1112" s="370"/>
      <c r="E1112" s="370"/>
      <c r="F1112" s="32" t="s">
        <v>112</v>
      </c>
      <c r="G1112" s="52">
        <v>0</v>
      </c>
      <c r="H1112" s="42">
        <f>IFERROR(G1112/D1104,"-")</f>
        <v>0</v>
      </c>
      <c r="I1112" s="52">
        <v>0</v>
      </c>
      <c r="J1112" s="42">
        <f>IFERROR(I1112/E1104,"-")</f>
        <v>0</v>
      </c>
      <c r="K1112" s="55" t="str">
        <f t="shared" si="376"/>
        <v>-</v>
      </c>
      <c r="L1112" s="370"/>
      <c r="M1112" s="370"/>
      <c r="N1112" s="32" t="s">
        <v>112</v>
      </c>
      <c r="O1112" s="52">
        <v>1653</v>
      </c>
      <c r="P1112" s="42">
        <f>IFERROR(O1112/L1104,"-")</f>
        <v>1.9853975153777026E-6</v>
      </c>
      <c r="Q1112" s="52">
        <v>1</v>
      </c>
      <c r="R1112" s="42">
        <f>IFERROR(Q1112/M1104,"-")</f>
        <v>5.5959709009513155E-4</v>
      </c>
      <c r="S1112" s="55">
        <f t="shared" si="377"/>
        <v>1653</v>
      </c>
      <c r="T1112" s="370"/>
      <c r="U1112" s="370"/>
      <c r="V1112" s="32" t="s">
        <v>112</v>
      </c>
      <c r="W1112" s="52">
        <v>0</v>
      </c>
      <c r="X1112" s="42">
        <f>IFERROR(W1112/T1104,"-")</f>
        <v>0</v>
      </c>
      <c r="Y1112" s="52">
        <v>0</v>
      </c>
      <c r="Z1112" s="42">
        <f>IFERROR(Y1112/U1104,"-")</f>
        <v>0</v>
      </c>
      <c r="AA1112" s="96" t="str">
        <f t="shared" si="378"/>
        <v>-</v>
      </c>
      <c r="AB1112" s="370"/>
      <c r="AC1112" s="370"/>
      <c r="AD1112" s="32" t="s">
        <v>112</v>
      </c>
      <c r="AE1112" s="52">
        <v>0</v>
      </c>
      <c r="AF1112" s="42">
        <f>IFERROR(AE1112/AB1104,"-")</f>
        <v>0</v>
      </c>
      <c r="AG1112" s="52">
        <v>0</v>
      </c>
      <c r="AH1112" s="42">
        <f>IFERROR(AG1112/AC1104,"-")</f>
        <v>0</v>
      </c>
      <c r="AI1112" s="55" t="str">
        <f t="shared" si="379"/>
        <v>-</v>
      </c>
      <c r="AJ1112" s="370"/>
      <c r="AK1112" s="370"/>
      <c r="AL1112" s="32" t="s">
        <v>112</v>
      </c>
      <c r="AM1112" s="52">
        <v>0</v>
      </c>
      <c r="AN1112" s="42">
        <f>IFERROR(AM1112/AJ1104,"-")</f>
        <v>0</v>
      </c>
      <c r="AO1112" s="52">
        <v>0</v>
      </c>
      <c r="AP1112" s="42">
        <f>IFERROR(AO1112/AK1104,"-")</f>
        <v>0</v>
      </c>
      <c r="AQ1112" s="55" t="str">
        <f t="shared" si="380"/>
        <v>-</v>
      </c>
      <c r="AR1112" s="370"/>
      <c r="AS1112" s="370"/>
      <c r="AT1112" s="32" t="s">
        <v>112</v>
      </c>
      <c r="AU1112" s="52">
        <v>1653</v>
      </c>
      <c r="AV1112" s="42">
        <f>IFERROR(AU1112/AR1104,"-")</f>
        <v>4.0768080501889848E-6</v>
      </c>
      <c r="AW1112" s="55">
        <v>1</v>
      </c>
      <c r="AX1112" s="42">
        <f>IFERROR(AW1112/AS1104,"-")</f>
        <v>1.1467889908256881E-3</v>
      </c>
      <c r="AY1112" s="138">
        <f t="shared" si="381"/>
        <v>1653</v>
      </c>
      <c r="AZ1112" s="370"/>
      <c r="BA1112" s="370"/>
      <c r="BB1112" s="32" t="s">
        <v>112</v>
      </c>
      <c r="BC1112" s="52">
        <v>0</v>
      </c>
      <c r="BD1112" s="42">
        <f>IFERROR(BC1112/AZ1104,"-")</f>
        <v>0</v>
      </c>
      <c r="BE1112" s="52">
        <v>0</v>
      </c>
      <c r="BF1112" s="42">
        <f>IFERROR(BE1112/BA1104,"-")</f>
        <v>0</v>
      </c>
      <c r="BG1112" s="55" t="str">
        <f t="shared" si="382"/>
        <v>-</v>
      </c>
      <c r="BH1112" s="370"/>
      <c r="BI1112" s="370"/>
      <c r="BJ1112" s="32" t="s">
        <v>112</v>
      </c>
      <c r="BK1112" s="52">
        <v>650</v>
      </c>
      <c r="BL1112" s="42">
        <f>IFERROR(BK1112/BH1104,"-")</f>
        <v>1.9266261903252363E-6</v>
      </c>
      <c r="BM1112" s="52">
        <v>1</v>
      </c>
      <c r="BN1112" s="42">
        <f>IFERROR(BM1112/BI1104,"-")</f>
        <v>1.1363636363636363E-3</v>
      </c>
      <c r="BO1112" s="96">
        <f t="shared" si="383"/>
        <v>650</v>
      </c>
      <c r="BP1112" s="140"/>
    </row>
    <row r="1113" spans="2:68" s="8" customFormat="1" ht="13.15" customHeight="1">
      <c r="B1113" s="373"/>
      <c r="C1113" s="393"/>
      <c r="D1113" s="370"/>
      <c r="E1113" s="370"/>
      <c r="F1113" s="32" t="s">
        <v>103</v>
      </c>
      <c r="G1113" s="52">
        <v>41260</v>
      </c>
      <c r="H1113" s="42">
        <f>IFERROR(G1113/D1104,"-")</f>
        <v>3.7401808920449269E-4</v>
      </c>
      <c r="I1113" s="52">
        <v>2</v>
      </c>
      <c r="J1113" s="42">
        <f>IFERROR(I1113/E1104,"-")</f>
        <v>1.3986013986013986E-2</v>
      </c>
      <c r="K1113" s="55">
        <f t="shared" si="376"/>
        <v>20630</v>
      </c>
      <c r="L1113" s="370"/>
      <c r="M1113" s="370"/>
      <c r="N1113" s="32" t="s">
        <v>103</v>
      </c>
      <c r="O1113" s="52">
        <v>159093</v>
      </c>
      <c r="P1113" s="42">
        <f>IFERROR(O1113/L1104,"-")</f>
        <v>1.9108460188383837E-4</v>
      </c>
      <c r="Q1113" s="52">
        <v>12</v>
      </c>
      <c r="R1113" s="42">
        <f>IFERROR(Q1113/M1104,"-")</f>
        <v>6.7151650811415782E-3</v>
      </c>
      <c r="S1113" s="55">
        <f t="shared" si="377"/>
        <v>13257.75</v>
      </c>
      <c r="T1113" s="370"/>
      <c r="U1113" s="370"/>
      <c r="V1113" s="32" t="s">
        <v>103</v>
      </c>
      <c r="W1113" s="52">
        <v>0</v>
      </c>
      <c r="X1113" s="42">
        <f>IFERROR(W1113/T1104,"-")</f>
        <v>0</v>
      </c>
      <c r="Y1113" s="52">
        <v>0</v>
      </c>
      <c r="Z1113" s="42">
        <f>IFERROR(Y1113/U1104,"-")</f>
        <v>0</v>
      </c>
      <c r="AA1113" s="96" t="str">
        <f t="shared" si="378"/>
        <v>-</v>
      </c>
      <c r="AB1113" s="370"/>
      <c r="AC1113" s="370"/>
      <c r="AD1113" s="32" t="s">
        <v>103</v>
      </c>
      <c r="AE1113" s="52">
        <v>3486</v>
      </c>
      <c r="AF1113" s="42">
        <f>IFERROR(AE1113/AB1104,"-")</f>
        <v>5.4600379571313405E-5</v>
      </c>
      <c r="AG1113" s="52">
        <v>1</v>
      </c>
      <c r="AH1113" s="42">
        <f>IFERROR(AG1113/AC1104,"-")</f>
        <v>4.2918454935622317E-3</v>
      </c>
      <c r="AI1113" s="55">
        <f t="shared" si="379"/>
        <v>3486</v>
      </c>
      <c r="AJ1113" s="370"/>
      <c r="AK1113" s="370"/>
      <c r="AL1113" s="32" t="s">
        <v>103</v>
      </c>
      <c r="AM1113" s="52">
        <v>106934</v>
      </c>
      <c r="AN1113" s="42">
        <f>IFERROR(AM1113/AJ1104,"-")</f>
        <v>3.2361629023406572E-4</v>
      </c>
      <c r="AO1113" s="52">
        <v>7</v>
      </c>
      <c r="AP1113" s="42">
        <f>IFERROR(AO1113/AK1104,"-")</f>
        <v>1.2500000000000001E-2</v>
      </c>
      <c r="AQ1113" s="55">
        <f t="shared" si="380"/>
        <v>15276.285714285714</v>
      </c>
      <c r="AR1113" s="370"/>
      <c r="AS1113" s="370"/>
      <c r="AT1113" s="32" t="s">
        <v>103</v>
      </c>
      <c r="AU1113" s="52">
        <v>48673</v>
      </c>
      <c r="AV1113" s="42">
        <f>IFERROR(AU1113/AR1104,"-")</f>
        <v>1.2004263655586718E-4</v>
      </c>
      <c r="AW1113" s="55">
        <v>4</v>
      </c>
      <c r="AX1113" s="42">
        <f>IFERROR(AW1113/AS1104,"-")</f>
        <v>4.5871559633027525E-3</v>
      </c>
      <c r="AY1113" s="138">
        <f t="shared" si="381"/>
        <v>12168.25</v>
      </c>
      <c r="AZ1113" s="370"/>
      <c r="BA1113" s="370"/>
      <c r="BB1113" s="32" t="s">
        <v>103</v>
      </c>
      <c r="BC1113" s="52">
        <v>12440</v>
      </c>
      <c r="BD1113" s="42">
        <f>IFERROR(BC1113/AZ1104,"-")</f>
        <v>2.6950031954418917E-4</v>
      </c>
      <c r="BE1113" s="52">
        <v>1</v>
      </c>
      <c r="BF1113" s="42">
        <f>IFERROR(BE1113/BA1104,"-")</f>
        <v>2.2727272727272728E-2</v>
      </c>
      <c r="BG1113" s="55">
        <f t="shared" si="382"/>
        <v>12440</v>
      </c>
      <c r="BH1113" s="370"/>
      <c r="BI1113" s="370"/>
      <c r="BJ1113" s="32" t="s">
        <v>103</v>
      </c>
      <c r="BK1113" s="52">
        <v>53989</v>
      </c>
      <c r="BL1113" s="42">
        <f>IFERROR(BK1113/BH1104,"-")</f>
        <v>1.6002557136841412E-4</v>
      </c>
      <c r="BM1113" s="52">
        <v>5</v>
      </c>
      <c r="BN1113" s="42">
        <f>IFERROR(BM1113/BI1104,"-")</f>
        <v>5.681818181818182E-3</v>
      </c>
      <c r="BO1113" s="96">
        <f t="shared" si="383"/>
        <v>10797.8</v>
      </c>
      <c r="BP1113" s="140"/>
    </row>
    <row r="1114" spans="2:68" s="8" customFormat="1" ht="13.15" customHeight="1">
      <c r="B1114" s="373"/>
      <c r="C1114" s="393"/>
      <c r="D1114" s="370"/>
      <c r="E1114" s="370"/>
      <c r="F1114" s="32" t="s">
        <v>104</v>
      </c>
      <c r="G1114" s="52">
        <v>85568</v>
      </c>
      <c r="H1114" s="42">
        <f>IFERROR(G1114/D1104,"-")</f>
        <v>7.7566601689408709E-4</v>
      </c>
      <c r="I1114" s="52">
        <v>9</v>
      </c>
      <c r="J1114" s="42">
        <f>IFERROR(I1114/E1104,"-")</f>
        <v>6.2937062937062943E-2</v>
      </c>
      <c r="K1114" s="55">
        <f t="shared" si="376"/>
        <v>9507.5555555555547</v>
      </c>
      <c r="L1114" s="370"/>
      <c r="M1114" s="370"/>
      <c r="N1114" s="32" t="s">
        <v>104</v>
      </c>
      <c r="O1114" s="52">
        <v>802397</v>
      </c>
      <c r="P1114" s="42">
        <f>IFERROR(O1114/L1104,"-")</f>
        <v>9.6374894745706132E-4</v>
      </c>
      <c r="Q1114" s="52">
        <v>58</v>
      </c>
      <c r="R1114" s="42">
        <f>IFERROR(Q1114/M1104,"-")</f>
        <v>3.2456631225517625E-2</v>
      </c>
      <c r="S1114" s="55">
        <f t="shared" si="377"/>
        <v>13834.431034482759</v>
      </c>
      <c r="T1114" s="370"/>
      <c r="U1114" s="370"/>
      <c r="V1114" s="32" t="s">
        <v>104</v>
      </c>
      <c r="W1114" s="52">
        <v>74410</v>
      </c>
      <c r="X1114" s="42">
        <f>IFERROR(W1114/T1104,"-")</f>
        <v>2.4653758977616134E-3</v>
      </c>
      <c r="Y1114" s="52">
        <v>2</v>
      </c>
      <c r="Z1114" s="42">
        <f>IFERROR(Y1114/U1104,"-")</f>
        <v>1.7699115044247787E-2</v>
      </c>
      <c r="AA1114" s="96">
        <f t="shared" si="378"/>
        <v>37205</v>
      </c>
      <c r="AB1114" s="370"/>
      <c r="AC1114" s="370"/>
      <c r="AD1114" s="32" t="s">
        <v>104</v>
      </c>
      <c r="AE1114" s="52">
        <v>81727</v>
      </c>
      <c r="AF1114" s="42">
        <f>IFERROR(AE1114/AB1104,"-")</f>
        <v>1.2800703445854076E-3</v>
      </c>
      <c r="AG1114" s="52">
        <v>3</v>
      </c>
      <c r="AH1114" s="42">
        <f>IFERROR(AG1114/AC1104,"-")</f>
        <v>1.2875536480686695E-2</v>
      </c>
      <c r="AI1114" s="55">
        <f t="shared" si="379"/>
        <v>27242.333333333332</v>
      </c>
      <c r="AJ1114" s="370"/>
      <c r="AK1114" s="370"/>
      <c r="AL1114" s="32" t="s">
        <v>104</v>
      </c>
      <c r="AM1114" s="52">
        <v>196414</v>
      </c>
      <c r="AN1114" s="42">
        <f>IFERROR(AM1114/AJ1104,"-")</f>
        <v>5.9441122589666323E-4</v>
      </c>
      <c r="AO1114" s="52">
        <v>23</v>
      </c>
      <c r="AP1114" s="42">
        <f>IFERROR(AO1114/AK1104,"-")</f>
        <v>4.1071428571428571E-2</v>
      </c>
      <c r="AQ1114" s="55">
        <f t="shared" si="380"/>
        <v>8539.7391304347821</v>
      </c>
      <c r="AR1114" s="370"/>
      <c r="AS1114" s="370"/>
      <c r="AT1114" s="32" t="s">
        <v>104</v>
      </c>
      <c r="AU1114" s="52">
        <v>449846</v>
      </c>
      <c r="AV1114" s="42">
        <f>IFERROR(AU1114/AR1104,"-")</f>
        <v>1.1094590406202746E-3</v>
      </c>
      <c r="AW1114" s="55">
        <v>30</v>
      </c>
      <c r="AX1114" s="42">
        <f>IFERROR(AW1114/AS1104,"-")</f>
        <v>3.4403669724770644E-2</v>
      </c>
      <c r="AY1114" s="138">
        <f t="shared" si="381"/>
        <v>14994.866666666667</v>
      </c>
      <c r="AZ1114" s="370"/>
      <c r="BA1114" s="370"/>
      <c r="BB1114" s="32" t="s">
        <v>104</v>
      </c>
      <c r="BC1114" s="52">
        <v>39959</v>
      </c>
      <c r="BD1114" s="42">
        <f>IFERROR(BC1114/AZ1104,"-")</f>
        <v>8.656722884779948E-4</v>
      </c>
      <c r="BE1114" s="52">
        <v>4</v>
      </c>
      <c r="BF1114" s="42">
        <f>IFERROR(BE1114/BA1104,"-")</f>
        <v>9.0909090909090912E-2</v>
      </c>
      <c r="BG1114" s="55">
        <f t="shared" si="382"/>
        <v>9989.75</v>
      </c>
      <c r="BH1114" s="370"/>
      <c r="BI1114" s="370"/>
      <c r="BJ1114" s="32" t="s">
        <v>104</v>
      </c>
      <c r="BK1114" s="52">
        <v>465461</v>
      </c>
      <c r="BL1114" s="42">
        <f>IFERROR(BK1114/BH1104,"-")</f>
        <v>1.3796451587307305E-3</v>
      </c>
      <c r="BM1114" s="52">
        <v>27</v>
      </c>
      <c r="BN1114" s="42">
        <f>IFERROR(BM1114/BI1104,"-")</f>
        <v>3.0681818181818182E-2</v>
      </c>
      <c r="BO1114" s="96">
        <f t="shared" si="383"/>
        <v>17239.296296296296</v>
      </c>
      <c r="BP1114" s="140"/>
    </row>
    <row r="1115" spans="2:68" s="8" customFormat="1" ht="13.15" customHeight="1">
      <c r="B1115" s="373"/>
      <c r="C1115" s="393"/>
      <c r="D1115" s="370"/>
      <c r="E1115" s="370"/>
      <c r="F1115" s="32" t="s">
        <v>105</v>
      </c>
      <c r="G1115" s="52">
        <v>2321</v>
      </c>
      <c r="H1115" s="42">
        <f>IFERROR(G1115/D1104,"-")</f>
        <v>2.1039650631207649E-5</v>
      </c>
      <c r="I1115" s="52">
        <v>1</v>
      </c>
      <c r="J1115" s="42">
        <f>IFERROR(I1115/E1104,"-")</f>
        <v>6.993006993006993E-3</v>
      </c>
      <c r="K1115" s="55">
        <f t="shared" si="376"/>
        <v>2321</v>
      </c>
      <c r="L1115" s="370"/>
      <c r="M1115" s="370"/>
      <c r="N1115" s="32" t="s">
        <v>105</v>
      </c>
      <c r="O1115" s="52">
        <v>134191</v>
      </c>
      <c r="P1115" s="42">
        <f>IFERROR(O1115/L1104,"-")</f>
        <v>1.6117512279857789E-4</v>
      </c>
      <c r="Q1115" s="52">
        <v>7</v>
      </c>
      <c r="R1115" s="42">
        <f>IFERROR(Q1115/M1104,"-")</f>
        <v>3.9171796306659203E-3</v>
      </c>
      <c r="S1115" s="55">
        <f t="shared" si="377"/>
        <v>19170.142857142859</v>
      </c>
      <c r="T1115" s="370"/>
      <c r="U1115" s="370"/>
      <c r="V1115" s="32" t="s">
        <v>105</v>
      </c>
      <c r="W1115" s="52">
        <v>2167</v>
      </c>
      <c r="X1115" s="42">
        <f>IFERROR(W1115/T1104,"-")</f>
        <v>7.1797736466192938E-5</v>
      </c>
      <c r="Y1115" s="52">
        <v>1</v>
      </c>
      <c r="Z1115" s="42">
        <f>IFERROR(Y1115/U1104,"-")</f>
        <v>8.8495575221238937E-3</v>
      </c>
      <c r="AA1115" s="96">
        <f t="shared" si="378"/>
        <v>2167</v>
      </c>
      <c r="AB1115" s="370"/>
      <c r="AC1115" s="370"/>
      <c r="AD1115" s="32" t="s">
        <v>105</v>
      </c>
      <c r="AE1115" s="52">
        <v>0</v>
      </c>
      <c r="AF1115" s="42">
        <f>IFERROR(AE1115/AB1104,"-")</f>
        <v>0</v>
      </c>
      <c r="AG1115" s="52">
        <v>0</v>
      </c>
      <c r="AH1115" s="42">
        <f>IFERROR(AG1115/AC1104,"-")</f>
        <v>0</v>
      </c>
      <c r="AI1115" s="55" t="str">
        <f t="shared" si="379"/>
        <v>-</v>
      </c>
      <c r="AJ1115" s="370"/>
      <c r="AK1115" s="370"/>
      <c r="AL1115" s="32" t="s">
        <v>105</v>
      </c>
      <c r="AM1115" s="52">
        <v>2202</v>
      </c>
      <c r="AN1115" s="42">
        <f>IFERROR(AM1115/AJ1104,"-")</f>
        <v>6.6639522611649499E-6</v>
      </c>
      <c r="AO1115" s="52">
        <v>1</v>
      </c>
      <c r="AP1115" s="42">
        <f>IFERROR(AO1115/AK1104,"-")</f>
        <v>1.7857142857142857E-3</v>
      </c>
      <c r="AQ1115" s="55">
        <f t="shared" si="380"/>
        <v>2202</v>
      </c>
      <c r="AR1115" s="370"/>
      <c r="AS1115" s="370"/>
      <c r="AT1115" s="32" t="s">
        <v>105</v>
      </c>
      <c r="AU1115" s="52">
        <v>129822</v>
      </c>
      <c r="AV1115" s="42">
        <f>IFERROR(AU1115/AR1104,"-")</f>
        <v>3.2018110991629422E-4</v>
      </c>
      <c r="AW1115" s="55">
        <v>5</v>
      </c>
      <c r="AX1115" s="42">
        <f>IFERROR(AW1115/AS1104,"-")</f>
        <v>5.7339449541284407E-3</v>
      </c>
      <c r="AY1115" s="138">
        <f t="shared" si="381"/>
        <v>25964.400000000001</v>
      </c>
      <c r="AZ1115" s="370"/>
      <c r="BA1115" s="370"/>
      <c r="BB1115" s="32" t="s">
        <v>105</v>
      </c>
      <c r="BC1115" s="52">
        <v>102944</v>
      </c>
      <c r="BD1115" s="42">
        <f>IFERROR(BC1115/AZ1104,"-")</f>
        <v>2.2301801362666408E-3</v>
      </c>
      <c r="BE1115" s="52">
        <v>1</v>
      </c>
      <c r="BF1115" s="42">
        <f>IFERROR(BE1115/BA1104,"-")</f>
        <v>2.2727272727272728E-2</v>
      </c>
      <c r="BG1115" s="55">
        <f t="shared" si="382"/>
        <v>102944</v>
      </c>
      <c r="BH1115" s="370"/>
      <c r="BI1115" s="370"/>
      <c r="BJ1115" s="32" t="s">
        <v>105</v>
      </c>
      <c r="BK1115" s="52">
        <v>122670</v>
      </c>
      <c r="BL1115" s="42">
        <f>IFERROR(BK1115/BH1104,"-")</f>
        <v>3.6359882271876418E-4</v>
      </c>
      <c r="BM1115" s="52">
        <v>3</v>
      </c>
      <c r="BN1115" s="42">
        <f>IFERROR(BM1115/BI1104,"-")</f>
        <v>3.4090909090909089E-3</v>
      </c>
      <c r="BO1115" s="96">
        <f t="shared" si="383"/>
        <v>40890</v>
      </c>
      <c r="BP1115" s="140"/>
    </row>
    <row r="1116" spans="2:68" s="8" customFormat="1" ht="13.15" customHeight="1">
      <c r="B1116" s="373"/>
      <c r="C1116" s="393"/>
      <c r="D1116" s="370"/>
      <c r="E1116" s="370"/>
      <c r="F1116" s="32" t="s">
        <v>106</v>
      </c>
      <c r="G1116" s="52">
        <v>0</v>
      </c>
      <c r="H1116" s="42">
        <f>IFERROR(G1116/D1104,"-")</f>
        <v>0</v>
      </c>
      <c r="I1116" s="52">
        <v>0</v>
      </c>
      <c r="J1116" s="42">
        <f>IFERROR(I1116/E1104,"-")</f>
        <v>0</v>
      </c>
      <c r="K1116" s="55" t="str">
        <f t="shared" si="376"/>
        <v>-</v>
      </c>
      <c r="L1116" s="370"/>
      <c r="M1116" s="370"/>
      <c r="N1116" s="32" t="s">
        <v>106</v>
      </c>
      <c r="O1116" s="52">
        <v>39453</v>
      </c>
      <c r="P1116" s="42">
        <f>IFERROR(O1116/L1104,"-")</f>
        <v>4.73865022227444E-5</v>
      </c>
      <c r="Q1116" s="52">
        <v>2</v>
      </c>
      <c r="R1116" s="42">
        <f>IFERROR(Q1116/M1104,"-")</f>
        <v>1.1191941801902631E-3</v>
      </c>
      <c r="S1116" s="55">
        <f t="shared" si="377"/>
        <v>19726.5</v>
      </c>
      <c r="T1116" s="370"/>
      <c r="U1116" s="370"/>
      <c r="V1116" s="32" t="s">
        <v>106</v>
      </c>
      <c r="W1116" s="52">
        <v>0</v>
      </c>
      <c r="X1116" s="42">
        <f>IFERROR(W1116/T1104,"-")</f>
        <v>0</v>
      </c>
      <c r="Y1116" s="52">
        <v>0</v>
      </c>
      <c r="Z1116" s="42">
        <f>IFERROR(Y1116/U1104,"-")</f>
        <v>0</v>
      </c>
      <c r="AA1116" s="96" t="str">
        <f t="shared" si="378"/>
        <v>-</v>
      </c>
      <c r="AB1116" s="370"/>
      <c r="AC1116" s="370"/>
      <c r="AD1116" s="32" t="s">
        <v>106</v>
      </c>
      <c r="AE1116" s="52">
        <v>2296</v>
      </c>
      <c r="AF1116" s="42">
        <f>IFERROR(AE1116/AB1104,"-")</f>
        <v>3.596169578190923E-5</v>
      </c>
      <c r="AG1116" s="52">
        <v>1</v>
      </c>
      <c r="AH1116" s="42">
        <f>IFERROR(AG1116/AC1104,"-")</f>
        <v>4.2918454935622317E-3</v>
      </c>
      <c r="AI1116" s="55">
        <f t="shared" si="379"/>
        <v>2296</v>
      </c>
      <c r="AJ1116" s="370"/>
      <c r="AK1116" s="370"/>
      <c r="AL1116" s="32" t="s">
        <v>106</v>
      </c>
      <c r="AM1116" s="52">
        <v>0</v>
      </c>
      <c r="AN1116" s="42">
        <f>IFERROR(AM1116/AJ1104,"-")</f>
        <v>0</v>
      </c>
      <c r="AO1116" s="52">
        <v>0</v>
      </c>
      <c r="AP1116" s="42">
        <f>IFERROR(AO1116/AK1104,"-")</f>
        <v>0</v>
      </c>
      <c r="AQ1116" s="55" t="str">
        <f t="shared" si="380"/>
        <v>-</v>
      </c>
      <c r="AR1116" s="370"/>
      <c r="AS1116" s="370"/>
      <c r="AT1116" s="32" t="s">
        <v>106</v>
      </c>
      <c r="AU1116" s="52">
        <v>37157</v>
      </c>
      <c r="AV1116" s="42">
        <f>IFERROR(AU1116/AR1104,"-")</f>
        <v>9.1640627175361216E-5</v>
      </c>
      <c r="AW1116" s="55">
        <v>1</v>
      </c>
      <c r="AX1116" s="42">
        <f>IFERROR(AW1116/AS1104,"-")</f>
        <v>1.1467889908256881E-3</v>
      </c>
      <c r="AY1116" s="138">
        <f t="shared" si="381"/>
        <v>37157</v>
      </c>
      <c r="AZ1116" s="370"/>
      <c r="BA1116" s="370"/>
      <c r="BB1116" s="32" t="s">
        <v>106</v>
      </c>
      <c r="BC1116" s="52">
        <v>0</v>
      </c>
      <c r="BD1116" s="42">
        <f>IFERROR(BC1116/AZ1104,"-")</f>
        <v>0</v>
      </c>
      <c r="BE1116" s="52">
        <v>0</v>
      </c>
      <c r="BF1116" s="42">
        <f>IFERROR(BE1116/BA1104,"-")</f>
        <v>0</v>
      </c>
      <c r="BG1116" s="55" t="str">
        <f t="shared" si="382"/>
        <v>-</v>
      </c>
      <c r="BH1116" s="370"/>
      <c r="BI1116" s="370"/>
      <c r="BJ1116" s="32" t="s">
        <v>106</v>
      </c>
      <c r="BK1116" s="52">
        <v>1199199</v>
      </c>
      <c r="BL1116" s="42">
        <f>IFERROR(BK1116/BH1104,"-")</f>
        <v>3.5544741550951275E-3</v>
      </c>
      <c r="BM1116" s="52">
        <v>3</v>
      </c>
      <c r="BN1116" s="42">
        <f>IFERROR(BM1116/BI1104,"-")</f>
        <v>3.4090909090909089E-3</v>
      </c>
      <c r="BO1116" s="96">
        <f t="shared" si="383"/>
        <v>399733</v>
      </c>
      <c r="BP1116" s="140"/>
    </row>
    <row r="1117" spans="2:68" s="8" customFormat="1" ht="13.15" customHeight="1">
      <c r="B1117" s="373"/>
      <c r="C1117" s="393"/>
      <c r="D1117" s="370"/>
      <c r="E1117" s="370"/>
      <c r="F1117" s="32" t="s">
        <v>107</v>
      </c>
      <c r="G1117" s="52">
        <v>781489</v>
      </c>
      <c r="H1117" s="42">
        <f>IFERROR(G1117/D1104,"-")</f>
        <v>7.0841256062610233E-3</v>
      </c>
      <c r="I1117" s="52">
        <v>14</v>
      </c>
      <c r="J1117" s="42">
        <f>IFERROR(I1117/E1104,"-")</f>
        <v>9.7902097902097904E-2</v>
      </c>
      <c r="K1117" s="55">
        <f t="shared" si="376"/>
        <v>55820.642857142855</v>
      </c>
      <c r="L1117" s="370"/>
      <c r="M1117" s="370"/>
      <c r="N1117" s="32" t="s">
        <v>107</v>
      </c>
      <c r="O1117" s="52">
        <v>8677961</v>
      </c>
      <c r="P1117" s="42">
        <f>IFERROR(O1117/L1104,"-")</f>
        <v>1.0422989841466789E-2</v>
      </c>
      <c r="Q1117" s="52">
        <v>171</v>
      </c>
      <c r="R1117" s="42">
        <f>IFERROR(Q1117/M1104,"-")</f>
        <v>9.5691102406267492E-2</v>
      </c>
      <c r="S1117" s="55">
        <f t="shared" si="377"/>
        <v>50748.309941520471</v>
      </c>
      <c r="T1117" s="370"/>
      <c r="U1117" s="370"/>
      <c r="V1117" s="32" t="s">
        <v>107</v>
      </c>
      <c r="W1117" s="52">
        <v>281774</v>
      </c>
      <c r="X1117" s="42">
        <f>IFERROR(W1117/T1104,"-")</f>
        <v>9.3358262090563228E-3</v>
      </c>
      <c r="Y1117" s="52">
        <v>10</v>
      </c>
      <c r="Z1117" s="42">
        <f>IFERROR(Y1117/U1104,"-")</f>
        <v>8.8495575221238937E-2</v>
      </c>
      <c r="AA1117" s="96">
        <f t="shared" si="378"/>
        <v>28177.4</v>
      </c>
      <c r="AB1117" s="370"/>
      <c r="AC1117" s="370"/>
      <c r="AD1117" s="32" t="s">
        <v>107</v>
      </c>
      <c r="AE1117" s="52">
        <v>536200</v>
      </c>
      <c r="AF1117" s="42">
        <f>IFERROR(AE1117/AB1104,"-")</f>
        <v>8.3983716368727038E-3</v>
      </c>
      <c r="AG1117" s="52">
        <v>14</v>
      </c>
      <c r="AH1117" s="42">
        <f>IFERROR(AG1117/AC1104,"-")</f>
        <v>6.0085836909871244E-2</v>
      </c>
      <c r="AI1117" s="55">
        <f t="shared" si="379"/>
        <v>38300</v>
      </c>
      <c r="AJ1117" s="370"/>
      <c r="AK1117" s="370"/>
      <c r="AL1117" s="32" t="s">
        <v>107</v>
      </c>
      <c r="AM1117" s="52">
        <v>4562324</v>
      </c>
      <c r="AN1117" s="42">
        <f>IFERROR(AM1117/AJ1104,"-")</f>
        <v>1.3807043295171262E-2</v>
      </c>
      <c r="AO1117" s="52">
        <v>61</v>
      </c>
      <c r="AP1117" s="42">
        <f>IFERROR(AO1117/AK1104,"-")</f>
        <v>0.10892857142857143</v>
      </c>
      <c r="AQ1117" s="55">
        <f t="shared" si="380"/>
        <v>74792.196721311469</v>
      </c>
      <c r="AR1117" s="370"/>
      <c r="AS1117" s="370"/>
      <c r="AT1117" s="32" t="s">
        <v>107</v>
      </c>
      <c r="AU1117" s="52">
        <v>3280179</v>
      </c>
      <c r="AV1117" s="42">
        <f>IFERROR(AU1117/AR1104,"-")</f>
        <v>8.0899335470422593E-3</v>
      </c>
      <c r="AW1117" s="55">
        <v>85</v>
      </c>
      <c r="AX1117" s="42">
        <f>IFERROR(AW1117/AS1104,"-")</f>
        <v>9.7477064220183485E-2</v>
      </c>
      <c r="AY1117" s="138">
        <f t="shared" si="381"/>
        <v>38590.341176470589</v>
      </c>
      <c r="AZ1117" s="370"/>
      <c r="BA1117" s="370"/>
      <c r="BB1117" s="32" t="s">
        <v>107</v>
      </c>
      <c r="BC1117" s="52">
        <v>1802502</v>
      </c>
      <c r="BD1117" s="42">
        <f>IFERROR(BC1117/AZ1104,"-")</f>
        <v>3.9049426445260459E-2</v>
      </c>
      <c r="BE1117" s="52">
        <v>7</v>
      </c>
      <c r="BF1117" s="42">
        <f>IFERROR(BE1117/BA1104,"-")</f>
        <v>0.15909090909090909</v>
      </c>
      <c r="BG1117" s="55">
        <f t="shared" si="382"/>
        <v>257500.28571428571</v>
      </c>
      <c r="BH1117" s="370"/>
      <c r="BI1117" s="370"/>
      <c r="BJ1117" s="32" t="s">
        <v>107</v>
      </c>
      <c r="BK1117" s="52">
        <v>1500296</v>
      </c>
      <c r="BL1117" s="42">
        <f>IFERROR(BK1117/BH1104,"-")</f>
        <v>4.446937795138755E-3</v>
      </c>
      <c r="BM1117" s="52">
        <v>66</v>
      </c>
      <c r="BN1117" s="42">
        <f>IFERROR(BM1117/BI1104,"-")</f>
        <v>7.4999999999999997E-2</v>
      </c>
      <c r="BO1117" s="96">
        <f t="shared" si="383"/>
        <v>22731.757575757576</v>
      </c>
      <c r="BP1117" s="140"/>
    </row>
    <row r="1118" spans="2:68" s="8" customFormat="1" ht="13.15" customHeight="1">
      <c r="B1118" s="373"/>
      <c r="C1118" s="393"/>
      <c r="D1118" s="370"/>
      <c r="E1118" s="370"/>
      <c r="F1118" s="32" t="s">
        <v>108</v>
      </c>
      <c r="G1118" s="52">
        <v>698875</v>
      </c>
      <c r="H1118" s="42">
        <f>IFERROR(G1118/D1104,"-")</f>
        <v>6.3352373265339271E-3</v>
      </c>
      <c r="I1118" s="52">
        <v>14</v>
      </c>
      <c r="J1118" s="42">
        <f>IFERROR(I1118/E1104,"-")</f>
        <v>9.7902097902097904E-2</v>
      </c>
      <c r="K1118" s="55">
        <f t="shared" si="376"/>
        <v>49919.642857142855</v>
      </c>
      <c r="L1118" s="370"/>
      <c r="M1118" s="370"/>
      <c r="N1118" s="32" t="s">
        <v>108</v>
      </c>
      <c r="O1118" s="52">
        <v>8602033</v>
      </c>
      <c r="P1118" s="42">
        <f>IFERROR(O1118/L1104,"-")</f>
        <v>1.0331793675376288E-2</v>
      </c>
      <c r="Q1118" s="52">
        <v>125</v>
      </c>
      <c r="R1118" s="42">
        <f>IFERROR(Q1118/M1104,"-")</f>
        <v>6.9949636261891435E-2</v>
      </c>
      <c r="S1118" s="55">
        <f t="shared" si="377"/>
        <v>68816.263999999996</v>
      </c>
      <c r="T1118" s="370"/>
      <c r="U1118" s="370"/>
      <c r="V1118" s="32" t="s">
        <v>108</v>
      </c>
      <c r="W1118" s="52">
        <v>106823</v>
      </c>
      <c r="X1118" s="42">
        <f>IFERROR(W1118/T1104,"-")</f>
        <v>3.5392937713558509E-3</v>
      </c>
      <c r="Y1118" s="52">
        <v>7</v>
      </c>
      <c r="Z1118" s="42">
        <f>IFERROR(Y1118/U1104,"-")</f>
        <v>6.1946902654867256E-2</v>
      </c>
      <c r="AA1118" s="96">
        <f t="shared" si="378"/>
        <v>15260.428571428571</v>
      </c>
      <c r="AB1118" s="370"/>
      <c r="AC1118" s="370"/>
      <c r="AD1118" s="32" t="s">
        <v>108</v>
      </c>
      <c r="AE1118" s="52">
        <v>603381</v>
      </c>
      <c r="AF1118" s="42">
        <f>IFERROR(AE1118/AB1104,"-")</f>
        <v>9.4506114819617477E-3</v>
      </c>
      <c r="AG1118" s="52">
        <v>12</v>
      </c>
      <c r="AH1118" s="42">
        <f>IFERROR(AG1118/AC1104,"-")</f>
        <v>5.1502145922746781E-2</v>
      </c>
      <c r="AI1118" s="55">
        <f t="shared" si="379"/>
        <v>50281.75</v>
      </c>
      <c r="AJ1118" s="370"/>
      <c r="AK1118" s="370"/>
      <c r="AL1118" s="32" t="s">
        <v>108</v>
      </c>
      <c r="AM1118" s="52">
        <v>3099595</v>
      </c>
      <c r="AN1118" s="42">
        <f>IFERROR(AM1118/AJ1104,"-")</f>
        <v>9.3803601766328671E-3</v>
      </c>
      <c r="AO1118" s="52">
        <v>48</v>
      </c>
      <c r="AP1118" s="42">
        <f>IFERROR(AO1118/AK1104,"-")</f>
        <v>8.5714285714285715E-2</v>
      </c>
      <c r="AQ1118" s="55">
        <f t="shared" si="380"/>
        <v>64574.895833333336</v>
      </c>
      <c r="AR1118" s="370"/>
      <c r="AS1118" s="370"/>
      <c r="AT1118" s="32" t="s">
        <v>108</v>
      </c>
      <c r="AU1118" s="52">
        <v>4657649</v>
      </c>
      <c r="AV1118" s="42">
        <f>IFERROR(AU1118/AR1104,"-")</f>
        <v>1.1487199599609603E-2</v>
      </c>
      <c r="AW1118" s="55">
        <v>54</v>
      </c>
      <c r="AX1118" s="42">
        <f>IFERROR(AW1118/AS1104,"-")</f>
        <v>6.1926605504587159E-2</v>
      </c>
      <c r="AY1118" s="138">
        <f t="shared" si="381"/>
        <v>86252.759259259255</v>
      </c>
      <c r="AZ1118" s="370"/>
      <c r="BA1118" s="370"/>
      <c r="BB1118" s="32" t="s">
        <v>108</v>
      </c>
      <c r="BC1118" s="52">
        <v>1801325</v>
      </c>
      <c r="BD1118" s="42">
        <f>IFERROR(BC1118/AZ1104,"-")</f>
        <v>3.9023927902165322E-2</v>
      </c>
      <c r="BE1118" s="52">
        <v>23</v>
      </c>
      <c r="BF1118" s="42">
        <f>IFERROR(BE1118/BA1104,"-")</f>
        <v>0.52272727272727271</v>
      </c>
      <c r="BG1118" s="55">
        <f t="shared" si="382"/>
        <v>78318.478260869568</v>
      </c>
      <c r="BH1118" s="370"/>
      <c r="BI1118" s="370"/>
      <c r="BJ1118" s="32" t="s">
        <v>108</v>
      </c>
      <c r="BK1118" s="52">
        <v>5264768</v>
      </c>
      <c r="BL1118" s="42">
        <f>IFERROR(BK1118/BH1104,"-")</f>
        <v>1.5604984484286481E-2</v>
      </c>
      <c r="BM1118" s="52">
        <v>43</v>
      </c>
      <c r="BN1118" s="42">
        <f>IFERROR(BM1118/BI1104,"-")</f>
        <v>4.8863636363636366E-2</v>
      </c>
      <c r="BO1118" s="96">
        <f t="shared" si="383"/>
        <v>122436.46511627907</v>
      </c>
      <c r="BP1118" s="140"/>
    </row>
    <row r="1119" spans="2:68" s="8" customFormat="1" ht="13.15" customHeight="1">
      <c r="B1119" s="373"/>
      <c r="C1119" s="393"/>
      <c r="D1119" s="370"/>
      <c r="E1119" s="370"/>
      <c r="F1119" s="32" t="s">
        <v>109</v>
      </c>
      <c r="G1119" s="52">
        <v>145849</v>
      </c>
      <c r="H1119" s="42">
        <f>IFERROR(G1119/D1104,"-")</f>
        <v>1.3221077143089205E-3</v>
      </c>
      <c r="I1119" s="52">
        <v>7</v>
      </c>
      <c r="J1119" s="42">
        <f>IFERROR(I1119/E1104,"-")</f>
        <v>4.8951048951048952E-2</v>
      </c>
      <c r="K1119" s="55">
        <f t="shared" si="376"/>
        <v>20835.571428571428</v>
      </c>
      <c r="L1119" s="370"/>
      <c r="M1119" s="370"/>
      <c r="N1119" s="32" t="s">
        <v>109</v>
      </c>
      <c r="O1119" s="52">
        <v>1853452</v>
      </c>
      <c r="P1119" s="42">
        <f>IFERROR(O1119/L1104,"-")</f>
        <v>2.2261578921184714E-3</v>
      </c>
      <c r="Q1119" s="52">
        <v>66</v>
      </c>
      <c r="R1119" s="42">
        <f>IFERROR(Q1119/M1104,"-")</f>
        <v>3.6933407946278682E-2</v>
      </c>
      <c r="S1119" s="55">
        <f t="shared" si="377"/>
        <v>28082.60606060606</v>
      </c>
      <c r="T1119" s="370"/>
      <c r="U1119" s="370"/>
      <c r="V1119" s="32" t="s">
        <v>109</v>
      </c>
      <c r="W1119" s="52">
        <v>21199</v>
      </c>
      <c r="X1119" s="42">
        <f>IFERROR(W1119/T1104,"-")</f>
        <v>7.0237204215358752E-4</v>
      </c>
      <c r="Y1119" s="52">
        <v>3</v>
      </c>
      <c r="Z1119" s="42">
        <f>IFERROR(Y1119/U1104,"-")</f>
        <v>2.6548672566371681E-2</v>
      </c>
      <c r="AA1119" s="96">
        <f t="shared" si="378"/>
        <v>7066.333333333333</v>
      </c>
      <c r="AB1119" s="370"/>
      <c r="AC1119" s="370"/>
      <c r="AD1119" s="32" t="s">
        <v>109</v>
      </c>
      <c r="AE1119" s="52">
        <v>200750</v>
      </c>
      <c r="AF1119" s="42">
        <f>IFERROR(AE1119/AB1104,"-")</f>
        <v>3.1442989669940237E-3</v>
      </c>
      <c r="AG1119" s="52">
        <v>4</v>
      </c>
      <c r="AH1119" s="42">
        <f>IFERROR(AG1119/AC1104,"-")</f>
        <v>1.7167381974248927E-2</v>
      </c>
      <c r="AI1119" s="55">
        <f t="shared" si="379"/>
        <v>50187.5</v>
      </c>
      <c r="AJ1119" s="370"/>
      <c r="AK1119" s="370"/>
      <c r="AL1119" s="32" t="s">
        <v>109</v>
      </c>
      <c r="AM1119" s="52">
        <v>1101080</v>
      </c>
      <c r="AN1119" s="42">
        <f>IFERROR(AM1119/AJ1104,"-")</f>
        <v>3.3322182360233893E-3</v>
      </c>
      <c r="AO1119" s="52">
        <v>23</v>
      </c>
      <c r="AP1119" s="42">
        <f>IFERROR(AO1119/AK1104,"-")</f>
        <v>4.1071428571428571E-2</v>
      </c>
      <c r="AQ1119" s="55">
        <f t="shared" si="380"/>
        <v>47873.043478260872</v>
      </c>
      <c r="AR1119" s="370"/>
      <c r="AS1119" s="370"/>
      <c r="AT1119" s="32" t="s">
        <v>109</v>
      </c>
      <c r="AU1119" s="52">
        <v>512753</v>
      </c>
      <c r="AV1119" s="42">
        <f>IFERROR(AU1119/AR1104,"-")</f>
        <v>1.2646071132235647E-3</v>
      </c>
      <c r="AW1119" s="55">
        <v>35</v>
      </c>
      <c r="AX1119" s="42">
        <f>IFERROR(AW1119/AS1104,"-")</f>
        <v>4.0137614678899085E-2</v>
      </c>
      <c r="AY1119" s="138">
        <f t="shared" si="381"/>
        <v>14650.085714285715</v>
      </c>
      <c r="AZ1119" s="370"/>
      <c r="BA1119" s="370"/>
      <c r="BB1119" s="32" t="s">
        <v>109</v>
      </c>
      <c r="BC1119" s="52">
        <v>49395</v>
      </c>
      <c r="BD1119" s="42">
        <f>IFERROR(BC1119/AZ1104,"-")</f>
        <v>1.0700939134955967E-3</v>
      </c>
      <c r="BE1119" s="52">
        <v>4</v>
      </c>
      <c r="BF1119" s="42">
        <f>IFERROR(BE1119/BA1104,"-")</f>
        <v>9.0909090909090912E-2</v>
      </c>
      <c r="BG1119" s="55">
        <f t="shared" si="382"/>
        <v>12348.75</v>
      </c>
      <c r="BH1119" s="370"/>
      <c r="BI1119" s="370"/>
      <c r="BJ1119" s="32" t="s">
        <v>109</v>
      </c>
      <c r="BK1119" s="52">
        <v>904075</v>
      </c>
      <c r="BL1119" s="42">
        <f>IFERROR(BK1119/BH1104,"-")</f>
        <v>2.6797147277204431E-3</v>
      </c>
      <c r="BM1119" s="52">
        <v>24</v>
      </c>
      <c r="BN1119" s="42">
        <f>IFERROR(BM1119/BI1104,"-")</f>
        <v>2.7272727272727271E-2</v>
      </c>
      <c r="BO1119" s="96">
        <f t="shared" si="383"/>
        <v>37669.791666666664</v>
      </c>
      <c r="BP1119" s="140"/>
    </row>
    <row r="1120" spans="2:68" s="8" customFormat="1" ht="13.15" customHeight="1">
      <c r="B1120" s="373"/>
      <c r="C1120" s="393"/>
      <c r="D1120" s="370"/>
      <c r="E1120" s="370"/>
      <c r="F1120" s="33" t="s">
        <v>110</v>
      </c>
      <c r="G1120" s="53">
        <v>144922</v>
      </c>
      <c r="H1120" s="43">
        <f>IFERROR(G1120/D1104,"-")</f>
        <v>1.3137045449271327E-3</v>
      </c>
      <c r="I1120" s="53">
        <v>18</v>
      </c>
      <c r="J1120" s="43">
        <f>IFERROR(I1120/E1104,"-")</f>
        <v>0.12587412587412589</v>
      </c>
      <c r="K1120" s="56">
        <f t="shared" si="376"/>
        <v>8051.2222222222226</v>
      </c>
      <c r="L1120" s="370"/>
      <c r="M1120" s="370"/>
      <c r="N1120" s="33" t="s">
        <v>110</v>
      </c>
      <c r="O1120" s="53">
        <v>911328</v>
      </c>
      <c r="P1120" s="43">
        <f>IFERROR(O1120/L1104,"-")</f>
        <v>1.0945846018718276E-3</v>
      </c>
      <c r="Q1120" s="53">
        <v>107</v>
      </c>
      <c r="R1120" s="43">
        <f>IFERROR(Q1120/M1104,"-")</f>
        <v>5.9876888640179073E-2</v>
      </c>
      <c r="S1120" s="56">
        <f t="shared" si="377"/>
        <v>8517.0841121495323</v>
      </c>
      <c r="T1120" s="370"/>
      <c r="U1120" s="370"/>
      <c r="V1120" s="33" t="s">
        <v>110</v>
      </c>
      <c r="W1120" s="53">
        <v>12004</v>
      </c>
      <c r="X1120" s="43">
        <f>IFERROR(W1120/T1104,"-")</f>
        <v>3.9772036388563918E-4</v>
      </c>
      <c r="Y1120" s="53">
        <v>4</v>
      </c>
      <c r="Z1120" s="43">
        <f>IFERROR(Y1120/U1104,"-")</f>
        <v>3.5398230088495575E-2</v>
      </c>
      <c r="AA1120" s="97">
        <f t="shared" si="378"/>
        <v>3001</v>
      </c>
      <c r="AB1120" s="370"/>
      <c r="AC1120" s="370"/>
      <c r="AD1120" s="33" t="s">
        <v>110</v>
      </c>
      <c r="AE1120" s="53">
        <v>43560</v>
      </c>
      <c r="AF1120" s="43">
        <f>IFERROR(AE1120/AB1104,"-")</f>
        <v>6.8226980324911414E-4</v>
      </c>
      <c r="AG1120" s="53">
        <v>9</v>
      </c>
      <c r="AH1120" s="43">
        <f>IFERROR(AG1120/AC1104,"-")</f>
        <v>3.8626609442060089E-2</v>
      </c>
      <c r="AI1120" s="56">
        <f t="shared" si="379"/>
        <v>4840</v>
      </c>
      <c r="AJ1120" s="370"/>
      <c r="AK1120" s="370"/>
      <c r="AL1120" s="33" t="s">
        <v>110</v>
      </c>
      <c r="AM1120" s="53">
        <v>481318</v>
      </c>
      <c r="AN1120" s="43">
        <f>IFERROR(AM1120/AJ1104,"-")</f>
        <v>1.4566213326246101E-3</v>
      </c>
      <c r="AO1120" s="53">
        <v>39</v>
      </c>
      <c r="AP1120" s="43">
        <f>IFERROR(AO1120/AK1104,"-")</f>
        <v>6.9642857142857145E-2</v>
      </c>
      <c r="AQ1120" s="56">
        <f t="shared" si="380"/>
        <v>12341.48717948718</v>
      </c>
      <c r="AR1120" s="370"/>
      <c r="AS1120" s="370"/>
      <c r="AT1120" s="33" t="s">
        <v>110</v>
      </c>
      <c r="AU1120" s="53">
        <v>370860</v>
      </c>
      <c r="AV1120" s="43">
        <f>IFERROR(AU1120/AR1104,"-")</f>
        <v>9.1465519267579362E-4</v>
      </c>
      <c r="AW1120" s="56">
        <v>53</v>
      </c>
      <c r="AX1120" s="45">
        <f>IFERROR(AW1120/AS1104,"-")</f>
        <v>6.0779816513761471E-2</v>
      </c>
      <c r="AY1120" s="139">
        <f t="shared" si="381"/>
        <v>6997.3584905660373</v>
      </c>
      <c r="AZ1120" s="370"/>
      <c r="BA1120" s="370"/>
      <c r="BB1120" s="33" t="s">
        <v>110</v>
      </c>
      <c r="BC1120" s="53">
        <v>67561</v>
      </c>
      <c r="BD1120" s="43">
        <f>IFERROR(BC1120/AZ1104,"-")</f>
        <v>1.4636423704762834E-3</v>
      </c>
      <c r="BE1120" s="53">
        <v>11</v>
      </c>
      <c r="BF1120" s="43">
        <f>IFERROR(BE1120/BA1104,"-")</f>
        <v>0.25</v>
      </c>
      <c r="BG1120" s="56">
        <f t="shared" si="382"/>
        <v>6141.909090909091</v>
      </c>
      <c r="BH1120" s="370"/>
      <c r="BI1120" s="370"/>
      <c r="BJ1120" s="33" t="s">
        <v>110</v>
      </c>
      <c r="BK1120" s="53">
        <v>165982</v>
      </c>
      <c r="BL1120" s="43">
        <f>IFERROR(BK1120/BH1104,"-")</f>
        <v>4.9197733588086674E-4</v>
      </c>
      <c r="BM1120" s="53">
        <v>38</v>
      </c>
      <c r="BN1120" s="43">
        <f>IFERROR(BM1120/BI1104,"-")</f>
        <v>4.3181818181818182E-2</v>
      </c>
      <c r="BO1120" s="97">
        <f t="shared" si="383"/>
        <v>4367.9473684210525</v>
      </c>
      <c r="BP1120" s="140"/>
    </row>
    <row r="1121" spans="2:68" s="8" customFormat="1" ht="13.15" customHeight="1">
      <c r="B1121" s="374"/>
      <c r="C1121" s="394"/>
      <c r="D1121" s="371"/>
      <c r="E1121" s="371"/>
      <c r="F1121" s="34" t="s">
        <v>64</v>
      </c>
      <c r="G1121" s="49">
        <f>SUM(G1104:G1120)</f>
        <v>26430485</v>
      </c>
      <c r="H1121" s="43">
        <f>IFERROR(G1121/D1104,"-")</f>
        <v>0.23958990539137195</v>
      </c>
      <c r="I1121" s="53">
        <v>122</v>
      </c>
      <c r="J1121" s="43">
        <f>IFERROR(I1121/E1104,"-")</f>
        <v>0.85314685314685312</v>
      </c>
      <c r="K1121" s="56">
        <f t="shared" si="376"/>
        <v>216643.31967213115</v>
      </c>
      <c r="L1121" s="371"/>
      <c r="M1121" s="371"/>
      <c r="N1121" s="34" t="s">
        <v>64</v>
      </c>
      <c r="O1121" s="49">
        <f>SUM(O1104:O1120)</f>
        <v>182584486</v>
      </c>
      <c r="P1121" s="43">
        <f>IFERROR(O1121/L1104,"-")</f>
        <v>0.21929993033933146</v>
      </c>
      <c r="Q1121" s="53">
        <v>1331</v>
      </c>
      <c r="R1121" s="43">
        <f>IFERROR(Q1121/M1104,"-")</f>
        <v>0.74482372691662002</v>
      </c>
      <c r="S1121" s="56">
        <f t="shared" si="377"/>
        <v>137178.42674680692</v>
      </c>
      <c r="T1121" s="371"/>
      <c r="U1121" s="371"/>
      <c r="V1121" s="34" t="s">
        <v>64</v>
      </c>
      <c r="W1121" s="49">
        <f>SUM(W1104:W1120)</f>
        <v>3587667</v>
      </c>
      <c r="X1121" s="43">
        <f>IFERROR(W1121/T1104,"-")</f>
        <v>0.11886772948521321</v>
      </c>
      <c r="Y1121" s="53">
        <v>42</v>
      </c>
      <c r="Z1121" s="43">
        <f>IFERROR(Y1121/U1104,"-")</f>
        <v>0.37168141592920356</v>
      </c>
      <c r="AA1121" s="97">
        <f t="shared" si="378"/>
        <v>85420.642857142855</v>
      </c>
      <c r="AB1121" s="371"/>
      <c r="AC1121" s="371"/>
      <c r="AD1121" s="34" t="s">
        <v>64</v>
      </c>
      <c r="AE1121" s="49">
        <f>SUM(AE1104:AE1120)</f>
        <v>3562721</v>
      </c>
      <c r="AF1121" s="43">
        <f>IFERROR(AE1121/AB1104,"-")</f>
        <v>5.5802042141907419E-2</v>
      </c>
      <c r="AG1121" s="53">
        <v>77</v>
      </c>
      <c r="AH1121" s="43">
        <f>IFERROR(AG1121/AC1104,"-")</f>
        <v>0.33047210300429186</v>
      </c>
      <c r="AI1121" s="56">
        <f t="shared" si="379"/>
        <v>46269.103896103894</v>
      </c>
      <c r="AJ1121" s="371"/>
      <c r="AK1121" s="371"/>
      <c r="AL1121" s="34" t="s">
        <v>64</v>
      </c>
      <c r="AM1121" s="49">
        <f>SUM(AM1104:AM1120)</f>
        <v>86561447</v>
      </c>
      <c r="AN1121" s="43">
        <f>IFERROR(AM1121/AJ1104,"-")</f>
        <v>0.26196246615138963</v>
      </c>
      <c r="AO1121" s="53">
        <v>497</v>
      </c>
      <c r="AP1121" s="43">
        <f>IFERROR(AO1121/AK1104,"-")</f>
        <v>0.88749999999999996</v>
      </c>
      <c r="AQ1121" s="56">
        <f t="shared" si="380"/>
        <v>174167.90140845071</v>
      </c>
      <c r="AR1121" s="371"/>
      <c r="AS1121" s="371"/>
      <c r="AT1121" s="34" t="s">
        <v>64</v>
      </c>
      <c r="AU1121" s="49">
        <f>SUM(AU1104:AU1120)</f>
        <v>88528975</v>
      </c>
      <c r="AV1121" s="43">
        <f>IFERROR(AU1121/AR1104,"-")</f>
        <v>0.21833976887778545</v>
      </c>
      <c r="AW1121" s="56">
        <v>708</v>
      </c>
      <c r="AX1121" s="76">
        <f>IFERROR(AW1121/AS1104,"-")</f>
        <v>0.81192660550458717</v>
      </c>
      <c r="AY1121" s="142">
        <f t="shared" si="381"/>
        <v>125040.92514124294</v>
      </c>
      <c r="AZ1121" s="371"/>
      <c r="BA1121" s="371"/>
      <c r="BB1121" s="34" t="s">
        <v>64</v>
      </c>
      <c r="BC1121" s="49">
        <f>SUM(BC1104:BC1120)</f>
        <v>19392569</v>
      </c>
      <c r="BD1121" s="43">
        <f>IFERROR(BC1121/AZ1104,"-")</f>
        <v>0.42012086352755124</v>
      </c>
      <c r="BE1121" s="53">
        <v>41</v>
      </c>
      <c r="BF1121" s="43">
        <f>IFERROR(BE1121/BA1104,"-")</f>
        <v>0.93181818181818177</v>
      </c>
      <c r="BG1121" s="56">
        <f t="shared" si="382"/>
        <v>472989.48780487804</v>
      </c>
      <c r="BH1121" s="371"/>
      <c r="BI1121" s="371"/>
      <c r="BJ1121" s="34" t="s">
        <v>64</v>
      </c>
      <c r="BK1121" s="49">
        <f>SUM(BK1104:BK1120)</f>
        <v>57753347</v>
      </c>
      <c r="BL1121" s="43">
        <f>IFERROR(BK1121/BH1104,"-")</f>
        <v>0.17118324755252523</v>
      </c>
      <c r="BM1121" s="53">
        <v>553</v>
      </c>
      <c r="BN1121" s="43">
        <f>IFERROR(BM1121/BI1104,"-")</f>
        <v>0.62840909090909092</v>
      </c>
      <c r="BO1121" s="97">
        <f t="shared" si="383"/>
        <v>104436.4321880651</v>
      </c>
      <c r="BP1121" s="140"/>
    </row>
    <row r="1122" spans="2:68" s="8" customFormat="1" ht="13.15" customHeight="1">
      <c r="B1122" s="372">
        <v>63</v>
      </c>
      <c r="C1122" s="392" t="s">
        <v>25</v>
      </c>
      <c r="D1122" s="369">
        <v>130594460</v>
      </c>
      <c r="E1122" s="369">
        <v>169</v>
      </c>
      <c r="F1122" s="30" t="s">
        <v>96</v>
      </c>
      <c r="G1122" s="51">
        <v>2593540</v>
      </c>
      <c r="H1122" s="41">
        <f>IFERROR(G1122/D1122,"-")</f>
        <v>1.985949480552238E-2</v>
      </c>
      <c r="I1122" s="51">
        <v>31</v>
      </c>
      <c r="J1122" s="41">
        <f>IFERROR(I1122/E1122,"-")</f>
        <v>0.18343195266272189</v>
      </c>
      <c r="K1122" s="54">
        <f t="shared" si="376"/>
        <v>83662.580645161288</v>
      </c>
      <c r="L1122" s="369">
        <v>959185440</v>
      </c>
      <c r="M1122" s="369">
        <v>1905</v>
      </c>
      <c r="N1122" s="30" t="s">
        <v>96</v>
      </c>
      <c r="O1122" s="51">
        <v>29075651</v>
      </c>
      <c r="P1122" s="41">
        <f>IFERROR(O1122/L1122,"-")</f>
        <v>3.0312856917427772E-2</v>
      </c>
      <c r="Q1122" s="51">
        <v>335</v>
      </c>
      <c r="R1122" s="41">
        <f>IFERROR(Q1122/M1122,"-")</f>
        <v>0.17585301837270342</v>
      </c>
      <c r="S1122" s="54">
        <f t="shared" si="377"/>
        <v>86792.988059701485</v>
      </c>
      <c r="T1122" s="369">
        <v>36005980</v>
      </c>
      <c r="U1122" s="369">
        <v>109</v>
      </c>
      <c r="V1122" s="30" t="s">
        <v>96</v>
      </c>
      <c r="W1122" s="51">
        <v>1223743</v>
      </c>
      <c r="X1122" s="41">
        <f>IFERROR(W1122/T1122,"-")</f>
        <v>3.3987215456987976E-2</v>
      </c>
      <c r="Y1122" s="51">
        <v>11</v>
      </c>
      <c r="Z1122" s="41">
        <f>IFERROR(Y1122/U1122,"-")</f>
        <v>0.10091743119266056</v>
      </c>
      <c r="AA1122" s="95">
        <f t="shared" si="378"/>
        <v>111249.36363636363</v>
      </c>
      <c r="AB1122" s="369">
        <v>69119370</v>
      </c>
      <c r="AC1122" s="369">
        <v>225</v>
      </c>
      <c r="AD1122" s="30" t="s">
        <v>96</v>
      </c>
      <c r="AE1122" s="51">
        <v>601952</v>
      </c>
      <c r="AF1122" s="41">
        <f>IFERROR(AE1122/AB1122,"-")</f>
        <v>8.7088756740693676E-3</v>
      </c>
      <c r="AG1122" s="51">
        <v>24</v>
      </c>
      <c r="AH1122" s="41">
        <f>IFERROR(AG1122/AC1122,"-")</f>
        <v>0.10666666666666667</v>
      </c>
      <c r="AI1122" s="54">
        <f t="shared" si="379"/>
        <v>25081.333333333332</v>
      </c>
      <c r="AJ1122" s="369">
        <v>354881670</v>
      </c>
      <c r="AK1122" s="369">
        <v>609</v>
      </c>
      <c r="AL1122" s="30" t="s">
        <v>96</v>
      </c>
      <c r="AM1122" s="51">
        <v>7880113</v>
      </c>
      <c r="AN1122" s="41">
        <f>IFERROR(AM1122/AJ1122,"-")</f>
        <v>2.220490283423204E-2</v>
      </c>
      <c r="AO1122" s="51">
        <v>121</v>
      </c>
      <c r="AP1122" s="41">
        <f>IFERROR(AO1122/AK1122,"-")</f>
        <v>0.19868637110016421</v>
      </c>
      <c r="AQ1122" s="54">
        <f t="shared" si="380"/>
        <v>65124.900826446283</v>
      </c>
      <c r="AR1122" s="369">
        <v>493736710</v>
      </c>
      <c r="AS1122" s="369">
        <v>953</v>
      </c>
      <c r="AT1122" s="30" t="s">
        <v>96</v>
      </c>
      <c r="AU1122" s="51">
        <v>19361109</v>
      </c>
      <c r="AV1122" s="41">
        <f>IFERROR(AU1122/AR1122,"-")</f>
        <v>3.9213428144729202E-2</v>
      </c>
      <c r="AW1122" s="54">
        <v>177</v>
      </c>
      <c r="AX1122" s="41">
        <f>IFERROR(AW1122/AS1122,"-")</f>
        <v>0.18572927597061908</v>
      </c>
      <c r="AY1122" s="137">
        <f t="shared" si="381"/>
        <v>109384.79661016949</v>
      </c>
      <c r="AZ1122" s="369">
        <v>99527560</v>
      </c>
      <c r="BA1122" s="369">
        <v>90</v>
      </c>
      <c r="BB1122" s="30" t="s">
        <v>96</v>
      </c>
      <c r="BC1122" s="51">
        <v>10645474</v>
      </c>
      <c r="BD1122" s="41">
        <f>IFERROR(BC1122/AZ1122,"-")</f>
        <v>0.10696006211746777</v>
      </c>
      <c r="BE1122" s="51">
        <v>34</v>
      </c>
      <c r="BF1122" s="41">
        <f>IFERROR(BE1122/BA1122,"-")</f>
        <v>0.37777777777777777</v>
      </c>
      <c r="BG1122" s="54">
        <f t="shared" si="382"/>
        <v>313102.17647058825</v>
      </c>
      <c r="BH1122" s="369">
        <v>312063650</v>
      </c>
      <c r="BI1122" s="369">
        <v>858</v>
      </c>
      <c r="BJ1122" s="30" t="s">
        <v>96</v>
      </c>
      <c r="BK1122" s="51">
        <v>2490065</v>
      </c>
      <c r="BL1122" s="41">
        <f>IFERROR(BK1122/BH1122,"-")</f>
        <v>7.9793497256088614E-3</v>
      </c>
      <c r="BM1122" s="51">
        <v>106</v>
      </c>
      <c r="BN1122" s="41">
        <f>IFERROR(BM1122/BI1122,"-")</f>
        <v>0.12354312354312354</v>
      </c>
      <c r="BO1122" s="95">
        <f t="shared" si="383"/>
        <v>23491.17924528302</v>
      </c>
      <c r="BP1122" s="140"/>
    </row>
    <row r="1123" spans="2:68" s="8" customFormat="1" ht="13.15" customHeight="1">
      <c r="B1123" s="373"/>
      <c r="C1123" s="393"/>
      <c r="D1123" s="370"/>
      <c r="E1123" s="370"/>
      <c r="F1123" s="31" t="s">
        <v>97</v>
      </c>
      <c r="G1123" s="52">
        <v>1191254</v>
      </c>
      <c r="H1123" s="42">
        <f>IFERROR(G1123/D1122,"-")</f>
        <v>9.1217805104443182E-3</v>
      </c>
      <c r="I1123" s="52">
        <v>37</v>
      </c>
      <c r="J1123" s="42">
        <f>IFERROR(I1123/E1122,"-")</f>
        <v>0.21893491124260356</v>
      </c>
      <c r="K1123" s="55">
        <f t="shared" ref="K1123:K1190" si="392">IFERROR(G1123/I1123,"-")</f>
        <v>32196.054054054053</v>
      </c>
      <c r="L1123" s="370"/>
      <c r="M1123" s="370"/>
      <c r="N1123" s="31" t="s">
        <v>97</v>
      </c>
      <c r="O1123" s="52">
        <v>12114223</v>
      </c>
      <c r="P1123" s="42">
        <f>IFERROR(O1123/L1122,"-")</f>
        <v>1.2629698590921064E-2</v>
      </c>
      <c r="Q1123" s="52">
        <v>363</v>
      </c>
      <c r="R1123" s="42">
        <f>IFERROR(Q1123/M1122,"-")</f>
        <v>0.19055118110236222</v>
      </c>
      <c r="S1123" s="55">
        <f t="shared" ref="S1123:S1190" si="393">IFERROR(O1123/Q1123,"-")</f>
        <v>33372.515151515152</v>
      </c>
      <c r="T1123" s="370"/>
      <c r="U1123" s="370"/>
      <c r="V1123" s="31" t="s">
        <v>97</v>
      </c>
      <c r="W1123" s="52">
        <v>276546</v>
      </c>
      <c r="X1123" s="42">
        <f>IFERROR(W1123/T1122,"-")</f>
        <v>7.6805575073918275E-3</v>
      </c>
      <c r="Y1123" s="52">
        <v>15</v>
      </c>
      <c r="Z1123" s="42">
        <f>IFERROR(Y1123/U1122,"-")</f>
        <v>0.13761467889908258</v>
      </c>
      <c r="AA1123" s="96">
        <f t="shared" ref="AA1123:AA1190" si="394">IFERROR(W1123/Y1123,"-")</f>
        <v>18436.400000000001</v>
      </c>
      <c r="AB1123" s="370"/>
      <c r="AC1123" s="370"/>
      <c r="AD1123" s="31" t="s">
        <v>97</v>
      </c>
      <c r="AE1123" s="52">
        <v>1146098</v>
      </c>
      <c r="AF1123" s="42">
        <f>IFERROR(AE1123/AB1122,"-")</f>
        <v>1.6581430068011327E-2</v>
      </c>
      <c r="AG1123" s="52">
        <v>38</v>
      </c>
      <c r="AH1123" s="42">
        <f>IFERROR(AG1123/AC1122,"-")</f>
        <v>0.16888888888888889</v>
      </c>
      <c r="AI1123" s="55">
        <f t="shared" ref="AI1123:AI1190" si="395">IFERROR(AE1123/AG1123,"-")</f>
        <v>30160.473684210527</v>
      </c>
      <c r="AJ1123" s="370"/>
      <c r="AK1123" s="370"/>
      <c r="AL1123" s="31" t="s">
        <v>97</v>
      </c>
      <c r="AM1123" s="52">
        <v>2640603</v>
      </c>
      <c r="AN1123" s="42">
        <f>IFERROR(AM1123/AJ1122,"-")</f>
        <v>7.4407985061612225E-3</v>
      </c>
      <c r="AO1123" s="52">
        <v>128</v>
      </c>
      <c r="AP1123" s="42">
        <f>IFERROR(AO1123/AK1122,"-")</f>
        <v>0.21018062397372742</v>
      </c>
      <c r="AQ1123" s="55">
        <f t="shared" ref="AQ1123:AQ1190" si="396">IFERROR(AM1123/AO1123,"-")</f>
        <v>20629.7109375</v>
      </c>
      <c r="AR1123" s="370"/>
      <c r="AS1123" s="370"/>
      <c r="AT1123" s="31" t="s">
        <v>97</v>
      </c>
      <c r="AU1123" s="52">
        <v>7773000</v>
      </c>
      <c r="AV1123" s="42">
        <f>IFERROR(AU1123/AR1122,"-")</f>
        <v>1.5743208561502343E-2</v>
      </c>
      <c r="AW1123" s="55">
        <v>177</v>
      </c>
      <c r="AX1123" s="42">
        <f>IFERROR(AW1123/AS1122,"-")</f>
        <v>0.18572927597061908</v>
      </c>
      <c r="AY1123" s="138">
        <f t="shared" ref="AY1123:AY1190" si="397">IFERROR(AU1123/AW1123,"-")</f>
        <v>43915.254237288136</v>
      </c>
      <c r="AZ1123" s="370"/>
      <c r="BA1123" s="370"/>
      <c r="BB1123" s="31" t="s">
        <v>97</v>
      </c>
      <c r="BC1123" s="52">
        <v>1004722</v>
      </c>
      <c r="BD1123" s="42">
        <f>IFERROR(BC1123/AZ1122,"-")</f>
        <v>1.0094912404162224E-2</v>
      </c>
      <c r="BE1123" s="52">
        <v>28</v>
      </c>
      <c r="BF1123" s="42">
        <f>IFERROR(BE1123/BA1122,"-")</f>
        <v>0.31111111111111112</v>
      </c>
      <c r="BG1123" s="55">
        <f t="shared" ref="BG1123:BG1190" si="398">IFERROR(BC1123/BE1123,"-")</f>
        <v>35882.928571428572</v>
      </c>
      <c r="BH1123" s="370"/>
      <c r="BI1123" s="370"/>
      <c r="BJ1123" s="31" t="s">
        <v>97</v>
      </c>
      <c r="BK1123" s="52">
        <v>2462760</v>
      </c>
      <c r="BL1123" s="42">
        <f>IFERROR(BK1123/BH1122,"-")</f>
        <v>7.8918515501565142E-3</v>
      </c>
      <c r="BM1123" s="52">
        <v>116</v>
      </c>
      <c r="BN1123" s="42">
        <f>IFERROR(BM1123/BI1122,"-")</f>
        <v>0.1351981351981352</v>
      </c>
      <c r="BO1123" s="96">
        <f t="shared" ref="BO1123:BO1190" si="399">IFERROR(BK1123/BM1123,"-")</f>
        <v>21230.689655172413</v>
      </c>
      <c r="BP1123" s="140"/>
    </row>
    <row r="1124" spans="2:68" s="8" customFormat="1" ht="13.15" customHeight="1">
      <c r="B1124" s="373"/>
      <c r="C1124" s="393"/>
      <c r="D1124" s="370"/>
      <c r="E1124" s="370"/>
      <c r="F1124" s="31" t="s">
        <v>292</v>
      </c>
      <c r="G1124" s="52">
        <v>3655619</v>
      </c>
      <c r="H1124" s="42">
        <f>IFERROR(G1124/D1122,"-")</f>
        <v>2.7992144536605916E-2</v>
      </c>
      <c r="I1124" s="52">
        <v>15</v>
      </c>
      <c r="J1124" s="42">
        <f>IFERROR(I1124/E1122,"-")</f>
        <v>8.8757396449704137E-2</v>
      </c>
      <c r="K1124" s="55">
        <f t="shared" si="392"/>
        <v>243707.93333333332</v>
      </c>
      <c r="L1124" s="370"/>
      <c r="M1124" s="370"/>
      <c r="N1124" s="31" t="s">
        <v>292</v>
      </c>
      <c r="O1124" s="52">
        <v>20906494</v>
      </c>
      <c r="P1124" s="42">
        <f>IFERROR(O1124/L1122,"-")</f>
        <v>2.1796091900644365E-2</v>
      </c>
      <c r="Q1124" s="52">
        <v>117</v>
      </c>
      <c r="R1124" s="42">
        <f>IFERROR(Q1124/M1122,"-")</f>
        <v>6.1417322834645668E-2</v>
      </c>
      <c r="S1124" s="55">
        <f t="shared" si="393"/>
        <v>178687.98290598291</v>
      </c>
      <c r="T1124" s="370"/>
      <c r="U1124" s="370"/>
      <c r="V1124" s="31" t="s">
        <v>292</v>
      </c>
      <c r="W1124" s="52">
        <v>0</v>
      </c>
      <c r="X1124" s="42">
        <f>IFERROR(W1124/T1122,"-")</f>
        <v>0</v>
      </c>
      <c r="Y1124" s="52">
        <v>0</v>
      </c>
      <c r="Z1124" s="42">
        <f>IFERROR(Y1124/U1122,"-")</f>
        <v>0</v>
      </c>
      <c r="AA1124" s="96" t="str">
        <f t="shared" si="394"/>
        <v>-</v>
      </c>
      <c r="AB1124" s="370"/>
      <c r="AC1124" s="370"/>
      <c r="AD1124" s="31" t="s">
        <v>292</v>
      </c>
      <c r="AE1124" s="52">
        <v>0</v>
      </c>
      <c r="AF1124" s="42">
        <f>IFERROR(AE1124/AB1122,"-")</f>
        <v>0</v>
      </c>
      <c r="AG1124" s="52">
        <v>0</v>
      </c>
      <c r="AH1124" s="42">
        <f>IFERROR(AG1124/AC1122,"-")</f>
        <v>0</v>
      </c>
      <c r="AI1124" s="55" t="str">
        <f t="shared" si="395"/>
        <v>-</v>
      </c>
      <c r="AJ1124" s="370"/>
      <c r="AK1124" s="370"/>
      <c r="AL1124" s="31" t="s">
        <v>292</v>
      </c>
      <c r="AM1124" s="52">
        <v>11570573</v>
      </c>
      <c r="AN1124" s="42">
        <f>IFERROR(AM1124/AJ1122,"-")</f>
        <v>3.2604031084502057E-2</v>
      </c>
      <c r="AO1124" s="52">
        <v>56</v>
      </c>
      <c r="AP1124" s="42">
        <f>IFERROR(AO1124/AK1122,"-")</f>
        <v>9.1954022988505746E-2</v>
      </c>
      <c r="AQ1124" s="55">
        <f t="shared" si="396"/>
        <v>206617.375</v>
      </c>
      <c r="AR1124" s="370"/>
      <c r="AS1124" s="370"/>
      <c r="AT1124" s="31" t="s">
        <v>292</v>
      </c>
      <c r="AU1124" s="52">
        <v>9335921</v>
      </c>
      <c r="AV1124" s="42">
        <f>IFERROR(AU1124/AR1122,"-")</f>
        <v>1.89087033856567E-2</v>
      </c>
      <c r="AW1124" s="52">
        <v>61</v>
      </c>
      <c r="AX1124" s="42">
        <f>IFERROR(AW1124/AS1122,"-")</f>
        <v>6.400839454354669E-2</v>
      </c>
      <c r="AY1124" s="96">
        <f t="shared" si="397"/>
        <v>153047.88524590165</v>
      </c>
      <c r="AZ1124" s="370"/>
      <c r="BA1124" s="370"/>
      <c r="BB1124" s="31" t="s">
        <v>292</v>
      </c>
      <c r="BC1124" s="52">
        <v>3438545</v>
      </c>
      <c r="BD1124" s="42">
        <f>IFERROR(BC1124/AZ1122,"-")</f>
        <v>3.4548671744791093E-2</v>
      </c>
      <c r="BE1124" s="52">
        <v>9</v>
      </c>
      <c r="BF1124" s="42">
        <f>IFERROR(BE1124/BA1122,"-")</f>
        <v>0.1</v>
      </c>
      <c r="BG1124" s="55">
        <f t="shared" si="398"/>
        <v>382060.55555555556</v>
      </c>
      <c r="BH1124" s="370"/>
      <c r="BI1124" s="370"/>
      <c r="BJ1124" s="31" t="s">
        <v>292</v>
      </c>
      <c r="BK1124" s="52">
        <v>5672970</v>
      </c>
      <c r="BL1124" s="42">
        <f>IFERROR(BK1124/BH1122,"-")</f>
        <v>1.8178887544255794E-2</v>
      </c>
      <c r="BM1124" s="52">
        <v>36</v>
      </c>
      <c r="BN1124" s="42">
        <f>IFERROR(BM1124/BI1122,"-")</f>
        <v>4.195804195804196E-2</v>
      </c>
      <c r="BO1124" s="96">
        <f t="shared" si="399"/>
        <v>157582.5</v>
      </c>
      <c r="BP1124" s="140"/>
    </row>
    <row r="1125" spans="2:68" s="8" customFormat="1" ht="13.15" customHeight="1">
      <c r="B1125" s="373"/>
      <c r="C1125" s="393"/>
      <c r="D1125" s="370"/>
      <c r="E1125" s="370"/>
      <c r="F1125" s="32" t="s">
        <v>98</v>
      </c>
      <c r="G1125" s="52">
        <v>8365436</v>
      </c>
      <c r="H1125" s="42">
        <f>IFERROR(G1125/D1122,"-")</f>
        <v>6.4056591680841587E-2</v>
      </c>
      <c r="I1125" s="52">
        <v>67</v>
      </c>
      <c r="J1125" s="42">
        <f>IFERROR(I1125/E1122,"-")</f>
        <v>0.39644970414201186</v>
      </c>
      <c r="K1125" s="55">
        <f t="shared" si="392"/>
        <v>124857.25373134328</v>
      </c>
      <c r="L1125" s="370"/>
      <c r="M1125" s="370"/>
      <c r="N1125" s="32" t="s">
        <v>98</v>
      </c>
      <c r="O1125" s="52">
        <v>36887713</v>
      </c>
      <c r="P1125" s="42">
        <f>IFERROR(O1125/L1122,"-")</f>
        <v>3.8457332087943288E-2</v>
      </c>
      <c r="Q1125" s="52">
        <v>560</v>
      </c>
      <c r="R1125" s="42">
        <f>IFERROR(Q1125/M1122,"-")</f>
        <v>0.29396325459317585</v>
      </c>
      <c r="S1125" s="55">
        <f t="shared" si="393"/>
        <v>65870.916071428568</v>
      </c>
      <c r="T1125" s="370"/>
      <c r="U1125" s="370"/>
      <c r="V1125" s="32" t="s">
        <v>98</v>
      </c>
      <c r="W1125" s="52">
        <v>0</v>
      </c>
      <c r="X1125" s="42">
        <f>IFERROR(W1125/T1122,"-")</f>
        <v>0</v>
      </c>
      <c r="Y1125" s="52">
        <v>0</v>
      </c>
      <c r="Z1125" s="42">
        <f>IFERROR(Y1125/U1122,"-")</f>
        <v>0</v>
      </c>
      <c r="AA1125" s="96" t="str">
        <f t="shared" si="394"/>
        <v>-</v>
      </c>
      <c r="AB1125" s="370"/>
      <c r="AC1125" s="370"/>
      <c r="AD1125" s="32" t="s">
        <v>98</v>
      </c>
      <c r="AE1125" s="52">
        <v>0</v>
      </c>
      <c r="AF1125" s="42">
        <f>IFERROR(AE1125/AB1122,"-")</f>
        <v>0</v>
      </c>
      <c r="AG1125" s="52">
        <v>0</v>
      </c>
      <c r="AH1125" s="42">
        <f>IFERROR(AG1125/AC1122,"-")</f>
        <v>0</v>
      </c>
      <c r="AI1125" s="55" t="str">
        <f t="shared" si="395"/>
        <v>-</v>
      </c>
      <c r="AJ1125" s="370"/>
      <c r="AK1125" s="370"/>
      <c r="AL1125" s="32" t="s">
        <v>98</v>
      </c>
      <c r="AM1125" s="52">
        <v>15170314</v>
      </c>
      <c r="AN1125" s="42">
        <f>IFERROR(AM1125/AJ1122,"-")</f>
        <v>4.2747527647736781E-2</v>
      </c>
      <c r="AO1125" s="52">
        <v>209</v>
      </c>
      <c r="AP1125" s="42">
        <f>IFERROR(AO1125/AK1122,"-")</f>
        <v>0.34318555008210183</v>
      </c>
      <c r="AQ1125" s="55">
        <f t="shared" si="396"/>
        <v>72585.23444976077</v>
      </c>
      <c r="AR1125" s="370"/>
      <c r="AS1125" s="370"/>
      <c r="AT1125" s="32" t="s">
        <v>98</v>
      </c>
      <c r="AU1125" s="52">
        <v>21717399</v>
      </c>
      <c r="AV1125" s="42">
        <f>IFERROR(AU1125/AR1122,"-")</f>
        <v>4.3985789511174891E-2</v>
      </c>
      <c r="AW1125" s="55">
        <v>351</v>
      </c>
      <c r="AX1125" s="42">
        <f>IFERROR(AW1125/AS1122,"-")</f>
        <v>0.36831059811122768</v>
      </c>
      <c r="AY1125" s="138">
        <f t="shared" si="397"/>
        <v>61872.931623931625</v>
      </c>
      <c r="AZ1125" s="370"/>
      <c r="BA1125" s="370"/>
      <c r="BB1125" s="32" t="s">
        <v>98</v>
      </c>
      <c r="BC1125" s="52">
        <v>601823</v>
      </c>
      <c r="BD1125" s="42">
        <f>IFERROR(BC1125/AZ1122,"-")</f>
        <v>6.0467974900620496E-3</v>
      </c>
      <c r="BE1125" s="52">
        <v>26</v>
      </c>
      <c r="BF1125" s="42">
        <f>IFERROR(BE1125/BA1122,"-")</f>
        <v>0.28888888888888886</v>
      </c>
      <c r="BG1125" s="55">
        <f t="shared" si="398"/>
        <v>23147.038461538461</v>
      </c>
      <c r="BH1125" s="370"/>
      <c r="BI1125" s="370"/>
      <c r="BJ1125" s="32" t="s">
        <v>98</v>
      </c>
      <c r="BK1125" s="52">
        <v>12010921</v>
      </c>
      <c r="BL1125" s="42">
        <f>IFERROR(BK1125/BH1122,"-")</f>
        <v>3.8488689727239941E-2</v>
      </c>
      <c r="BM1125" s="52">
        <v>178</v>
      </c>
      <c r="BN1125" s="42">
        <f>IFERROR(BM1125/BI1122,"-")</f>
        <v>0.20745920745920746</v>
      </c>
      <c r="BO1125" s="96">
        <f t="shared" si="399"/>
        <v>67477.084269662926</v>
      </c>
      <c r="BP1125" s="140"/>
    </row>
    <row r="1126" spans="2:68" s="8" customFormat="1" ht="13.15" customHeight="1">
      <c r="B1126" s="373"/>
      <c r="C1126" s="393"/>
      <c r="D1126" s="370"/>
      <c r="E1126" s="370"/>
      <c r="F1126" s="32" t="s">
        <v>99</v>
      </c>
      <c r="G1126" s="52">
        <v>53917</v>
      </c>
      <c r="H1126" s="42">
        <f>IFERROR(G1126/D1122,"-")</f>
        <v>4.1285824835142319E-4</v>
      </c>
      <c r="I1126" s="52">
        <v>8</v>
      </c>
      <c r="J1126" s="42">
        <f>IFERROR(I1126/E1122,"-")</f>
        <v>4.7337278106508875E-2</v>
      </c>
      <c r="K1126" s="55">
        <f t="shared" si="392"/>
        <v>6739.625</v>
      </c>
      <c r="L1126" s="370"/>
      <c r="M1126" s="370"/>
      <c r="N1126" s="32" t="s">
        <v>99</v>
      </c>
      <c r="O1126" s="52">
        <v>2890470</v>
      </c>
      <c r="P1126" s="42">
        <f>IFERROR(O1126/L1122,"-")</f>
        <v>3.013463173502717E-3</v>
      </c>
      <c r="Q1126" s="52">
        <v>151</v>
      </c>
      <c r="R1126" s="42">
        <f>IFERROR(Q1126/M1122,"-")</f>
        <v>7.9265091863517059E-2</v>
      </c>
      <c r="S1126" s="55">
        <f t="shared" si="393"/>
        <v>19142.185430463574</v>
      </c>
      <c r="T1126" s="370"/>
      <c r="U1126" s="370"/>
      <c r="V1126" s="32" t="s">
        <v>99</v>
      </c>
      <c r="W1126" s="52">
        <v>0</v>
      </c>
      <c r="X1126" s="42">
        <f>IFERROR(W1126/T1122,"-")</f>
        <v>0</v>
      </c>
      <c r="Y1126" s="52">
        <v>0</v>
      </c>
      <c r="Z1126" s="42">
        <f>IFERROR(Y1126/U1122,"-")</f>
        <v>0</v>
      </c>
      <c r="AA1126" s="96" t="str">
        <f t="shared" si="394"/>
        <v>-</v>
      </c>
      <c r="AB1126" s="370"/>
      <c r="AC1126" s="370"/>
      <c r="AD1126" s="32" t="s">
        <v>99</v>
      </c>
      <c r="AE1126" s="52">
        <v>0</v>
      </c>
      <c r="AF1126" s="42">
        <f>IFERROR(AE1126/AB1122,"-")</f>
        <v>0</v>
      </c>
      <c r="AG1126" s="52">
        <v>0</v>
      </c>
      <c r="AH1126" s="42">
        <f>IFERROR(AG1126/AC1122,"-")</f>
        <v>0</v>
      </c>
      <c r="AI1126" s="55" t="str">
        <f t="shared" si="395"/>
        <v>-</v>
      </c>
      <c r="AJ1126" s="370"/>
      <c r="AK1126" s="370"/>
      <c r="AL1126" s="32" t="s">
        <v>99</v>
      </c>
      <c r="AM1126" s="52">
        <v>2089202</v>
      </c>
      <c r="AN1126" s="42">
        <f>IFERROR(AM1126/AJ1122,"-")</f>
        <v>5.8870383471763986E-3</v>
      </c>
      <c r="AO1126" s="52">
        <v>56</v>
      </c>
      <c r="AP1126" s="42">
        <f>IFERROR(AO1126/AK1122,"-")</f>
        <v>9.1954022988505746E-2</v>
      </c>
      <c r="AQ1126" s="55">
        <f t="shared" si="396"/>
        <v>37307.178571428572</v>
      </c>
      <c r="AR1126" s="370"/>
      <c r="AS1126" s="370"/>
      <c r="AT1126" s="32" t="s">
        <v>99</v>
      </c>
      <c r="AU1126" s="52">
        <v>801268</v>
      </c>
      <c r="AV1126" s="42">
        <f>IFERROR(AU1126/AR1122,"-")</f>
        <v>1.6228649475952476E-3</v>
      </c>
      <c r="AW1126" s="55">
        <v>95</v>
      </c>
      <c r="AX1126" s="42">
        <f>IFERROR(AW1126/AS1122,"-")</f>
        <v>9.9685204616998951E-2</v>
      </c>
      <c r="AY1126" s="138">
        <f t="shared" si="397"/>
        <v>8434.4</v>
      </c>
      <c r="AZ1126" s="370"/>
      <c r="BA1126" s="370"/>
      <c r="BB1126" s="32" t="s">
        <v>99</v>
      </c>
      <c r="BC1126" s="52">
        <v>1555795</v>
      </c>
      <c r="BD1126" s="42">
        <f>IFERROR(BC1126/AZ1122,"-")</f>
        <v>1.5631800880077838E-2</v>
      </c>
      <c r="BE1126" s="52">
        <v>7</v>
      </c>
      <c r="BF1126" s="42">
        <f>IFERROR(BE1126/BA1122,"-")</f>
        <v>7.7777777777777779E-2</v>
      </c>
      <c r="BG1126" s="55">
        <f t="shared" si="398"/>
        <v>222256.42857142858</v>
      </c>
      <c r="BH1126" s="370"/>
      <c r="BI1126" s="370"/>
      <c r="BJ1126" s="32" t="s">
        <v>99</v>
      </c>
      <c r="BK1126" s="52">
        <v>275866</v>
      </c>
      <c r="BL1126" s="42">
        <f>IFERROR(BK1126/BH1122,"-")</f>
        <v>8.8400555463604943E-4</v>
      </c>
      <c r="BM1126" s="52">
        <v>49</v>
      </c>
      <c r="BN1126" s="42">
        <f>IFERROR(BM1126/BI1122,"-")</f>
        <v>5.7109557109557112E-2</v>
      </c>
      <c r="BO1126" s="96">
        <f t="shared" si="399"/>
        <v>5629.9183673469388</v>
      </c>
      <c r="BP1126" s="140"/>
    </row>
    <row r="1127" spans="2:68" s="8" customFormat="1" ht="13.15" customHeight="1">
      <c r="B1127" s="373"/>
      <c r="C1127" s="393"/>
      <c r="D1127" s="370"/>
      <c r="E1127" s="370"/>
      <c r="F1127" s="32" t="s">
        <v>100</v>
      </c>
      <c r="G1127" s="52">
        <v>8542853</v>
      </c>
      <c r="H1127" s="42">
        <f>IFERROR(G1127/D1122,"-")</f>
        <v>6.5415125572708066E-2</v>
      </c>
      <c r="I1127" s="52">
        <v>71</v>
      </c>
      <c r="J1127" s="42">
        <f>IFERROR(I1127/E1122,"-")</f>
        <v>0.42011834319526625</v>
      </c>
      <c r="K1127" s="55">
        <f t="shared" si="392"/>
        <v>120321.87323943662</v>
      </c>
      <c r="L1127" s="370"/>
      <c r="M1127" s="370"/>
      <c r="N1127" s="32" t="s">
        <v>100</v>
      </c>
      <c r="O1127" s="52">
        <v>20580726</v>
      </c>
      <c r="P1127" s="42">
        <f>IFERROR(O1127/L1122,"-")</f>
        <v>2.145646205805626E-2</v>
      </c>
      <c r="Q1127" s="52">
        <v>720</v>
      </c>
      <c r="R1127" s="42">
        <f>IFERROR(Q1127/M1122,"-")</f>
        <v>0.37795275590551181</v>
      </c>
      <c r="S1127" s="55">
        <f t="shared" si="393"/>
        <v>28584.341666666667</v>
      </c>
      <c r="T1127" s="370"/>
      <c r="U1127" s="370"/>
      <c r="V1127" s="32" t="s">
        <v>100</v>
      </c>
      <c r="W1127" s="52">
        <v>0</v>
      </c>
      <c r="X1127" s="42">
        <f>IFERROR(W1127/T1122,"-")</f>
        <v>0</v>
      </c>
      <c r="Y1127" s="52">
        <v>0</v>
      </c>
      <c r="Z1127" s="42">
        <f>IFERROR(Y1127/U1122,"-")</f>
        <v>0</v>
      </c>
      <c r="AA1127" s="96" t="str">
        <f t="shared" si="394"/>
        <v>-</v>
      </c>
      <c r="AB1127" s="370"/>
      <c r="AC1127" s="370"/>
      <c r="AD1127" s="32" t="s">
        <v>100</v>
      </c>
      <c r="AE1127" s="52">
        <v>0</v>
      </c>
      <c r="AF1127" s="42">
        <f>IFERROR(AE1127/AB1122,"-")</f>
        <v>0</v>
      </c>
      <c r="AG1127" s="52">
        <v>0</v>
      </c>
      <c r="AH1127" s="42">
        <f>IFERROR(AG1127/AC1122,"-")</f>
        <v>0</v>
      </c>
      <c r="AI1127" s="55" t="str">
        <f t="shared" si="395"/>
        <v>-</v>
      </c>
      <c r="AJ1127" s="370"/>
      <c r="AK1127" s="370"/>
      <c r="AL1127" s="32" t="s">
        <v>100</v>
      </c>
      <c r="AM1127" s="52">
        <v>7656132</v>
      </c>
      <c r="AN1127" s="42">
        <f>IFERROR(AM1127/AJ1122,"-")</f>
        <v>2.1573760064868948E-2</v>
      </c>
      <c r="AO1127" s="52">
        <v>296</v>
      </c>
      <c r="AP1127" s="42">
        <f>IFERROR(AO1127/AK1122,"-")</f>
        <v>0.48604269293924468</v>
      </c>
      <c r="AQ1127" s="55">
        <f t="shared" si="396"/>
        <v>25865.31081081081</v>
      </c>
      <c r="AR1127" s="370"/>
      <c r="AS1127" s="370"/>
      <c r="AT1127" s="32" t="s">
        <v>100</v>
      </c>
      <c r="AU1127" s="52">
        <v>12924594</v>
      </c>
      <c r="AV1127" s="42">
        <f>IFERROR(AU1127/AR1122,"-")</f>
        <v>2.6177097506077683E-2</v>
      </c>
      <c r="AW1127" s="55">
        <v>424</v>
      </c>
      <c r="AX1127" s="42">
        <f>IFERROR(AW1127/AS1122,"-")</f>
        <v>0.44491080797481636</v>
      </c>
      <c r="AY1127" s="138">
        <f t="shared" si="397"/>
        <v>30482.533018867925</v>
      </c>
      <c r="AZ1127" s="370"/>
      <c r="BA1127" s="370"/>
      <c r="BB1127" s="32" t="s">
        <v>100</v>
      </c>
      <c r="BC1127" s="52">
        <v>1657791</v>
      </c>
      <c r="BD1127" s="42">
        <f>IFERROR(BC1127/AZ1122,"-")</f>
        <v>1.6656602452627192E-2</v>
      </c>
      <c r="BE1127" s="52">
        <v>47</v>
      </c>
      <c r="BF1127" s="42">
        <f>IFERROR(BE1127/BA1122,"-")</f>
        <v>0.52222222222222225</v>
      </c>
      <c r="BG1127" s="55">
        <f t="shared" si="398"/>
        <v>35272.148936170212</v>
      </c>
      <c r="BH1127" s="370"/>
      <c r="BI1127" s="370"/>
      <c r="BJ1127" s="32" t="s">
        <v>100</v>
      </c>
      <c r="BK1127" s="52">
        <v>4638676</v>
      </c>
      <c r="BL1127" s="42">
        <f>IFERROR(BK1127/BH1122,"-")</f>
        <v>1.4864518824925619E-2</v>
      </c>
      <c r="BM1127" s="52">
        <v>216</v>
      </c>
      <c r="BN1127" s="42">
        <f>IFERROR(BM1127/BI1122,"-")</f>
        <v>0.25174825174825177</v>
      </c>
      <c r="BO1127" s="96">
        <f t="shared" si="399"/>
        <v>21475.35185185185</v>
      </c>
      <c r="BP1127" s="140"/>
    </row>
    <row r="1128" spans="2:68" s="8" customFormat="1" ht="13.15" customHeight="1">
      <c r="B1128" s="373"/>
      <c r="C1128" s="393"/>
      <c r="D1128" s="370"/>
      <c r="E1128" s="370"/>
      <c r="F1128" s="32" t="s">
        <v>101</v>
      </c>
      <c r="G1128" s="52">
        <v>6090638</v>
      </c>
      <c r="H1128" s="42">
        <f>IFERROR(G1128/D1122,"-")</f>
        <v>4.6637797652365955E-2</v>
      </c>
      <c r="I1128" s="52">
        <v>82</v>
      </c>
      <c r="J1128" s="42">
        <f>IFERROR(I1128/E1122,"-")</f>
        <v>0.48520710059171596</v>
      </c>
      <c r="K1128" s="55">
        <f t="shared" si="392"/>
        <v>74276.073170731703</v>
      </c>
      <c r="L1128" s="370"/>
      <c r="M1128" s="370"/>
      <c r="N1128" s="32" t="s">
        <v>101</v>
      </c>
      <c r="O1128" s="52">
        <v>44606543</v>
      </c>
      <c r="P1128" s="42">
        <f>IFERROR(O1128/L1122,"-")</f>
        <v>4.650460811832173E-2</v>
      </c>
      <c r="Q1128" s="52">
        <v>761</v>
      </c>
      <c r="R1128" s="42">
        <f>IFERROR(Q1128/M1122,"-")</f>
        <v>0.39947506561679791</v>
      </c>
      <c r="S1128" s="55">
        <f t="shared" si="393"/>
        <v>58615.693823915899</v>
      </c>
      <c r="T1128" s="370"/>
      <c r="U1128" s="370"/>
      <c r="V1128" s="32" t="s">
        <v>101</v>
      </c>
      <c r="W1128" s="52">
        <v>0</v>
      </c>
      <c r="X1128" s="42">
        <f>IFERROR(W1128/T1122,"-")</f>
        <v>0</v>
      </c>
      <c r="Y1128" s="52">
        <v>0</v>
      </c>
      <c r="Z1128" s="42">
        <f>IFERROR(Y1128/U1122,"-")</f>
        <v>0</v>
      </c>
      <c r="AA1128" s="96" t="str">
        <f t="shared" si="394"/>
        <v>-</v>
      </c>
      <c r="AB1128" s="370"/>
      <c r="AC1128" s="370"/>
      <c r="AD1128" s="32" t="s">
        <v>101</v>
      </c>
      <c r="AE1128" s="52">
        <v>0</v>
      </c>
      <c r="AF1128" s="42">
        <f>IFERROR(AE1128/AB1122,"-")</f>
        <v>0</v>
      </c>
      <c r="AG1128" s="52">
        <v>0</v>
      </c>
      <c r="AH1128" s="42">
        <f>IFERROR(AG1128/AC1122,"-")</f>
        <v>0</v>
      </c>
      <c r="AI1128" s="55" t="str">
        <f t="shared" si="395"/>
        <v>-</v>
      </c>
      <c r="AJ1128" s="370"/>
      <c r="AK1128" s="370"/>
      <c r="AL1128" s="32" t="s">
        <v>101</v>
      </c>
      <c r="AM1128" s="52">
        <v>19732050</v>
      </c>
      <c r="AN1128" s="42">
        <f>IFERROR(AM1128/AJ1122,"-")</f>
        <v>5.5601772838816947E-2</v>
      </c>
      <c r="AO1128" s="52">
        <v>304</v>
      </c>
      <c r="AP1128" s="42">
        <f>IFERROR(AO1128/AK1122,"-")</f>
        <v>0.49917898193760263</v>
      </c>
      <c r="AQ1128" s="55">
        <f t="shared" si="396"/>
        <v>64908.059210526313</v>
      </c>
      <c r="AR1128" s="370"/>
      <c r="AS1128" s="370"/>
      <c r="AT1128" s="32" t="s">
        <v>101</v>
      </c>
      <c r="AU1128" s="52">
        <v>24874493</v>
      </c>
      <c r="AV1128" s="42">
        <f>IFERROR(AU1128/AR1122,"-")</f>
        <v>5.0380076053085053E-2</v>
      </c>
      <c r="AW1128" s="55">
        <v>457</v>
      </c>
      <c r="AX1128" s="42">
        <f>IFERROR(AW1128/AS1122,"-")</f>
        <v>0.47953830010493181</v>
      </c>
      <c r="AY1128" s="138">
        <f t="shared" si="397"/>
        <v>54429.962800875277</v>
      </c>
      <c r="AZ1128" s="370"/>
      <c r="BA1128" s="370"/>
      <c r="BB1128" s="32" t="s">
        <v>101</v>
      </c>
      <c r="BC1128" s="52">
        <v>5369892</v>
      </c>
      <c r="BD1128" s="42">
        <f>IFERROR(BC1128/AZ1122,"-")</f>
        <v>5.3953819424489055E-2</v>
      </c>
      <c r="BE1128" s="52">
        <v>51</v>
      </c>
      <c r="BF1128" s="42">
        <f>IFERROR(BE1128/BA1122,"-")</f>
        <v>0.56666666666666665</v>
      </c>
      <c r="BG1128" s="55">
        <f t="shared" si="398"/>
        <v>105292</v>
      </c>
      <c r="BH1128" s="370"/>
      <c r="BI1128" s="370"/>
      <c r="BJ1128" s="32" t="s">
        <v>101</v>
      </c>
      <c r="BK1128" s="52">
        <v>13494755</v>
      </c>
      <c r="BL1128" s="42">
        <f>IFERROR(BK1128/BH1122,"-")</f>
        <v>4.3243597900620594E-2</v>
      </c>
      <c r="BM1128" s="52">
        <v>279</v>
      </c>
      <c r="BN1128" s="42">
        <f>IFERROR(BM1128/BI1122,"-")</f>
        <v>0.32517482517482516</v>
      </c>
      <c r="BO1128" s="96">
        <f t="shared" si="399"/>
        <v>48368.297491039426</v>
      </c>
      <c r="BP1128" s="140"/>
    </row>
    <row r="1129" spans="2:68" s="8" customFormat="1" ht="13.15" customHeight="1">
      <c r="B1129" s="373"/>
      <c r="C1129" s="393"/>
      <c r="D1129" s="370"/>
      <c r="E1129" s="370"/>
      <c r="F1129" s="32" t="s">
        <v>102</v>
      </c>
      <c r="G1129" s="52">
        <v>4603894</v>
      </c>
      <c r="H1129" s="42">
        <f>IFERROR(G1129/D1122,"-")</f>
        <v>3.5253363733806165E-2</v>
      </c>
      <c r="I1129" s="52">
        <v>30</v>
      </c>
      <c r="J1129" s="42">
        <f>IFERROR(I1129/E1122,"-")</f>
        <v>0.17751479289940827</v>
      </c>
      <c r="K1129" s="55">
        <f t="shared" si="392"/>
        <v>153463.13333333333</v>
      </c>
      <c r="L1129" s="370"/>
      <c r="M1129" s="370"/>
      <c r="N1129" s="32" t="s">
        <v>102</v>
      </c>
      <c r="O1129" s="52">
        <v>20868371</v>
      </c>
      <c r="P1129" s="42">
        <f>IFERROR(O1129/L1122,"-")</f>
        <v>2.1756346718524E-2</v>
      </c>
      <c r="Q1129" s="52">
        <v>170</v>
      </c>
      <c r="R1129" s="42">
        <f>IFERROR(Q1129/M1122,"-")</f>
        <v>8.9238845144356954E-2</v>
      </c>
      <c r="S1129" s="55">
        <f t="shared" si="393"/>
        <v>122755.12352941177</v>
      </c>
      <c r="T1129" s="370"/>
      <c r="U1129" s="370"/>
      <c r="V1129" s="32" t="s">
        <v>102</v>
      </c>
      <c r="W1129" s="52">
        <v>19561</v>
      </c>
      <c r="X1129" s="42">
        <f>IFERROR(W1129/T1122,"-")</f>
        <v>5.4327086778362924E-4</v>
      </c>
      <c r="Y1129" s="52">
        <v>3</v>
      </c>
      <c r="Z1129" s="42">
        <f>IFERROR(Y1129/U1122,"-")</f>
        <v>2.7522935779816515E-2</v>
      </c>
      <c r="AA1129" s="96">
        <f t="shared" si="394"/>
        <v>6520.333333333333</v>
      </c>
      <c r="AB1129" s="370"/>
      <c r="AC1129" s="370"/>
      <c r="AD1129" s="32" t="s">
        <v>102</v>
      </c>
      <c r="AE1129" s="52">
        <v>946484</v>
      </c>
      <c r="AF1129" s="42">
        <f>IFERROR(AE1129/AB1122,"-")</f>
        <v>1.3693469717678272E-2</v>
      </c>
      <c r="AG1129" s="52">
        <v>5</v>
      </c>
      <c r="AH1129" s="42">
        <f>IFERROR(AG1129/AC1122,"-")</f>
        <v>2.2222222222222223E-2</v>
      </c>
      <c r="AI1129" s="55">
        <f t="shared" si="395"/>
        <v>189296.8</v>
      </c>
      <c r="AJ1129" s="370"/>
      <c r="AK1129" s="370"/>
      <c r="AL1129" s="32" t="s">
        <v>102</v>
      </c>
      <c r="AM1129" s="52">
        <v>12761207</v>
      </c>
      <c r="AN1129" s="42">
        <f>IFERROR(AM1129/AJ1122,"-")</f>
        <v>3.595904798351518E-2</v>
      </c>
      <c r="AO1129" s="52">
        <v>66</v>
      </c>
      <c r="AP1129" s="42">
        <f>IFERROR(AO1129/AK1122,"-")</f>
        <v>0.10837438423645321</v>
      </c>
      <c r="AQ1129" s="55">
        <f t="shared" si="396"/>
        <v>193351.62121212122</v>
      </c>
      <c r="AR1129" s="370"/>
      <c r="AS1129" s="370"/>
      <c r="AT1129" s="32" t="s">
        <v>102</v>
      </c>
      <c r="AU1129" s="52">
        <v>7141119</v>
      </c>
      <c r="AV1129" s="42">
        <f>IFERROR(AU1129/AR1122,"-")</f>
        <v>1.4463415126657282E-2</v>
      </c>
      <c r="AW1129" s="55">
        <v>96</v>
      </c>
      <c r="AX1129" s="42">
        <f>IFERROR(AW1129/AS1122,"-")</f>
        <v>0.10073452256033578</v>
      </c>
      <c r="AY1129" s="138">
        <f t="shared" si="397"/>
        <v>74386.65625</v>
      </c>
      <c r="AZ1129" s="370"/>
      <c r="BA1129" s="370"/>
      <c r="BB1129" s="32" t="s">
        <v>102</v>
      </c>
      <c r="BC1129" s="52">
        <v>5715374</v>
      </c>
      <c r="BD1129" s="42">
        <f>IFERROR(BC1129/AZ1122,"-")</f>
        <v>5.7425038853559755E-2</v>
      </c>
      <c r="BE1129" s="52">
        <v>21</v>
      </c>
      <c r="BF1129" s="42">
        <f>IFERROR(BE1129/BA1122,"-")</f>
        <v>0.23333333333333334</v>
      </c>
      <c r="BG1129" s="55">
        <f t="shared" si="398"/>
        <v>272160.66666666669</v>
      </c>
      <c r="BH1129" s="370"/>
      <c r="BI1129" s="370"/>
      <c r="BJ1129" s="32" t="s">
        <v>102</v>
      </c>
      <c r="BK1129" s="52">
        <v>4305371</v>
      </c>
      <c r="BL1129" s="42">
        <f>IFERROR(BK1129/BH1122,"-")</f>
        <v>1.3796451461104168E-2</v>
      </c>
      <c r="BM1129" s="52">
        <v>50</v>
      </c>
      <c r="BN1129" s="42">
        <f>IFERROR(BM1129/BI1122,"-")</f>
        <v>5.8275058275058272E-2</v>
      </c>
      <c r="BO1129" s="96">
        <f t="shared" si="399"/>
        <v>86107.42</v>
      </c>
      <c r="BP1129" s="140"/>
    </row>
    <row r="1130" spans="2:68" s="8" customFormat="1" ht="13.15" customHeight="1">
      <c r="B1130" s="373"/>
      <c r="C1130" s="393"/>
      <c r="D1130" s="370"/>
      <c r="E1130" s="370"/>
      <c r="F1130" s="32" t="s">
        <v>112</v>
      </c>
      <c r="G1130" s="52">
        <v>0</v>
      </c>
      <c r="H1130" s="42">
        <f>IFERROR(G1130/D1122,"-")</f>
        <v>0</v>
      </c>
      <c r="I1130" s="52">
        <v>0</v>
      </c>
      <c r="J1130" s="42">
        <f>IFERROR(I1130/E1122,"-")</f>
        <v>0</v>
      </c>
      <c r="K1130" s="55" t="str">
        <f t="shared" si="392"/>
        <v>-</v>
      </c>
      <c r="L1130" s="370"/>
      <c r="M1130" s="370"/>
      <c r="N1130" s="32" t="s">
        <v>112</v>
      </c>
      <c r="O1130" s="52">
        <v>356</v>
      </c>
      <c r="P1130" s="42">
        <f>IFERROR(O1130/L1122,"-")</f>
        <v>3.7114825262568624E-7</v>
      </c>
      <c r="Q1130" s="52">
        <v>1</v>
      </c>
      <c r="R1130" s="42">
        <f>IFERROR(Q1130/M1122,"-")</f>
        <v>5.2493438320209973E-4</v>
      </c>
      <c r="S1130" s="55">
        <f t="shared" si="393"/>
        <v>356</v>
      </c>
      <c r="T1130" s="370"/>
      <c r="U1130" s="370"/>
      <c r="V1130" s="32" t="s">
        <v>112</v>
      </c>
      <c r="W1130" s="52">
        <v>0</v>
      </c>
      <c r="X1130" s="42">
        <f>IFERROR(W1130/T1122,"-")</f>
        <v>0</v>
      </c>
      <c r="Y1130" s="52">
        <v>0</v>
      </c>
      <c r="Z1130" s="42">
        <f>IFERROR(Y1130/U1122,"-")</f>
        <v>0</v>
      </c>
      <c r="AA1130" s="96" t="str">
        <f t="shared" si="394"/>
        <v>-</v>
      </c>
      <c r="AB1130" s="370"/>
      <c r="AC1130" s="370"/>
      <c r="AD1130" s="32" t="s">
        <v>112</v>
      </c>
      <c r="AE1130" s="52">
        <v>0</v>
      </c>
      <c r="AF1130" s="42">
        <f>IFERROR(AE1130/AB1122,"-")</f>
        <v>0</v>
      </c>
      <c r="AG1130" s="52">
        <v>0</v>
      </c>
      <c r="AH1130" s="42">
        <f>IFERROR(AG1130/AC1122,"-")</f>
        <v>0</v>
      </c>
      <c r="AI1130" s="55" t="str">
        <f t="shared" si="395"/>
        <v>-</v>
      </c>
      <c r="AJ1130" s="370"/>
      <c r="AK1130" s="370"/>
      <c r="AL1130" s="32" t="s">
        <v>112</v>
      </c>
      <c r="AM1130" s="52">
        <v>0</v>
      </c>
      <c r="AN1130" s="42">
        <f>IFERROR(AM1130/AJ1122,"-")</f>
        <v>0</v>
      </c>
      <c r="AO1130" s="52">
        <v>0</v>
      </c>
      <c r="AP1130" s="42">
        <f>IFERROR(AO1130/AK1122,"-")</f>
        <v>0</v>
      </c>
      <c r="AQ1130" s="55" t="str">
        <f t="shared" si="396"/>
        <v>-</v>
      </c>
      <c r="AR1130" s="370"/>
      <c r="AS1130" s="370"/>
      <c r="AT1130" s="32" t="s">
        <v>112</v>
      </c>
      <c r="AU1130" s="52">
        <v>356</v>
      </c>
      <c r="AV1130" s="42">
        <f>IFERROR(AU1130/AR1122,"-")</f>
        <v>7.2103206585550425E-7</v>
      </c>
      <c r="AW1130" s="55">
        <v>1</v>
      </c>
      <c r="AX1130" s="42">
        <f>IFERROR(AW1130/AS1122,"-")</f>
        <v>1.0493179433368311E-3</v>
      </c>
      <c r="AY1130" s="138">
        <f t="shared" si="397"/>
        <v>356</v>
      </c>
      <c r="AZ1130" s="370"/>
      <c r="BA1130" s="370"/>
      <c r="BB1130" s="32" t="s">
        <v>112</v>
      </c>
      <c r="BC1130" s="52">
        <v>0</v>
      </c>
      <c r="BD1130" s="42">
        <f>IFERROR(BC1130/AZ1122,"-")</f>
        <v>0</v>
      </c>
      <c r="BE1130" s="52">
        <v>0</v>
      </c>
      <c r="BF1130" s="42">
        <f>IFERROR(BE1130/BA1122,"-")</f>
        <v>0</v>
      </c>
      <c r="BG1130" s="55" t="str">
        <f t="shared" si="398"/>
        <v>-</v>
      </c>
      <c r="BH1130" s="370"/>
      <c r="BI1130" s="370"/>
      <c r="BJ1130" s="32" t="s">
        <v>112</v>
      </c>
      <c r="BK1130" s="52">
        <v>0</v>
      </c>
      <c r="BL1130" s="42">
        <f>IFERROR(BK1130/BH1122,"-")</f>
        <v>0</v>
      </c>
      <c r="BM1130" s="52">
        <v>0</v>
      </c>
      <c r="BN1130" s="42">
        <f>IFERROR(BM1130/BI1122,"-")</f>
        <v>0</v>
      </c>
      <c r="BO1130" s="96" t="str">
        <f t="shared" si="399"/>
        <v>-</v>
      </c>
      <c r="BP1130" s="140"/>
    </row>
    <row r="1131" spans="2:68" s="8" customFormat="1" ht="13.15" customHeight="1">
      <c r="B1131" s="373"/>
      <c r="C1131" s="393"/>
      <c r="D1131" s="370"/>
      <c r="E1131" s="370"/>
      <c r="F1131" s="32" t="s">
        <v>103</v>
      </c>
      <c r="G1131" s="52">
        <v>0</v>
      </c>
      <c r="H1131" s="42">
        <f>IFERROR(G1131/D1122,"-")</f>
        <v>0</v>
      </c>
      <c r="I1131" s="52">
        <v>0</v>
      </c>
      <c r="J1131" s="42">
        <f>IFERROR(I1131/E1122,"-")</f>
        <v>0</v>
      </c>
      <c r="K1131" s="55" t="str">
        <f t="shared" si="392"/>
        <v>-</v>
      </c>
      <c r="L1131" s="370"/>
      <c r="M1131" s="370"/>
      <c r="N1131" s="32" t="s">
        <v>103</v>
      </c>
      <c r="O1131" s="52">
        <v>328494</v>
      </c>
      <c r="P1131" s="42">
        <f>IFERROR(O1131/L1122,"-")</f>
        <v>3.4247183735399485E-4</v>
      </c>
      <c r="Q1131" s="52">
        <v>14</v>
      </c>
      <c r="R1131" s="42">
        <f>IFERROR(Q1131/M1122,"-")</f>
        <v>7.3490813648293962E-3</v>
      </c>
      <c r="S1131" s="55">
        <f t="shared" si="393"/>
        <v>23463.857142857141</v>
      </c>
      <c r="T1131" s="370"/>
      <c r="U1131" s="370"/>
      <c r="V1131" s="32" t="s">
        <v>103</v>
      </c>
      <c r="W1131" s="52">
        <v>17830</v>
      </c>
      <c r="X1131" s="42">
        <f>IFERROR(W1131/T1122,"-")</f>
        <v>4.9519552029968358E-4</v>
      </c>
      <c r="Y1131" s="52">
        <v>1</v>
      </c>
      <c r="Z1131" s="42">
        <f>IFERROR(Y1131/U1122,"-")</f>
        <v>9.1743119266055051E-3</v>
      </c>
      <c r="AA1131" s="96">
        <f t="shared" si="394"/>
        <v>17830</v>
      </c>
      <c r="AB1131" s="370"/>
      <c r="AC1131" s="370"/>
      <c r="AD1131" s="32" t="s">
        <v>103</v>
      </c>
      <c r="AE1131" s="52">
        <v>0</v>
      </c>
      <c r="AF1131" s="42">
        <f>IFERROR(AE1131/AB1122,"-")</f>
        <v>0</v>
      </c>
      <c r="AG1131" s="52">
        <v>0</v>
      </c>
      <c r="AH1131" s="42">
        <f>IFERROR(AG1131/AC1122,"-")</f>
        <v>0</v>
      </c>
      <c r="AI1131" s="55" t="str">
        <f t="shared" si="395"/>
        <v>-</v>
      </c>
      <c r="AJ1131" s="370"/>
      <c r="AK1131" s="370"/>
      <c r="AL1131" s="32" t="s">
        <v>103</v>
      </c>
      <c r="AM1131" s="52">
        <v>280253</v>
      </c>
      <c r="AN1131" s="42">
        <f>IFERROR(AM1131/AJ1122,"-")</f>
        <v>7.8970829910713616E-4</v>
      </c>
      <c r="AO1131" s="52">
        <v>8</v>
      </c>
      <c r="AP1131" s="42">
        <f>IFERROR(AO1131/AK1122,"-")</f>
        <v>1.3136288998357963E-2</v>
      </c>
      <c r="AQ1131" s="55">
        <f t="shared" si="396"/>
        <v>35031.625</v>
      </c>
      <c r="AR1131" s="370"/>
      <c r="AS1131" s="370"/>
      <c r="AT1131" s="32" t="s">
        <v>103</v>
      </c>
      <c r="AU1131" s="52">
        <v>30411</v>
      </c>
      <c r="AV1131" s="42">
        <f>IFERROR(AU1131/AR1122,"-")</f>
        <v>6.1593556614415005E-5</v>
      </c>
      <c r="AW1131" s="55">
        <v>5</v>
      </c>
      <c r="AX1131" s="42">
        <f>IFERROR(AW1131/AS1122,"-")</f>
        <v>5.246589716684155E-3</v>
      </c>
      <c r="AY1131" s="138">
        <f t="shared" si="397"/>
        <v>6082.2</v>
      </c>
      <c r="AZ1131" s="370"/>
      <c r="BA1131" s="370"/>
      <c r="BB1131" s="32" t="s">
        <v>103</v>
      </c>
      <c r="BC1131" s="52">
        <v>47494</v>
      </c>
      <c r="BD1131" s="42">
        <f>IFERROR(BC1131/AZ1122,"-")</f>
        <v>4.7719445749498933E-4</v>
      </c>
      <c r="BE1131" s="52">
        <v>1</v>
      </c>
      <c r="BF1131" s="42">
        <f>IFERROR(BE1131/BA1122,"-")</f>
        <v>1.1111111111111112E-2</v>
      </c>
      <c r="BG1131" s="55">
        <f t="shared" si="398"/>
        <v>47494</v>
      </c>
      <c r="BH1131" s="370"/>
      <c r="BI1131" s="370"/>
      <c r="BJ1131" s="32" t="s">
        <v>103</v>
      </c>
      <c r="BK1131" s="52">
        <v>33965</v>
      </c>
      <c r="BL1131" s="42">
        <f>IFERROR(BK1131/BH1122,"-")</f>
        <v>1.088399754344987E-4</v>
      </c>
      <c r="BM1131" s="52">
        <v>2</v>
      </c>
      <c r="BN1131" s="42">
        <f>IFERROR(BM1131/BI1122,"-")</f>
        <v>2.331002331002331E-3</v>
      </c>
      <c r="BO1131" s="96">
        <f t="shared" si="399"/>
        <v>16982.5</v>
      </c>
      <c r="BP1131" s="140"/>
    </row>
    <row r="1132" spans="2:68" s="8" customFormat="1" ht="13.15" customHeight="1">
      <c r="B1132" s="373"/>
      <c r="C1132" s="393"/>
      <c r="D1132" s="370"/>
      <c r="E1132" s="370"/>
      <c r="F1132" s="32" t="s">
        <v>104</v>
      </c>
      <c r="G1132" s="52">
        <v>79012</v>
      </c>
      <c r="H1132" s="42">
        <f>IFERROR(G1132/D1122,"-")</f>
        <v>6.0501800765514857E-4</v>
      </c>
      <c r="I1132" s="52">
        <v>7</v>
      </c>
      <c r="J1132" s="42">
        <f>IFERROR(I1132/E1122,"-")</f>
        <v>4.142011834319527E-2</v>
      </c>
      <c r="K1132" s="55">
        <f t="shared" si="392"/>
        <v>11287.428571428571</v>
      </c>
      <c r="L1132" s="370"/>
      <c r="M1132" s="370"/>
      <c r="N1132" s="32" t="s">
        <v>104</v>
      </c>
      <c r="O1132" s="52">
        <v>599505</v>
      </c>
      <c r="P1132" s="42">
        <f>IFERROR(O1132/L1122,"-")</f>
        <v>6.2501469997292708E-4</v>
      </c>
      <c r="Q1132" s="52">
        <v>76</v>
      </c>
      <c r="R1132" s="42">
        <f>IFERROR(Q1132/M1122,"-")</f>
        <v>3.9895013123359579E-2</v>
      </c>
      <c r="S1132" s="55">
        <f t="shared" si="393"/>
        <v>7888.2236842105267</v>
      </c>
      <c r="T1132" s="370"/>
      <c r="U1132" s="370"/>
      <c r="V1132" s="32" t="s">
        <v>104</v>
      </c>
      <c r="W1132" s="52">
        <v>3080</v>
      </c>
      <c r="X1132" s="42">
        <f>IFERROR(W1132/T1122,"-")</f>
        <v>8.5541346187494415E-5</v>
      </c>
      <c r="Y1132" s="52">
        <v>1</v>
      </c>
      <c r="Z1132" s="42">
        <f>IFERROR(Y1132/U1122,"-")</f>
        <v>9.1743119266055051E-3</v>
      </c>
      <c r="AA1132" s="96">
        <f t="shared" si="394"/>
        <v>3080</v>
      </c>
      <c r="AB1132" s="370"/>
      <c r="AC1132" s="370"/>
      <c r="AD1132" s="32" t="s">
        <v>104</v>
      </c>
      <c r="AE1132" s="52">
        <v>22091</v>
      </c>
      <c r="AF1132" s="42">
        <f>IFERROR(AE1132/AB1122,"-")</f>
        <v>3.1960650104305058E-4</v>
      </c>
      <c r="AG1132" s="52">
        <v>5</v>
      </c>
      <c r="AH1132" s="42">
        <f>IFERROR(AG1132/AC1122,"-")</f>
        <v>2.2222222222222223E-2</v>
      </c>
      <c r="AI1132" s="55">
        <f t="shared" si="395"/>
        <v>4418.2</v>
      </c>
      <c r="AJ1132" s="370"/>
      <c r="AK1132" s="370"/>
      <c r="AL1132" s="32" t="s">
        <v>104</v>
      </c>
      <c r="AM1132" s="52">
        <v>226566</v>
      </c>
      <c r="AN1132" s="42">
        <f>IFERROR(AM1132/AJ1122,"-")</f>
        <v>6.3842688747491527E-4</v>
      </c>
      <c r="AO1132" s="52">
        <v>34</v>
      </c>
      <c r="AP1132" s="42">
        <f>IFERROR(AO1132/AK1122,"-")</f>
        <v>5.5829228243021348E-2</v>
      </c>
      <c r="AQ1132" s="55">
        <f t="shared" si="396"/>
        <v>6663.7058823529414</v>
      </c>
      <c r="AR1132" s="370"/>
      <c r="AS1132" s="370"/>
      <c r="AT1132" s="32" t="s">
        <v>104</v>
      </c>
      <c r="AU1132" s="52">
        <v>347768</v>
      </c>
      <c r="AV1132" s="42">
        <f>IFERROR(AU1132/AR1122,"-")</f>
        <v>7.0435921201808147E-4</v>
      </c>
      <c r="AW1132" s="55">
        <v>36</v>
      </c>
      <c r="AX1132" s="42">
        <f>IFERROR(AW1132/AS1122,"-")</f>
        <v>3.7775445960125921E-2</v>
      </c>
      <c r="AY1132" s="138">
        <f t="shared" si="397"/>
        <v>9660.2222222222226</v>
      </c>
      <c r="AZ1132" s="370"/>
      <c r="BA1132" s="370"/>
      <c r="BB1132" s="32" t="s">
        <v>104</v>
      </c>
      <c r="BC1132" s="52">
        <v>35152</v>
      </c>
      <c r="BD1132" s="42">
        <f>IFERROR(BC1132/AZ1122,"-")</f>
        <v>3.5318860424188032E-4</v>
      </c>
      <c r="BE1132" s="52">
        <v>6</v>
      </c>
      <c r="BF1132" s="42">
        <f>IFERROR(BE1132/BA1122,"-")</f>
        <v>6.6666666666666666E-2</v>
      </c>
      <c r="BG1132" s="55">
        <f t="shared" si="398"/>
        <v>5858.666666666667</v>
      </c>
      <c r="BH1132" s="370"/>
      <c r="BI1132" s="370"/>
      <c r="BJ1132" s="32" t="s">
        <v>104</v>
      </c>
      <c r="BK1132" s="52">
        <v>198399</v>
      </c>
      <c r="BL1132" s="42">
        <f>IFERROR(BK1132/BH1122,"-")</f>
        <v>6.3576453072954823E-4</v>
      </c>
      <c r="BM1132" s="52">
        <v>25</v>
      </c>
      <c r="BN1132" s="42">
        <f>IFERROR(BM1132/BI1122,"-")</f>
        <v>2.9137529137529136E-2</v>
      </c>
      <c r="BO1132" s="96">
        <f t="shared" si="399"/>
        <v>7935.96</v>
      </c>
      <c r="BP1132" s="140"/>
    </row>
    <row r="1133" spans="2:68" s="8" customFormat="1" ht="13.15" customHeight="1">
      <c r="B1133" s="373"/>
      <c r="C1133" s="393"/>
      <c r="D1133" s="370"/>
      <c r="E1133" s="370"/>
      <c r="F1133" s="32" t="s">
        <v>105</v>
      </c>
      <c r="G1133" s="52">
        <v>106688</v>
      </c>
      <c r="H1133" s="42">
        <f>IFERROR(G1133/D1122,"-")</f>
        <v>8.1694123931443953E-4</v>
      </c>
      <c r="I1133" s="52">
        <v>2</v>
      </c>
      <c r="J1133" s="42">
        <f>IFERROR(I1133/E1122,"-")</f>
        <v>1.1834319526627219E-2</v>
      </c>
      <c r="K1133" s="55">
        <f t="shared" si="392"/>
        <v>53344</v>
      </c>
      <c r="L1133" s="370"/>
      <c r="M1133" s="370"/>
      <c r="N1133" s="32" t="s">
        <v>105</v>
      </c>
      <c r="O1133" s="52">
        <v>237847</v>
      </c>
      <c r="P1133" s="42">
        <f>IFERROR(O1133/L1122,"-")</f>
        <v>2.479676922535438E-4</v>
      </c>
      <c r="Q1133" s="52">
        <v>7</v>
      </c>
      <c r="R1133" s="42">
        <f>IFERROR(Q1133/M1122,"-")</f>
        <v>3.6745406824146981E-3</v>
      </c>
      <c r="S1133" s="55">
        <f t="shared" si="393"/>
        <v>33978.142857142855</v>
      </c>
      <c r="T1133" s="370"/>
      <c r="U1133" s="370"/>
      <c r="V1133" s="32" t="s">
        <v>105</v>
      </c>
      <c r="W1133" s="52">
        <v>0</v>
      </c>
      <c r="X1133" s="42">
        <f>IFERROR(W1133/T1122,"-")</f>
        <v>0</v>
      </c>
      <c r="Y1133" s="52">
        <v>0</v>
      </c>
      <c r="Z1133" s="42">
        <f>IFERROR(Y1133/U1122,"-")</f>
        <v>0</v>
      </c>
      <c r="AA1133" s="96" t="str">
        <f t="shared" si="394"/>
        <v>-</v>
      </c>
      <c r="AB1133" s="370"/>
      <c r="AC1133" s="370"/>
      <c r="AD1133" s="32" t="s">
        <v>105</v>
      </c>
      <c r="AE1133" s="52">
        <v>0</v>
      </c>
      <c r="AF1133" s="42">
        <f>IFERROR(AE1133/AB1122,"-")</f>
        <v>0</v>
      </c>
      <c r="AG1133" s="52">
        <v>0</v>
      </c>
      <c r="AH1133" s="42">
        <f>IFERROR(AG1133/AC1122,"-")</f>
        <v>0</v>
      </c>
      <c r="AI1133" s="55" t="str">
        <f t="shared" si="395"/>
        <v>-</v>
      </c>
      <c r="AJ1133" s="370"/>
      <c r="AK1133" s="370"/>
      <c r="AL1133" s="32" t="s">
        <v>105</v>
      </c>
      <c r="AM1133" s="52">
        <v>200459</v>
      </c>
      <c r="AN1133" s="42">
        <f>IFERROR(AM1133/AJ1122,"-")</f>
        <v>5.6486152130652448E-4</v>
      </c>
      <c r="AO1133" s="52">
        <v>5</v>
      </c>
      <c r="AP1133" s="42">
        <f>IFERROR(AO1133/AK1122,"-")</f>
        <v>8.2101806239737278E-3</v>
      </c>
      <c r="AQ1133" s="55">
        <f t="shared" si="396"/>
        <v>40091.800000000003</v>
      </c>
      <c r="AR1133" s="370"/>
      <c r="AS1133" s="370"/>
      <c r="AT1133" s="32" t="s">
        <v>105</v>
      </c>
      <c r="AU1133" s="52">
        <v>37388</v>
      </c>
      <c r="AV1133" s="42">
        <f>IFERROR(AU1133/AR1122,"-")</f>
        <v>7.5724569882599981E-5</v>
      </c>
      <c r="AW1133" s="55">
        <v>2</v>
      </c>
      <c r="AX1133" s="42">
        <f>IFERROR(AW1133/AS1122,"-")</f>
        <v>2.0986358866736622E-3</v>
      </c>
      <c r="AY1133" s="138">
        <f t="shared" si="397"/>
        <v>18694</v>
      </c>
      <c r="AZ1133" s="370"/>
      <c r="BA1133" s="370"/>
      <c r="BB1133" s="32" t="s">
        <v>105</v>
      </c>
      <c r="BC1133" s="52">
        <v>208660</v>
      </c>
      <c r="BD1133" s="42">
        <f>IFERROR(BC1133/AZ1122,"-")</f>
        <v>2.0965047269319173E-3</v>
      </c>
      <c r="BE1133" s="52">
        <v>4</v>
      </c>
      <c r="BF1133" s="42">
        <f>IFERROR(BE1133/BA1122,"-")</f>
        <v>4.4444444444444446E-2</v>
      </c>
      <c r="BG1133" s="55">
        <f t="shared" si="398"/>
        <v>52165</v>
      </c>
      <c r="BH1133" s="370"/>
      <c r="BI1133" s="370"/>
      <c r="BJ1133" s="32" t="s">
        <v>105</v>
      </c>
      <c r="BK1133" s="52">
        <v>724</v>
      </c>
      <c r="BL1133" s="42">
        <f>IFERROR(BK1133/BH1122,"-")</f>
        <v>2.3200395175791862E-6</v>
      </c>
      <c r="BM1133" s="52">
        <v>1</v>
      </c>
      <c r="BN1133" s="42">
        <f>IFERROR(BM1133/BI1122,"-")</f>
        <v>1.1655011655011655E-3</v>
      </c>
      <c r="BO1133" s="96">
        <f t="shared" si="399"/>
        <v>724</v>
      </c>
      <c r="BP1133" s="140"/>
    </row>
    <row r="1134" spans="2:68" s="8" customFormat="1" ht="13.15" customHeight="1">
      <c r="B1134" s="373"/>
      <c r="C1134" s="393"/>
      <c r="D1134" s="370"/>
      <c r="E1134" s="370"/>
      <c r="F1134" s="32" t="s">
        <v>106</v>
      </c>
      <c r="G1134" s="52">
        <v>0</v>
      </c>
      <c r="H1134" s="42">
        <f>IFERROR(G1134/D1122,"-")</f>
        <v>0</v>
      </c>
      <c r="I1134" s="52">
        <v>0</v>
      </c>
      <c r="J1134" s="42">
        <f>IFERROR(I1134/E1122,"-")</f>
        <v>0</v>
      </c>
      <c r="K1134" s="55" t="str">
        <f t="shared" si="392"/>
        <v>-</v>
      </c>
      <c r="L1134" s="370"/>
      <c r="M1134" s="370"/>
      <c r="N1134" s="32" t="s">
        <v>106</v>
      </c>
      <c r="O1134" s="52">
        <v>1221466</v>
      </c>
      <c r="P1134" s="42">
        <f>IFERROR(O1134/L1122,"-")</f>
        <v>1.2734409312968721E-3</v>
      </c>
      <c r="Q1134" s="52">
        <v>9</v>
      </c>
      <c r="R1134" s="42">
        <f>IFERROR(Q1134/M1122,"-")</f>
        <v>4.7244094488188976E-3</v>
      </c>
      <c r="S1134" s="55">
        <f t="shared" si="393"/>
        <v>135718.44444444444</v>
      </c>
      <c r="T1134" s="370"/>
      <c r="U1134" s="370"/>
      <c r="V1134" s="32" t="s">
        <v>106</v>
      </c>
      <c r="W1134" s="52">
        <v>0</v>
      </c>
      <c r="X1134" s="42">
        <f>IFERROR(W1134/T1122,"-")</f>
        <v>0</v>
      </c>
      <c r="Y1134" s="52">
        <v>0</v>
      </c>
      <c r="Z1134" s="42">
        <f>IFERROR(Y1134/U1122,"-")</f>
        <v>0</v>
      </c>
      <c r="AA1134" s="96" t="str">
        <f t="shared" si="394"/>
        <v>-</v>
      </c>
      <c r="AB1134" s="370"/>
      <c r="AC1134" s="370"/>
      <c r="AD1134" s="32" t="s">
        <v>106</v>
      </c>
      <c r="AE1134" s="52">
        <v>56462</v>
      </c>
      <c r="AF1134" s="42">
        <f>IFERROR(AE1134/AB1122,"-")</f>
        <v>8.168766584533395E-4</v>
      </c>
      <c r="AG1134" s="52">
        <v>1</v>
      </c>
      <c r="AH1134" s="42">
        <f>IFERROR(AG1134/AC1122,"-")</f>
        <v>4.4444444444444444E-3</v>
      </c>
      <c r="AI1134" s="55">
        <f t="shared" si="395"/>
        <v>56462</v>
      </c>
      <c r="AJ1134" s="370"/>
      <c r="AK1134" s="370"/>
      <c r="AL1134" s="32" t="s">
        <v>106</v>
      </c>
      <c r="AM1134" s="52">
        <v>127478</v>
      </c>
      <c r="AN1134" s="42">
        <f>IFERROR(AM1134/AJ1122,"-")</f>
        <v>3.5921269193756896E-4</v>
      </c>
      <c r="AO1134" s="52">
        <v>4</v>
      </c>
      <c r="AP1134" s="42">
        <f>IFERROR(AO1134/AK1122,"-")</f>
        <v>6.5681444991789817E-3</v>
      </c>
      <c r="AQ1134" s="55">
        <f t="shared" si="396"/>
        <v>31869.5</v>
      </c>
      <c r="AR1134" s="370"/>
      <c r="AS1134" s="370"/>
      <c r="AT1134" s="32" t="s">
        <v>106</v>
      </c>
      <c r="AU1134" s="52">
        <v>1037526</v>
      </c>
      <c r="AV1134" s="42">
        <f>IFERROR(AU1134/AR1122,"-")</f>
        <v>2.1013750425808927E-3</v>
      </c>
      <c r="AW1134" s="55">
        <v>4</v>
      </c>
      <c r="AX1134" s="42">
        <f>IFERROR(AW1134/AS1122,"-")</f>
        <v>4.1972717733473244E-3</v>
      </c>
      <c r="AY1134" s="138">
        <f t="shared" si="397"/>
        <v>259381.5</v>
      </c>
      <c r="AZ1134" s="370"/>
      <c r="BA1134" s="370"/>
      <c r="BB1134" s="32" t="s">
        <v>106</v>
      </c>
      <c r="BC1134" s="52">
        <v>120888</v>
      </c>
      <c r="BD1134" s="42">
        <f>IFERROR(BC1134/AZ1122,"-")</f>
        <v>1.214618342899193E-3</v>
      </c>
      <c r="BE1134" s="52">
        <v>2</v>
      </c>
      <c r="BF1134" s="42">
        <f>IFERROR(BE1134/BA1122,"-")</f>
        <v>2.2222222222222223E-2</v>
      </c>
      <c r="BG1134" s="55">
        <f t="shared" si="398"/>
        <v>60444</v>
      </c>
      <c r="BH1134" s="370"/>
      <c r="BI1134" s="370"/>
      <c r="BJ1134" s="32" t="s">
        <v>106</v>
      </c>
      <c r="BK1134" s="52">
        <v>1285497</v>
      </c>
      <c r="BL1134" s="42">
        <f>IFERROR(BK1134/BH1122,"-")</f>
        <v>4.1193423200683579E-3</v>
      </c>
      <c r="BM1134" s="52">
        <v>4</v>
      </c>
      <c r="BN1134" s="42">
        <f>IFERROR(BM1134/BI1122,"-")</f>
        <v>4.662004662004662E-3</v>
      </c>
      <c r="BO1134" s="96">
        <f t="shared" si="399"/>
        <v>321374.25</v>
      </c>
      <c r="BP1134" s="140"/>
    </row>
    <row r="1135" spans="2:68" s="8" customFormat="1" ht="13.15" customHeight="1">
      <c r="B1135" s="373"/>
      <c r="C1135" s="393"/>
      <c r="D1135" s="370"/>
      <c r="E1135" s="370"/>
      <c r="F1135" s="32" t="s">
        <v>107</v>
      </c>
      <c r="G1135" s="52">
        <v>936180</v>
      </c>
      <c r="H1135" s="42">
        <f>IFERROR(G1135/D1122,"-")</f>
        <v>7.1686042424770544E-3</v>
      </c>
      <c r="I1135" s="52">
        <v>21</v>
      </c>
      <c r="J1135" s="42">
        <f>IFERROR(I1135/E1122,"-")</f>
        <v>0.1242603550295858</v>
      </c>
      <c r="K1135" s="55">
        <f t="shared" si="392"/>
        <v>44580</v>
      </c>
      <c r="L1135" s="370"/>
      <c r="M1135" s="370"/>
      <c r="N1135" s="32" t="s">
        <v>107</v>
      </c>
      <c r="O1135" s="52">
        <v>5959574</v>
      </c>
      <c r="P1135" s="42">
        <f>IFERROR(O1135/L1122,"-")</f>
        <v>6.2131614508243579E-3</v>
      </c>
      <c r="Q1135" s="52">
        <v>161</v>
      </c>
      <c r="R1135" s="42">
        <f>IFERROR(Q1135/M1122,"-")</f>
        <v>8.4514435695538057E-2</v>
      </c>
      <c r="S1135" s="55">
        <f t="shared" si="393"/>
        <v>37015.987577639753</v>
      </c>
      <c r="T1135" s="370"/>
      <c r="U1135" s="370"/>
      <c r="V1135" s="32" t="s">
        <v>107</v>
      </c>
      <c r="W1135" s="52">
        <v>428975</v>
      </c>
      <c r="X1135" s="42">
        <f>IFERROR(W1135/T1122,"-")</f>
        <v>1.1913993175578057E-2</v>
      </c>
      <c r="Y1135" s="52">
        <v>12</v>
      </c>
      <c r="Z1135" s="42">
        <f>IFERROR(Y1135/U1122,"-")</f>
        <v>0.11009174311926606</v>
      </c>
      <c r="AA1135" s="96">
        <f t="shared" si="394"/>
        <v>35747.916666666664</v>
      </c>
      <c r="AB1135" s="370"/>
      <c r="AC1135" s="370"/>
      <c r="AD1135" s="32" t="s">
        <v>107</v>
      </c>
      <c r="AE1135" s="52">
        <v>341339</v>
      </c>
      <c r="AF1135" s="42">
        <f>IFERROR(AE1135/AB1122,"-")</f>
        <v>4.9383985994085307E-3</v>
      </c>
      <c r="AG1135" s="52">
        <v>10</v>
      </c>
      <c r="AH1135" s="42">
        <f>IFERROR(AG1135/AC1122,"-")</f>
        <v>4.4444444444444446E-2</v>
      </c>
      <c r="AI1135" s="55">
        <f t="shared" si="395"/>
        <v>34133.9</v>
      </c>
      <c r="AJ1135" s="370"/>
      <c r="AK1135" s="370"/>
      <c r="AL1135" s="32" t="s">
        <v>107</v>
      </c>
      <c r="AM1135" s="52">
        <v>2054524</v>
      </c>
      <c r="AN1135" s="42">
        <f>IFERROR(AM1135/AJ1122,"-")</f>
        <v>5.7893212686921814E-3</v>
      </c>
      <c r="AO1135" s="52">
        <v>62</v>
      </c>
      <c r="AP1135" s="42">
        <f>IFERROR(AO1135/AK1122,"-")</f>
        <v>0.10180623973727422</v>
      </c>
      <c r="AQ1135" s="55">
        <f t="shared" si="396"/>
        <v>33137.483870967742</v>
      </c>
      <c r="AR1135" s="370"/>
      <c r="AS1135" s="370"/>
      <c r="AT1135" s="32" t="s">
        <v>107</v>
      </c>
      <c r="AU1135" s="52">
        <v>3134518</v>
      </c>
      <c r="AV1135" s="42">
        <f>IFERROR(AU1135/AR1122,"-")</f>
        <v>6.348561766857482E-3</v>
      </c>
      <c r="AW1135" s="55">
        <v>76</v>
      </c>
      <c r="AX1135" s="42">
        <f>IFERROR(AW1135/AS1122,"-")</f>
        <v>7.9748163693599161E-2</v>
      </c>
      <c r="AY1135" s="138">
        <f t="shared" si="397"/>
        <v>41243.65789473684</v>
      </c>
      <c r="AZ1135" s="370"/>
      <c r="BA1135" s="370"/>
      <c r="BB1135" s="32" t="s">
        <v>107</v>
      </c>
      <c r="BC1135" s="52">
        <v>761147</v>
      </c>
      <c r="BD1135" s="42">
        <f>IFERROR(BC1135/AZ1122,"-")</f>
        <v>7.6476003229658199E-3</v>
      </c>
      <c r="BE1135" s="52">
        <v>15</v>
      </c>
      <c r="BF1135" s="42">
        <f>IFERROR(BE1135/BA1122,"-")</f>
        <v>0.16666666666666666</v>
      </c>
      <c r="BG1135" s="55">
        <f t="shared" si="398"/>
        <v>50743.133333333331</v>
      </c>
      <c r="BH1135" s="370"/>
      <c r="BI1135" s="370"/>
      <c r="BJ1135" s="32" t="s">
        <v>107</v>
      </c>
      <c r="BK1135" s="52">
        <v>1340660</v>
      </c>
      <c r="BL1135" s="42">
        <f>IFERROR(BK1135/BH1122,"-")</f>
        <v>4.2961107453559555E-3</v>
      </c>
      <c r="BM1135" s="52">
        <v>35</v>
      </c>
      <c r="BN1135" s="42">
        <f>IFERROR(BM1135/BI1122,"-")</f>
        <v>4.0792540792540792E-2</v>
      </c>
      <c r="BO1135" s="96">
        <f t="shared" si="399"/>
        <v>38304.571428571428</v>
      </c>
      <c r="BP1135" s="140"/>
    </row>
    <row r="1136" spans="2:68" s="8" customFormat="1" ht="13.15" customHeight="1">
      <c r="B1136" s="373"/>
      <c r="C1136" s="393"/>
      <c r="D1136" s="370"/>
      <c r="E1136" s="370"/>
      <c r="F1136" s="32" t="s">
        <v>108</v>
      </c>
      <c r="G1136" s="52">
        <v>1766154</v>
      </c>
      <c r="H1136" s="42">
        <f>IFERROR(G1136/D1122,"-")</f>
        <v>1.3523958060701809E-2</v>
      </c>
      <c r="I1136" s="52">
        <v>27</v>
      </c>
      <c r="J1136" s="42">
        <f>IFERROR(I1136/E1122,"-")</f>
        <v>0.15976331360946747</v>
      </c>
      <c r="K1136" s="55">
        <f t="shared" si="392"/>
        <v>65413.111111111109</v>
      </c>
      <c r="L1136" s="370"/>
      <c r="M1136" s="370"/>
      <c r="N1136" s="32" t="s">
        <v>108</v>
      </c>
      <c r="O1136" s="52">
        <v>8797293</v>
      </c>
      <c r="P1136" s="42">
        <f>IFERROR(O1136/L1122,"-")</f>
        <v>9.171629002208373E-3</v>
      </c>
      <c r="Q1136" s="52">
        <v>139</v>
      </c>
      <c r="R1136" s="42">
        <f>IFERROR(Q1136/M1122,"-")</f>
        <v>7.2965879265091863E-2</v>
      </c>
      <c r="S1136" s="55">
        <f t="shared" si="393"/>
        <v>63289.87769784173</v>
      </c>
      <c r="T1136" s="370"/>
      <c r="U1136" s="370"/>
      <c r="V1136" s="32" t="s">
        <v>108</v>
      </c>
      <c r="W1136" s="52">
        <v>179876</v>
      </c>
      <c r="X1136" s="42">
        <f>IFERROR(W1136/T1122,"-")</f>
        <v>4.9957257100070596E-3</v>
      </c>
      <c r="Y1136" s="52">
        <v>6</v>
      </c>
      <c r="Z1136" s="42">
        <f>IFERROR(Y1136/U1122,"-")</f>
        <v>5.5045871559633031E-2</v>
      </c>
      <c r="AA1136" s="96">
        <f t="shared" si="394"/>
        <v>29979.333333333332</v>
      </c>
      <c r="AB1136" s="370"/>
      <c r="AC1136" s="370"/>
      <c r="AD1136" s="32" t="s">
        <v>108</v>
      </c>
      <c r="AE1136" s="52">
        <v>286846</v>
      </c>
      <c r="AF1136" s="42">
        <f>IFERROR(AE1136/AB1122,"-")</f>
        <v>4.1500088904166807E-3</v>
      </c>
      <c r="AG1136" s="52">
        <v>11</v>
      </c>
      <c r="AH1136" s="42">
        <f>IFERROR(AG1136/AC1122,"-")</f>
        <v>4.8888888888888891E-2</v>
      </c>
      <c r="AI1136" s="55">
        <f t="shared" si="395"/>
        <v>26076.909090909092</v>
      </c>
      <c r="AJ1136" s="370"/>
      <c r="AK1136" s="370"/>
      <c r="AL1136" s="32" t="s">
        <v>108</v>
      </c>
      <c r="AM1136" s="52">
        <v>3720840</v>
      </c>
      <c r="AN1136" s="42">
        <f>IFERROR(AM1136/AJ1122,"-")</f>
        <v>1.0484734249588038E-2</v>
      </c>
      <c r="AO1136" s="52">
        <v>56</v>
      </c>
      <c r="AP1136" s="42">
        <f>IFERROR(AO1136/AK1122,"-")</f>
        <v>9.1954022988505746E-2</v>
      </c>
      <c r="AQ1136" s="55">
        <f t="shared" si="396"/>
        <v>66443.571428571435</v>
      </c>
      <c r="AR1136" s="370"/>
      <c r="AS1136" s="370"/>
      <c r="AT1136" s="32" t="s">
        <v>108</v>
      </c>
      <c r="AU1136" s="52">
        <v>4377652</v>
      </c>
      <c r="AV1136" s="42">
        <f>IFERROR(AU1136/AR1122,"-")</f>
        <v>8.8663692841474146E-3</v>
      </c>
      <c r="AW1136" s="55">
        <v>62</v>
      </c>
      <c r="AX1136" s="42">
        <f>IFERROR(AW1136/AS1122,"-")</f>
        <v>6.5057712486883523E-2</v>
      </c>
      <c r="AY1136" s="138">
        <f t="shared" si="397"/>
        <v>70607.290322580651</v>
      </c>
      <c r="AZ1136" s="370"/>
      <c r="BA1136" s="370"/>
      <c r="BB1136" s="32" t="s">
        <v>108</v>
      </c>
      <c r="BC1136" s="52">
        <v>5067948</v>
      </c>
      <c r="BD1136" s="42">
        <f>IFERROR(BC1136/AZ1122,"-")</f>
        <v>5.0920046668480573E-2</v>
      </c>
      <c r="BE1136" s="52">
        <v>35</v>
      </c>
      <c r="BF1136" s="42">
        <f>IFERROR(BE1136/BA1122,"-")</f>
        <v>0.3888888888888889</v>
      </c>
      <c r="BG1136" s="55">
        <f t="shared" si="398"/>
        <v>144798.51428571428</v>
      </c>
      <c r="BH1136" s="370"/>
      <c r="BI1136" s="370"/>
      <c r="BJ1136" s="32" t="s">
        <v>108</v>
      </c>
      <c r="BK1136" s="52">
        <v>1990170</v>
      </c>
      <c r="BL1136" s="42">
        <f>IFERROR(BK1136/BH1122,"-")</f>
        <v>6.3774489595311724E-3</v>
      </c>
      <c r="BM1136" s="52">
        <v>34</v>
      </c>
      <c r="BN1136" s="42">
        <f>IFERROR(BM1136/BI1122,"-")</f>
        <v>3.9627039627039624E-2</v>
      </c>
      <c r="BO1136" s="96">
        <f t="shared" si="399"/>
        <v>58534.411764705881</v>
      </c>
      <c r="BP1136" s="140"/>
    </row>
    <row r="1137" spans="2:68" s="8" customFormat="1" ht="13.15" customHeight="1">
      <c r="B1137" s="373"/>
      <c r="C1137" s="393"/>
      <c r="D1137" s="370"/>
      <c r="E1137" s="370"/>
      <c r="F1137" s="32" t="s">
        <v>109</v>
      </c>
      <c r="G1137" s="52">
        <v>199758</v>
      </c>
      <c r="H1137" s="42">
        <f>IFERROR(G1137/D1122,"-")</f>
        <v>1.5296054671844427E-3</v>
      </c>
      <c r="I1137" s="52">
        <v>9</v>
      </c>
      <c r="J1137" s="42">
        <f>IFERROR(I1137/E1122,"-")</f>
        <v>5.3254437869822487E-2</v>
      </c>
      <c r="K1137" s="55">
        <f t="shared" si="392"/>
        <v>22195.333333333332</v>
      </c>
      <c r="L1137" s="370"/>
      <c r="M1137" s="370"/>
      <c r="N1137" s="32" t="s">
        <v>109</v>
      </c>
      <c r="O1137" s="52">
        <v>3867524</v>
      </c>
      <c r="P1137" s="42">
        <f>IFERROR(O1137/L1122,"-")</f>
        <v>4.0320920634491697E-3</v>
      </c>
      <c r="Q1137" s="52">
        <v>87</v>
      </c>
      <c r="R1137" s="42">
        <f>IFERROR(Q1137/M1122,"-")</f>
        <v>4.5669291338582677E-2</v>
      </c>
      <c r="S1137" s="55">
        <f t="shared" si="393"/>
        <v>44454.298850574713</v>
      </c>
      <c r="T1137" s="370"/>
      <c r="U1137" s="370"/>
      <c r="V1137" s="32" t="s">
        <v>109</v>
      </c>
      <c r="W1137" s="52">
        <v>23479</v>
      </c>
      <c r="X1137" s="42">
        <f>IFERROR(W1137/T1122,"-")</f>
        <v>6.5208612569356533E-4</v>
      </c>
      <c r="Y1137" s="52">
        <v>2</v>
      </c>
      <c r="Z1137" s="42">
        <f>IFERROR(Y1137/U1122,"-")</f>
        <v>1.834862385321101E-2</v>
      </c>
      <c r="AA1137" s="96">
        <f t="shared" si="394"/>
        <v>11739.5</v>
      </c>
      <c r="AB1137" s="370"/>
      <c r="AC1137" s="370"/>
      <c r="AD1137" s="32" t="s">
        <v>109</v>
      </c>
      <c r="AE1137" s="52">
        <v>96749</v>
      </c>
      <c r="AF1137" s="42">
        <f>IFERROR(AE1137/AB1122,"-")</f>
        <v>1.399737873768236E-3</v>
      </c>
      <c r="AG1137" s="52">
        <v>5</v>
      </c>
      <c r="AH1137" s="42">
        <f>IFERROR(AG1137/AC1122,"-")</f>
        <v>2.2222222222222223E-2</v>
      </c>
      <c r="AI1137" s="55">
        <f t="shared" si="395"/>
        <v>19349.8</v>
      </c>
      <c r="AJ1137" s="370"/>
      <c r="AK1137" s="370"/>
      <c r="AL1137" s="32" t="s">
        <v>109</v>
      </c>
      <c r="AM1137" s="52">
        <v>1619766</v>
      </c>
      <c r="AN1137" s="42">
        <f>IFERROR(AM1137/AJ1122,"-")</f>
        <v>4.5642424980698497E-3</v>
      </c>
      <c r="AO1137" s="52">
        <v>39</v>
      </c>
      <c r="AP1137" s="42">
        <f>IFERROR(AO1137/AK1122,"-")</f>
        <v>6.4039408866995079E-2</v>
      </c>
      <c r="AQ1137" s="55">
        <f t="shared" si="396"/>
        <v>41532.461538461539</v>
      </c>
      <c r="AR1137" s="370"/>
      <c r="AS1137" s="370"/>
      <c r="AT1137" s="32" t="s">
        <v>109</v>
      </c>
      <c r="AU1137" s="52">
        <v>2127530</v>
      </c>
      <c r="AV1137" s="42">
        <f>IFERROR(AU1137/AR1122,"-")</f>
        <v>4.3090375030043846E-3</v>
      </c>
      <c r="AW1137" s="55">
        <v>41</v>
      </c>
      <c r="AX1137" s="42">
        <f>IFERROR(AW1137/AS1122,"-")</f>
        <v>4.3022035676810073E-2</v>
      </c>
      <c r="AY1137" s="138">
        <f t="shared" si="397"/>
        <v>51890.975609756097</v>
      </c>
      <c r="AZ1137" s="370"/>
      <c r="BA1137" s="370"/>
      <c r="BB1137" s="32" t="s">
        <v>109</v>
      </c>
      <c r="BC1137" s="52">
        <v>1560278</v>
      </c>
      <c r="BD1137" s="42">
        <f>IFERROR(BC1137/AZ1122,"-")</f>
        <v>1.5676843680283131E-2</v>
      </c>
      <c r="BE1137" s="52">
        <v>11</v>
      </c>
      <c r="BF1137" s="42">
        <f>IFERROR(BE1137/BA1122,"-")</f>
        <v>0.12222222222222222</v>
      </c>
      <c r="BG1137" s="55">
        <f t="shared" si="398"/>
        <v>141843.45454545456</v>
      </c>
      <c r="BH1137" s="370"/>
      <c r="BI1137" s="370"/>
      <c r="BJ1137" s="32" t="s">
        <v>109</v>
      </c>
      <c r="BK1137" s="52">
        <v>1288319</v>
      </c>
      <c r="BL1137" s="42">
        <f>IFERROR(BK1137/BH1122,"-")</f>
        <v>4.1283853470277616E-3</v>
      </c>
      <c r="BM1137" s="52">
        <v>34</v>
      </c>
      <c r="BN1137" s="42">
        <f>IFERROR(BM1137/BI1122,"-")</f>
        <v>3.9627039627039624E-2</v>
      </c>
      <c r="BO1137" s="96">
        <f t="shared" si="399"/>
        <v>37891.73529411765</v>
      </c>
      <c r="BP1137" s="140"/>
    </row>
    <row r="1138" spans="2:68" s="8" customFormat="1" ht="13.15" customHeight="1">
      <c r="B1138" s="373"/>
      <c r="C1138" s="393"/>
      <c r="D1138" s="370"/>
      <c r="E1138" s="370"/>
      <c r="F1138" s="33" t="s">
        <v>110</v>
      </c>
      <c r="G1138" s="53">
        <v>242037</v>
      </c>
      <c r="H1138" s="43">
        <f>IFERROR(G1138/D1122,"-")</f>
        <v>1.8533481435583103E-3</v>
      </c>
      <c r="I1138" s="53">
        <v>22</v>
      </c>
      <c r="J1138" s="43">
        <f>IFERROR(I1138/E1122,"-")</f>
        <v>0.13017751479289941</v>
      </c>
      <c r="K1138" s="56">
        <f t="shared" si="392"/>
        <v>11001.681818181818</v>
      </c>
      <c r="L1138" s="370"/>
      <c r="M1138" s="370"/>
      <c r="N1138" s="33" t="s">
        <v>110</v>
      </c>
      <c r="O1138" s="53">
        <v>1697947</v>
      </c>
      <c r="P1138" s="43">
        <f>IFERROR(O1138/L1122,"-")</f>
        <v>1.7701968036545675E-3</v>
      </c>
      <c r="Q1138" s="53">
        <v>128</v>
      </c>
      <c r="R1138" s="43">
        <f>IFERROR(Q1138/M1122,"-")</f>
        <v>6.7191601049868765E-2</v>
      </c>
      <c r="S1138" s="56">
        <f t="shared" si="393"/>
        <v>13265.2109375</v>
      </c>
      <c r="T1138" s="370"/>
      <c r="U1138" s="370"/>
      <c r="V1138" s="33" t="s">
        <v>110</v>
      </c>
      <c r="W1138" s="53">
        <v>25516</v>
      </c>
      <c r="X1138" s="43">
        <f>IFERROR(W1138/T1122,"-")</f>
        <v>7.0866006146756732E-4</v>
      </c>
      <c r="Y1138" s="53">
        <v>6</v>
      </c>
      <c r="Z1138" s="43">
        <f>IFERROR(Y1138/U1122,"-")</f>
        <v>5.5045871559633031E-2</v>
      </c>
      <c r="AA1138" s="97">
        <f t="shared" si="394"/>
        <v>4252.666666666667</v>
      </c>
      <c r="AB1138" s="370"/>
      <c r="AC1138" s="370"/>
      <c r="AD1138" s="33" t="s">
        <v>110</v>
      </c>
      <c r="AE1138" s="53">
        <v>39048</v>
      </c>
      <c r="AF1138" s="43">
        <f>IFERROR(AE1138/AB1122,"-")</f>
        <v>5.6493570470911411E-4</v>
      </c>
      <c r="AG1138" s="53">
        <v>8</v>
      </c>
      <c r="AH1138" s="43">
        <f>IFERROR(AG1138/AC1122,"-")</f>
        <v>3.5555555555555556E-2</v>
      </c>
      <c r="AI1138" s="56">
        <f t="shared" si="395"/>
        <v>4881</v>
      </c>
      <c r="AJ1138" s="370"/>
      <c r="AK1138" s="370"/>
      <c r="AL1138" s="33" t="s">
        <v>110</v>
      </c>
      <c r="AM1138" s="53">
        <v>1027101</v>
      </c>
      <c r="AN1138" s="43">
        <f>IFERROR(AM1138/AJ1122,"-")</f>
        <v>2.8942069619994743E-3</v>
      </c>
      <c r="AO1138" s="53">
        <v>54</v>
      </c>
      <c r="AP1138" s="43">
        <f>IFERROR(AO1138/AK1122,"-")</f>
        <v>8.8669950738916259E-2</v>
      </c>
      <c r="AQ1138" s="56">
        <f t="shared" si="396"/>
        <v>19020.388888888891</v>
      </c>
      <c r="AR1138" s="370"/>
      <c r="AS1138" s="370"/>
      <c r="AT1138" s="33" t="s">
        <v>110</v>
      </c>
      <c r="AU1138" s="53">
        <v>582094</v>
      </c>
      <c r="AV1138" s="43">
        <f>IFERROR(AU1138/AR1122,"-")</f>
        <v>1.1789562902867806E-3</v>
      </c>
      <c r="AW1138" s="56">
        <v>59</v>
      </c>
      <c r="AX1138" s="43">
        <f>IFERROR(AW1138/AS1122,"-")</f>
        <v>6.190975865687303E-2</v>
      </c>
      <c r="AY1138" s="139">
        <f t="shared" si="397"/>
        <v>9866</v>
      </c>
      <c r="AZ1138" s="370"/>
      <c r="BA1138" s="370"/>
      <c r="BB1138" s="33" t="s">
        <v>110</v>
      </c>
      <c r="BC1138" s="53">
        <v>330893</v>
      </c>
      <c r="BD1138" s="43">
        <f>IFERROR(BC1138/AZ1122,"-")</f>
        <v>3.3246369146395231E-3</v>
      </c>
      <c r="BE1138" s="53">
        <v>13</v>
      </c>
      <c r="BF1138" s="43">
        <f>IFERROR(BE1138/BA1122,"-")</f>
        <v>0.14444444444444443</v>
      </c>
      <c r="BG1138" s="56">
        <f t="shared" si="398"/>
        <v>25453.307692307691</v>
      </c>
      <c r="BH1138" s="370"/>
      <c r="BI1138" s="370"/>
      <c r="BJ1138" s="33" t="s">
        <v>110</v>
      </c>
      <c r="BK1138" s="53">
        <v>253139</v>
      </c>
      <c r="BL1138" s="43">
        <f>IFERROR(BK1138/BH1122,"-")</f>
        <v>8.1117746331557682E-4</v>
      </c>
      <c r="BM1138" s="53">
        <v>36</v>
      </c>
      <c r="BN1138" s="43">
        <f>IFERROR(BM1138/BI1122,"-")</f>
        <v>4.195804195804196E-2</v>
      </c>
      <c r="BO1138" s="97">
        <f t="shared" si="399"/>
        <v>7031.6388888888887</v>
      </c>
      <c r="BP1138" s="140"/>
    </row>
    <row r="1139" spans="2:68" s="8" customFormat="1" ht="13.15" customHeight="1">
      <c r="B1139" s="374"/>
      <c r="C1139" s="394"/>
      <c r="D1139" s="371"/>
      <c r="E1139" s="371"/>
      <c r="F1139" s="34" t="s">
        <v>64</v>
      </c>
      <c r="G1139" s="49">
        <f>SUM(G1122:G1138)</f>
        <v>38426980</v>
      </c>
      <c r="H1139" s="43">
        <f>IFERROR(G1139/D1122,"-")</f>
        <v>0.29424663190153699</v>
      </c>
      <c r="I1139" s="53">
        <v>145</v>
      </c>
      <c r="J1139" s="43">
        <f>IFERROR(I1139/E1122,"-")</f>
        <v>0.85798816568047342</v>
      </c>
      <c r="K1139" s="56">
        <f t="shared" si="392"/>
        <v>265013.6551724138</v>
      </c>
      <c r="L1139" s="371"/>
      <c r="M1139" s="371"/>
      <c r="N1139" s="34" t="s">
        <v>64</v>
      </c>
      <c r="O1139" s="49">
        <f>SUM(O1122:O1138)</f>
        <v>210640197</v>
      </c>
      <c r="P1139" s="43">
        <f>IFERROR(O1139/L1122,"-")</f>
        <v>0.21960320519460763</v>
      </c>
      <c r="Q1139" s="53">
        <v>1491</v>
      </c>
      <c r="R1139" s="43">
        <f>IFERROR(Q1139/M1122,"-")</f>
        <v>0.78267716535433074</v>
      </c>
      <c r="S1139" s="56">
        <f t="shared" si="393"/>
        <v>141274.44466800804</v>
      </c>
      <c r="T1139" s="371"/>
      <c r="U1139" s="371"/>
      <c r="V1139" s="34" t="s">
        <v>64</v>
      </c>
      <c r="W1139" s="49">
        <f>SUM(W1122:W1138)</f>
        <v>2198606</v>
      </c>
      <c r="X1139" s="43">
        <f>IFERROR(W1139/T1122,"-")</f>
        <v>6.1062245771396864E-2</v>
      </c>
      <c r="Y1139" s="53">
        <v>41</v>
      </c>
      <c r="Z1139" s="43">
        <f>IFERROR(Y1139/U1122,"-")</f>
        <v>0.37614678899082571</v>
      </c>
      <c r="AA1139" s="97">
        <f t="shared" si="394"/>
        <v>53624.536585365851</v>
      </c>
      <c r="AB1139" s="371"/>
      <c r="AC1139" s="371"/>
      <c r="AD1139" s="34" t="s">
        <v>64</v>
      </c>
      <c r="AE1139" s="49">
        <f>SUM(AE1122:AE1138)</f>
        <v>3537069</v>
      </c>
      <c r="AF1139" s="43">
        <f>IFERROR(AE1139/AB1122,"-")</f>
        <v>5.1173339687557919E-2</v>
      </c>
      <c r="AG1139" s="53">
        <v>70</v>
      </c>
      <c r="AH1139" s="43">
        <f>IFERROR(AG1139/AC1122,"-")</f>
        <v>0.31111111111111112</v>
      </c>
      <c r="AI1139" s="56">
        <f t="shared" si="395"/>
        <v>50529.557142857142</v>
      </c>
      <c r="AJ1139" s="371"/>
      <c r="AK1139" s="371"/>
      <c r="AL1139" s="34" t="s">
        <v>64</v>
      </c>
      <c r="AM1139" s="49">
        <f>SUM(AM1122:AM1138)</f>
        <v>88757181</v>
      </c>
      <c r="AN1139" s="43">
        <f>IFERROR(AM1139/AJ1122,"-")</f>
        <v>0.25010359368518525</v>
      </c>
      <c r="AO1139" s="53">
        <v>545</v>
      </c>
      <c r="AP1139" s="43">
        <f>IFERROR(AO1139/AK1122,"-")</f>
        <v>0.89490968801313631</v>
      </c>
      <c r="AQ1139" s="56">
        <f t="shared" si="396"/>
        <v>162857.21284403669</v>
      </c>
      <c r="AR1139" s="371"/>
      <c r="AS1139" s="371"/>
      <c r="AT1139" s="34" t="s">
        <v>64</v>
      </c>
      <c r="AU1139" s="49">
        <f>SUM(AU1122:AU1138)</f>
        <v>115604146</v>
      </c>
      <c r="AV1139" s="43">
        <f>IFERROR(AU1139/AR1122,"-")</f>
        <v>0.23414128149393632</v>
      </c>
      <c r="AW1139" s="56">
        <v>828</v>
      </c>
      <c r="AX1139" s="101">
        <f>IFERROR(AW1139/AS1122,"-")</f>
        <v>0.86883525708289611</v>
      </c>
      <c r="AY1139" s="114">
        <f t="shared" si="397"/>
        <v>139618.53381642513</v>
      </c>
      <c r="AZ1139" s="371"/>
      <c r="BA1139" s="371"/>
      <c r="BB1139" s="34" t="s">
        <v>64</v>
      </c>
      <c r="BC1139" s="49">
        <f>SUM(BC1122:BC1138)</f>
        <v>38121876</v>
      </c>
      <c r="BD1139" s="43">
        <f>IFERROR(BC1139/AZ1122,"-")</f>
        <v>0.38302833908517397</v>
      </c>
      <c r="BE1139" s="53">
        <v>85</v>
      </c>
      <c r="BF1139" s="43">
        <f>IFERROR(BE1139/BA1122,"-")</f>
        <v>0.94444444444444442</v>
      </c>
      <c r="BG1139" s="56">
        <f t="shared" si="398"/>
        <v>448492.65882352943</v>
      </c>
      <c r="BH1139" s="371"/>
      <c r="BI1139" s="371"/>
      <c r="BJ1139" s="34" t="s">
        <v>64</v>
      </c>
      <c r="BK1139" s="49">
        <f>SUM(BK1122:BK1138)</f>
        <v>51742257</v>
      </c>
      <c r="BL1139" s="43">
        <f>IFERROR(BK1139/BH1122,"-")</f>
        <v>0.165806741669528</v>
      </c>
      <c r="BM1139" s="53">
        <v>569</v>
      </c>
      <c r="BN1139" s="43">
        <f>IFERROR(BM1139/BI1122,"-")</f>
        <v>0.6631701631701632</v>
      </c>
      <c r="BO1139" s="97">
        <f t="shared" si="399"/>
        <v>90935.425307557118</v>
      </c>
      <c r="BP1139" s="140"/>
    </row>
    <row r="1140" spans="2:68" s="8" customFormat="1" ht="13.15" customHeight="1">
      <c r="B1140" s="395">
        <v>64</v>
      </c>
      <c r="C1140" s="391" t="s">
        <v>44</v>
      </c>
      <c r="D1140" s="369">
        <v>58948720</v>
      </c>
      <c r="E1140" s="369">
        <v>70</v>
      </c>
      <c r="F1140" s="30" t="s">
        <v>96</v>
      </c>
      <c r="G1140" s="51">
        <v>376375</v>
      </c>
      <c r="H1140" s="41">
        <f>IFERROR(G1140/D1140,"-")</f>
        <v>6.3847866416777161E-3</v>
      </c>
      <c r="I1140" s="51">
        <v>20</v>
      </c>
      <c r="J1140" s="41">
        <f>IFERROR(I1140/E1140,"-")</f>
        <v>0.2857142857142857</v>
      </c>
      <c r="K1140" s="54">
        <f t="shared" si="392"/>
        <v>18818.75</v>
      </c>
      <c r="L1140" s="369">
        <v>538632370</v>
      </c>
      <c r="M1140" s="369">
        <v>913</v>
      </c>
      <c r="N1140" s="30" t="s">
        <v>96</v>
      </c>
      <c r="O1140" s="51">
        <v>7050358</v>
      </c>
      <c r="P1140" s="41">
        <f>IFERROR(O1140/L1140,"-")</f>
        <v>1.3089369285399614E-2</v>
      </c>
      <c r="Q1140" s="51">
        <v>147</v>
      </c>
      <c r="R1140" s="41">
        <f>IFERROR(Q1140/M1140,"-")</f>
        <v>0.16100766703176342</v>
      </c>
      <c r="S1140" s="54">
        <f t="shared" si="393"/>
        <v>47961.619047619046</v>
      </c>
      <c r="T1140" s="369">
        <v>18657400</v>
      </c>
      <c r="U1140" s="369">
        <v>63</v>
      </c>
      <c r="V1140" s="30" t="s">
        <v>96</v>
      </c>
      <c r="W1140" s="51">
        <v>138952</v>
      </c>
      <c r="X1140" s="41">
        <f>IFERROR(W1140/T1140,"-")</f>
        <v>7.4475543216096559E-3</v>
      </c>
      <c r="Y1140" s="51">
        <v>6</v>
      </c>
      <c r="Z1140" s="41">
        <f>IFERROR(Y1140/U1140,"-")</f>
        <v>9.5238095238095233E-2</v>
      </c>
      <c r="AA1140" s="95">
        <f t="shared" si="394"/>
        <v>23158.666666666668</v>
      </c>
      <c r="AB1140" s="369">
        <v>50680780</v>
      </c>
      <c r="AC1140" s="369">
        <v>150</v>
      </c>
      <c r="AD1140" s="30" t="s">
        <v>96</v>
      </c>
      <c r="AE1140" s="51">
        <v>385229</v>
      </c>
      <c r="AF1140" s="41">
        <f>IFERROR(AE1140/AB1140,"-")</f>
        <v>7.6010866446806855E-3</v>
      </c>
      <c r="AG1140" s="51">
        <v>18</v>
      </c>
      <c r="AH1140" s="41">
        <f>IFERROR(AG1140/AC1140,"-")</f>
        <v>0.12</v>
      </c>
      <c r="AI1140" s="54">
        <f t="shared" si="395"/>
        <v>21401.611111111109</v>
      </c>
      <c r="AJ1140" s="369">
        <v>182272660</v>
      </c>
      <c r="AK1140" s="369">
        <v>249</v>
      </c>
      <c r="AL1140" s="30" t="s">
        <v>96</v>
      </c>
      <c r="AM1140" s="51">
        <v>4616152</v>
      </c>
      <c r="AN1140" s="41">
        <f>IFERROR(AM1140/AJ1140,"-")</f>
        <v>2.5325531541592689E-2</v>
      </c>
      <c r="AO1140" s="51">
        <v>46</v>
      </c>
      <c r="AP1140" s="41">
        <f>IFERROR(AO1140/AK1140,"-")</f>
        <v>0.18473895582329317</v>
      </c>
      <c r="AQ1140" s="54">
        <f t="shared" si="396"/>
        <v>100351.13043478261</v>
      </c>
      <c r="AR1140" s="369">
        <v>278374830</v>
      </c>
      <c r="AS1140" s="369">
        <v>447</v>
      </c>
      <c r="AT1140" s="30" t="s">
        <v>96</v>
      </c>
      <c r="AU1140" s="51">
        <v>1891209</v>
      </c>
      <c r="AV1140" s="41">
        <f>IFERROR(AU1140/AR1140,"-")</f>
        <v>6.7937499952851338E-3</v>
      </c>
      <c r="AW1140" s="54">
        <v>76</v>
      </c>
      <c r="AX1140" s="44">
        <f>IFERROR(AW1140/AS1140,"-")</f>
        <v>0.17002237136465326</v>
      </c>
      <c r="AY1140" s="137">
        <f t="shared" si="397"/>
        <v>24884.32894736842</v>
      </c>
      <c r="AZ1140" s="369">
        <v>66760540</v>
      </c>
      <c r="BA1140" s="369">
        <v>31</v>
      </c>
      <c r="BB1140" s="30" t="s">
        <v>96</v>
      </c>
      <c r="BC1140" s="51">
        <v>2486877</v>
      </c>
      <c r="BD1140" s="41">
        <f>IFERROR(BC1140/AZ1140,"-")</f>
        <v>3.725070228611093E-2</v>
      </c>
      <c r="BE1140" s="51">
        <v>9</v>
      </c>
      <c r="BF1140" s="41">
        <f>IFERROR(BE1140/BA1140,"-")</f>
        <v>0.29032258064516131</v>
      </c>
      <c r="BG1140" s="54">
        <f t="shared" si="398"/>
        <v>276319.66666666669</v>
      </c>
      <c r="BH1140" s="369">
        <v>178300010</v>
      </c>
      <c r="BI1140" s="369">
        <v>517</v>
      </c>
      <c r="BJ1140" s="30" t="s">
        <v>96</v>
      </c>
      <c r="BK1140" s="51">
        <v>4031055</v>
      </c>
      <c r="BL1140" s="41">
        <f>IFERROR(BK1140/BH1140,"-")</f>
        <v>2.2608271306322418E-2</v>
      </c>
      <c r="BM1140" s="51">
        <v>70</v>
      </c>
      <c r="BN1140" s="41">
        <f>IFERROR(BM1140/BI1140,"-")</f>
        <v>0.13539651837524178</v>
      </c>
      <c r="BO1140" s="95">
        <f t="shared" si="399"/>
        <v>57586.5</v>
      </c>
      <c r="BP1140" s="140"/>
    </row>
    <row r="1141" spans="2:68" s="8" customFormat="1" ht="13.15" customHeight="1">
      <c r="B1141" s="395"/>
      <c r="C1141" s="391"/>
      <c r="D1141" s="370"/>
      <c r="E1141" s="370"/>
      <c r="F1141" s="31" t="s">
        <v>97</v>
      </c>
      <c r="G1141" s="52">
        <v>2887617</v>
      </c>
      <c r="H1141" s="42">
        <f>IFERROR(G1141/D1140,"-")</f>
        <v>4.8985236659930868E-2</v>
      </c>
      <c r="I1141" s="52">
        <v>23</v>
      </c>
      <c r="J1141" s="42">
        <f>IFERROR(I1141/E1140,"-")</f>
        <v>0.32857142857142857</v>
      </c>
      <c r="K1141" s="55">
        <f t="shared" si="392"/>
        <v>125548.56521739131</v>
      </c>
      <c r="L1141" s="370"/>
      <c r="M1141" s="370"/>
      <c r="N1141" s="31" t="s">
        <v>97</v>
      </c>
      <c r="O1141" s="52">
        <v>9074538</v>
      </c>
      <c r="P1141" s="42">
        <f>IFERROR(O1141/L1140,"-")</f>
        <v>1.6847368456522582E-2</v>
      </c>
      <c r="Q1141" s="52">
        <v>198</v>
      </c>
      <c r="R1141" s="42">
        <f>IFERROR(Q1141/M1140,"-")</f>
        <v>0.21686746987951808</v>
      </c>
      <c r="S1141" s="55">
        <f t="shared" si="393"/>
        <v>45831</v>
      </c>
      <c r="T1141" s="370"/>
      <c r="U1141" s="370"/>
      <c r="V1141" s="31" t="s">
        <v>97</v>
      </c>
      <c r="W1141" s="52">
        <v>138738</v>
      </c>
      <c r="X1141" s="42">
        <f>IFERROR(W1141/T1140,"-")</f>
        <v>7.4360843418697139E-3</v>
      </c>
      <c r="Y1141" s="52">
        <v>12</v>
      </c>
      <c r="Z1141" s="42">
        <f>IFERROR(Y1141/U1140,"-")</f>
        <v>0.19047619047619047</v>
      </c>
      <c r="AA1141" s="96">
        <f t="shared" si="394"/>
        <v>11561.5</v>
      </c>
      <c r="AB1141" s="370"/>
      <c r="AC1141" s="370"/>
      <c r="AD1141" s="31" t="s">
        <v>97</v>
      </c>
      <c r="AE1141" s="52">
        <v>309439</v>
      </c>
      <c r="AF1141" s="42">
        <f>IFERROR(AE1141/AB1140,"-")</f>
        <v>6.1056479399093696E-3</v>
      </c>
      <c r="AG1141" s="52">
        <v>18</v>
      </c>
      <c r="AH1141" s="42">
        <f>IFERROR(AG1141/AC1140,"-")</f>
        <v>0.12</v>
      </c>
      <c r="AI1141" s="55">
        <f t="shared" si="395"/>
        <v>17191.055555555555</v>
      </c>
      <c r="AJ1141" s="370"/>
      <c r="AK1141" s="370"/>
      <c r="AL1141" s="31" t="s">
        <v>97</v>
      </c>
      <c r="AM1141" s="52">
        <v>2890604</v>
      </c>
      <c r="AN1141" s="42">
        <f>IFERROR(AM1141/AJ1140,"-")</f>
        <v>1.5858681164800031E-2</v>
      </c>
      <c r="AO1141" s="52">
        <v>67</v>
      </c>
      <c r="AP1141" s="42">
        <f>IFERROR(AO1141/AK1140,"-")</f>
        <v>0.26907630522088355</v>
      </c>
      <c r="AQ1141" s="55">
        <f t="shared" si="396"/>
        <v>43143.343283582093</v>
      </c>
      <c r="AR1141" s="370"/>
      <c r="AS1141" s="370"/>
      <c r="AT1141" s="31" t="s">
        <v>97</v>
      </c>
      <c r="AU1141" s="52">
        <v>5735757</v>
      </c>
      <c r="AV1141" s="42">
        <f>IFERROR(AU1141/AR1140,"-")</f>
        <v>2.0604438267640791E-2</v>
      </c>
      <c r="AW1141" s="55">
        <v>101</v>
      </c>
      <c r="AX1141" s="42">
        <f>IFERROR(AW1141/AS1140,"-")</f>
        <v>0.22595078299776286</v>
      </c>
      <c r="AY1141" s="138">
        <f t="shared" si="397"/>
        <v>56789.673267326732</v>
      </c>
      <c r="AZ1141" s="370"/>
      <c r="BA1141" s="370"/>
      <c r="BB1141" s="31" t="s">
        <v>97</v>
      </c>
      <c r="BC1141" s="52">
        <v>87251</v>
      </c>
      <c r="BD1141" s="42">
        <f>IFERROR(BC1141/AZ1140,"-")</f>
        <v>1.3069247193027498E-3</v>
      </c>
      <c r="BE1141" s="52">
        <v>7</v>
      </c>
      <c r="BF1141" s="42">
        <f>IFERROR(BE1141/BA1140,"-")</f>
        <v>0.22580645161290322</v>
      </c>
      <c r="BG1141" s="55">
        <f t="shared" si="398"/>
        <v>12464.428571428571</v>
      </c>
      <c r="BH1141" s="370"/>
      <c r="BI1141" s="370"/>
      <c r="BJ1141" s="31" t="s">
        <v>97</v>
      </c>
      <c r="BK1141" s="52">
        <v>5592362</v>
      </c>
      <c r="BL1141" s="42">
        <f>IFERROR(BK1141/BH1140,"-")</f>
        <v>3.1364900091704985E-2</v>
      </c>
      <c r="BM1141" s="52">
        <v>96</v>
      </c>
      <c r="BN1141" s="42">
        <f>IFERROR(BM1141/BI1140,"-")</f>
        <v>0.18568665377176016</v>
      </c>
      <c r="BO1141" s="96">
        <f t="shared" si="399"/>
        <v>58253.770833333336</v>
      </c>
      <c r="BP1141" s="140"/>
    </row>
    <row r="1142" spans="2:68" s="8" customFormat="1" ht="13.15" customHeight="1">
      <c r="B1142" s="395"/>
      <c r="C1142" s="391"/>
      <c r="D1142" s="370"/>
      <c r="E1142" s="370"/>
      <c r="F1142" s="31" t="s">
        <v>292</v>
      </c>
      <c r="G1142" s="52">
        <v>119351</v>
      </c>
      <c r="H1142" s="42">
        <f>IFERROR(G1142/D1140,"-")</f>
        <v>2.0246580417691853E-3</v>
      </c>
      <c r="I1142" s="52">
        <v>4</v>
      </c>
      <c r="J1142" s="42">
        <f>IFERROR(I1142/E1140,"-")</f>
        <v>5.7142857142857141E-2</v>
      </c>
      <c r="K1142" s="55">
        <f t="shared" ref="K1142" si="400">IFERROR(G1142/I1142,"-")</f>
        <v>29837.75</v>
      </c>
      <c r="L1142" s="370"/>
      <c r="M1142" s="370"/>
      <c r="N1142" s="31" t="s">
        <v>292</v>
      </c>
      <c r="O1142" s="52">
        <v>4180012</v>
      </c>
      <c r="P1142" s="42">
        <f>IFERROR(O1142/L1140,"-")</f>
        <v>7.7604173696430466E-3</v>
      </c>
      <c r="Q1142" s="52">
        <v>34</v>
      </c>
      <c r="R1142" s="42">
        <f>IFERROR(Q1142/M1140,"-")</f>
        <v>3.7239868565169768E-2</v>
      </c>
      <c r="S1142" s="55">
        <f t="shared" ref="S1142" si="401">IFERROR(O1142/Q1142,"-")</f>
        <v>122941.5294117647</v>
      </c>
      <c r="T1142" s="370"/>
      <c r="U1142" s="370"/>
      <c r="V1142" s="31" t="s">
        <v>292</v>
      </c>
      <c r="W1142" s="52">
        <v>0</v>
      </c>
      <c r="X1142" s="42">
        <f>IFERROR(W1142/T1140,"-")</f>
        <v>0</v>
      </c>
      <c r="Y1142" s="52">
        <v>0</v>
      </c>
      <c r="Z1142" s="42">
        <f>IFERROR(Y1142/U1140,"-")</f>
        <v>0</v>
      </c>
      <c r="AA1142" s="96" t="str">
        <f t="shared" ref="AA1142" si="402">IFERROR(W1142/Y1142,"-")</f>
        <v>-</v>
      </c>
      <c r="AB1142" s="370"/>
      <c r="AC1142" s="370"/>
      <c r="AD1142" s="31" t="s">
        <v>292</v>
      </c>
      <c r="AE1142" s="52">
        <v>0</v>
      </c>
      <c r="AF1142" s="42">
        <f>IFERROR(AE1142/AB1140,"-")</f>
        <v>0</v>
      </c>
      <c r="AG1142" s="52">
        <v>0</v>
      </c>
      <c r="AH1142" s="42">
        <f>IFERROR(AG1142/AC1140,"-")</f>
        <v>0</v>
      </c>
      <c r="AI1142" s="55" t="str">
        <f t="shared" ref="AI1142" si="403">IFERROR(AE1142/AG1142,"-")</f>
        <v>-</v>
      </c>
      <c r="AJ1142" s="370"/>
      <c r="AK1142" s="370"/>
      <c r="AL1142" s="31" t="s">
        <v>292</v>
      </c>
      <c r="AM1142" s="52">
        <v>3969696</v>
      </c>
      <c r="AN1142" s="42">
        <f>IFERROR(AM1142/AJ1140,"-")</f>
        <v>2.1778888836098624E-2</v>
      </c>
      <c r="AO1142" s="52">
        <v>17</v>
      </c>
      <c r="AP1142" s="42">
        <f>IFERROR(AO1142/AK1140,"-")</f>
        <v>6.8273092369477914E-2</v>
      </c>
      <c r="AQ1142" s="55">
        <f t="shared" ref="AQ1142" si="404">IFERROR(AM1142/AO1142,"-")</f>
        <v>233511.5294117647</v>
      </c>
      <c r="AR1142" s="370"/>
      <c r="AS1142" s="370"/>
      <c r="AT1142" s="31" t="s">
        <v>292</v>
      </c>
      <c r="AU1142" s="52">
        <v>210316</v>
      </c>
      <c r="AV1142" s="42">
        <f>IFERROR(AU1142/AR1140,"-")</f>
        <v>7.5551370790239911E-4</v>
      </c>
      <c r="AW1142" s="52">
        <v>17</v>
      </c>
      <c r="AX1142" s="42">
        <f>IFERROR(AW1142/AS1140,"-")</f>
        <v>3.803131991051454E-2</v>
      </c>
      <c r="AY1142" s="96">
        <f t="shared" ref="AY1142" si="405">IFERROR(AU1142/AW1142,"-")</f>
        <v>12371.529411764706</v>
      </c>
      <c r="AZ1142" s="370"/>
      <c r="BA1142" s="370"/>
      <c r="BB1142" s="31" t="s">
        <v>292</v>
      </c>
      <c r="BC1142" s="52">
        <v>8066</v>
      </c>
      <c r="BD1142" s="42">
        <f>IFERROR(BC1142/AZ1140,"-")</f>
        <v>1.2081987353607385E-4</v>
      </c>
      <c r="BE1142" s="52">
        <v>2</v>
      </c>
      <c r="BF1142" s="42">
        <f>IFERROR(BE1142/BA1140,"-")</f>
        <v>6.4516129032258063E-2</v>
      </c>
      <c r="BG1142" s="55">
        <f t="shared" ref="BG1142" si="406">IFERROR(BC1142/BE1142,"-")</f>
        <v>4033</v>
      </c>
      <c r="BH1142" s="370"/>
      <c r="BI1142" s="370"/>
      <c r="BJ1142" s="31" t="s">
        <v>292</v>
      </c>
      <c r="BK1142" s="52">
        <v>1876259</v>
      </c>
      <c r="BL1142" s="42">
        <f>IFERROR(BK1142/BH1140,"-")</f>
        <v>1.0523044838864563E-2</v>
      </c>
      <c r="BM1142" s="52">
        <v>19</v>
      </c>
      <c r="BN1142" s="42">
        <f>IFERROR(BM1142/BI1140,"-")</f>
        <v>3.6750483558994199E-2</v>
      </c>
      <c r="BO1142" s="96">
        <f t="shared" ref="BO1142" si="407">IFERROR(BK1142/BM1142,"-")</f>
        <v>98750.473684210519</v>
      </c>
      <c r="BP1142" s="140"/>
    </row>
    <row r="1143" spans="2:68" s="8" customFormat="1" ht="13.15" customHeight="1">
      <c r="B1143" s="395"/>
      <c r="C1143" s="391"/>
      <c r="D1143" s="370"/>
      <c r="E1143" s="370"/>
      <c r="F1143" s="32" t="s">
        <v>98</v>
      </c>
      <c r="G1143" s="52">
        <v>566312</v>
      </c>
      <c r="H1143" s="42">
        <f>IFERROR(G1143/D1140,"-")</f>
        <v>9.6068582998918382E-3</v>
      </c>
      <c r="I1143" s="52">
        <v>18</v>
      </c>
      <c r="J1143" s="42">
        <f>IFERROR(I1143/E1140,"-")</f>
        <v>0.25714285714285712</v>
      </c>
      <c r="K1143" s="55">
        <f t="shared" si="392"/>
        <v>31461.777777777777</v>
      </c>
      <c r="L1143" s="370"/>
      <c r="M1143" s="370"/>
      <c r="N1143" s="32" t="s">
        <v>98</v>
      </c>
      <c r="O1143" s="52">
        <v>21651688</v>
      </c>
      <c r="P1143" s="42">
        <f>IFERROR(O1143/L1140,"-")</f>
        <v>4.0197524705022837E-2</v>
      </c>
      <c r="Q1143" s="52">
        <v>229</v>
      </c>
      <c r="R1143" s="42">
        <f>IFERROR(Q1143/M1140,"-")</f>
        <v>0.25082146768893759</v>
      </c>
      <c r="S1143" s="55">
        <f t="shared" si="393"/>
        <v>94548.85589519651</v>
      </c>
      <c r="T1143" s="370"/>
      <c r="U1143" s="370"/>
      <c r="V1143" s="32" t="s">
        <v>98</v>
      </c>
      <c r="W1143" s="52">
        <v>0</v>
      </c>
      <c r="X1143" s="42">
        <f>IFERROR(W1143/T1140,"-")</f>
        <v>0</v>
      </c>
      <c r="Y1143" s="52">
        <v>0</v>
      </c>
      <c r="Z1143" s="42">
        <f>IFERROR(Y1143/U1140,"-")</f>
        <v>0</v>
      </c>
      <c r="AA1143" s="96" t="str">
        <f t="shared" si="394"/>
        <v>-</v>
      </c>
      <c r="AB1143" s="370"/>
      <c r="AC1143" s="370"/>
      <c r="AD1143" s="32" t="s">
        <v>98</v>
      </c>
      <c r="AE1143" s="52">
        <v>0</v>
      </c>
      <c r="AF1143" s="42">
        <f>IFERROR(AE1143/AB1140,"-")</f>
        <v>0</v>
      </c>
      <c r="AG1143" s="52">
        <v>0</v>
      </c>
      <c r="AH1143" s="42">
        <f>IFERROR(AG1143/AC1140,"-")</f>
        <v>0</v>
      </c>
      <c r="AI1143" s="55" t="str">
        <f t="shared" si="395"/>
        <v>-</v>
      </c>
      <c r="AJ1143" s="370"/>
      <c r="AK1143" s="370"/>
      <c r="AL1143" s="32" t="s">
        <v>98</v>
      </c>
      <c r="AM1143" s="52">
        <v>14920438</v>
      </c>
      <c r="AN1143" s="42">
        <f>IFERROR(AM1143/AJ1140,"-")</f>
        <v>8.1857794800383119E-2</v>
      </c>
      <c r="AO1143" s="52">
        <v>88</v>
      </c>
      <c r="AP1143" s="42">
        <f>IFERROR(AO1143/AK1140,"-")</f>
        <v>0.3534136546184739</v>
      </c>
      <c r="AQ1143" s="55">
        <f t="shared" si="396"/>
        <v>169550.43181818182</v>
      </c>
      <c r="AR1143" s="370"/>
      <c r="AS1143" s="370"/>
      <c r="AT1143" s="32" t="s">
        <v>98</v>
      </c>
      <c r="AU1143" s="52">
        <v>6731250</v>
      </c>
      <c r="AV1143" s="42">
        <f>IFERROR(AU1143/AR1140,"-")</f>
        <v>2.4180526666150098E-2</v>
      </c>
      <c r="AW1143" s="55">
        <v>141</v>
      </c>
      <c r="AX1143" s="42">
        <f>IFERROR(AW1143/AS1140,"-")</f>
        <v>0.31543624161073824</v>
      </c>
      <c r="AY1143" s="138">
        <f t="shared" si="397"/>
        <v>47739.361702127659</v>
      </c>
      <c r="AZ1143" s="370"/>
      <c r="BA1143" s="370"/>
      <c r="BB1143" s="32" t="s">
        <v>98</v>
      </c>
      <c r="BC1143" s="52">
        <v>105625</v>
      </c>
      <c r="BD1143" s="42">
        <f>IFERROR(BC1143/AZ1140,"-")</f>
        <v>1.5821471785578726E-3</v>
      </c>
      <c r="BE1143" s="52">
        <v>7</v>
      </c>
      <c r="BF1143" s="42">
        <f>IFERROR(BE1143/BA1140,"-")</f>
        <v>0.22580645161290322</v>
      </c>
      <c r="BG1143" s="55">
        <f t="shared" si="398"/>
        <v>15089.285714285714</v>
      </c>
      <c r="BH1143" s="370"/>
      <c r="BI1143" s="370"/>
      <c r="BJ1143" s="32" t="s">
        <v>98</v>
      </c>
      <c r="BK1143" s="52">
        <v>6314973</v>
      </c>
      <c r="BL1143" s="42">
        <f>IFERROR(BK1143/BH1140,"-")</f>
        <v>3.5417681692782858E-2</v>
      </c>
      <c r="BM1143" s="52">
        <v>81</v>
      </c>
      <c r="BN1143" s="42">
        <f>IFERROR(BM1143/BI1140,"-")</f>
        <v>0.15667311411992263</v>
      </c>
      <c r="BO1143" s="96">
        <f t="shared" si="399"/>
        <v>77962.629629629635</v>
      </c>
      <c r="BP1143" s="140"/>
    </row>
    <row r="1144" spans="2:68" s="8" customFormat="1" ht="13.15" customHeight="1">
      <c r="B1144" s="395"/>
      <c r="C1144" s="391"/>
      <c r="D1144" s="370"/>
      <c r="E1144" s="370"/>
      <c r="F1144" s="32" t="s">
        <v>99</v>
      </c>
      <c r="G1144" s="52">
        <v>75413</v>
      </c>
      <c r="H1144" s="42">
        <f>IFERROR(G1144/D1140,"-")</f>
        <v>1.2792983460879219E-3</v>
      </c>
      <c r="I1144" s="52">
        <v>7</v>
      </c>
      <c r="J1144" s="42">
        <f>IFERROR(I1144/E1140,"-")</f>
        <v>0.1</v>
      </c>
      <c r="K1144" s="55">
        <f t="shared" si="392"/>
        <v>10773.285714285714</v>
      </c>
      <c r="L1144" s="370"/>
      <c r="M1144" s="370"/>
      <c r="N1144" s="32" t="s">
        <v>99</v>
      </c>
      <c r="O1144" s="52">
        <v>752622</v>
      </c>
      <c r="P1144" s="42">
        <f>IFERROR(O1144/L1140,"-")</f>
        <v>1.3972832713340269E-3</v>
      </c>
      <c r="Q1144" s="52">
        <v>59</v>
      </c>
      <c r="R1144" s="42">
        <f>IFERROR(Q1144/M1140,"-")</f>
        <v>6.4622124863088715E-2</v>
      </c>
      <c r="S1144" s="55">
        <f t="shared" si="393"/>
        <v>12756.305084745763</v>
      </c>
      <c r="T1144" s="370"/>
      <c r="U1144" s="370"/>
      <c r="V1144" s="32" t="s">
        <v>99</v>
      </c>
      <c r="W1144" s="52">
        <v>0</v>
      </c>
      <c r="X1144" s="42">
        <f>IFERROR(W1144/T1140,"-")</f>
        <v>0</v>
      </c>
      <c r="Y1144" s="52">
        <v>0</v>
      </c>
      <c r="Z1144" s="42">
        <f>IFERROR(Y1144/U1140,"-")</f>
        <v>0</v>
      </c>
      <c r="AA1144" s="96" t="str">
        <f t="shared" si="394"/>
        <v>-</v>
      </c>
      <c r="AB1144" s="370"/>
      <c r="AC1144" s="370"/>
      <c r="AD1144" s="32" t="s">
        <v>99</v>
      </c>
      <c r="AE1144" s="52">
        <v>0</v>
      </c>
      <c r="AF1144" s="42">
        <f>IFERROR(AE1144/AB1140,"-")</f>
        <v>0</v>
      </c>
      <c r="AG1144" s="52">
        <v>0</v>
      </c>
      <c r="AH1144" s="42">
        <f>IFERROR(AG1144/AC1140,"-")</f>
        <v>0</v>
      </c>
      <c r="AI1144" s="55" t="str">
        <f t="shared" si="395"/>
        <v>-</v>
      </c>
      <c r="AJ1144" s="370"/>
      <c r="AK1144" s="370"/>
      <c r="AL1144" s="32" t="s">
        <v>99</v>
      </c>
      <c r="AM1144" s="52">
        <v>231633</v>
      </c>
      <c r="AN1144" s="42">
        <f>IFERROR(AM1144/AJ1140,"-")</f>
        <v>1.2708049578033262E-3</v>
      </c>
      <c r="AO1144" s="52">
        <v>23</v>
      </c>
      <c r="AP1144" s="42">
        <f>IFERROR(AO1144/AK1140,"-")</f>
        <v>9.2369477911646583E-2</v>
      </c>
      <c r="AQ1144" s="55">
        <f t="shared" si="396"/>
        <v>10071</v>
      </c>
      <c r="AR1144" s="370"/>
      <c r="AS1144" s="370"/>
      <c r="AT1144" s="32" t="s">
        <v>99</v>
      </c>
      <c r="AU1144" s="52">
        <v>520989</v>
      </c>
      <c r="AV1144" s="42">
        <f>IFERROR(AU1144/AR1140,"-")</f>
        <v>1.8715377392417268E-3</v>
      </c>
      <c r="AW1144" s="55">
        <v>36</v>
      </c>
      <c r="AX1144" s="42">
        <f>IFERROR(AW1144/AS1140,"-")</f>
        <v>8.0536912751677847E-2</v>
      </c>
      <c r="AY1144" s="138">
        <f t="shared" si="397"/>
        <v>14471.916666666666</v>
      </c>
      <c r="AZ1144" s="370"/>
      <c r="BA1144" s="370"/>
      <c r="BB1144" s="32" t="s">
        <v>99</v>
      </c>
      <c r="BC1144" s="52">
        <v>25367</v>
      </c>
      <c r="BD1144" s="42">
        <f>IFERROR(BC1144/AZ1140,"-")</f>
        <v>3.7996996429327866E-4</v>
      </c>
      <c r="BE1144" s="52">
        <v>3</v>
      </c>
      <c r="BF1144" s="42">
        <f>IFERROR(BE1144/BA1140,"-")</f>
        <v>9.6774193548387094E-2</v>
      </c>
      <c r="BG1144" s="55">
        <f t="shared" si="398"/>
        <v>8455.6666666666661</v>
      </c>
      <c r="BH1144" s="370"/>
      <c r="BI1144" s="370"/>
      <c r="BJ1144" s="32" t="s">
        <v>99</v>
      </c>
      <c r="BK1144" s="52">
        <v>222057</v>
      </c>
      <c r="BL1144" s="42">
        <f>IFERROR(BK1144/BH1140,"-")</f>
        <v>1.2454121567351567E-3</v>
      </c>
      <c r="BM1144" s="52">
        <v>20</v>
      </c>
      <c r="BN1144" s="42">
        <f>IFERROR(BM1144/BI1140,"-")</f>
        <v>3.8684719535783368E-2</v>
      </c>
      <c r="BO1144" s="96">
        <f t="shared" si="399"/>
        <v>11102.85</v>
      </c>
      <c r="BP1144" s="140"/>
    </row>
    <row r="1145" spans="2:68" s="8" customFormat="1" ht="13.15" customHeight="1">
      <c r="B1145" s="395"/>
      <c r="C1145" s="391"/>
      <c r="D1145" s="370"/>
      <c r="E1145" s="370"/>
      <c r="F1145" s="32" t="s">
        <v>100</v>
      </c>
      <c r="G1145" s="52">
        <v>744527</v>
      </c>
      <c r="H1145" s="42">
        <f>IFERROR(G1145/D1140,"-")</f>
        <v>1.2630079160327825E-2</v>
      </c>
      <c r="I1145" s="52">
        <v>23</v>
      </c>
      <c r="J1145" s="42">
        <f>IFERROR(I1145/E1140,"-")</f>
        <v>0.32857142857142857</v>
      </c>
      <c r="K1145" s="55">
        <f t="shared" si="392"/>
        <v>32370.739130434784</v>
      </c>
      <c r="L1145" s="370"/>
      <c r="M1145" s="370"/>
      <c r="N1145" s="32" t="s">
        <v>100</v>
      </c>
      <c r="O1145" s="52">
        <v>12906608</v>
      </c>
      <c r="P1145" s="42">
        <f>IFERROR(O1145/L1140,"-")</f>
        <v>2.3961812766655669E-2</v>
      </c>
      <c r="Q1145" s="52">
        <v>276</v>
      </c>
      <c r="R1145" s="42">
        <f>IFERROR(Q1145/M1140,"-")</f>
        <v>0.3023001095290252</v>
      </c>
      <c r="S1145" s="55">
        <f t="shared" si="393"/>
        <v>46763.072463768112</v>
      </c>
      <c r="T1145" s="370"/>
      <c r="U1145" s="370"/>
      <c r="V1145" s="32" t="s">
        <v>100</v>
      </c>
      <c r="W1145" s="52">
        <v>0</v>
      </c>
      <c r="X1145" s="42">
        <f>IFERROR(W1145/T1140,"-")</f>
        <v>0</v>
      </c>
      <c r="Y1145" s="52">
        <v>0</v>
      </c>
      <c r="Z1145" s="42">
        <f>IFERROR(Y1145/U1140,"-")</f>
        <v>0</v>
      </c>
      <c r="AA1145" s="96" t="str">
        <f t="shared" si="394"/>
        <v>-</v>
      </c>
      <c r="AB1145" s="370"/>
      <c r="AC1145" s="370"/>
      <c r="AD1145" s="32" t="s">
        <v>100</v>
      </c>
      <c r="AE1145" s="52">
        <v>0</v>
      </c>
      <c r="AF1145" s="42">
        <f>IFERROR(AE1145/AB1140,"-")</f>
        <v>0</v>
      </c>
      <c r="AG1145" s="52">
        <v>0</v>
      </c>
      <c r="AH1145" s="42">
        <f>IFERROR(AG1145/AC1140,"-")</f>
        <v>0</v>
      </c>
      <c r="AI1145" s="55" t="str">
        <f t="shared" si="395"/>
        <v>-</v>
      </c>
      <c r="AJ1145" s="370"/>
      <c r="AK1145" s="370"/>
      <c r="AL1145" s="32" t="s">
        <v>100</v>
      </c>
      <c r="AM1145" s="52">
        <v>3834058</v>
      </c>
      <c r="AN1145" s="42">
        <f>IFERROR(AM1145/AJ1140,"-")</f>
        <v>2.1034739933021223E-2</v>
      </c>
      <c r="AO1145" s="52">
        <v>109</v>
      </c>
      <c r="AP1145" s="42">
        <f>IFERROR(AO1145/AK1140,"-")</f>
        <v>0.43775100401606426</v>
      </c>
      <c r="AQ1145" s="55">
        <f t="shared" si="396"/>
        <v>35174.84403669725</v>
      </c>
      <c r="AR1145" s="370"/>
      <c r="AS1145" s="370"/>
      <c r="AT1145" s="32" t="s">
        <v>100</v>
      </c>
      <c r="AU1145" s="52">
        <v>9072550</v>
      </c>
      <c r="AV1145" s="42">
        <f>IFERROR(AU1145/AR1140,"-")</f>
        <v>3.2591129018381439E-2</v>
      </c>
      <c r="AW1145" s="55">
        <v>167</v>
      </c>
      <c r="AX1145" s="42">
        <f>IFERROR(AW1145/AS1140,"-")</f>
        <v>0.37360178970917224</v>
      </c>
      <c r="AY1145" s="138">
        <f t="shared" si="397"/>
        <v>54326.646706586827</v>
      </c>
      <c r="AZ1145" s="370"/>
      <c r="BA1145" s="370"/>
      <c r="BB1145" s="32" t="s">
        <v>100</v>
      </c>
      <c r="BC1145" s="52">
        <v>802168</v>
      </c>
      <c r="BD1145" s="42">
        <f>IFERROR(BC1145/AZ1140,"-")</f>
        <v>1.2015600832467803E-2</v>
      </c>
      <c r="BE1145" s="52">
        <v>7</v>
      </c>
      <c r="BF1145" s="42">
        <f>IFERROR(BE1145/BA1140,"-")</f>
        <v>0.22580645161290322</v>
      </c>
      <c r="BG1145" s="55">
        <f t="shared" si="398"/>
        <v>114595.42857142857</v>
      </c>
      <c r="BH1145" s="370"/>
      <c r="BI1145" s="370"/>
      <c r="BJ1145" s="32" t="s">
        <v>100</v>
      </c>
      <c r="BK1145" s="52">
        <v>4949781</v>
      </c>
      <c r="BL1145" s="42">
        <f>IFERROR(BK1145/BH1140,"-")</f>
        <v>2.7760968717836863E-2</v>
      </c>
      <c r="BM1145" s="52">
        <v>109</v>
      </c>
      <c r="BN1145" s="42">
        <f>IFERROR(BM1145/BI1140,"-")</f>
        <v>0.21083172147001933</v>
      </c>
      <c r="BO1145" s="96">
        <f t="shared" si="399"/>
        <v>45410.834862385324</v>
      </c>
      <c r="BP1145" s="140"/>
    </row>
    <row r="1146" spans="2:68" s="8" customFormat="1" ht="13.15" customHeight="1">
      <c r="B1146" s="395"/>
      <c r="C1146" s="391"/>
      <c r="D1146" s="370"/>
      <c r="E1146" s="370"/>
      <c r="F1146" s="32" t="s">
        <v>101</v>
      </c>
      <c r="G1146" s="52">
        <v>1451966</v>
      </c>
      <c r="H1146" s="42">
        <f>IFERROR(G1146/D1140,"-")</f>
        <v>2.4631001317755499E-2</v>
      </c>
      <c r="I1146" s="52">
        <v>24</v>
      </c>
      <c r="J1146" s="42">
        <f>IFERROR(I1146/E1140,"-")</f>
        <v>0.34285714285714286</v>
      </c>
      <c r="K1146" s="55">
        <f t="shared" si="392"/>
        <v>60498.583333333336</v>
      </c>
      <c r="L1146" s="370"/>
      <c r="M1146" s="370"/>
      <c r="N1146" s="32" t="s">
        <v>101</v>
      </c>
      <c r="O1146" s="52">
        <v>16751202</v>
      </c>
      <c r="P1146" s="42">
        <f>IFERROR(O1146/L1140,"-")</f>
        <v>3.1099508557200155E-2</v>
      </c>
      <c r="Q1146" s="52">
        <v>246</v>
      </c>
      <c r="R1146" s="42">
        <f>IFERROR(Q1146/M1140,"-")</f>
        <v>0.26944140197152244</v>
      </c>
      <c r="S1146" s="55">
        <f t="shared" si="393"/>
        <v>68094.317073170736</v>
      </c>
      <c r="T1146" s="370"/>
      <c r="U1146" s="370"/>
      <c r="V1146" s="32" t="s">
        <v>101</v>
      </c>
      <c r="W1146" s="52">
        <v>0</v>
      </c>
      <c r="X1146" s="42">
        <f>IFERROR(W1146/T1140,"-")</f>
        <v>0</v>
      </c>
      <c r="Y1146" s="52">
        <v>0</v>
      </c>
      <c r="Z1146" s="42">
        <f>IFERROR(Y1146/U1140,"-")</f>
        <v>0</v>
      </c>
      <c r="AA1146" s="96" t="str">
        <f t="shared" si="394"/>
        <v>-</v>
      </c>
      <c r="AB1146" s="370"/>
      <c r="AC1146" s="370"/>
      <c r="AD1146" s="32" t="s">
        <v>101</v>
      </c>
      <c r="AE1146" s="52">
        <v>0</v>
      </c>
      <c r="AF1146" s="42">
        <f>IFERROR(AE1146/AB1140,"-")</f>
        <v>0</v>
      </c>
      <c r="AG1146" s="52">
        <v>0</v>
      </c>
      <c r="AH1146" s="42">
        <f>IFERROR(AG1146/AC1140,"-")</f>
        <v>0</v>
      </c>
      <c r="AI1146" s="55" t="str">
        <f t="shared" si="395"/>
        <v>-</v>
      </c>
      <c r="AJ1146" s="370"/>
      <c r="AK1146" s="370"/>
      <c r="AL1146" s="32" t="s">
        <v>101</v>
      </c>
      <c r="AM1146" s="52">
        <v>6666885</v>
      </c>
      <c r="AN1146" s="42">
        <f>IFERROR(AM1146/AJ1140,"-")</f>
        <v>3.6576439933449154E-2</v>
      </c>
      <c r="AO1146" s="52">
        <v>93</v>
      </c>
      <c r="AP1146" s="42">
        <f>IFERROR(AO1146/AK1140,"-")</f>
        <v>0.37349397590361444</v>
      </c>
      <c r="AQ1146" s="55">
        <f t="shared" si="396"/>
        <v>71686.93548387097</v>
      </c>
      <c r="AR1146" s="370"/>
      <c r="AS1146" s="370"/>
      <c r="AT1146" s="32" t="s">
        <v>101</v>
      </c>
      <c r="AU1146" s="52">
        <v>10084317</v>
      </c>
      <c r="AV1146" s="42">
        <f>IFERROR(AU1146/AR1140,"-")</f>
        <v>3.6225678162066594E-2</v>
      </c>
      <c r="AW1146" s="55">
        <v>153</v>
      </c>
      <c r="AX1146" s="42">
        <f>IFERROR(AW1146/AS1140,"-")</f>
        <v>0.34228187919463088</v>
      </c>
      <c r="AY1146" s="138">
        <f t="shared" si="397"/>
        <v>65910.568627450979</v>
      </c>
      <c r="AZ1146" s="370"/>
      <c r="BA1146" s="370"/>
      <c r="BB1146" s="32" t="s">
        <v>101</v>
      </c>
      <c r="BC1146" s="52">
        <v>1505473</v>
      </c>
      <c r="BD1146" s="42">
        <f>IFERROR(BC1146/AZ1140,"-")</f>
        <v>2.2550341863621835E-2</v>
      </c>
      <c r="BE1146" s="52">
        <v>13</v>
      </c>
      <c r="BF1146" s="42">
        <f>IFERROR(BE1146/BA1140,"-")</f>
        <v>0.41935483870967744</v>
      </c>
      <c r="BG1146" s="55">
        <f t="shared" si="398"/>
        <v>115805.61538461539</v>
      </c>
      <c r="BH1146" s="370"/>
      <c r="BI1146" s="370"/>
      <c r="BJ1146" s="32" t="s">
        <v>101</v>
      </c>
      <c r="BK1146" s="52">
        <v>5264422</v>
      </c>
      <c r="BL1146" s="42">
        <f>IFERROR(BK1146/BH1140,"-")</f>
        <v>2.9525640520154765E-2</v>
      </c>
      <c r="BM1146" s="52">
        <v>95</v>
      </c>
      <c r="BN1146" s="42">
        <f>IFERROR(BM1146/BI1140,"-")</f>
        <v>0.18375241779497098</v>
      </c>
      <c r="BO1146" s="96">
        <f t="shared" si="399"/>
        <v>55414.968421052632</v>
      </c>
      <c r="BP1146" s="140"/>
    </row>
    <row r="1147" spans="2:68" s="8" customFormat="1" ht="13.15" customHeight="1">
      <c r="B1147" s="395"/>
      <c r="C1147" s="391"/>
      <c r="D1147" s="370"/>
      <c r="E1147" s="370"/>
      <c r="F1147" s="32" t="s">
        <v>102</v>
      </c>
      <c r="G1147" s="52">
        <v>721481</v>
      </c>
      <c r="H1147" s="42">
        <f>IFERROR(G1147/D1140,"-")</f>
        <v>1.2239129195680584E-2</v>
      </c>
      <c r="I1147" s="52">
        <v>12</v>
      </c>
      <c r="J1147" s="42">
        <f>IFERROR(I1147/E1140,"-")</f>
        <v>0.17142857142857143</v>
      </c>
      <c r="K1147" s="55">
        <f t="shared" si="392"/>
        <v>60123.416666666664</v>
      </c>
      <c r="L1147" s="370"/>
      <c r="M1147" s="370"/>
      <c r="N1147" s="32" t="s">
        <v>102</v>
      </c>
      <c r="O1147" s="52">
        <v>20963866</v>
      </c>
      <c r="P1147" s="42">
        <f>IFERROR(O1147/L1140,"-")</f>
        <v>3.892054612313775E-2</v>
      </c>
      <c r="Q1147" s="52">
        <v>95</v>
      </c>
      <c r="R1147" s="42">
        <f>IFERROR(Q1147/M1140,"-")</f>
        <v>0.10405257393209201</v>
      </c>
      <c r="S1147" s="55">
        <f t="shared" si="393"/>
        <v>220672.27368421052</v>
      </c>
      <c r="T1147" s="370"/>
      <c r="U1147" s="370"/>
      <c r="V1147" s="32" t="s">
        <v>102</v>
      </c>
      <c r="W1147" s="52">
        <v>33510</v>
      </c>
      <c r="X1147" s="42">
        <f>IFERROR(W1147/T1140,"-")</f>
        <v>1.7960701919881655E-3</v>
      </c>
      <c r="Y1147" s="52">
        <v>1</v>
      </c>
      <c r="Z1147" s="42">
        <f>IFERROR(Y1147/U1140,"-")</f>
        <v>1.5873015873015872E-2</v>
      </c>
      <c r="AA1147" s="96">
        <f t="shared" si="394"/>
        <v>33510</v>
      </c>
      <c r="AB1147" s="370"/>
      <c r="AC1147" s="370"/>
      <c r="AD1147" s="32" t="s">
        <v>102</v>
      </c>
      <c r="AE1147" s="52">
        <v>1329330</v>
      </c>
      <c r="AF1147" s="42">
        <f>IFERROR(AE1147/AB1140,"-")</f>
        <v>2.6229470027888283E-2</v>
      </c>
      <c r="AG1147" s="52">
        <v>6</v>
      </c>
      <c r="AH1147" s="42">
        <f>IFERROR(AG1147/AC1140,"-")</f>
        <v>0.04</v>
      </c>
      <c r="AI1147" s="55">
        <f t="shared" si="395"/>
        <v>221555</v>
      </c>
      <c r="AJ1147" s="370"/>
      <c r="AK1147" s="370"/>
      <c r="AL1147" s="32" t="s">
        <v>102</v>
      </c>
      <c r="AM1147" s="52">
        <v>14019945</v>
      </c>
      <c r="AN1147" s="42">
        <f>IFERROR(AM1147/AJ1140,"-")</f>
        <v>7.6917432378503722E-2</v>
      </c>
      <c r="AO1147" s="52">
        <v>45</v>
      </c>
      <c r="AP1147" s="42">
        <f>IFERROR(AO1147/AK1140,"-")</f>
        <v>0.18072289156626506</v>
      </c>
      <c r="AQ1147" s="55">
        <f t="shared" si="396"/>
        <v>311554.33333333331</v>
      </c>
      <c r="AR1147" s="370"/>
      <c r="AS1147" s="370"/>
      <c r="AT1147" s="32" t="s">
        <v>102</v>
      </c>
      <c r="AU1147" s="52">
        <v>5581081</v>
      </c>
      <c r="AV1147" s="42">
        <f>IFERROR(AU1147/AR1140,"-")</f>
        <v>2.0048798952117905E-2</v>
      </c>
      <c r="AW1147" s="55">
        <v>43</v>
      </c>
      <c r="AX1147" s="42">
        <f>IFERROR(AW1147/AS1140,"-")</f>
        <v>9.6196868008948541E-2</v>
      </c>
      <c r="AY1147" s="138">
        <f t="shared" si="397"/>
        <v>129792.58139534884</v>
      </c>
      <c r="AZ1147" s="370"/>
      <c r="BA1147" s="370"/>
      <c r="BB1147" s="32" t="s">
        <v>102</v>
      </c>
      <c r="BC1147" s="52">
        <v>4903863</v>
      </c>
      <c r="BD1147" s="42">
        <f>IFERROR(BC1147/AZ1140,"-")</f>
        <v>7.3454513699260066E-2</v>
      </c>
      <c r="BE1147" s="52">
        <v>8</v>
      </c>
      <c r="BF1147" s="42">
        <f>IFERROR(BE1147/BA1140,"-")</f>
        <v>0.25806451612903225</v>
      </c>
      <c r="BG1147" s="55">
        <f t="shared" si="398"/>
        <v>612982.875</v>
      </c>
      <c r="BH1147" s="370"/>
      <c r="BI1147" s="370"/>
      <c r="BJ1147" s="32" t="s">
        <v>102</v>
      </c>
      <c r="BK1147" s="52">
        <v>3793325</v>
      </c>
      <c r="BL1147" s="42">
        <f>IFERROR(BK1147/BH1140,"-")</f>
        <v>2.1274956742851556E-2</v>
      </c>
      <c r="BM1147" s="52">
        <v>24</v>
      </c>
      <c r="BN1147" s="42">
        <f>IFERROR(BM1147/BI1140,"-")</f>
        <v>4.6421663442940041E-2</v>
      </c>
      <c r="BO1147" s="96">
        <f t="shared" si="399"/>
        <v>158055.20833333334</v>
      </c>
      <c r="BP1147" s="140"/>
    </row>
    <row r="1148" spans="2:68" s="8" customFormat="1" ht="13.15" customHeight="1">
      <c r="B1148" s="395"/>
      <c r="C1148" s="391"/>
      <c r="D1148" s="370"/>
      <c r="E1148" s="370"/>
      <c r="F1148" s="32" t="s">
        <v>112</v>
      </c>
      <c r="G1148" s="52">
        <v>0</v>
      </c>
      <c r="H1148" s="42">
        <f>IFERROR(G1148/D1140,"-")</f>
        <v>0</v>
      </c>
      <c r="I1148" s="52">
        <v>0</v>
      </c>
      <c r="J1148" s="42">
        <f>IFERROR(I1148/E1140,"-")</f>
        <v>0</v>
      </c>
      <c r="K1148" s="55" t="str">
        <f t="shared" si="392"/>
        <v>-</v>
      </c>
      <c r="L1148" s="370"/>
      <c r="M1148" s="370"/>
      <c r="N1148" s="32" t="s">
        <v>112</v>
      </c>
      <c r="O1148" s="52">
        <v>0</v>
      </c>
      <c r="P1148" s="42">
        <f>IFERROR(O1148/L1140,"-")</f>
        <v>0</v>
      </c>
      <c r="Q1148" s="52">
        <v>0</v>
      </c>
      <c r="R1148" s="42">
        <f>IFERROR(Q1148/M1140,"-")</f>
        <v>0</v>
      </c>
      <c r="S1148" s="55" t="str">
        <f t="shared" si="393"/>
        <v>-</v>
      </c>
      <c r="T1148" s="370"/>
      <c r="U1148" s="370"/>
      <c r="V1148" s="32" t="s">
        <v>112</v>
      </c>
      <c r="W1148" s="52">
        <v>0</v>
      </c>
      <c r="X1148" s="42">
        <f>IFERROR(W1148/T1140,"-")</f>
        <v>0</v>
      </c>
      <c r="Y1148" s="52">
        <v>0</v>
      </c>
      <c r="Z1148" s="42">
        <f>IFERROR(Y1148/U1140,"-")</f>
        <v>0</v>
      </c>
      <c r="AA1148" s="96" t="str">
        <f t="shared" si="394"/>
        <v>-</v>
      </c>
      <c r="AB1148" s="370"/>
      <c r="AC1148" s="370"/>
      <c r="AD1148" s="32" t="s">
        <v>112</v>
      </c>
      <c r="AE1148" s="52">
        <v>0</v>
      </c>
      <c r="AF1148" s="42">
        <f>IFERROR(AE1148/AB1140,"-")</f>
        <v>0</v>
      </c>
      <c r="AG1148" s="52">
        <v>0</v>
      </c>
      <c r="AH1148" s="42">
        <f>IFERROR(AG1148/AC1140,"-")</f>
        <v>0</v>
      </c>
      <c r="AI1148" s="55" t="str">
        <f t="shared" si="395"/>
        <v>-</v>
      </c>
      <c r="AJ1148" s="370"/>
      <c r="AK1148" s="370"/>
      <c r="AL1148" s="32" t="s">
        <v>112</v>
      </c>
      <c r="AM1148" s="52">
        <v>0</v>
      </c>
      <c r="AN1148" s="42">
        <f>IFERROR(AM1148/AJ1140,"-")</f>
        <v>0</v>
      </c>
      <c r="AO1148" s="52">
        <v>0</v>
      </c>
      <c r="AP1148" s="42">
        <f>IFERROR(AO1148/AK1140,"-")</f>
        <v>0</v>
      </c>
      <c r="AQ1148" s="55" t="str">
        <f t="shared" si="396"/>
        <v>-</v>
      </c>
      <c r="AR1148" s="370"/>
      <c r="AS1148" s="370"/>
      <c r="AT1148" s="32" t="s">
        <v>112</v>
      </c>
      <c r="AU1148" s="52">
        <v>0</v>
      </c>
      <c r="AV1148" s="42">
        <f>IFERROR(AU1148/AR1140,"-")</f>
        <v>0</v>
      </c>
      <c r="AW1148" s="55">
        <v>0</v>
      </c>
      <c r="AX1148" s="42">
        <f>IFERROR(AW1148/AS1140,"-")</f>
        <v>0</v>
      </c>
      <c r="AY1148" s="138" t="str">
        <f t="shared" si="397"/>
        <v>-</v>
      </c>
      <c r="AZ1148" s="370"/>
      <c r="BA1148" s="370"/>
      <c r="BB1148" s="32" t="s">
        <v>112</v>
      </c>
      <c r="BC1148" s="52">
        <v>0</v>
      </c>
      <c r="BD1148" s="42">
        <f>IFERROR(BC1148/AZ1140,"-")</f>
        <v>0</v>
      </c>
      <c r="BE1148" s="52">
        <v>0</v>
      </c>
      <c r="BF1148" s="42">
        <f>IFERROR(BE1148/BA1140,"-")</f>
        <v>0</v>
      </c>
      <c r="BG1148" s="55" t="str">
        <f t="shared" si="398"/>
        <v>-</v>
      </c>
      <c r="BH1148" s="370"/>
      <c r="BI1148" s="370"/>
      <c r="BJ1148" s="32" t="s">
        <v>112</v>
      </c>
      <c r="BK1148" s="52">
        <v>67160</v>
      </c>
      <c r="BL1148" s="42">
        <f>IFERROR(BK1148/BH1140,"-")</f>
        <v>3.766685150494383E-4</v>
      </c>
      <c r="BM1148" s="52">
        <v>1</v>
      </c>
      <c r="BN1148" s="42">
        <f>IFERROR(BM1148/BI1140,"-")</f>
        <v>1.9342359767891683E-3</v>
      </c>
      <c r="BO1148" s="96">
        <f t="shared" si="399"/>
        <v>67160</v>
      </c>
      <c r="BP1148" s="140"/>
    </row>
    <row r="1149" spans="2:68" s="8" customFormat="1" ht="13.15" customHeight="1">
      <c r="B1149" s="395"/>
      <c r="C1149" s="391"/>
      <c r="D1149" s="370"/>
      <c r="E1149" s="370"/>
      <c r="F1149" s="32" t="s">
        <v>103</v>
      </c>
      <c r="G1149" s="52">
        <v>31818</v>
      </c>
      <c r="H1149" s="42">
        <f>IFERROR(G1149/D1140,"-")</f>
        <v>5.397572669940925E-4</v>
      </c>
      <c r="I1149" s="52">
        <v>1</v>
      </c>
      <c r="J1149" s="42">
        <f>IFERROR(I1149/E1140,"-")</f>
        <v>1.4285714285714285E-2</v>
      </c>
      <c r="K1149" s="55">
        <f t="shared" si="392"/>
        <v>31818</v>
      </c>
      <c r="L1149" s="370"/>
      <c r="M1149" s="370"/>
      <c r="N1149" s="32" t="s">
        <v>103</v>
      </c>
      <c r="O1149" s="52">
        <v>75112</v>
      </c>
      <c r="P1149" s="42">
        <f>IFERROR(O1149/L1140,"-")</f>
        <v>1.3944947274520468E-4</v>
      </c>
      <c r="Q1149" s="52">
        <v>5</v>
      </c>
      <c r="R1149" s="42">
        <f>IFERROR(Q1149/M1140,"-")</f>
        <v>5.4764512595837896E-3</v>
      </c>
      <c r="S1149" s="55">
        <f t="shared" si="393"/>
        <v>15022.4</v>
      </c>
      <c r="T1149" s="370"/>
      <c r="U1149" s="370"/>
      <c r="V1149" s="32" t="s">
        <v>103</v>
      </c>
      <c r="W1149" s="52">
        <v>779</v>
      </c>
      <c r="X1149" s="42">
        <f>IFERROR(W1149/T1140,"-")</f>
        <v>4.1752870174836792E-5</v>
      </c>
      <c r="Y1149" s="52">
        <v>1</v>
      </c>
      <c r="Z1149" s="42">
        <f>IFERROR(Y1149/U1140,"-")</f>
        <v>1.5873015873015872E-2</v>
      </c>
      <c r="AA1149" s="96">
        <f t="shared" si="394"/>
        <v>779</v>
      </c>
      <c r="AB1149" s="370"/>
      <c r="AC1149" s="370"/>
      <c r="AD1149" s="32" t="s">
        <v>103</v>
      </c>
      <c r="AE1149" s="52">
        <v>1570</v>
      </c>
      <c r="AF1149" s="42">
        <f>IFERROR(AE1149/AB1140,"-")</f>
        <v>3.097821304249856E-5</v>
      </c>
      <c r="AG1149" s="52">
        <v>1</v>
      </c>
      <c r="AH1149" s="42">
        <f>IFERROR(AG1149/AC1140,"-")</f>
        <v>6.6666666666666671E-3</v>
      </c>
      <c r="AI1149" s="55">
        <f t="shared" si="395"/>
        <v>1570</v>
      </c>
      <c r="AJ1149" s="370"/>
      <c r="AK1149" s="370"/>
      <c r="AL1149" s="32" t="s">
        <v>103</v>
      </c>
      <c r="AM1149" s="52">
        <v>62237</v>
      </c>
      <c r="AN1149" s="42">
        <f>IFERROR(AM1149/AJ1140,"-")</f>
        <v>3.4145000133316755E-4</v>
      </c>
      <c r="AO1149" s="52">
        <v>1</v>
      </c>
      <c r="AP1149" s="42">
        <f>IFERROR(AO1149/AK1140,"-")</f>
        <v>4.0160642570281121E-3</v>
      </c>
      <c r="AQ1149" s="55">
        <f t="shared" si="396"/>
        <v>62237</v>
      </c>
      <c r="AR1149" s="370"/>
      <c r="AS1149" s="370"/>
      <c r="AT1149" s="32" t="s">
        <v>103</v>
      </c>
      <c r="AU1149" s="52">
        <v>10526</v>
      </c>
      <c r="AV1149" s="42">
        <f>IFERROR(AU1149/AR1140,"-")</f>
        <v>3.7812326638870333E-5</v>
      </c>
      <c r="AW1149" s="55">
        <v>2</v>
      </c>
      <c r="AX1149" s="42">
        <f>IFERROR(AW1149/AS1140,"-")</f>
        <v>4.4742729306487695E-3</v>
      </c>
      <c r="AY1149" s="138">
        <f t="shared" si="397"/>
        <v>5263</v>
      </c>
      <c r="AZ1149" s="370"/>
      <c r="BA1149" s="370"/>
      <c r="BB1149" s="32" t="s">
        <v>103</v>
      </c>
      <c r="BC1149" s="52">
        <v>0</v>
      </c>
      <c r="BD1149" s="42">
        <f>IFERROR(BC1149/AZ1140,"-")</f>
        <v>0</v>
      </c>
      <c r="BE1149" s="52">
        <v>0</v>
      </c>
      <c r="BF1149" s="42">
        <f>IFERROR(BE1149/BA1140,"-")</f>
        <v>0</v>
      </c>
      <c r="BG1149" s="55" t="str">
        <f t="shared" si="398"/>
        <v>-</v>
      </c>
      <c r="BH1149" s="370"/>
      <c r="BI1149" s="370"/>
      <c r="BJ1149" s="32" t="s">
        <v>103</v>
      </c>
      <c r="BK1149" s="52">
        <v>33557</v>
      </c>
      <c r="BL1149" s="42">
        <f>IFERROR(BK1149/BH1140,"-")</f>
        <v>1.8820526145792141E-4</v>
      </c>
      <c r="BM1149" s="52">
        <v>4</v>
      </c>
      <c r="BN1149" s="42">
        <f>IFERROR(BM1149/BI1140,"-")</f>
        <v>7.7369439071566732E-3</v>
      </c>
      <c r="BO1149" s="96">
        <f t="shared" si="399"/>
        <v>8389.25</v>
      </c>
      <c r="BP1149" s="140"/>
    </row>
    <row r="1150" spans="2:68" s="8" customFormat="1" ht="13.15" customHeight="1">
      <c r="B1150" s="395"/>
      <c r="C1150" s="391"/>
      <c r="D1150" s="370"/>
      <c r="E1150" s="370"/>
      <c r="F1150" s="32" t="s">
        <v>104</v>
      </c>
      <c r="G1150" s="52">
        <v>180578</v>
      </c>
      <c r="H1150" s="42">
        <f>IFERROR(G1150/D1140,"-")</f>
        <v>3.0633065484712814E-3</v>
      </c>
      <c r="I1150" s="52">
        <v>4</v>
      </c>
      <c r="J1150" s="42">
        <f>IFERROR(I1150/E1140,"-")</f>
        <v>5.7142857142857141E-2</v>
      </c>
      <c r="K1150" s="55">
        <f t="shared" si="392"/>
        <v>45144.5</v>
      </c>
      <c r="L1150" s="370"/>
      <c r="M1150" s="370"/>
      <c r="N1150" s="32" t="s">
        <v>104</v>
      </c>
      <c r="O1150" s="52">
        <v>279600</v>
      </c>
      <c r="P1150" s="42">
        <f>IFERROR(O1150/L1140,"-")</f>
        <v>5.190924563260095E-4</v>
      </c>
      <c r="Q1150" s="52">
        <v>29</v>
      </c>
      <c r="R1150" s="42">
        <f>IFERROR(Q1150/M1140,"-")</f>
        <v>3.1763417305585982E-2</v>
      </c>
      <c r="S1150" s="55">
        <f t="shared" si="393"/>
        <v>9641.3793103448279</v>
      </c>
      <c r="T1150" s="370"/>
      <c r="U1150" s="370"/>
      <c r="V1150" s="32" t="s">
        <v>104</v>
      </c>
      <c r="W1150" s="52">
        <v>89624</v>
      </c>
      <c r="X1150" s="42">
        <f>IFERROR(W1150/T1140,"-")</f>
        <v>4.8036703935167811E-3</v>
      </c>
      <c r="Y1150" s="52">
        <v>3</v>
      </c>
      <c r="Z1150" s="42">
        <f>IFERROR(Y1150/U1140,"-")</f>
        <v>4.7619047619047616E-2</v>
      </c>
      <c r="AA1150" s="96">
        <f t="shared" si="394"/>
        <v>29874.666666666668</v>
      </c>
      <c r="AB1150" s="370"/>
      <c r="AC1150" s="370"/>
      <c r="AD1150" s="32" t="s">
        <v>104</v>
      </c>
      <c r="AE1150" s="52">
        <v>35590</v>
      </c>
      <c r="AF1150" s="42">
        <f>IFERROR(AE1150/AB1140,"-")</f>
        <v>7.0223860011625714E-4</v>
      </c>
      <c r="AG1150" s="52">
        <v>2</v>
      </c>
      <c r="AH1150" s="42">
        <f>IFERROR(AG1150/AC1140,"-")</f>
        <v>1.3333333333333334E-2</v>
      </c>
      <c r="AI1150" s="55">
        <f t="shared" si="395"/>
        <v>17795</v>
      </c>
      <c r="AJ1150" s="370"/>
      <c r="AK1150" s="370"/>
      <c r="AL1150" s="32" t="s">
        <v>104</v>
      </c>
      <c r="AM1150" s="52">
        <v>89383</v>
      </c>
      <c r="AN1150" s="42">
        <f>IFERROR(AM1150/AJ1140,"-")</f>
        <v>4.903807296168279E-4</v>
      </c>
      <c r="AO1150" s="52">
        <v>7</v>
      </c>
      <c r="AP1150" s="42">
        <f>IFERROR(AO1150/AK1140,"-")</f>
        <v>2.8112449799196786E-2</v>
      </c>
      <c r="AQ1150" s="55">
        <f t="shared" si="396"/>
        <v>12769</v>
      </c>
      <c r="AR1150" s="370"/>
      <c r="AS1150" s="370"/>
      <c r="AT1150" s="32" t="s">
        <v>104</v>
      </c>
      <c r="AU1150" s="52">
        <v>63035</v>
      </c>
      <c r="AV1150" s="42">
        <f>IFERROR(AU1150/AR1140,"-")</f>
        <v>2.2643929409853612E-4</v>
      </c>
      <c r="AW1150" s="55">
        <v>16</v>
      </c>
      <c r="AX1150" s="42">
        <f>IFERROR(AW1150/AS1140,"-")</f>
        <v>3.5794183445190156E-2</v>
      </c>
      <c r="AY1150" s="138">
        <f t="shared" si="397"/>
        <v>3939.6875</v>
      </c>
      <c r="AZ1150" s="370"/>
      <c r="BA1150" s="370"/>
      <c r="BB1150" s="32" t="s">
        <v>104</v>
      </c>
      <c r="BC1150" s="52">
        <v>5178</v>
      </c>
      <c r="BD1150" s="42">
        <f>IFERROR(BC1150/AZ1140,"-")</f>
        <v>7.7560786656309249E-5</v>
      </c>
      <c r="BE1150" s="52">
        <v>3</v>
      </c>
      <c r="BF1150" s="42">
        <f>IFERROR(BE1150/BA1140,"-")</f>
        <v>9.6774193548387094E-2</v>
      </c>
      <c r="BG1150" s="55">
        <f t="shared" si="398"/>
        <v>1726</v>
      </c>
      <c r="BH1150" s="370"/>
      <c r="BI1150" s="370"/>
      <c r="BJ1150" s="32" t="s">
        <v>104</v>
      </c>
      <c r="BK1150" s="52">
        <v>103888</v>
      </c>
      <c r="BL1150" s="42">
        <f>IFERROR(BK1150/BH1140,"-")</f>
        <v>5.8265840815151942E-4</v>
      </c>
      <c r="BM1150" s="52">
        <v>9</v>
      </c>
      <c r="BN1150" s="42">
        <f>IFERROR(BM1150/BI1140,"-")</f>
        <v>1.7408123791102514E-2</v>
      </c>
      <c r="BO1150" s="96">
        <f t="shared" si="399"/>
        <v>11543.111111111111</v>
      </c>
      <c r="BP1150" s="140"/>
    </row>
    <row r="1151" spans="2:68" s="8" customFormat="1" ht="13.15" customHeight="1">
      <c r="B1151" s="395"/>
      <c r="C1151" s="391"/>
      <c r="D1151" s="370"/>
      <c r="E1151" s="370"/>
      <c r="F1151" s="32" t="s">
        <v>105</v>
      </c>
      <c r="G1151" s="52">
        <v>39438</v>
      </c>
      <c r="H1151" s="42">
        <f>IFERROR(G1151/D1140,"-")</f>
        <v>6.6902216027761076E-4</v>
      </c>
      <c r="I1151" s="52">
        <v>1</v>
      </c>
      <c r="J1151" s="42">
        <f>IFERROR(I1151/E1140,"-")</f>
        <v>1.4285714285714285E-2</v>
      </c>
      <c r="K1151" s="55">
        <f t="shared" si="392"/>
        <v>39438</v>
      </c>
      <c r="L1151" s="370"/>
      <c r="M1151" s="370"/>
      <c r="N1151" s="32" t="s">
        <v>105</v>
      </c>
      <c r="O1151" s="52">
        <v>12931</v>
      </c>
      <c r="P1151" s="42">
        <f>IFERROR(O1151/L1140,"-")</f>
        <v>2.400709782815318E-5</v>
      </c>
      <c r="Q1151" s="52">
        <v>3</v>
      </c>
      <c r="R1151" s="42">
        <f>IFERROR(Q1151/M1140,"-")</f>
        <v>3.2858707557502738E-3</v>
      </c>
      <c r="S1151" s="55">
        <f t="shared" si="393"/>
        <v>4310.333333333333</v>
      </c>
      <c r="T1151" s="370"/>
      <c r="U1151" s="370"/>
      <c r="V1151" s="32" t="s">
        <v>105</v>
      </c>
      <c r="W1151" s="52">
        <v>0</v>
      </c>
      <c r="X1151" s="42">
        <f>IFERROR(W1151/T1140,"-")</f>
        <v>0</v>
      </c>
      <c r="Y1151" s="52">
        <v>0</v>
      </c>
      <c r="Z1151" s="42">
        <f>IFERROR(Y1151/U1140,"-")</f>
        <v>0</v>
      </c>
      <c r="AA1151" s="96" t="str">
        <f t="shared" si="394"/>
        <v>-</v>
      </c>
      <c r="AB1151" s="370"/>
      <c r="AC1151" s="370"/>
      <c r="AD1151" s="32" t="s">
        <v>105</v>
      </c>
      <c r="AE1151" s="52">
        <v>3439</v>
      </c>
      <c r="AF1151" s="42">
        <f>IFERROR(AE1151/AB1140,"-")</f>
        <v>6.78560985051927E-5</v>
      </c>
      <c r="AG1151" s="52">
        <v>1</v>
      </c>
      <c r="AH1151" s="42">
        <f>IFERROR(AG1151/AC1140,"-")</f>
        <v>6.6666666666666671E-3</v>
      </c>
      <c r="AI1151" s="55">
        <f t="shared" si="395"/>
        <v>3439</v>
      </c>
      <c r="AJ1151" s="370"/>
      <c r="AK1151" s="370"/>
      <c r="AL1151" s="32" t="s">
        <v>105</v>
      </c>
      <c r="AM1151" s="52">
        <v>0</v>
      </c>
      <c r="AN1151" s="42">
        <f>IFERROR(AM1151/AJ1140,"-")</f>
        <v>0</v>
      </c>
      <c r="AO1151" s="52">
        <v>0</v>
      </c>
      <c r="AP1151" s="42">
        <f>IFERROR(AO1151/AK1140,"-")</f>
        <v>0</v>
      </c>
      <c r="AQ1151" s="55" t="str">
        <f t="shared" si="396"/>
        <v>-</v>
      </c>
      <c r="AR1151" s="370"/>
      <c r="AS1151" s="370"/>
      <c r="AT1151" s="32" t="s">
        <v>105</v>
      </c>
      <c r="AU1151" s="52">
        <v>9492</v>
      </c>
      <c r="AV1151" s="42">
        <f>IFERROR(AU1151/AR1140,"-")</f>
        <v>3.409791036064575E-5</v>
      </c>
      <c r="AW1151" s="55">
        <v>2</v>
      </c>
      <c r="AX1151" s="42">
        <f>IFERROR(AW1151/AS1140,"-")</f>
        <v>4.4742729306487695E-3</v>
      </c>
      <c r="AY1151" s="138">
        <f t="shared" si="397"/>
        <v>4746</v>
      </c>
      <c r="AZ1151" s="370"/>
      <c r="BA1151" s="370"/>
      <c r="BB1151" s="32" t="s">
        <v>105</v>
      </c>
      <c r="BC1151" s="52">
        <v>0</v>
      </c>
      <c r="BD1151" s="42">
        <f>IFERROR(BC1151/AZ1140,"-")</f>
        <v>0</v>
      </c>
      <c r="BE1151" s="52">
        <v>0</v>
      </c>
      <c r="BF1151" s="42">
        <f>IFERROR(BE1151/BA1140,"-")</f>
        <v>0</v>
      </c>
      <c r="BG1151" s="55" t="str">
        <f t="shared" si="398"/>
        <v>-</v>
      </c>
      <c r="BH1151" s="370"/>
      <c r="BI1151" s="370"/>
      <c r="BJ1151" s="32" t="s">
        <v>105</v>
      </c>
      <c r="BK1151" s="52">
        <v>0</v>
      </c>
      <c r="BL1151" s="42">
        <f>IFERROR(BK1151/BH1140,"-")</f>
        <v>0</v>
      </c>
      <c r="BM1151" s="52">
        <v>0</v>
      </c>
      <c r="BN1151" s="42">
        <f>IFERROR(BM1151/BI1140,"-")</f>
        <v>0</v>
      </c>
      <c r="BO1151" s="96" t="str">
        <f t="shared" si="399"/>
        <v>-</v>
      </c>
      <c r="BP1151" s="140"/>
    </row>
    <row r="1152" spans="2:68" s="8" customFormat="1" ht="13.15" customHeight="1">
      <c r="B1152" s="395"/>
      <c r="C1152" s="391"/>
      <c r="D1152" s="370"/>
      <c r="E1152" s="370"/>
      <c r="F1152" s="32" t="s">
        <v>106</v>
      </c>
      <c r="G1152" s="52">
        <v>1305237</v>
      </c>
      <c r="H1152" s="42">
        <f>IFERROR(G1152/D1140,"-")</f>
        <v>2.2141905710590493E-2</v>
      </c>
      <c r="I1152" s="52">
        <v>1</v>
      </c>
      <c r="J1152" s="42">
        <f>IFERROR(I1152/E1140,"-")</f>
        <v>1.4285714285714285E-2</v>
      </c>
      <c r="K1152" s="55">
        <f t="shared" si="392"/>
        <v>1305237</v>
      </c>
      <c r="L1152" s="370"/>
      <c r="M1152" s="370"/>
      <c r="N1152" s="32" t="s">
        <v>106</v>
      </c>
      <c r="O1152" s="52">
        <v>1391307</v>
      </c>
      <c r="P1152" s="42">
        <f>IFERROR(O1152/L1140,"-")</f>
        <v>2.583036366715205E-3</v>
      </c>
      <c r="Q1152" s="52">
        <v>3</v>
      </c>
      <c r="R1152" s="42">
        <f>IFERROR(Q1152/M1140,"-")</f>
        <v>3.2858707557502738E-3</v>
      </c>
      <c r="S1152" s="55">
        <f t="shared" si="393"/>
        <v>463769</v>
      </c>
      <c r="T1152" s="370"/>
      <c r="U1152" s="370"/>
      <c r="V1152" s="32" t="s">
        <v>106</v>
      </c>
      <c r="W1152" s="52">
        <v>0</v>
      </c>
      <c r="X1152" s="42">
        <f>IFERROR(W1152/T1140,"-")</f>
        <v>0</v>
      </c>
      <c r="Y1152" s="52">
        <v>0</v>
      </c>
      <c r="Z1152" s="42">
        <f>IFERROR(Y1152/U1140,"-")</f>
        <v>0</v>
      </c>
      <c r="AA1152" s="96" t="str">
        <f t="shared" si="394"/>
        <v>-</v>
      </c>
      <c r="AB1152" s="370"/>
      <c r="AC1152" s="370"/>
      <c r="AD1152" s="32" t="s">
        <v>106</v>
      </c>
      <c r="AE1152" s="52">
        <v>0</v>
      </c>
      <c r="AF1152" s="42">
        <f>IFERROR(AE1152/AB1140,"-")</f>
        <v>0</v>
      </c>
      <c r="AG1152" s="52">
        <v>0</v>
      </c>
      <c r="AH1152" s="42">
        <f>IFERROR(AG1152/AC1140,"-")</f>
        <v>0</v>
      </c>
      <c r="AI1152" s="55" t="str">
        <f t="shared" si="395"/>
        <v>-</v>
      </c>
      <c r="AJ1152" s="370"/>
      <c r="AK1152" s="370"/>
      <c r="AL1152" s="32" t="s">
        <v>106</v>
      </c>
      <c r="AM1152" s="52">
        <v>452011</v>
      </c>
      <c r="AN1152" s="42">
        <f>IFERROR(AM1152/AJ1140,"-")</f>
        <v>2.4798617631409999E-3</v>
      </c>
      <c r="AO1152" s="52">
        <v>1</v>
      </c>
      <c r="AP1152" s="42">
        <f>IFERROR(AO1152/AK1140,"-")</f>
        <v>4.0160642570281121E-3</v>
      </c>
      <c r="AQ1152" s="55">
        <f t="shared" si="396"/>
        <v>452011</v>
      </c>
      <c r="AR1152" s="370"/>
      <c r="AS1152" s="370"/>
      <c r="AT1152" s="32" t="s">
        <v>106</v>
      </c>
      <c r="AU1152" s="52">
        <v>939296</v>
      </c>
      <c r="AV1152" s="42">
        <f>IFERROR(AU1152/AR1140,"-")</f>
        <v>3.374213106838718E-3</v>
      </c>
      <c r="AW1152" s="55">
        <v>2</v>
      </c>
      <c r="AX1152" s="42">
        <f>IFERROR(AW1152/AS1140,"-")</f>
        <v>4.4742729306487695E-3</v>
      </c>
      <c r="AY1152" s="138">
        <f t="shared" si="397"/>
        <v>469648</v>
      </c>
      <c r="AZ1152" s="370"/>
      <c r="BA1152" s="370"/>
      <c r="BB1152" s="32" t="s">
        <v>106</v>
      </c>
      <c r="BC1152" s="52">
        <v>1391307</v>
      </c>
      <c r="BD1152" s="42">
        <f>IFERROR(BC1152/AZ1140,"-")</f>
        <v>2.0840259830133188E-2</v>
      </c>
      <c r="BE1152" s="52">
        <v>3</v>
      </c>
      <c r="BF1152" s="42">
        <f>IFERROR(BE1152/BA1140,"-")</f>
        <v>9.6774193548387094E-2</v>
      </c>
      <c r="BG1152" s="55">
        <f t="shared" si="398"/>
        <v>463769</v>
      </c>
      <c r="BH1152" s="370"/>
      <c r="BI1152" s="370"/>
      <c r="BJ1152" s="32" t="s">
        <v>106</v>
      </c>
      <c r="BK1152" s="52">
        <v>0</v>
      </c>
      <c r="BL1152" s="42">
        <f>IFERROR(BK1152/BH1140,"-")</f>
        <v>0</v>
      </c>
      <c r="BM1152" s="52">
        <v>0</v>
      </c>
      <c r="BN1152" s="42">
        <f>IFERROR(BM1152/BI1140,"-")</f>
        <v>0</v>
      </c>
      <c r="BO1152" s="96" t="str">
        <f t="shared" si="399"/>
        <v>-</v>
      </c>
      <c r="BP1152" s="140"/>
    </row>
    <row r="1153" spans="2:68" s="8" customFormat="1" ht="13.15" customHeight="1">
      <c r="B1153" s="395"/>
      <c r="C1153" s="391"/>
      <c r="D1153" s="370"/>
      <c r="E1153" s="370"/>
      <c r="F1153" s="32" t="s">
        <v>107</v>
      </c>
      <c r="G1153" s="52">
        <v>326843</v>
      </c>
      <c r="H1153" s="42">
        <f>IFERROR(G1153/D1140,"-")</f>
        <v>5.5445309075413344E-3</v>
      </c>
      <c r="I1153" s="52">
        <v>9</v>
      </c>
      <c r="J1153" s="42">
        <f>IFERROR(I1153/E1140,"-")</f>
        <v>0.12857142857142856</v>
      </c>
      <c r="K1153" s="55">
        <f t="shared" si="392"/>
        <v>36315.888888888891</v>
      </c>
      <c r="L1153" s="370"/>
      <c r="M1153" s="370"/>
      <c r="N1153" s="32" t="s">
        <v>107</v>
      </c>
      <c r="O1153" s="52">
        <v>2379216</v>
      </c>
      <c r="P1153" s="42">
        <f>IFERROR(O1153/L1140,"-")</f>
        <v>4.4171426236414273E-3</v>
      </c>
      <c r="Q1153" s="52">
        <v>85</v>
      </c>
      <c r="R1153" s="42">
        <f>IFERROR(Q1153/M1140,"-")</f>
        <v>9.3099671412924426E-2</v>
      </c>
      <c r="S1153" s="55">
        <f t="shared" si="393"/>
        <v>27990.776470588236</v>
      </c>
      <c r="T1153" s="370"/>
      <c r="U1153" s="370"/>
      <c r="V1153" s="32" t="s">
        <v>107</v>
      </c>
      <c r="W1153" s="52">
        <v>278186</v>
      </c>
      <c r="X1153" s="42">
        <f>IFERROR(W1153/T1140,"-")</f>
        <v>1.4910223289418675E-2</v>
      </c>
      <c r="Y1153" s="52">
        <v>2</v>
      </c>
      <c r="Z1153" s="42">
        <f>IFERROR(Y1153/U1140,"-")</f>
        <v>3.1746031746031744E-2</v>
      </c>
      <c r="AA1153" s="96">
        <f t="shared" si="394"/>
        <v>139093</v>
      </c>
      <c r="AB1153" s="370"/>
      <c r="AC1153" s="370"/>
      <c r="AD1153" s="32" t="s">
        <v>107</v>
      </c>
      <c r="AE1153" s="52">
        <v>133027</v>
      </c>
      <c r="AF1153" s="42">
        <f>IFERROR(AE1153/AB1140,"-")</f>
        <v>2.624801749302201E-3</v>
      </c>
      <c r="AG1153" s="52">
        <v>8</v>
      </c>
      <c r="AH1153" s="42">
        <f>IFERROR(AG1153/AC1140,"-")</f>
        <v>5.3333333333333337E-2</v>
      </c>
      <c r="AI1153" s="55">
        <f t="shared" si="395"/>
        <v>16628.375</v>
      </c>
      <c r="AJ1153" s="370"/>
      <c r="AK1153" s="370"/>
      <c r="AL1153" s="32" t="s">
        <v>107</v>
      </c>
      <c r="AM1153" s="52">
        <v>911605</v>
      </c>
      <c r="AN1153" s="42">
        <f>IFERROR(AM1153/AJ1140,"-")</f>
        <v>5.0013260354021278E-3</v>
      </c>
      <c r="AO1153" s="52">
        <v>35</v>
      </c>
      <c r="AP1153" s="42">
        <f>IFERROR(AO1153/AK1140,"-")</f>
        <v>0.14056224899598393</v>
      </c>
      <c r="AQ1153" s="55">
        <f t="shared" si="396"/>
        <v>26045.857142857141</v>
      </c>
      <c r="AR1153" s="370"/>
      <c r="AS1153" s="370"/>
      <c r="AT1153" s="32" t="s">
        <v>107</v>
      </c>
      <c r="AU1153" s="52">
        <v>1056398</v>
      </c>
      <c r="AV1153" s="42">
        <f>IFERROR(AU1153/AR1140,"-")</f>
        <v>3.7948761387658504E-3</v>
      </c>
      <c r="AW1153" s="55">
        <v>40</v>
      </c>
      <c r="AX1153" s="42">
        <f>IFERROR(AW1153/AS1140,"-")</f>
        <v>8.9485458612975396E-2</v>
      </c>
      <c r="AY1153" s="138">
        <f t="shared" si="397"/>
        <v>26409.95</v>
      </c>
      <c r="AZ1153" s="370"/>
      <c r="BA1153" s="370"/>
      <c r="BB1153" s="32" t="s">
        <v>107</v>
      </c>
      <c r="BC1153" s="52">
        <v>189316</v>
      </c>
      <c r="BD1153" s="42">
        <f>IFERROR(BC1153/AZ1140,"-")</f>
        <v>2.8357469846708849E-3</v>
      </c>
      <c r="BE1153" s="52">
        <v>4</v>
      </c>
      <c r="BF1153" s="42">
        <f>IFERROR(BE1153/BA1140,"-")</f>
        <v>0.12903225806451613</v>
      </c>
      <c r="BG1153" s="55">
        <f t="shared" si="398"/>
        <v>47329</v>
      </c>
      <c r="BH1153" s="370"/>
      <c r="BI1153" s="370"/>
      <c r="BJ1153" s="32" t="s">
        <v>107</v>
      </c>
      <c r="BK1153" s="52">
        <v>997925</v>
      </c>
      <c r="BL1153" s="42">
        <f>IFERROR(BK1153/BH1140,"-")</f>
        <v>5.5968869547455436E-3</v>
      </c>
      <c r="BM1153" s="52">
        <v>32</v>
      </c>
      <c r="BN1153" s="42">
        <f>IFERROR(BM1153/BI1140,"-")</f>
        <v>6.1895551257253385E-2</v>
      </c>
      <c r="BO1153" s="96">
        <f t="shared" si="399"/>
        <v>31185.15625</v>
      </c>
      <c r="BP1153" s="140"/>
    </row>
    <row r="1154" spans="2:68" s="8" customFormat="1" ht="13.15" customHeight="1">
      <c r="B1154" s="395"/>
      <c r="C1154" s="391"/>
      <c r="D1154" s="370"/>
      <c r="E1154" s="370"/>
      <c r="F1154" s="32" t="s">
        <v>108</v>
      </c>
      <c r="G1154" s="52">
        <v>826196</v>
      </c>
      <c r="H1154" s="42">
        <f>IFERROR(G1154/D1140,"-")</f>
        <v>1.4015503644523579E-2</v>
      </c>
      <c r="I1154" s="52">
        <v>11</v>
      </c>
      <c r="J1154" s="42">
        <f>IFERROR(I1154/E1140,"-")</f>
        <v>0.15714285714285714</v>
      </c>
      <c r="K1154" s="55">
        <f t="shared" si="392"/>
        <v>75108.727272727279</v>
      </c>
      <c r="L1154" s="370"/>
      <c r="M1154" s="370"/>
      <c r="N1154" s="32" t="s">
        <v>108</v>
      </c>
      <c r="O1154" s="52">
        <v>4626477</v>
      </c>
      <c r="P1154" s="42">
        <f>IFERROR(O1154/L1140,"-")</f>
        <v>8.5893036840693406E-3</v>
      </c>
      <c r="Q1154" s="52">
        <v>61</v>
      </c>
      <c r="R1154" s="42">
        <f>IFERROR(Q1154/M1140,"-")</f>
        <v>6.6812705366922229E-2</v>
      </c>
      <c r="S1154" s="55">
        <f t="shared" si="393"/>
        <v>75843.885245901634</v>
      </c>
      <c r="T1154" s="370"/>
      <c r="U1154" s="370"/>
      <c r="V1154" s="32" t="s">
        <v>108</v>
      </c>
      <c r="W1154" s="52">
        <v>186141</v>
      </c>
      <c r="X1154" s="42">
        <f>IFERROR(W1154/T1140,"-")</f>
        <v>9.9767920503392761E-3</v>
      </c>
      <c r="Y1154" s="52">
        <v>5</v>
      </c>
      <c r="Z1154" s="42">
        <f>IFERROR(Y1154/U1140,"-")</f>
        <v>7.9365079365079361E-2</v>
      </c>
      <c r="AA1154" s="96">
        <f t="shared" si="394"/>
        <v>37228.199999999997</v>
      </c>
      <c r="AB1154" s="370"/>
      <c r="AC1154" s="370"/>
      <c r="AD1154" s="32" t="s">
        <v>108</v>
      </c>
      <c r="AE1154" s="52">
        <v>348699</v>
      </c>
      <c r="AF1154" s="42">
        <f>IFERROR(AE1154/AB1140,"-")</f>
        <v>6.8803005794307037E-3</v>
      </c>
      <c r="AG1154" s="52">
        <v>9</v>
      </c>
      <c r="AH1154" s="42">
        <f>IFERROR(AG1154/AC1140,"-")</f>
        <v>0.06</v>
      </c>
      <c r="AI1154" s="55">
        <f t="shared" si="395"/>
        <v>38744.333333333336</v>
      </c>
      <c r="AJ1154" s="370"/>
      <c r="AK1154" s="370"/>
      <c r="AL1154" s="32" t="s">
        <v>108</v>
      </c>
      <c r="AM1154" s="52">
        <v>646808</v>
      </c>
      <c r="AN1154" s="42">
        <f>IFERROR(AM1154/AJ1140,"-")</f>
        <v>3.5485738782766434E-3</v>
      </c>
      <c r="AO1154" s="52">
        <v>22</v>
      </c>
      <c r="AP1154" s="42">
        <f>IFERROR(AO1154/AK1140,"-")</f>
        <v>8.8353413654618476E-2</v>
      </c>
      <c r="AQ1154" s="55">
        <f t="shared" si="396"/>
        <v>29400.363636363636</v>
      </c>
      <c r="AR1154" s="370"/>
      <c r="AS1154" s="370"/>
      <c r="AT1154" s="32" t="s">
        <v>108</v>
      </c>
      <c r="AU1154" s="52">
        <v>2946936</v>
      </c>
      <c r="AV1154" s="42">
        <f>IFERROR(AU1154/AR1140,"-")</f>
        <v>1.0586215714976817E-2</v>
      </c>
      <c r="AW1154" s="55">
        <v>24</v>
      </c>
      <c r="AX1154" s="42">
        <f>IFERROR(AW1154/AS1140,"-")</f>
        <v>5.3691275167785234E-2</v>
      </c>
      <c r="AY1154" s="138">
        <f t="shared" si="397"/>
        <v>122789</v>
      </c>
      <c r="AZ1154" s="370"/>
      <c r="BA1154" s="370"/>
      <c r="BB1154" s="32" t="s">
        <v>108</v>
      </c>
      <c r="BC1154" s="52">
        <v>914279</v>
      </c>
      <c r="BD1154" s="42">
        <f>IFERROR(BC1154/AZ1140,"-")</f>
        <v>1.3694901209606753E-2</v>
      </c>
      <c r="BE1154" s="52">
        <v>7</v>
      </c>
      <c r="BF1154" s="42">
        <f>IFERROR(BE1154/BA1140,"-")</f>
        <v>0.22580645161290322</v>
      </c>
      <c r="BG1154" s="55">
        <f t="shared" si="398"/>
        <v>130611.28571428571</v>
      </c>
      <c r="BH1154" s="370"/>
      <c r="BI1154" s="370"/>
      <c r="BJ1154" s="32" t="s">
        <v>108</v>
      </c>
      <c r="BK1154" s="52">
        <v>3330314</v>
      </c>
      <c r="BL1154" s="42">
        <f>IFERROR(BK1154/BH1140,"-")</f>
        <v>1.8678148139195282E-2</v>
      </c>
      <c r="BM1154" s="52">
        <v>21</v>
      </c>
      <c r="BN1154" s="42">
        <f>IFERROR(BM1154/BI1140,"-")</f>
        <v>4.0618955512572531E-2</v>
      </c>
      <c r="BO1154" s="96">
        <f t="shared" si="399"/>
        <v>158586.38095238095</v>
      </c>
      <c r="BP1154" s="140"/>
    </row>
    <row r="1155" spans="2:68" s="8" customFormat="1" ht="13.15" customHeight="1">
      <c r="B1155" s="395"/>
      <c r="C1155" s="391"/>
      <c r="D1155" s="370"/>
      <c r="E1155" s="370"/>
      <c r="F1155" s="32" t="s">
        <v>109</v>
      </c>
      <c r="G1155" s="52">
        <v>46586</v>
      </c>
      <c r="H1155" s="42">
        <f>IFERROR(G1155/D1140,"-")</f>
        <v>7.9028009429212378E-4</v>
      </c>
      <c r="I1155" s="52">
        <v>2</v>
      </c>
      <c r="J1155" s="42">
        <f>IFERROR(I1155/E1140,"-")</f>
        <v>2.8571428571428571E-2</v>
      </c>
      <c r="K1155" s="55">
        <f t="shared" si="392"/>
        <v>23293</v>
      </c>
      <c r="L1155" s="370"/>
      <c r="M1155" s="370"/>
      <c r="N1155" s="32" t="s">
        <v>109</v>
      </c>
      <c r="O1155" s="52">
        <v>1044623</v>
      </c>
      <c r="P1155" s="42">
        <f>IFERROR(O1155/L1140,"-")</f>
        <v>1.9393988519479436E-3</v>
      </c>
      <c r="Q1155" s="52">
        <v>34</v>
      </c>
      <c r="R1155" s="42">
        <f>IFERROR(Q1155/M1140,"-")</f>
        <v>3.7239868565169768E-2</v>
      </c>
      <c r="S1155" s="55">
        <f t="shared" si="393"/>
        <v>30724.205882352941</v>
      </c>
      <c r="T1155" s="370"/>
      <c r="U1155" s="370"/>
      <c r="V1155" s="32" t="s">
        <v>109</v>
      </c>
      <c r="W1155" s="52">
        <v>391376</v>
      </c>
      <c r="X1155" s="42">
        <f>IFERROR(W1155/T1140,"-")</f>
        <v>2.0976985003269479E-2</v>
      </c>
      <c r="Y1155" s="52">
        <v>2</v>
      </c>
      <c r="Z1155" s="42">
        <f>IFERROR(Y1155/U1140,"-")</f>
        <v>3.1746031746031744E-2</v>
      </c>
      <c r="AA1155" s="96">
        <f t="shared" si="394"/>
        <v>195688</v>
      </c>
      <c r="AB1155" s="370"/>
      <c r="AC1155" s="370"/>
      <c r="AD1155" s="32" t="s">
        <v>109</v>
      </c>
      <c r="AE1155" s="52">
        <v>181005</v>
      </c>
      <c r="AF1155" s="42">
        <f>IFERROR(AE1155/AB1140,"-")</f>
        <v>3.5714722622658926E-3</v>
      </c>
      <c r="AG1155" s="52">
        <v>6</v>
      </c>
      <c r="AH1155" s="42">
        <f>IFERROR(AG1155/AC1140,"-")</f>
        <v>0.04</v>
      </c>
      <c r="AI1155" s="55">
        <f t="shared" si="395"/>
        <v>30167.5</v>
      </c>
      <c r="AJ1155" s="370"/>
      <c r="AK1155" s="370"/>
      <c r="AL1155" s="32" t="s">
        <v>109</v>
      </c>
      <c r="AM1155" s="52">
        <v>193056</v>
      </c>
      <c r="AN1155" s="42">
        <f>IFERROR(AM1155/AJ1140,"-")</f>
        <v>1.0591604906627248E-3</v>
      </c>
      <c r="AO1155" s="52">
        <v>10</v>
      </c>
      <c r="AP1155" s="42">
        <f>IFERROR(AO1155/AK1140,"-")</f>
        <v>4.0160642570281124E-2</v>
      </c>
      <c r="AQ1155" s="55">
        <f t="shared" si="396"/>
        <v>19305.599999999999</v>
      </c>
      <c r="AR1155" s="370"/>
      <c r="AS1155" s="370"/>
      <c r="AT1155" s="32" t="s">
        <v>109</v>
      </c>
      <c r="AU1155" s="52">
        <v>279186</v>
      </c>
      <c r="AV1155" s="42">
        <f>IFERROR(AU1155/AR1140,"-")</f>
        <v>1.0029139487934308E-3</v>
      </c>
      <c r="AW1155" s="55">
        <v>16</v>
      </c>
      <c r="AX1155" s="42">
        <f>IFERROR(AW1155/AS1140,"-")</f>
        <v>3.5794183445190156E-2</v>
      </c>
      <c r="AY1155" s="138">
        <f t="shared" si="397"/>
        <v>17449.125</v>
      </c>
      <c r="AZ1155" s="370"/>
      <c r="BA1155" s="370"/>
      <c r="BB1155" s="32" t="s">
        <v>109</v>
      </c>
      <c r="BC1155" s="52">
        <v>34415</v>
      </c>
      <c r="BD1155" s="42">
        <f>IFERROR(BC1155/AZ1140,"-")</f>
        <v>5.1549912568112837E-4</v>
      </c>
      <c r="BE1155" s="52">
        <v>1</v>
      </c>
      <c r="BF1155" s="42">
        <f>IFERROR(BE1155/BA1140,"-")</f>
        <v>3.2258064516129031E-2</v>
      </c>
      <c r="BG1155" s="55">
        <f t="shared" si="398"/>
        <v>34415</v>
      </c>
      <c r="BH1155" s="370"/>
      <c r="BI1155" s="370"/>
      <c r="BJ1155" s="32" t="s">
        <v>109</v>
      </c>
      <c r="BK1155" s="52">
        <v>196575</v>
      </c>
      <c r="BL1155" s="42">
        <f>IFERROR(BK1155/BH1140,"-")</f>
        <v>1.1024957317725332E-3</v>
      </c>
      <c r="BM1155" s="52">
        <v>14</v>
      </c>
      <c r="BN1155" s="42">
        <f>IFERROR(BM1155/BI1140,"-")</f>
        <v>2.7079303675048357E-2</v>
      </c>
      <c r="BO1155" s="96">
        <f t="shared" si="399"/>
        <v>14041.071428571429</v>
      </c>
      <c r="BP1155" s="140"/>
    </row>
    <row r="1156" spans="2:68" s="8" customFormat="1" ht="13.15" customHeight="1">
      <c r="B1156" s="395"/>
      <c r="C1156" s="391"/>
      <c r="D1156" s="370"/>
      <c r="E1156" s="370"/>
      <c r="F1156" s="33" t="s">
        <v>110</v>
      </c>
      <c r="G1156" s="53">
        <v>30721</v>
      </c>
      <c r="H1156" s="43">
        <f>IFERROR(G1156/D1140,"-")</f>
        <v>5.211478722523576E-4</v>
      </c>
      <c r="I1156" s="53">
        <v>5</v>
      </c>
      <c r="J1156" s="43">
        <f>IFERROR(I1156/E1140,"-")</f>
        <v>7.1428571428571425E-2</v>
      </c>
      <c r="K1156" s="56">
        <f t="shared" si="392"/>
        <v>6144.2</v>
      </c>
      <c r="L1156" s="370"/>
      <c r="M1156" s="370"/>
      <c r="N1156" s="33" t="s">
        <v>110</v>
      </c>
      <c r="O1156" s="53">
        <v>579884</v>
      </c>
      <c r="P1156" s="43">
        <f>IFERROR(O1156/L1140,"-")</f>
        <v>1.0765858724755069E-3</v>
      </c>
      <c r="Q1156" s="53">
        <v>66</v>
      </c>
      <c r="R1156" s="43">
        <f>IFERROR(Q1156/M1140,"-")</f>
        <v>7.2289156626506021E-2</v>
      </c>
      <c r="S1156" s="56">
        <f t="shared" si="393"/>
        <v>8786.121212121212</v>
      </c>
      <c r="T1156" s="370"/>
      <c r="U1156" s="370"/>
      <c r="V1156" s="33" t="s">
        <v>110</v>
      </c>
      <c r="W1156" s="53">
        <v>25536</v>
      </c>
      <c r="X1156" s="43">
        <f>IFERROR(W1156/T1140,"-")</f>
        <v>1.3686794515848939E-3</v>
      </c>
      <c r="Y1156" s="53">
        <v>6</v>
      </c>
      <c r="Z1156" s="43">
        <f>IFERROR(Y1156/U1140,"-")</f>
        <v>9.5238095238095233E-2</v>
      </c>
      <c r="AA1156" s="97">
        <f t="shared" si="394"/>
        <v>4256</v>
      </c>
      <c r="AB1156" s="370"/>
      <c r="AC1156" s="370"/>
      <c r="AD1156" s="33" t="s">
        <v>110</v>
      </c>
      <c r="AE1156" s="53">
        <v>36438</v>
      </c>
      <c r="AF1156" s="43">
        <f>IFERROR(AE1156/AB1140,"-")</f>
        <v>7.1897078142838368E-4</v>
      </c>
      <c r="AG1156" s="53">
        <v>6</v>
      </c>
      <c r="AH1156" s="43">
        <f>IFERROR(AG1156/AC1140,"-")</f>
        <v>0.04</v>
      </c>
      <c r="AI1156" s="56">
        <f t="shared" si="395"/>
        <v>6073</v>
      </c>
      <c r="AJ1156" s="370"/>
      <c r="AK1156" s="370"/>
      <c r="AL1156" s="33" t="s">
        <v>110</v>
      </c>
      <c r="AM1156" s="53">
        <v>393200</v>
      </c>
      <c r="AN1156" s="43">
        <f>IFERROR(AM1156/AJ1140,"-")</f>
        <v>2.157207778720078E-3</v>
      </c>
      <c r="AO1156" s="53">
        <v>15</v>
      </c>
      <c r="AP1156" s="43">
        <f>IFERROR(AO1156/AK1140,"-")</f>
        <v>6.0240963855421686E-2</v>
      </c>
      <c r="AQ1156" s="56">
        <f t="shared" si="396"/>
        <v>26213.333333333332</v>
      </c>
      <c r="AR1156" s="370"/>
      <c r="AS1156" s="370"/>
      <c r="AT1156" s="33" t="s">
        <v>110</v>
      </c>
      <c r="AU1156" s="53">
        <v>123976</v>
      </c>
      <c r="AV1156" s="43">
        <f>IFERROR(AU1156/AR1140,"-")</f>
        <v>4.4535635639184762E-4</v>
      </c>
      <c r="AW1156" s="56">
        <v>38</v>
      </c>
      <c r="AX1156" s="43">
        <f>IFERROR(AW1156/AS1140,"-")</f>
        <v>8.5011185682326629E-2</v>
      </c>
      <c r="AY1156" s="139">
        <f t="shared" si="397"/>
        <v>3262.5263157894738</v>
      </c>
      <c r="AZ1156" s="370"/>
      <c r="BA1156" s="370"/>
      <c r="BB1156" s="33" t="s">
        <v>110</v>
      </c>
      <c r="BC1156" s="53">
        <v>2146</v>
      </c>
      <c r="BD1156" s="43">
        <f>IFERROR(BC1156/AZ1140,"-")</f>
        <v>3.2144736995836161E-5</v>
      </c>
      <c r="BE1156" s="53">
        <v>2</v>
      </c>
      <c r="BF1156" s="43">
        <f>IFERROR(BE1156/BA1140,"-")</f>
        <v>6.4516129032258063E-2</v>
      </c>
      <c r="BG1156" s="56">
        <f t="shared" si="398"/>
        <v>1073</v>
      </c>
      <c r="BH1156" s="370"/>
      <c r="BI1156" s="370"/>
      <c r="BJ1156" s="33" t="s">
        <v>110</v>
      </c>
      <c r="BK1156" s="53">
        <v>655231</v>
      </c>
      <c r="BL1156" s="43">
        <f>IFERROR(BK1156/BH1140,"-")</f>
        <v>3.6748792106068868E-3</v>
      </c>
      <c r="BM1156" s="53">
        <v>25</v>
      </c>
      <c r="BN1156" s="43">
        <f>IFERROR(BM1156/BI1140,"-")</f>
        <v>4.8355899419729204E-2</v>
      </c>
      <c r="BO1156" s="97">
        <f t="shared" si="399"/>
        <v>26209.24</v>
      </c>
      <c r="BP1156" s="140"/>
    </row>
    <row r="1157" spans="2:68" s="8" customFormat="1" ht="13.15" customHeight="1">
      <c r="B1157" s="395"/>
      <c r="C1157" s="391"/>
      <c r="D1157" s="371"/>
      <c r="E1157" s="371"/>
      <c r="F1157" s="34" t="s">
        <v>64</v>
      </c>
      <c r="G1157" s="100">
        <f>SUM(G1140:G1156)</f>
        <v>9730459</v>
      </c>
      <c r="H1157" s="76">
        <f>IFERROR(G1157/D1140,"-")</f>
        <v>0.16506650186806432</v>
      </c>
      <c r="I1157" s="99">
        <v>60</v>
      </c>
      <c r="J1157" s="76">
        <f>IFERROR(I1157/E1140,"-")</f>
        <v>0.8571428571428571</v>
      </c>
      <c r="K1157" s="113">
        <f t="shared" si="392"/>
        <v>162174.31666666668</v>
      </c>
      <c r="L1157" s="371"/>
      <c r="M1157" s="371"/>
      <c r="N1157" s="34" t="s">
        <v>64</v>
      </c>
      <c r="O1157" s="100">
        <f>SUM(O1140:O1156)</f>
        <v>103720044</v>
      </c>
      <c r="P1157" s="76">
        <f>IFERROR(O1157/L1140,"-")</f>
        <v>0.19256184696066447</v>
      </c>
      <c r="Q1157" s="99">
        <v>669</v>
      </c>
      <c r="R1157" s="76">
        <f>IFERROR(Q1157/M1140,"-")</f>
        <v>0.73274917853231103</v>
      </c>
      <c r="S1157" s="113">
        <f t="shared" si="393"/>
        <v>155037.43497757846</v>
      </c>
      <c r="T1157" s="371"/>
      <c r="U1157" s="371"/>
      <c r="V1157" s="34" t="s">
        <v>64</v>
      </c>
      <c r="W1157" s="100">
        <f>SUM(W1140:W1156)</f>
        <v>1282842</v>
      </c>
      <c r="X1157" s="76">
        <f>IFERROR(W1157/T1140,"-")</f>
        <v>6.8757811913771477E-2</v>
      </c>
      <c r="Y1157" s="99">
        <v>25</v>
      </c>
      <c r="Z1157" s="76">
        <f>IFERROR(Y1157/U1140,"-")</f>
        <v>0.3968253968253968</v>
      </c>
      <c r="AA1157" s="113">
        <f t="shared" si="394"/>
        <v>51313.68</v>
      </c>
      <c r="AB1157" s="371"/>
      <c r="AC1157" s="371"/>
      <c r="AD1157" s="34" t="s">
        <v>64</v>
      </c>
      <c r="AE1157" s="100">
        <f>SUM(AE1140:AE1156)</f>
        <v>2763766</v>
      </c>
      <c r="AF1157" s="76">
        <f>IFERROR(AE1157/AB1140,"-")</f>
        <v>5.4532822896569466E-2</v>
      </c>
      <c r="AG1157" s="99">
        <v>50</v>
      </c>
      <c r="AH1157" s="76">
        <f>IFERROR(AG1157/AC1140,"-")</f>
        <v>0.33333333333333331</v>
      </c>
      <c r="AI1157" s="113">
        <f t="shared" si="395"/>
        <v>55275.32</v>
      </c>
      <c r="AJ1157" s="371"/>
      <c r="AK1157" s="371"/>
      <c r="AL1157" s="34" t="s">
        <v>64</v>
      </c>
      <c r="AM1157" s="100">
        <f>SUM(AM1140:AM1156)</f>
        <v>53897711</v>
      </c>
      <c r="AN1157" s="76">
        <f>IFERROR(AM1157/AJ1140,"-")</f>
        <v>0.29569827422280442</v>
      </c>
      <c r="AO1157" s="99">
        <v>225</v>
      </c>
      <c r="AP1157" s="76">
        <f>IFERROR(AO1157/AK1140,"-")</f>
        <v>0.90361445783132532</v>
      </c>
      <c r="AQ1157" s="113">
        <f t="shared" si="396"/>
        <v>239545.38222222222</v>
      </c>
      <c r="AR1157" s="371"/>
      <c r="AS1157" s="371"/>
      <c r="AT1157" s="34" t="s">
        <v>64</v>
      </c>
      <c r="AU1157" s="100">
        <f>SUM(AU1140:AU1156)</f>
        <v>45256314</v>
      </c>
      <c r="AV1157" s="76">
        <f>IFERROR(AU1157/AR1140,"-")</f>
        <v>0.16257329730565079</v>
      </c>
      <c r="AW1157" s="112">
        <v>367</v>
      </c>
      <c r="AX1157" s="76">
        <f>IFERROR(AW1157/AS1140,"-")</f>
        <v>0.82102908277404918</v>
      </c>
      <c r="AY1157" s="114">
        <f t="shared" si="397"/>
        <v>123314.20708446867</v>
      </c>
      <c r="AZ1157" s="371"/>
      <c r="BA1157" s="371"/>
      <c r="BB1157" s="34" t="s">
        <v>64</v>
      </c>
      <c r="BC1157" s="100">
        <f>SUM(BC1140:BC1156)</f>
        <v>12461331</v>
      </c>
      <c r="BD1157" s="76">
        <f>IFERROR(BC1157/AZ1140,"-")</f>
        <v>0.18665713309089471</v>
      </c>
      <c r="BE1157" s="99">
        <v>25</v>
      </c>
      <c r="BF1157" s="76">
        <f>IFERROR(BE1157/BA1140,"-")</f>
        <v>0.80645161290322576</v>
      </c>
      <c r="BG1157" s="113">
        <f t="shared" si="398"/>
        <v>498453.24</v>
      </c>
      <c r="BH1157" s="371"/>
      <c r="BI1157" s="371"/>
      <c r="BJ1157" s="34" t="s">
        <v>64</v>
      </c>
      <c r="BK1157" s="100">
        <f>SUM(BK1140:BK1156)</f>
        <v>37428884</v>
      </c>
      <c r="BL1157" s="76">
        <f>IFERROR(BK1157/BH1140,"-")</f>
        <v>0.20992081828823228</v>
      </c>
      <c r="BM1157" s="99">
        <v>321</v>
      </c>
      <c r="BN1157" s="76">
        <f>IFERROR(BM1157/BI1140,"-")</f>
        <v>0.620889748549323</v>
      </c>
      <c r="BO1157" s="113">
        <f t="shared" si="399"/>
        <v>116600.88473520249</v>
      </c>
      <c r="BP1157" s="140"/>
    </row>
    <row r="1158" spans="2:68" s="8" customFormat="1" ht="13.15" customHeight="1">
      <c r="B1158" s="395">
        <v>65</v>
      </c>
      <c r="C1158" s="391" t="s">
        <v>9</v>
      </c>
      <c r="D1158" s="369">
        <v>38754730</v>
      </c>
      <c r="E1158" s="369">
        <v>64</v>
      </c>
      <c r="F1158" s="30" t="s">
        <v>96</v>
      </c>
      <c r="G1158" s="51">
        <v>128922</v>
      </c>
      <c r="H1158" s="41">
        <f>IFERROR(G1158/D1158,"-")</f>
        <v>3.3266132933967027E-3</v>
      </c>
      <c r="I1158" s="51">
        <v>8</v>
      </c>
      <c r="J1158" s="41">
        <f>IFERROR(I1158/E1158,"-")</f>
        <v>0.125</v>
      </c>
      <c r="K1158" s="95">
        <f t="shared" si="392"/>
        <v>16115.25</v>
      </c>
      <c r="L1158" s="369">
        <v>486150320</v>
      </c>
      <c r="M1158" s="369">
        <v>892</v>
      </c>
      <c r="N1158" s="30" t="s">
        <v>96</v>
      </c>
      <c r="O1158" s="51">
        <v>8059395</v>
      </c>
      <c r="P1158" s="41">
        <f>IFERROR(O1158/L1158,"-")</f>
        <v>1.6577989704912671E-2</v>
      </c>
      <c r="Q1158" s="51">
        <v>130</v>
      </c>
      <c r="R1158" s="41">
        <f>IFERROR(Q1158/M1158,"-")</f>
        <v>0.14573991031390135</v>
      </c>
      <c r="S1158" s="95">
        <f t="shared" si="393"/>
        <v>61995.346153846156</v>
      </c>
      <c r="T1158" s="369">
        <v>10207960</v>
      </c>
      <c r="U1158" s="369">
        <v>42</v>
      </c>
      <c r="V1158" s="30" t="s">
        <v>96</v>
      </c>
      <c r="W1158" s="51">
        <v>113208</v>
      </c>
      <c r="X1158" s="41">
        <f>IFERROR(W1158/T1158,"-")</f>
        <v>1.1090168848624016E-2</v>
      </c>
      <c r="Y1158" s="51">
        <v>7</v>
      </c>
      <c r="Z1158" s="41">
        <f>IFERROR(Y1158/U1158,"-")</f>
        <v>0.16666666666666666</v>
      </c>
      <c r="AA1158" s="95">
        <f t="shared" si="394"/>
        <v>16172.571428571429</v>
      </c>
      <c r="AB1158" s="369">
        <v>27622190</v>
      </c>
      <c r="AC1158" s="369">
        <v>111</v>
      </c>
      <c r="AD1158" s="30" t="s">
        <v>96</v>
      </c>
      <c r="AE1158" s="51">
        <v>76907</v>
      </c>
      <c r="AF1158" s="41">
        <f>IFERROR(AE1158/AB1158,"-")</f>
        <v>2.7842470129993313E-3</v>
      </c>
      <c r="AG1158" s="51">
        <v>6</v>
      </c>
      <c r="AH1158" s="41">
        <f>IFERROR(AG1158/AC1158,"-")</f>
        <v>5.4054054054054057E-2</v>
      </c>
      <c r="AI1158" s="95">
        <f t="shared" si="395"/>
        <v>12817.833333333334</v>
      </c>
      <c r="AJ1158" s="369">
        <v>192233490</v>
      </c>
      <c r="AK1158" s="369">
        <v>272</v>
      </c>
      <c r="AL1158" s="30" t="s">
        <v>96</v>
      </c>
      <c r="AM1158" s="51">
        <v>1255211</v>
      </c>
      <c r="AN1158" s="41">
        <f>IFERROR(AM1158/AJ1158,"-")</f>
        <v>6.5296166656496745E-3</v>
      </c>
      <c r="AO1158" s="51">
        <v>58</v>
      </c>
      <c r="AP1158" s="41">
        <f>IFERROR(AO1158/AK1158,"-")</f>
        <v>0.21323529411764705</v>
      </c>
      <c r="AQ1158" s="95">
        <f t="shared" si="396"/>
        <v>21641.568965517243</v>
      </c>
      <c r="AR1158" s="369">
        <v>254980850</v>
      </c>
      <c r="AS1158" s="369">
        <v>463</v>
      </c>
      <c r="AT1158" s="30" t="s">
        <v>96</v>
      </c>
      <c r="AU1158" s="51">
        <v>6607240</v>
      </c>
      <c r="AV1158" s="41">
        <f>IFERROR(AU1158/AR1158,"-")</f>
        <v>2.5912691090330901E-2</v>
      </c>
      <c r="AW1158" s="54">
        <v>58</v>
      </c>
      <c r="AX1158" s="41">
        <f>IFERROR(AW1158/AS1158,"-")</f>
        <v>0.12526997840172785</v>
      </c>
      <c r="AY1158" s="137">
        <f t="shared" si="397"/>
        <v>113917.93103448275</v>
      </c>
      <c r="AZ1158" s="369">
        <v>34620700</v>
      </c>
      <c r="BA1158" s="369">
        <v>23</v>
      </c>
      <c r="BB1158" s="30" t="s">
        <v>96</v>
      </c>
      <c r="BC1158" s="51">
        <v>3775199</v>
      </c>
      <c r="BD1158" s="41">
        <f>IFERROR(BC1158/AZ1158,"-")</f>
        <v>0.10904456004644621</v>
      </c>
      <c r="BE1158" s="51">
        <v>11</v>
      </c>
      <c r="BF1158" s="41">
        <f>IFERROR(BE1158/BA1158,"-")</f>
        <v>0.47826086956521741</v>
      </c>
      <c r="BG1158" s="95">
        <f t="shared" si="398"/>
        <v>343199.90909090912</v>
      </c>
      <c r="BH1158" s="369">
        <v>129493430</v>
      </c>
      <c r="BI1158" s="369">
        <v>382</v>
      </c>
      <c r="BJ1158" s="30" t="s">
        <v>96</v>
      </c>
      <c r="BK1158" s="51">
        <v>657952</v>
      </c>
      <c r="BL1158" s="41">
        <f>IFERROR(BK1158/BH1158,"-")</f>
        <v>5.0809682004716375E-3</v>
      </c>
      <c r="BM1158" s="51">
        <v>45</v>
      </c>
      <c r="BN1158" s="41">
        <f>IFERROR(BM1158/BI1158,"-")</f>
        <v>0.11780104712041885</v>
      </c>
      <c r="BO1158" s="95">
        <f t="shared" si="399"/>
        <v>14621.155555555555</v>
      </c>
      <c r="BP1158" s="140"/>
    </row>
    <row r="1159" spans="2:68" s="8" customFormat="1" ht="13.15" customHeight="1">
      <c r="B1159" s="395"/>
      <c r="C1159" s="391"/>
      <c r="D1159" s="370"/>
      <c r="E1159" s="370"/>
      <c r="F1159" s="31" t="s">
        <v>97</v>
      </c>
      <c r="G1159" s="52">
        <v>925837</v>
      </c>
      <c r="H1159" s="42">
        <f>IFERROR(G1159/D1158,"-")</f>
        <v>2.3889651663164729E-2</v>
      </c>
      <c r="I1159" s="52">
        <v>15</v>
      </c>
      <c r="J1159" s="42">
        <f>IFERROR(I1159/E1158,"-")</f>
        <v>0.234375</v>
      </c>
      <c r="K1159" s="55">
        <f t="shared" si="392"/>
        <v>61722.466666666667</v>
      </c>
      <c r="L1159" s="370"/>
      <c r="M1159" s="370"/>
      <c r="N1159" s="31" t="s">
        <v>97</v>
      </c>
      <c r="O1159" s="52">
        <v>5952447</v>
      </c>
      <c r="P1159" s="42">
        <f>IFERROR(O1159/L1158,"-")</f>
        <v>1.2244046244791118E-2</v>
      </c>
      <c r="Q1159" s="52">
        <v>146</v>
      </c>
      <c r="R1159" s="42">
        <f>IFERROR(Q1159/M1158,"-")</f>
        <v>0.16367713004484305</v>
      </c>
      <c r="S1159" s="55">
        <f t="shared" si="393"/>
        <v>40770.184931506847</v>
      </c>
      <c r="T1159" s="370"/>
      <c r="U1159" s="370"/>
      <c r="V1159" s="31" t="s">
        <v>97</v>
      </c>
      <c r="W1159" s="52">
        <v>128247</v>
      </c>
      <c r="X1159" s="42">
        <f>IFERROR(W1159/T1158,"-")</f>
        <v>1.2563430891186878E-2</v>
      </c>
      <c r="Y1159" s="52">
        <v>12</v>
      </c>
      <c r="Z1159" s="42">
        <f>IFERROR(Y1159/U1158,"-")</f>
        <v>0.2857142857142857</v>
      </c>
      <c r="AA1159" s="96">
        <f t="shared" si="394"/>
        <v>10687.25</v>
      </c>
      <c r="AB1159" s="370"/>
      <c r="AC1159" s="370"/>
      <c r="AD1159" s="31" t="s">
        <v>97</v>
      </c>
      <c r="AE1159" s="52">
        <v>214023</v>
      </c>
      <c r="AF1159" s="42">
        <f>IFERROR(AE1159/AB1158,"-")</f>
        <v>7.7482270594764575E-3</v>
      </c>
      <c r="AG1159" s="52">
        <v>10</v>
      </c>
      <c r="AH1159" s="42">
        <f>IFERROR(AG1159/AC1158,"-")</f>
        <v>9.0090090090090086E-2</v>
      </c>
      <c r="AI1159" s="55">
        <f t="shared" si="395"/>
        <v>21402.3</v>
      </c>
      <c r="AJ1159" s="370"/>
      <c r="AK1159" s="370"/>
      <c r="AL1159" s="31" t="s">
        <v>97</v>
      </c>
      <c r="AM1159" s="52">
        <v>1500223</v>
      </c>
      <c r="AN1159" s="42">
        <f>IFERROR(AM1159/AJ1158,"-")</f>
        <v>7.8041708549327175E-3</v>
      </c>
      <c r="AO1159" s="52">
        <v>47</v>
      </c>
      <c r="AP1159" s="42">
        <f>IFERROR(AO1159/AK1158,"-")</f>
        <v>0.17279411764705882</v>
      </c>
      <c r="AQ1159" s="55">
        <f t="shared" si="396"/>
        <v>31919.638297872341</v>
      </c>
      <c r="AR1159" s="370"/>
      <c r="AS1159" s="370"/>
      <c r="AT1159" s="31" t="s">
        <v>97</v>
      </c>
      <c r="AU1159" s="52">
        <v>4109954</v>
      </c>
      <c r="AV1159" s="42">
        <f>IFERROR(AU1159/AR1158,"-")</f>
        <v>1.611867714771521E-2</v>
      </c>
      <c r="AW1159" s="55">
        <v>77</v>
      </c>
      <c r="AX1159" s="42">
        <f>IFERROR(AW1159/AS1158,"-")</f>
        <v>0.16630669546436286</v>
      </c>
      <c r="AY1159" s="138">
        <f t="shared" si="397"/>
        <v>53376.025974025972</v>
      </c>
      <c r="AZ1159" s="370"/>
      <c r="BA1159" s="370"/>
      <c r="BB1159" s="31" t="s">
        <v>97</v>
      </c>
      <c r="BC1159" s="52">
        <v>213923</v>
      </c>
      <c r="BD1159" s="42">
        <f>IFERROR(BC1159/AZ1158,"-")</f>
        <v>6.1790489504833816E-3</v>
      </c>
      <c r="BE1159" s="52">
        <v>3</v>
      </c>
      <c r="BF1159" s="42">
        <f>IFERROR(BE1159/BA1158,"-")</f>
        <v>0.13043478260869565</v>
      </c>
      <c r="BG1159" s="55">
        <f t="shared" si="398"/>
        <v>71307.666666666672</v>
      </c>
      <c r="BH1159" s="370"/>
      <c r="BI1159" s="370"/>
      <c r="BJ1159" s="31" t="s">
        <v>97</v>
      </c>
      <c r="BK1159" s="52">
        <v>1922041</v>
      </c>
      <c r="BL1159" s="42">
        <f>IFERROR(BK1159/BH1158,"-")</f>
        <v>1.4842768470956403E-2</v>
      </c>
      <c r="BM1159" s="52">
        <v>44</v>
      </c>
      <c r="BN1159" s="42">
        <f>IFERROR(BM1159/BI1158,"-")</f>
        <v>0.11518324607329843</v>
      </c>
      <c r="BO1159" s="96">
        <f t="shared" si="399"/>
        <v>43682.75</v>
      </c>
      <c r="BP1159" s="140"/>
    </row>
    <row r="1160" spans="2:68" s="8" customFormat="1" ht="13.15" customHeight="1">
      <c r="B1160" s="395"/>
      <c r="C1160" s="391"/>
      <c r="D1160" s="370"/>
      <c r="E1160" s="370"/>
      <c r="F1160" s="31" t="s">
        <v>292</v>
      </c>
      <c r="G1160" s="52">
        <v>2390653</v>
      </c>
      <c r="H1160" s="42">
        <f>IFERROR(G1160/D1158,"-")</f>
        <v>6.1686741205525107E-2</v>
      </c>
      <c r="I1160" s="52">
        <v>6</v>
      </c>
      <c r="J1160" s="42">
        <f>IFERROR(I1160/E1158,"-")</f>
        <v>9.375E-2</v>
      </c>
      <c r="K1160" s="55">
        <f t="shared" si="392"/>
        <v>398442.16666666669</v>
      </c>
      <c r="L1160" s="370"/>
      <c r="M1160" s="370"/>
      <c r="N1160" s="31" t="s">
        <v>292</v>
      </c>
      <c r="O1160" s="52">
        <v>5265574</v>
      </c>
      <c r="P1160" s="42">
        <f>IFERROR(O1160/L1158,"-")</f>
        <v>1.0831164319710825E-2</v>
      </c>
      <c r="Q1160" s="52">
        <v>53</v>
      </c>
      <c r="R1160" s="42">
        <f>IFERROR(Q1160/M1158,"-")</f>
        <v>5.9417040358744393E-2</v>
      </c>
      <c r="S1160" s="55">
        <f t="shared" si="393"/>
        <v>99350.452830188675</v>
      </c>
      <c r="T1160" s="370"/>
      <c r="U1160" s="370"/>
      <c r="V1160" s="31" t="s">
        <v>292</v>
      </c>
      <c r="W1160" s="52">
        <v>0</v>
      </c>
      <c r="X1160" s="42">
        <f>IFERROR(W1160/T1158,"-")</f>
        <v>0</v>
      </c>
      <c r="Y1160" s="52">
        <v>0</v>
      </c>
      <c r="Z1160" s="42">
        <f>IFERROR(Y1160/U1158,"-")</f>
        <v>0</v>
      </c>
      <c r="AA1160" s="96" t="str">
        <f t="shared" si="394"/>
        <v>-</v>
      </c>
      <c r="AB1160" s="370"/>
      <c r="AC1160" s="370"/>
      <c r="AD1160" s="31" t="s">
        <v>292</v>
      </c>
      <c r="AE1160" s="52">
        <v>0</v>
      </c>
      <c r="AF1160" s="42">
        <f>IFERROR(AE1160/AB1158,"-")</f>
        <v>0</v>
      </c>
      <c r="AG1160" s="52">
        <v>0</v>
      </c>
      <c r="AH1160" s="42">
        <f>IFERROR(AG1160/AC1158,"-")</f>
        <v>0</v>
      </c>
      <c r="AI1160" s="55" t="str">
        <f t="shared" si="395"/>
        <v>-</v>
      </c>
      <c r="AJ1160" s="370"/>
      <c r="AK1160" s="370"/>
      <c r="AL1160" s="31" t="s">
        <v>292</v>
      </c>
      <c r="AM1160" s="52">
        <v>2764013</v>
      </c>
      <c r="AN1160" s="42">
        <f>IFERROR(AM1160/AJ1158,"-")</f>
        <v>1.4378415540393092E-2</v>
      </c>
      <c r="AO1160" s="52">
        <v>18</v>
      </c>
      <c r="AP1160" s="42">
        <f>IFERROR(AO1160/AK1158,"-")</f>
        <v>6.6176470588235295E-2</v>
      </c>
      <c r="AQ1160" s="55">
        <f t="shared" si="396"/>
        <v>153556.27777777778</v>
      </c>
      <c r="AR1160" s="370"/>
      <c r="AS1160" s="370"/>
      <c r="AT1160" s="31" t="s">
        <v>292</v>
      </c>
      <c r="AU1160" s="52">
        <v>2501561</v>
      </c>
      <c r="AV1160" s="42">
        <f>IFERROR(AU1160/AR1158,"-")</f>
        <v>9.8107799075891379E-3</v>
      </c>
      <c r="AW1160" s="52">
        <v>35</v>
      </c>
      <c r="AX1160" s="42">
        <f>IFERROR(AW1160/AS1158,"-")</f>
        <v>7.5593952483801297E-2</v>
      </c>
      <c r="AY1160" s="96">
        <f t="shared" si="397"/>
        <v>71473.171428571426</v>
      </c>
      <c r="AZ1160" s="370"/>
      <c r="BA1160" s="370"/>
      <c r="BB1160" s="31" t="s">
        <v>292</v>
      </c>
      <c r="BC1160" s="52">
        <v>11429</v>
      </c>
      <c r="BD1160" s="42">
        <f>IFERROR(BC1160/AZ1158,"-")</f>
        <v>3.3012041928672729E-4</v>
      </c>
      <c r="BE1160" s="52">
        <v>3</v>
      </c>
      <c r="BF1160" s="42">
        <f>IFERROR(BE1160/BA1158,"-")</f>
        <v>0.13043478260869565</v>
      </c>
      <c r="BG1160" s="55">
        <f t="shared" si="398"/>
        <v>3809.6666666666665</v>
      </c>
      <c r="BH1160" s="370"/>
      <c r="BI1160" s="370"/>
      <c r="BJ1160" s="31" t="s">
        <v>292</v>
      </c>
      <c r="BK1160" s="52">
        <v>3235536</v>
      </c>
      <c r="BL1160" s="42">
        <f>IFERROR(BK1160/BH1158,"-")</f>
        <v>2.4986101611487163E-2</v>
      </c>
      <c r="BM1160" s="52">
        <v>22</v>
      </c>
      <c r="BN1160" s="42">
        <f>IFERROR(BM1160/BI1158,"-")</f>
        <v>5.7591623036649213E-2</v>
      </c>
      <c r="BO1160" s="96">
        <f t="shared" si="399"/>
        <v>147069.81818181818</v>
      </c>
      <c r="BP1160" s="140"/>
    </row>
    <row r="1161" spans="2:68" s="8" customFormat="1" ht="13.15" customHeight="1">
      <c r="B1161" s="395"/>
      <c r="C1161" s="391"/>
      <c r="D1161" s="370"/>
      <c r="E1161" s="370"/>
      <c r="F1161" s="32" t="s">
        <v>98</v>
      </c>
      <c r="G1161" s="52">
        <v>679917</v>
      </c>
      <c r="H1161" s="42">
        <f>IFERROR(G1161/D1158,"-")</f>
        <v>1.7544103648767517E-2</v>
      </c>
      <c r="I1161" s="52">
        <v>24</v>
      </c>
      <c r="J1161" s="42">
        <f>IFERROR(I1161/E1158,"-")</f>
        <v>0.375</v>
      </c>
      <c r="K1161" s="55">
        <f t="shared" si="392"/>
        <v>28329.875</v>
      </c>
      <c r="L1161" s="370"/>
      <c r="M1161" s="370"/>
      <c r="N1161" s="32" t="s">
        <v>98</v>
      </c>
      <c r="O1161" s="52">
        <v>14161475</v>
      </c>
      <c r="P1161" s="42">
        <f>IFERROR(O1161/L1158,"-")</f>
        <v>2.9129827580901314E-2</v>
      </c>
      <c r="Q1161" s="52">
        <v>267</v>
      </c>
      <c r="R1161" s="42">
        <f>IFERROR(Q1161/M1158,"-")</f>
        <v>0.29932735426008966</v>
      </c>
      <c r="S1161" s="55">
        <f t="shared" si="393"/>
        <v>53039.232209737827</v>
      </c>
      <c r="T1161" s="370"/>
      <c r="U1161" s="370"/>
      <c r="V1161" s="32" t="s">
        <v>98</v>
      </c>
      <c r="W1161" s="52">
        <v>0</v>
      </c>
      <c r="X1161" s="42">
        <f>IFERROR(W1161/T1158,"-")</f>
        <v>0</v>
      </c>
      <c r="Y1161" s="52">
        <v>0</v>
      </c>
      <c r="Z1161" s="42">
        <f>IFERROR(Y1161/U1158,"-")</f>
        <v>0</v>
      </c>
      <c r="AA1161" s="96" t="str">
        <f t="shared" si="394"/>
        <v>-</v>
      </c>
      <c r="AB1161" s="370"/>
      <c r="AC1161" s="370"/>
      <c r="AD1161" s="32" t="s">
        <v>98</v>
      </c>
      <c r="AE1161" s="52">
        <v>0</v>
      </c>
      <c r="AF1161" s="42">
        <f>IFERROR(AE1161/AB1158,"-")</f>
        <v>0</v>
      </c>
      <c r="AG1161" s="52">
        <v>0</v>
      </c>
      <c r="AH1161" s="42">
        <f>IFERROR(AG1161/AC1158,"-")</f>
        <v>0</v>
      </c>
      <c r="AI1161" s="55" t="str">
        <f t="shared" si="395"/>
        <v>-</v>
      </c>
      <c r="AJ1161" s="370"/>
      <c r="AK1161" s="370"/>
      <c r="AL1161" s="32" t="s">
        <v>98</v>
      </c>
      <c r="AM1161" s="52">
        <v>3690944</v>
      </c>
      <c r="AN1161" s="42">
        <f>IFERROR(AM1161/AJ1158,"-")</f>
        <v>1.9200317280823439E-2</v>
      </c>
      <c r="AO1161" s="52">
        <v>102</v>
      </c>
      <c r="AP1161" s="42">
        <f>IFERROR(AO1161/AK1158,"-")</f>
        <v>0.375</v>
      </c>
      <c r="AQ1161" s="55">
        <f t="shared" si="396"/>
        <v>36185.725490196077</v>
      </c>
      <c r="AR1161" s="370"/>
      <c r="AS1161" s="370"/>
      <c r="AT1161" s="32" t="s">
        <v>98</v>
      </c>
      <c r="AU1161" s="52">
        <v>10470531</v>
      </c>
      <c r="AV1161" s="42">
        <f>IFERROR(AU1161/AR1158,"-")</f>
        <v>4.1063989707462348E-2</v>
      </c>
      <c r="AW1161" s="55">
        <v>165</v>
      </c>
      <c r="AX1161" s="42">
        <f>IFERROR(AW1161/AS1158,"-")</f>
        <v>0.35637149028077753</v>
      </c>
      <c r="AY1161" s="138">
        <f t="shared" si="397"/>
        <v>63457.763636363634</v>
      </c>
      <c r="AZ1161" s="370"/>
      <c r="BA1161" s="370"/>
      <c r="BB1161" s="32" t="s">
        <v>98</v>
      </c>
      <c r="BC1161" s="52">
        <v>146676</v>
      </c>
      <c r="BD1161" s="42">
        <f>IFERROR(BC1161/AZ1158,"-")</f>
        <v>4.2366561045848296E-3</v>
      </c>
      <c r="BE1161" s="52">
        <v>8</v>
      </c>
      <c r="BF1161" s="42">
        <f>IFERROR(BE1161/BA1158,"-")</f>
        <v>0.34782608695652173</v>
      </c>
      <c r="BG1161" s="55">
        <f t="shared" si="398"/>
        <v>18334.5</v>
      </c>
      <c r="BH1161" s="370"/>
      <c r="BI1161" s="370"/>
      <c r="BJ1161" s="32" t="s">
        <v>98</v>
      </c>
      <c r="BK1161" s="52">
        <v>1472955</v>
      </c>
      <c r="BL1161" s="42">
        <f>IFERROR(BK1161/BH1158,"-")</f>
        <v>1.1374746965927152E-2</v>
      </c>
      <c r="BM1161" s="52">
        <v>71</v>
      </c>
      <c r="BN1161" s="42">
        <f>IFERROR(BM1161/BI1158,"-")</f>
        <v>0.18586387434554974</v>
      </c>
      <c r="BO1161" s="96">
        <f t="shared" si="399"/>
        <v>20745.845070422536</v>
      </c>
      <c r="BP1161" s="140"/>
    </row>
    <row r="1162" spans="2:68" s="8" customFormat="1" ht="13.15" customHeight="1">
      <c r="B1162" s="395"/>
      <c r="C1162" s="391"/>
      <c r="D1162" s="370"/>
      <c r="E1162" s="370"/>
      <c r="F1162" s="32" t="s">
        <v>99</v>
      </c>
      <c r="G1162" s="52">
        <v>99774</v>
      </c>
      <c r="H1162" s="42">
        <f>IFERROR(G1162/D1158,"-")</f>
        <v>2.5744986482940276E-3</v>
      </c>
      <c r="I1162" s="52">
        <v>8</v>
      </c>
      <c r="J1162" s="42">
        <f>IFERROR(I1162/E1158,"-")</f>
        <v>0.125</v>
      </c>
      <c r="K1162" s="55">
        <f t="shared" si="392"/>
        <v>12471.75</v>
      </c>
      <c r="L1162" s="370"/>
      <c r="M1162" s="370"/>
      <c r="N1162" s="32" t="s">
        <v>99</v>
      </c>
      <c r="O1162" s="52">
        <v>3753508</v>
      </c>
      <c r="P1162" s="42">
        <f>IFERROR(O1162/L1158,"-")</f>
        <v>7.7208794185304663E-3</v>
      </c>
      <c r="Q1162" s="52">
        <v>65</v>
      </c>
      <c r="R1162" s="42">
        <f>IFERROR(Q1162/M1158,"-")</f>
        <v>7.2869955156950675E-2</v>
      </c>
      <c r="S1162" s="55">
        <f t="shared" si="393"/>
        <v>57746.276923076926</v>
      </c>
      <c r="T1162" s="370"/>
      <c r="U1162" s="370"/>
      <c r="V1162" s="32" t="s">
        <v>99</v>
      </c>
      <c r="W1162" s="52">
        <v>0</v>
      </c>
      <c r="X1162" s="42">
        <f>IFERROR(W1162/T1158,"-")</f>
        <v>0</v>
      </c>
      <c r="Y1162" s="52">
        <v>0</v>
      </c>
      <c r="Z1162" s="42">
        <f>IFERROR(Y1162/U1158,"-")</f>
        <v>0</v>
      </c>
      <c r="AA1162" s="96" t="str">
        <f t="shared" si="394"/>
        <v>-</v>
      </c>
      <c r="AB1162" s="370"/>
      <c r="AC1162" s="370"/>
      <c r="AD1162" s="32" t="s">
        <v>99</v>
      </c>
      <c r="AE1162" s="52">
        <v>0</v>
      </c>
      <c r="AF1162" s="42">
        <f>IFERROR(AE1162/AB1158,"-")</f>
        <v>0</v>
      </c>
      <c r="AG1162" s="52">
        <v>0</v>
      </c>
      <c r="AH1162" s="42">
        <f>IFERROR(AG1162/AC1158,"-")</f>
        <v>0</v>
      </c>
      <c r="AI1162" s="55" t="str">
        <f t="shared" si="395"/>
        <v>-</v>
      </c>
      <c r="AJ1162" s="370"/>
      <c r="AK1162" s="370"/>
      <c r="AL1162" s="32" t="s">
        <v>99</v>
      </c>
      <c r="AM1162" s="52">
        <v>526999</v>
      </c>
      <c r="AN1162" s="42">
        <f>IFERROR(AM1162/AJ1158,"-")</f>
        <v>2.7414525949666733E-3</v>
      </c>
      <c r="AO1162" s="52">
        <v>23</v>
      </c>
      <c r="AP1162" s="42">
        <f>IFERROR(AO1162/AK1158,"-")</f>
        <v>8.455882352941177E-2</v>
      </c>
      <c r="AQ1162" s="55">
        <f t="shared" si="396"/>
        <v>22913</v>
      </c>
      <c r="AR1162" s="370"/>
      <c r="AS1162" s="370"/>
      <c r="AT1162" s="32" t="s">
        <v>99</v>
      </c>
      <c r="AU1162" s="52">
        <v>3226509</v>
      </c>
      <c r="AV1162" s="42">
        <f>IFERROR(AU1162/AR1158,"-")</f>
        <v>1.2653926755675966E-2</v>
      </c>
      <c r="AW1162" s="55">
        <v>42</v>
      </c>
      <c r="AX1162" s="42">
        <f>IFERROR(AW1162/AS1158,"-")</f>
        <v>9.0712742980561561E-2</v>
      </c>
      <c r="AY1162" s="138">
        <f t="shared" si="397"/>
        <v>76821.642857142855</v>
      </c>
      <c r="AZ1162" s="370"/>
      <c r="BA1162" s="370"/>
      <c r="BB1162" s="32" t="s">
        <v>99</v>
      </c>
      <c r="BC1162" s="52">
        <v>47628</v>
      </c>
      <c r="BD1162" s="42">
        <f>IFERROR(BC1162/AZ1158,"-")</f>
        <v>1.3757087522782612E-3</v>
      </c>
      <c r="BE1162" s="52">
        <v>3</v>
      </c>
      <c r="BF1162" s="42">
        <f>IFERROR(BE1162/BA1158,"-")</f>
        <v>0.13043478260869565</v>
      </c>
      <c r="BG1162" s="55">
        <f t="shared" si="398"/>
        <v>15876</v>
      </c>
      <c r="BH1162" s="370"/>
      <c r="BI1162" s="370"/>
      <c r="BJ1162" s="32" t="s">
        <v>99</v>
      </c>
      <c r="BK1162" s="52">
        <v>134064</v>
      </c>
      <c r="BL1162" s="42">
        <f>IFERROR(BK1162/BH1158,"-")</f>
        <v>1.0352957675150007E-3</v>
      </c>
      <c r="BM1162" s="52">
        <v>10</v>
      </c>
      <c r="BN1162" s="42">
        <f>IFERROR(BM1162/BI1158,"-")</f>
        <v>2.6178010471204188E-2</v>
      </c>
      <c r="BO1162" s="96">
        <f t="shared" si="399"/>
        <v>13406.4</v>
      </c>
      <c r="BP1162" s="140"/>
    </row>
    <row r="1163" spans="2:68" s="8" customFormat="1" ht="13.15" customHeight="1">
      <c r="B1163" s="395"/>
      <c r="C1163" s="391"/>
      <c r="D1163" s="370"/>
      <c r="E1163" s="370"/>
      <c r="F1163" s="32" t="s">
        <v>100</v>
      </c>
      <c r="G1163" s="52">
        <v>885860</v>
      </c>
      <c r="H1163" s="42">
        <f>IFERROR(G1163/D1158,"-")</f>
        <v>2.2858113061296002E-2</v>
      </c>
      <c r="I1163" s="52">
        <v>29</v>
      </c>
      <c r="J1163" s="42">
        <f>IFERROR(I1163/E1158,"-")</f>
        <v>0.453125</v>
      </c>
      <c r="K1163" s="55">
        <f t="shared" si="392"/>
        <v>30546.896551724138</v>
      </c>
      <c r="L1163" s="370"/>
      <c r="M1163" s="370"/>
      <c r="N1163" s="32" t="s">
        <v>100</v>
      </c>
      <c r="O1163" s="52">
        <v>19094660</v>
      </c>
      <c r="P1163" s="42">
        <f>IFERROR(O1163/L1158,"-")</f>
        <v>3.9277275390870871E-2</v>
      </c>
      <c r="Q1163" s="52">
        <v>341</v>
      </c>
      <c r="R1163" s="42">
        <f>IFERROR(Q1163/M1158,"-")</f>
        <v>0.38228699551569506</v>
      </c>
      <c r="S1163" s="55">
        <f t="shared" si="393"/>
        <v>55996.070381231671</v>
      </c>
      <c r="T1163" s="370"/>
      <c r="U1163" s="370"/>
      <c r="V1163" s="32" t="s">
        <v>100</v>
      </c>
      <c r="W1163" s="52">
        <v>0</v>
      </c>
      <c r="X1163" s="42">
        <f>IFERROR(W1163/T1158,"-")</f>
        <v>0</v>
      </c>
      <c r="Y1163" s="52">
        <v>0</v>
      </c>
      <c r="Z1163" s="42">
        <f>IFERROR(Y1163/U1158,"-")</f>
        <v>0</v>
      </c>
      <c r="AA1163" s="96" t="str">
        <f t="shared" si="394"/>
        <v>-</v>
      </c>
      <c r="AB1163" s="370"/>
      <c r="AC1163" s="370"/>
      <c r="AD1163" s="32" t="s">
        <v>100</v>
      </c>
      <c r="AE1163" s="52">
        <v>0</v>
      </c>
      <c r="AF1163" s="42">
        <f>IFERROR(AE1163/AB1158,"-")</f>
        <v>0</v>
      </c>
      <c r="AG1163" s="52">
        <v>0</v>
      </c>
      <c r="AH1163" s="42">
        <f>IFERROR(AG1163/AC1158,"-")</f>
        <v>0</v>
      </c>
      <c r="AI1163" s="55" t="str">
        <f t="shared" si="395"/>
        <v>-</v>
      </c>
      <c r="AJ1163" s="370"/>
      <c r="AK1163" s="370"/>
      <c r="AL1163" s="32" t="s">
        <v>100</v>
      </c>
      <c r="AM1163" s="52">
        <v>7524111</v>
      </c>
      <c r="AN1163" s="42">
        <f>IFERROR(AM1163/AJ1158,"-")</f>
        <v>3.9140479632347097E-2</v>
      </c>
      <c r="AO1163" s="52">
        <v>137</v>
      </c>
      <c r="AP1163" s="42">
        <f>IFERROR(AO1163/AK1158,"-")</f>
        <v>0.50367647058823528</v>
      </c>
      <c r="AQ1163" s="55">
        <f t="shared" si="396"/>
        <v>54920.518248175184</v>
      </c>
      <c r="AR1163" s="370"/>
      <c r="AS1163" s="370"/>
      <c r="AT1163" s="32" t="s">
        <v>100</v>
      </c>
      <c r="AU1163" s="52">
        <v>11570549</v>
      </c>
      <c r="AV1163" s="42">
        <f>IFERROR(AU1163/AR1158,"-")</f>
        <v>4.5378109767851192E-2</v>
      </c>
      <c r="AW1163" s="55">
        <v>204</v>
      </c>
      <c r="AX1163" s="42">
        <f>IFERROR(AW1163/AS1158,"-")</f>
        <v>0.44060475161987039</v>
      </c>
      <c r="AY1163" s="138">
        <f t="shared" si="397"/>
        <v>56718.377450980392</v>
      </c>
      <c r="AZ1163" s="370"/>
      <c r="BA1163" s="370"/>
      <c r="BB1163" s="32" t="s">
        <v>100</v>
      </c>
      <c r="BC1163" s="52">
        <v>192910</v>
      </c>
      <c r="BD1163" s="42">
        <f>IFERROR(BC1163/AZ1158,"-")</f>
        <v>5.5720999286553996E-3</v>
      </c>
      <c r="BE1163" s="52">
        <v>10</v>
      </c>
      <c r="BF1163" s="42">
        <f>IFERROR(BE1163/BA1158,"-")</f>
        <v>0.43478260869565216</v>
      </c>
      <c r="BG1163" s="55">
        <f t="shared" si="398"/>
        <v>19291</v>
      </c>
      <c r="BH1163" s="370"/>
      <c r="BI1163" s="370"/>
      <c r="BJ1163" s="32" t="s">
        <v>100</v>
      </c>
      <c r="BK1163" s="52">
        <v>2883621</v>
      </c>
      <c r="BL1163" s="42">
        <f>IFERROR(BK1163/BH1158,"-")</f>
        <v>2.2268473388958807E-2</v>
      </c>
      <c r="BM1163" s="52">
        <v>82</v>
      </c>
      <c r="BN1163" s="42">
        <f>IFERROR(BM1163/BI1158,"-")</f>
        <v>0.21465968586387435</v>
      </c>
      <c r="BO1163" s="96">
        <f t="shared" si="399"/>
        <v>35166.109756097561</v>
      </c>
      <c r="BP1163" s="140"/>
    </row>
    <row r="1164" spans="2:68" s="8" customFormat="1" ht="13.15" customHeight="1">
      <c r="B1164" s="395"/>
      <c r="C1164" s="391"/>
      <c r="D1164" s="370"/>
      <c r="E1164" s="370"/>
      <c r="F1164" s="32" t="s">
        <v>101</v>
      </c>
      <c r="G1164" s="52">
        <v>1906837</v>
      </c>
      <c r="H1164" s="42">
        <f>IFERROR(G1164/D1158,"-")</f>
        <v>4.920269087154007E-2</v>
      </c>
      <c r="I1164" s="52">
        <v>32</v>
      </c>
      <c r="J1164" s="42">
        <f>IFERROR(I1164/E1158,"-")</f>
        <v>0.5</v>
      </c>
      <c r="K1164" s="55">
        <f t="shared" si="392"/>
        <v>59588.65625</v>
      </c>
      <c r="L1164" s="370"/>
      <c r="M1164" s="370"/>
      <c r="N1164" s="32" t="s">
        <v>101</v>
      </c>
      <c r="O1164" s="52">
        <v>25749592</v>
      </c>
      <c r="P1164" s="42">
        <f>IFERROR(O1164/L1158,"-")</f>
        <v>5.2966317084806196E-2</v>
      </c>
      <c r="Q1164" s="52">
        <v>329</v>
      </c>
      <c r="R1164" s="42">
        <f>IFERROR(Q1164/M1158,"-")</f>
        <v>0.3688340807174888</v>
      </c>
      <c r="S1164" s="55">
        <f t="shared" si="393"/>
        <v>78266.237082066873</v>
      </c>
      <c r="T1164" s="370"/>
      <c r="U1164" s="370"/>
      <c r="V1164" s="32" t="s">
        <v>101</v>
      </c>
      <c r="W1164" s="52">
        <v>0</v>
      </c>
      <c r="X1164" s="42">
        <f>IFERROR(W1164/T1158,"-")</f>
        <v>0</v>
      </c>
      <c r="Y1164" s="52">
        <v>0</v>
      </c>
      <c r="Z1164" s="42">
        <f>IFERROR(Y1164/U1158,"-")</f>
        <v>0</v>
      </c>
      <c r="AA1164" s="96" t="str">
        <f t="shared" si="394"/>
        <v>-</v>
      </c>
      <c r="AB1164" s="370"/>
      <c r="AC1164" s="370"/>
      <c r="AD1164" s="32" t="s">
        <v>101</v>
      </c>
      <c r="AE1164" s="52">
        <v>0</v>
      </c>
      <c r="AF1164" s="42">
        <f>IFERROR(AE1164/AB1158,"-")</f>
        <v>0</v>
      </c>
      <c r="AG1164" s="52">
        <v>0</v>
      </c>
      <c r="AH1164" s="42">
        <f>IFERROR(AG1164/AC1158,"-")</f>
        <v>0</v>
      </c>
      <c r="AI1164" s="55" t="str">
        <f t="shared" si="395"/>
        <v>-</v>
      </c>
      <c r="AJ1164" s="370"/>
      <c r="AK1164" s="370"/>
      <c r="AL1164" s="32" t="s">
        <v>101</v>
      </c>
      <c r="AM1164" s="52">
        <v>12185717</v>
      </c>
      <c r="AN1164" s="42">
        <f>IFERROR(AM1164/AJ1158,"-")</f>
        <v>6.3390187630677677E-2</v>
      </c>
      <c r="AO1164" s="52">
        <v>135</v>
      </c>
      <c r="AP1164" s="42">
        <f>IFERROR(AO1164/AK1158,"-")</f>
        <v>0.49632352941176472</v>
      </c>
      <c r="AQ1164" s="55">
        <f t="shared" si="396"/>
        <v>90264.570370370377</v>
      </c>
      <c r="AR1164" s="370"/>
      <c r="AS1164" s="370"/>
      <c r="AT1164" s="32" t="s">
        <v>101</v>
      </c>
      <c r="AU1164" s="52">
        <v>13563875</v>
      </c>
      <c r="AV1164" s="42">
        <f>IFERROR(AU1164/AR1158,"-")</f>
        <v>5.3195661556544344E-2</v>
      </c>
      <c r="AW1164" s="55">
        <v>194</v>
      </c>
      <c r="AX1164" s="42">
        <f>IFERROR(AW1164/AS1158,"-")</f>
        <v>0.41900647948164149</v>
      </c>
      <c r="AY1164" s="138">
        <f t="shared" si="397"/>
        <v>69916.881443298975</v>
      </c>
      <c r="AZ1164" s="370"/>
      <c r="BA1164" s="370"/>
      <c r="BB1164" s="32" t="s">
        <v>101</v>
      </c>
      <c r="BC1164" s="52">
        <v>1849665</v>
      </c>
      <c r="BD1164" s="42">
        <f>IFERROR(BC1164/AZ1158,"-")</f>
        <v>5.3426562721146598E-2</v>
      </c>
      <c r="BE1164" s="52">
        <v>8</v>
      </c>
      <c r="BF1164" s="42">
        <f>IFERROR(BE1164/BA1158,"-")</f>
        <v>0.34782608695652173</v>
      </c>
      <c r="BG1164" s="55">
        <f t="shared" si="398"/>
        <v>231208.125</v>
      </c>
      <c r="BH1164" s="370"/>
      <c r="BI1164" s="370"/>
      <c r="BJ1164" s="32" t="s">
        <v>101</v>
      </c>
      <c r="BK1164" s="52">
        <v>4781992</v>
      </c>
      <c r="BL1164" s="42">
        <f>IFERROR(BK1164/BH1158,"-")</f>
        <v>3.6928452663583008E-2</v>
      </c>
      <c r="BM1164" s="52">
        <v>101</v>
      </c>
      <c r="BN1164" s="42">
        <f>IFERROR(BM1164/BI1158,"-")</f>
        <v>0.26439790575916228</v>
      </c>
      <c r="BO1164" s="96">
        <f t="shared" si="399"/>
        <v>47346.455445544554</v>
      </c>
      <c r="BP1164" s="140"/>
    </row>
    <row r="1165" spans="2:68" s="8" customFormat="1" ht="13.15" customHeight="1">
      <c r="B1165" s="395"/>
      <c r="C1165" s="391"/>
      <c r="D1165" s="370"/>
      <c r="E1165" s="370"/>
      <c r="F1165" s="32" t="s">
        <v>102</v>
      </c>
      <c r="G1165" s="52">
        <v>509780</v>
      </c>
      <c r="H1165" s="42">
        <f>IFERROR(G1165/D1158,"-")</f>
        <v>1.3154007265693761E-2</v>
      </c>
      <c r="I1165" s="52">
        <v>21</v>
      </c>
      <c r="J1165" s="42">
        <f>IFERROR(I1165/E1158,"-")</f>
        <v>0.328125</v>
      </c>
      <c r="K1165" s="55">
        <f t="shared" si="392"/>
        <v>24275.238095238095</v>
      </c>
      <c r="L1165" s="370"/>
      <c r="M1165" s="370"/>
      <c r="N1165" s="32" t="s">
        <v>102</v>
      </c>
      <c r="O1165" s="52">
        <v>8453702</v>
      </c>
      <c r="P1165" s="42">
        <f>IFERROR(O1165/L1158,"-")</f>
        <v>1.7389070113128794E-2</v>
      </c>
      <c r="Q1165" s="52">
        <v>98</v>
      </c>
      <c r="R1165" s="42">
        <f>IFERROR(Q1165/M1158,"-")</f>
        <v>0.10986547085201794</v>
      </c>
      <c r="S1165" s="55">
        <f t="shared" si="393"/>
        <v>86262.265306122456</v>
      </c>
      <c r="T1165" s="370"/>
      <c r="U1165" s="370"/>
      <c r="V1165" s="32" t="s">
        <v>102</v>
      </c>
      <c r="W1165" s="52">
        <v>70828</v>
      </c>
      <c r="X1165" s="42">
        <f>IFERROR(W1165/T1158,"-")</f>
        <v>6.9385068123307692E-3</v>
      </c>
      <c r="Y1165" s="52">
        <v>3</v>
      </c>
      <c r="Z1165" s="42">
        <f>IFERROR(Y1165/U1158,"-")</f>
        <v>7.1428571428571425E-2</v>
      </c>
      <c r="AA1165" s="96">
        <f t="shared" si="394"/>
        <v>23609.333333333332</v>
      </c>
      <c r="AB1165" s="370"/>
      <c r="AC1165" s="370"/>
      <c r="AD1165" s="32" t="s">
        <v>102</v>
      </c>
      <c r="AE1165" s="52">
        <v>0</v>
      </c>
      <c r="AF1165" s="42">
        <f>IFERROR(AE1165/AB1158,"-")</f>
        <v>0</v>
      </c>
      <c r="AG1165" s="52">
        <v>0</v>
      </c>
      <c r="AH1165" s="42">
        <f>IFERROR(AG1165/AC1158,"-")</f>
        <v>0</v>
      </c>
      <c r="AI1165" s="55" t="str">
        <f t="shared" si="395"/>
        <v>-</v>
      </c>
      <c r="AJ1165" s="370"/>
      <c r="AK1165" s="370"/>
      <c r="AL1165" s="32" t="s">
        <v>102</v>
      </c>
      <c r="AM1165" s="52">
        <v>4867141</v>
      </c>
      <c r="AN1165" s="42">
        <f>IFERROR(AM1165/AJ1158,"-")</f>
        <v>2.5318902549186409E-2</v>
      </c>
      <c r="AO1165" s="52">
        <v>41</v>
      </c>
      <c r="AP1165" s="42">
        <f>IFERROR(AO1165/AK1158,"-")</f>
        <v>0.15073529411764705</v>
      </c>
      <c r="AQ1165" s="55">
        <f t="shared" si="396"/>
        <v>118710.75609756098</v>
      </c>
      <c r="AR1165" s="370"/>
      <c r="AS1165" s="370"/>
      <c r="AT1165" s="32" t="s">
        <v>102</v>
      </c>
      <c r="AU1165" s="52">
        <v>3515733</v>
      </c>
      <c r="AV1165" s="42">
        <f>IFERROR(AU1165/AR1158,"-")</f>
        <v>1.3788223703858545E-2</v>
      </c>
      <c r="AW1165" s="55">
        <v>54</v>
      </c>
      <c r="AX1165" s="42">
        <f>IFERROR(AW1165/AS1158,"-")</f>
        <v>0.11663066954643629</v>
      </c>
      <c r="AY1165" s="138">
        <f t="shared" si="397"/>
        <v>65106.166666666664</v>
      </c>
      <c r="AZ1165" s="370"/>
      <c r="BA1165" s="370"/>
      <c r="BB1165" s="32" t="s">
        <v>102</v>
      </c>
      <c r="BC1165" s="52">
        <v>1318687</v>
      </c>
      <c r="BD1165" s="42">
        <f>IFERROR(BC1165/AZ1158,"-")</f>
        <v>3.8089553359695209E-2</v>
      </c>
      <c r="BE1165" s="52">
        <v>4</v>
      </c>
      <c r="BF1165" s="42">
        <f>IFERROR(BE1165/BA1158,"-")</f>
        <v>0.17391304347826086</v>
      </c>
      <c r="BG1165" s="55">
        <f t="shared" si="398"/>
        <v>329671.75</v>
      </c>
      <c r="BH1165" s="370"/>
      <c r="BI1165" s="370"/>
      <c r="BJ1165" s="32" t="s">
        <v>102</v>
      </c>
      <c r="BK1165" s="52">
        <v>1189784</v>
      </c>
      <c r="BL1165" s="42">
        <f>IFERROR(BK1165/BH1158,"-")</f>
        <v>9.1879873751123907E-3</v>
      </c>
      <c r="BM1165" s="52">
        <v>21</v>
      </c>
      <c r="BN1165" s="42">
        <f>IFERROR(BM1165/BI1158,"-")</f>
        <v>5.4973821989528798E-2</v>
      </c>
      <c r="BO1165" s="96">
        <f t="shared" si="399"/>
        <v>56656.380952380954</v>
      </c>
      <c r="BP1165" s="140"/>
    </row>
    <row r="1166" spans="2:68" s="8" customFormat="1" ht="13.15" customHeight="1">
      <c r="B1166" s="395"/>
      <c r="C1166" s="391"/>
      <c r="D1166" s="370"/>
      <c r="E1166" s="370"/>
      <c r="F1166" s="32" t="s">
        <v>112</v>
      </c>
      <c r="G1166" s="52">
        <v>0</v>
      </c>
      <c r="H1166" s="42">
        <f>IFERROR(G1166/D1158,"-")</f>
        <v>0</v>
      </c>
      <c r="I1166" s="52">
        <v>0</v>
      </c>
      <c r="J1166" s="42">
        <f>IFERROR(I1166/E1158,"-")</f>
        <v>0</v>
      </c>
      <c r="K1166" s="55" t="str">
        <f t="shared" si="392"/>
        <v>-</v>
      </c>
      <c r="L1166" s="370"/>
      <c r="M1166" s="370"/>
      <c r="N1166" s="32" t="s">
        <v>112</v>
      </c>
      <c r="O1166" s="52">
        <v>11619</v>
      </c>
      <c r="P1166" s="42">
        <f>IFERROR(O1166/L1158,"-")</f>
        <v>2.3900015122894498E-5</v>
      </c>
      <c r="Q1166" s="52">
        <v>2</v>
      </c>
      <c r="R1166" s="42">
        <f>IFERROR(Q1166/M1158,"-")</f>
        <v>2.242152466367713E-3</v>
      </c>
      <c r="S1166" s="55">
        <f t="shared" si="393"/>
        <v>5809.5</v>
      </c>
      <c r="T1166" s="370"/>
      <c r="U1166" s="370"/>
      <c r="V1166" s="32" t="s">
        <v>112</v>
      </c>
      <c r="W1166" s="52">
        <v>0</v>
      </c>
      <c r="X1166" s="42">
        <f>IFERROR(W1166/T1158,"-")</f>
        <v>0</v>
      </c>
      <c r="Y1166" s="52">
        <v>0</v>
      </c>
      <c r="Z1166" s="42">
        <f>IFERROR(Y1166/U1158,"-")</f>
        <v>0</v>
      </c>
      <c r="AA1166" s="96" t="str">
        <f t="shared" si="394"/>
        <v>-</v>
      </c>
      <c r="AB1166" s="370"/>
      <c r="AC1166" s="370"/>
      <c r="AD1166" s="32" t="s">
        <v>112</v>
      </c>
      <c r="AE1166" s="52">
        <v>0</v>
      </c>
      <c r="AF1166" s="42">
        <f>IFERROR(AE1166/AB1158,"-")</f>
        <v>0</v>
      </c>
      <c r="AG1166" s="52">
        <v>0</v>
      </c>
      <c r="AH1166" s="42">
        <f>IFERROR(AG1166/AC1158,"-")</f>
        <v>0</v>
      </c>
      <c r="AI1166" s="55" t="str">
        <f t="shared" si="395"/>
        <v>-</v>
      </c>
      <c r="AJ1166" s="370"/>
      <c r="AK1166" s="370"/>
      <c r="AL1166" s="32" t="s">
        <v>112</v>
      </c>
      <c r="AM1166" s="52">
        <v>11619</v>
      </c>
      <c r="AN1166" s="42">
        <f>IFERROR(AM1166/AJ1158,"-")</f>
        <v>6.0442121713547418E-5</v>
      </c>
      <c r="AO1166" s="52">
        <v>2</v>
      </c>
      <c r="AP1166" s="42">
        <f>IFERROR(AO1166/AK1158,"-")</f>
        <v>7.3529411764705881E-3</v>
      </c>
      <c r="AQ1166" s="55">
        <f t="shared" si="396"/>
        <v>5809.5</v>
      </c>
      <c r="AR1166" s="370"/>
      <c r="AS1166" s="370"/>
      <c r="AT1166" s="32" t="s">
        <v>112</v>
      </c>
      <c r="AU1166" s="52">
        <v>0</v>
      </c>
      <c r="AV1166" s="42">
        <f>IFERROR(AU1166/AR1158,"-")</f>
        <v>0</v>
      </c>
      <c r="AW1166" s="55">
        <v>0</v>
      </c>
      <c r="AX1166" s="42">
        <f>IFERROR(AW1166/AS1158,"-")</f>
        <v>0</v>
      </c>
      <c r="AY1166" s="138" t="str">
        <f t="shared" si="397"/>
        <v>-</v>
      </c>
      <c r="AZ1166" s="370"/>
      <c r="BA1166" s="370"/>
      <c r="BB1166" s="32" t="s">
        <v>112</v>
      </c>
      <c r="BC1166" s="52">
        <v>0</v>
      </c>
      <c r="BD1166" s="42">
        <f>IFERROR(BC1166/AZ1158,"-")</f>
        <v>0</v>
      </c>
      <c r="BE1166" s="52">
        <v>0</v>
      </c>
      <c r="BF1166" s="42">
        <f>IFERROR(BE1166/BA1158,"-")</f>
        <v>0</v>
      </c>
      <c r="BG1166" s="55" t="str">
        <f t="shared" si="398"/>
        <v>-</v>
      </c>
      <c r="BH1166" s="370"/>
      <c r="BI1166" s="370"/>
      <c r="BJ1166" s="32" t="s">
        <v>112</v>
      </c>
      <c r="BK1166" s="52">
        <v>0</v>
      </c>
      <c r="BL1166" s="42">
        <f>IFERROR(BK1166/BH1158,"-")</f>
        <v>0</v>
      </c>
      <c r="BM1166" s="52">
        <v>0</v>
      </c>
      <c r="BN1166" s="42">
        <f>IFERROR(BM1166/BI1158,"-")</f>
        <v>0</v>
      </c>
      <c r="BO1166" s="96" t="str">
        <f t="shared" si="399"/>
        <v>-</v>
      </c>
      <c r="BP1166" s="140"/>
    </row>
    <row r="1167" spans="2:68" s="8" customFormat="1" ht="13.15" customHeight="1">
      <c r="B1167" s="395"/>
      <c r="C1167" s="391"/>
      <c r="D1167" s="370"/>
      <c r="E1167" s="370"/>
      <c r="F1167" s="32" t="s">
        <v>103</v>
      </c>
      <c r="G1167" s="52">
        <v>6550</v>
      </c>
      <c r="H1167" s="42">
        <f>IFERROR(G1167/D1158,"-")</f>
        <v>1.6901162774195564E-4</v>
      </c>
      <c r="I1167" s="52">
        <v>4</v>
      </c>
      <c r="J1167" s="42">
        <f>IFERROR(I1167/E1158,"-")</f>
        <v>6.25E-2</v>
      </c>
      <c r="K1167" s="55">
        <f t="shared" si="392"/>
        <v>1637.5</v>
      </c>
      <c r="L1167" s="370"/>
      <c r="M1167" s="370"/>
      <c r="N1167" s="32" t="s">
        <v>103</v>
      </c>
      <c r="O1167" s="52">
        <v>199681</v>
      </c>
      <c r="P1167" s="42">
        <f>IFERROR(O1167/L1158,"-")</f>
        <v>4.107392133363195E-4</v>
      </c>
      <c r="Q1167" s="52">
        <v>15</v>
      </c>
      <c r="R1167" s="42">
        <f>IFERROR(Q1167/M1158,"-")</f>
        <v>1.6816143497757848E-2</v>
      </c>
      <c r="S1167" s="55">
        <f t="shared" si="393"/>
        <v>13312.066666666668</v>
      </c>
      <c r="T1167" s="370"/>
      <c r="U1167" s="370"/>
      <c r="V1167" s="32" t="s">
        <v>103</v>
      </c>
      <c r="W1167" s="52">
        <v>0</v>
      </c>
      <c r="X1167" s="42">
        <f>IFERROR(W1167/T1158,"-")</f>
        <v>0</v>
      </c>
      <c r="Y1167" s="52">
        <v>0</v>
      </c>
      <c r="Z1167" s="42">
        <f>IFERROR(Y1167/U1158,"-")</f>
        <v>0</v>
      </c>
      <c r="AA1167" s="96" t="str">
        <f t="shared" si="394"/>
        <v>-</v>
      </c>
      <c r="AB1167" s="370"/>
      <c r="AC1167" s="370"/>
      <c r="AD1167" s="32" t="s">
        <v>103</v>
      </c>
      <c r="AE1167" s="52">
        <v>13824</v>
      </c>
      <c r="AF1167" s="42">
        <f>IFERROR(AE1167/AB1158,"-")</f>
        <v>5.0046719684427633E-4</v>
      </c>
      <c r="AG1167" s="52">
        <v>1</v>
      </c>
      <c r="AH1167" s="42">
        <f>IFERROR(AG1167/AC1158,"-")</f>
        <v>9.0090090090090089E-3</v>
      </c>
      <c r="AI1167" s="55">
        <f t="shared" si="395"/>
        <v>13824</v>
      </c>
      <c r="AJ1167" s="370"/>
      <c r="AK1167" s="370"/>
      <c r="AL1167" s="32" t="s">
        <v>103</v>
      </c>
      <c r="AM1167" s="52">
        <v>97665</v>
      </c>
      <c r="AN1167" s="42">
        <f>IFERROR(AM1167/AJ1158,"-")</f>
        <v>5.0805403366499774E-4</v>
      </c>
      <c r="AO1167" s="52">
        <v>7</v>
      </c>
      <c r="AP1167" s="42">
        <f>IFERROR(AO1167/AK1158,"-")</f>
        <v>2.5735294117647058E-2</v>
      </c>
      <c r="AQ1167" s="55">
        <f t="shared" si="396"/>
        <v>13952.142857142857</v>
      </c>
      <c r="AR1167" s="370"/>
      <c r="AS1167" s="370"/>
      <c r="AT1167" s="32" t="s">
        <v>103</v>
      </c>
      <c r="AU1167" s="52">
        <v>88192</v>
      </c>
      <c r="AV1167" s="42">
        <f>IFERROR(AU1167/AR1158,"-")</f>
        <v>3.4587695507329276E-4</v>
      </c>
      <c r="AW1167" s="55">
        <v>7</v>
      </c>
      <c r="AX1167" s="42">
        <f>IFERROR(AW1167/AS1158,"-")</f>
        <v>1.511879049676026E-2</v>
      </c>
      <c r="AY1167" s="138">
        <f t="shared" si="397"/>
        <v>12598.857142857143</v>
      </c>
      <c r="AZ1167" s="370"/>
      <c r="BA1167" s="370"/>
      <c r="BB1167" s="32" t="s">
        <v>103</v>
      </c>
      <c r="BC1167" s="52">
        <v>0</v>
      </c>
      <c r="BD1167" s="42">
        <f>IFERROR(BC1167/AZ1158,"-")</f>
        <v>0</v>
      </c>
      <c r="BE1167" s="52">
        <v>0</v>
      </c>
      <c r="BF1167" s="42">
        <f>IFERROR(BE1167/BA1158,"-")</f>
        <v>0</v>
      </c>
      <c r="BG1167" s="55" t="str">
        <f t="shared" si="398"/>
        <v>-</v>
      </c>
      <c r="BH1167" s="370"/>
      <c r="BI1167" s="370"/>
      <c r="BJ1167" s="32" t="s">
        <v>103</v>
      </c>
      <c r="BK1167" s="52">
        <v>17606</v>
      </c>
      <c r="BL1167" s="42">
        <f>IFERROR(BK1167/BH1158,"-")</f>
        <v>1.3596056572136517E-4</v>
      </c>
      <c r="BM1167" s="52">
        <v>1</v>
      </c>
      <c r="BN1167" s="42">
        <f>IFERROR(BM1167/BI1158,"-")</f>
        <v>2.617801047120419E-3</v>
      </c>
      <c r="BO1167" s="96">
        <f t="shared" si="399"/>
        <v>17606</v>
      </c>
      <c r="BP1167" s="140"/>
    </row>
    <row r="1168" spans="2:68" s="8" customFormat="1" ht="13.15" customHeight="1">
      <c r="B1168" s="395"/>
      <c r="C1168" s="391"/>
      <c r="D1168" s="370"/>
      <c r="E1168" s="370"/>
      <c r="F1168" s="32" t="s">
        <v>104</v>
      </c>
      <c r="G1168" s="52">
        <v>77136</v>
      </c>
      <c r="H1168" s="42">
        <f>IFERROR(G1168/D1158,"-")</f>
        <v>1.9903634988554944E-3</v>
      </c>
      <c r="I1168" s="52">
        <v>5</v>
      </c>
      <c r="J1168" s="42">
        <f>IFERROR(I1168/E1158,"-")</f>
        <v>7.8125E-2</v>
      </c>
      <c r="K1168" s="55">
        <f t="shared" si="392"/>
        <v>15427.2</v>
      </c>
      <c r="L1168" s="370"/>
      <c r="M1168" s="370"/>
      <c r="N1168" s="32" t="s">
        <v>104</v>
      </c>
      <c r="O1168" s="52">
        <v>953931</v>
      </c>
      <c r="P1168" s="42">
        <f>IFERROR(O1168/L1158,"-")</f>
        <v>1.962214074033727E-3</v>
      </c>
      <c r="Q1168" s="52">
        <v>37</v>
      </c>
      <c r="R1168" s="42">
        <f>IFERROR(Q1168/M1158,"-")</f>
        <v>4.1479820627802692E-2</v>
      </c>
      <c r="S1168" s="55">
        <f t="shared" si="393"/>
        <v>25781.91891891892</v>
      </c>
      <c r="T1168" s="370"/>
      <c r="U1168" s="370"/>
      <c r="V1168" s="32" t="s">
        <v>104</v>
      </c>
      <c r="W1168" s="52">
        <v>125190</v>
      </c>
      <c r="X1168" s="42">
        <f>IFERROR(W1168/T1158,"-")</f>
        <v>1.2263958714571765E-2</v>
      </c>
      <c r="Y1168" s="52">
        <v>2</v>
      </c>
      <c r="Z1168" s="42">
        <f>IFERROR(Y1168/U1158,"-")</f>
        <v>4.7619047619047616E-2</v>
      </c>
      <c r="AA1168" s="96">
        <f t="shared" si="394"/>
        <v>62595</v>
      </c>
      <c r="AB1168" s="370"/>
      <c r="AC1168" s="370"/>
      <c r="AD1168" s="32" t="s">
        <v>104</v>
      </c>
      <c r="AE1168" s="52">
        <v>85589</v>
      </c>
      <c r="AF1168" s="42">
        <f>IFERROR(AE1168/AB1158,"-")</f>
        <v>3.0985595276840829E-3</v>
      </c>
      <c r="AG1168" s="52">
        <v>4</v>
      </c>
      <c r="AH1168" s="42">
        <f>IFERROR(AG1168/AC1158,"-")</f>
        <v>3.6036036036036036E-2</v>
      </c>
      <c r="AI1168" s="55">
        <f t="shared" si="395"/>
        <v>21397.25</v>
      </c>
      <c r="AJ1168" s="370"/>
      <c r="AK1168" s="370"/>
      <c r="AL1168" s="32" t="s">
        <v>104</v>
      </c>
      <c r="AM1168" s="52">
        <v>278833</v>
      </c>
      <c r="AN1168" s="42">
        <f>IFERROR(AM1168/AJ1158,"-")</f>
        <v>1.4504912749594256E-3</v>
      </c>
      <c r="AO1168" s="52">
        <v>14</v>
      </c>
      <c r="AP1168" s="42">
        <f>IFERROR(AO1168/AK1158,"-")</f>
        <v>5.1470588235294115E-2</v>
      </c>
      <c r="AQ1168" s="55">
        <f t="shared" si="396"/>
        <v>19916.642857142859</v>
      </c>
      <c r="AR1168" s="370"/>
      <c r="AS1168" s="370"/>
      <c r="AT1168" s="32" t="s">
        <v>104</v>
      </c>
      <c r="AU1168" s="52">
        <v>464319</v>
      </c>
      <c r="AV1168" s="42">
        <f>IFERROR(AU1168/AR1158,"-")</f>
        <v>1.8209955767266445E-3</v>
      </c>
      <c r="AW1168" s="55">
        <v>17</v>
      </c>
      <c r="AX1168" s="42">
        <f>IFERROR(AW1168/AS1158,"-")</f>
        <v>3.6717062634989202E-2</v>
      </c>
      <c r="AY1168" s="138">
        <f t="shared" si="397"/>
        <v>27312.882352941175</v>
      </c>
      <c r="AZ1168" s="370"/>
      <c r="BA1168" s="370"/>
      <c r="BB1168" s="32" t="s">
        <v>104</v>
      </c>
      <c r="BC1168" s="52">
        <v>51372</v>
      </c>
      <c r="BD1168" s="42">
        <f>IFERROR(BC1168/AZ1158,"-")</f>
        <v>1.4838521462593188E-3</v>
      </c>
      <c r="BE1168" s="52">
        <v>1</v>
      </c>
      <c r="BF1168" s="42">
        <f>IFERROR(BE1168/BA1158,"-")</f>
        <v>4.3478260869565216E-2</v>
      </c>
      <c r="BG1168" s="55">
        <f t="shared" si="398"/>
        <v>51372</v>
      </c>
      <c r="BH1168" s="370"/>
      <c r="BI1168" s="370"/>
      <c r="BJ1168" s="32" t="s">
        <v>104</v>
      </c>
      <c r="BK1168" s="52">
        <v>57194</v>
      </c>
      <c r="BL1168" s="42">
        <f>IFERROR(BK1168/BH1158,"-")</f>
        <v>4.4167491740700667E-4</v>
      </c>
      <c r="BM1168" s="52">
        <v>8</v>
      </c>
      <c r="BN1168" s="42">
        <f>IFERROR(BM1168/BI1158,"-")</f>
        <v>2.0942408376963352E-2</v>
      </c>
      <c r="BO1168" s="96">
        <f t="shared" si="399"/>
        <v>7149.25</v>
      </c>
      <c r="BP1168" s="140"/>
    </row>
    <row r="1169" spans="2:68" s="8" customFormat="1" ht="13.15" customHeight="1">
      <c r="B1169" s="395"/>
      <c r="C1169" s="391"/>
      <c r="D1169" s="370"/>
      <c r="E1169" s="370"/>
      <c r="F1169" s="32" t="s">
        <v>105</v>
      </c>
      <c r="G1169" s="52">
        <v>13889</v>
      </c>
      <c r="H1169" s="42">
        <f>IFERROR(G1169/D1158,"-")</f>
        <v>3.5838206071878192E-4</v>
      </c>
      <c r="I1169" s="52">
        <v>1</v>
      </c>
      <c r="J1169" s="42">
        <f>IFERROR(I1169/E1158,"-")</f>
        <v>1.5625E-2</v>
      </c>
      <c r="K1169" s="55">
        <f t="shared" si="392"/>
        <v>13889</v>
      </c>
      <c r="L1169" s="370"/>
      <c r="M1169" s="370"/>
      <c r="N1169" s="32" t="s">
        <v>105</v>
      </c>
      <c r="O1169" s="52">
        <v>5420</v>
      </c>
      <c r="P1169" s="42">
        <f>IFERROR(O1169/L1158,"-")</f>
        <v>1.11488150414053E-5</v>
      </c>
      <c r="Q1169" s="52">
        <v>3</v>
      </c>
      <c r="R1169" s="42">
        <f>IFERROR(Q1169/M1158,"-")</f>
        <v>3.3632286995515697E-3</v>
      </c>
      <c r="S1169" s="55">
        <f t="shared" si="393"/>
        <v>1806.6666666666667</v>
      </c>
      <c r="T1169" s="370"/>
      <c r="U1169" s="370"/>
      <c r="V1169" s="32" t="s">
        <v>105</v>
      </c>
      <c r="W1169" s="52">
        <v>0</v>
      </c>
      <c r="X1169" s="42">
        <f>IFERROR(W1169/T1158,"-")</f>
        <v>0</v>
      </c>
      <c r="Y1169" s="52">
        <v>0</v>
      </c>
      <c r="Z1169" s="42">
        <f>IFERROR(Y1169/U1158,"-")</f>
        <v>0</v>
      </c>
      <c r="AA1169" s="96" t="str">
        <f t="shared" si="394"/>
        <v>-</v>
      </c>
      <c r="AB1169" s="370"/>
      <c r="AC1169" s="370"/>
      <c r="AD1169" s="32" t="s">
        <v>105</v>
      </c>
      <c r="AE1169" s="52">
        <v>0</v>
      </c>
      <c r="AF1169" s="42">
        <f>IFERROR(AE1169/AB1158,"-")</f>
        <v>0</v>
      </c>
      <c r="AG1169" s="52">
        <v>0</v>
      </c>
      <c r="AH1169" s="42">
        <f>IFERROR(AG1169/AC1158,"-")</f>
        <v>0</v>
      </c>
      <c r="AI1169" s="55" t="str">
        <f t="shared" si="395"/>
        <v>-</v>
      </c>
      <c r="AJ1169" s="370"/>
      <c r="AK1169" s="370"/>
      <c r="AL1169" s="32" t="s">
        <v>105</v>
      </c>
      <c r="AM1169" s="52">
        <v>872</v>
      </c>
      <c r="AN1169" s="42">
        <f>IFERROR(AM1169/AJ1158,"-")</f>
        <v>4.5361502826588643E-6</v>
      </c>
      <c r="AO1169" s="52">
        <v>1</v>
      </c>
      <c r="AP1169" s="42">
        <f>IFERROR(AO1169/AK1158,"-")</f>
        <v>3.6764705882352941E-3</v>
      </c>
      <c r="AQ1169" s="55">
        <f t="shared" si="396"/>
        <v>872</v>
      </c>
      <c r="AR1169" s="370"/>
      <c r="AS1169" s="370"/>
      <c r="AT1169" s="32" t="s">
        <v>105</v>
      </c>
      <c r="AU1169" s="52">
        <v>4548</v>
      </c>
      <c r="AV1169" s="42">
        <f>IFERROR(AU1169/AR1158,"-")</f>
        <v>1.7836633613857667E-5</v>
      </c>
      <c r="AW1169" s="55">
        <v>2</v>
      </c>
      <c r="AX1169" s="42">
        <f>IFERROR(AW1169/AS1158,"-")</f>
        <v>4.3196544276457886E-3</v>
      </c>
      <c r="AY1169" s="138">
        <f t="shared" si="397"/>
        <v>2274</v>
      </c>
      <c r="AZ1169" s="370"/>
      <c r="BA1169" s="370"/>
      <c r="BB1169" s="32" t="s">
        <v>105</v>
      </c>
      <c r="BC1169" s="52">
        <v>0</v>
      </c>
      <c r="BD1169" s="42">
        <f>IFERROR(BC1169/AZ1158,"-")</f>
        <v>0</v>
      </c>
      <c r="BE1169" s="52">
        <v>0</v>
      </c>
      <c r="BF1169" s="42">
        <f>IFERROR(BE1169/BA1158,"-")</f>
        <v>0</v>
      </c>
      <c r="BG1169" s="55" t="str">
        <f t="shared" si="398"/>
        <v>-</v>
      </c>
      <c r="BH1169" s="370"/>
      <c r="BI1169" s="370"/>
      <c r="BJ1169" s="32" t="s">
        <v>105</v>
      </c>
      <c r="BK1169" s="52">
        <v>0</v>
      </c>
      <c r="BL1169" s="42">
        <f>IFERROR(BK1169/BH1158,"-")</f>
        <v>0</v>
      </c>
      <c r="BM1169" s="52">
        <v>0</v>
      </c>
      <c r="BN1169" s="42">
        <f>IFERROR(BM1169/BI1158,"-")</f>
        <v>0</v>
      </c>
      <c r="BO1169" s="96" t="str">
        <f t="shared" si="399"/>
        <v>-</v>
      </c>
      <c r="BP1169" s="140"/>
    </row>
    <row r="1170" spans="2:68" s="8" customFormat="1" ht="13.15" customHeight="1">
      <c r="B1170" s="395"/>
      <c r="C1170" s="391"/>
      <c r="D1170" s="370"/>
      <c r="E1170" s="370"/>
      <c r="F1170" s="32" t="s">
        <v>106</v>
      </c>
      <c r="G1170" s="52">
        <v>0</v>
      </c>
      <c r="H1170" s="42">
        <f>IFERROR(G1170/D1158,"-")</f>
        <v>0</v>
      </c>
      <c r="I1170" s="52">
        <v>0</v>
      </c>
      <c r="J1170" s="42">
        <f>IFERROR(I1170/E1158,"-")</f>
        <v>0</v>
      </c>
      <c r="K1170" s="55" t="str">
        <f t="shared" si="392"/>
        <v>-</v>
      </c>
      <c r="L1170" s="370"/>
      <c r="M1170" s="370"/>
      <c r="N1170" s="32" t="s">
        <v>106</v>
      </c>
      <c r="O1170" s="52">
        <v>765916</v>
      </c>
      <c r="P1170" s="42">
        <f>IFERROR(O1170/L1158,"-")</f>
        <v>1.5754715537367125E-3</v>
      </c>
      <c r="Q1170" s="52">
        <v>4</v>
      </c>
      <c r="R1170" s="42">
        <f>IFERROR(Q1170/M1158,"-")</f>
        <v>4.4843049327354259E-3</v>
      </c>
      <c r="S1170" s="55">
        <f t="shared" si="393"/>
        <v>191479</v>
      </c>
      <c r="T1170" s="370"/>
      <c r="U1170" s="370"/>
      <c r="V1170" s="32" t="s">
        <v>106</v>
      </c>
      <c r="W1170" s="52">
        <v>0</v>
      </c>
      <c r="X1170" s="42">
        <f>IFERROR(W1170/T1158,"-")</f>
        <v>0</v>
      </c>
      <c r="Y1170" s="52">
        <v>0</v>
      </c>
      <c r="Z1170" s="42">
        <f>IFERROR(Y1170/U1158,"-")</f>
        <v>0</v>
      </c>
      <c r="AA1170" s="96" t="str">
        <f t="shared" si="394"/>
        <v>-</v>
      </c>
      <c r="AB1170" s="370"/>
      <c r="AC1170" s="370"/>
      <c r="AD1170" s="32" t="s">
        <v>106</v>
      </c>
      <c r="AE1170" s="52">
        <v>0</v>
      </c>
      <c r="AF1170" s="42">
        <f>IFERROR(AE1170/AB1158,"-")</f>
        <v>0</v>
      </c>
      <c r="AG1170" s="52">
        <v>0</v>
      </c>
      <c r="AH1170" s="42">
        <f>IFERROR(AG1170/AC1158,"-")</f>
        <v>0</v>
      </c>
      <c r="AI1170" s="55" t="str">
        <f t="shared" si="395"/>
        <v>-</v>
      </c>
      <c r="AJ1170" s="370"/>
      <c r="AK1170" s="370"/>
      <c r="AL1170" s="32" t="s">
        <v>106</v>
      </c>
      <c r="AM1170" s="52">
        <v>764207</v>
      </c>
      <c r="AN1170" s="42">
        <f>IFERROR(AM1170/AJ1158,"-")</f>
        <v>3.9754103200228012E-3</v>
      </c>
      <c r="AO1170" s="52">
        <v>3</v>
      </c>
      <c r="AP1170" s="42">
        <f>IFERROR(AO1170/AK1158,"-")</f>
        <v>1.1029411764705883E-2</v>
      </c>
      <c r="AQ1170" s="55">
        <f t="shared" si="396"/>
        <v>254735.66666666666</v>
      </c>
      <c r="AR1170" s="370"/>
      <c r="AS1170" s="370"/>
      <c r="AT1170" s="32" t="s">
        <v>106</v>
      </c>
      <c r="AU1170" s="52">
        <v>1709</v>
      </c>
      <c r="AV1170" s="42">
        <f>IFERROR(AU1170/AR1158,"-")</f>
        <v>6.7024641262275184E-6</v>
      </c>
      <c r="AW1170" s="55">
        <v>1</v>
      </c>
      <c r="AX1170" s="42">
        <f>IFERROR(AW1170/AS1158,"-")</f>
        <v>2.1598272138228943E-3</v>
      </c>
      <c r="AY1170" s="138">
        <f t="shared" si="397"/>
        <v>1709</v>
      </c>
      <c r="AZ1170" s="370"/>
      <c r="BA1170" s="370"/>
      <c r="BB1170" s="32" t="s">
        <v>106</v>
      </c>
      <c r="BC1170" s="52">
        <v>657196</v>
      </c>
      <c r="BD1170" s="42">
        <f>IFERROR(BC1170/AZ1158,"-")</f>
        <v>1.8982747315912155E-2</v>
      </c>
      <c r="BE1170" s="52">
        <v>2</v>
      </c>
      <c r="BF1170" s="42">
        <f>IFERROR(BE1170/BA1158,"-")</f>
        <v>8.6956521739130432E-2</v>
      </c>
      <c r="BG1170" s="55">
        <f t="shared" si="398"/>
        <v>328598</v>
      </c>
      <c r="BH1170" s="370"/>
      <c r="BI1170" s="370"/>
      <c r="BJ1170" s="32" t="s">
        <v>106</v>
      </c>
      <c r="BK1170" s="52">
        <v>476248</v>
      </c>
      <c r="BL1170" s="42">
        <f>IFERROR(BK1170/BH1158,"-")</f>
        <v>3.6777773204401181E-3</v>
      </c>
      <c r="BM1170" s="52">
        <v>2</v>
      </c>
      <c r="BN1170" s="42">
        <f>IFERROR(BM1170/BI1158,"-")</f>
        <v>5.235602094240838E-3</v>
      </c>
      <c r="BO1170" s="96">
        <f t="shared" si="399"/>
        <v>238124</v>
      </c>
      <c r="BP1170" s="140"/>
    </row>
    <row r="1171" spans="2:68" s="8" customFormat="1" ht="13.15" customHeight="1">
      <c r="B1171" s="395"/>
      <c r="C1171" s="391"/>
      <c r="D1171" s="370"/>
      <c r="E1171" s="370"/>
      <c r="F1171" s="32" t="s">
        <v>107</v>
      </c>
      <c r="G1171" s="52">
        <v>223042</v>
      </c>
      <c r="H1171" s="42">
        <f>IFERROR(G1171/D1158,"-")</f>
        <v>5.7552200724917965E-3</v>
      </c>
      <c r="I1171" s="52">
        <v>11</v>
      </c>
      <c r="J1171" s="42">
        <f>IFERROR(I1171/E1158,"-")</f>
        <v>0.171875</v>
      </c>
      <c r="K1171" s="55">
        <f t="shared" si="392"/>
        <v>20276.545454545456</v>
      </c>
      <c r="L1171" s="370"/>
      <c r="M1171" s="370"/>
      <c r="N1171" s="32" t="s">
        <v>107</v>
      </c>
      <c r="O1171" s="52">
        <v>1967479</v>
      </c>
      <c r="P1171" s="42">
        <f>IFERROR(O1171/L1158,"-")</f>
        <v>4.0470589425920774E-3</v>
      </c>
      <c r="Q1171" s="52">
        <v>107</v>
      </c>
      <c r="R1171" s="42">
        <f>IFERROR(Q1171/M1158,"-")</f>
        <v>0.11995515695067265</v>
      </c>
      <c r="S1171" s="55">
        <f t="shared" si="393"/>
        <v>18387.654205607476</v>
      </c>
      <c r="T1171" s="370"/>
      <c r="U1171" s="370"/>
      <c r="V1171" s="32" t="s">
        <v>107</v>
      </c>
      <c r="W1171" s="52">
        <v>49362</v>
      </c>
      <c r="X1171" s="42">
        <f>IFERROR(W1171/T1158,"-")</f>
        <v>4.8356380706820953E-3</v>
      </c>
      <c r="Y1171" s="52">
        <v>2</v>
      </c>
      <c r="Z1171" s="42">
        <f>IFERROR(Y1171/U1158,"-")</f>
        <v>4.7619047619047616E-2</v>
      </c>
      <c r="AA1171" s="96">
        <f t="shared" si="394"/>
        <v>24681</v>
      </c>
      <c r="AB1171" s="370"/>
      <c r="AC1171" s="370"/>
      <c r="AD1171" s="32" t="s">
        <v>107</v>
      </c>
      <c r="AE1171" s="52">
        <v>467933</v>
      </c>
      <c r="AF1171" s="42">
        <f>IFERROR(AE1171/AB1158,"-")</f>
        <v>1.6940474307069787E-2</v>
      </c>
      <c r="AG1171" s="52">
        <v>11</v>
      </c>
      <c r="AH1171" s="42">
        <f>IFERROR(AG1171/AC1158,"-")</f>
        <v>9.90990990990991E-2</v>
      </c>
      <c r="AI1171" s="55">
        <f t="shared" si="395"/>
        <v>42539.36363636364</v>
      </c>
      <c r="AJ1171" s="370"/>
      <c r="AK1171" s="370"/>
      <c r="AL1171" s="32" t="s">
        <v>107</v>
      </c>
      <c r="AM1171" s="52">
        <v>362169</v>
      </c>
      <c r="AN1171" s="42">
        <f>IFERROR(AM1171/AJ1158,"-")</f>
        <v>1.8840057473856401E-3</v>
      </c>
      <c r="AO1171" s="52">
        <v>32</v>
      </c>
      <c r="AP1171" s="42">
        <f>IFERROR(AO1171/AK1158,"-")</f>
        <v>0.11764705882352941</v>
      </c>
      <c r="AQ1171" s="55">
        <f t="shared" si="396"/>
        <v>11317.78125</v>
      </c>
      <c r="AR1171" s="370"/>
      <c r="AS1171" s="370"/>
      <c r="AT1171" s="32" t="s">
        <v>107</v>
      </c>
      <c r="AU1171" s="52">
        <v>1065440</v>
      </c>
      <c r="AV1171" s="42">
        <f>IFERROR(AU1171/AR1158,"-")</f>
        <v>4.1785098763299283E-3</v>
      </c>
      <c r="AW1171" s="55">
        <v>61</v>
      </c>
      <c r="AX1171" s="42">
        <f>IFERROR(AW1171/AS1158,"-")</f>
        <v>0.13174946004319654</v>
      </c>
      <c r="AY1171" s="138">
        <f t="shared" si="397"/>
        <v>17466.22950819672</v>
      </c>
      <c r="AZ1171" s="370"/>
      <c r="BA1171" s="370"/>
      <c r="BB1171" s="32" t="s">
        <v>107</v>
      </c>
      <c r="BC1171" s="52">
        <v>39509</v>
      </c>
      <c r="BD1171" s="42">
        <f>IFERROR(BC1171/AZ1158,"-")</f>
        <v>1.141195874144659E-3</v>
      </c>
      <c r="BE1171" s="52">
        <v>5</v>
      </c>
      <c r="BF1171" s="42">
        <f>IFERROR(BE1171/BA1158,"-")</f>
        <v>0.21739130434782608</v>
      </c>
      <c r="BG1171" s="55">
        <f t="shared" si="398"/>
        <v>7901.8</v>
      </c>
      <c r="BH1171" s="370"/>
      <c r="BI1171" s="370"/>
      <c r="BJ1171" s="32" t="s">
        <v>107</v>
      </c>
      <c r="BK1171" s="52">
        <v>636276</v>
      </c>
      <c r="BL1171" s="42">
        <f>IFERROR(BK1171/BH1158,"-")</f>
        <v>4.9135774687565229E-3</v>
      </c>
      <c r="BM1171" s="52">
        <v>26</v>
      </c>
      <c r="BN1171" s="42">
        <f>IFERROR(BM1171/BI1158,"-")</f>
        <v>6.8062827225130892E-2</v>
      </c>
      <c r="BO1171" s="96">
        <f t="shared" si="399"/>
        <v>24472.153846153848</v>
      </c>
      <c r="BP1171" s="140"/>
    </row>
    <row r="1172" spans="2:68" s="8" customFormat="1" ht="13.15" customHeight="1">
      <c r="B1172" s="395"/>
      <c r="C1172" s="391"/>
      <c r="D1172" s="370"/>
      <c r="E1172" s="370"/>
      <c r="F1172" s="32" t="s">
        <v>108</v>
      </c>
      <c r="G1172" s="52">
        <v>267005</v>
      </c>
      <c r="H1172" s="42">
        <f>IFERROR(G1172/D1158,"-")</f>
        <v>6.8896106359146352E-3</v>
      </c>
      <c r="I1172" s="52">
        <v>6</v>
      </c>
      <c r="J1172" s="42">
        <f>IFERROR(I1172/E1158,"-")</f>
        <v>9.375E-2</v>
      </c>
      <c r="K1172" s="55">
        <f t="shared" si="392"/>
        <v>44500.833333333336</v>
      </c>
      <c r="L1172" s="370"/>
      <c r="M1172" s="370"/>
      <c r="N1172" s="32" t="s">
        <v>108</v>
      </c>
      <c r="O1172" s="52">
        <v>4876780</v>
      </c>
      <c r="P1172" s="42">
        <f>IFERROR(O1172/L1158,"-")</f>
        <v>1.0031424025391981E-2</v>
      </c>
      <c r="Q1172" s="52">
        <v>49</v>
      </c>
      <c r="R1172" s="42">
        <f>IFERROR(Q1172/M1158,"-")</f>
        <v>5.4932735426008968E-2</v>
      </c>
      <c r="S1172" s="55">
        <f t="shared" si="393"/>
        <v>99526.122448979586</v>
      </c>
      <c r="T1172" s="370"/>
      <c r="U1172" s="370"/>
      <c r="V1172" s="32" t="s">
        <v>108</v>
      </c>
      <c r="W1172" s="52">
        <v>194795</v>
      </c>
      <c r="X1172" s="42">
        <f>IFERROR(W1172/T1158,"-")</f>
        <v>1.9082657063703226E-2</v>
      </c>
      <c r="Y1172" s="52">
        <v>6</v>
      </c>
      <c r="Z1172" s="42">
        <f>IFERROR(Y1172/U1158,"-")</f>
        <v>0.14285714285714285</v>
      </c>
      <c r="AA1172" s="96">
        <f t="shared" si="394"/>
        <v>32465.833333333332</v>
      </c>
      <c r="AB1172" s="370"/>
      <c r="AC1172" s="370"/>
      <c r="AD1172" s="32" t="s">
        <v>108</v>
      </c>
      <c r="AE1172" s="52">
        <v>98430</v>
      </c>
      <c r="AF1172" s="42">
        <f>IFERROR(AE1172/AB1158,"-")</f>
        <v>3.5634393941972016E-3</v>
      </c>
      <c r="AG1172" s="52">
        <v>2</v>
      </c>
      <c r="AH1172" s="42">
        <f>IFERROR(AG1172/AC1158,"-")</f>
        <v>1.8018018018018018E-2</v>
      </c>
      <c r="AI1172" s="55">
        <f t="shared" si="395"/>
        <v>49215</v>
      </c>
      <c r="AJ1172" s="370"/>
      <c r="AK1172" s="370"/>
      <c r="AL1172" s="32" t="s">
        <v>108</v>
      </c>
      <c r="AM1172" s="52">
        <v>1641640</v>
      </c>
      <c r="AN1172" s="42">
        <f>IFERROR(AM1172/AJ1158,"-")</f>
        <v>8.5398231078258006E-3</v>
      </c>
      <c r="AO1172" s="52">
        <v>18</v>
      </c>
      <c r="AP1172" s="42">
        <f>IFERROR(AO1172/AK1158,"-")</f>
        <v>6.6176470588235295E-2</v>
      </c>
      <c r="AQ1172" s="55">
        <f t="shared" si="396"/>
        <v>91202.222222222219</v>
      </c>
      <c r="AR1172" s="370"/>
      <c r="AS1172" s="370"/>
      <c r="AT1172" s="32" t="s">
        <v>108</v>
      </c>
      <c r="AU1172" s="52">
        <v>2920278</v>
      </c>
      <c r="AV1172" s="42">
        <f>IFERROR(AU1172/AR1158,"-")</f>
        <v>1.14529306808727E-2</v>
      </c>
      <c r="AW1172" s="55">
        <v>21</v>
      </c>
      <c r="AX1172" s="42">
        <f>IFERROR(AW1172/AS1158,"-")</f>
        <v>4.5356371490280781E-2</v>
      </c>
      <c r="AY1172" s="138">
        <f t="shared" si="397"/>
        <v>139060.85714285713</v>
      </c>
      <c r="AZ1172" s="370"/>
      <c r="BA1172" s="370"/>
      <c r="BB1172" s="32" t="s">
        <v>108</v>
      </c>
      <c r="BC1172" s="52">
        <v>970561</v>
      </c>
      <c r="BD1172" s="42">
        <f>IFERROR(BC1172/AZ1158,"-")</f>
        <v>2.8034124093389214E-2</v>
      </c>
      <c r="BE1172" s="52">
        <v>7</v>
      </c>
      <c r="BF1172" s="42">
        <f>IFERROR(BE1172/BA1158,"-")</f>
        <v>0.30434782608695654</v>
      </c>
      <c r="BG1172" s="55">
        <f t="shared" si="398"/>
        <v>138651.57142857142</v>
      </c>
      <c r="BH1172" s="370"/>
      <c r="BI1172" s="370"/>
      <c r="BJ1172" s="32" t="s">
        <v>108</v>
      </c>
      <c r="BK1172" s="52">
        <v>1002779</v>
      </c>
      <c r="BL1172" s="42">
        <f>IFERROR(BK1172/BH1158,"-")</f>
        <v>7.7438600552939248E-3</v>
      </c>
      <c r="BM1172" s="52">
        <v>18</v>
      </c>
      <c r="BN1172" s="42">
        <f>IFERROR(BM1172/BI1158,"-")</f>
        <v>4.712041884816754E-2</v>
      </c>
      <c r="BO1172" s="96">
        <f t="shared" si="399"/>
        <v>55709.944444444445</v>
      </c>
      <c r="BP1172" s="140"/>
    </row>
    <row r="1173" spans="2:68" s="8" customFormat="1" ht="13.15" customHeight="1">
      <c r="B1173" s="395"/>
      <c r="C1173" s="391"/>
      <c r="D1173" s="370"/>
      <c r="E1173" s="370"/>
      <c r="F1173" s="32" t="s">
        <v>109</v>
      </c>
      <c r="G1173" s="52">
        <v>158316</v>
      </c>
      <c r="H1173" s="42">
        <f>IFERROR(G1173/D1158,"-")</f>
        <v>4.0850755507779307E-3</v>
      </c>
      <c r="I1173" s="52">
        <v>3</v>
      </c>
      <c r="J1173" s="42">
        <f>IFERROR(I1173/E1158,"-")</f>
        <v>4.6875E-2</v>
      </c>
      <c r="K1173" s="55">
        <f t="shared" si="392"/>
        <v>52772</v>
      </c>
      <c r="L1173" s="370"/>
      <c r="M1173" s="370"/>
      <c r="N1173" s="32" t="s">
        <v>109</v>
      </c>
      <c r="O1173" s="52">
        <v>1760238</v>
      </c>
      <c r="P1173" s="42">
        <f>IFERROR(O1173/L1158,"-")</f>
        <v>3.6207689835522478E-3</v>
      </c>
      <c r="Q1173" s="52">
        <v>49</v>
      </c>
      <c r="R1173" s="42">
        <f>IFERROR(Q1173/M1158,"-")</f>
        <v>5.4932735426008968E-2</v>
      </c>
      <c r="S1173" s="55">
        <f t="shared" si="393"/>
        <v>35923.224489795917</v>
      </c>
      <c r="T1173" s="370"/>
      <c r="U1173" s="370"/>
      <c r="V1173" s="32" t="s">
        <v>109</v>
      </c>
      <c r="W1173" s="52">
        <v>189521</v>
      </c>
      <c r="X1173" s="42">
        <f>IFERROR(W1173/T1158,"-")</f>
        <v>1.85660014341749E-2</v>
      </c>
      <c r="Y1173" s="52">
        <v>4</v>
      </c>
      <c r="Z1173" s="42">
        <f>IFERROR(Y1173/U1158,"-")</f>
        <v>9.5238095238095233E-2</v>
      </c>
      <c r="AA1173" s="96">
        <f t="shared" si="394"/>
        <v>47380.25</v>
      </c>
      <c r="AB1173" s="370"/>
      <c r="AC1173" s="370"/>
      <c r="AD1173" s="32" t="s">
        <v>109</v>
      </c>
      <c r="AE1173" s="52">
        <v>160985</v>
      </c>
      <c r="AF1173" s="42">
        <f>IFERROR(AE1173/AB1158,"-")</f>
        <v>5.8281041438061213E-3</v>
      </c>
      <c r="AG1173" s="52">
        <v>3</v>
      </c>
      <c r="AH1173" s="42">
        <f>IFERROR(AG1173/AC1158,"-")</f>
        <v>2.7027027027027029E-2</v>
      </c>
      <c r="AI1173" s="55">
        <f t="shared" si="395"/>
        <v>53661.666666666664</v>
      </c>
      <c r="AJ1173" s="370"/>
      <c r="AK1173" s="370"/>
      <c r="AL1173" s="32" t="s">
        <v>109</v>
      </c>
      <c r="AM1173" s="52">
        <v>483219</v>
      </c>
      <c r="AN1173" s="42">
        <f>IFERROR(AM1173/AJ1158,"-")</f>
        <v>2.5137087195368506E-3</v>
      </c>
      <c r="AO1173" s="52">
        <v>15</v>
      </c>
      <c r="AP1173" s="42">
        <f>IFERROR(AO1173/AK1158,"-")</f>
        <v>5.514705882352941E-2</v>
      </c>
      <c r="AQ1173" s="55">
        <f t="shared" si="396"/>
        <v>32214.6</v>
      </c>
      <c r="AR1173" s="370"/>
      <c r="AS1173" s="370"/>
      <c r="AT1173" s="32" t="s">
        <v>109</v>
      </c>
      <c r="AU1173" s="52">
        <v>687282</v>
      </c>
      <c r="AV1173" s="42">
        <f>IFERROR(AU1173/AR1158,"-")</f>
        <v>2.6954259506155069E-3</v>
      </c>
      <c r="AW1173" s="55">
        <v>25</v>
      </c>
      <c r="AX1173" s="42">
        <f>IFERROR(AW1173/AS1158,"-")</f>
        <v>5.3995680345572353E-2</v>
      </c>
      <c r="AY1173" s="138">
        <f t="shared" si="397"/>
        <v>27491.279999999999</v>
      </c>
      <c r="AZ1173" s="370"/>
      <c r="BA1173" s="370"/>
      <c r="BB1173" s="32" t="s">
        <v>109</v>
      </c>
      <c r="BC1173" s="52">
        <v>327357</v>
      </c>
      <c r="BD1173" s="42">
        <f>IFERROR(BC1173/AZ1158,"-")</f>
        <v>9.4555280511370368E-3</v>
      </c>
      <c r="BE1173" s="52">
        <v>5</v>
      </c>
      <c r="BF1173" s="42">
        <f>IFERROR(BE1173/BA1158,"-")</f>
        <v>0.21739130434782608</v>
      </c>
      <c r="BG1173" s="55">
        <f t="shared" si="398"/>
        <v>65471.4</v>
      </c>
      <c r="BH1173" s="370"/>
      <c r="BI1173" s="370"/>
      <c r="BJ1173" s="32" t="s">
        <v>109</v>
      </c>
      <c r="BK1173" s="52">
        <v>420526</v>
      </c>
      <c r="BL1173" s="42">
        <f>IFERROR(BK1173/BH1158,"-")</f>
        <v>3.2474697751075092E-3</v>
      </c>
      <c r="BM1173" s="52">
        <v>11</v>
      </c>
      <c r="BN1173" s="42">
        <f>IFERROR(BM1173/BI1158,"-")</f>
        <v>2.8795811518324606E-2</v>
      </c>
      <c r="BO1173" s="96">
        <f t="shared" si="399"/>
        <v>38229.63636363636</v>
      </c>
      <c r="BP1173" s="140"/>
    </row>
    <row r="1174" spans="2:68" s="8" customFormat="1" ht="13.15" customHeight="1">
      <c r="B1174" s="395"/>
      <c r="C1174" s="391"/>
      <c r="D1174" s="370"/>
      <c r="E1174" s="370"/>
      <c r="F1174" s="33" t="s">
        <v>110</v>
      </c>
      <c r="G1174" s="53">
        <v>12493</v>
      </c>
      <c r="H1174" s="43">
        <f>IFERROR(G1174/D1158,"-")</f>
        <v>3.2236065120309188E-4</v>
      </c>
      <c r="I1174" s="53">
        <v>2</v>
      </c>
      <c r="J1174" s="43">
        <f>IFERROR(I1174/E1158,"-")</f>
        <v>3.125E-2</v>
      </c>
      <c r="K1174" s="56">
        <f t="shared" si="392"/>
        <v>6246.5</v>
      </c>
      <c r="L1174" s="370"/>
      <c r="M1174" s="370"/>
      <c r="N1174" s="33" t="s">
        <v>110</v>
      </c>
      <c r="O1174" s="53">
        <v>447053</v>
      </c>
      <c r="P1174" s="43">
        <f>IFERROR(O1174/L1158,"-")</f>
        <v>9.1957771415228113E-4</v>
      </c>
      <c r="Q1174" s="53">
        <v>41</v>
      </c>
      <c r="R1174" s="43">
        <f>IFERROR(Q1174/M1158,"-")</f>
        <v>4.5964125560538117E-2</v>
      </c>
      <c r="S1174" s="56">
        <f t="shared" si="393"/>
        <v>10903.731707317073</v>
      </c>
      <c r="T1174" s="370"/>
      <c r="U1174" s="370"/>
      <c r="V1174" s="33" t="s">
        <v>110</v>
      </c>
      <c r="W1174" s="53">
        <v>4687</v>
      </c>
      <c r="X1174" s="43">
        <f>IFERROR(W1174/T1158,"-")</f>
        <v>4.5915148570331387E-4</v>
      </c>
      <c r="Y1174" s="53">
        <v>2</v>
      </c>
      <c r="Z1174" s="43">
        <f>IFERROR(Y1174/U1158,"-")</f>
        <v>4.7619047619047616E-2</v>
      </c>
      <c r="AA1174" s="97">
        <f t="shared" si="394"/>
        <v>2343.5</v>
      </c>
      <c r="AB1174" s="370"/>
      <c r="AC1174" s="370"/>
      <c r="AD1174" s="33" t="s">
        <v>110</v>
      </c>
      <c r="AE1174" s="53">
        <v>1504</v>
      </c>
      <c r="AF1174" s="43">
        <f>IFERROR(AE1174/AB1158,"-")</f>
        <v>5.4448977434446726E-5</v>
      </c>
      <c r="AG1174" s="53">
        <v>1</v>
      </c>
      <c r="AH1174" s="43">
        <f>IFERROR(AG1174/AC1158,"-")</f>
        <v>9.0090090090090089E-3</v>
      </c>
      <c r="AI1174" s="56">
        <f t="shared" si="395"/>
        <v>1504</v>
      </c>
      <c r="AJ1174" s="370"/>
      <c r="AK1174" s="370"/>
      <c r="AL1174" s="33" t="s">
        <v>110</v>
      </c>
      <c r="AM1174" s="53">
        <v>291686</v>
      </c>
      <c r="AN1174" s="43">
        <f>IFERROR(AM1174/AJ1158,"-")</f>
        <v>1.5173526735638E-3</v>
      </c>
      <c r="AO1174" s="53">
        <v>12</v>
      </c>
      <c r="AP1174" s="43">
        <f>IFERROR(AO1174/AK1158,"-")</f>
        <v>4.4117647058823532E-2</v>
      </c>
      <c r="AQ1174" s="56">
        <f t="shared" si="396"/>
        <v>24307.166666666668</v>
      </c>
      <c r="AR1174" s="370"/>
      <c r="AS1174" s="370"/>
      <c r="AT1174" s="33" t="s">
        <v>110</v>
      </c>
      <c r="AU1174" s="53">
        <v>147936</v>
      </c>
      <c r="AV1174" s="43">
        <f>IFERROR(AU1174/AR1158,"-")</f>
        <v>5.801847472074864E-4</v>
      </c>
      <c r="AW1174" s="56">
        <v>25</v>
      </c>
      <c r="AX1174" s="43">
        <f>IFERROR(AW1174/AS1158,"-")</f>
        <v>5.3995680345572353E-2</v>
      </c>
      <c r="AY1174" s="139">
        <f t="shared" si="397"/>
        <v>5917.44</v>
      </c>
      <c r="AZ1174" s="370"/>
      <c r="BA1174" s="370"/>
      <c r="BB1174" s="33" t="s">
        <v>110</v>
      </c>
      <c r="BC1174" s="53">
        <v>216601</v>
      </c>
      <c r="BD1174" s="43">
        <f>IFERROR(BC1174/AZ1158,"-")</f>
        <v>6.2564015170114987E-3</v>
      </c>
      <c r="BE1174" s="53">
        <v>2</v>
      </c>
      <c r="BF1174" s="43">
        <f>IFERROR(BE1174/BA1158,"-")</f>
        <v>8.6956521739130432E-2</v>
      </c>
      <c r="BG1174" s="56">
        <f t="shared" si="398"/>
        <v>108300.5</v>
      </c>
      <c r="BH1174" s="370"/>
      <c r="BI1174" s="370"/>
      <c r="BJ1174" s="33" t="s">
        <v>110</v>
      </c>
      <c r="BK1174" s="53">
        <v>14861</v>
      </c>
      <c r="BL1174" s="43">
        <f>IFERROR(BK1174/BH1158,"-")</f>
        <v>1.1476257907447505E-4</v>
      </c>
      <c r="BM1174" s="53">
        <v>7</v>
      </c>
      <c r="BN1174" s="43">
        <f>IFERROR(BM1174/BI1158,"-")</f>
        <v>1.832460732984293E-2</v>
      </c>
      <c r="BO1174" s="97">
        <f t="shared" si="399"/>
        <v>2123</v>
      </c>
      <c r="BP1174" s="140"/>
    </row>
    <row r="1175" spans="2:68" s="8" customFormat="1" ht="13.15" customHeight="1">
      <c r="B1175" s="395"/>
      <c r="C1175" s="391"/>
      <c r="D1175" s="371"/>
      <c r="E1175" s="371"/>
      <c r="F1175" s="34" t="s">
        <v>64</v>
      </c>
      <c r="G1175" s="49">
        <f>SUM(G1158:G1174)</f>
        <v>8286011</v>
      </c>
      <c r="H1175" s="43">
        <f>IFERROR(G1175/D1158,"-")</f>
        <v>0.2138064437553816</v>
      </c>
      <c r="I1175" s="53">
        <v>55</v>
      </c>
      <c r="J1175" s="43">
        <f>IFERROR(I1175/E1158,"-")</f>
        <v>0.859375</v>
      </c>
      <c r="K1175" s="56">
        <f t="shared" si="392"/>
        <v>150654.74545454545</v>
      </c>
      <c r="L1175" s="371"/>
      <c r="M1175" s="371"/>
      <c r="N1175" s="34" t="s">
        <v>64</v>
      </c>
      <c r="O1175" s="49">
        <f>SUM(O1158:O1174)</f>
        <v>101478470</v>
      </c>
      <c r="P1175" s="43">
        <f>IFERROR(O1175/L1158,"-")</f>
        <v>0.2087388731946119</v>
      </c>
      <c r="Q1175" s="53">
        <v>690</v>
      </c>
      <c r="R1175" s="43">
        <f>IFERROR(Q1175/M1158,"-")</f>
        <v>0.773542600896861</v>
      </c>
      <c r="S1175" s="56">
        <f t="shared" si="393"/>
        <v>147070.24637681158</v>
      </c>
      <c r="T1175" s="371"/>
      <c r="U1175" s="371"/>
      <c r="V1175" s="34" t="s">
        <v>64</v>
      </c>
      <c r="W1175" s="49">
        <f>SUM(W1158:W1174)</f>
        <v>875838</v>
      </c>
      <c r="X1175" s="43">
        <f>IFERROR(W1175/T1158,"-")</f>
        <v>8.5799513320976961E-2</v>
      </c>
      <c r="Y1175" s="53">
        <v>22</v>
      </c>
      <c r="Z1175" s="43">
        <f>IFERROR(Y1175/U1158,"-")</f>
        <v>0.52380952380952384</v>
      </c>
      <c r="AA1175" s="97">
        <f t="shared" si="394"/>
        <v>39810.818181818184</v>
      </c>
      <c r="AB1175" s="371"/>
      <c r="AC1175" s="371"/>
      <c r="AD1175" s="34" t="s">
        <v>64</v>
      </c>
      <c r="AE1175" s="49">
        <f>SUM(AE1158:AE1174)</f>
        <v>1119195</v>
      </c>
      <c r="AF1175" s="43">
        <f>IFERROR(AE1175/AB1158,"-")</f>
        <v>4.0517967619511701E-2</v>
      </c>
      <c r="AG1175" s="53">
        <v>32</v>
      </c>
      <c r="AH1175" s="43">
        <f>IFERROR(AG1175/AC1158,"-")</f>
        <v>0.28828828828828829</v>
      </c>
      <c r="AI1175" s="56">
        <f t="shared" si="395"/>
        <v>34974.84375</v>
      </c>
      <c r="AJ1175" s="371"/>
      <c r="AK1175" s="371"/>
      <c r="AL1175" s="34" t="s">
        <v>64</v>
      </c>
      <c r="AM1175" s="49">
        <f>SUM(AM1158:AM1174)</f>
        <v>38246269</v>
      </c>
      <c r="AN1175" s="43">
        <f>IFERROR(AM1175/AJ1158,"-")</f>
        <v>0.19895736689793231</v>
      </c>
      <c r="AO1175" s="53">
        <v>245</v>
      </c>
      <c r="AP1175" s="43">
        <f>IFERROR(AO1175/AK1158,"-")</f>
        <v>0.90073529411764708</v>
      </c>
      <c r="AQ1175" s="56">
        <f t="shared" si="396"/>
        <v>156107.22040816327</v>
      </c>
      <c r="AR1175" s="371"/>
      <c r="AS1175" s="371"/>
      <c r="AT1175" s="34" t="s">
        <v>64</v>
      </c>
      <c r="AU1175" s="49">
        <f>SUM(AU1158:AU1174)</f>
        <v>60945656</v>
      </c>
      <c r="AV1175" s="43">
        <f>IFERROR(AU1175/AR1158,"-")</f>
        <v>0.23902052252159328</v>
      </c>
      <c r="AW1175" s="56">
        <v>388</v>
      </c>
      <c r="AX1175" s="101">
        <f>IFERROR(AW1175/AS1158,"-")</f>
        <v>0.83801295896328298</v>
      </c>
      <c r="AY1175" s="114">
        <f t="shared" si="397"/>
        <v>157076.43298969071</v>
      </c>
      <c r="AZ1175" s="371"/>
      <c r="BA1175" s="371"/>
      <c r="BB1175" s="34" t="s">
        <v>64</v>
      </c>
      <c r="BC1175" s="49">
        <f>SUM(BC1158:BC1174)</f>
        <v>9818713</v>
      </c>
      <c r="BD1175" s="43">
        <f>IFERROR(BC1175/AZ1158,"-")</f>
        <v>0.28360815928043048</v>
      </c>
      <c r="BE1175" s="53">
        <v>21</v>
      </c>
      <c r="BF1175" s="43">
        <f>IFERROR(BE1175/BA1158,"-")</f>
        <v>0.91304347826086951</v>
      </c>
      <c r="BG1175" s="56">
        <f t="shared" si="398"/>
        <v>467557.76190476189</v>
      </c>
      <c r="BH1175" s="371"/>
      <c r="BI1175" s="371"/>
      <c r="BJ1175" s="34" t="s">
        <v>64</v>
      </c>
      <c r="BK1175" s="49">
        <f>SUM(BK1158:BK1174)</f>
        <v>18903435</v>
      </c>
      <c r="BL1175" s="43">
        <f>IFERROR(BK1175/BH1158,"-")</f>
        <v>0.14597987712581248</v>
      </c>
      <c r="BM1175" s="53">
        <v>242</v>
      </c>
      <c r="BN1175" s="43">
        <f>IFERROR(BM1175/BI1158,"-")</f>
        <v>0.63350785340314131</v>
      </c>
      <c r="BO1175" s="97">
        <f t="shared" si="399"/>
        <v>78113.367768595039</v>
      </c>
      <c r="BP1175" s="140"/>
    </row>
    <row r="1176" spans="2:68" s="8" customFormat="1" ht="13.15" customHeight="1" thickBot="1">
      <c r="B1176" s="375">
        <v>66</v>
      </c>
      <c r="C1176" s="404" t="s">
        <v>4</v>
      </c>
      <c r="D1176" s="369">
        <v>140828580</v>
      </c>
      <c r="E1176" s="369">
        <v>174</v>
      </c>
      <c r="F1176" s="30" t="s">
        <v>96</v>
      </c>
      <c r="G1176" s="51">
        <v>2198485</v>
      </c>
      <c r="H1176" s="41">
        <f>IFERROR(G1176/D1176,"-")</f>
        <v>1.5611071275447072E-2</v>
      </c>
      <c r="I1176" s="51">
        <v>26</v>
      </c>
      <c r="J1176" s="41">
        <f>IFERROR(I1176/E1176,"-")</f>
        <v>0.14942528735632185</v>
      </c>
      <c r="K1176" s="54">
        <f t="shared" si="392"/>
        <v>84557.11538461539</v>
      </c>
      <c r="L1176" s="369">
        <v>984319420</v>
      </c>
      <c r="M1176" s="369">
        <v>1647</v>
      </c>
      <c r="N1176" s="30" t="s">
        <v>96</v>
      </c>
      <c r="O1176" s="51">
        <v>21630951</v>
      </c>
      <c r="P1176" s="41">
        <f>IFERROR(O1176/L1176,"-")</f>
        <v>2.1975540216406582E-2</v>
      </c>
      <c r="Q1176" s="51">
        <v>247</v>
      </c>
      <c r="R1176" s="41">
        <f>IFERROR(Q1176/M1176,"-")</f>
        <v>0.14996964177292046</v>
      </c>
      <c r="S1176" s="54">
        <f t="shared" si="393"/>
        <v>87574.700404858304</v>
      </c>
      <c r="T1176" s="369">
        <v>90320140</v>
      </c>
      <c r="U1176" s="369">
        <v>138</v>
      </c>
      <c r="V1176" s="30" t="s">
        <v>96</v>
      </c>
      <c r="W1176" s="51">
        <v>541070</v>
      </c>
      <c r="X1176" s="41">
        <f>IFERROR(W1176/T1176,"-")</f>
        <v>5.9905797311651642E-3</v>
      </c>
      <c r="Y1176" s="51">
        <v>16</v>
      </c>
      <c r="Z1176" s="41">
        <f>IFERROR(Y1176/U1176,"-")</f>
        <v>0.11594202898550725</v>
      </c>
      <c r="AA1176" s="95">
        <f t="shared" si="394"/>
        <v>33816.875</v>
      </c>
      <c r="AB1176" s="369">
        <v>78226060</v>
      </c>
      <c r="AC1176" s="369">
        <v>251</v>
      </c>
      <c r="AD1176" s="30" t="s">
        <v>96</v>
      </c>
      <c r="AE1176" s="51">
        <v>599166</v>
      </c>
      <c r="AF1176" s="41">
        <f>IFERROR(AE1176/AB1176,"-")</f>
        <v>7.6594168234984609E-3</v>
      </c>
      <c r="AG1176" s="51">
        <v>21</v>
      </c>
      <c r="AH1176" s="41">
        <f>IFERROR(AG1176/AC1176,"-")</f>
        <v>8.3665338645418322E-2</v>
      </c>
      <c r="AI1176" s="54">
        <f t="shared" si="395"/>
        <v>28531.714285714286</v>
      </c>
      <c r="AJ1176" s="369">
        <v>368741400</v>
      </c>
      <c r="AK1176" s="369">
        <v>516</v>
      </c>
      <c r="AL1176" s="30" t="s">
        <v>96</v>
      </c>
      <c r="AM1176" s="51">
        <v>5349750</v>
      </c>
      <c r="AN1176" s="41">
        <f>IFERROR(AM1176/AJ1176,"-")</f>
        <v>1.4508134969385049E-2</v>
      </c>
      <c r="AO1176" s="51">
        <v>91</v>
      </c>
      <c r="AP1176" s="41">
        <f>IFERROR(AO1176/AK1176,"-")</f>
        <v>0.17635658914728683</v>
      </c>
      <c r="AQ1176" s="54">
        <f t="shared" si="396"/>
        <v>58788.461538461539</v>
      </c>
      <c r="AR1176" s="369">
        <v>441738990</v>
      </c>
      <c r="AS1176" s="369">
        <v>735</v>
      </c>
      <c r="AT1176" s="30" t="s">
        <v>96</v>
      </c>
      <c r="AU1176" s="51">
        <v>13213805</v>
      </c>
      <c r="AV1176" s="41">
        <f>IFERROR(AU1176/AR1176,"-")</f>
        <v>2.9913150749948516E-2</v>
      </c>
      <c r="AW1176" s="54">
        <v>116</v>
      </c>
      <c r="AX1176" s="44">
        <f>IFERROR(AW1176/AS1176,"-")</f>
        <v>0.15782312925170067</v>
      </c>
      <c r="AY1176" s="137">
        <f t="shared" si="397"/>
        <v>113912.11206896552</v>
      </c>
      <c r="AZ1176" s="369">
        <v>71295770</v>
      </c>
      <c r="BA1176" s="369">
        <v>58</v>
      </c>
      <c r="BB1176" s="30" t="s">
        <v>96</v>
      </c>
      <c r="BC1176" s="51">
        <v>2480050</v>
      </c>
      <c r="BD1176" s="41">
        <f>IFERROR(BC1176/AZ1176,"-")</f>
        <v>3.4785373662420647E-2</v>
      </c>
      <c r="BE1176" s="51">
        <v>21</v>
      </c>
      <c r="BF1176" s="41">
        <f>IFERROR(BE1176/BA1176,"-")</f>
        <v>0.36206896551724138</v>
      </c>
      <c r="BG1176" s="54">
        <f t="shared" si="398"/>
        <v>118097.61904761905</v>
      </c>
      <c r="BH1176" s="369">
        <v>284296550</v>
      </c>
      <c r="BI1176" s="369">
        <v>831</v>
      </c>
      <c r="BJ1176" s="30" t="s">
        <v>96</v>
      </c>
      <c r="BK1176" s="51">
        <v>2050830</v>
      </c>
      <c r="BL1176" s="41">
        <f>IFERROR(BK1176/BH1176,"-")</f>
        <v>7.2136999200306867E-3</v>
      </c>
      <c r="BM1176" s="51">
        <v>97</v>
      </c>
      <c r="BN1176" s="41">
        <f>IFERROR(BM1176/BI1176,"-")</f>
        <v>0.11672683513838748</v>
      </c>
      <c r="BO1176" s="95">
        <f t="shared" si="399"/>
        <v>21142.577319587628</v>
      </c>
      <c r="BP1176" s="140"/>
    </row>
    <row r="1177" spans="2:68" s="8" customFormat="1" ht="13.15" customHeight="1" thickTop="1" thickBot="1">
      <c r="B1177" s="376"/>
      <c r="C1177" s="405"/>
      <c r="D1177" s="370"/>
      <c r="E1177" s="370"/>
      <c r="F1177" s="31" t="s">
        <v>97</v>
      </c>
      <c r="G1177" s="52">
        <v>4027549</v>
      </c>
      <c r="H1177" s="42">
        <f>IFERROR(G1177/D1176,"-")</f>
        <v>2.8598946321833255E-2</v>
      </c>
      <c r="I1177" s="52">
        <v>51</v>
      </c>
      <c r="J1177" s="42">
        <f>IFERROR(I1177/E1176,"-")</f>
        <v>0.29310344827586204</v>
      </c>
      <c r="K1177" s="55">
        <f t="shared" si="392"/>
        <v>78971.549019607846</v>
      </c>
      <c r="L1177" s="370"/>
      <c r="M1177" s="370"/>
      <c r="N1177" s="31" t="s">
        <v>97</v>
      </c>
      <c r="O1177" s="52">
        <v>13124111</v>
      </c>
      <c r="P1177" s="42">
        <f>IFERROR(O1177/L1176,"-")</f>
        <v>1.3333183043366146E-2</v>
      </c>
      <c r="Q1177" s="52">
        <v>331</v>
      </c>
      <c r="R1177" s="42">
        <f>IFERROR(Q1177/M1176,"-")</f>
        <v>0.20097146326654525</v>
      </c>
      <c r="S1177" s="55">
        <f t="shared" si="393"/>
        <v>39649.882175226587</v>
      </c>
      <c r="T1177" s="370"/>
      <c r="U1177" s="370"/>
      <c r="V1177" s="31" t="s">
        <v>97</v>
      </c>
      <c r="W1177" s="52">
        <v>778721</v>
      </c>
      <c r="X1177" s="42">
        <f>IFERROR(W1177/T1176,"-")</f>
        <v>8.6217869015703472E-3</v>
      </c>
      <c r="Y1177" s="52">
        <v>17</v>
      </c>
      <c r="Z1177" s="42">
        <f>IFERROR(Y1177/U1176,"-")</f>
        <v>0.12318840579710146</v>
      </c>
      <c r="AA1177" s="96">
        <f t="shared" si="394"/>
        <v>45807.117647058825</v>
      </c>
      <c r="AB1177" s="370"/>
      <c r="AC1177" s="370"/>
      <c r="AD1177" s="31" t="s">
        <v>97</v>
      </c>
      <c r="AE1177" s="52">
        <v>887218</v>
      </c>
      <c r="AF1177" s="42">
        <f>IFERROR(AE1177/AB1176,"-")</f>
        <v>1.1341719115087735E-2</v>
      </c>
      <c r="AG1177" s="52">
        <v>30</v>
      </c>
      <c r="AH1177" s="42">
        <f>IFERROR(AG1177/AC1176,"-")</f>
        <v>0.11952191235059761</v>
      </c>
      <c r="AI1177" s="55">
        <f t="shared" si="395"/>
        <v>29573.933333333334</v>
      </c>
      <c r="AJ1177" s="370"/>
      <c r="AK1177" s="370"/>
      <c r="AL1177" s="31" t="s">
        <v>97</v>
      </c>
      <c r="AM1177" s="52">
        <v>3003208</v>
      </c>
      <c r="AN1177" s="42">
        <f>IFERROR(AM1177/AJ1176,"-")</f>
        <v>8.1444828272605133E-3</v>
      </c>
      <c r="AO1177" s="52">
        <v>119</v>
      </c>
      <c r="AP1177" s="42">
        <f>IFERROR(AO1177/AK1176,"-")</f>
        <v>0.23062015503875968</v>
      </c>
      <c r="AQ1177" s="55">
        <f t="shared" si="396"/>
        <v>25237.042016806721</v>
      </c>
      <c r="AR1177" s="370"/>
      <c r="AS1177" s="370"/>
      <c r="AT1177" s="31" t="s">
        <v>97</v>
      </c>
      <c r="AU1177" s="52">
        <v>8399502</v>
      </c>
      <c r="AV1177" s="42">
        <f>IFERROR(AU1177/AR1176,"-")</f>
        <v>1.9014626714295699E-2</v>
      </c>
      <c r="AW1177" s="55">
        <v>164</v>
      </c>
      <c r="AX1177" s="42">
        <f>IFERROR(AW1177/AS1176,"-")</f>
        <v>0.22312925170068026</v>
      </c>
      <c r="AY1177" s="138">
        <f t="shared" si="397"/>
        <v>51216.475609756097</v>
      </c>
      <c r="AZ1177" s="370"/>
      <c r="BA1177" s="370"/>
      <c r="BB1177" s="31" t="s">
        <v>97</v>
      </c>
      <c r="BC1177" s="52">
        <v>493522</v>
      </c>
      <c r="BD1177" s="42">
        <f>IFERROR(BC1177/AZ1176,"-")</f>
        <v>6.9221778515050755E-3</v>
      </c>
      <c r="BE1177" s="52">
        <v>13</v>
      </c>
      <c r="BF1177" s="42">
        <f>IFERROR(BE1177/BA1176,"-")</f>
        <v>0.22413793103448276</v>
      </c>
      <c r="BG1177" s="55">
        <f t="shared" si="398"/>
        <v>37963.230769230766</v>
      </c>
      <c r="BH1177" s="370"/>
      <c r="BI1177" s="370"/>
      <c r="BJ1177" s="31" t="s">
        <v>97</v>
      </c>
      <c r="BK1177" s="52">
        <v>6772297</v>
      </c>
      <c r="BL1177" s="42">
        <f>IFERROR(BK1177/BH1176,"-")</f>
        <v>2.382124229084032E-2</v>
      </c>
      <c r="BM1177" s="52">
        <v>126</v>
      </c>
      <c r="BN1177" s="42">
        <f>IFERROR(BM1177/BI1176,"-")</f>
        <v>0.15162454873646208</v>
      </c>
      <c r="BO1177" s="96">
        <f t="shared" si="399"/>
        <v>53748.388888888891</v>
      </c>
      <c r="BP1177" s="140"/>
    </row>
    <row r="1178" spans="2:68" s="8" customFormat="1" ht="13.15" customHeight="1" thickTop="1" thickBot="1">
      <c r="B1178" s="376"/>
      <c r="C1178" s="405"/>
      <c r="D1178" s="370"/>
      <c r="E1178" s="370"/>
      <c r="F1178" s="31" t="s">
        <v>292</v>
      </c>
      <c r="G1178" s="52">
        <v>2159329</v>
      </c>
      <c r="H1178" s="42">
        <f>IFERROR(G1178/D1176,"-")</f>
        <v>1.533303112194982E-2</v>
      </c>
      <c r="I1178" s="52">
        <v>14</v>
      </c>
      <c r="J1178" s="42">
        <f>IFERROR(I1178/E1176,"-")</f>
        <v>8.0459770114942528E-2</v>
      </c>
      <c r="K1178" s="55">
        <f t="shared" ref="K1178" si="408">IFERROR(G1178/I1178,"-")</f>
        <v>154237.78571428571</v>
      </c>
      <c r="L1178" s="370"/>
      <c r="M1178" s="370"/>
      <c r="N1178" s="31" t="s">
        <v>292</v>
      </c>
      <c r="O1178" s="52">
        <v>11921580</v>
      </c>
      <c r="P1178" s="42">
        <f>IFERROR(O1178/L1176,"-")</f>
        <v>1.2111495270508836E-2</v>
      </c>
      <c r="Q1178" s="52">
        <v>102</v>
      </c>
      <c r="R1178" s="42">
        <f>IFERROR(Q1178/M1176,"-")</f>
        <v>6.1930783242258654E-2</v>
      </c>
      <c r="S1178" s="55">
        <f t="shared" ref="S1178" si="409">IFERROR(O1178/Q1178,"-")</f>
        <v>116878.23529411765</v>
      </c>
      <c r="T1178" s="370"/>
      <c r="U1178" s="370"/>
      <c r="V1178" s="31" t="s">
        <v>292</v>
      </c>
      <c r="W1178" s="52">
        <v>0</v>
      </c>
      <c r="X1178" s="42">
        <f>IFERROR(W1178/T1176,"-")</f>
        <v>0</v>
      </c>
      <c r="Y1178" s="52">
        <v>0</v>
      </c>
      <c r="Z1178" s="42">
        <f>IFERROR(Y1178/U1176,"-")</f>
        <v>0</v>
      </c>
      <c r="AA1178" s="96" t="str">
        <f t="shared" ref="AA1178" si="410">IFERROR(W1178/Y1178,"-")</f>
        <v>-</v>
      </c>
      <c r="AB1178" s="370"/>
      <c r="AC1178" s="370"/>
      <c r="AD1178" s="31" t="s">
        <v>292</v>
      </c>
      <c r="AE1178" s="52">
        <v>0</v>
      </c>
      <c r="AF1178" s="42">
        <f>IFERROR(AE1178/AB1176,"-")</f>
        <v>0</v>
      </c>
      <c r="AG1178" s="52">
        <v>0</v>
      </c>
      <c r="AH1178" s="42">
        <f>IFERROR(AG1178/AC1176,"-")</f>
        <v>0</v>
      </c>
      <c r="AI1178" s="55" t="str">
        <f t="shared" ref="AI1178" si="411">IFERROR(AE1178/AG1178,"-")</f>
        <v>-</v>
      </c>
      <c r="AJ1178" s="370"/>
      <c r="AK1178" s="370"/>
      <c r="AL1178" s="31" t="s">
        <v>292</v>
      </c>
      <c r="AM1178" s="52">
        <v>2392489</v>
      </c>
      <c r="AN1178" s="42">
        <f>IFERROR(AM1178/AJ1176,"-")</f>
        <v>6.4882570820634731E-3</v>
      </c>
      <c r="AO1178" s="52">
        <v>43</v>
      </c>
      <c r="AP1178" s="42">
        <f>IFERROR(AO1178/AK1176,"-")</f>
        <v>8.3333333333333329E-2</v>
      </c>
      <c r="AQ1178" s="55">
        <f t="shared" ref="AQ1178" si="412">IFERROR(AM1178/AO1178,"-")</f>
        <v>55639.279069767443</v>
      </c>
      <c r="AR1178" s="370"/>
      <c r="AS1178" s="370"/>
      <c r="AT1178" s="31" t="s">
        <v>292</v>
      </c>
      <c r="AU1178" s="52">
        <v>9529091</v>
      </c>
      <c r="AV1178" s="42">
        <f>IFERROR(AU1178/AR1176,"-")</f>
        <v>2.1571767980001041E-2</v>
      </c>
      <c r="AW1178" s="52">
        <v>59</v>
      </c>
      <c r="AX1178" s="42">
        <f>IFERROR(AW1178/AS1176,"-")</f>
        <v>8.0272108843537415E-2</v>
      </c>
      <c r="AY1178" s="96">
        <f t="shared" ref="AY1178" si="413">IFERROR(AU1178/AW1178,"-")</f>
        <v>161510.01694915254</v>
      </c>
      <c r="AZ1178" s="370"/>
      <c r="BA1178" s="370"/>
      <c r="BB1178" s="31" t="s">
        <v>292</v>
      </c>
      <c r="BC1178" s="52">
        <v>42237</v>
      </c>
      <c r="BD1178" s="42">
        <f>IFERROR(BC1178/AZ1176,"-")</f>
        <v>5.9241943806764418E-4</v>
      </c>
      <c r="BE1178" s="52">
        <v>3</v>
      </c>
      <c r="BF1178" s="42">
        <f>IFERROR(BE1178/BA1176,"-")</f>
        <v>5.1724137931034482E-2</v>
      </c>
      <c r="BG1178" s="55">
        <f t="shared" ref="BG1178" si="414">IFERROR(BC1178/BE1178,"-")</f>
        <v>14079</v>
      </c>
      <c r="BH1178" s="370"/>
      <c r="BI1178" s="370"/>
      <c r="BJ1178" s="31" t="s">
        <v>292</v>
      </c>
      <c r="BK1178" s="52">
        <v>8345588</v>
      </c>
      <c r="BL1178" s="42">
        <f>IFERROR(BK1178/BH1176,"-")</f>
        <v>2.9355220807287322E-2</v>
      </c>
      <c r="BM1178" s="52">
        <v>35</v>
      </c>
      <c r="BN1178" s="42">
        <f>IFERROR(BM1178/BI1176,"-")</f>
        <v>4.2117930204572801E-2</v>
      </c>
      <c r="BO1178" s="96">
        <f t="shared" ref="BO1178" si="415">IFERROR(BK1178/BM1178,"-")</f>
        <v>238445.37142857144</v>
      </c>
      <c r="BP1178" s="140"/>
    </row>
    <row r="1179" spans="2:68" s="8" customFormat="1" ht="13.15" customHeight="1" thickTop="1" thickBot="1">
      <c r="B1179" s="376"/>
      <c r="C1179" s="405"/>
      <c r="D1179" s="370"/>
      <c r="E1179" s="370"/>
      <c r="F1179" s="32" t="s">
        <v>98</v>
      </c>
      <c r="G1179" s="52">
        <v>1011652</v>
      </c>
      <c r="H1179" s="42">
        <f>IFERROR(G1179/D1176,"-")</f>
        <v>7.1835702667739747E-3</v>
      </c>
      <c r="I1179" s="52">
        <v>48</v>
      </c>
      <c r="J1179" s="42">
        <f>IFERROR(I1179/E1176,"-")</f>
        <v>0.27586206896551724</v>
      </c>
      <c r="K1179" s="55">
        <f t="shared" si="392"/>
        <v>21076.083333333332</v>
      </c>
      <c r="L1179" s="370"/>
      <c r="M1179" s="370"/>
      <c r="N1179" s="32" t="s">
        <v>98</v>
      </c>
      <c r="O1179" s="52">
        <v>31212931</v>
      </c>
      <c r="P1179" s="42">
        <f>IFERROR(O1179/L1176,"-")</f>
        <v>3.1710164775576609E-2</v>
      </c>
      <c r="Q1179" s="52">
        <v>419</v>
      </c>
      <c r="R1179" s="42">
        <f>IFERROR(Q1179/M1176,"-")</f>
        <v>0.25440194292653306</v>
      </c>
      <c r="S1179" s="55">
        <f t="shared" si="393"/>
        <v>74493.868735083539</v>
      </c>
      <c r="T1179" s="370"/>
      <c r="U1179" s="370"/>
      <c r="V1179" s="32" t="s">
        <v>98</v>
      </c>
      <c r="W1179" s="52">
        <v>0</v>
      </c>
      <c r="X1179" s="42">
        <f>IFERROR(W1179/T1176,"-")</f>
        <v>0</v>
      </c>
      <c r="Y1179" s="52">
        <v>0</v>
      </c>
      <c r="Z1179" s="42">
        <f>IFERROR(Y1179/U1176,"-")</f>
        <v>0</v>
      </c>
      <c r="AA1179" s="96" t="str">
        <f t="shared" si="394"/>
        <v>-</v>
      </c>
      <c r="AB1179" s="370"/>
      <c r="AC1179" s="370"/>
      <c r="AD1179" s="32" t="s">
        <v>98</v>
      </c>
      <c r="AE1179" s="52">
        <v>0</v>
      </c>
      <c r="AF1179" s="42">
        <f>IFERROR(AE1179/AB1176,"-")</f>
        <v>0</v>
      </c>
      <c r="AG1179" s="52">
        <v>0</v>
      </c>
      <c r="AH1179" s="42">
        <f>IFERROR(AG1179/AC1176,"-")</f>
        <v>0</v>
      </c>
      <c r="AI1179" s="55" t="str">
        <f t="shared" si="395"/>
        <v>-</v>
      </c>
      <c r="AJ1179" s="370"/>
      <c r="AK1179" s="370"/>
      <c r="AL1179" s="32" t="s">
        <v>98</v>
      </c>
      <c r="AM1179" s="52">
        <v>10552613</v>
      </c>
      <c r="AN1179" s="42">
        <f>IFERROR(AM1179/AJ1176,"-")</f>
        <v>2.8617923021391142E-2</v>
      </c>
      <c r="AO1179" s="52">
        <v>186</v>
      </c>
      <c r="AP1179" s="42">
        <f>IFERROR(AO1179/AK1176,"-")</f>
        <v>0.36046511627906974</v>
      </c>
      <c r="AQ1179" s="55">
        <f t="shared" si="396"/>
        <v>56734.478494623654</v>
      </c>
      <c r="AR1179" s="370"/>
      <c r="AS1179" s="370"/>
      <c r="AT1179" s="32" t="s">
        <v>98</v>
      </c>
      <c r="AU1179" s="52">
        <v>20660318</v>
      </c>
      <c r="AV1179" s="42">
        <f>IFERROR(AU1179/AR1176,"-")</f>
        <v>4.6770419790202356E-2</v>
      </c>
      <c r="AW1179" s="55">
        <v>233</v>
      </c>
      <c r="AX1179" s="42">
        <f>IFERROR(AW1179/AS1176,"-")</f>
        <v>0.31700680272108844</v>
      </c>
      <c r="AY1179" s="138">
        <f t="shared" si="397"/>
        <v>88670.892703862657</v>
      </c>
      <c r="AZ1179" s="370"/>
      <c r="BA1179" s="370"/>
      <c r="BB1179" s="32" t="s">
        <v>98</v>
      </c>
      <c r="BC1179" s="52">
        <v>327085</v>
      </c>
      <c r="BD1179" s="42">
        <f>IFERROR(BC1179/AZ1176,"-")</f>
        <v>4.5877195799975228E-3</v>
      </c>
      <c r="BE1179" s="52">
        <v>15</v>
      </c>
      <c r="BF1179" s="42">
        <f>IFERROR(BE1179/BA1176,"-")</f>
        <v>0.25862068965517243</v>
      </c>
      <c r="BG1179" s="55">
        <f t="shared" si="398"/>
        <v>21805.666666666668</v>
      </c>
      <c r="BH1179" s="370"/>
      <c r="BI1179" s="370"/>
      <c r="BJ1179" s="32" t="s">
        <v>98</v>
      </c>
      <c r="BK1179" s="52">
        <v>6970817</v>
      </c>
      <c r="BL1179" s="42">
        <f>IFERROR(BK1179/BH1176,"-")</f>
        <v>2.4519527233095161E-2</v>
      </c>
      <c r="BM1179" s="52">
        <v>122</v>
      </c>
      <c r="BN1179" s="42">
        <f>IFERROR(BM1179/BI1176,"-")</f>
        <v>0.14681107099879662</v>
      </c>
      <c r="BO1179" s="96">
        <f t="shared" si="399"/>
        <v>57137.844262295082</v>
      </c>
      <c r="BP1179" s="140"/>
    </row>
    <row r="1180" spans="2:68" s="8" customFormat="1" ht="13.15" customHeight="1" thickTop="1" thickBot="1">
      <c r="B1180" s="376"/>
      <c r="C1180" s="405"/>
      <c r="D1180" s="370"/>
      <c r="E1180" s="370"/>
      <c r="F1180" s="32" t="s">
        <v>99</v>
      </c>
      <c r="G1180" s="52">
        <v>1400086</v>
      </c>
      <c r="H1180" s="42">
        <f>IFERROR(G1180/D1176,"-")</f>
        <v>9.9417746028540518E-3</v>
      </c>
      <c r="I1180" s="52">
        <v>6</v>
      </c>
      <c r="J1180" s="42">
        <f>IFERROR(I1180/E1176,"-")</f>
        <v>3.4482758620689655E-2</v>
      </c>
      <c r="K1180" s="55">
        <f t="shared" si="392"/>
        <v>233347.66666666666</v>
      </c>
      <c r="L1180" s="370"/>
      <c r="M1180" s="370"/>
      <c r="N1180" s="32" t="s">
        <v>99</v>
      </c>
      <c r="O1180" s="52">
        <v>4694474</v>
      </c>
      <c r="P1180" s="42">
        <f>IFERROR(O1180/L1176,"-")</f>
        <v>4.769258743264458E-3</v>
      </c>
      <c r="Q1180" s="52">
        <v>79</v>
      </c>
      <c r="R1180" s="42">
        <f>IFERROR(Q1180/M1176,"-")</f>
        <v>4.796599878567092E-2</v>
      </c>
      <c r="S1180" s="55">
        <f t="shared" si="393"/>
        <v>59423.721518987339</v>
      </c>
      <c r="T1180" s="370"/>
      <c r="U1180" s="370"/>
      <c r="V1180" s="32" t="s">
        <v>99</v>
      </c>
      <c r="W1180" s="52">
        <v>0</v>
      </c>
      <c r="X1180" s="42">
        <f>IFERROR(W1180/T1176,"-")</f>
        <v>0</v>
      </c>
      <c r="Y1180" s="52">
        <v>0</v>
      </c>
      <c r="Z1180" s="42">
        <f>IFERROR(Y1180/U1176,"-")</f>
        <v>0</v>
      </c>
      <c r="AA1180" s="96" t="str">
        <f t="shared" si="394"/>
        <v>-</v>
      </c>
      <c r="AB1180" s="370"/>
      <c r="AC1180" s="370"/>
      <c r="AD1180" s="32" t="s">
        <v>99</v>
      </c>
      <c r="AE1180" s="52">
        <v>0</v>
      </c>
      <c r="AF1180" s="42">
        <f>IFERROR(AE1180/AB1176,"-")</f>
        <v>0</v>
      </c>
      <c r="AG1180" s="52">
        <v>0</v>
      </c>
      <c r="AH1180" s="42">
        <f>IFERROR(AG1180/AC1176,"-")</f>
        <v>0</v>
      </c>
      <c r="AI1180" s="55" t="str">
        <f t="shared" si="395"/>
        <v>-</v>
      </c>
      <c r="AJ1180" s="370"/>
      <c r="AK1180" s="370"/>
      <c r="AL1180" s="32" t="s">
        <v>99</v>
      </c>
      <c r="AM1180" s="52">
        <v>401674</v>
      </c>
      <c r="AN1180" s="42">
        <f>IFERROR(AM1180/AJ1176,"-")</f>
        <v>1.0893108286728858E-3</v>
      </c>
      <c r="AO1180" s="52">
        <v>35</v>
      </c>
      <c r="AP1180" s="42">
        <f>IFERROR(AO1180/AK1176,"-")</f>
        <v>6.7829457364341081E-2</v>
      </c>
      <c r="AQ1180" s="55">
        <f t="shared" si="396"/>
        <v>11476.4</v>
      </c>
      <c r="AR1180" s="370"/>
      <c r="AS1180" s="370"/>
      <c r="AT1180" s="32" t="s">
        <v>99</v>
      </c>
      <c r="AU1180" s="52">
        <v>4292800</v>
      </c>
      <c r="AV1180" s="42">
        <f>IFERROR(AU1180/AR1176,"-")</f>
        <v>9.7179558453737575E-3</v>
      </c>
      <c r="AW1180" s="55">
        <v>44</v>
      </c>
      <c r="AX1180" s="42">
        <f>IFERROR(AW1180/AS1176,"-")</f>
        <v>5.9863945578231291E-2</v>
      </c>
      <c r="AY1180" s="138">
        <f t="shared" si="397"/>
        <v>97563.636363636368</v>
      </c>
      <c r="AZ1180" s="370"/>
      <c r="BA1180" s="370"/>
      <c r="BB1180" s="32" t="s">
        <v>99</v>
      </c>
      <c r="BC1180" s="52">
        <v>0</v>
      </c>
      <c r="BD1180" s="42">
        <f>IFERROR(BC1180/AZ1176,"-")</f>
        <v>0</v>
      </c>
      <c r="BE1180" s="52">
        <v>0</v>
      </c>
      <c r="BF1180" s="42">
        <f>IFERROR(BE1180/BA1176,"-")</f>
        <v>0</v>
      </c>
      <c r="BG1180" s="55" t="str">
        <f t="shared" si="398"/>
        <v>-</v>
      </c>
      <c r="BH1180" s="370"/>
      <c r="BI1180" s="370"/>
      <c r="BJ1180" s="32" t="s">
        <v>99</v>
      </c>
      <c r="BK1180" s="52">
        <v>252760</v>
      </c>
      <c r="BL1180" s="42">
        <f>IFERROR(BK1180/BH1176,"-")</f>
        <v>8.8907164015884115E-4</v>
      </c>
      <c r="BM1180" s="52">
        <v>25</v>
      </c>
      <c r="BN1180" s="42">
        <f>IFERROR(BM1180/BI1176,"-")</f>
        <v>3.0084235860409144E-2</v>
      </c>
      <c r="BO1180" s="96">
        <f t="shared" si="399"/>
        <v>10110.4</v>
      </c>
      <c r="BP1180" s="140"/>
    </row>
    <row r="1181" spans="2:68" s="8" customFormat="1" ht="13.15" customHeight="1" thickTop="1" thickBot="1">
      <c r="B1181" s="376"/>
      <c r="C1181" s="405"/>
      <c r="D1181" s="370"/>
      <c r="E1181" s="370"/>
      <c r="F1181" s="32" t="s">
        <v>100</v>
      </c>
      <c r="G1181" s="52">
        <v>3951270</v>
      </c>
      <c r="H1181" s="42">
        <f>IFERROR(G1181/D1176,"-")</f>
        <v>2.8057302005033355E-2</v>
      </c>
      <c r="I1181" s="52">
        <v>58</v>
      </c>
      <c r="J1181" s="42">
        <f>IFERROR(I1181/E1176,"-")</f>
        <v>0.33333333333333331</v>
      </c>
      <c r="K1181" s="55">
        <f t="shared" si="392"/>
        <v>68125.344827586203</v>
      </c>
      <c r="L1181" s="370"/>
      <c r="M1181" s="370"/>
      <c r="N1181" s="32" t="s">
        <v>100</v>
      </c>
      <c r="O1181" s="52">
        <v>13475191</v>
      </c>
      <c r="P1181" s="42">
        <f>IFERROR(O1181/L1176,"-")</f>
        <v>1.3689855880319825E-2</v>
      </c>
      <c r="Q1181" s="52">
        <v>435</v>
      </c>
      <c r="R1181" s="42">
        <f>IFERROR(Q1181/M1176,"-")</f>
        <v>0.26411657559198543</v>
      </c>
      <c r="S1181" s="55">
        <f t="shared" si="393"/>
        <v>30977.450574712642</v>
      </c>
      <c r="T1181" s="370"/>
      <c r="U1181" s="370"/>
      <c r="V1181" s="32" t="s">
        <v>100</v>
      </c>
      <c r="W1181" s="52">
        <v>0</v>
      </c>
      <c r="X1181" s="42">
        <f>IFERROR(W1181/T1176,"-")</f>
        <v>0</v>
      </c>
      <c r="Y1181" s="52">
        <v>0</v>
      </c>
      <c r="Z1181" s="42">
        <f>IFERROR(Y1181/U1176,"-")</f>
        <v>0</v>
      </c>
      <c r="AA1181" s="96" t="str">
        <f t="shared" si="394"/>
        <v>-</v>
      </c>
      <c r="AB1181" s="370"/>
      <c r="AC1181" s="370"/>
      <c r="AD1181" s="32" t="s">
        <v>100</v>
      </c>
      <c r="AE1181" s="52">
        <v>0</v>
      </c>
      <c r="AF1181" s="42">
        <f>IFERROR(AE1181/AB1176,"-")</f>
        <v>0</v>
      </c>
      <c r="AG1181" s="52">
        <v>0</v>
      </c>
      <c r="AH1181" s="42">
        <f>IFERROR(AG1181/AC1176,"-")</f>
        <v>0</v>
      </c>
      <c r="AI1181" s="55" t="str">
        <f t="shared" si="395"/>
        <v>-</v>
      </c>
      <c r="AJ1181" s="370"/>
      <c r="AK1181" s="370"/>
      <c r="AL1181" s="32" t="s">
        <v>100</v>
      </c>
      <c r="AM1181" s="52">
        <v>5958865</v>
      </c>
      <c r="AN1181" s="42">
        <f>IFERROR(AM1181/AJ1176,"-")</f>
        <v>1.6160010782624353E-2</v>
      </c>
      <c r="AO1181" s="52">
        <v>182</v>
      </c>
      <c r="AP1181" s="42">
        <f>IFERROR(AO1181/AK1176,"-")</f>
        <v>0.35271317829457366</v>
      </c>
      <c r="AQ1181" s="55">
        <f t="shared" si="396"/>
        <v>32741.016483516483</v>
      </c>
      <c r="AR1181" s="370"/>
      <c r="AS1181" s="370"/>
      <c r="AT1181" s="32" t="s">
        <v>100</v>
      </c>
      <c r="AU1181" s="52">
        <v>7516326</v>
      </c>
      <c r="AV1181" s="42">
        <f>IFERROR(AU1181/AR1176,"-")</f>
        <v>1.7015310330654759E-2</v>
      </c>
      <c r="AW1181" s="55">
        <v>253</v>
      </c>
      <c r="AX1181" s="42">
        <f>IFERROR(AW1181/AS1176,"-")</f>
        <v>0.34421768707482991</v>
      </c>
      <c r="AY1181" s="138">
        <f t="shared" si="397"/>
        <v>29708.798418972332</v>
      </c>
      <c r="AZ1181" s="370"/>
      <c r="BA1181" s="370"/>
      <c r="BB1181" s="32" t="s">
        <v>100</v>
      </c>
      <c r="BC1181" s="52">
        <v>201741</v>
      </c>
      <c r="BD1181" s="42">
        <f>IFERROR(BC1181/AZ1176,"-")</f>
        <v>2.8296349138244806E-3</v>
      </c>
      <c r="BE1181" s="52">
        <v>13</v>
      </c>
      <c r="BF1181" s="42">
        <f>IFERROR(BE1181/BA1176,"-")</f>
        <v>0.22413793103448276</v>
      </c>
      <c r="BG1181" s="55">
        <f t="shared" si="398"/>
        <v>15518.538461538461</v>
      </c>
      <c r="BH1181" s="370"/>
      <c r="BI1181" s="370"/>
      <c r="BJ1181" s="32" t="s">
        <v>100</v>
      </c>
      <c r="BK1181" s="52">
        <v>5128188</v>
      </c>
      <c r="BL1181" s="42">
        <f>IFERROR(BK1181/BH1176,"-")</f>
        <v>1.8038164726233926E-2</v>
      </c>
      <c r="BM1181" s="52">
        <v>121</v>
      </c>
      <c r="BN1181" s="42">
        <f>IFERROR(BM1181/BI1176,"-")</f>
        <v>0.14560770156438027</v>
      </c>
      <c r="BO1181" s="96">
        <f t="shared" si="399"/>
        <v>42381.719008264459</v>
      </c>
      <c r="BP1181" s="140"/>
    </row>
    <row r="1182" spans="2:68" s="8" customFormat="1" ht="13.15" customHeight="1" thickTop="1" thickBot="1">
      <c r="B1182" s="376"/>
      <c r="C1182" s="405"/>
      <c r="D1182" s="370"/>
      <c r="E1182" s="370"/>
      <c r="F1182" s="32" t="s">
        <v>101</v>
      </c>
      <c r="G1182" s="52">
        <v>7783701</v>
      </c>
      <c r="H1182" s="42">
        <f>IFERROR(G1182/D1176,"-")</f>
        <v>5.5270748309753599E-2</v>
      </c>
      <c r="I1182" s="52">
        <v>65</v>
      </c>
      <c r="J1182" s="42">
        <f>IFERROR(I1182/E1176,"-")</f>
        <v>0.37356321839080459</v>
      </c>
      <c r="K1182" s="55">
        <f t="shared" si="392"/>
        <v>119749.24615384615</v>
      </c>
      <c r="L1182" s="370"/>
      <c r="M1182" s="370"/>
      <c r="N1182" s="32" t="s">
        <v>101</v>
      </c>
      <c r="O1182" s="52">
        <v>23870642</v>
      </c>
      <c r="P1182" s="42">
        <f>IFERROR(O1182/L1176,"-")</f>
        <v>2.4250910339653767E-2</v>
      </c>
      <c r="Q1182" s="52">
        <v>472</v>
      </c>
      <c r="R1182" s="42">
        <f>IFERROR(Q1182/M1176,"-")</f>
        <v>0.28658166363084397</v>
      </c>
      <c r="S1182" s="55">
        <f t="shared" si="393"/>
        <v>50573.394067796609</v>
      </c>
      <c r="T1182" s="370"/>
      <c r="U1182" s="370"/>
      <c r="V1182" s="32" t="s">
        <v>101</v>
      </c>
      <c r="W1182" s="52">
        <v>0</v>
      </c>
      <c r="X1182" s="42">
        <f>IFERROR(W1182/T1176,"-")</f>
        <v>0</v>
      </c>
      <c r="Y1182" s="52">
        <v>0</v>
      </c>
      <c r="Z1182" s="42">
        <f>IFERROR(Y1182/U1176,"-")</f>
        <v>0</v>
      </c>
      <c r="AA1182" s="96" t="str">
        <f t="shared" si="394"/>
        <v>-</v>
      </c>
      <c r="AB1182" s="370"/>
      <c r="AC1182" s="370"/>
      <c r="AD1182" s="32" t="s">
        <v>101</v>
      </c>
      <c r="AE1182" s="52">
        <v>0</v>
      </c>
      <c r="AF1182" s="42">
        <f>IFERROR(AE1182/AB1176,"-")</f>
        <v>0</v>
      </c>
      <c r="AG1182" s="52">
        <v>0</v>
      </c>
      <c r="AH1182" s="42">
        <f>IFERROR(AG1182/AC1176,"-")</f>
        <v>0</v>
      </c>
      <c r="AI1182" s="55" t="str">
        <f t="shared" si="395"/>
        <v>-</v>
      </c>
      <c r="AJ1182" s="370"/>
      <c r="AK1182" s="370"/>
      <c r="AL1182" s="32" t="s">
        <v>101</v>
      </c>
      <c r="AM1182" s="52">
        <v>10444154</v>
      </c>
      <c r="AN1182" s="42">
        <f>IFERROR(AM1182/AJ1176,"-")</f>
        <v>2.832379005991733E-2</v>
      </c>
      <c r="AO1182" s="52">
        <v>207</v>
      </c>
      <c r="AP1182" s="42">
        <f>IFERROR(AO1182/AK1176,"-")</f>
        <v>0.40116279069767441</v>
      </c>
      <c r="AQ1182" s="55">
        <f t="shared" si="396"/>
        <v>50454.850241545893</v>
      </c>
      <c r="AR1182" s="370"/>
      <c r="AS1182" s="370"/>
      <c r="AT1182" s="32" t="s">
        <v>101</v>
      </c>
      <c r="AU1182" s="52">
        <v>13426488</v>
      </c>
      <c r="AV1182" s="42">
        <f>IFERROR(AU1182/AR1176,"-")</f>
        <v>3.0394618324273346E-2</v>
      </c>
      <c r="AW1182" s="55">
        <v>265</v>
      </c>
      <c r="AX1182" s="42">
        <f>IFERROR(AW1182/AS1176,"-")</f>
        <v>0.36054421768707484</v>
      </c>
      <c r="AY1182" s="138">
        <f t="shared" si="397"/>
        <v>50665.992452830185</v>
      </c>
      <c r="AZ1182" s="370"/>
      <c r="BA1182" s="370"/>
      <c r="BB1182" s="32" t="s">
        <v>101</v>
      </c>
      <c r="BC1182" s="52">
        <v>700246</v>
      </c>
      <c r="BD1182" s="42">
        <f>IFERROR(BC1182/AZ1176,"-")</f>
        <v>9.8217047098306115E-3</v>
      </c>
      <c r="BE1182" s="52">
        <v>23</v>
      </c>
      <c r="BF1182" s="42">
        <f>IFERROR(BE1182/BA1176,"-")</f>
        <v>0.39655172413793105</v>
      </c>
      <c r="BG1182" s="55">
        <f t="shared" si="398"/>
        <v>30445.478260869564</v>
      </c>
      <c r="BH1182" s="370"/>
      <c r="BI1182" s="370"/>
      <c r="BJ1182" s="32" t="s">
        <v>101</v>
      </c>
      <c r="BK1182" s="52">
        <v>5824763</v>
      </c>
      <c r="BL1182" s="42">
        <f>IFERROR(BK1182/BH1176,"-")</f>
        <v>2.0488335155667559E-2</v>
      </c>
      <c r="BM1182" s="52">
        <v>148</v>
      </c>
      <c r="BN1182" s="42">
        <f>IFERROR(BM1182/BI1176,"-")</f>
        <v>0.17809867629362214</v>
      </c>
      <c r="BO1182" s="96">
        <f t="shared" si="399"/>
        <v>39356.50675675676</v>
      </c>
      <c r="BP1182" s="140"/>
    </row>
    <row r="1183" spans="2:68" s="8" customFormat="1" ht="13.15" customHeight="1" thickTop="1" thickBot="1">
      <c r="B1183" s="376"/>
      <c r="C1183" s="405"/>
      <c r="D1183" s="370"/>
      <c r="E1183" s="370"/>
      <c r="F1183" s="32" t="s">
        <v>102</v>
      </c>
      <c r="G1183" s="52">
        <v>19211989</v>
      </c>
      <c r="H1183" s="42">
        <f>IFERROR(G1183/D1176,"-")</f>
        <v>0.13642109435456923</v>
      </c>
      <c r="I1183" s="52">
        <v>48</v>
      </c>
      <c r="J1183" s="42">
        <f>IFERROR(I1183/E1176,"-")</f>
        <v>0.27586206896551724</v>
      </c>
      <c r="K1183" s="55">
        <f t="shared" si="392"/>
        <v>400249.77083333331</v>
      </c>
      <c r="L1183" s="370"/>
      <c r="M1183" s="370"/>
      <c r="N1183" s="32" t="s">
        <v>102</v>
      </c>
      <c r="O1183" s="52">
        <v>16031581</v>
      </c>
      <c r="P1183" s="42">
        <f>IFERROR(O1183/L1176,"-")</f>
        <v>1.6286970138209809E-2</v>
      </c>
      <c r="Q1183" s="52">
        <v>175</v>
      </c>
      <c r="R1183" s="42">
        <f>IFERROR(Q1183/M1176,"-")</f>
        <v>0.10625379477838494</v>
      </c>
      <c r="S1183" s="55">
        <f t="shared" si="393"/>
        <v>91609.034285714282</v>
      </c>
      <c r="T1183" s="370"/>
      <c r="U1183" s="370"/>
      <c r="V1183" s="32" t="s">
        <v>102</v>
      </c>
      <c r="W1183" s="52">
        <v>1982710</v>
      </c>
      <c r="X1183" s="42">
        <f>IFERROR(W1183/T1176,"-")</f>
        <v>2.1952025317941271E-2</v>
      </c>
      <c r="Y1183" s="52">
        <v>1</v>
      </c>
      <c r="Z1183" s="42">
        <f>IFERROR(Y1183/U1176,"-")</f>
        <v>7.246376811594203E-3</v>
      </c>
      <c r="AA1183" s="96">
        <f t="shared" si="394"/>
        <v>1982710</v>
      </c>
      <c r="AB1183" s="370"/>
      <c r="AC1183" s="370"/>
      <c r="AD1183" s="32" t="s">
        <v>102</v>
      </c>
      <c r="AE1183" s="52">
        <v>898775</v>
      </c>
      <c r="AF1183" s="42">
        <f>IFERROR(AE1183/AB1176,"-")</f>
        <v>1.1489457605304421E-2</v>
      </c>
      <c r="AG1183" s="52">
        <v>8</v>
      </c>
      <c r="AH1183" s="42">
        <f>IFERROR(AG1183/AC1176,"-")</f>
        <v>3.1872509960159362E-2</v>
      </c>
      <c r="AI1183" s="55">
        <f t="shared" si="395"/>
        <v>112346.875</v>
      </c>
      <c r="AJ1183" s="370"/>
      <c r="AK1183" s="370"/>
      <c r="AL1183" s="32" t="s">
        <v>102</v>
      </c>
      <c r="AM1183" s="52">
        <v>10236459</v>
      </c>
      <c r="AN1183" s="42">
        <f>IFERROR(AM1183/AJ1176,"-")</f>
        <v>2.7760536245726681E-2</v>
      </c>
      <c r="AO1183" s="52">
        <v>88</v>
      </c>
      <c r="AP1183" s="42">
        <f>IFERROR(AO1183/AK1176,"-")</f>
        <v>0.17054263565891473</v>
      </c>
      <c r="AQ1183" s="55">
        <f t="shared" si="396"/>
        <v>116323.39772727272</v>
      </c>
      <c r="AR1183" s="370"/>
      <c r="AS1183" s="370"/>
      <c r="AT1183" s="32" t="s">
        <v>102</v>
      </c>
      <c r="AU1183" s="52">
        <v>2913637</v>
      </c>
      <c r="AV1183" s="42">
        <f>IFERROR(AU1183/AR1176,"-")</f>
        <v>6.5958338882424663E-3</v>
      </c>
      <c r="AW1183" s="55">
        <v>78</v>
      </c>
      <c r="AX1183" s="42">
        <f>IFERROR(AW1183/AS1176,"-")</f>
        <v>0.10612244897959183</v>
      </c>
      <c r="AY1183" s="138">
        <f t="shared" si="397"/>
        <v>37354.320512820515</v>
      </c>
      <c r="AZ1183" s="370"/>
      <c r="BA1183" s="370"/>
      <c r="BB1183" s="32" t="s">
        <v>102</v>
      </c>
      <c r="BC1183" s="52">
        <v>1791946</v>
      </c>
      <c r="BD1183" s="42">
        <f>IFERROR(BC1183/AZ1176,"-")</f>
        <v>2.5133973586371254E-2</v>
      </c>
      <c r="BE1183" s="52">
        <v>13</v>
      </c>
      <c r="BF1183" s="42">
        <f>IFERROR(BE1183/BA1176,"-")</f>
        <v>0.22413793103448276</v>
      </c>
      <c r="BG1183" s="55">
        <f t="shared" si="398"/>
        <v>137842</v>
      </c>
      <c r="BH1183" s="370"/>
      <c r="BI1183" s="370"/>
      <c r="BJ1183" s="32" t="s">
        <v>102</v>
      </c>
      <c r="BK1183" s="52">
        <v>2018543</v>
      </c>
      <c r="BL1183" s="42">
        <f>IFERROR(BK1183/BH1176,"-")</f>
        <v>7.1001318869328527E-3</v>
      </c>
      <c r="BM1183" s="52">
        <v>34</v>
      </c>
      <c r="BN1183" s="42">
        <f>IFERROR(BM1183/BI1176,"-")</f>
        <v>4.0914560770156441E-2</v>
      </c>
      <c r="BO1183" s="96">
        <f t="shared" si="399"/>
        <v>59368.911764705881</v>
      </c>
      <c r="BP1183" s="140"/>
    </row>
    <row r="1184" spans="2:68" s="8" customFormat="1" ht="13.15" customHeight="1" thickTop="1" thickBot="1">
      <c r="B1184" s="376"/>
      <c r="C1184" s="405"/>
      <c r="D1184" s="370"/>
      <c r="E1184" s="370"/>
      <c r="F1184" s="32" t="s">
        <v>112</v>
      </c>
      <c r="G1184" s="52">
        <v>0</v>
      </c>
      <c r="H1184" s="42">
        <f>IFERROR(G1184/D1176,"-")</f>
        <v>0</v>
      </c>
      <c r="I1184" s="52">
        <v>0</v>
      </c>
      <c r="J1184" s="42">
        <f>IFERROR(I1184/E1176,"-")</f>
        <v>0</v>
      </c>
      <c r="K1184" s="55" t="str">
        <f t="shared" si="392"/>
        <v>-</v>
      </c>
      <c r="L1184" s="370"/>
      <c r="M1184" s="370"/>
      <c r="N1184" s="32" t="s">
        <v>112</v>
      </c>
      <c r="O1184" s="52">
        <v>4794</v>
      </c>
      <c r="P1184" s="42">
        <f>IFERROR(O1184/L1176,"-")</f>
        <v>4.8703702300214704E-6</v>
      </c>
      <c r="Q1184" s="52">
        <v>4</v>
      </c>
      <c r="R1184" s="42">
        <f>IFERROR(Q1184/M1176,"-")</f>
        <v>2.4286581663630845E-3</v>
      </c>
      <c r="S1184" s="55">
        <f t="shared" si="393"/>
        <v>1198.5</v>
      </c>
      <c r="T1184" s="370"/>
      <c r="U1184" s="370"/>
      <c r="V1184" s="32" t="s">
        <v>112</v>
      </c>
      <c r="W1184" s="52">
        <v>548</v>
      </c>
      <c r="X1184" s="42">
        <f>IFERROR(W1184/T1176,"-")</f>
        <v>6.0673068044402945E-6</v>
      </c>
      <c r="Y1184" s="52">
        <v>1</v>
      </c>
      <c r="Z1184" s="42">
        <f>IFERROR(Y1184/U1176,"-")</f>
        <v>7.246376811594203E-3</v>
      </c>
      <c r="AA1184" s="96">
        <f t="shared" si="394"/>
        <v>548</v>
      </c>
      <c r="AB1184" s="370"/>
      <c r="AC1184" s="370"/>
      <c r="AD1184" s="32" t="s">
        <v>112</v>
      </c>
      <c r="AE1184" s="52">
        <v>3000</v>
      </c>
      <c r="AF1184" s="42">
        <f>IFERROR(AE1184/AB1176,"-")</f>
        <v>3.8350391161206382E-5</v>
      </c>
      <c r="AG1184" s="52">
        <v>1</v>
      </c>
      <c r="AH1184" s="42">
        <f>IFERROR(AG1184/AC1176,"-")</f>
        <v>3.9840637450199202E-3</v>
      </c>
      <c r="AI1184" s="55">
        <f t="shared" si="395"/>
        <v>3000</v>
      </c>
      <c r="AJ1184" s="370"/>
      <c r="AK1184" s="370"/>
      <c r="AL1184" s="32" t="s">
        <v>112</v>
      </c>
      <c r="AM1184" s="52">
        <v>0</v>
      </c>
      <c r="AN1184" s="42">
        <f>IFERROR(AM1184/AJ1176,"-")</f>
        <v>0</v>
      </c>
      <c r="AO1184" s="52">
        <v>0</v>
      </c>
      <c r="AP1184" s="42">
        <f>IFERROR(AO1184/AK1176,"-")</f>
        <v>0</v>
      </c>
      <c r="AQ1184" s="55" t="str">
        <f t="shared" si="396"/>
        <v>-</v>
      </c>
      <c r="AR1184" s="370"/>
      <c r="AS1184" s="370"/>
      <c r="AT1184" s="32" t="s">
        <v>112</v>
      </c>
      <c r="AU1184" s="52">
        <v>1246</v>
      </c>
      <c r="AV1184" s="42">
        <f>IFERROR(AU1184/AR1176,"-")</f>
        <v>2.8206701880673923E-6</v>
      </c>
      <c r="AW1184" s="55">
        <v>2</v>
      </c>
      <c r="AX1184" s="42">
        <f>IFERROR(AW1184/AS1176,"-")</f>
        <v>2.7210884353741495E-3</v>
      </c>
      <c r="AY1184" s="138">
        <f t="shared" si="397"/>
        <v>623</v>
      </c>
      <c r="AZ1184" s="370"/>
      <c r="BA1184" s="370"/>
      <c r="BB1184" s="32" t="s">
        <v>112</v>
      </c>
      <c r="BC1184" s="52">
        <v>0</v>
      </c>
      <c r="BD1184" s="42">
        <f>IFERROR(BC1184/AZ1176,"-")</f>
        <v>0</v>
      </c>
      <c r="BE1184" s="52">
        <v>0</v>
      </c>
      <c r="BF1184" s="42">
        <f>IFERROR(BE1184/BA1176,"-")</f>
        <v>0</v>
      </c>
      <c r="BG1184" s="55" t="str">
        <f t="shared" si="398"/>
        <v>-</v>
      </c>
      <c r="BH1184" s="370"/>
      <c r="BI1184" s="370"/>
      <c r="BJ1184" s="32" t="s">
        <v>112</v>
      </c>
      <c r="BK1184" s="52">
        <v>165266</v>
      </c>
      <c r="BL1184" s="42">
        <f>IFERROR(BK1184/BH1176,"-")</f>
        <v>5.8131553126480081E-4</v>
      </c>
      <c r="BM1184" s="52">
        <v>1</v>
      </c>
      <c r="BN1184" s="42">
        <f>IFERROR(BM1184/BI1176,"-")</f>
        <v>1.2033694344163659E-3</v>
      </c>
      <c r="BO1184" s="96">
        <f t="shared" si="399"/>
        <v>165266</v>
      </c>
      <c r="BP1184" s="140"/>
    </row>
    <row r="1185" spans="2:68" s="8" customFormat="1" ht="13.15" customHeight="1" thickTop="1" thickBot="1">
      <c r="B1185" s="376"/>
      <c r="C1185" s="405"/>
      <c r="D1185" s="370"/>
      <c r="E1185" s="370"/>
      <c r="F1185" s="32" t="s">
        <v>103</v>
      </c>
      <c r="G1185" s="52">
        <v>0</v>
      </c>
      <c r="H1185" s="42">
        <f>IFERROR(G1185/D1176,"-")</f>
        <v>0</v>
      </c>
      <c r="I1185" s="52">
        <v>0</v>
      </c>
      <c r="J1185" s="42">
        <f>IFERROR(I1185/E1176,"-")</f>
        <v>0</v>
      </c>
      <c r="K1185" s="55" t="str">
        <f t="shared" si="392"/>
        <v>-</v>
      </c>
      <c r="L1185" s="370"/>
      <c r="M1185" s="370"/>
      <c r="N1185" s="32" t="s">
        <v>103</v>
      </c>
      <c r="O1185" s="52">
        <v>216618</v>
      </c>
      <c r="P1185" s="42">
        <f>IFERROR(O1185/L1176,"-")</f>
        <v>2.2006880652623921E-4</v>
      </c>
      <c r="Q1185" s="52">
        <v>35</v>
      </c>
      <c r="R1185" s="42">
        <f>IFERROR(Q1185/M1176,"-")</f>
        <v>2.1250758955676987E-2</v>
      </c>
      <c r="S1185" s="55">
        <f t="shared" si="393"/>
        <v>6189.0857142857139</v>
      </c>
      <c r="T1185" s="370"/>
      <c r="U1185" s="370"/>
      <c r="V1185" s="32" t="s">
        <v>103</v>
      </c>
      <c r="W1185" s="52">
        <v>3429</v>
      </c>
      <c r="X1185" s="42">
        <f>IFERROR(W1185/T1176,"-")</f>
        <v>3.7964954438733157E-5</v>
      </c>
      <c r="Y1185" s="52">
        <v>1</v>
      </c>
      <c r="Z1185" s="42">
        <f>IFERROR(Y1185/U1176,"-")</f>
        <v>7.246376811594203E-3</v>
      </c>
      <c r="AA1185" s="96">
        <f t="shared" si="394"/>
        <v>3429</v>
      </c>
      <c r="AB1185" s="370"/>
      <c r="AC1185" s="370"/>
      <c r="AD1185" s="32" t="s">
        <v>103</v>
      </c>
      <c r="AE1185" s="52">
        <v>27401</v>
      </c>
      <c r="AF1185" s="42">
        <f>IFERROR(AE1185/AB1176,"-")</f>
        <v>3.5027968940273867E-4</v>
      </c>
      <c r="AG1185" s="52">
        <v>5</v>
      </c>
      <c r="AH1185" s="42">
        <f>IFERROR(AG1185/AC1176,"-")</f>
        <v>1.9920318725099601E-2</v>
      </c>
      <c r="AI1185" s="55">
        <f t="shared" si="395"/>
        <v>5480.2</v>
      </c>
      <c r="AJ1185" s="370"/>
      <c r="AK1185" s="370"/>
      <c r="AL1185" s="32" t="s">
        <v>103</v>
      </c>
      <c r="AM1185" s="52">
        <v>80675</v>
      </c>
      <c r="AN1185" s="42">
        <f>IFERROR(AM1185/AJ1176,"-")</f>
        <v>2.1878476352262045E-4</v>
      </c>
      <c r="AO1185" s="52">
        <v>10</v>
      </c>
      <c r="AP1185" s="42">
        <f>IFERROR(AO1185/AK1176,"-")</f>
        <v>1.937984496124031E-2</v>
      </c>
      <c r="AQ1185" s="55">
        <f t="shared" si="396"/>
        <v>8067.5</v>
      </c>
      <c r="AR1185" s="370"/>
      <c r="AS1185" s="370"/>
      <c r="AT1185" s="32" t="s">
        <v>103</v>
      </c>
      <c r="AU1185" s="52">
        <v>105113</v>
      </c>
      <c r="AV1185" s="42">
        <f>IFERROR(AU1185/AR1176,"-")</f>
        <v>2.3795273312867402E-4</v>
      </c>
      <c r="AW1185" s="55">
        <v>19</v>
      </c>
      <c r="AX1185" s="42">
        <f>IFERROR(AW1185/AS1176,"-")</f>
        <v>2.5850340136054421E-2</v>
      </c>
      <c r="AY1185" s="138">
        <f t="shared" si="397"/>
        <v>5532.2631578947367</v>
      </c>
      <c r="AZ1185" s="370"/>
      <c r="BA1185" s="370"/>
      <c r="BB1185" s="32" t="s">
        <v>103</v>
      </c>
      <c r="BC1185" s="52">
        <v>0</v>
      </c>
      <c r="BD1185" s="42">
        <f>IFERROR(BC1185/AZ1176,"-")</f>
        <v>0</v>
      </c>
      <c r="BE1185" s="52">
        <v>0</v>
      </c>
      <c r="BF1185" s="42">
        <f>IFERROR(BE1185/BA1176,"-")</f>
        <v>0</v>
      </c>
      <c r="BG1185" s="55" t="str">
        <f t="shared" si="398"/>
        <v>-</v>
      </c>
      <c r="BH1185" s="370"/>
      <c r="BI1185" s="370"/>
      <c r="BJ1185" s="32" t="s">
        <v>103</v>
      </c>
      <c r="BK1185" s="52">
        <v>108680</v>
      </c>
      <c r="BL1185" s="42">
        <f>IFERROR(BK1185/BH1176,"-")</f>
        <v>3.8227688658198629E-4</v>
      </c>
      <c r="BM1185" s="52">
        <v>12</v>
      </c>
      <c r="BN1185" s="42">
        <f>IFERROR(BM1185/BI1176,"-")</f>
        <v>1.444043321299639E-2</v>
      </c>
      <c r="BO1185" s="96">
        <f t="shared" si="399"/>
        <v>9056.6666666666661</v>
      </c>
      <c r="BP1185" s="140"/>
    </row>
    <row r="1186" spans="2:68" s="8" customFormat="1" ht="13.15" customHeight="1" thickTop="1" thickBot="1">
      <c r="B1186" s="376"/>
      <c r="C1186" s="405"/>
      <c r="D1186" s="370"/>
      <c r="E1186" s="370"/>
      <c r="F1186" s="32" t="s">
        <v>104</v>
      </c>
      <c r="G1186" s="52">
        <v>21710</v>
      </c>
      <c r="H1186" s="42">
        <f>IFERROR(G1186/D1176,"-")</f>
        <v>1.5415904924980425E-4</v>
      </c>
      <c r="I1186" s="52">
        <v>4</v>
      </c>
      <c r="J1186" s="42">
        <f>IFERROR(I1186/E1176,"-")</f>
        <v>2.2988505747126436E-2</v>
      </c>
      <c r="K1186" s="55">
        <f t="shared" si="392"/>
        <v>5427.5</v>
      </c>
      <c r="L1186" s="370"/>
      <c r="M1186" s="370"/>
      <c r="N1186" s="32" t="s">
        <v>104</v>
      </c>
      <c r="O1186" s="52">
        <v>435333</v>
      </c>
      <c r="P1186" s="42">
        <f>IFERROR(O1186/L1176,"-")</f>
        <v>4.4226801905422126E-4</v>
      </c>
      <c r="Q1186" s="52">
        <v>46</v>
      </c>
      <c r="R1186" s="42">
        <f>IFERROR(Q1186/M1176,"-")</f>
        <v>2.7929568913175471E-2</v>
      </c>
      <c r="S1186" s="55">
        <f t="shared" si="393"/>
        <v>9463.7608695652179</v>
      </c>
      <c r="T1186" s="370"/>
      <c r="U1186" s="370"/>
      <c r="V1186" s="32" t="s">
        <v>104</v>
      </c>
      <c r="W1186" s="52">
        <v>7134</v>
      </c>
      <c r="X1186" s="42">
        <f>IFERROR(W1186/T1176,"-")</f>
        <v>7.8985705735177116E-5</v>
      </c>
      <c r="Y1186" s="52">
        <v>2</v>
      </c>
      <c r="Z1186" s="42">
        <f>IFERROR(Y1186/U1176,"-")</f>
        <v>1.4492753623188406E-2</v>
      </c>
      <c r="AA1186" s="96">
        <f t="shared" si="394"/>
        <v>3567</v>
      </c>
      <c r="AB1186" s="370"/>
      <c r="AC1186" s="370"/>
      <c r="AD1186" s="32" t="s">
        <v>104</v>
      </c>
      <c r="AE1186" s="52">
        <v>11507</v>
      </c>
      <c r="AF1186" s="42">
        <f>IFERROR(AE1186/AB1176,"-")</f>
        <v>1.4709931703066727E-4</v>
      </c>
      <c r="AG1186" s="52">
        <v>2</v>
      </c>
      <c r="AH1186" s="42">
        <f>IFERROR(AG1186/AC1176,"-")</f>
        <v>7.9681274900398405E-3</v>
      </c>
      <c r="AI1186" s="55">
        <f t="shared" si="395"/>
        <v>5753.5</v>
      </c>
      <c r="AJ1186" s="370"/>
      <c r="AK1186" s="370"/>
      <c r="AL1186" s="32" t="s">
        <v>104</v>
      </c>
      <c r="AM1186" s="52">
        <v>254609</v>
      </c>
      <c r="AN1186" s="42">
        <f>IFERROR(AM1186/AJ1176,"-")</f>
        <v>6.9048118817143943E-4</v>
      </c>
      <c r="AO1186" s="52">
        <v>19</v>
      </c>
      <c r="AP1186" s="42">
        <f>IFERROR(AO1186/AK1176,"-")</f>
        <v>3.6821705426356592E-2</v>
      </c>
      <c r="AQ1186" s="55">
        <f t="shared" si="396"/>
        <v>13400.473684210527</v>
      </c>
      <c r="AR1186" s="370"/>
      <c r="AS1186" s="370"/>
      <c r="AT1186" s="32" t="s">
        <v>104</v>
      </c>
      <c r="AU1186" s="52">
        <v>162083</v>
      </c>
      <c r="AV1186" s="42">
        <f>IFERROR(AU1186/AR1176,"-")</f>
        <v>3.6692029381422725E-4</v>
      </c>
      <c r="AW1186" s="55">
        <v>23</v>
      </c>
      <c r="AX1186" s="42">
        <f>IFERROR(AW1186/AS1176,"-")</f>
        <v>3.1292517006802724E-2</v>
      </c>
      <c r="AY1186" s="138">
        <f t="shared" si="397"/>
        <v>7047.086956521739</v>
      </c>
      <c r="AZ1186" s="370"/>
      <c r="BA1186" s="370"/>
      <c r="BB1186" s="32" t="s">
        <v>104</v>
      </c>
      <c r="BC1186" s="52">
        <v>19059</v>
      </c>
      <c r="BD1186" s="42">
        <f>IFERROR(BC1186/AZ1176,"-")</f>
        <v>2.6732301229091148E-4</v>
      </c>
      <c r="BE1186" s="52">
        <v>7</v>
      </c>
      <c r="BF1186" s="42">
        <f>IFERROR(BE1186/BA1176,"-")</f>
        <v>0.1206896551724138</v>
      </c>
      <c r="BG1186" s="55">
        <f t="shared" si="398"/>
        <v>2722.7142857142858</v>
      </c>
      <c r="BH1186" s="370"/>
      <c r="BI1186" s="370"/>
      <c r="BJ1186" s="32" t="s">
        <v>104</v>
      </c>
      <c r="BK1186" s="52">
        <v>93131</v>
      </c>
      <c r="BL1186" s="42">
        <f>IFERROR(BK1186/BH1176,"-")</f>
        <v>3.2758399635873174E-4</v>
      </c>
      <c r="BM1186" s="52">
        <v>17</v>
      </c>
      <c r="BN1186" s="42">
        <f>IFERROR(BM1186/BI1176,"-")</f>
        <v>2.0457280385078221E-2</v>
      </c>
      <c r="BO1186" s="96">
        <f t="shared" si="399"/>
        <v>5478.2941176470586</v>
      </c>
      <c r="BP1186" s="140"/>
    </row>
    <row r="1187" spans="2:68" s="8" customFormat="1" ht="13.15" customHeight="1" thickTop="1" thickBot="1">
      <c r="B1187" s="376"/>
      <c r="C1187" s="405"/>
      <c r="D1187" s="370"/>
      <c r="E1187" s="370"/>
      <c r="F1187" s="32" t="s">
        <v>105</v>
      </c>
      <c r="G1187" s="52">
        <v>36339</v>
      </c>
      <c r="H1187" s="42">
        <f>IFERROR(G1187/D1176,"-")</f>
        <v>2.5803711150108877E-4</v>
      </c>
      <c r="I1187" s="52">
        <v>5</v>
      </c>
      <c r="J1187" s="42">
        <f>IFERROR(I1187/E1176,"-")</f>
        <v>2.8735632183908046E-2</v>
      </c>
      <c r="K1187" s="55">
        <f t="shared" si="392"/>
        <v>7267.8</v>
      </c>
      <c r="L1187" s="370"/>
      <c r="M1187" s="370"/>
      <c r="N1187" s="32" t="s">
        <v>105</v>
      </c>
      <c r="O1187" s="52">
        <v>374691</v>
      </c>
      <c r="P1187" s="42">
        <f>IFERROR(O1187/L1176,"-")</f>
        <v>3.8065996909824251E-4</v>
      </c>
      <c r="Q1187" s="52">
        <v>21</v>
      </c>
      <c r="R1187" s="42">
        <f>IFERROR(Q1187/M1176,"-")</f>
        <v>1.2750455373406194E-2</v>
      </c>
      <c r="S1187" s="55">
        <f t="shared" si="393"/>
        <v>17842.428571428572</v>
      </c>
      <c r="T1187" s="370"/>
      <c r="U1187" s="370"/>
      <c r="V1187" s="32" t="s">
        <v>105</v>
      </c>
      <c r="W1187" s="52">
        <v>0</v>
      </c>
      <c r="X1187" s="42">
        <f>IFERROR(W1187/T1176,"-")</f>
        <v>0</v>
      </c>
      <c r="Y1187" s="52">
        <v>0</v>
      </c>
      <c r="Z1187" s="42">
        <f>IFERROR(Y1187/U1176,"-")</f>
        <v>0</v>
      </c>
      <c r="AA1187" s="96" t="str">
        <f t="shared" si="394"/>
        <v>-</v>
      </c>
      <c r="AB1187" s="370"/>
      <c r="AC1187" s="370"/>
      <c r="AD1187" s="32" t="s">
        <v>105</v>
      </c>
      <c r="AE1187" s="52">
        <v>17671</v>
      </c>
      <c r="AF1187" s="42">
        <f>IFERROR(AE1187/AB1176,"-")</f>
        <v>2.2589658740322597E-4</v>
      </c>
      <c r="AG1187" s="52">
        <v>2</v>
      </c>
      <c r="AH1187" s="42">
        <f>IFERROR(AG1187/AC1176,"-")</f>
        <v>7.9681274900398405E-3</v>
      </c>
      <c r="AI1187" s="55">
        <f t="shared" si="395"/>
        <v>8835.5</v>
      </c>
      <c r="AJ1187" s="370"/>
      <c r="AK1187" s="370"/>
      <c r="AL1187" s="32" t="s">
        <v>105</v>
      </c>
      <c r="AM1187" s="52">
        <v>279515</v>
      </c>
      <c r="AN1187" s="42">
        <f>IFERROR(AM1187/AJ1176,"-")</f>
        <v>7.5802445833312996E-4</v>
      </c>
      <c r="AO1187" s="52">
        <v>10</v>
      </c>
      <c r="AP1187" s="42">
        <f>IFERROR(AO1187/AK1176,"-")</f>
        <v>1.937984496124031E-2</v>
      </c>
      <c r="AQ1187" s="55">
        <f t="shared" si="396"/>
        <v>27951.5</v>
      </c>
      <c r="AR1187" s="370"/>
      <c r="AS1187" s="370"/>
      <c r="AT1187" s="32" t="s">
        <v>105</v>
      </c>
      <c r="AU1187" s="52">
        <v>77505</v>
      </c>
      <c r="AV1187" s="42">
        <f>IFERROR(AU1187/AR1176,"-")</f>
        <v>1.7545428806273135E-4</v>
      </c>
      <c r="AW1187" s="55">
        <v>9</v>
      </c>
      <c r="AX1187" s="42">
        <f>IFERROR(AW1187/AS1176,"-")</f>
        <v>1.2244897959183673E-2</v>
      </c>
      <c r="AY1187" s="138">
        <f t="shared" si="397"/>
        <v>8611.6666666666661</v>
      </c>
      <c r="AZ1187" s="370"/>
      <c r="BA1187" s="370"/>
      <c r="BB1187" s="32" t="s">
        <v>105</v>
      </c>
      <c r="BC1187" s="52">
        <v>44765</v>
      </c>
      <c r="BD1187" s="42">
        <f>IFERROR(BC1187/AZ1176,"-")</f>
        <v>6.2787736214925513E-4</v>
      </c>
      <c r="BE1187" s="52">
        <v>4</v>
      </c>
      <c r="BF1187" s="42">
        <f>IFERROR(BE1187/BA1176,"-")</f>
        <v>6.8965517241379309E-2</v>
      </c>
      <c r="BG1187" s="55">
        <f t="shared" si="398"/>
        <v>11191.25</v>
      </c>
      <c r="BH1187" s="370"/>
      <c r="BI1187" s="370"/>
      <c r="BJ1187" s="32" t="s">
        <v>105</v>
      </c>
      <c r="BK1187" s="52">
        <v>54607</v>
      </c>
      <c r="BL1187" s="42">
        <f>IFERROR(BK1187/BH1176,"-")</f>
        <v>1.9207760347425955E-4</v>
      </c>
      <c r="BM1187" s="52">
        <v>4</v>
      </c>
      <c r="BN1187" s="42">
        <f>IFERROR(BM1187/BI1176,"-")</f>
        <v>4.8134777376654635E-3</v>
      </c>
      <c r="BO1187" s="96">
        <f t="shared" si="399"/>
        <v>13651.75</v>
      </c>
      <c r="BP1187" s="140"/>
    </row>
    <row r="1188" spans="2:68" s="8" customFormat="1" ht="13.15" customHeight="1" thickTop="1" thickBot="1">
      <c r="B1188" s="376"/>
      <c r="C1188" s="405"/>
      <c r="D1188" s="370"/>
      <c r="E1188" s="370"/>
      <c r="F1188" s="32" t="s">
        <v>106</v>
      </c>
      <c r="G1188" s="52">
        <v>1268621</v>
      </c>
      <c r="H1188" s="42">
        <f>IFERROR(G1188/D1176,"-")</f>
        <v>9.0082638055428814E-3</v>
      </c>
      <c r="I1188" s="52">
        <v>2</v>
      </c>
      <c r="J1188" s="42">
        <f>IFERROR(I1188/E1176,"-")</f>
        <v>1.1494252873563218E-2</v>
      </c>
      <c r="K1188" s="55">
        <f t="shared" si="392"/>
        <v>634310.5</v>
      </c>
      <c r="L1188" s="370"/>
      <c r="M1188" s="370"/>
      <c r="N1188" s="32" t="s">
        <v>106</v>
      </c>
      <c r="O1188" s="52">
        <v>1861514</v>
      </c>
      <c r="P1188" s="42">
        <f>IFERROR(O1188/L1176,"-")</f>
        <v>1.8911686208527715E-3</v>
      </c>
      <c r="Q1188" s="52">
        <v>13</v>
      </c>
      <c r="R1188" s="42">
        <f>IFERROR(Q1188/M1176,"-")</f>
        <v>7.893139040680024E-3</v>
      </c>
      <c r="S1188" s="55">
        <f t="shared" si="393"/>
        <v>143193.38461538462</v>
      </c>
      <c r="T1188" s="370"/>
      <c r="U1188" s="370"/>
      <c r="V1188" s="32" t="s">
        <v>106</v>
      </c>
      <c r="W1188" s="52">
        <v>0</v>
      </c>
      <c r="X1188" s="42">
        <f>IFERROR(W1188/T1176,"-")</f>
        <v>0</v>
      </c>
      <c r="Y1188" s="52">
        <v>0</v>
      </c>
      <c r="Z1188" s="42">
        <f>IFERROR(Y1188/U1176,"-")</f>
        <v>0</v>
      </c>
      <c r="AA1188" s="96" t="str">
        <f t="shared" si="394"/>
        <v>-</v>
      </c>
      <c r="AB1188" s="370"/>
      <c r="AC1188" s="370"/>
      <c r="AD1188" s="32" t="s">
        <v>106</v>
      </c>
      <c r="AE1188" s="52">
        <v>1435</v>
      </c>
      <c r="AF1188" s="42">
        <f>IFERROR(AE1188/AB1176,"-")</f>
        <v>1.8344270438777051E-5</v>
      </c>
      <c r="AG1188" s="52">
        <v>1</v>
      </c>
      <c r="AH1188" s="42">
        <f>IFERROR(AG1188/AC1176,"-")</f>
        <v>3.9840637450199202E-3</v>
      </c>
      <c r="AI1188" s="55">
        <f t="shared" si="395"/>
        <v>1435</v>
      </c>
      <c r="AJ1188" s="370"/>
      <c r="AK1188" s="370"/>
      <c r="AL1188" s="32" t="s">
        <v>106</v>
      </c>
      <c r="AM1188" s="52">
        <v>873716</v>
      </c>
      <c r="AN1188" s="42">
        <f>IFERROR(AM1188/AJ1176,"-")</f>
        <v>2.3694545825339928E-3</v>
      </c>
      <c r="AO1188" s="52">
        <v>6</v>
      </c>
      <c r="AP1188" s="42">
        <f>IFERROR(AO1188/AK1176,"-")</f>
        <v>1.1627906976744186E-2</v>
      </c>
      <c r="AQ1188" s="55">
        <f t="shared" si="396"/>
        <v>145619.33333333334</v>
      </c>
      <c r="AR1188" s="370"/>
      <c r="AS1188" s="370"/>
      <c r="AT1188" s="32" t="s">
        <v>106</v>
      </c>
      <c r="AU1188" s="52">
        <v>964199</v>
      </c>
      <c r="AV1188" s="42">
        <f>IFERROR(AU1188/AR1176,"-")</f>
        <v>2.1827346506134767E-3</v>
      </c>
      <c r="AW1188" s="55">
        <v>5</v>
      </c>
      <c r="AX1188" s="42">
        <f>IFERROR(AW1188/AS1176,"-")</f>
        <v>6.8027210884353739E-3</v>
      </c>
      <c r="AY1188" s="138">
        <f t="shared" si="397"/>
        <v>192839.8</v>
      </c>
      <c r="AZ1188" s="370"/>
      <c r="BA1188" s="370"/>
      <c r="BB1188" s="32" t="s">
        <v>106</v>
      </c>
      <c r="BC1188" s="52">
        <v>1509690</v>
      </c>
      <c r="BD1188" s="42">
        <f>IFERROR(BC1188/AZ1176,"-")</f>
        <v>2.1175029037487077E-2</v>
      </c>
      <c r="BE1188" s="52">
        <v>5</v>
      </c>
      <c r="BF1188" s="42">
        <f>IFERROR(BE1188/BA1176,"-")</f>
        <v>8.6206896551724144E-2</v>
      </c>
      <c r="BG1188" s="55">
        <f t="shared" si="398"/>
        <v>301938</v>
      </c>
      <c r="BH1188" s="370"/>
      <c r="BI1188" s="370"/>
      <c r="BJ1188" s="32" t="s">
        <v>106</v>
      </c>
      <c r="BK1188" s="52">
        <v>537642</v>
      </c>
      <c r="BL1188" s="42">
        <f>IFERROR(BK1188/BH1176,"-")</f>
        <v>1.891130933526981E-3</v>
      </c>
      <c r="BM1188" s="52">
        <v>3</v>
      </c>
      <c r="BN1188" s="42">
        <f>IFERROR(BM1188/BI1176,"-")</f>
        <v>3.6101083032490976E-3</v>
      </c>
      <c r="BO1188" s="96">
        <f t="shared" si="399"/>
        <v>179214</v>
      </c>
      <c r="BP1188" s="140"/>
    </row>
    <row r="1189" spans="2:68" s="8" customFormat="1" ht="13.15" customHeight="1" thickTop="1" thickBot="1">
      <c r="B1189" s="376"/>
      <c r="C1189" s="405"/>
      <c r="D1189" s="370"/>
      <c r="E1189" s="370"/>
      <c r="F1189" s="32" t="s">
        <v>107</v>
      </c>
      <c r="G1189" s="52">
        <v>626158</v>
      </c>
      <c r="H1189" s="42">
        <f>IFERROR(G1189/D1176,"-")</f>
        <v>4.4462423749497436E-3</v>
      </c>
      <c r="I1189" s="52">
        <v>17</v>
      </c>
      <c r="J1189" s="42">
        <f>IFERROR(I1189/E1176,"-")</f>
        <v>9.7701149425287362E-2</v>
      </c>
      <c r="K1189" s="55">
        <f t="shared" si="392"/>
        <v>36832.823529411762</v>
      </c>
      <c r="L1189" s="370"/>
      <c r="M1189" s="370"/>
      <c r="N1189" s="32" t="s">
        <v>107</v>
      </c>
      <c r="O1189" s="52">
        <v>7049251</v>
      </c>
      <c r="P1189" s="42">
        <f>IFERROR(O1189/L1176,"-")</f>
        <v>7.1615482299434872E-3</v>
      </c>
      <c r="Q1189" s="52">
        <v>158</v>
      </c>
      <c r="R1189" s="42">
        <f>IFERROR(Q1189/M1176,"-")</f>
        <v>9.593199757134184E-2</v>
      </c>
      <c r="S1189" s="55">
        <f t="shared" si="393"/>
        <v>44615.512658227846</v>
      </c>
      <c r="T1189" s="370"/>
      <c r="U1189" s="370"/>
      <c r="V1189" s="32" t="s">
        <v>107</v>
      </c>
      <c r="W1189" s="52">
        <v>765554</v>
      </c>
      <c r="X1189" s="42">
        <f>IFERROR(W1189/T1176,"-")</f>
        <v>8.4760054623476012E-3</v>
      </c>
      <c r="Y1189" s="52">
        <v>9</v>
      </c>
      <c r="Z1189" s="42">
        <f>IFERROR(Y1189/U1176,"-")</f>
        <v>6.5217391304347824E-2</v>
      </c>
      <c r="AA1189" s="96">
        <f t="shared" si="394"/>
        <v>85061.555555555562</v>
      </c>
      <c r="AB1189" s="370"/>
      <c r="AC1189" s="370"/>
      <c r="AD1189" s="32" t="s">
        <v>107</v>
      </c>
      <c r="AE1189" s="52">
        <v>1005731</v>
      </c>
      <c r="AF1189" s="42">
        <f>IFERROR(AE1189/AB1176,"-")</f>
        <v>1.2856725750983752E-2</v>
      </c>
      <c r="AG1189" s="52">
        <v>16</v>
      </c>
      <c r="AH1189" s="42">
        <f>IFERROR(AG1189/AC1176,"-")</f>
        <v>6.3745019920318724E-2</v>
      </c>
      <c r="AI1189" s="55">
        <f t="shared" si="395"/>
        <v>62858.1875</v>
      </c>
      <c r="AJ1189" s="370"/>
      <c r="AK1189" s="370"/>
      <c r="AL1189" s="32" t="s">
        <v>107</v>
      </c>
      <c r="AM1189" s="52">
        <v>2974389</v>
      </c>
      <c r="AN1189" s="42">
        <f>IFERROR(AM1189/AJ1176,"-")</f>
        <v>8.066327784186967E-3</v>
      </c>
      <c r="AO1189" s="52">
        <v>68</v>
      </c>
      <c r="AP1189" s="42">
        <f>IFERROR(AO1189/AK1176,"-")</f>
        <v>0.13178294573643412</v>
      </c>
      <c r="AQ1189" s="55">
        <f t="shared" si="396"/>
        <v>43741.01470588235</v>
      </c>
      <c r="AR1189" s="370"/>
      <c r="AS1189" s="370"/>
      <c r="AT1189" s="32" t="s">
        <v>107</v>
      </c>
      <c r="AU1189" s="52">
        <v>2261126</v>
      </c>
      <c r="AV1189" s="42">
        <f>IFERROR(AU1189/AR1176,"-")</f>
        <v>5.1186923753323201E-3</v>
      </c>
      <c r="AW1189" s="55">
        <v>64</v>
      </c>
      <c r="AX1189" s="42">
        <f>IFERROR(AW1189/AS1176,"-")</f>
        <v>8.7074829931972783E-2</v>
      </c>
      <c r="AY1189" s="138">
        <f t="shared" si="397"/>
        <v>35330.09375</v>
      </c>
      <c r="AZ1189" s="370"/>
      <c r="BA1189" s="370"/>
      <c r="BB1189" s="32" t="s">
        <v>107</v>
      </c>
      <c r="BC1189" s="52">
        <v>671540</v>
      </c>
      <c r="BD1189" s="42">
        <f>IFERROR(BC1189/AZ1176,"-")</f>
        <v>9.4190721272804818E-3</v>
      </c>
      <c r="BE1189" s="52">
        <v>11</v>
      </c>
      <c r="BF1189" s="42">
        <f>IFERROR(BE1189/BA1176,"-")</f>
        <v>0.18965517241379309</v>
      </c>
      <c r="BG1189" s="55">
        <f t="shared" si="398"/>
        <v>61049.090909090912</v>
      </c>
      <c r="BH1189" s="370"/>
      <c r="BI1189" s="370"/>
      <c r="BJ1189" s="32" t="s">
        <v>107</v>
      </c>
      <c r="BK1189" s="52">
        <v>1923268</v>
      </c>
      <c r="BL1189" s="42">
        <f>IFERROR(BK1189/BH1176,"-")</f>
        <v>6.7650064694770307E-3</v>
      </c>
      <c r="BM1189" s="52">
        <v>45</v>
      </c>
      <c r="BN1189" s="42">
        <f>IFERROR(BM1189/BI1176,"-")</f>
        <v>5.4151624548736461E-2</v>
      </c>
      <c r="BO1189" s="96">
        <f t="shared" si="399"/>
        <v>42739.288888888892</v>
      </c>
      <c r="BP1189" s="140"/>
    </row>
    <row r="1190" spans="2:68" s="8" customFormat="1" ht="13.15" customHeight="1" thickTop="1" thickBot="1">
      <c r="B1190" s="376"/>
      <c r="C1190" s="405"/>
      <c r="D1190" s="370"/>
      <c r="E1190" s="370"/>
      <c r="F1190" s="32" t="s">
        <v>108</v>
      </c>
      <c r="G1190" s="52">
        <v>542700</v>
      </c>
      <c r="H1190" s="42">
        <f>IFERROR(G1190/D1176,"-")</f>
        <v>3.8536211896761296E-3</v>
      </c>
      <c r="I1190" s="52">
        <v>29</v>
      </c>
      <c r="J1190" s="42">
        <f>IFERROR(I1190/E1176,"-")</f>
        <v>0.16666666666666666</v>
      </c>
      <c r="K1190" s="55">
        <f t="shared" si="392"/>
        <v>18713.793103448275</v>
      </c>
      <c r="L1190" s="370"/>
      <c r="M1190" s="370"/>
      <c r="N1190" s="32" t="s">
        <v>108</v>
      </c>
      <c r="O1190" s="52">
        <v>7165554</v>
      </c>
      <c r="P1190" s="42">
        <f>IFERROR(O1190/L1176,"-")</f>
        <v>7.2797039806448199E-3</v>
      </c>
      <c r="Q1190" s="52">
        <v>121</v>
      </c>
      <c r="R1190" s="42">
        <f>IFERROR(Q1190/M1176,"-")</f>
        <v>7.3466909532483304E-2</v>
      </c>
      <c r="S1190" s="55">
        <f t="shared" si="393"/>
        <v>59219.454545454544</v>
      </c>
      <c r="T1190" s="370"/>
      <c r="U1190" s="370"/>
      <c r="V1190" s="32" t="s">
        <v>108</v>
      </c>
      <c r="W1190" s="52">
        <v>211020</v>
      </c>
      <c r="X1190" s="42">
        <f>IFERROR(W1190/T1176,"-")</f>
        <v>2.3363559888193264E-3</v>
      </c>
      <c r="Y1190" s="52">
        <v>5</v>
      </c>
      <c r="Z1190" s="42">
        <f>IFERROR(Y1190/U1176,"-")</f>
        <v>3.6231884057971016E-2</v>
      </c>
      <c r="AA1190" s="96">
        <f t="shared" si="394"/>
        <v>42204</v>
      </c>
      <c r="AB1190" s="370"/>
      <c r="AC1190" s="370"/>
      <c r="AD1190" s="32" t="s">
        <v>108</v>
      </c>
      <c r="AE1190" s="52">
        <v>479784</v>
      </c>
      <c r="AF1190" s="42">
        <f>IFERROR(AE1190/AB1176,"-")</f>
        <v>6.1333013576294138E-3</v>
      </c>
      <c r="AG1190" s="52">
        <v>12</v>
      </c>
      <c r="AH1190" s="42">
        <f>IFERROR(AG1190/AC1176,"-")</f>
        <v>4.7808764940239043E-2</v>
      </c>
      <c r="AI1190" s="55">
        <f t="shared" si="395"/>
        <v>39982</v>
      </c>
      <c r="AJ1190" s="370"/>
      <c r="AK1190" s="370"/>
      <c r="AL1190" s="32" t="s">
        <v>108</v>
      </c>
      <c r="AM1190" s="52">
        <v>1064919</v>
      </c>
      <c r="AN1190" s="42">
        <f>IFERROR(AM1190/AJ1176,"-")</f>
        <v>2.88798328584748E-3</v>
      </c>
      <c r="AO1190" s="52">
        <v>38</v>
      </c>
      <c r="AP1190" s="42">
        <f>IFERROR(AO1190/AK1176,"-")</f>
        <v>7.3643410852713184E-2</v>
      </c>
      <c r="AQ1190" s="55">
        <f t="shared" si="396"/>
        <v>28024.184210526317</v>
      </c>
      <c r="AR1190" s="370"/>
      <c r="AS1190" s="370"/>
      <c r="AT1190" s="32" t="s">
        <v>108</v>
      </c>
      <c r="AU1190" s="52">
        <v>5268783</v>
      </c>
      <c r="AV1190" s="42">
        <f>IFERROR(AU1190/AR1176,"-")</f>
        <v>1.192736688242077E-2</v>
      </c>
      <c r="AW1190" s="55">
        <v>64</v>
      </c>
      <c r="AX1190" s="42">
        <f>IFERROR(AW1190/AS1176,"-")</f>
        <v>8.7074829931972783E-2</v>
      </c>
      <c r="AY1190" s="138">
        <f t="shared" si="397"/>
        <v>82324.734375</v>
      </c>
      <c r="AZ1190" s="370"/>
      <c r="BA1190" s="370"/>
      <c r="BB1190" s="32" t="s">
        <v>108</v>
      </c>
      <c r="BC1190" s="52">
        <v>2875489</v>
      </c>
      <c r="BD1190" s="42">
        <f>IFERROR(BC1190/AZ1176,"-")</f>
        <v>4.0331831748222934E-2</v>
      </c>
      <c r="BE1190" s="52">
        <v>15</v>
      </c>
      <c r="BF1190" s="42">
        <f>IFERROR(BE1190/BA1176,"-")</f>
        <v>0.25862068965517243</v>
      </c>
      <c r="BG1190" s="55">
        <f t="shared" si="398"/>
        <v>191699.26666666666</v>
      </c>
      <c r="BH1190" s="370"/>
      <c r="BI1190" s="370"/>
      <c r="BJ1190" s="32" t="s">
        <v>108</v>
      </c>
      <c r="BK1190" s="52">
        <v>4641478</v>
      </c>
      <c r="BL1190" s="42">
        <f>IFERROR(BK1190/BH1176,"-")</f>
        <v>1.632618475320928E-2</v>
      </c>
      <c r="BM1190" s="52">
        <v>41</v>
      </c>
      <c r="BN1190" s="42">
        <f>IFERROR(BM1190/BI1176,"-")</f>
        <v>4.9338146811071001E-2</v>
      </c>
      <c r="BO1190" s="96">
        <f t="shared" si="399"/>
        <v>113206.78048780488</v>
      </c>
      <c r="BP1190" s="140"/>
    </row>
    <row r="1191" spans="2:68" s="8" customFormat="1" ht="13.15" customHeight="1" thickTop="1" thickBot="1">
      <c r="B1191" s="376"/>
      <c r="C1191" s="405"/>
      <c r="D1191" s="370"/>
      <c r="E1191" s="370"/>
      <c r="F1191" s="32" t="s">
        <v>109</v>
      </c>
      <c r="G1191" s="52">
        <v>325456</v>
      </c>
      <c r="H1191" s="42">
        <f>IFERROR(G1191/D1176,"-")</f>
        <v>2.3110081774594332E-3</v>
      </c>
      <c r="I1191" s="52">
        <v>9</v>
      </c>
      <c r="J1191" s="42">
        <f>IFERROR(I1191/E1176,"-")</f>
        <v>5.1724137931034482E-2</v>
      </c>
      <c r="K1191" s="55">
        <f t="shared" ref="K1191:K1258" si="416">IFERROR(G1191/I1191,"-")</f>
        <v>36161.777777777781</v>
      </c>
      <c r="L1191" s="370"/>
      <c r="M1191" s="370"/>
      <c r="N1191" s="32" t="s">
        <v>109</v>
      </c>
      <c r="O1191" s="52">
        <v>2614450</v>
      </c>
      <c r="P1191" s="42">
        <f>IFERROR(O1191/L1176,"-")</f>
        <v>2.6560991756111041E-3</v>
      </c>
      <c r="Q1191" s="52">
        <v>72</v>
      </c>
      <c r="R1191" s="42">
        <f>IFERROR(Q1191/M1176,"-")</f>
        <v>4.3715846994535519E-2</v>
      </c>
      <c r="S1191" s="55">
        <f t="shared" ref="S1191:S1258" si="417">IFERROR(O1191/Q1191,"-")</f>
        <v>36311.805555555555</v>
      </c>
      <c r="T1191" s="370"/>
      <c r="U1191" s="370"/>
      <c r="V1191" s="32" t="s">
        <v>109</v>
      </c>
      <c r="W1191" s="52">
        <v>94009</v>
      </c>
      <c r="X1191" s="42">
        <f>IFERROR(W1191/T1176,"-")</f>
        <v>1.0408420536106343E-3</v>
      </c>
      <c r="Y1191" s="52">
        <v>5</v>
      </c>
      <c r="Z1191" s="42">
        <f>IFERROR(Y1191/U1176,"-")</f>
        <v>3.6231884057971016E-2</v>
      </c>
      <c r="AA1191" s="96">
        <f t="shared" ref="AA1191:AA1258" si="418">IFERROR(W1191/Y1191,"-")</f>
        <v>18801.8</v>
      </c>
      <c r="AB1191" s="370"/>
      <c r="AC1191" s="370"/>
      <c r="AD1191" s="32" t="s">
        <v>109</v>
      </c>
      <c r="AE1191" s="52">
        <v>200627</v>
      </c>
      <c r="AF1191" s="42">
        <f>IFERROR(AE1191/AB1176,"-")</f>
        <v>2.5647079758331177E-3</v>
      </c>
      <c r="AG1191" s="52">
        <v>9</v>
      </c>
      <c r="AH1191" s="42">
        <f>IFERROR(AG1191/AC1176,"-")</f>
        <v>3.5856573705179286E-2</v>
      </c>
      <c r="AI1191" s="55">
        <f t="shared" ref="AI1191:AI1258" si="419">IFERROR(AE1191/AG1191,"-")</f>
        <v>22291.888888888891</v>
      </c>
      <c r="AJ1191" s="370"/>
      <c r="AK1191" s="370"/>
      <c r="AL1191" s="32" t="s">
        <v>109</v>
      </c>
      <c r="AM1191" s="52">
        <v>1606751</v>
      </c>
      <c r="AN1191" s="42">
        <f>IFERROR(AM1191/AJ1176,"-")</f>
        <v>4.3573924707125374E-3</v>
      </c>
      <c r="AO1191" s="52">
        <v>24</v>
      </c>
      <c r="AP1191" s="42">
        <f>IFERROR(AO1191/AK1176,"-")</f>
        <v>4.6511627906976744E-2</v>
      </c>
      <c r="AQ1191" s="55">
        <f t="shared" ref="AQ1191:AQ1258" si="420">IFERROR(AM1191/AO1191,"-")</f>
        <v>66947.958333333328</v>
      </c>
      <c r="AR1191" s="370"/>
      <c r="AS1191" s="370"/>
      <c r="AT1191" s="32" t="s">
        <v>109</v>
      </c>
      <c r="AU1191" s="52">
        <v>672583</v>
      </c>
      <c r="AV1191" s="42">
        <f>IFERROR(AU1191/AR1176,"-")</f>
        <v>1.52258011003285E-3</v>
      </c>
      <c r="AW1191" s="55">
        <v>33</v>
      </c>
      <c r="AX1191" s="42">
        <f>IFERROR(AW1191/AS1176,"-")</f>
        <v>4.4897959183673466E-2</v>
      </c>
      <c r="AY1191" s="138">
        <f t="shared" ref="AY1191:AY1258" si="421">IFERROR(AU1191/AW1191,"-")</f>
        <v>20381.303030303032</v>
      </c>
      <c r="AZ1191" s="370"/>
      <c r="BA1191" s="370"/>
      <c r="BB1191" s="32" t="s">
        <v>109</v>
      </c>
      <c r="BC1191" s="52">
        <v>242524</v>
      </c>
      <c r="BD1191" s="42">
        <f>IFERROR(BC1191/AZ1176,"-")</f>
        <v>3.4016604351141729E-3</v>
      </c>
      <c r="BE1191" s="52">
        <v>5</v>
      </c>
      <c r="BF1191" s="42">
        <f>IFERROR(BE1191/BA1176,"-")</f>
        <v>8.6206896551724144E-2</v>
      </c>
      <c r="BG1191" s="55">
        <f t="shared" ref="BG1191:BG1258" si="422">IFERROR(BC1191/BE1191,"-")</f>
        <v>48504.800000000003</v>
      </c>
      <c r="BH1191" s="370"/>
      <c r="BI1191" s="370"/>
      <c r="BJ1191" s="32" t="s">
        <v>109</v>
      </c>
      <c r="BK1191" s="52">
        <v>679132</v>
      </c>
      <c r="BL1191" s="42">
        <f>IFERROR(BK1191/BH1176,"-")</f>
        <v>2.3888154815807647E-3</v>
      </c>
      <c r="BM1191" s="52">
        <v>31</v>
      </c>
      <c r="BN1191" s="42">
        <f>IFERROR(BM1191/BI1176,"-")</f>
        <v>3.7304452466907341E-2</v>
      </c>
      <c r="BO1191" s="96">
        <f t="shared" ref="BO1191:BO1258" si="423">IFERROR(BK1191/BM1191,"-")</f>
        <v>21907.483870967742</v>
      </c>
      <c r="BP1191" s="140"/>
    </row>
    <row r="1192" spans="2:68" s="8" customFormat="1" ht="13.15" customHeight="1" thickTop="1" thickBot="1">
      <c r="B1192" s="376"/>
      <c r="C1192" s="405"/>
      <c r="D1192" s="370"/>
      <c r="E1192" s="370"/>
      <c r="F1192" s="33" t="s">
        <v>110</v>
      </c>
      <c r="G1192" s="53">
        <v>267203</v>
      </c>
      <c r="H1192" s="43">
        <f>IFERROR(G1192/D1176,"-")</f>
        <v>1.8973634471071141E-3</v>
      </c>
      <c r="I1192" s="53">
        <v>24</v>
      </c>
      <c r="J1192" s="43">
        <f>IFERROR(I1192/E1176,"-")</f>
        <v>0.13793103448275862</v>
      </c>
      <c r="K1192" s="56">
        <f t="shared" si="416"/>
        <v>11133.458333333334</v>
      </c>
      <c r="L1192" s="370"/>
      <c r="M1192" s="370"/>
      <c r="N1192" s="33" t="s">
        <v>110</v>
      </c>
      <c r="O1192" s="53">
        <v>1671852</v>
      </c>
      <c r="P1192" s="43">
        <f>IFERROR(O1192/L1176,"-")</f>
        <v>1.6984852335840332E-3</v>
      </c>
      <c r="Q1192" s="53">
        <v>128</v>
      </c>
      <c r="R1192" s="43">
        <f>IFERROR(Q1192/M1176,"-")</f>
        <v>7.7717061323618705E-2</v>
      </c>
      <c r="S1192" s="56">
        <f t="shared" si="417"/>
        <v>13061.34375</v>
      </c>
      <c r="T1192" s="370"/>
      <c r="U1192" s="370"/>
      <c r="V1192" s="33" t="s">
        <v>110</v>
      </c>
      <c r="W1192" s="53">
        <v>97644</v>
      </c>
      <c r="X1192" s="43">
        <f>IFERROR(W1192/T1176,"-")</f>
        <v>1.0810877839649053E-3</v>
      </c>
      <c r="Y1192" s="53">
        <v>9</v>
      </c>
      <c r="Z1192" s="43">
        <f>IFERROR(Y1192/U1176,"-")</f>
        <v>6.5217391304347824E-2</v>
      </c>
      <c r="AA1192" s="97">
        <f t="shared" si="418"/>
        <v>10849.333333333334</v>
      </c>
      <c r="AB1192" s="370"/>
      <c r="AC1192" s="370"/>
      <c r="AD1192" s="33" t="s">
        <v>110</v>
      </c>
      <c r="AE1192" s="53">
        <v>172806</v>
      </c>
      <c r="AF1192" s="43">
        <f>IFERROR(AE1192/AB1176,"-")</f>
        <v>2.2090592316678101E-3</v>
      </c>
      <c r="AG1192" s="53">
        <v>9</v>
      </c>
      <c r="AH1192" s="43">
        <f>IFERROR(AG1192/AC1176,"-")</f>
        <v>3.5856573705179286E-2</v>
      </c>
      <c r="AI1192" s="56">
        <f t="shared" si="419"/>
        <v>19200.666666666668</v>
      </c>
      <c r="AJ1192" s="370"/>
      <c r="AK1192" s="370"/>
      <c r="AL1192" s="33" t="s">
        <v>110</v>
      </c>
      <c r="AM1192" s="53">
        <v>931662</v>
      </c>
      <c r="AN1192" s="43">
        <f>IFERROR(AM1192/AJ1176,"-")</f>
        <v>2.5265999423986565E-3</v>
      </c>
      <c r="AO1192" s="53">
        <v>41</v>
      </c>
      <c r="AP1192" s="43">
        <f>IFERROR(AO1192/AK1176,"-")</f>
        <v>7.9457364341085274E-2</v>
      </c>
      <c r="AQ1192" s="56">
        <f t="shared" si="420"/>
        <v>22723.463414634145</v>
      </c>
      <c r="AR1192" s="370"/>
      <c r="AS1192" s="370"/>
      <c r="AT1192" s="33" t="s">
        <v>110</v>
      </c>
      <c r="AU1192" s="53">
        <v>468942</v>
      </c>
      <c r="AV1192" s="43">
        <f>IFERROR(AU1192/AR1176,"-")</f>
        <v>1.0615816367036109E-3</v>
      </c>
      <c r="AW1192" s="56">
        <v>68</v>
      </c>
      <c r="AX1192" s="43">
        <f>IFERROR(AW1192/AS1176,"-")</f>
        <v>9.2517006802721083E-2</v>
      </c>
      <c r="AY1192" s="139">
        <f t="shared" si="421"/>
        <v>6896.2058823529414</v>
      </c>
      <c r="AZ1192" s="370"/>
      <c r="BA1192" s="370"/>
      <c r="BB1192" s="33" t="s">
        <v>110</v>
      </c>
      <c r="BC1192" s="53">
        <v>20399</v>
      </c>
      <c r="BD1192" s="43">
        <f>IFERROR(BC1192/AZ1176,"-")</f>
        <v>2.8611795622657558E-4</v>
      </c>
      <c r="BE1192" s="53">
        <v>8</v>
      </c>
      <c r="BF1192" s="43">
        <f>IFERROR(BE1192/BA1176,"-")</f>
        <v>0.13793103448275862</v>
      </c>
      <c r="BG1192" s="56">
        <f t="shared" si="422"/>
        <v>2549.875</v>
      </c>
      <c r="BH1192" s="370"/>
      <c r="BI1192" s="370"/>
      <c r="BJ1192" s="33" t="s">
        <v>110</v>
      </c>
      <c r="BK1192" s="53">
        <v>212412</v>
      </c>
      <c r="BL1192" s="43">
        <f>IFERROR(BK1192/BH1176,"-")</f>
        <v>7.4714941141565037E-4</v>
      </c>
      <c r="BM1192" s="53">
        <v>32</v>
      </c>
      <c r="BN1192" s="43">
        <f>IFERROR(BM1192/BI1176,"-")</f>
        <v>3.8507821901323708E-2</v>
      </c>
      <c r="BO1192" s="97">
        <f t="shared" si="423"/>
        <v>6637.875</v>
      </c>
      <c r="BP1192" s="140"/>
    </row>
    <row r="1193" spans="2:68" s="8" customFormat="1" ht="13.15" customHeight="1" thickTop="1">
      <c r="B1193" s="407"/>
      <c r="C1193" s="406"/>
      <c r="D1193" s="371"/>
      <c r="E1193" s="371"/>
      <c r="F1193" s="35" t="s">
        <v>64</v>
      </c>
      <c r="G1193" s="77">
        <f>SUM(G1176:G1192)</f>
        <v>44832248</v>
      </c>
      <c r="H1193" s="78">
        <f>IFERROR(G1193/D1176,"-")</f>
        <v>0.31834623341370055</v>
      </c>
      <c r="I1193" s="207">
        <v>148</v>
      </c>
      <c r="J1193" s="78">
        <f>IFERROR(I1193/E1176,"-")</f>
        <v>0.85057471264367812</v>
      </c>
      <c r="K1193" s="79">
        <f t="shared" si="416"/>
        <v>302920.59459459462</v>
      </c>
      <c r="L1193" s="371"/>
      <c r="M1193" s="371"/>
      <c r="N1193" s="35" t="s">
        <v>64</v>
      </c>
      <c r="O1193" s="77">
        <f>SUM(O1176:O1192)</f>
        <v>157355518</v>
      </c>
      <c r="P1193" s="78">
        <f>IFERROR(O1193/L1176,"-")</f>
        <v>0.15986225081285096</v>
      </c>
      <c r="Q1193" s="207">
        <v>1224</v>
      </c>
      <c r="R1193" s="78">
        <f>IFERROR(Q1193/M1176,"-")</f>
        <v>0.74316939890710387</v>
      </c>
      <c r="S1193" s="79">
        <f t="shared" si="417"/>
        <v>128558.42973856209</v>
      </c>
      <c r="T1193" s="371"/>
      <c r="U1193" s="371"/>
      <c r="V1193" s="35" t="s">
        <v>64</v>
      </c>
      <c r="W1193" s="77">
        <f>SUM(W1176:W1192)</f>
        <v>4481839</v>
      </c>
      <c r="X1193" s="78">
        <f>IFERROR(W1193/T1176,"-")</f>
        <v>4.9621701206397598E-2</v>
      </c>
      <c r="Y1193" s="207">
        <v>48</v>
      </c>
      <c r="Z1193" s="78">
        <f>IFERROR(Y1193/U1176,"-")</f>
        <v>0.34782608695652173</v>
      </c>
      <c r="AA1193" s="61">
        <f t="shared" si="418"/>
        <v>93371.645833333328</v>
      </c>
      <c r="AB1193" s="371"/>
      <c r="AC1193" s="371"/>
      <c r="AD1193" s="35" t="s">
        <v>64</v>
      </c>
      <c r="AE1193" s="77">
        <f>SUM(AE1176:AE1192)</f>
        <v>4305121</v>
      </c>
      <c r="AF1193" s="78">
        <f>IFERROR(AE1193/AB1176,"-")</f>
        <v>5.5034358115441322E-2</v>
      </c>
      <c r="AG1193" s="207">
        <v>88</v>
      </c>
      <c r="AH1193" s="78">
        <f>IFERROR(AG1193/AC1176,"-")</f>
        <v>0.35059760956175301</v>
      </c>
      <c r="AI1193" s="79">
        <f t="shared" si="419"/>
        <v>48921.829545454544</v>
      </c>
      <c r="AJ1193" s="371"/>
      <c r="AK1193" s="371"/>
      <c r="AL1193" s="35" t="s">
        <v>64</v>
      </c>
      <c r="AM1193" s="77">
        <f>SUM(AM1176:AM1192)</f>
        <v>56405448</v>
      </c>
      <c r="AN1193" s="78">
        <f>IFERROR(AM1193/AJ1176,"-")</f>
        <v>0.15296749429274825</v>
      </c>
      <c r="AO1193" s="207">
        <v>450</v>
      </c>
      <c r="AP1193" s="78">
        <f>IFERROR(AO1193/AK1176,"-")</f>
        <v>0.87209302325581395</v>
      </c>
      <c r="AQ1193" s="79">
        <f t="shared" si="420"/>
        <v>125345.44</v>
      </c>
      <c r="AR1193" s="371"/>
      <c r="AS1193" s="371"/>
      <c r="AT1193" s="35" t="s">
        <v>64</v>
      </c>
      <c r="AU1193" s="77">
        <f>SUM(AU1176:AU1192)</f>
        <v>89933547</v>
      </c>
      <c r="AV1193" s="78">
        <f>IFERROR(AU1193/AR1176,"-")</f>
        <v>0.20358978726328866</v>
      </c>
      <c r="AW1193" s="79">
        <v>632</v>
      </c>
      <c r="AX1193" s="102">
        <f>IFERROR(AW1193/AS1176,"-")</f>
        <v>0.85986394557823131</v>
      </c>
      <c r="AY1193" s="142">
        <f t="shared" si="421"/>
        <v>142299.91613924049</v>
      </c>
      <c r="AZ1193" s="371"/>
      <c r="BA1193" s="371"/>
      <c r="BB1193" s="35" t="s">
        <v>64</v>
      </c>
      <c r="BC1193" s="77">
        <f>SUM(BC1176:BC1192)</f>
        <v>11420293</v>
      </c>
      <c r="BD1193" s="78">
        <f>IFERROR(BC1193/AZ1176,"-")</f>
        <v>0.16018191542078863</v>
      </c>
      <c r="BE1193" s="207">
        <v>54</v>
      </c>
      <c r="BF1193" s="78">
        <f>IFERROR(BE1193/BA1176,"-")</f>
        <v>0.93103448275862066</v>
      </c>
      <c r="BG1193" s="79">
        <f t="shared" si="422"/>
        <v>211486.90740740742</v>
      </c>
      <c r="BH1193" s="371"/>
      <c r="BI1193" s="371"/>
      <c r="BJ1193" s="35" t="s">
        <v>64</v>
      </c>
      <c r="BK1193" s="77">
        <f>SUM(BK1176:BK1192)</f>
        <v>45779402</v>
      </c>
      <c r="BL1193" s="78">
        <f>IFERROR(BK1193/BH1176,"-")</f>
        <v>0.16102693472713617</v>
      </c>
      <c r="BM1193" s="207">
        <v>470</v>
      </c>
      <c r="BN1193" s="78">
        <f>IFERROR(BM1193/BI1176,"-")</f>
        <v>0.56558363417569191</v>
      </c>
      <c r="BO1193" s="61">
        <f t="shared" si="423"/>
        <v>97402.982978723405</v>
      </c>
      <c r="BP1193" s="140"/>
    </row>
    <row r="1194" spans="2:68" s="8" customFormat="1" ht="13.15" customHeight="1">
      <c r="B1194" s="372">
        <v>67</v>
      </c>
      <c r="C1194" s="392" t="s">
        <v>5</v>
      </c>
      <c r="D1194" s="369">
        <v>27394010</v>
      </c>
      <c r="E1194" s="369">
        <v>48</v>
      </c>
      <c r="F1194" s="30" t="s">
        <v>96</v>
      </c>
      <c r="G1194" s="51">
        <v>1291284</v>
      </c>
      <c r="H1194" s="41">
        <f>IFERROR(G1194/D1194,"-")</f>
        <v>4.7137458152347905E-2</v>
      </c>
      <c r="I1194" s="51">
        <v>8</v>
      </c>
      <c r="J1194" s="41">
        <f>IFERROR(I1194/E1194,"-")</f>
        <v>0.16666666666666666</v>
      </c>
      <c r="K1194" s="54">
        <f t="shared" si="416"/>
        <v>161410.5</v>
      </c>
      <c r="L1194" s="369">
        <v>165546220</v>
      </c>
      <c r="M1194" s="369">
        <v>348</v>
      </c>
      <c r="N1194" s="30" t="s">
        <v>96</v>
      </c>
      <c r="O1194" s="51">
        <v>1508937</v>
      </c>
      <c r="P1194" s="41">
        <f>IFERROR(O1194/L1194,"-")</f>
        <v>9.1148985461582867E-3</v>
      </c>
      <c r="Q1194" s="51">
        <v>57</v>
      </c>
      <c r="R1194" s="41">
        <f>IFERROR(Q1194/M1194,"-")</f>
        <v>0.16379310344827586</v>
      </c>
      <c r="S1194" s="54">
        <f t="shared" si="417"/>
        <v>26472.57894736842</v>
      </c>
      <c r="T1194" s="369">
        <v>3380880</v>
      </c>
      <c r="U1194" s="369">
        <v>16</v>
      </c>
      <c r="V1194" s="30" t="s">
        <v>96</v>
      </c>
      <c r="W1194" s="51">
        <v>14962</v>
      </c>
      <c r="X1194" s="41">
        <f>IFERROR(W1194/T1194,"-")</f>
        <v>4.4254750242540405E-3</v>
      </c>
      <c r="Y1194" s="51">
        <v>2</v>
      </c>
      <c r="Z1194" s="41">
        <f>IFERROR(Y1194/U1194,"-")</f>
        <v>0.125</v>
      </c>
      <c r="AA1194" s="95">
        <f t="shared" si="418"/>
        <v>7481</v>
      </c>
      <c r="AB1194" s="369">
        <v>14437740</v>
      </c>
      <c r="AC1194" s="369">
        <v>53</v>
      </c>
      <c r="AD1194" s="30" t="s">
        <v>96</v>
      </c>
      <c r="AE1194" s="51">
        <v>129567</v>
      </c>
      <c r="AF1194" s="41">
        <f>IFERROR(AE1194/AB1194,"-")</f>
        <v>8.9741884810226533E-3</v>
      </c>
      <c r="AG1194" s="51">
        <v>5</v>
      </c>
      <c r="AH1194" s="41">
        <f>IFERROR(AG1194/AC1194,"-")</f>
        <v>9.4339622641509441E-2</v>
      </c>
      <c r="AI1194" s="54">
        <f t="shared" si="419"/>
        <v>25913.4</v>
      </c>
      <c r="AJ1194" s="369">
        <v>63915380</v>
      </c>
      <c r="AK1194" s="369">
        <v>135</v>
      </c>
      <c r="AL1194" s="30" t="s">
        <v>96</v>
      </c>
      <c r="AM1194" s="51">
        <v>955482</v>
      </c>
      <c r="AN1194" s="41">
        <f>IFERROR(AM1194/AJ1194,"-")</f>
        <v>1.4949171858166219E-2</v>
      </c>
      <c r="AO1194" s="51">
        <v>25</v>
      </c>
      <c r="AP1194" s="41">
        <f>IFERROR(AO1194/AK1194,"-")</f>
        <v>0.18518518518518517</v>
      </c>
      <c r="AQ1194" s="54">
        <f t="shared" si="420"/>
        <v>38219.279999999999</v>
      </c>
      <c r="AR1194" s="369">
        <v>83736360</v>
      </c>
      <c r="AS1194" s="369">
        <v>143</v>
      </c>
      <c r="AT1194" s="30" t="s">
        <v>96</v>
      </c>
      <c r="AU1194" s="51">
        <v>408926</v>
      </c>
      <c r="AV1194" s="41">
        <f>IFERROR(AU1194/AR1194,"-")</f>
        <v>4.8834938609703124E-3</v>
      </c>
      <c r="AW1194" s="51">
        <v>25</v>
      </c>
      <c r="AX1194" s="41">
        <f>IFERROR(AW1194/AS1194,"-")</f>
        <v>0.17482517482517482</v>
      </c>
      <c r="AY1194" s="95">
        <f t="shared" si="421"/>
        <v>16357.04</v>
      </c>
      <c r="AZ1194" s="369">
        <v>20379770</v>
      </c>
      <c r="BA1194" s="369">
        <v>16</v>
      </c>
      <c r="BB1194" s="30" t="s">
        <v>96</v>
      </c>
      <c r="BC1194" s="51">
        <v>152973</v>
      </c>
      <c r="BD1194" s="41">
        <f>IFERROR(BC1194/AZ1194,"-")</f>
        <v>7.5061200396275328E-3</v>
      </c>
      <c r="BE1194" s="51">
        <v>6</v>
      </c>
      <c r="BF1194" s="41">
        <f>IFERROR(BE1194/BA1194,"-")</f>
        <v>0.375</v>
      </c>
      <c r="BG1194" s="54">
        <f t="shared" si="422"/>
        <v>25495.5</v>
      </c>
      <c r="BH1194" s="369">
        <v>62630160</v>
      </c>
      <c r="BI1194" s="369">
        <v>156</v>
      </c>
      <c r="BJ1194" s="30" t="s">
        <v>96</v>
      </c>
      <c r="BK1194" s="51">
        <v>6369849</v>
      </c>
      <c r="BL1194" s="41">
        <f>IFERROR(BK1194/BH1194,"-")</f>
        <v>0.10170577561992497</v>
      </c>
      <c r="BM1194" s="51">
        <v>16</v>
      </c>
      <c r="BN1194" s="41">
        <f>IFERROR(BM1194/BI1194,"-")</f>
        <v>0.10256410256410256</v>
      </c>
      <c r="BO1194" s="95">
        <f t="shared" si="423"/>
        <v>398115.5625</v>
      </c>
      <c r="BP1194" s="140"/>
    </row>
    <row r="1195" spans="2:68" s="8" customFormat="1" ht="13.15" customHeight="1">
      <c r="B1195" s="373"/>
      <c r="C1195" s="393"/>
      <c r="D1195" s="370"/>
      <c r="E1195" s="370"/>
      <c r="F1195" s="31" t="s">
        <v>97</v>
      </c>
      <c r="G1195" s="52">
        <v>224417</v>
      </c>
      <c r="H1195" s="42">
        <f>IFERROR(G1195/D1194,"-")</f>
        <v>8.192192380743089E-3</v>
      </c>
      <c r="I1195" s="52">
        <v>12</v>
      </c>
      <c r="J1195" s="42">
        <f>IFERROR(I1195/E1194,"-")</f>
        <v>0.25</v>
      </c>
      <c r="K1195" s="55">
        <f t="shared" si="416"/>
        <v>18701.416666666668</v>
      </c>
      <c r="L1195" s="370"/>
      <c r="M1195" s="370"/>
      <c r="N1195" s="31" t="s">
        <v>97</v>
      </c>
      <c r="O1195" s="52">
        <v>1788938</v>
      </c>
      <c r="P1195" s="42">
        <f>IFERROR(O1195/L1194,"-")</f>
        <v>1.0806275129688857E-2</v>
      </c>
      <c r="Q1195" s="52">
        <v>59</v>
      </c>
      <c r="R1195" s="42">
        <f>IFERROR(Q1195/M1194,"-")</f>
        <v>0.16954022988505746</v>
      </c>
      <c r="S1195" s="55">
        <f t="shared" si="417"/>
        <v>30320.983050847459</v>
      </c>
      <c r="T1195" s="370"/>
      <c r="U1195" s="370"/>
      <c r="V1195" s="31" t="s">
        <v>97</v>
      </c>
      <c r="W1195" s="52">
        <v>2077</v>
      </c>
      <c r="X1195" s="42">
        <f>IFERROR(W1195/T1194,"-")</f>
        <v>6.1433709566740017E-4</v>
      </c>
      <c r="Y1195" s="52">
        <v>1</v>
      </c>
      <c r="Z1195" s="42">
        <f>IFERROR(Y1195/U1194,"-")</f>
        <v>6.25E-2</v>
      </c>
      <c r="AA1195" s="96">
        <f t="shared" si="418"/>
        <v>2077</v>
      </c>
      <c r="AB1195" s="370"/>
      <c r="AC1195" s="370"/>
      <c r="AD1195" s="31" t="s">
        <v>97</v>
      </c>
      <c r="AE1195" s="52">
        <v>89014</v>
      </c>
      <c r="AF1195" s="42">
        <f>IFERROR(AE1195/AB1194,"-")</f>
        <v>6.1653693722147646E-3</v>
      </c>
      <c r="AG1195" s="52">
        <v>4</v>
      </c>
      <c r="AH1195" s="42">
        <f>IFERROR(AG1195/AC1194,"-")</f>
        <v>7.5471698113207544E-2</v>
      </c>
      <c r="AI1195" s="55">
        <f t="shared" si="419"/>
        <v>22253.5</v>
      </c>
      <c r="AJ1195" s="370"/>
      <c r="AK1195" s="370"/>
      <c r="AL1195" s="31" t="s">
        <v>97</v>
      </c>
      <c r="AM1195" s="52">
        <v>809965</v>
      </c>
      <c r="AN1195" s="42">
        <f>IFERROR(AM1195/AJ1194,"-")</f>
        <v>1.2672458491211349E-2</v>
      </c>
      <c r="AO1195" s="52">
        <v>27</v>
      </c>
      <c r="AP1195" s="42">
        <f>IFERROR(AO1195/AK1194,"-")</f>
        <v>0.2</v>
      </c>
      <c r="AQ1195" s="55">
        <f t="shared" si="420"/>
        <v>29998.703703703704</v>
      </c>
      <c r="AR1195" s="370"/>
      <c r="AS1195" s="370"/>
      <c r="AT1195" s="31" t="s">
        <v>97</v>
      </c>
      <c r="AU1195" s="52">
        <v>887882</v>
      </c>
      <c r="AV1195" s="42">
        <f>IFERROR(AU1195/AR1194,"-")</f>
        <v>1.0603303033473153E-2</v>
      </c>
      <c r="AW1195" s="52">
        <v>27</v>
      </c>
      <c r="AX1195" s="42">
        <f>IFERROR(AW1195/AS1194,"-")</f>
        <v>0.1888111888111888</v>
      </c>
      <c r="AY1195" s="96">
        <f t="shared" si="421"/>
        <v>32884.518518518518</v>
      </c>
      <c r="AZ1195" s="370"/>
      <c r="BA1195" s="370"/>
      <c r="BB1195" s="31" t="s">
        <v>97</v>
      </c>
      <c r="BC1195" s="52">
        <v>77476</v>
      </c>
      <c r="BD1195" s="42">
        <f>IFERROR(BC1195/AZ1194,"-")</f>
        <v>3.8016130702161997E-3</v>
      </c>
      <c r="BE1195" s="52">
        <v>4</v>
      </c>
      <c r="BF1195" s="42">
        <f>IFERROR(BE1195/BA1194,"-")</f>
        <v>0.25</v>
      </c>
      <c r="BG1195" s="55">
        <f t="shared" si="422"/>
        <v>19369</v>
      </c>
      <c r="BH1195" s="370"/>
      <c r="BI1195" s="370"/>
      <c r="BJ1195" s="31" t="s">
        <v>97</v>
      </c>
      <c r="BK1195" s="52">
        <v>519607</v>
      </c>
      <c r="BL1195" s="42">
        <f>IFERROR(BK1195/BH1194,"-")</f>
        <v>8.296434178038185E-3</v>
      </c>
      <c r="BM1195" s="52">
        <v>22</v>
      </c>
      <c r="BN1195" s="42">
        <f>IFERROR(BM1195/BI1194,"-")</f>
        <v>0.14102564102564102</v>
      </c>
      <c r="BO1195" s="96">
        <f t="shared" si="423"/>
        <v>23618.5</v>
      </c>
      <c r="BP1195" s="140"/>
    </row>
    <row r="1196" spans="2:68" s="8" customFormat="1" ht="13.15" customHeight="1">
      <c r="B1196" s="373"/>
      <c r="C1196" s="393"/>
      <c r="D1196" s="370"/>
      <c r="E1196" s="370"/>
      <c r="F1196" s="31" t="s">
        <v>292</v>
      </c>
      <c r="G1196" s="52">
        <v>877</v>
      </c>
      <c r="H1196" s="42">
        <f>IFERROR(G1196/D1194,"-")</f>
        <v>3.2014298016245154E-5</v>
      </c>
      <c r="I1196" s="52">
        <v>1</v>
      </c>
      <c r="J1196" s="42">
        <f>IFERROR(I1196/E1194,"-")</f>
        <v>2.0833333333333332E-2</v>
      </c>
      <c r="K1196" s="55">
        <f t="shared" si="416"/>
        <v>877</v>
      </c>
      <c r="L1196" s="370"/>
      <c r="M1196" s="370"/>
      <c r="N1196" s="31" t="s">
        <v>292</v>
      </c>
      <c r="O1196" s="52">
        <v>418523</v>
      </c>
      <c r="P1196" s="42">
        <f>IFERROR(O1196/L1194,"-")</f>
        <v>2.5281338347683201E-3</v>
      </c>
      <c r="Q1196" s="52">
        <v>17</v>
      </c>
      <c r="R1196" s="42">
        <f>IFERROR(Q1196/M1194,"-")</f>
        <v>4.8850574712643681E-2</v>
      </c>
      <c r="S1196" s="55">
        <f t="shared" si="417"/>
        <v>24619</v>
      </c>
      <c r="T1196" s="370"/>
      <c r="U1196" s="370"/>
      <c r="V1196" s="31" t="s">
        <v>292</v>
      </c>
      <c r="W1196" s="52">
        <v>0</v>
      </c>
      <c r="X1196" s="42">
        <f>IFERROR(W1196/T1194,"-")</f>
        <v>0</v>
      </c>
      <c r="Y1196" s="52">
        <v>0</v>
      </c>
      <c r="Z1196" s="42">
        <f>IFERROR(Y1196/U1194,"-")</f>
        <v>0</v>
      </c>
      <c r="AA1196" s="96" t="str">
        <f t="shared" si="418"/>
        <v>-</v>
      </c>
      <c r="AB1196" s="370"/>
      <c r="AC1196" s="370"/>
      <c r="AD1196" s="31" t="s">
        <v>292</v>
      </c>
      <c r="AE1196" s="52">
        <v>0</v>
      </c>
      <c r="AF1196" s="42">
        <f>IFERROR(AE1196/AB1194,"-")</f>
        <v>0</v>
      </c>
      <c r="AG1196" s="52">
        <v>0</v>
      </c>
      <c r="AH1196" s="42">
        <f>IFERROR(AG1196/AC1194,"-")</f>
        <v>0</v>
      </c>
      <c r="AI1196" s="55" t="str">
        <f t="shared" si="419"/>
        <v>-</v>
      </c>
      <c r="AJ1196" s="370"/>
      <c r="AK1196" s="370"/>
      <c r="AL1196" s="31" t="s">
        <v>292</v>
      </c>
      <c r="AM1196" s="52">
        <v>193919</v>
      </c>
      <c r="AN1196" s="42">
        <f>IFERROR(AM1196/AJ1194,"-")</f>
        <v>3.0339958864360971E-3</v>
      </c>
      <c r="AO1196" s="52">
        <v>8</v>
      </c>
      <c r="AP1196" s="42">
        <f>IFERROR(AO1196/AK1194,"-")</f>
        <v>5.9259259259259262E-2</v>
      </c>
      <c r="AQ1196" s="55">
        <f t="shared" si="420"/>
        <v>24239.875</v>
      </c>
      <c r="AR1196" s="370"/>
      <c r="AS1196" s="370"/>
      <c r="AT1196" s="31" t="s">
        <v>292</v>
      </c>
      <c r="AU1196" s="52">
        <v>224604</v>
      </c>
      <c r="AV1196" s="42">
        <f>IFERROR(AU1196/AR1194,"-")</f>
        <v>2.6822756565964894E-3</v>
      </c>
      <c r="AW1196" s="52">
        <v>9</v>
      </c>
      <c r="AX1196" s="42">
        <f>IFERROR(AW1196/AS1194,"-")</f>
        <v>6.2937062937062943E-2</v>
      </c>
      <c r="AY1196" s="96">
        <f t="shared" si="421"/>
        <v>24956</v>
      </c>
      <c r="AZ1196" s="370"/>
      <c r="BA1196" s="370"/>
      <c r="BB1196" s="31" t="s">
        <v>292</v>
      </c>
      <c r="BC1196" s="52">
        <v>0</v>
      </c>
      <c r="BD1196" s="42">
        <f>IFERROR(BC1196/AZ1194,"-")</f>
        <v>0</v>
      </c>
      <c r="BE1196" s="52">
        <v>0</v>
      </c>
      <c r="BF1196" s="42">
        <f>IFERROR(BE1196/BA1194,"-")</f>
        <v>0</v>
      </c>
      <c r="BG1196" s="55" t="str">
        <f t="shared" si="422"/>
        <v>-</v>
      </c>
      <c r="BH1196" s="370"/>
      <c r="BI1196" s="370"/>
      <c r="BJ1196" s="31" t="s">
        <v>292</v>
      </c>
      <c r="BK1196" s="52">
        <v>106067</v>
      </c>
      <c r="BL1196" s="42">
        <f>IFERROR(BK1196/BH1194,"-")</f>
        <v>1.6935450907358371E-3</v>
      </c>
      <c r="BM1196" s="52">
        <v>3</v>
      </c>
      <c r="BN1196" s="42">
        <f>IFERROR(BM1196/BI1194,"-")</f>
        <v>1.9230769230769232E-2</v>
      </c>
      <c r="BO1196" s="96">
        <f t="shared" si="423"/>
        <v>35355.666666666664</v>
      </c>
      <c r="BP1196" s="140"/>
    </row>
    <row r="1197" spans="2:68" s="8" customFormat="1" ht="13.15" customHeight="1">
      <c r="B1197" s="373"/>
      <c r="C1197" s="393"/>
      <c r="D1197" s="370"/>
      <c r="E1197" s="370"/>
      <c r="F1197" s="32" t="s">
        <v>98</v>
      </c>
      <c r="G1197" s="52">
        <v>1179257</v>
      </c>
      <c r="H1197" s="42">
        <f>IFERROR(G1197/D1194,"-")</f>
        <v>4.3047987497996827E-2</v>
      </c>
      <c r="I1197" s="52">
        <v>16</v>
      </c>
      <c r="J1197" s="42">
        <f>IFERROR(I1197/E1194,"-")</f>
        <v>0.33333333333333331</v>
      </c>
      <c r="K1197" s="55">
        <f t="shared" si="416"/>
        <v>73703.5625</v>
      </c>
      <c r="L1197" s="370"/>
      <c r="M1197" s="370"/>
      <c r="N1197" s="32" t="s">
        <v>98</v>
      </c>
      <c r="O1197" s="52">
        <v>3281248</v>
      </c>
      <c r="P1197" s="42">
        <f>IFERROR(O1197/L1194,"-")</f>
        <v>1.9820736468643019E-2</v>
      </c>
      <c r="Q1197" s="52">
        <v>116</v>
      </c>
      <c r="R1197" s="42">
        <f>IFERROR(Q1197/M1194,"-")</f>
        <v>0.33333333333333331</v>
      </c>
      <c r="S1197" s="55">
        <f t="shared" si="417"/>
        <v>28286.620689655174</v>
      </c>
      <c r="T1197" s="370"/>
      <c r="U1197" s="370"/>
      <c r="V1197" s="32" t="s">
        <v>98</v>
      </c>
      <c r="W1197" s="52">
        <v>0</v>
      </c>
      <c r="X1197" s="42">
        <f>IFERROR(W1197/T1194,"-")</f>
        <v>0</v>
      </c>
      <c r="Y1197" s="52">
        <v>0</v>
      </c>
      <c r="Z1197" s="42">
        <f>IFERROR(Y1197/U1194,"-")</f>
        <v>0</v>
      </c>
      <c r="AA1197" s="96" t="str">
        <f t="shared" si="418"/>
        <v>-</v>
      </c>
      <c r="AB1197" s="370"/>
      <c r="AC1197" s="370"/>
      <c r="AD1197" s="32" t="s">
        <v>98</v>
      </c>
      <c r="AE1197" s="52">
        <v>0</v>
      </c>
      <c r="AF1197" s="42">
        <f>IFERROR(AE1197/AB1194,"-")</f>
        <v>0</v>
      </c>
      <c r="AG1197" s="52">
        <v>0</v>
      </c>
      <c r="AH1197" s="42">
        <f>IFERROR(AG1197/AC1194,"-")</f>
        <v>0</v>
      </c>
      <c r="AI1197" s="55" t="str">
        <f t="shared" si="419"/>
        <v>-</v>
      </c>
      <c r="AJ1197" s="370"/>
      <c r="AK1197" s="370"/>
      <c r="AL1197" s="32" t="s">
        <v>98</v>
      </c>
      <c r="AM1197" s="52">
        <v>947881</v>
      </c>
      <c r="AN1197" s="42">
        <f>IFERROR(AM1197/AJ1194,"-")</f>
        <v>1.4830248994842869E-2</v>
      </c>
      <c r="AO1197" s="52">
        <v>62</v>
      </c>
      <c r="AP1197" s="42">
        <f>IFERROR(AO1197/AK1194,"-")</f>
        <v>0.45925925925925926</v>
      </c>
      <c r="AQ1197" s="55">
        <f t="shared" si="420"/>
        <v>15288.403225806451</v>
      </c>
      <c r="AR1197" s="370"/>
      <c r="AS1197" s="370"/>
      <c r="AT1197" s="32" t="s">
        <v>98</v>
      </c>
      <c r="AU1197" s="52">
        <v>2333367</v>
      </c>
      <c r="AV1197" s="42">
        <f>IFERROR(AU1197/AR1194,"-")</f>
        <v>2.7865636863126125E-2</v>
      </c>
      <c r="AW1197" s="52">
        <v>54</v>
      </c>
      <c r="AX1197" s="42">
        <f>IFERROR(AW1197/AS1194,"-")</f>
        <v>0.3776223776223776</v>
      </c>
      <c r="AY1197" s="96">
        <f t="shared" si="421"/>
        <v>43210.5</v>
      </c>
      <c r="AZ1197" s="370"/>
      <c r="BA1197" s="370"/>
      <c r="BB1197" s="32" t="s">
        <v>98</v>
      </c>
      <c r="BC1197" s="52">
        <v>83759</v>
      </c>
      <c r="BD1197" s="42">
        <f>IFERROR(BC1197/AZ1194,"-")</f>
        <v>4.1099089930848095E-3</v>
      </c>
      <c r="BE1197" s="52">
        <v>5</v>
      </c>
      <c r="BF1197" s="42">
        <f>IFERROR(BE1197/BA1194,"-")</f>
        <v>0.3125</v>
      </c>
      <c r="BG1197" s="55">
        <f t="shared" si="422"/>
        <v>16751.8</v>
      </c>
      <c r="BH1197" s="370"/>
      <c r="BI1197" s="370"/>
      <c r="BJ1197" s="32" t="s">
        <v>98</v>
      </c>
      <c r="BK1197" s="52">
        <v>381848</v>
      </c>
      <c r="BL1197" s="42">
        <f>IFERROR(BK1197/BH1194,"-")</f>
        <v>6.0968709005373772E-3</v>
      </c>
      <c r="BM1197" s="52">
        <v>29</v>
      </c>
      <c r="BN1197" s="42">
        <f>IFERROR(BM1197/BI1194,"-")</f>
        <v>0.1858974358974359</v>
      </c>
      <c r="BO1197" s="96">
        <f t="shared" si="423"/>
        <v>13167.172413793103</v>
      </c>
      <c r="BP1197" s="140"/>
    </row>
    <row r="1198" spans="2:68" s="8" customFormat="1" ht="13.15" customHeight="1">
      <c r="B1198" s="373"/>
      <c r="C1198" s="393"/>
      <c r="D1198" s="370"/>
      <c r="E1198" s="370"/>
      <c r="F1198" s="32" t="s">
        <v>99</v>
      </c>
      <c r="G1198" s="52">
        <v>76407</v>
      </c>
      <c r="H1198" s="42">
        <f>IFERROR(G1198/D1194,"-")</f>
        <v>2.7891863951279858E-3</v>
      </c>
      <c r="I1198" s="52">
        <v>4</v>
      </c>
      <c r="J1198" s="42">
        <f>IFERROR(I1198/E1194,"-")</f>
        <v>8.3333333333333329E-2</v>
      </c>
      <c r="K1198" s="55">
        <f t="shared" si="416"/>
        <v>19101.75</v>
      </c>
      <c r="L1198" s="370"/>
      <c r="M1198" s="370"/>
      <c r="N1198" s="32" t="s">
        <v>99</v>
      </c>
      <c r="O1198" s="52">
        <v>4187179</v>
      </c>
      <c r="P1198" s="42">
        <f>IFERROR(O1198/L1194,"-")</f>
        <v>2.5293111494783752E-2</v>
      </c>
      <c r="Q1198" s="52">
        <v>23</v>
      </c>
      <c r="R1198" s="42">
        <f>IFERROR(Q1198/M1194,"-")</f>
        <v>6.6091954022988508E-2</v>
      </c>
      <c r="S1198" s="55">
        <f t="shared" si="417"/>
        <v>182051.26086956522</v>
      </c>
      <c r="T1198" s="370"/>
      <c r="U1198" s="370"/>
      <c r="V1198" s="32" t="s">
        <v>99</v>
      </c>
      <c r="W1198" s="52">
        <v>0</v>
      </c>
      <c r="X1198" s="42">
        <f>IFERROR(W1198/T1194,"-")</f>
        <v>0</v>
      </c>
      <c r="Y1198" s="52">
        <v>0</v>
      </c>
      <c r="Z1198" s="42">
        <f>IFERROR(Y1198/U1194,"-")</f>
        <v>0</v>
      </c>
      <c r="AA1198" s="96" t="str">
        <f t="shared" si="418"/>
        <v>-</v>
      </c>
      <c r="AB1198" s="370"/>
      <c r="AC1198" s="370"/>
      <c r="AD1198" s="32" t="s">
        <v>99</v>
      </c>
      <c r="AE1198" s="52">
        <v>0</v>
      </c>
      <c r="AF1198" s="42">
        <f>IFERROR(AE1198/AB1194,"-")</f>
        <v>0</v>
      </c>
      <c r="AG1198" s="52">
        <v>0</v>
      </c>
      <c r="AH1198" s="42">
        <f>IFERROR(AG1198/AC1194,"-")</f>
        <v>0</v>
      </c>
      <c r="AI1198" s="55" t="str">
        <f t="shared" si="419"/>
        <v>-</v>
      </c>
      <c r="AJ1198" s="370"/>
      <c r="AK1198" s="370"/>
      <c r="AL1198" s="32" t="s">
        <v>99</v>
      </c>
      <c r="AM1198" s="52">
        <v>151273</v>
      </c>
      <c r="AN1198" s="42">
        <f>IFERROR(AM1198/AJ1194,"-")</f>
        <v>2.3667699386282302E-3</v>
      </c>
      <c r="AO1198" s="52">
        <v>10</v>
      </c>
      <c r="AP1198" s="42">
        <f>IFERROR(AO1198/AK1194,"-")</f>
        <v>7.407407407407407E-2</v>
      </c>
      <c r="AQ1198" s="55">
        <f t="shared" si="420"/>
        <v>15127.3</v>
      </c>
      <c r="AR1198" s="370"/>
      <c r="AS1198" s="370"/>
      <c r="AT1198" s="32" t="s">
        <v>99</v>
      </c>
      <c r="AU1198" s="52">
        <v>4035906</v>
      </c>
      <c r="AV1198" s="42">
        <f>IFERROR(AU1198/AR1194,"-")</f>
        <v>4.8197772150592642E-2</v>
      </c>
      <c r="AW1198" s="52">
        <v>13</v>
      </c>
      <c r="AX1198" s="42">
        <f>IFERROR(AW1198/AS1194,"-")</f>
        <v>9.0909090909090912E-2</v>
      </c>
      <c r="AY1198" s="96">
        <f t="shared" si="421"/>
        <v>310454.30769230769</v>
      </c>
      <c r="AZ1198" s="370"/>
      <c r="BA1198" s="370"/>
      <c r="BB1198" s="32" t="s">
        <v>99</v>
      </c>
      <c r="BC1198" s="52">
        <v>0</v>
      </c>
      <c r="BD1198" s="42">
        <f>IFERROR(BC1198/AZ1194,"-")</f>
        <v>0</v>
      </c>
      <c r="BE1198" s="52">
        <v>0</v>
      </c>
      <c r="BF1198" s="42">
        <f>IFERROR(BE1198/BA1194,"-")</f>
        <v>0</v>
      </c>
      <c r="BG1198" s="55" t="str">
        <f t="shared" si="422"/>
        <v>-</v>
      </c>
      <c r="BH1198" s="370"/>
      <c r="BI1198" s="370"/>
      <c r="BJ1198" s="32" t="s">
        <v>99</v>
      </c>
      <c r="BK1198" s="52">
        <v>110392</v>
      </c>
      <c r="BL1198" s="42">
        <f>IFERROR(BK1198/BH1194,"-")</f>
        <v>1.7626012770843951E-3</v>
      </c>
      <c r="BM1198" s="52">
        <v>5</v>
      </c>
      <c r="BN1198" s="42">
        <f>IFERROR(BM1198/BI1194,"-")</f>
        <v>3.2051282051282048E-2</v>
      </c>
      <c r="BO1198" s="96">
        <f t="shared" si="423"/>
        <v>22078.400000000001</v>
      </c>
      <c r="BP1198" s="140"/>
    </row>
    <row r="1199" spans="2:68" s="8" customFormat="1" ht="13.15" customHeight="1">
      <c r="B1199" s="373"/>
      <c r="C1199" s="393"/>
      <c r="D1199" s="370"/>
      <c r="E1199" s="370"/>
      <c r="F1199" s="32" t="s">
        <v>100</v>
      </c>
      <c r="G1199" s="52">
        <v>246234</v>
      </c>
      <c r="H1199" s="42">
        <f>IFERROR(G1199/D1194,"-")</f>
        <v>8.9886073634345611E-3</v>
      </c>
      <c r="I1199" s="52">
        <v>9</v>
      </c>
      <c r="J1199" s="42">
        <f>IFERROR(I1199/E1194,"-")</f>
        <v>0.1875</v>
      </c>
      <c r="K1199" s="55">
        <f t="shared" si="416"/>
        <v>27359.333333333332</v>
      </c>
      <c r="L1199" s="370"/>
      <c r="M1199" s="370"/>
      <c r="N1199" s="32" t="s">
        <v>100</v>
      </c>
      <c r="O1199" s="52">
        <v>6749019</v>
      </c>
      <c r="P1199" s="42">
        <f>IFERROR(O1199/L1194,"-")</f>
        <v>4.0768185465062265E-2</v>
      </c>
      <c r="Q1199" s="52">
        <v>106</v>
      </c>
      <c r="R1199" s="42">
        <f>IFERROR(Q1199/M1194,"-")</f>
        <v>0.3045977011494253</v>
      </c>
      <c r="S1199" s="55">
        <f t="shared" si="417"/>
        <v>63669.990566037734</v>
      </c>
      <c r="T1199" s="370"/>
      <c r="U1199" s="370"/>
      <c r="V1199" s="32" t="s">
        <v>100</v>
      </c>
      <c r="W1199" s="52">
        <v>0</v>
      </c>
      <c r="X1199" s="42">
        <f>IFERROR(W1199/T1194,"-")</f>
        <v>0</v>
      </c>
      <c r="Y1199" s="52">
        <v>0</v>
      </c>
      <c r="Z1199" s="42">
        <f>IFERROR(Y1199/U1194,"-")</f>
        <v>0</v>
      </c>
      <c r="AA1199" s="96" t="str">
        <f t="shared" si="418"/>
        <v>-</v>
      </c>
      <c r="AB1199" s="370"/>
      <c r="AC1199" s="370"/>
      <c r="AD1199" s="32" t="s">
        <v>100</v>
      </c>
      <c r="AE1199" s="52">
        <v>0</v>
      </c>
      <c r="AF1199" s="42">
        <f>IFERROR(AE1199/AB1194,"-")</f>
        <v>0</v>
      </c>
      <c r="AG1199" s="52">
        <v>0</v>
      </c>
      <c r="AH1199" s="42">
        <f>IFERROR(AG1199/AC1194,"-")</f>
        <v>0</v>
      </c>
      <c r="AI1199" s="55" t="str">
        <f t="shared" si="419"/>
        <v>-</v>
      </c>
      <c r="AJ1199" s="370"/>
      <c r="AK1199" s="370"/>
      <c r="AL1199" s="32" t="s">
        <v>100</v>
      </c>
      <c r="AM1199" s="52">
        <v>5157492</v>
      </c>
      <c r="AN1199" s="42">
        <f>IFERROR(AM1199/AJ1194,"-")</f>
        <v>8.0692503118967612E-2</v>
      </c>
      <c r="AO1199" s="52">
        <v>58</v>
      </c>
      <c r="AP1199" s="42">
        <f>IFERROR(AO1199/AK1194,"-")</f>
        <v>0.42962962962962964</v>
      </c>
      <c r="AQ1199" s="55">
        <f t="shared" si="420"/>
        <v>88922.275862068971</v>
      </c>
      <c r="AR1199" s="370"/>
      <c r="AS1199" s="370"/>
      <c r="AT1199" s="32" t="s">
        <v>100</v>
      </c>
      <c r="AU1199" s="52">
        <v>1591527</v>
      </c>
      <c r="AV1199" s="42">
        <f>IFERROR(AU1199/AR1194,"-")</f>
        <v>1.9006402953269046E-2</v>
      </c>
      <c r="AW1199" s="52">
        <v>48</v>
      </c>
      <c r="AX1199" s="42">
        <f>IFERROR(AW1199/AS1194,"-")</f>
        <v>0.33566433566433568</v>
      </c>
      <c r="AY1199" s="96">
        <f t="shared" si="421"/>
        <v>33156.8125</v>
      </c>
      <c r="AZ1199" s="370"/>
      <c r="BA1199" s="370"/>
      <c r="BB1199" s="32" t="s">
        <v>100</v>
      </c>
      <c r="BC1199" s="52">
        <v>538307</v>
      </c>
      <c r="BD1199" s="42">
        <f>IFERROR(BC1199/AZ1194,"-")</f>
        <v>2.6413791716000719E-2</v>
      </c>
      <c r="BE1199" s="52">
        <v>3</v>
      </c>
      <c r="BF1199" s="42">
        <f>IFERROR(BE1199/BA1194,"-")</f>
        <v>0.1875</v>
      </c>
      <c r="BG1199" s="55">
        <f t="shared" si="422"/>
        <v>179435.66666666666</v>
      </c>
      <c r="BH1199" s="370"/>
      <c r="BI1199" s="370"/>
      <c r="BJ1199" s="32" t="s">
        <v>100</v>
      </c>
      <c r="BK1199" s="52">
        <v>614709</v>
      </c>
      <c r="BL1199" s="42">
        <f>IFERROR(BK1199/BH1194,"-")</f>
        <v>9.8149038737886021E-3</v>
      </c>
      <c r="BM1199" s="52">
        <v>26</v>
      </c>
      <c r="BN1199" s="42">
        <f>IFERROR(BM1199/BI1194,"-")</f>
        <v>0.16666666666666666</v>
      </c>
      <c r="BO1199" s="96">
        <f t="shared" si="423"/>
        <v>23642.653846153848</v>
      </c>
      <c r="BP1199" s="140"/>
    </row>
    <row r="1200" spans="2:68" s="8" customFormat="1" ht="13.15" customHeight="1">
      <c r="B1200" s="373"/>
      <c r="C1200" s="393"/>
      <c r="D1200" s="370"/>
      <c r="E1200" s="370"/>
      <c r="F1200" s="32" t="s">
        <v>101</v>
      </c>
      <c r="G1200" s="52">
        <v>610530</v>
      </c>
      <c r="H1200" s="42">
        <f>IFERROR(G1200/D1194,"-")</f>
        <v>2.2286989016942024E-2</v>
      </c>
      <c r="I1200" s="52">
        <v>9</v>
      </c>
      <c r="J1200" s="42">
        <f>IFERROR(I1200/E1194,"-")</f>
        <v>0.1875</v>
      </c>
      <c r="K1200" s="55">
        <f t="shared" si="416"/>
        <v>67836.666666666672</v>
      </c>
      <c r="L1200" s="370"/>
      <c r="M1200" s="370"/>
      <c r="N1200" s="32" t="s">
        <v>101</v>
      </c>
      <c r="O1200" s="52">
        <v>3804222</v>
      </c>
      <c r="P1200" s="42">
        <f>IFERROR(O1200/L1194,"-")</f>
        <v>2.2979817962620951E-2</v>
      </c>
      <c r="Q1200" s="52">
        <v>76</v>
      </c>
      <c r="R1200" s="42">
        <f>IFERROR(Q1200/M1194,"-")</f>
        <v>0.21839080459770116</v>
      </c>
      <c r="S1200" s="55">
        <f t="shared" si="417"/>
        <v>50055.552631578947</v>
      </c>
      <c r="T1200" s="370"/>
      <c r="U1200" s="370"/>
      <c r="V1200" s="32" t="s">
        <v>101</v>
      </c>
      <c r="W1200" s="52">
        <v>0</v>
      </c>
      <c r="X1200" s="42">
        <f>IFERROR(W1200/T1194,"-")</f>
        <v>0</v>
      </c>
      <c r="Y1200" s="52">
        <v>0</v>
      </c>
      <c r="Z1200" s="42">
        <f>IFERROR(Y1200/U1194,"-")</f>
        <v>0</v>
      </c>
      <c r="AA1200" s="96" t="str">
        <f t="shared" si="418"/>
        <v>-</v>
      </c>
      <c r="AB1200" s="370"/>
      <c r="AC1200" s="370"/>
      <c r="AD1200" s="32" t="s">
        <v>101</v>
      </c>
      <c r="AE1200" s="52">
        <v>0</v>
      </c>
      <c r="AF1200" s="42">
        <f>IFERROR(AE1200/AB1194,"-")</f>
        <v>0</v>
      </c>
      <c r="AG1200" s="52">
        <v>0</v>
      </c>
      <c r="AH1200" s="42">
        <f>IFERROR(AG1200/AC1194,"-")</f>
        <v>0</v>
      </c>
      <c r="AI1200" s="55" t="str">
        <f t="shared" si="419"/>
        <v>-</v>
      </c>
      <c r="AJ1200" s="370"/>
      <c r="AK1200" s="370"/>
      <c r="AL1200" s="32" t="s">
        <v>101</v>
      </c>
      <c r="AM1200" s="52">
        <v>1472976</v>
      </c>
      <c r="AN1200" s="42">
        <f>IFERROR(AM1200/AJ1194,"-")</f>
        <v>2.3045720763922549E-2</v>
      </c>
      <c r="AO1200" s="52">
        <v>32</v>
      </c>
      <c r="AP1200" s="42">
        <f>IFERROR(AO1200/AK1194,"-")</f>
        <v>0.23703703703703705</v>
      </c>
      <c r="AQ1200" s="55">
        <f t="shared" si="420"/>
        <v>46030.5</v>
      </c>
      <c r="AR1200" s="370"/>
      <c r="AS1200" s="370"/>
      <c r="AT1200" s="32" t="s">
        <v>101</v>
      </c>
      <c r="AU1200" s="52">
        <v>2331246</v>
      </c>
      <c r="AV1200" s="42">
        <f>IFERROR(AU1200/AR1194,"-")</f>
        <v>2.7840307364686023E-2</v>
      </c>
      <c r="AW1200" s="52">
        <v>44</v>
      </c>
      <c r="AX1200" s="42">
        <f>IFERROR(AW1200/AS1194,"-")</f>
        <v>0.30769230769230771</v>
      </c>
      <c r="AY1200" s="96">
        <f t="shared" si="421"/>
        <v>52982.86363636364</v>
      </c>
      <c r="AZ1200" s="370"/>
      <c r="BA1200" s="370"/>
      <c r="BB1200" s="32" t="s">
        <v>101</v>
      </c>
      <c r="BC1200" s="52">
        <v>379700</v>
      </c>
      <c r="BD1200" s="42">
        <f>IFERROR(BC1200/AZ1194,"-")</f>
        <v>1.8631221058922648E-2</v>
      </c>
      <c r="BE1200" s="52">
        <v>4</v>
      </c>
      <c r="BF1200" s="42">
        <f>IFERROR(BE1200/BA1194,"-")</f>
        <v>0.25</v>
      </c>
      <c r="BG1200" s="55">
        <f t="shared" si="422"/>
        <v>94925</v>
      </c>
      <c r="BH1200" s="370"/>
      <c r="BI1200" s="370"/>
      <c r="BJ1200" s="32" t="s">
        <v>101</v>
      </c>
      <c r="BK1200" s="52">
        <v>857769</v>
      </c>
      <c r="BL1200" s="42">
        <f>IFERROR(BK1200/BH1194,"-")</f>
        <v>1.3695781712836115E-2</v>
      </c>
      <c r="BM1200" s="52">
        <v>24</v>
      </c>
      <c r="BN1200" s="42">
        <f>IFERROR(BM1200/BI1194,"-")</f>
        <v>0.15384615384615385</v>
      </c>
      <c r="BO1200" s="96">
        <f t="shared" si="423"/>
        <v>35740.375</v>
      </c>
      <c r="BP1200" s="140"/>
    </row>
    <row r="1201" spans="2:68" s="8" customFormat="1" ht="13.15" customHeight="1">
      <c r="B1201" s="373"/>
      <c r="C1201" s="393"/>
      <c r="D1201" s="370"/>
      <c r="E1201" s="370"/>
      <c r="F1201" s="32" t="s">
        <v>102</v>
      </c>
      <c r="G1201" s="52">
        <v>2175769</v>
      </c>
      <c r="H1201" s="42">
        <f>IFERROR(G1201/D1194,"-")</f>
        <v>7.9424991083817231E-2</v>
      </c>
      <c r="I1201" s="52">
        <v>7</v>
      </c>
      <c r="J1201" s="42">
        <f>IFERROR(I1201/E1194,"-")</f>
        <v>0.14583333333333334</v>
      </c>
      <c r="K1201" s="55">
        <f t="shared" si="416"/>
        <v>310824.14285714284</v>
      </c>
      <c r="L1201" s="370"/>
      <c r="M1201" s="370"/>
      <c r="N1201" s="32" t="s">
        <v>102</v>
      </c>
      <c r="O1201" s="52">
        <v>4350236</v>
      </c>
      <c r="P1201" s="42">
        <f>IFERROR(O1201/L1194,"-")</f>
        <v>2.6278075089844997E-2</v>
      </c>
      <c r="Q1201" s="52">
        <v>35</v>
      </c>
      <c r="R1201" s="42">
        <f>IFERROR(Q1201/M1194,"-")</f>
        <v>0.10057471264367816</v>
      </c>
      <c r="S1201" s="55">
        <f t="shared" si="417"/>
        <v>124292.45714285714</v>
      </c>
      <c r="T1201" s="370"/>
      <c r="U1201" s="370"/>
      <c r="V1201" s="32" t="s">
        <v>102</v>
      </c>
      <c r="W1201" s="52">
        <v>0</v>
      </c>
      <c r="X1201" s="42">
        <f>IFERROR(W1201/T1194,"-")</f>
        <v>0</v>
      </c>
      <c r="Y1201" s="52">
        <v>0</v>
      </c>
      <c r="Z1201" s="42">
        <f>IFERROR(Y1201/U1194,"-")</f>
        <v>0</v>
      </c>
      <c r="AA1201" s="96" t="str">
        <f t="shared" si="418"/>
        <v>-</v>
      </c>
      <c r="AB1201" s="370"/>
      <c r="AC1201" s="370"/>
      <c r="AD1201" s="32" t="s">
        <v>102</v>
      </c>
      <c r="AE1201" s="52">
        <v>1046189</v>
      </c>
      <c r="AF1201" s="42">
        <f>IFERROR(AE1201/AB1194,"-")</f>
        <v>7.2462102794481689E-2</v>
      </c>
      <c r="AG1201" s="52">
        <v>2</v>
      </c>
      <c r="AH1201" s="42">
        <f>IFERROR(AG1201/AC1194,"-")</f>
        <v>3.7735849056603772E-2</v>
      </c>
      <c r="AI1201" s="55">
        <f t="shared" si="419"/>
        <v>523094.5</v>
      </c>
      <c r="AJ1201" s="370"/>
      <c r="AK1201" s="370"/>
      <c r="AL1201" s="32" t="s">
        <v>102</v>
      </c>
      <c r="AM1201" s="52">
        <v>876108</v>
      </c>
      <c r="AN1201" s="42">
        <f>IFERROR(AM1201/AJ1194,"-")</f>
        <v>1.3707311135441892E-2</v>
      </c>
      <c r="AO1201" s="52">
        <v>20</v>
      </c>
      <c r="AP1201" s="42">
        <f>IFERROR(AO1201/AK1194,"-")</f>
        <v>0.14814814814814814</v>
      </c>
      <c r="AQ1201" s="55">
        <f t="shared" si="420"/>
        <v>43805.4</v>
      </c>
      <c r="AR1201" s="370"/>
      <c r="AS1201" s="370"/>
      <c r="AT1201" s="32" t="s">
        <v>102</v>
      </c>
      <c r="AU1201" s="52">
        <v>2427939</v>
      </c>
      <c r="AV1201" s="42">
        <f>IFERROR(AU1201/AR1194,"-")</f>
        <v>2.8995038714364943E-2</v>
      </c>
      <c r="AW1201" s="52">
        <v>13</v>
      </c>
      <c r="AX1201" s="42">
        <f>IFERROR(AW1201/AS1194,"-")</f>
        <v>9.0909090909090912E-2</v>
      </c>
      <c r="AY1201" s="96">
        <f t="shared" si="421"/>
        <v>186764.53846153847</v>
      </c>
      <c r="AZ1201" s="370"/>
      <c r="BA1201" s="370"/>
      <c r="BB1201" s="32" t="s">
        <v>102</v>
      </c>
      <c r="BC1201" s="52">
        <v>2994408</v>
      </c>
      <c r="BD1201" s="42">
        <f>IFERROR(BC1201/AZ1194,"-")</f>
        <v>0.14693041187412811</v>
      </c>
      <c r="BE1201" s="52">
        <v>6</v>
      </c>
      <c r="BF1201" s="42">
        <f>IFERROR(BE1201/BA1194,"-")</f>
        <v>0.375</v>
      </c>
      <c r="BG1201" s="55">
        <f t="shared" si="422"/>
        <v>499068</v>
      </c>
      <c r="BH1201" s="370"/>
      <c r="BI1201" s="370"/>
      <c r="BJ1201" s="32" t="s">
        <v>102</v>
      </c>
      <c r="BK1201" s="52">
        <v>3641850</v>
      </c>
      <c r="BL1201" s="42">
        <f>IFERROR(BK1201/BH1194,"-")</f>
        <v>5.8148502255143529E-2</v>
      </c>
      <c r="BM1201" s="52">
        <v>8</v>
      </c>
      <c r="BN1201" s="42">
        <f>IFERROR(BM1201/BI1194,"-")</f>
        <v>5.128205128205128E-2</v>
      </c>
      <c r="BO1201" s="96">
        <f t="shared" si="423"/>
        <v>455231.25</v>
      </c>
      <c r="BP1201" s="140"/>
    </row>
    <row r="1202" spans="2:68" s="8" customFormat="1" ht="13.15" customHeight="1">
      <c r="B1202" s="373"/>
      <c r="C1202" s="393"/>
      <c r="D1202" s="370"/>
      <c r="E1202" s="370"/>
      <c r="F1202" s="32" t="s">
        <v>112</v>
      </c>
      <c r="G1202" s="52">
        <v>1592</v>
      </c>
      <c r="H1202" s="42">
        <f>IFERROR(G1202/D1194,"-")</f>
        <v>5.8114894460504321E-5</v>
      </c>
      <c r="I1202" s="52">
        <v>1</v>
      </c>
      <c r="J1202" s="42">
        <f>IFERROR(I1202/E1194,"-")</f>
        <v>2.0833333333333332E-2</v>
      </c>
      <c r="K1202" s="55">
        <f t="shared" si="416"/>
        <v>1592</v>
      </c>
      <c r="L1202" s="370"/>
      <c r="M1202" s="370"/>
      <c r="N1202" s="32" t="s">
        <v>112</v>
      </c>
      <c r="O1202" s="52">
        <v>0</v>
      </c>
      <c r="P1202" s="42">
        <f>IFERROR(O1202/L1194,"-")</f>
        <v>0</v>
      </c>
      <c r="Q1202" s="52">
        <v>0</v>
      </c>
      <c r="R1202" s="42">
        <f>IFERROR(Q1202/M1194,"-")</f>
        <v>0</v>
      </c>
      <c r="S1202" s="55" t="str">
        <f t="shared" si="417"/>
        <v>-</v>
      </c>
      <c r="T1202" s="370"/>
      <c r="U1202" s="370"/>
      <c r="V1202" s="32" t="s">
        <v>112</v>
      </c>
      <c r="W1202" s="52">
        <v>0</v>
      </c>
      <c r="X1202" s="42">
        <f>IFERROR(W1202/T1194,"-")</f>
        <v>0</v>
      </c>
      <c r="Y1202" s="52">
        <v>0</v>
      </c>
      <c r="Z1202" s="42">
        <f>IFERROR(Y1202/U1194,"-")</f>
        <v>0</v>
      </c>
      <c r="AA1202" s="96" t="str">
        <f t="shared" si="418"/>
        <v>-</v>
      </c>
      <c r="AB1202" s="370"/>
      <c r="AC1202" s="370"/>
      <c r="AD1202" s="32" t="s">
        <v>112</v>
      </c>
      <c r="AE1202" s="52">
        <v>0</v>
      </c>
      <c r="AF1202" s="42">
        <f>IFERROR(AE1202/AB1194,"-")</f>
        <v>0</v>
      </c>
      <c r="AG1202" s="52">
        <v>0</v>
      </c>
      <c r="AH1202" s="42">
        <f>IFERROR(AG1202/AC1194,"-")</f>
        <v>0</v>
      </c>
      <c r="AI1202" s="55" t="str">
        <f t="shared" si="419"/>
        <v>-</v>
      </c>
      <c r="AJ1202" s="370"/>
      <c r="AK1202" s="370"/>
      <c r="AL1202" s="32" t="s">
        <v>112</v>
      </c>
      <c r="AM1202" s="52">
        <v>0</v>
      </c>
      <c r="AN1202" s="42">
        <f>IFERROR(AM1202/AJ1194,"-")</f>
        <v>0</v>
      </c>
      <c r="AO1202" s="52">
        <v>0</v>
      </c>
      <c r="AP1202" s="42">
        <f>IFERROR(AO1202/AK1194,"-")</f>
        <v>0</v>
      </c>
      <c r="AQ1202" s="55" t="str">
        <f t="shared" si="420"/>
        <v>-</v>
      </c>
      <c r="AR1202" s="370"/>
      <c r="AS1202" s="370"/>
      <c r="AT1202" s="32" t="s">
        <v>112</v>
      </c>
      <c r="AU1202" s="52">
        <v>0</v>
      </c>
      <c r="AV1202" s="42">
        <f>IFERROR(AU1202/AR1194,"-")</f>
        <v>0</v>
      </c>
      <c r="AW1202" s="52">
        <v>0</v>
      </c>
      <c r="AX1202" s="42">
        <f>IFERROR(AW1202/AS1194,"-")</f>
        <v>0</v>
      </c>
      <c r="AY1202" s="96" t="str">
        <f t="shared" si="421"/>
        <v>-</v>
      </c>
      <c r="AZ1202" s="370"/>
      <c r="BA1202" s="370"/>
      <c r="BB1202" s="32" t="s">
        <v>112</v>
      </c>
      <c r="BC1202" s="52">
        <v>0</v>
      </c>
      <c r="BD1202" s="42">
        <f>IFERROR(BC1202/AZ1194,"-")</f>
        <v>0</v>
      </c>
      <c r="BE1202" s="52">
        <v>0</v>
      </c>
      <c r="BF1202" s="42">
        <f>IFERROR(BE1202/BA1194,"-")</f>
        <v>0</v>
      </c>
      <c r="BG1202" s="55" t="str">
        <f t="shared" si="422"/>
        <v>-</v>
      </c>
      <c r="BH1202" s="370"/>
      <c r="BI1202" s="370"/>
      <c r="BJ1202" s="32" t="s">
        <v>112</v>
      </c>
      <c r="BK1202" s="52">
        <v>0</v>
      </c>
      <c r="BL1202" s="42">
        <f>IFERROR(BK1202/BH1194,"-")</f>
        <v>0</v>
      </c>
      <c r="BM1202" s="52">
        <v>0</v>
      </c>
      <c r="BN1202" s="42">
        <f>IFERROR(BM1202/BI1194,"-")</f>
        <v>0</v>
      </c>
      <c r="BO1202" s="96" t="str">
        <f t="shared" si="423"/>
        <v>-</v>
      </c>
      <c r="BP1202" s="140"/>
    </row>
    <row r="1203" spans="2:68" s="8" customFormat="1" ht="13.15" customHeight="1">
      <c r="B1203" s="373"/>
      <c r="C1203" s="393"/>
      <c r="D1203" s="370"/>
      <c r="E1203" s="370"/>
      <c r="F1203" s="32" t="s">
        <v>103</v>
      </c>
      <c r="G1203" s="52">
        <v>0</v>
      </c>
      <c r="H1203" s="42">
        <f>IFERROR(G1203/D1194,"-")</f>
        <v>0</v>
      </c>
      <c r="I1203" s="52">
        <v>0</v>
      </c>
      <c r="J1203" s="42">
        <f>IFERROR(I1203/E1194,"-")</f>
        <v>0</v>
      </c>
      <c r="K1203" s="55" t="str">
        <f t="shared" si="416"/>
        <v>-</v>
      </c>
      <c r="L1203" s="370"/>
      <c r="M1203" s="370"/>
      <c r="N1203" s="32" t="s">
        <v>103</v>
      </c>
      <c r="O1203" s="52">
        <v>42548</v>
      </c>
      <c r="P1203" s="42">
        <f>IFERROR(O1203/L1194,"-")</f>
        <v>2.5701583521508376E-4</v>
      </c>
      <c r="Q1203" s="52">
        <v>3</v>
      </c>
      <c r="R1203" s="42">
        <f>IFERROR(Q1203/M1194,"-")</f>
        <v>8.6206896551724137E-3</v>
      </c>
      <c r="S1203" s="55">
        <f t="shared" si="417"/>
        <v>14182.666666666666</v>
      </c>
      <c r="T1203" s="370"/>
      <c r="U1203" s="370"/>
      <c r="V1203" s="32" t="s">
        <v>103</v>
      </c>
      <c r="W1203" s="52">
        <v>0</v>
      </c>
      <c r="X1203" s="42">
        <f>IFERROR(W1203/T1194,"-")</f>
        <v>0</v>
      </c>
      <c r="Y1203" s="52">
        <v>0</v>
      </c>
      <c r="Z1203" s="42">
        <f>IFERROR(Y1203/U1194,"-")</f>
        <v>0</v>
      </c>
      <c r="AA1203" s="96" t="str">
        <f t="shared" si="418"/>
        <v>-</v>
      </c>
      <c r="AB1203" s="370"/>
      <c r="AC1203" s="370"/>
      <c r="AD1203" s="32" t="s">
        <v>103</v>
      </c>
      <c r="AE1203" s="52">
        <v>7987</v>
      </c>
      <c r="AF1203" s="42">
        <f>IFERROR(AE1203/AB1194,"-")</f>
        <v>5.5320292511154795E-4</v>
      </c>
      <c r="AG1203" s="52">
        <v>1</v>
      </c>
      <c r="AH1203" s="42">
        <f>IFERROR(AG1203/AC1194,"-")</f>
        <v>1.8867924528301886E-2</v>
      </c>
      <c r="AI1203" s="55">
        <f t="shared" si="419"/>
        <v>7987</v>
      </c>
      <c r="AJ1203" s="370"/>
      <c r="AK1203" s="370"/>
      <c r="AL1203" s="32" t="s">
        <v>103</v>
      </c>
      <c r="AM1203" s="52">
        <v>0</v>
      </c>
      <c r="AN1203" s="42">
        <f>IFERROR(AM1203/AJ1194,"-")</f>
        <v>0</v>
      </c>
      <c r="AO1203" s="52">
        <v>0</v>
      </c>
      <c r="AP1203" s="42">
        <f>IFERROR(AO1203/AK1194,"-")</f>
        <v>0</v>
      </c>
      <c r="AQ1203" s="55" t="str">
        <f t="shared" si="420"/>
        <v>-</v>
      </c>
      <c r="AR1203" s="370"/>
      <c r="AS1203" s="370"/>
      <c r="AT1203" s="32" t="s">
        <v>103</v>
      </c>
      <c r="AU1203" s="52">
        <v>34561</v>
      </c>
      <c r="AV1203" s="42">
        <f>IFERROR(AU1203/AR1194,"-")</f>
        <v>4.1273587722227237E-4</v>
      </c>
      <c r="AW1203" s="52">
        <v>2</v>
      </c>
      <c r="AX1203" s="42">
        <f>IFERROR(AW1203/AS1194,"-")</f>
        <v>1.3986013986013986E-2</v>
      </c>
      <c r="AY1203" s="96">
        <f t="shared" si="421"/>
        <v>17280.5</v>
      </c>
      <c r="AZ1203" s="370"/>
      <c r="BA1203" s="370"/>
      <c r="BB1203" s="32" t="s">
        <v>103</v>
      </c>
      <c r="BC1203" s="52">
        <v>0</v>
      </c>
      <c r="BD1203" s="42">
        <f>IFERROR(BC1203/AZ1194,"-")</f>
        <v>0</v>
      </c>
      <c r="BE1203" s="52">
        <v>0</v>
      </c>
      <c r="BF1203" s="42">
        <f>IFERROR(BE1203/BA1194,"-")</f>
        <v>0</v>
      </c>
      <c r="BG1203" s="55" t="str">
        <f t="shared" si="422"/>
        <v>-</v>
      </c>
      <c r="BH1203" s="370"/>
      <c r="BI1203" s="370"/>
      <c r="BJ1203" s="32" t="s">
        <v>103</v>
      </c>
      <c r="BK1203" s="52">
        <v>63396</v>
      </c>
      <c r="BL1203" s="42">
        <f>IFERROR(BK1203/BH1194,"-")</f>
        <v>1.0122279745094058E-3</v>
      </c>
      <c r="BM1203" s="52">
        <v>1</v>
      </c>
      <c r="BN1203" s="42">
        <f>IFERROR(BM1203/BI1194,"-")</f>
        <v>6.41025641025641E-3</v>
      </c>
      <c r="BO1203" s="96">
        <f t="shared" si="423"/>
        <v>63396</v>
      </c>
      <c r="BP1203" s="140"/>
    </row>
    <row r="1204" spans="2:68" s="8" customFormat="1" ht="13.15" customHeight="1">
      <c r="B1204" s="373"/>
      <c r="C1204" s="393"/>
      <c r="D1204" s="370"/>
      <c r="E1204" s="370"/>
      <c r="F1204" s="32" t="s">
        <v>104</v>
      </c>
      <c r="G1204" s="52">
        <v>16469</v>
      </c>
      <c r="H1204" s="42">
        <f>IFERROR(G1204/D1194,"-")</f>
        <v>6.0118982215455127E-4</v>
      </c>
      <c r="I1204" s="52">
        <v>3</v>
      </c>
      <c r="J1204" s="42">
        <f>IFERROR(I1204/E1194,"-")</f>
        <v>6.25E-2</v>
      </c>
      <c r="K1204" s="55">
        <f t="shared" si="416"/>
        <v>5489.666666666667</v>
      </c>
      <c r="L1204" s="370"/>
      <c r="M1204" s="370"/>
      <c r="N1204" s="32" t="s">
        <v>104</v>
      </c>
      <c r="O1204" s="52">
        <v>136919</v>
      </c>
      <c r="P1204" s="42">
        <f>IFERROR(O1204/L1194,"-")</f>
        <v>8.2707415487952545E-4</v>
      </c>
      <c r="Q1204" s="52">
        <v>18</v>
      </c>
      <c r="R1204" s="42">
        <f>IFERROR(Q1204/M1194,"-")</f>
        <v>5.1724137931034482E-2</v>
      </c>
      <c r="S1204" s="55">
        <f t="shared" si="417"/>
        <v>7606.6111111111113</v>
      </c>
      <c r="T1204" s="370"/>
      <c r="U1204" s="370"/>
      <c r="V1204" s="32" t="s">
        <v>104</v>
      </c>
      <c r="W1204" s="52">
        <v>0</v>
      </c>
      <c r="X1204" s="42">
        <f>IFERROR(W1204/T1194,"-")</f>
        <v>0</v>
      </c>
      <c r="Y1204" s="52">
        <v>0</v>
      </c>
      <c r="Z1204" s="42">
        <f>IFERROR(Y1204/U1194,"-")</f>
        <v>0</v>
      </c>
      <c r="AA1204" s="96" t="str">
        <f t="shared" si="418"/>
        <v>-</v>
      </c>
      <c r="AB1204" s="370"/>
      <c r="AC1204" s="370"/>
      <c r="AD1204" s="32" t="s">
        <v>104</v>
      </c>
      <c r="AE1204" s="52">
        <v>1302</v>
      </c>
      <c r="AF1204" s="42">
        <f>IFERROR(AE1204/AB1194,"-")</f>
        <v>9.0180319080410091E-5</v>
      </c>
      <c r="AG1204" s="52">
        <v>1</v>
      </c>
      <c r="AH1204" s="42">
        <f>IFERROR(AG1204/AC1194,"-")</f>
        <v>1.8867924528301886E-2</v>
      </c>
      <c r="AI1204" s="55">
        <f t="shared" si="419"/>
        <v>1302</v>
      </c>
      <c r="AJ1204" s="370"/>
      <c r="AK1204" s="370"/>
      <c r="AL1204" s="32" t="s">
        <v>104</v>
      </c>
      <c r="AM1204" s="52">
        <v>35445</v>
      </c>
      <c r="AN1204" s="42">
        <f>IFERROR(AM1204/AJ1194,"-")</f>
        <v>5.5456135909698106E-4</v>
      </c>
      <c r="AO1204" s="52">
        <v>11</v>
      </c>
      <c r="AP1204" s="42">
        <f>IFERROR(AO1204/AK1194,"-")</f>
        <v>8.1481481481481488E-2</v>
      </c>
      <c r="AQ1204" s="55">
        <f t="shared" si="420"/>
        <v>3222.2727272727275</v>
      </c>
      <c r="AR1204" s="370"/>
      <c r="AS1204" s="370"/>
      <c r="AT1204" s="32" t="s">
        <v>104</v>
      </c>
      <c r="AU1204" s="52">
        <v>100172</v>
      </c>
      <c r="AV1204" s="42">
        <f>IFERROR(AU1204/AR1194,"-")</f>
        <v>1.1962784147770454E-3</v>
      </c>
      <c r="AW1204" s="52">
        <v>6</v>
      </c>
      <c r="AX1204" s="42">
        <f>IFERROR(AW1204/AS1194,"-")</f>
        <v>4.195804195804196E-2</v>
      </c>
      <c r="AY1204" s="96">
        <f t="shared" si="421"/>
        <v>16695.333333333332</v>
      </c>
      <c r="AZ1204" s="370"/>
      <c r="BA1204" s="370"/>
      <c r="BB1204" s="32" t="s">
        <v>104</v>
      </c>
      <c r="BC1204" s="52">
        <v>1726</v>
      </c>
      <c r="BD1204" s="42">
        <f>IFERROR(BC1204/AZ1194,"-")</f>
        <v>8.4691829201212772E-5</v>
      </c>
      <c r="BE1204" s="52">
        <v>1</v>
      </c>
      <c r="BF1204" s="42">
        <f>IFERROR(BE1204/BA1194,"-")</f>
        <v>6.25E-2</v>
      </c>
      <c r="BG1204" s="55">
        <f t="shared" si="422"/>
        <v>1726</v>
      </c>
      <c r="BH1204" s="370"/>
      <c r="BI1204" s="370"/>
      <c r="BJ1204" s="32" t="s">
        <v>104</v>
      </c>
      <c r="BK1204" s="52">
        <v>27474</v>
      </c>
      <c r="BL1204" s="42">
        <f>IFERROR(BK1204/BH1194,"-")</f>
        <v>4.3867044248330195E-4</v>
      </c>
      <c r="BM1204" s="52">
        <v>6</v>
      </c>
      <c r="BN1204" s="42">
        <f>IFERROR(BM1204/BI1194,"-")</f>
        <v>3.8461538461538464E-2</v>
      </c>
      <c r="BO1204" s="96">
        <f t="shared" si="423"/>
        <v>4579</v>
      </c>
      <c r="BP1204" s="140"/>
    </row>
    <row r="1205" spans="2:68" s="8" customFormat="1" ht="13.15" customHeight="1">
      <c r="B1205" s="373"/>
      <c r="C1205" s="393"/>
      <c r="D1205" s="370"/>
      <c r="E1205" s="370"/>
      <c r="F1205" s="32" t="s">
        <v>105</v>
      </c>
      <c r="G1205" s="52">
        <v>0</v>
      </c>
      <c r="H1205" s="42">
        <f>IFERROR(G1205/D1194,"-")</f>
        <v>0</v>
      </c>
      <c r="I1205" s="52">
        <v>0</v>
      </c>
      <c r="J1205" s="42">
        <f>IFERROR(I1205/E1194,"-")</f>
        <v>0</v>
      </c>
      <c r="K1205" s="55" t="str">
        <f t="shared" si="416"/>
        <v>-</v>
      </c>
      <c r="L1205" s="370"/>
      <c r="M1205" s="370"/>
      <c r="N1205" s="32" t="s">
        <v>105</v>
      </c>
      <c r="O1205" s="52">
        <v>30971</v>
      </c>
      <c r="P1205" s="42">
        <f>IFERROR(O1205/L1194,"-")</f>
        <v>1.8708370387436209E-4</v>
      </c>
      <c r="Q1205" s="52">
        <v>3</v>
      </c>
      <c r="R1205" s="42">
        <f>IFERROR(Q1205/M1194,"-")</f>
        <v>8.6206896551724137E-3</v>
      </c>
      <c r="S1205" s="55">
        <f t="shared" si="417"/>
        <v>10323.666666666666</v>
      </c>
      <c r="T1205" s="370"/>
      <c r="U1205" s="370"/>
      <c r="V1205" s="32" t="s">
        <v>105</v>
      </c>
      <c r="W1205" s="52">
        <v>0</v>
      </c>
      <c r="X1205" s="42">
        <f>IFERROR(W1205/T1194,"-")</f>
        <v>0</v>
      </c>
      <c r="Y1205" s="52">
        <v>0</v>
      </c>
      <c r="Z1205" s="42">
        <f>IFERROR(Y1205/U1194,"-")</f>
        <v>0</v>
      </c>
      <c r="AA1205" s="96" t="str">
        <f t="shared" si="418"/>
        <v>-</v>
      </c>
      <c r="AB1205" s="370"/>
      <c r="AC1205" s="370"/>
      <c r="AD1205" s="32" t="s">
        <v>105</v>
      </c>
      <c r="AE1205" s="52">
        <v>0</v>
      </c>
      <c r="AF1205" s="42">
        <f>IFERROR(AE1205/AB1194,"-")</f>
        <v>0</v>
      </c>
      <c r="AG1205" s="52">
        <v>0</v>
      </c>
      <c r="AH1205" s="42">
        <f>IFERROR(AG1205/AC1194,"-")</f>
        <v>0</v>
      </c>
      <c r="AI1205" s="55" t="str">
        <f t="shared" si="419"/>
        <v>-</v>
      </c>
      <c r="AJ1205" s="370"/>
      <c r="AK1205" s="370"/>
      <c r="AL1205" s="32" t="s">
        <v>105</v>
      </c>
      <c r="AM1205" s="52">
        <v>1531</v>
      </c>
      <c r="AN1205" s="42">
        <f>IFERROR(AM1205/AJ1194,"-")</f>
        <v>2.3953546079206603E-5</v>
      </c>
      <c r="AO1205" s="52">
        <v>1</v>
      </c>
      <c r="AP1205" s="42">
        <f>IFERROR(AO1205/AK1194,"-")</f>
        <v>7.4074074074074077E-3</v>
      </c>
      <c r="AQ1205" s="55">
        <f t="shared" si="420"/>
        <v>1531</v>
      </c>
      <c r="AR1205" s="370"/>
      <c r="AS1205" s="370"/>
      <c r="AT1205" s="32" t="s">
        <v>105</v>
      </c>
      <c r="AU1205" s="52">
        <v>29440</v>
      </c>
      <c r="AV1205" s="42">
        <f>IFERROR(AU1205/AR1194,"-")</f>
        <v>3.5157964831525996E-4</v>
      </c>
      <c r="AW1205" s="52">
        <v>2</v>
      </c>
      <c r="AX1205" s="42">
        <f>IFERROR(AW1205/AS1194,"-")</f>
        <v>1.3986013986013986E-2</v>
      </c>
      <c r="AY1205" s="96">
        <f t="shared" si="421"/>
        <v>14720</v>
      </c>
      <c r="AZ1205" s="370"/>
      <c r="BA1205" s="370"/>
      <c r="BB1205" s="32" t="s">
        <v>105</v>
      </c>
      <c r="BC1205" s="52">
        <v>0</v>
      </c>
      <c r="BD1205" s="42">
        <f>IFERROR(BC1205/AZ1194,"-")</f>
        <v>0</v>
      </c>
      <c r="BE1205" s="52">
        <v>0</v>
      </c>
      <c r="BF1205" s="42">
        <f>IFERROR(BE1205/BA1194,"-")</f>
        <v>0</v>
      </c>
      <c r="BG1205" s="55" t="str">
        <f t="shared" si="422"/>
        <v>-</v>
      </c>
      <c r="BH1205" s="370"/>
      <c r="BI1205" s="370"/>
      <c r="BJ1205" s="32" t="s">
        <v>105</v>
      </c>
      <c r="BK1205" s="52">
        <v>0</v>
      </c>
      <c r="BL1205" s="42">
        <f>IFERROR(BK1205/BH1194,"-")</f>
        <v>0</v>
      </c>
      <c r="BM1205" s="52">
        <v>0</v>
      </c>
      <c r="BN1205" s="42">
        <f>IFERROR(BM1205/BI1194,"-")</f>
        <v>0</v>
      </c>
      <c r="BO1205" s="96" t="str">
        <f t="shared" si="423"/>
        <v>-</v>
      </c>
      <c r="BP1205" s="140"/>
    </row>
    <row r="1206" spans="2:68" s="8" customFormat="1" ht="13.15" customHeight="1">
      <c r="B1206" s="373"/>
      <c r="C1206" s="393"/>
      <c r="D1206" s="370"/>
      <c r="E1206" s="370"/>
      <c r="F1206" s="32" t="s">
        <v>106</v>
      </c>
      <c r="G1206" s="52">
        <v>0</v>
      </c>
      <c r="H1206" s="42">
        <f>IFERROR(G1206/D1194,"-")</f>
        <v>0</v>
      </c>
      <c r="I1206" s="52">
        <v>0</v>
      </c>
      <c r="J1206" s="42">
        <f>IFERROR(I1206/E1194,"-")</f>
        <v>0</v>
      </c>
      <c r="K1206" s="55" t="str">
        <f t="shared" si="416"/>
        <v>-</v>
      </c>
      <c r="L1206" s="370"/>
      <c r="M1206" s="370"/>
      <c r="N1206" s="32" t="s">
        <v>106</v>
      </c>
      <c r="O1206" s="52">
        <v>2587</v>
      </c>
      <c r="P1206" s="42">
        <f>IFERROR(O1206/L1194,"-")</f>
        <v>1.562705569477817E-5</v>
      </c>
      <c r="Q1206" s="52">
        <v>1</v>
      </c>
      <c r="R1206" s="42">
        <f>IFERROR(Q1206/M1194,"-")</f>
        <v>2.8735632183908046E-3</v>
      </c>
      <c r="S1206" s="55">
        <f t="shared" si="417"/>
        <v>2587</v>
      </c>
      <c r="T1206" s="370"/>
      <c r="U1206" s="370"/>
      <c r="V1206" s="32" t="s">
        <v>106</v>
      </c>
      <c r="W1206" s="52">
        <v>0</v>
      </c>
      <c r="X1206" s="42">
        <f>IFERROR(W1206/T1194,"-")</f>
        <v>0</v>
      </c>
      <c r="Y1206" s="52">
        <v>0</v>
      </c>
      <c r="Z1206" s="42">
        <f>IFERROR(Y1206/U1194,"-")</f>
        <v>0</v>
      </c>
      <c r="AA1206" s="96" t="str">
        <f t="shared" si="418"/>
        <v>-</v>
      </c>
      <c r="AB1206" s="370"/>
      <c r="AC1206" s="370"/>
      <c r="AD1206" s="32" t="s">
        <v>106</v>
      </c>
      <c r="AE1206" s="52">
        <v>0</v>
      </c>
      <c r="AF1206" s="42">
        <f>IFERROR(AE1206/AB1194,"-")</f>
        <v>0</v>
      </c>
      <c r="AG1206" s="52">
        <v>0</v>
      </c>
      <c r="AH1206" s="42">
        <f>IFERROR(AG1206/AC1194,"-")</f>
        <v>0</v>
      </c>
      <c r="AI1206" s="55" t="str">
        <f t="shared" si="419"/>
        <v>-</v>
      </c>
      <c r="AJ1206" s="370"/>
      <c r="AK1206" s="370"/>
      <c r="AL1206" s="32" t="s">
        <v>106</v>
      </c>
      <c r="AM1206" s="52">
        <v>0</v>
      </c>
      <c r="AN1206" s="42">
        <f>IFERROR(AM1206/AJ1194,"-")</f>
        <v>0</v>
      </c>
      <c r="AO1206" s="52">
        <v>0</v>
      </c>
      <c r="AP1206" s="42">
        <f>IFERROR(AO1206/AK1194,"-")</f>
        <v>0</v>
      </c>
      <c r="AQ1206" s="55" t="str">
        <f t="shared" si="420"/>
        <v>-</v>
      </c>
      <c r="AR1206" s="370"/>
      <c r="AS1206" s="370"/>
      <c r="AT1206" s="32" t="s">
        <v>106</v>
      </c>
      <c r="AU1206" s="52">
        <v>2587</v>
      </c>
      <c r="AV1206" s="42">
        <f>IFERROR(AU1206/AR1194,"-")</f>
        <v>3.089458390596391E-5</v>
      </c>
      <c r="AW1206" s="52">
        <v>1</v>
      </c>
      <c r="AX1206" s="42">
        <f>IFERROR(AW1206/AS1194,"-")</f>
        <v>6.993006993006993E-3</v>
      </c>
      <c r="AY1206" s="96">
        <f t="shared" si="421"/>
        <v>2587</v>
      </c>
      <c r="AZ1206" s="370"/>
      <c r="BA1206" s="370"/>
      <c r="BB1206" s="32" t="s">
        <v>106</v>
      </c>
      <c r="BC1206" s="52">
        <v>0</v>
      </c>
      <c r="BD1206" s="42">
        <f>IFERROR(BC1206/AZ1194,"-")</f>
        <v>0</v>
      </c>
      <c r="BE1206" s="52">
        <v>0</v>
      </c>
      <c r="BF1206" s="42">
        <f>IFERROR(BE1206/BA1194,"-")</f>
        <v>0</v>
      </c>
      <c r="BG1206" s="55" t="str">
        <f t="shared" si="422"/>
        <v>-</v>
      </c>
      <c r="BH1206" s="370"/>
      <c r="BI1206" s="370"/>
      <c r="BJ1206" s="32" t="s">
        <v>106</v>
      </c>
      <c r="BK1206" s="52">
        <v>382030</v>
      </c>
      <c r="BL1206" s="42">
        <f>IFERROR(BK1206/BH1194,"-")</f>
        <v>6.0997768487259171E-3</v>
      </c>
      <c r="BM1206" s="52">
        <v>3</v>
      </c>
      <c r="BN1206" s="42">
        <f>IFERROR(BM1206/BI1194,"-")</f>
        <v>1.9230769230769232E-2</v>
      </c>
      <c r="BO1206" s="96">
        <f t="shared" si="423"/>
        <v>127343.33333333333</v>
      </c>
      <c r="BP1206" s="140"/>
    </row>
    <row r="1207" spans="2:68" s="8" customFormat="1" ht="13.15" customHeight="1">
      <c r="B1207" s="373"/>
      <c r="C1207" s="393"/>
      <c r="D1207" s="370"/>
      <c r="E1207" s="370"/>
      <c r="F1207" s="32" t="s">
        <v>107</v>
      </c>
      <c r="G1207" s="52">
        <v>105413</v>
      </c>
      <c r="H1207" s="42">
        <f>IFERROR(G1207/D1194,"-")</f>
        <v>3.8480310111590086E-3</v>
      </c>
      <c r="I1207" s="52">
        <v>5</v>
      </c>
      <c r="J1207" s="42">
        <f>IFERROR(I1207/E1194,"-")</f>
        <v>0.10416666666666667</v>
      </c>
      <c r="K1207" s="55">
        <f t="shared" si="416"/>
        <v>21082.6</v>
      </c>
      <c r="L1207" s="370"/>
      <c r="M1207" s="370"/>
      <c r="N1207" s="32" t="s">
        <v>107</v>
      </c>
      <c r="O1207" s="52">
        <v>798351</v>
      </c>
      <c r="P1207" s="42">
        <f>IFERROR(O1207/L1194,"-")</f>
        <v>4.8225263011139729E-3</v>
      </c>
      <c r="Q1207" s="52">
        <v>30</v>
      </c>
      <c r="R1207" s="42">
        <f>IFERROR(Q1207/M1194,"-")</f>
        <v>8.6206896551724144E-2</v>
      </c>
      <c r="S1207" s="55">
        <f t="shared" si="417"/>
        <v>26611.7</v>
      </c>
      <c r="T1207" s="370"/>
      <c r="U1207" s="370"/>
      <c r="V1207" s="32" t="s">
        <v>107</v>
      </c>
      <c r="W1207" s="52">
        <v>0</v>
      </c>
      <c r="X1207" s="42">
        <f>IFERROR(W1207/T1194,"-")</f>
        <v>0</v>
      </c>
      <c r="Y1207" s="52">
        <v>0</v>
      </c>
      <c r="Z1207" s="42">
        <f>IFERROR(Y1207/U1194,"-")</f>
        <v>0</v>
      </c>
      <c r="AA1207" s="96" t="str">
        <f t="shared" si="418"/>
        <v>-</v>
      </c>
      <c r="AB1207" s="370"/>
      <c r="AC1207" s="370"/>
      <c r="AD1207" s="32" t="s">
        <v>107</v>
      </c>
      <c r="AE1207" s="52">
        <v>49173</v>
      </c>
      <c r="AF1207" s="42">
        <f>IFERROR(AE1207/AB1194,"-")</f>
        <v>3.4058654609377924E-3</v>
      </c>
      <c r="AG1207" s="52">
        <v>3</v>
      </c>
      <c r="AH1207" s="42">
        <f>IFERROR(AG1207/AC1194,"-")</f>
        <v>5.6603773584905662E-2</v>
      </c>
      <c r="AI1207" s="55">
        <f t="shared" si="419"/>
        <v>16391</v>
      </c>
      <c r="AJ1207" s="370"/>
      <c r="AK1207" s="370"/>
      <c r="AL1207" s="32" t="s">
        <v>107</v>
      </c>
      <c r="AM1207" s="52">
        <v>429417</v>
      </c>
      <c r="AN1207" s="42">
        <f>IFERROR(AM1207/AJ1194,"-")</f>
        <v>6.7185237731513135E-3</v>
      </c>
      <c r="AO1207" s="52">
        <v>16</v>
      </c>
      <c r="AP1207" s="42">
        <f>IFERROR(AO1207/AK1194,"-")</f>
        <v>0.11851851851851852</v>
      </c>
      <c r="AQ1207" s="55">
        <f t="shared" si="420"/>
        <v>26838.5625</v>
      </c>
      <c r="AR1207" s="370"/>
      <c r="AS1207" s="370"/>
      <c r="AT1207" s="32" t="s">
        <v>107</v>
      </c>
      <c r="AU1207" s="52">
        <v>319761</v>
      </c>
      <c r="AV1207" s="42">
        <f>IFERROR(AU1207/AR1194,"-")</f>
        <v>3.8186637202763532E-3</v>
      </c>
      <c r="AW1207" s="52">
        <v>11</v>
      </c>
      <c r="AX1207" s="42">
        <f>IFERROR(AW1207/AS1194,"-")</f>
        <v>7.6923076923076927E-2</v>
      </c>
      <c r="AY1207" s="96">
        <f t="shared" si="421"/>
        <v>29069.18181818182</v>
      </c>
      <c r="AZ1207" s="370"/>
      <c r="BA1207" s="370"/>
      <c r="BB1207" s="32" t="s">
        <v>107</v>
      </c>
      <c r="BC1207" s="52">
        <v>16819</v>
      </c>
      <c r="BD1207" s="42">
        <f>IFERROR(BC1207/AZ1194,"-")</f>
        <v>8.2527918617334741E-4</v>
      </c>
      <c r="BE1207" s="52">
        <v>1</v>
      </c>
      <c r="BF1207" s="42">
        <f>IFERROR(BE1207/BA1194,"-")</f>
        <v>6.25E-2</v>
      </c>
      <c r="BG1207" s="55">
        <f t="shared" si="422"/>
        <v>16819</v>
      </c>
      <c r="BH1207" s="370"/>
      <c r="BI1207" s="370"/>
      <c r="BJ1207" s="32" t="s">
        <v>107</v>
      </c>
      <c r="BK1207" s="52">
        <v>273517</v>
      </c>
      <c r="BL1207" s="42">
        <f>IFERROR(BK1207/BH1194,"-")</f>
        <v>4.3671770916759592E-3</v>
      </c>
      <c r="BM1207" s="52">
        <v>12</v>
      </c>
      <c r="BN1207" s="42">
        <f>IFERROR(BM1207/BI1194,"-")</f>
        <v>7.6923076923076927E-2</v>
      </c>
      <c r="BO1207" s="96">
        <f t="shared" si="423"/>
        <v>22793.083333333332</v>
      </c>
      <c r="BP1207" s="140"/>
    </row>
    <row r="1208" spans="2:68" s="8" customFormat="1" ht="13.15" customHeight="1">
      <c r="B1208" s="373"/>
      <c r="C1208" s="393"/>
      <c r="D1208" s="370"/>
      <c r="E1208" s="370"/>
      <c r="F1208" s="32" t="s">
        <v>108</v>
      </c>
      <c r="G1208" s="52">
        <v>96301</v>
      </c>
      <c r="H1208" s="42">
        <f>IFERROR(G1208/D1194,"-")</f>
        <v>3.5154035499001422E-3</v>
      </c>
      <c r="I1208" s="52">
        <v>2</v>
      </c>
      <c r="J1208" s="42">
        <f>IFERROR(I1208/E1194,"-")</f>
        <v>4.1666666666666664E-2</v>
      </c>
      <c r="K1208" s="55">
        <f t="shared" si="416"/>
        <v>48150.5</v>
      </c>
      <c r="L1208" s="370"/>
      <c r="M1208" s="370"/>
      <c r="N1208" s="32" t="s">
        <v>108</v>
      </c>
      <c r="O1208" s="52">
        <v>1586036</v>
      </c>
      <c r="P1208" s="42">
        <f>IFERROR(O1208/L1194,"-")</f>
        <v>9.5806234657608014E-3</v>
      </c>
      <c r="Q1208" s="52">
        <v>24</v>
      </c>
      <c r="R1208" s="42">
        <f>IFERROR(Q1208/M1194,"-")</f>
        <v>6.8965517241379309E-2</v>
      </c>
      <c r="S1208" s="55">
        <f t="shared" si="417"/>
        <v>66084.833333333328</v>
      </c>
      <c r="T1208" s="370"/>
      <c r="U1208" s="370"/>
      <c r="V1208" s="32" t="s">
        <v>108</v>
      </c>
      <c r="W1208" s="52">
        <v>0</v>
      </c>
      <c r="X1208" s="42">
        <f>IFERROR(W1208/T1194,"-")</f>
        <v>0</v>
      </c>
      <c r="Y1208" s="52">
        <v>0</v>
      </c>
      <c r="Z1208" s="42">
        <f>IFERROR(Y1208/U1194,"-")</f>
        <v>0</v>
      </c>
      <c r="AA1208" s="96" t="str">
        <f t="shared" si="418"/>
        <v>-</v>
      </c>
      <c r="AB1208" s="370"/>
      <c r="AC1208" s="370"/>
      <c r="AD1208" s="32" t="s">
        <v>108</v>
      </c>
      <c r="AE1208" s="52">
        <v>233530</v>
      </c>
      <c r="AF1208" s="42">
        <f>IFERROR(AE1208/AB1194,"-")</f>
        <v>1.6174969212633002E-2</v>
      </c>
      <c r="AG1208" s="52">
        <v>2</v>
      </c>
      <c r="AH1208" s="42">
        <f>IFERROR(AG1208/AC1194,"-")</f>
        <v>3.7735849056603772E-2</v>
      </c>
      <c r="AI1208" s="55">
        <f t="shared" si="419"/>
        <v>116765</v>
      </c>
      <c r="AJ1208" s="370"/>
      <c r="AK1208" s="370"/>
      <c r="AL1208" s="32" t="s">
        <v>108</v>
      </c>
      <c r="AM1208" s="52">
        <v>373521</v>
      </c>
      <c r="AN1208" s="42">
        <f>IFERROR(AM1208/AJ1194,"-")</f>
        <v>5.8439924788055708E-3</v>
      </c>
      <c r="AO1208" s="52">
        <v>11</v>
      </c>
      <c r="AP1208" s="42">
        <f>IFERROR(AO1208/AK1194,"-")</f>
        <v>8.1481481481481488E-2</v>
      </c>
      <c r="AQ1208" s="55">
        <f t="shared" si="420"/>
        <v>33956.454545454544</v>
      </c>
      <c r="AR1208" s="370"/>
      <c r="AS1208" s="370"/>
      <c r="AT1208" s="32" t="s">
        <v>108</v>
      </c>
      <c r="AU1208" s="52">
        <v>978985</v>
      </c>
      <c r="AV1208" s="42">
        <f>IFERROR(AU1208/AR1194,"-")</f>
        <v>1.1691277242048735E-2</v>
      </c>
      <c r="AW1208" s="52">
        <v>11</v>
      </c>
      <c r="AX1208" s="42">
        <f>IFERROR(AW1208/AS1194,"-")</f>
        <v>7.6923076923076927E-2</v>
      </c>
      <c r="AY1208" s="96">
        <f t="shared" si="421"/>
        <v>88998.636363636368</v>
      </c>
      <c r="AZ1208" s="370"/>
      <c r="BA1208" s="370"/>
      <c r="BB1208" s="32" t="s">
        <v>108</v>
      </c>
      <c r="BC1208" s="52">
        <v>156092</v>
      </c>
      <c r="BD1208" s="42">
        <f>IFERROR(BC1208/AZ1194,"-")</f>
        <v>7.6591639650496549E-3</v>
      </c>
      <c r="BE1208" s="52">
        <v>3</v>
      </c>
      <c r="BF1208" s="42">
        <f>IFERROR(BE1208/BA1194,"-")</f>
        <v>0.1875</v>
      </c>
      <c r="BG1208" s="55">
        <f t="shared" si="422"/>
        <v>52030.666666666664</v>
      </c>
      <c r="BH1208" s="370"/>
      <c r="BI1208" s="370"/>
      <c r="BJ1208" s="32" t="s">
        <v>108</v>
      </c>
      <c r="BK1208" s="52">
        <v>206570</v>
      </c>
      <c r="BL1208" s="42">
        <f>IFERROR(BK1208/BH1194,"-")</f>
        <v>3.2982511939934371E-3</v>
      </c>
      <c r="BM1208" s="52">
        <v>5</v>
      </c>
      <c r="BN1208" s="42">
        <f>IFERROR(BM1208/BI1194,"-")</f>
        <v>3.2051282051282048E-2</v>
      </c>
      <c r="BO1208" s="96">
        <f t="shared" si="423"/>
        <v>41314</v>
      </c>
      <c r="BP1208" s="140"/>
    </row>
    <row r="1209" spans="2:68" s="8" customFormat="1" ht="13.15" customHeight="1">
      <c r="B1209" s="373"/>
      <c r="C1209" s="393"/>
      <c r="D1209" s="370"/>
      <c r="E1209" s="370"/>
      <c r="F1209" s="32" t="s">
        <v>109</v>
      </c>
      <c r="G1209" s="52">
        <v>277026</v>
      </c>
      <c r="H1209" s="42">
        <f>IFERROR(G1209/D1194,"-")</f>
        <v>1.0112648714080194E-2</v>
      </c>
      <c r="I1209" s="52">
        <v>2</v>
      </c>
      <c r="J1209" s="42">
        <f>IFERROR(I1209/E1194,"-")</f>
        <v>4.1666666666666664E-2</v>
      </c>
      <c r="K1209" s="55">
        <f t="shared" si="416"/>
        <v>138513</v>
      </c>
      <c r="L1209" s="370"/>
      <c r="M1209" s="370"/>
      <c r="N1209" s="32" t="s">
        <v>109</v>
      </c>
      <c r="O1209" s="52">
        <v>127164</v>
      </c>
      <c r="P1209" s="42">
        <f>IFERROR(O1209/L1194,"-")</f>
        <v>7.6814801328595726E-4</v>
      </c>
      <c r="Q1209" s="52">
        <v>11</v>
      </c>
      <c r="R1209" s="42">
        <f>IFERROR(Q1209/M1194,"-")</f>
        <v>3.1609195402298854E-2</v>
      </c>
      <c r="S1209" s="55">
        <f t="shared" si="417"/>
        <v>11560.363636363636</v>
      </c>
      <c r="T1209" s="370"/>
      <c r="U1209" s="370"/>
      <c r="V1209" s="32" t="s">
        <v>109</v>
      </c>
      <c r="W1209" s="52">
        <v>0</v>
      </c>
      <c r="X1209" s="42">
        <f>IFERROR(W1209/T1194,"-")</f>
        <v>0</v>
      </c>
      <c r="Y1209" s="52">
        <v>0</v>
      </c>
      <c r="Z1209" s="42">
        <f>IFERROR(Y1209/U1194,"-")</f>
        <v>0</v>
      </c>
      <c r="AA1209" s="96" t="str">
        <f t="shared" si="418"/>
        <v>-</v>
      </c>
      <c r="AB1209" s="370"/>
      <c r="AC1209" s="370"/>
      <c r="AD1209" s="32" t="s">
        <v>109</v>
      </c>
      <c r="AE1209" s="52">
        <v>0</v>
      </c>
      <c r="AF1209" s="42">
        <f>IFERROR(AE1209/AB1194,"-")</f>
        <v>0</v>
      </c>
      <c r="AG1209" s="52">
        <v>0</v>
      </c>
      <c r="AH1209" s="42">
        <f>IFERROR(AG1209/AC1194,"-")</f>
        <v>0</v>
      </c>
      <c r="AI1209" s="55" t="str">
        <f t="shared" si="419"/>
        <v>-</v>
      </c>
      <c r="AJ1209" s="370"/>
      <c r="AK1209" s="370"/>
      <c r="AL1209" s="32" t="s">
        <v>109</v>
      </c>
      <c r="AM1209" s="52">
        <v>14021</v>
      </c>
      <c r="AN1209" s="42">
        <f>IFERROR(AM1209/AJ1194,"-")</f>
        <v>2.1936817085340023E-4</v>
      </c>
      <c r="AO1209" s="52">
        <v>2</v>
      </c>
      <c r="AP1209" s="42">
        <f>IFERROR(AO1209/AK1194,"-")</f>
        <v>1.4814814814814815E-2</v>
      </c>
      <c r="AQ1209" s="55">
        <f t="shared" si="420"/>
        <v>7010.5</v>
      </c>
      <c r="AR1209" s="370"/>
      <c r="AS1209" s="370"/>
      <c r="AT1209" s="32" t="s">
        <v>109</v>
      </c>
      <c r="AU1209" s="52">
        <v>113143</v>
      </c>
      <c r="AV1209" s="42">
        <f>IFERROR(AU1209/AR1194,"-")</f>
        <v>1.3511812550724678E-3</v>
      </c>
      <c r="AW1209" s="52">
        <v>9</v>
      </c>
      <c r="AX1209" s="42">
        <f>IFERROR(AW1209/AS1194,"-")</f>
        <v>6.2937062937062943E-2</v>
      </c>
      <c r="AY1209" s="96">
        <f t="shared" si="421"/>
        <v>12571.444444444445</v>
      </c>
      <c r="AZ1209" s="370"/>
      <c r="BA1209" s="370"/>
      <c r="BB1209" s="32" t="s">
        <v>109</v>
      </c>
      <c r="BC1209" s="52">
        <v>76791</v>
      </c>
      <c r="BD1209" s="42">
        <f>IFERROR(BC1209/AZ1194,"-")</f>
        <v>3.7680013071786384E-3</v>
      </c>
      <c r="BE1209" s="52">
        <v>2</v>
      </c>
      <c r="BF1209" s="42">
        <f>IFERROR(BE1209/BA1194,"-")</f>
        <v>0.125</v>
      </c>
      <c r="BG1209" s="55">
        <f t="shared" si="422"/>
        <v>38395.5</v>
      </c>
      <c r="BH1209" s="370"/>
      <c r="BI1209" s="370"/>
      <c r="BJ1209" s="32" t="s">
        <v>109</v>
      </c>
      <c r="BK1209" s="52">
        <v>14952</v>
      </c>
      <c r="BL1209" s="42">
        <f>IFERROR(BK1209/BH1194,"-")</f>
        <v>2.3873482041240194E-4</v>
      </c>
      <c r="BM1209" s="52">
        <v>1</v>
      </c>
      <c r="BN1209" s="42">
        <f>IFERROR(BM1209/BI1194,"-")</f>
        <v>6.41025641025641E-3</v>
      </c>
      <c r="BO1209" s="96">
        <f t="shared" si="423"/>
        <v>14952</v>
      </c>
      <c r="BP1209" s="140"/>
    </row>
    <row r="1210" spans="2:68" s="8" customFormat="1" ht="13.15" customHeight="1">
      <c r="B1210" s="373"/>
      <c r="C1210" s="393"/>
      <c r="D1210" s="370"/>
      <c r="E1210" s="370"/>
      <c r="F1210" s="33" t="s">
        <v>110</v>
      </c>
      <c r="G1210" s="53">
        <v>75076</v>
      </c>
      <c r="H1210" s="43">
        <f>IFERROR(G1210/D1194,"-")</f>
        <v>2.7405991309779037E-3</v>
      </c>
      <c r="I1210" s="53">
        <v>15</v>
      </c>
      <c r="J1210" s="43">
        <f>IFERROR(I1210/E1194,"-")</f>
        <v>0.3125</v>
      </c>
      <c r="K1210" s="56">
        <f t="shared" si="416"/>
        <v>5005.0666666666666</v>
      </c>
      <c r="L1210" s="370"/>
      <c r="M1210" s="370"/>
      <c r="N1210" s="33" t="s">
        <v>110</v>
      </c>
      <c r="O1210" s="53">
        <v>355171</v>
      </c>
      <c r="P1210" s="43">
        <f>IFERROR(O1210/L1194,"-")</f>
        <v>2.1454491682141703E-3</v>
      </c>
      <c r="Q1210" s="53">
        <v>83</v>
      </c>
      <c r="R1210" s="43">
        <f>IFERROR(Q1210/M1194,"-")</f>
        <v>0.23850574712643677</v>
      </c>
      <c r="S1210" s="56">
        <f t="shared" si="417"/>
        <v>4279.1686746987953</v>
      </c>
      <c r="T1210" s="370"/>
      <c r="U1210" s="370"/>
      <c r="V1210" s="33" t="s">
        <v>110</v>
      </c>
      <c r="W1210" s="53">
        <v>19359</v>
      </c>
      <c r="X1210" s="43">
        <f>IFERROR(W1210/T1194,"-")</f>
        <v>5.7260239937531061E-3</v>
      </c>
      <c r="Y1210" s="53">
        <v>5</v>
      </c>
      <c r="Z1210" s="43">
        <f>IFERROR(Y1210/U1194,"-")</f>
        <v>0.3125</v>
      </c>
      <c r="AA1210" s="97">
        <f t="shared" si="418"/>
        <v>3871.8</v>
      </c>
      <c r="AB1210" s="370"/>
      <c r="AC1210" s="370"/>
      <c r="AD1210" s="33" t="s">
        <v>110</v>
      </c>
      <c r="AE1210" s="53">
        <v>17419</v>
      </c>
      <c r="AF1210" s="43">
        <f>IFERROR(AE1210/AB1194,"-")</f>
        <v>1.2064907665604173E-3</v>
      </c>
      <c r="AG1210" s="53">
        <v>6</v>
      </c>
      <c r="AH1210" s="43">
        <f>IFERROR(AG1210/AC1194,"-")</f>
        <v>0.11320754716981132</v>
      </c>
      <c r="AI1210" s="56">
        <f t="shared" si="419"/>
        <v>2903.1666666666665</v>
      </c>
      <c r="AJ1210" s="370"/>
      <c r="AK1210" s="370"/>
      <c r="AL1210" s="33" t="s">
        <v>110</v>
      </c>
      <c r="AM1210" s="53">
        <v>110759</v>
      </c>
      <c r="AN1210" s="43">
        <f>IFERROR(AM1210/AJ1194,"-")</f>
        <v>1.7329005945047968E-3</v>
      </c>
      <c r="AO1210" s="53">
        <v>37</v>
      </c>
      <c r="AP1210" s="43">
        <f>IFERROR(AO1210/AK1194,"-")</f>
        <v>0.27407407407407408</v>
      </c>
      <c r="AQ1210" s="56">
        <f t="shared" si="420"/>
        <v>2993.4864864864867</v>
      </c>
      <c r="AR1210" s="370"/>
      <c r="AS1210" s="370"/>
      <c r="AT1210" s="33" t="s">
        <v>110</v>
      </c>
      <c r="AU1210" s="53">
        <v>207634</v>
      </c>
      <c r="AV1210" s="43">
        <f>IFERROR(AU1210/AR1194,"-")</f>
        <v>2.479615784588678E-3</v>
      </c>
      <c r="AW1210" s="53">
        <v>35</v>
      </c>
      <c r="AX1210" s="45">
        <f>IFERROR(AW1210/AS1194,"-")</f>
        <v>0.24475524475524477</v>
      </c>
      <c r="AY1210" s="97">
        <f t="shared" si="421"/>
        <v>5932.4</v>
      </c>
      <c r="AZ1210" s="370"/>
      <c r="BA1210" s="370"/>
      <c r="BB1210" s="33" t="s">
        <v>110</v>
      </c>
      <c r="BC1210" s="53">
        <v>15038</v>
      </c>
      <c r="BD1210" s="43">
        <f>IFERROR(BC1210/AZ1194,"-")</f>
        <v>7.3788860227568811E-4</v>
      </c>
      <c r="BE1210" s="53">
        <v>4</v>
      </c>
      <c r="BF1210" s="43">
        <f>IFERROR(BE1210/BA1194,"-")</f>
        <v>0.25</v>
      </c>
      <c r="BG1210" s="56">
        <f t="shared" si="422"/>
        <v>3759.5</v>
      </c>
      <c r="BH1210" s="370"/>
      <c r="BI1210" s="370"/>
      <c r="BJ1210" s="33" t="s">
        <v>110</v>
      </c>
      <c r="BK1210" s="53">
        <v>145240</v>
      </c>
      <c r="BL1210" s="43">
        <f>IFERROR(BK1210/BH1194,"-")</f>
        <v>2.3190105214484524E-3</v>
      </c>
      <c r="BM1210" s="53">
        <v>33</v>
      </c>
      <c r="BN1210" s="43">
        <f>IFERROR(BM1210/BI1194,"-")</f>
        <v>0.21153846153846154</v>
      </c>
      <c r="BO1210" s="97">
        <f t="shared" si="423"/>
        <v>4401.212121212121</v>
      </c>
      <c r="BP1210" s="140"/>
    </row>
    <row r="1211" spans="2:68" s="8" customFormat="1" ht="13.15" customHeight="1">
      <c r="B1211" s="374"/>
      <c r="C1211" s="394"/>
      <c r="D1211" s="371"/>
      <c r="E1211" s="371"/>
      <c r="F1211" s="34" t="s">
        <v>64</v>
      </c>
      <c r="G1211" s="49">
        <f>SUM(G1194:G1210)</f>
        <v>6376652</v>
      </c>
      <c r="H1211" s="43">
        <f>IFERROR(G1211/D1194,"-")</f>
        <v>0.23277541331115817</v>
      </c>
      <c r="I1211" s="53">
        <v>41</v>
      </c>
      <c r="J1211" s="43">
        <f>IFERROR(I1211/E1194,"-")</f>
        <v>0.85416666666666663</v>
      </c>
      <c r="K1211" s="56">
        <f t="shared" si="416"/>
        <v>155528.09756097561</v>
      </c>
      <c r="L1211" s="371"/>
      <c r="M1211" s="371"/>
      <c r="N1211" s="34" t="s">
        <v>64</v>
      </c>
      <c r="O1211" s="49">
        <f>SUM(O1194:O1210)</f>
        <v>29168049</v>
      </c>
      <c r="P1211" s="43">
        <f>IFERROR(O1211/L1194,"-")</f>
        <v>0.17619278168960911</v>
      </c>
      <c r="Q1211" s="53">
        <v>275</v>
      </c>
      <c r="R1211" s="43">
        <f>IFERROR(Q1211/M1194,"-")</f>
        <v>0.79022988505747127</v>
      </c>
      <c r="S1211" s="56">
        <f t="shared" si="417"/>
        <v>106065.63272727272</v>
      </c>
      <c r="T1211" s="371"/>
      <c r="U1211" s="371"/>
      <c r="V1211" s="34" t="s">
        <v>64</v>
      </c>
      <c r="W1211" s="49">
        <f>SUM(W1194:W1210)</f>
        <v>36398</v>
      </c>
      <c r="X1211" s="43">
        <f>IFERROR(W1211/T1194,"-")</f>
        <v>1.0765836113674546E-2</v>
      </c>
      <c r="Y1211" s="53">
        <v>6</v>
      </c>
      <c r="Z1211" s="43">
        <f>IFERROR(Y1211/U1194,"-")</f>
        <v>0.375</v>
      </c>
      <c r="AA1211" s="97">
        <f t="shared" si="418"/>
        <v>6066.333333333333</v>
      </c>
      <c r="AB1211" s="371"/>
      <c r="AC1211" s="371"/>
      <c r="AD1211" s="34" t="s">
        <v>64</v>
      </c>
      <c r="AE1211" s="49">
        <f>SUM(AE1194:AE1210)</f>
        <v>1574181</v>
      </c>
      <c r="AF1211" s="43">
        <f>IFERROR(AE1211/AB1194,"-")</f>
        <v>0.10903236933204227</v>
      </c>
      <c r="AG1211" s="53">
        <v>18</v>
      </c>
      <c r="AH1211" s="43">
        <f>IFERROR(AG1211/AC1194,"-")</f>
        <v>0.33962264150943394</v>
      </c>
      <c r="AI1211" s="56">
        <f t="shared" si="419"/>
        <v>87454.5</v>
      </c>
      <c r="AJ1211" s="371"/>
      <c r="AK1211" s="371"/>
      <c r="AL1211" s="34" t="s">
        <v>64</v>
      </c>
      <c r="AM1211" s="49">
        <f>SUM(AM1194:AM1210)</f>
        <v>11529790</v>
      </c>
      <c r="AN1211" s="43">
        <f>IFERROR(AM1211/AJ1194,"-")</f>
        <v>0.18039148011010808</v>
      </c>
      <c r="AO1211" s="53">
        <v>125</v>
      </c>
      <c r="AP1211" s="43">
        <f>IFERROR(AO1211/AK1194,"-")</f>
        <v>0.92592592592592593</v>
      </c>
      <c r="AQ1211" s="56">
        <f t="shared" si="420"/>
        <v>92238.32</v>
      </c>
      <c r="AR1211" s="371"/>
      <c r="AS1211" s="371"/>
      <c r="AT1211" s="34" t="s">
        <v>64</v>
      </c>
      <c r="AU1211" s="49">
        <f>SUM(AU1194:AU1210)</f>
        <v>16027680</v>
      </c>
      <c r="AV1211" s="43">
        <f>IFERROR(AU1211/AR1194,"-")</f>
        <v>0.19140645712328552</v>
      </c>
      <c r="AW1211" s="53">
        <v>126</v>
      </c>
      <c r="AX1211" s="76">
        <f>IFERROR(AW1211/AS1194,"-")</f>
        <v>0.88111888111888115</v>
      </c>
      <c r="AY1211" s="136">
        <f t="shared" si="421"/>
        <v>127203.80952380953</v>
      </c>
      <c r="AZ1211" s="371"/>
      <c r="BA1211" s="371"/>
      <c r="BB1211" s="34" t="s">
        <v>64</v>
      </c>
      <c r="BC1211" s="49">
        <f>SUM(BC1194:BC1210)</f>
        <v>4493089</v>
      </c>
      <c r="BD1211" s="43">
        <f>IFERROR(BC1211/AZ1194,"-")</f>
        <v>0.22046809164185857</v>
      </c>
      <c r="BE1211" s="53">
        <v>15</v>
      </c>
      <c r="BF1211" s="43">
        <f>IFERROR(BE1211/BA1194,"-")</f>
        <v>0.9375</v>
      </c>
      <c r="BG1211" s="56">
        <f t="shared" si="422"/>
        <v>299539.26666666666</v>
      </c>
      <c r="BH1211" s="371"/>
      <c r="BI1211" s="371"/>
      <c r="BJ1211" s="34" t="s">
        <v>64</v>
      </c>
      <c r="BK1211" s="49">
        <f>SUM(BK1194:BK1210)</f>
        <v>13715270</v>
      </c>
      <c r="BL1211" s="43">
        <f>IFERROR(BK1211/BH1194,"-")</f>
        <v>0.21898826380133787</v>
      </c>
      <c r="BM1211" s="53">
        <v>100</v>
      </c>
      <c r="BN1211" s="43">
        <f>IFERROR(BM1211/BI1194,"-")</f>
        <v>0.64102564102564108</v>
      </c>
      <c r="BO1211" s="97">
        <f t="shared" si="423"/>
        <v>137152.70000000001</v>
      </c>
      <c r="BP1211" s="140"/>
    </row>
    <row r="1212" spans="2:68" s="8" customFormat="1" ht="13.15" customHeight="1">
      <c r="B1212" s="372">
        <v>68</v>
      </c>
      <c r="C1212" s="392" t="s">
        <v>45</v>
      </c>
      <c r="D1212" s="369">
        <v>35305610</v>
      </c>
      <c r="E1212" s="369">
        <v>42</v>
      </c>
      <c r="F1212" s="30" t="s">
        <v>96</v>
      </c>
      <c r="G1212" s="51">
        <v>145564</v>
      </c>
      <c r="H1212" s="41">
        <f>IFERROR(G1212/D1212,"-")</f>
        <v>4.1229708253164299E-3</v>
      </c>
      <c r="I1212" s="51">
        <v>11</v>
      </c>
      <c r="J1212" s="41">
        <f>IFERROR(I1212/E1212,"-")</f>
        <v>0.26190476190476192</v>
      </c>
      <c r="K1212" s="54">
        <f t="shared" si="416"/>
        <v>13233.09090909091</v>
      </c>
      <c r="L1212" s="369">
        <v>217854150</v>
      </c>
      <c r="M1212" s="369">
        <v>369</v>
      </c>
      <c r="N1212" s="30" t="s">
        <v>96</v>
      </c>
      <c r="O1212" s="51">
        <v>10535568</v>
      </c>
      <c r="P1212" s="41">
        <f>IFERROR(O1212/L1212,"-")</f>
        <v>4.8360648626615557E-2</v>
      </c>
      <c r="Q1212" s="51">
        <v>66</v>
      </c>
      <c r="R1212" s="41">
        <f>IFERROR(Q1212/M1212,"-")</f>
        <v>0.17886178861788618</v>
      </c>
      <c r="S1212" s="54">
        <f t="shared" si="417"/>
        <v>159629.81818181818</v>
      </c>
      <c r="T1212" s="369">
        <v>7967950</v>
      </c>
      <c r="U1212" s="369">
        <v>19</v>
      </c>
      <c r="V1212" s="30" t="s">
        <v>96</v>
      </c>
      <c r="W1212" s="51">
        <v>60383</v>
      </c>
      <c r="X1212" s="41">
        <f>IFERROR(W1212/T1212,"-")</f>
        <v>7.5782353051914234E-3</v>
      </c>
      <c r="Y1212" s="51">
        <v>2</v>
      </c>
      <c r="Z1212" s="41">
        <f>IFERROR(Y1212/U1212,"-")</f>
        <v>0.10526315789473684</v>
      </c>
      <c r="AA1212" s="95">
        <f t="shared" si="418"/>
        <v>30191.5</v>
      </c>
      <c r="AB1212" s="369">
        <v>8725910</v>
      </c>
      <c r="AC1212" s="369">
        <v>35</v>
      </c>
      <c r="AD1212" s="30" t="s">
        <v>96</v>
      </c>
      <c r="AE1212" s="51">
        <v>133321</v>
      </c>
      <c r="AF1212" s="41">
        <f>IFERROR(AE1212/AB1212,"-")</f>
        <v>1.5278750296530677E-2</v>
      </c>
      <c r="AG1212" s="51">
        <v>6</v>
      </c>
      <c r="AH1212" s="41">
        <f>IFERROR(AG1212/AC1212,"-")</f>
        <v>0.17142857142857143</v>
      </c>
      <c r="AI1212" s="54">
        <f t="shared" si="419"/>
        <v>22220.166666666668</v>
      </c>
      <c r="AJ1212" s="369">
        <v>82821030</v>
      </c>
      <c r="AK1212" s="369">
        <v>127</v>
      </c>
      <c r="AL1212" s="30" t="s">
        <v>96</v>
      </c>
      <c r="AM1212" s="51">
        <v>436315</v>
      </c>
      <c r="AN1212" s="41">
        <f>IFERROR(AM1212/AJ1212,"-")</f>
        <v>5.2681667929027204E-3</v>
      </c>
      <c r="AO1212" s="51">
        <v>24</v>
      </c>
      <c r="AP1212" s="41">
        <f>IFERROR(AO1212/AK1212,"-")</f>
        <v>0.1889763779527559</v>
      </c>
      <c r="AQ1212" s="54">
        <f t="shared" si="420"/>
        <v>18179.791666666668</v>
      </c>
      <c r="AR1212" s="369">
        <v>108115680</v>
      </c>
      <c r="AS1212" s="369">
        <v>183</v>
      </c>
      <c r="AT1212" s="30" t="s">
        <v>96</v>
      </c>
      <c r="AU1212" s="51">
        <v>7845166</v>
      </c>
      <c r="AV1212" s="41">
        <f>IFERROR(AU1212/AR1212,"-")</f>
        <v>7.2562703208267298E-2</v>
      </c>
      <c r="AW1212" s="51">
        <v>33</v>
      </c>
      <c r="AX1212" s="41">
        <f>IFERROR(AW1212/AS1212,"-")</f>
        <v>0.18032786885245902</v>
      </c>
      <c r="AY1212" s="95">
        <f t="shared" si="421"/>
        <v>237732.30303030304</v>
      </c>
      <c r="AZ1212" s="369">
        <v>31475400</v>
      </c>
      <c r="BA1212" s="369">
        <v>17</v>
      </c>
      <c r="BB1212" s="30" t="s">
        <v>96</v>
      </c>
      <c r="BC1212" s="51">
        <v>6386617</v>
      </c>
      <c r="BD1212" s="41">
        <f>IFERROR(BC1212/AZ1212,"-")</f>
        <v>0.20290820767964823</v>
      </c>
      <c r="BE1212" s="51">
        <v>6</v>
      </c>
      <c r="BF1212" s="41">
        <f>IFERROR(BE1212/BA1212,"-")</f>
        <v>0.35294117647058826</v>
      </c>
      <c r="BG1212" s="54">
        <f t="shared" si="422"/>
        <v>1064436.1666666667</v>
      </c>
      <c r="BH1212" s="369">
        <v>69834580</v>
      </c>
      <c r="BI1212" s="369">
        <v>173</v>
      </c>
      <c r="BJ1212" s="30" t="s">
        <v>96</v>
      </c>
      <c r="BK1212" s="51">
        <v>5142567</v>
      </c>
      <c r="BL1212" s="41">
        <f>IFERROR(BK1212/BH1212,"-")</f>
        <v>7.3639262955401172E-2</v>
      </c>
      <c r="BM1212" s="51">
        <v>18</v>
      </c>
      <c r="BN1212" s="41">
        <f>IFERROR(BM1212/BI1212,"-")</f>
        <v>0.10404624277456648</v>
      </c>
      <c r="BO1212" s="95">
        <f t="shared" si="423"/>
        <v>285698.16666666669</v>
      </c>
      <c r="BP1212" s="140"/>
    </row>
    <row r="1213" spans="2:68" s="8" customFormat="1" ht="13.15" customHeight="1">
      <c r="B1213" s="373"/>
      <c r="C1213" s="393"/>
      <c r="D1213" s="370"/>
      <c r="E1213" s="370"/>
      <c r="F1213" s="31" t="s">
        <v>97</v>
      </c>
      <c r="G1213" s="52">
        <v>394984</v>
      </c>
      <c r="H1213" s="42">
        <f>IFERROR(G1213/D1212,"-")</f>
        <v>1.1187570473927514E-2</v>
      </c>
      <c r="I1213" s="52">
        <v>10</v>
      </c>
      <c r="J1213" s="42">
        <f>IFERROR(I1213/E1212,"-")</f>
        <v>0.23809523809523808</v>
      </c>
      <c r="K1213" s="55">
        <f t="shared" si="416"/>
        <v>39498.400000000001</v>
      </c>
      <c r="L1213" s="370"/>
      <c r="M1213" s="370"/>
      <c r="N1213" s="31" t="s">
        <v>97</v>
      </c>
      <c r="O1213" s="52">
        <v>15719514</v>
      </c>
      <c r="P1213" s="42">
        <f>IFERROR(O1213/L1212,"-")</f>
        <v>7.2156137489233052E-2</v>
      </c>
      <c r="Q1213" s="52">
        <v>79</v>
      </c>
      <c r="R1213" s="42">
        <f>IFERROR(Q1213/M1212,"-")</f>
        <v>0.21409214092140921</v>
      </c>
      <c r="S1213" s="55">
        <f t="shared" si="417"/>
        <v>198981.18987341772</v>
      </c>
      <c r="T1213" s="370"/>
      <c r="U1213" s="370"/>
      <c r="V1213" s="31" t="s">
        <v>97</v>
      </c>
      <c r="W1213" s="52">
        <v>4434403</v>
      </c>
      <c r="X1213" s="42">
        <f>IFERROR(W1213/T1212,"-")</f>
        <v>0.55652997320515318</v>
      </c>
      <c r="Y1213" s="52">
        <v>2</v>
      </c>
      <c r="Z1213" s="42">
        <f>IFERROR(Y1213/U1212,"-")</f>
        <v>0.10526315789473684</v>
      </c>
      <c r="AA1213" s="96">
        <f t="shared" si="418"/>
        <v>2217201.5</v>
      </c>
      <c r="AB1213" s="370"/>
      <c r="AC1213" s="370"/>
      <c r="AD1213" s="31" t="s">
        <v>97</v>
      </c>
      <c r="AE1213" s="52">
        <v>98782</v>
      </c>
      <c r="AF1213" s="42">
        <f>IFERROR(AE1213/AB1212,"-")</f>
        <v>1.1320538488249363E-2</v>
      </c>
      <c r="AG1213" s="52">
        <v>9</v>
      </c>
      <c r="AH1213" s="42">
        <f>IFERROR(AG1213/AC1212,"-")</f>
        <v>0.25714285714285712</v>
      </c>
      <c r="AI1213" s="55">
        <f t="shared" si="419"/>
        <v>10975.777777777777</v>
      </c>
      <c r="AJ1213" s="370"/>
      <c r="AK1213" s="370"/>
      <c r="AL1213" s="31" t="s">
        <v>97</v>
      </c>
      <c r="AM1213" s="52">
        <v>4264536</v>
      </c>
      <c r="AN1213" s="42">
        <f>IFERROR(AM1213/AJ1212,"-")</f>
        <v>5.1490980008338461E-2</v>
      </c>
      <c r="AO1213" s="52">
        <v>25</v>
      </c>
      <c r="AP1213" s="42">
        <f>IFERROR(AO1213/AK1212,"-")</f>
        <v>0.19685039370078741</v>
      </c>
      <c r="AQ1213" s="55">
        <f t="shared" si="420"/>
        <v>170581.44</v>
      </c>
      <c r="AR1213" s="370"/>
      <c r="AS1213" s="370"/>
      <c r="AT1213" s="31" t="s">
        <v>97</v>
      </c>
      <c r="AU1213" s="52">
        <v>6855867</v>
      </c>
      <c r="AV1213" s="42">
        <f>IFERROR(AU1213/AR1212,"-")</f>
        <v>6.3412328350522323E-2</v>
      </c>
      <c r="AW1213" s="52">
        <v>40</v>
      </c>
      <c r="AX1213" s="42">
        <f>IFERROR(AW1213/AS1212,"-")</f>
        <v>0.21857923497267759</v>
      </c>
      <c r="AY1213" s="96">
        <f t="shared" si="421"/>
        <v>171396.67499999999</v>
      </c>
      <c r="AZ1213" s="370"/>
      <c r="BA1213" s="370"/>
      <c r="BB1213" s="31" t="s">
        <v>97</v>
      </c>
      <c r="BC1213" s="52">
        <v>166553</v>
      </c>
      <c r="BD1213" s="42">
        <f>IFERROR(BC1213/AZ1212,"-")</f>
        <v>5.2915292577695597E-3</v>
      </c>
      <c r="BE1213" s="52">
        <v>8</v>
      </c>
      <c r="BF1213" s="42">
        <f>IFERROR(BE1213/BA1212,"-")</f>
        <v>0.47058823529411764</v>
      </c>
      <c r="BG1213" s="55">
        <f t="shared" si="422"/>
        <v>20819.125</v>
      </c>
      <c r="BH1213" s="370"/>
      <c r="BI1213" s="370"/>
      <c r="BJ1213" s="31" t="s">
        <v>97</v>
      </c>
      <c r="BK1213" s="52">
        <v>1604615</v>
      </c>
      <c r="BL1213" s="42">
        <f>IFERROR(BK1213/BH1212,"-")</f>
        <v>2.2977370236922739E-2</v>
      </c>
      <c r="BM1213" s="52">
        <v>29</v>
      </c>
      <c r="BN1213" s="42">
        <f>IFERROR(BM1213/BI1212,"-")</f>
        <v>0.16763005780346821</v>
      </c>
      <c r="BO1213" s="96">
        <f t="shared" si="423"/>
        <v>55331.551724137928</v>
      </c>
      <c r="BP1213" s="140"/>
    </row>
    <row r="1214" spans="2:68" s="8" customFormat="1" ht="13.15" customHeight="1">
      <c r="B1214" s="373"/>
      <c r="C1214" s="393"/>
      <c r="D1214" s="370"/>
      <c r="E1214" s="370"/>
      <c r="F1214" s="31" t="s">
        <v>292</v>
      </c>
      <c r="G1214" s="52">
        <v>487123</v>
      </c>
      <c r="H1214" s="42">
        <f>IFERROR(G1214/D1212,"-")</f>
        <v>1.3797325694131895E-2</v>
      </c>
      <c r="I1214" s="52">
        <v>4</v>
      </c>
      <c r="J1214" s="42">
        <f>IFERROR(I1214/E1212,"-")</f>
        <v>9.5238095238095233E-2</v>
      </c>
      <c r="K1214" s="55">
        <f t="shared" ref="K1214" si="424">IFERROR(G1214/I1214,"-")</f>
        <v>121780.75</v>
      </c>
      <c r="L1214" s="370"/>
      <c r="M1214" s="370"/>
      <c r="N1214" s="31" t="s">
        <v>292</v>
      </c>
      <c r="O1214" s="52">
        <v>182186</v>
      </c>
      <c r="P1214" s="42">
        <f>IFERROR(O1214/L1212,"-")</f>
        <v>8.362750950578632E-4</v>
      </c>
      <c r="Q1214" s="52">
        <v>17</v>
      </c>
      <c r="R1214" s="42">
        <f>IFERROR(Q1214/M1212,"-")</f>
        <v>4.6070460704607047E-2</v>
      </c>
      <c r="S1214" s="55">
        <f t="shared" ref="S1214" si="425">IFERROR(O1214/Q1214,"-")</f>
        <v>10716.823529411764</v>
      </c>
      <c r="T1214" s="370"/>
      <c r="U1214" s="370"/>
      <c r="V1214" s="31" t="s">
        <v>292</v>
      </c>
      <c r="W1214" s="52">
        <v>0</v>
      </c>
      <c r="X1214" s="42">
        <f>IFERROR(W1214/T1212,"-")</f>
        <v>0</v>
      </c>
      <c r="Y1214" s="52">
        <v>0</v>
      </c>
      <c r="Z1214" s="42">
        <f>IFERROR(Y1214/U1212,"-")</f>
        <v>0</v>
      </c>
      <c r="AA1214" s="96" t="str">
        <f t="shared" ref="AA1214" si="426">IFERROR(W1214/Y1214,"-")</f>
        <v>-</v>
      </c>
      <c r="AB1214" s="370"/>
      <c r="AC1214" s="370"/>
      <c r="AD1214" s="31" t="s">
        <v>292</v>
      </c>
      <c r="AE1214" s="52">
        <v>0</v>
      </c>
      <c r="AF1214" s="42">
        <f>IFERROR(AE1214/AB1212,"-")</f>
        <v>0</v>
      </c>
      <c r="AG1214" s="52">
        <v>0</v>
      </c>
      <c r="AH1214" s="42">
        <f>IFERROR(AG1214/AC1212,"-")</f>
        <v>0</v>
      </c>
      <c r="AI1214" s="55" t="str">
        <f t="shared" ref="AI1214" si="427">IFERROR(AE1214/AG1214,"-")</f>
        <v>-</v>
      </c>
      <c r="AJ1214" s="370"/>
      <c r="AK1214" s="370"/>
      <c r="AL1214" s="31" t="s">
        <v>292</v>
      </c>
      <c r="AM1214" s="52">
        <v>29486</v>
      </c>
      <c r="AN1214" s="42">
        <f>IFERROR(AM1214/AJ1212,"-")</f>
        <v>3.5602068701632905E-4</v>
      </c>
      <c r="AO1214" s="52">
        <v>6</v>
      </c>
      <c r="AP1214" s="42">
        <f>IFERROR(AO1214/AK1212,"-")</f>
        <v>4.7244094488188976E-2</v>
      </c>
      <c r="AQ1214" s="55">
        <f t="shared" ref="AQ1214" si="428">IFERROR(AM1214/AO1214,"-")</f>
        <v>4914.333333333333</v>
      </c>
      <c r="AR1214" s="370"/>
      <c r="AS1214" s="370"/>
      <c r="AT1214" s="31" t="s">
        <v>292</v>
      </c>
      <c r="AU1214" s="52">
        <v>152700</v>
      </c>
      <c r="AV1214" s="42">
        <f>IFERROR(AU1214/AR1212,"-")</f>
        <v>1.4123760771795543E-3</v>
      </c>
      <c r="AW1214" s="52">
        <v>11</v>
      </c>
      <c r="AX1214" s="42">
        <f>IFERROR(AW1214/AS1212,"-")</f>
        <v>6.0109289617486336E-2</v>
      </c>
      <c r="AY1214" s="96">
        <f t="shared" ref="AY1214" si="429">IFERROR(AU1214/AW1214,"-")</f>
        <v>13881.818181818182</v>
      </c>
      <c r="AZ1214" s="370"/>
      <c r="BA1214" s="370"/>
      <c r="BB1214" s="31" t="s">
        <v>292</v>
      </c>
      <c r="BC1214" s="52">
        <v>0</v>
      </c>
      <c r="BD1214" s="42">
        <f>IFERROR(BC1214/AZ1212,"-")</f>
        <v>0</v>
      </c>
      <c r="BE1214" s="52">
        <v>0</v>
      </c>
      <c r="BF1214" s="42">
        <f>IFERROR(BE1214/BA1212,"-")</f>
        <v>0</v>
      </c>
      <c r="BG1214" s="55" t="str">
        <f t="shared" ref="BG1214" si="430">IFERROR(BC1214/BE1214,"-")</f>
        <v>-</v>
      </c>
      <c r="BH1214" s="370"/>
      <c r="BI1214" s="370"/>
      <c r="BJ1214" s="31" t="s">
        <v>292</v>
      </c>
      <c r="BK1214" s="52">
        <v>40717</v>
      </c>
      <c r="BL1214" s="42">
        <f>IFERROR(BK1214/BH1212,"-")</f>
        <v>5.8304925725908283E-4</v>
      </c>
      <c r="BM1214" s="52">
        <v>6</v>
      </c>
      <c r="BN1214" s="42">
        <f>IFERROR(BM1214/BI1212,"-")</f>
        <v>3.4682080924855488E-2</v>
      </c>
      <c r="BO1214" s="96">
        <f t="shared" ref="BO1214" si="431">IFERROR(BK1214/BM1214,"-")</f>
        <v>6786.166666666667</v>
      </c>
      <c r="BP1214" s="140"/>
    </row>
    <row r="1215" spans="2:68" s="8" customFormat="1" ht="13.15" customHeight="1">
      <c r="B1215" s="373"/>
      <c r="C1215" s="393"/>
      <c r="D1215" s="370"/>
      <c r="E1215" s="370"/>
      <c r="F1215" s="32" t="s">
        <v>98</v>
      </c>
      <c r="G1215" s="52">
        <v>4177966</v>
      </c>
      <c r="H1215" s="42">
        <f>IFERROR(G1215/D1212,"-")</f>
        <v>0.11833717077824175</v>
      </c>
      <c r="I1215" s="52">
        <v>13</v>
      </c>
      <c r="J1215" s="42">
        <f>IFERROR(I1215/E1212,"-")</f>
        <v>0.30952380952380953</v>
      </c>
      <c r="K1215" s="55">
        <f t="shared" si="416"/>
        <v>321382</v>
      </c>
      <c r="L1215" s="370"/>
      <c r="M1215" s="370"/>
      <c r="N1215" s="32" t="s">
        <v>98</v>
      </c>
      <c r="O1215" s="52">
        <v>4152914</v>
      </c>
      <c r="P1215" s="42">
        <f>IFERROR(O1215/L1212,"-")</f>
        <v>1.9062817944941603E-2</v>
      </c>
      <c r="Q1215" s="52">
        <v>123</v>
      </c>
      <c r="R1215" s="42">
        <f>IFERROR(Q1215/M1212,"-")</f>
        <v>0.33333333333333331</v>
      </c>
      <c r="S1215" s="55">
        <f t="shared" si="417"/>
        <v>33763.528455284555</v>
      </c>
      <c r="T1215" s="370"/>
      <c r="U1215" s="370"/>
      <c r="V1215" s="32" t="s">
        <v>98</v>
      </c>
      <c r="W1215" s="52">
        <v>0</v>
      </c>
      <c r="X1215" s="42">
        <f>IFERROR(W1215/T1212,"-")</f>
        <v>0</v>
      </c>
      <c r="Y1215" s="52">
        <v>0</v>
      </c>
      <c r="Z1215" s="42">
        <f>IFERROR(Y1215/U1212,"-")</f>
        <v>0</v>
      </c>
      <c r="AA1215" s="96" t="str">
        <f t="shared" si="418"/>
        <v>-</v>
      </c>
      <c r="AB1215" s="370"/>
      <c r="AC1215" s="370"/>
      <c r="AD1215" s="32" t="s">
        <v>98</v>
      </c>
      <c r="AE1215" s="52">
        <v>0</v>
      </c>
      <c r="AF1215" s="42">
        <f>IFERROR(AE1215/AB1212,"-")</f>
        <v>0</v>
      </c>
      <c r="AG1215" s="52">
        <v>0</v>
      </c>
      <c r="AH1215" s="42">
        <f>IFERROR(AG1215/AC1212,"-")</f>
        <v>0</v>
      </c>
      <c r="AI1215" s="55" t="str">
        <f t="shared" si="419"/>
        <v>-</v>
      </c>
      <c r="AJ1215" s="370"/>
      <c r="AK1215" s="370"/>
      <c r="AL1215" s="32" t="s">
        <v>98</v>
      </c>
      <c r="AM1215" s="52">
        <v>1278277</v>
      </c>
      <c r="AN1215" s="42">
        <f>IFERROR(AM1215/AJ1212,"-")</f>
        <v>1.5434207954187481E-2</v>
      </c>
      <c r="AO1215" s="52">
        <v>49</v>
      </c>
      <c r="AP1215" s="42">
        <f>IFERROR(AO1215/AK1212,"-")</f>
        <v>0.38582677165354329</v>
      </c>
      <c r="AQ1215" s="55">
        <f t="shared" si="420"/>
        <v>26087.285714285714</v>
      </c>
      <c r="AR1215" s="370"/>
      <c r="AS1215" s="370"/>
      <c r="AT1215" s="32" t="s">
        <v>98</v>
      </c>
      <c r="AU1215" s="52">
        <v>2874637</v>
      </c>
      <c r="AV1215" s="42">
        <f>IFERROR(AU1215/AR1212,"-")</f>
        <v>2.6588529989359545E-2</v>
      </c>
      <c r="AW1215" s="52">
        <v>74</v>
      </c>
      <c r="AX1215" s="42">
        <f>IFERROR(AW1215/AS1212,"-")</f>
        <v>0.40437158469945356</v>
      </c>
      <c r="AY1215" s="96">
        <f t="shared" si="421"/>
        <v>38846.445945945947</v>
      </c>
      <c r="AZ1215" s="370"/>
      <c r="BA1215" s="370"/>
      <c r="BB1215" s="32" t="s">
        <v>98</v>
      </c>
      <c r="BC1215" s="52">
        <v>372145</v>
      </c>
      <c r="BD1215" s="42">
        <f>IFERROR(BC1215/AZ1212,"-")</f>
        <v>1.1823360465633479E-2</v>
      </c>
      <c r="BE1215" s="52">
        <v>3</v>
      </c>
      <c r="BF1215" s="42">
        <f>IFERROR(BE1215/BA1212,"-")</f>
        <v>0.17647058823529413</v>
      </c>
      <c r="BG1215" s="55">
        <f t="shared" si="422"/>
        <v>124048.33333333333</v>
      </c>
      <c r="BH1215" s="370"/>
      <c r="BI1215" s="370"/>
      <c r="BJ1215" s="32" t="s">
        <v>98</v>
      </c>
      <c r="BK1215" s="52">
        <v>1018306</v>
      </c>
      <c r="BL1215" s="42">
        <f>IFERROR(BK1215/BH1212,"-")</f>
        <v>1.4581687181336237E-2</v>
      </c>
      <c r="BM1215" s="52">
        <v>44</v>
      </c>
      <c r="BN1215" s="42">
        <f>IFERROR(BM1215/BI1212,"-")</f>
        <v>0.25433526011560692</v>
      </c>
      <c r="BO1215" s="96">
        <f t="shared" si="423"/>
        <v>23143.31818181818</v>
      </c>
      <c r="BP1215" s="140"/>
    </row>
    <row r="1216" spans="2:68" s="8" customFormat="1" ht="13.15" customHeight="1">
      <c r="B1216" s="373"/>
      <c r="C1216" s="393"/>
      <c r="D1216" s="370"/>
      <c r="E1216" s="370"/>
      <c r="F1216" s="32" t="s">
        <v>99</v>
      </c>
      <c r="G1216" s="52">
        <v>21117</v>
      </c>
      <c r="H1216" s="42">
        <f>IFERROR(G1216/D1212,"-")</f>
        <v>5.9812024208050793E-4</v>
      </c>
      <c r="I1216" s="52">
        <v>1</v>
      </c>
      <c r="J1216" s="42">
        <f>IFERROR(I1216/E1212,"-")</f>
        <v>2.3809523809523808E-2</v>
      </c>
      <c r="K1216" s="55">
        <f t="shared" si="416"/>
        <v>21117</v>
      </c>
      <c r="L1216" s="370"/>
      <c r="M1216" s="370"/>
      <c r="N1216" s="32" t="s">
        <v>99</v>
      </c>
      <c r="O1216" s="52">
        <v>161713</v>
      </c>
      <c r="P1216" s="42">
        <f>IFERROR(O1216/L1212,"-")</f>
        <v>7.4229937781768217E-4</v>
      </c>
      <c r="Q1216" s="52">
        <v>14</v>
      </c>
      <c r="R1216" s="42">
        <f>IFERROR(Q1216/M1212,"-")</f>
        <v>3.7940379403794036E-2</v>
      </c>
      <c r="S1216" s="55">
        <f t="shared" si="417"/>
        <v>11550.928571428571</v>
      </c>
      <c r="T1216" s="370"/>
      <c r="U1216" s="370"/>
      <c r="V1216" s="32" t="s">
        <v>99</v>
      </c>
      <c r="W1216" s="52">
        <v>0</v>
      </c>
      <c r="X1216" s="42">
        <f>IFERROR(W1216/T1212,"-")</f>
        <v>0</v>
      </c>
      <c r="Y1216" s="52">
        <v>0</v>
      </c>
      <c r="Z1216" s="42">
        <f>IFERROR(Y1216/U1212,"-")</f>
        <v>0</v>
      </c>
      <c r="AA1216" s="96" t="str">
        <f t="shared" si="418"/>
        <v>-</v>
      </c>
      <c r="AB1216" s="370"/>
      <c r="AC1216" s="370"/>
      <c r="AD1216" s="32" t="s">
        <v>99</v>
      </c>
      <c r="AE1216" s="52">
        <v>0</v>
      </c>
      <c r="AF1216" s="42">
        <f>IFERROR(AE1216/AB1212,"-")</f>
        <v>0</v>
      </c>
      <c r="AG1216" s="52">
        <v>0</v>
      </c>
      <c r="AH1216" s="42">
        <f>IFERROR(AG1216/AC1212,"-")</f>
        <v>0</v>
      </c>
      <c r="AI1216" s="55" t="str">
        <f t="shared" si="419"/>
        <v>-</v>
      </c>
      <c r="AJ1216" s="370"/>
      <c r="AK1216" s="370"/>
      <c r="AL1216" s="32" t="s">
        <v>99</v>
      </c>
      <c r="AM1216" s="52">
        <v>73914</v>
      </c>
      <c r="AN1216" s="42">
        <f>IFERROR(AM1216/AJ1212,"-")</f>
        <v>8.9245448891422865E-4</v>
      </c>
      <c r="AO1216" s="52">
        <v>7</v>
      </c>
      <c r="AP1216" s="42">
        <f>IFERROR(AO1216/AK1212,"-")</f>
        <v>5.5118110236220472E-2</v>
      </c>
      <c r="AQ1216" s="55">
        <f t="shared" si="420"/>
        <v>10559.142857142857</v>
      </c>
      <c r="AR1216" s="370"/>
      <c r="AS1216" s="370"/>
      <c r="AT1216" s="32" t="s">
        <v>99</v>
      </c>
      <c r="AU1216" s="52">
        <v>87799</v>
      </c>
      <c r="AV1216" s="42">
        <f>IFERROR(AU1216/AR1212,"-")</f>
        <v>8.1208387164562993E-4</v>
      </c>
      <c r="AW1216" s="52">
        <v>7</v>
      </c>
      <c r="AX1216" s="42">
        <f>IFERROR(AW1216/AS1212,"-")</f>
        <v>3.825136612021858E-2</v>
      </c>
      <c r="AY1216" s="96">
        <f t="shared" si="421"/>
        <v>12542.714285714286</v>
      </c>
      <c r="AZ1216" s="370"/>
      <c r="BA1216" s="370"/>
      <c r="BB1216" s="32" t="s">
        <v>99</v>
      </c>
      <c r="BC1216" s="52">
        <v>0</v>
      </c>
      <c r="BD1216" s="42">
        <f>IFERROR(BC1216/AZ1212,"-")</f>
        <v>0</v>
      </c>
      <c r="BE1216" s="52">
        <v>0</v>
      </c>
      <c r="BF1216" s="42">
        <f>IFERROR(BE1216/BA1212,"-")</f>
        <v>0</v>
      </c>
      <c r="BG1216" s="55" t="str">
        <f t="shared" si="422"/>
        <v>-</v>
      </c>
      <c r="BH1216" s="370"/>
      <c r="BI1216" s="370"/>
      <c r="BJ1216" s="32" t="s">
        <v>99</v>
      </c>
      <c r="BK1216" s="52">
        <v>15924</v>
      </c>
      <c r="BL1216" s="42">
        <f>IFERROR(BK1216/BH1212,"-")</f>
        <v>2.2802456891700358E-4</v>
      </c>
      <c r="BM1216" s="52">
        <v>4</v>
      </c>
      <c r="BN1216" s="42">
        <f>IFERROR(BM1216/BI1212,"-")</f>
        <v>2.3121387283236993E-2</v>
      </c>
      <c r="BO1216" s="96">
        <f t="shared" si="423"/>
        <v>3981</v>
      </c>
      <c r="BP1216" s="140"/>
    </row>
    <row r="1217" spans="2:68" s="8" customFormat="1" ht="13.15" customHeight="1">
      <c r="B1217" s="373"/>
      <c r="C1217" s="393"/>
      <c r="D1217" s="370"/>
      <c r="E1217" s="370"/>
      <c r="F1217" s="32" t="s">
        <v>100</v>
      </c>
      <c r="G1217" s="52">
        <v>1537831</v>
      </c>
      <c r="H1217" s="42">
        <f>IFERROR(G1217/D1212,"-")</f>
        <v>4.3557695221807524E-2</v>
      </c>
      <c r="I1217" s="52">
        <v>14</v>
      </c>
      <c r="J1217" s="42">
        <f>IFERROR(I1217/E1212,"-")</f>
        <v>0.33333333333333331</v>
      </c>
      <c r="K1217" s="55">
        <f t="shared" si="416"/>
        <v>109845.07142857143</v>
      </c>
      <c r="L1217" s="370"/>
      <c r="M1217" s="370"/>
      <c r="N1217" s="32" t="s">
        <v>100</v>
      </c>
      <c r="O1217" s="52">
        <v>8431074</v>
      </c>
      <c r="P1217" s="42">
        <f>IFERROR(O1217/L1212,"-")</f>
        <v>3.8700543459924908E-2</v>
      </c>
      <c r="Q1217" s="52">
        <v>127</v>
      </c>
      <c r="R1217" s="42">
        <f>IFERROR(Q1217/M1212,"-")</f>
        <v>0.34417344173441733</v>
      </c>
      <c r="S1217" s="55">
        <f t="shared" si="417"/>
        <v>66386.4094488189</v>
      </c>
      <c r="T1217" s="370"/>
      <c r="U1217" s="370"/>
      <c r="V1217" s="32" t="s">
        <v>100</v>
      </c>
      <c r="W1217" s="52">
        <v>0</v>
      </c>
      <c r="X1217" s="42">
        <f>IFERROR(W1217/T1212,"-")</f>
        <v>0</v>
      </c>
      <c r="Y1217" s="52">
        <v>0</v>
      </c>
      <c r="Z1217" s="42">
        <f>IFERROR(Y1217/U1212,"-")</f>
        <v>0</v>
      </c>
      <c r="AA1217" s="96" t="str">
        <f t="shared" si="418"/>
        <v>-</v>
      </c>
      <c r="AB1217" s="370"/>
      <c r="AC1217" s="370"/>
      <c r="AD1217" s="32" t="s">
        <v>100</v>
      </c>
      <c r="AE1217" s="52">
        <v>0</v>
      </c>
      <c r="AF1217" s="42">
        <f>IFERROR(AE1217/AB1212,"-")</f>
        <v>0</v>
      </c>
      <c r="AG1217" s="52">
        <v>0</v>
      </c>
      <c r="AH1217" s="42">
        <f>IFERROR(AG1217/AC1212,"-")</f>
        <v>0</v>
      </c>
      <c r="AI1217" s="55" t="str">
        <f t="shared" si="419"/>
        <v>-</v>
      </c>
      <c r="AJ1217" s="370"/>
      <c r="AK1217" s="370"/>
      <c r="AL1217" s="32" t="s">
        <v>100</v>
      </c>
      <c r="AM1217" s="52">
        <v>2053444</v>
      </c>
      <c r="AN1217" s="42">
        <f>IFERROR(AM1217/AJ1212,"-")</f>
        <v>2.4793751055740311E-2</v>
      </c>
      <c r="AO1217" s="52">
        <v>62</v>
      </c>
      <c r="AP1217" s="42">
        <f>IFERROR(AO1217/AK1212,"-")</f>
        <v>0.48818897637795278</v>
      </c>
      <c r="AQ1217" s="55">
        <f t="shared" si="420"/>
        <v>33120.06451612903</v>
      </c>
      <c r="AR1217" s="370"/>
      <c r="AS1217" s="370"/>
      <c r="AT1217" s="32" t="s">
        <v>100</v>
      </c>
      <c r="AU1217" s="52">
        <v>6377630</v>
      </c>
      <c r="AV1217" s="42">
        <f>IFERROR(AU1217/AR1212,"-")</f>
        <v>5.8988945914228166E-2</v>
      </c>
      <c r="AW1217" s="52">
        <v>65</v>
      </c>
      <c r="AX1217" s="42">
        <f>IFERROR(AW1217/AS1212,"-")</f>
        <v>0.3551912568306011</v>
      </c>
      <c r="AY1217" s="96">
        <f t="shared" si="421"/>
        <v>98117.38461538461</v>
      </c>
      <c r="AZ1217" s="370"/>
      <c r="BA1217" s="370"/>
      <c r="BB1217" s="32" t="s">
        <v>100</v>
      </c>
      <c r="BC1217" s="52">
        <v>351225</v>
      </c>
      <c r="BD1217" s="42">
        <f>IFERROR(BC1217/AZ1212,"-")</f>
        <v>1.1158714424598258E-2</v>
      </c>
      <c r="BE1217" s="52">
        <v>3</v>
      </c>
      <c r="BF1217" s="42">
        <f>IFERROR(BE1217/BA1212,"-")</f>
        <v>0.17647058823529413</v>
      </c>
      <c r="BG1217" s="55">
        <f t="shared" si="422"/>
        <v>117075</v>
      </c>
      <c r="BH1217" s="370"/>
      <c r="BI1217" s="370"/>
      <c r="BJ1217" s="32" t="s">
        <v>100</v>
      </c>
      <c r="BK1217" s="52">
        <v>3198923</v>
      </c>
      <c r="BL1217" s="42">
        <f>IFERROR(BK1217/BH1212,"-")</f>
        <v>4.5807148836579242E-2</v>
      </c>
      <c r="BM1217" s="52">
        <v>47</v>
      </c>
      <c r="BN1217" s="42">
        <f>IFERROR(BM1217/BI1212,"-")</f>
        <v>0.27167630057803466</v>
      </c>
      <c r="BO1217" s="96">
        <f t="shared" si="423"/>
        <v>68062.191489361707</v>
      </c>
      <c r="BP1217" s="140"/>
    </row>
    <row r="1218" spans="2:68" s="8" customFormat="1" ht="13.15" customHeight="1">
      <c r="B1218" s="373"/>
      <c r="C1218" s="393"/>
      <c r="D1218" s="370"/>
      <c r="E1218" s="370"/>
      <c r="F1218" s="32" t="s">
        <v>101</v>
      </c>
      <c r="G1218" s="52">
        <v>505882</v>
      </c>
      <c r="H1218" s="42">
        <f>IFERROR(G1218/D1212,"-")</f>
        <v>1.4328657683580598E-2</v>
      </c>
      <c r="I1218" s="52">
        <v>20</v>
      </c>
      <c r="J1218" s="42">
        <f>IFERROR(I1218/E1212,"-")</f>
        <v>0.47619047619047616</v>
      </c>
      <c r="K1218" s="55">
        <f t="shared" si="416"/>
        <v>25294.1</v>
      </c>
      <c r="L1218" s="370"/>
      <c r="M1218" s="370"/>
      <c r="N1218" s="32" t="s">
        <v>101</v>
      </c>
      <c r="O1218" s="52">
        <v>5429847</v>
      </c>
      <c r="P1218" s="42">
        <f>IFERROR(O1218/L1212,"-")</f>
        <v>2.4924230270573226E-2</v>
      </c>
      <c r="Q1218" s="52">
        <v>121</v>
      </c>
      <c r="R1218" s="42">
        <f>IFERROR(Q1218/M1212,"-")</f>
        <v>0.32791327913279134</v>
      </c>
      <c r="S1218" s="55">
        <f t="shared" si="417"/>
        <v>44874.768595041322</v>
      </c>
      <c r="T1218" s="370"/>
      <c r="U1218" s="370"/>
      <c r="V1218" s="32" t="s">
        <v>101</v>
      </c>
      <c r="W1218" s="52">
        <v>0</v>
      </c>
      <c r="X1218" s="42">
        <f>IFERROR(W1218/T1212,"-")</f>
        <v>0</v>
      </c>
      <c r="Y1218" s="52">
        <v>0</v>
      </c>
      <c r="Z1218" s="42">
        <f>IFERROR(Y1218/U1212,"-")</f>
        <v>0</v>
      </c>
      <c r="AA1218" s="96" t="str">
        <f t="shared" si="418"/>
        <v>-</v>
      </c>
      <c r="AB1218" s="370"/>
      <c r="AC1218" s="370"/>
      <c r="AD1218" s="32" t="s">
        <v>101</v>
      </c>
      <c r="AE1218" s="52">
        <v>0</v>
      </c>
      <c r="AF1218" s="42">
        <f>IFERROR(AE1218/AB1212,"-")</f>
        <v>0</v>
      </c>
      <c r="AG1218" s="52">
        <v>0</v>
      </c>
      <c r="AH1218" s="42">
        <f>IFERROR(AG1218/AC1212,"-")</f>
        <v>0</v>
      </c>
      <c r="AI1218" s="55" t="str">
        <f t="shared" si="419"/>
        <v>-</v>
      </c>
      <c r="AJ1218" s="370"/>
      <c r="AK1218" s="370"/>
      <c r="AL1218" s="32" t="s">
        <v>101</v>
      </c>
      <c r="AM1218" s="52">
        <v>3233510</v>
      </c>
      <c r="AN1218" s="42">
        <f>IFERROR(AM1218/AJ1212,"-")</f>
        <v>3.90421370031259E-2</v>
      </c>
      <c r="AO1218" s="52">
        <v>56</v>
      </c>
      <c r="AP1218" s="42">
        <f>IFERROR(AO1218/AK1212,"-")</f>
        <v>0.44094488188976377</v>
      </c>
      <c r="AQ1218" s="55">
        <f t="shared" si="420"/>
        <v>57741.25</v>
      </c>
      <c r="AR1218" s="370"/>
      <c r="AS1218" s="370"/>
      <c r="AT1218" s="32" t="s">
        <v>101</v>
      </c>
      <c r="AU1218" s="52">
        <v>2196337</v>
      </c>
      <c r="AV1218" s="42">
        <f>IFERROR(AU1218/AR1212,"-")</f>
        <v>2.0314694408803607E-2</v>
      </c>
      <c r="AW1218" s="52">
        <v>65</v>
      </c>
      <c r="AX1218" s="42">
        <f>IFERROR(AW1218/AS1212,"-")</f>
        <v>0.3551912568306011</v>
      </c>
      <c r="AY1218" s="96">
        <f t="shared" si="421"/>
        <v>33789.800000000003</v>
      </c>
      <c r="AZ1218" s="370"/>
      <c r="BA1218" s="370"/>
      <c r="BB1218" s="32" t="s">
        <v>101</v>
      </c>
      <c r="BC1218" s="52">
        <v>887547</v>
      </c>
      <c r="BD1218" s="42">
        <f>IFERROR(BC1218/AZ1212,"-")</f>
        <v>2.8198116624411445E-2</v>
      </c>
      <c r="BE1218" s="52">
        <v>6</v>
      </c>
      <c r="BF1218" s="42">
        <f>IFERROR(BE1218/BA1212,"-")</f>
        <v>0.35294117647058826</v>
      </c>
      <c r="BG1218" s="55">
        <f t="shared" si="422"/>
        <v>147924.5</v>
      </c>
      <c r="BH1218" s="370"/>
      <c r="BI1218" s="370"/>
      <c r="BJ1218" s="32" t="s">
        <v>101</v>
      </c>
      <c r="BK1218" s="52">
        <v>1394477</v>
      </c>
      <c r="BL1218" s="42">
        <f>IFERROR(BK1218/BH1212,"-")</f>
        <v>1.9968287916960335E-2</v>
      </c>
      <c r="BM1218" s="52">
        <v>40</v>
      </c>
      <c r="BN1218" s="42">
        <f>IFERROR(BM1218/BI1212,"-")</f>
        <v>0.23121387283236994</v>
      </c>
      <c r="BO1218" s="96">
        <f t="shared" si="423"/>
        <v>34861.925000000003</v>
      </c>
      <c r="BP1218" s="140"/>
    </row>
    <row r="1219" spans="2:68" s="8" customFormat="1" ht="13.15" customHeight="1">
      <c r="B1219" s="373"/>
      <c r="C1219" s="393"/>
      <c r="D1219" s="370"/>
      <c r="E1219" s="370"/>
      <c r="F1219" s="32" t="s">
        <v>102</v>
      </c>
      <c r="G1219" s="52">
        <v>61381</v>
      </c>
      <c r="H1219" s="42">
        <f>IFERROR(G1219/D1212,"-")</f>
        <v>1.738562228495698E-3</v>
      </c>
      <c r="I1219" s="52">
        <v>6</v>
      </c>
      <c r="J1219" s="42">
        <f>IFERROR(I1219/E1212,"-")</f>
        <v>0.14285714285714285</v>
      </c>
      <c r="K1219" s="55">
        <f t="shared" si="416"/>
        <v>10230.166666666666</v>
      </c>
      <c r="L1219" s="370"/>
      <c r="M1219" s="370"/>
      <c r="N1219" s="32" t="s">
        <v>102</v>
      </c>
      <c r="O1219" s="52">
        <v>7384783</v>
      </c>
      <c r="P1219" s="42">
        <f>IFERROR(O1219/L1212,"-")</f>
        <v>3.3897830268553523E-2</v>
      </c>
      <c r="Q1219" s="52">
        <v>56</v>
      </c>
      <c r="R1219" s="42">
        <f>IFERROR(Q1219/M1212,"-")</f>
        <v>0.15176151761517614</v>
      </c>
      <c r="S1219" s="55">
        <f t="shared" si="417"/>
        <v>131871.125</v>
      </c>
      <c r="T1219" s="370"/>
      <c r="U1219" s="370"/>
      <c r="V1219" s="32" t="s">
        <v>102</v>
      </c>
      <c r="W1219" s="52">
        <v>0</v>
      </c>
      <c r="X1219" s="42">
        <f>IFERROR(W1219/T1212,"-")</f>
        <v>0</v>
      </c>
      <c r="Y1219" s="52">
        <v>0</v>
      </c>
      <c r="Z1219" s="42">
        <f>IFERROR(Y1219/U1212,"-")</f>
        <v>0</v>
      </c>
      <c r="AA1219" s="96" t="str">
        <f t="shared" si="418"/>
        <v>-</v>
      </c>
      <c r="AB1219" s="370"/>
      <c r="AC1219" s="370"/>
      <c r="AD1219" s="32" t="s">
        <v>102</v>
      </c>
      <c r="AE1219" s="52">
        <v>3396</v>
      </c>
      <c r="AF1219" s="42">
        <f>IFERROR(AE1219/AB1212,"-")</f>
        <v>3.8918576973633696E-4</v>
      </c>
      <c r="AG1219" s="52">
        <v>1</v>
      </c>
      <c r="AH1219" s="42">
        <f>IFERROR(AG1219/AC1212,"-")</f>
        <v>2.8571428571428571E-2</v>
      </c>
      <c r="AI1219" s="55">
        <f t="shared" si="419"/>
        <v>3396</v>
      </c>
      <c r="AJ1219" s="370"/>
      <c r="AK1219" s="370"/>
      <c r="AL1219" s="32" t="s">
        <v>102</v>
      </c>
      <c r="AM1219" s="52">
        <v>3781450</v>
      </c>
      <c r="AN1219" s="42">
        <f>IFERROR(AM1219/AJ1212,"-")</f>
        <v>4.565808949731729E-2</v>
      </c>
      <c r="AO1219" s="52">
        <v>31</v>
      </c>
      <c r="AP1219" s="42">
        <f>IFERROR(AO1219/AK1212,"-")</f>
        <v>0.24409448818897639</v>
      </c>
      <c r="AQ1219" s="55">
        <f t="shared" si="420"/>
        <v>121982.25806451614</v>
      </c>
      <c r="AR1219" s="370"/>
      <c r="AS1219" s="370"/>
      <c r="AT1219" s="32" t="s">
        <v>102</v>
      </c>
      <c r="AU1219" s="52">
        <v>3565658</v>
      </c>
      <c r="AV1219" s="42">
        <f>IFERROR(AU1219/AR1212,"-")</f>
        <v>3.2980026578938414E-2</v>
      </c>
      <c r="AW1219" s="52">
        <v>23</v>
      </c>
      <c r="AX1219" s="42">
        <f>IFERROR(AW1219/AS1212,"-")</f>
        <v>0.12568306010928962</v>
      </c>
      <c r="AY1219" s="96">
        <f t="shared" si="421"/>
        <v>155028.60869565216</v>
      </c>
      <c r="AZ1219" s="370"/>
      <c r="BA1219" s="370"/>
      <c r="BB1219" s="32" t="s">
        <v>102</v>
      </c>
      <c r="BC1219" s="52">
        <v>2819587</v>
      </c>
      <c r="BD1219" s="42">
        <f>IFERROR(BC1219/AZ1212,"-")</f>
        <v>8.9580656639788536E-2</v>
      </c>
      <c r="BE1219" s="52">
        <v>7</v>
      </c>
      <c r="BF1219" s="42">
        <f>IFERROR(BE1219/BA1212,"-")</f>
        <v>0.41176470588235292</v>
      </c>
      <c r="BG1219" s="55">
        <f t="shared" si="422"/>
        <v>402798.14285714284</v>
      </c>
      <c r="BH1219" s="370"/>
      <c r="BI1219" s="370"/>
      <c r="BJ1219" s="32" t="s">
        <v>102</v>
      </c>
      <c r="BK1219" s="52">
        <v>115735</v>
      </c>
      <c r="BL1219" s="42">
        <f>IFERROR(BK1219/BH1212,"-")</f>
        <v>1.6572735169310105E-3</v>
      </c>
      <c r="BM1219" s="52">
        <v>12</v>
      </c>
      <c r="BN1219" s="42">
        <f>IFERROR(BM1219/BI1212,"-")</f>
        <v>6.9364161849710976E-2</v>
      </c>
      <c r="BO1219" s="96">
        <f t="shared" si="423"/>
        <v>9644.5833333333339</v>
      </c>
      <c r="BP1219" s="140"/>
    </row>
    <row r="1220" spans="2:68" s="8" customFormat="1" ht="13.15" customHeight="1">
      <c r="B1220" s="373"/>
      <c r="C1220" s="393"/>
      <c r="D1220" s="370"/>
      <c r="E1220" s="370"/>
      <c r="F1220" s="32" t="s">
        <v>112</v>
      </c>
      <c r="G1220" s="52">
        <v>0</v>
      </c>
      <c r="H1220" s="42">
        <f>IFERROR(G1220/D1212,"-")</f>
        <v>0</v>
      </c>
      <c r="I1220" s="52">
        <v>0</v>
      </c>
      <c r="J1220" s="42">
        <f>IFERROR(I1220/E1212,"-")</f>
        <v>0</v>
      </c>
      <c r="K1220" s="55" t="str">
        <f t="shared" si="416"/>
        <v>-</v>
      </c>
      <c r="L1220" s="370"/>
      <c r="M1220" s="370"/>
      <c r="N1220" s="32" t="s">
        <v>112</v>
      </c>
      <c r="O1220" s="52">
        <v>0</v>
      </c>
      <c r="P1220" s="42">
        <f>IFERROR(O1220/L1212,"-")</f>
        <v>0</v>
      </c>
      <c r="Q1220" s="52">
        <v>0</v>
      </c>
      <c r="R1220" s="42">
        <f>IFERROR(Q1220/M1212,"-")</f>
        <v>0</v>
      </c>
      <c r="S1220" s="55" t="str">
        <f t="shared" si="417"/>
        <v>-</v>
      </c>
      <c r="T1220" s="370"/>
      <c r="U1220" s="370"/>
      <c r="V1220" s="32" t="s">
        <v>112</v>
      </c>
      <c r="W1220" s="52">
        <v>0</v>
      </c>
      <c r="X1220" s="42">
        <f>IFERROR(W1220/T1212,"-")</f>
        <v>0</v>
      </c>
      <c r="Y1220" s="52">
        <v>0</v>
      </c>
      <c r="Z1220" s="42">
        <f>IFERROR(Y1220/U1212,"-")</f>
        <v>0</v>
      </c>
      <c r="AA1220" s="96" t="str">
        <f t="shared" si="418"/>
        <v>-</v>
      </c>
      <c r="AB1220" s="370"/>
      <c r="AC1220" s="370"/>
      <c r="AD1220" s="32" t="s">
        <v>112</v>
      </c>
      <c r="AE1220" s="52">
        <v>0</v>
      </c>
      <c r="AF1220" s="42">
        <f>IFERROR(AE1220/AB1212,"-")</f>
        <v>0</v>
      </c>
      <c r="AG1220" s="52">
        <v>0</v>
      </c>
      <c r="AH1220" s="42">
        <f>IFERROR(AG1220/AC1212,"-")</f>
        <v>0</v>
      </c>
      <c r="AI1220" s="55" t="str">
        <f t="shared" si="419"/>
        <v>-</v>
      </c>
      <c r="AJ1220" s="370"/>
      <c r="AK1220" s="370"/>
      <c r="AL1220" s="32" t="s">
        <v>112</v>
      </c>
      <c r="AM1220" s="52">
        <v>0</v>
      </c>
      <c r="AN1220" s="42">
        <f>IFERROR(AM1220/AJ1212,"-")</f>
        <v>0</v>
      </c>
      <c r="AO1220" s="52">
        <v>0</v>
      </c>
      <c r="AP1220" s="42">
        <f>IFERROR(AO1220/AK1212,"-")</f>
        <v>0</v>
      </c>
      <c r="AQ1220" s="55" t="str">
        <f t="shared" si="420"/>
        <v>-</v>
      </c>
      <c r="AR1220" s="370"/>
      <c r="AS1220" s="370"/>
      <c r="AT1220" s="32" t="s">
        <v>112</v>
      </c>
      <c r="AU1220" s="52">
        <v>0</v>
      </c>
      <c r="AV1220" s="42">
        <f>IFERROR(AU1220/AR1212,"-")</f>
        <v>0</v>
      </c>
      <c r="AW1220" s="52">
        <v>0</v>
      </c>
      <c r="AX1220" s="42">
        <f>IFERROR(AW1220/AS1212,"-")</f>
        <v>0</v>
      </c>
      <c r="AY1220" s="96" t="str">
        <f t="shared" si="421"/>
        <v>-</v>
      </c>
      <c r="AZ1220" s="370"/>
      <c r="BA1220" s="370"/>
      <c r="BB1220" s="32" t="s">
        <v>112</v>
      </c>
      <c r="BC1220" s="52">
        <v>0</v>
      </c>
      <c r="BD1220" s="42">
        <f>IFERROR(BC1220/AZ1212,"-")</f>
        <v>0</v>
      </c>
      <c r="BE1220" s="52">
        <v>0</v>
      </c>
      <c r="BF1220" s="42">
        <f>IFERROR(BE1220/BA1212,"-")</f>
        <v>0</v>
      </c>
      <c r="BG1220" s="55" t="str">
        <f t="shared" si="422"/>
        <v>-</v>
      </c>
      <c r="BH1220" s="370"/>
      <c r="BI1220" s="370"/>
      <c r="BJ1220" s="32" t="s">
        <v>112</v>
      </c>
      <c r="BK1220" s="52">
        <v>0</v>
      </c>
      <c r="BL1220" s="42">
        <f>IFERROR(BK1220/BH1212,"-")</f>
        <v>0</v>
      </c>
      <c r="BM1220" s="52">
        <v>0</v>
      </c>
      <c r="BN1220" s="42">
        <f>IFERROR(BM1220/BI1212,"-")</f>
        <v>0</v>
      </c>
      <c r="BO1220" s="96" t="str">
        <f t="shared" si="423"/>
        <v>-</v>
      </c>
      <c r="BP1220" s="140"/>
    </row>
    <row r="1221" spans="2:68" s="8" customFormat="1" ht="13.15" customHeight="1">
      <c r="B1221" s="373"/>
      <c r="C1221" s="393"/>
      <c r="D1221" s="370"/>
      <c r="E1221" s="370"/>
      <c r="F1221" s="32" t="s">
        <v>103</v>
      </c>
      <c r="G1221" s="52">
        <v>36208</v>
      </c>
      <c r="H1221" s="42">
        <f>IFERROR(G1221/D1212,"-")</f>
        <v>1.0255593941019571E-3</v>
      </c>
      <c r="I1221" s="52">
        <v>1</v>
      </c>
      <c r="J1221" s="42">
        <f>IFERROR(I1221/E1212,"-")</f>
        <v>2.3809523809523808E-2</v>
      </c>
      <c r="K1221" s="55">
        <f t="shared" si="416"/>
        <v>36208</v>
      </c>
      <c r="L1221" s="370"/>
      <c r="M1221" s="370"/>
      <c r="N1221" s="32" t="s">
        <v>103</v>
      </c>
      <c r="O1221" s="52">
        <v>156521</v>
      </c>
      <c r="P1221" s="42">
        <f>IFERROR(O1221/L1212,"-")</f>
        <v>7.1846691926685813E-4</v>
      </c>
      <c r="Q1221" s="52">
        <v>5</v>
      </c>
      <c r="R1221" s="42">
        <f>IFERROR(Q1221/M1212,"-")</f>
        <v>1.3550135501355014E-2</v>
      </c>
      <c r="S1221" s="55">
        <f t="shared" si="417"/>
        <v>31304.2</v>
      </c>
      <c r="T1221" s="370"/>
      <c r="U1221" s="370"/>
      <c r="V1221" s="32" t="s">
        <v>103</v>
      </c>
      <c r="W1221" s="52">
        <v>0</v>
      </c>
      <c r="X1221" s="42">
        <f>IFERROR(W1221/T1212,"-")</f>
        <v>0</v>
      </c>
      <c r="Y1221" s="52">
        <v>0</v>
      </c>
      <c r="Z1221" s="42">
        <f>IFERROR(Y1221/U1212,"-")</f>
        <v>0</v>
      </c>
      <c r="AA1221" s="96" t="str">
        <f t="shared" si="418"/>
        <v>-</v>
      </c>
      <c r="AB1221" s="370"/>
      <c r="AC1221" s="370"/>
      <c r="AD1221" s="32" t="s">
        <v>103</v>
      </c>
      <c r="AE1221" s="52">
        <v>2885</v>
      </c>
      <c r="AF1221" s="42">
        <f>IFERROR(AE1221/AB1212,"-")</f>
        <v>3.3062454231134634E-4</v>
      </c>
      <c r="AG1221" s="52">
        <v>1</v>
      </c>
      <c r="AH1221" s="42">
        <f>IFERROR(AG1221/AC1212,"-")</f>
        <v>2.8571428571428571E-2</v>
      </c>
      <c r="AI1221" s="55">
        <f t="shared" si="419"/>
        <v>2885</v>
      </c>
      <c r="AJ1221" s="370"/>
      <c r="AK1221" s="370"/>
      <c r="AL1221" s="32" t="s">
        <v>103</v>
      </c>
      <c r="AM1221" s="52">
        <v>146273</v>
      </c>
      <c r="AN1221" s="42">
        <f>IFERROR(AM1221/AJ1212,"-")</f>
        <v>1.7661335532774707E-3</v>
      </c>
      <c r="AO1221" s="52">
        <v>3</v>
      </c>
      <c r="AP1221" s="42">
        <f>IFERROR(AO1221/AK1212,"-")</f>
        <v>2.3622047244094488E-2</v>
      </c>
      <c r="AQ1221" s="55">
        <f t="shared" si="420"/>
        <v>48757.666666666664</v>
      </c>
      <c r="AR1221" s="370"/>
      <c r="AS1221" s="370"/>
      <c r="AT1221" s="32" t="s">
        <v>103</v>
      </c>
      <c r="AU1221" s="52">
        <v>7363</v>
      </c>
      <c r="AV1221" s="42">
        <f>IFERROR(AU1221/AR1212,"-")</f>
        <v>6.8102980067276094E-5</v>
      </c>
      <c r="AW1221" s="52">
        <v>1</v>
      </c>
      <c r="AX1221" s="42">
        <f>IFERROR(AW1221/AS1212,"-")</f>
        <v>5.4644808743169399E-3</v>
      </c>
      <c r="AY1221" s="96">
        <f t="shared" si="421"/>
        <v>7363</v>
      </c>
      <c r="AZ1221" s="370"/>
      <c r="BA1221" s="370"/>
      <c r="BB1221" s="32" t="s">
        <v>103</v>
      </c>
      <c r="BC1221" s="52">
        <v>0</v>
      </c>
      <c r="BD1221" s="42">
        <f>IFERROR(BC1221/AZ1212,"-")</f>
        <v>0</v>
      </c>
      <c r="BE1221" s="52">
        <v>0</v>
      </c>
      <c r="BF1221" s="42">
        <f>IFERROR(BE1221/BA1212,"-")</f>
        <v>0</v>
      </c>
      <c r="BG1221" s="55" t="str">
        <f t="shared" si="422"/>
        <v>-</v>
      </c>
      <c r="BH1221" s="370"/>
      <c r="BI1221" s="370"/>
      <c r="BJ1221" s="32" t="s">
        <v>103</v>
      </c>
      <c r="BK1221" s="52">
        <v>0</v>
      </c>
      <c r="BL1221" s="42">
        <f>IFERROR(BK1221/BH1212,"-")</f>
        <v>0</v>
      </c>
      <c r="BM1221" s="52">
        <v>0</v>
      </c>
      <c r="BN1221" s="42">
        <f>IFERROR(BM1221/BI1212,"-")</f>
        <v>0</v>
      </c>
      <c r="BO1221" s="96" t="str">
        <f t="shared" si="423"/>
        <v>-</v>
      </c>
      <c r="BP1221" s="140"/>
    </row>
    <row r="1222" spans="2:68" s="8" customFormat="1" ht="13.15" customHeight="1">
      <c r="B1222" s="373"/>
      <c r="C1222" s="393"/>
      <c r="D1222" s="370"/>
      <c r="E1222" s="370"/>
      <c r="F1222" s="32" t="s">
        <v>104</v>
      </c>
      <c r="G1222" s="52">
        <v>161254</v>
      </c>
      <c r="H1222" s="42">
        <f>IFERROR(G1222/D1212,"-")</f>
        <v>4.5673761195458738E-3</v>
      </c>
      <c r="I1222" s="52">
        <v>2</v>
      </c>
      <c r="J1222" s="42">
        <f>IFERROR(I1222/E1212,"-")</f>
        <v>4.7619047619047616E-2</v>
      </c>
      <c r="K1222" s="55">
        <f t="shared" si="416"/>
        <v>80627</v>
      </c>
      <c r="L1222" s="370"/>
      <c r="M1222" s="370"/>
      <c r="N1222" s="32" t="s">
        <v>104</v>
      </c>
      <c r="O1222" s="52">
        <v>82443</v>
      </c>
      <c r="P1222" s="42">
        <f>IFERROR(O1222/L1212,"-")</f>
        <v>3.7843208403420364E-4</v>
      </c>
      <c r="Q1222" s="52">
        <v>15</v>
      </c>
      <c r="R1222" s="42">
        <f>IFERROR(Q1222/M1212,"-")</f>
        <v>4.065040650406504E-2</v>
      </c>
      <c r="S1222" s="55">
        <f t="shared" si="417"/>
        <v>5496.2</v>
      </c>
      <c r="T1222" s="370"/>
      <c r="U1222" s="370"/>
      <c r="V1222" s="32" t="s">
        <v>104</v>
      </c>
      <c r="W1222" s="52">
        <v>0</v>
      </c>
      <c r="X1222" s="42">
        <f>IFERROR(W1222/T1212,"-")</f>
        <v>0</v>
      </c>
      <c r="Y1222" s="52">
        <v>0</v>
      </c>
      <c r="Z1222" s="42">
        <f>IFERROR(Y1222/U1212,"-")</f>
        <v>0</v>
      </c>
      <c r="AA1222" s="96" t="str">
        <f t="shared" si="418"/>
        <v>-</v>
      </c>
      <c r="AB1222" s="370"/>
      <c r="AC1222" s="370"/>
      <c r="AD1222" s="32" t="s">
        <v>104</v>
      </c>
      <c r="AE1222" s="52">
        <v>0</v>
      </c>
      <c r="AF1222" s="42">
        <f>IFERROR(AE1222/AB1212,"-")</f>
        <v>0</v>
      </c>
      <c r="AG1222" s="52">
        <v>0</v>
      </c>
      <c r="AH1222" s="42">
        <f>IFERROR(AG1222/AC1212,"-")</f>
        <v>0</v>
      </c>
      <c r="AI1222" s="55" t="str">
        <f t="shared" si="419"/>
        <v>-</v>
      </c>
      <c r="AJ1222" s="370"/>
      <c r="AK1222" s="370"/>
      <c r="AL1222" s="32" t="s">
        <v>104</v>
      </c>
      <c r="AM1222" s="52">
        <v>47287</v>
      </c>
      <c r="AN1222" s="42">
        <f>IFERROR(AM1222/AJ1212,"-")</f>
        <v>5.7095401977009944E-4</v>
      </c>
      <c r="AO1222" s="52">
        <v>10</v>
      </c>
      <c r="AP1222" s="42">
        <f>IFERROR(AO1222/AK1212,"-")</f>
        <v>7.874015748031496E-2</v>
      </c>
      <c r="AQ1222" s="55">
        <f t="shared" si="420"/>
        <v>4728.7</v>
      </c>
      <c r="AR1222" s="370"/>
      <c r="AS1222" s="370"/>
      <c r="AT1222" s="32" t="s">
        <v>104</v>
      </c>
      <c r="AU1222" s="52">
        <v>25607</v>
      </c>
      <c r="AV1222" s="42">
        <f>IFERROR(AU1222/AR1212,"-")</f>
        <v>2.3684816115479272E-4</v>
      </c>
      <c r="AW1222" s="52">
        <v>4</v>
      </c>
      <c r="AX1222" s="42">
        <f>IFERROR(AW1222/AS1212,"-")</f>
        <v>2.185792349726776E-2</v>
      </c>
      <c r="AY1222" s="96">
        <f t="shared" si="421"/>
        <v>6401.75</v>
      </c>
      <c r="AZ1222" s="370"/>
      <c r="BA1222" s="370"/>
      <c r="BB1222" s="32" t="s">
        <v>104</v>
      </c>
      <c r="BC1222" s="52">
        <v>11447</v>
      </c>
      <c r="BD1222" s="42">
        <f>IFERROR(BC1222/AZ1212,"-")</f>
        <v>3.6368084281693003E-4</v>
      </c>
      <c r="BE1222" s="52">
        <v>3</v>
      </c>
      <c r="BF1222" s="42">
        <f>IFERROR(BE1222/BA1212,"-")</f>
        <v>0.17647058823529413</v>
      </c>
      <c r="BG1222" s="55">
        <f t="shared" si="422"/>
        <v>3815.6666666666665</v>
      </c>
      <c r="BH1222" s="370"/>
      <c r="BI1222" s="370"/>
      <c r="BJ1222" s="32" t="s">
        <v>104</v>
      </c>
      <c r="BK1222" s="52">
        <v>0</v>
      </c>
      <c r="BL1222" s="42">
        <f>IFERROR(BK1222/BH1212,"-")</f>
        <v>0</v>
      </c>
      <c r="BM1222" s="52">
        <v>0</v>
      </c>
      <c r="BN1222" s="42">
        <f>IFERROR(BM1222/BI1212,"-")</f>
        <v>0</v>
      </c>
      <c r="BO1222" s="96" t="str">
        <f t="shared" si="423"/>
        <v>-</v>
      </c>
      <c r="BP1222" s="140"/>
    </row>
    <row r="1223" spans="2:68" s="8" customFormat="1" ht="13.15" customHeight="1">
      <c r="B1223" s="373"/>
      <c r="C1223" s="393"/>
      <c r="D1223" s="370"/>
      <c r="E1223" s="370"/>
      <c r="F1223" s="32" t="s">
        <v>105</v>
      </c>
      <c r="G1223" s="52">
        <v>0</v>
      </c>
      <c r="H1223" s="42">
        <f>IFERROR(G1223/D1212,"-")</f>
        <v>0</v>
      </c>
      <c r="I1223" s="52">
        <v>0</v>
      </c>
      <c r="J1223" s="42">
        <f>IFERROR(I1223/E1212,"-")</f>
        <v>0</v>
      </c>
      <c r="K1223" s="55" t="str">
        <f t="shared" si="416"/>
        <v>-</v>
      </c>
      <c r="L1223" s="370"/>
      <c r="M1223" s="370"/>
      <c r="N1223" s="32" t="s">
        <v>105</v>
      </c>
      <c r="O1223" s="52">
        <v>51062</v>
      </c>
      <c r="P1223" s="42">
        <f>IFERROR(O1223/L1212,"-")</f>
        <v>2.3438617074772274E-4</v>
      </c>
      <c r="Q1223" s="52">
        <v>3</v>
      </c>
      <c r="R1223" s="42">
        <f>IFERROR(Q1223/M1212,"-")</f>
        <v>8.130081300813009E-3</v>
      </c>
      <c r="S1223" s="55">
        <f t="shared" si="417"/>
        <v>17020.666666666668</v>
      </c>
      <c r="T1223" s="370"/>
      <c r="U1223" s="370"/>
      <c r="V1223" s="32" t="s">
        <v>105</v>
      </c>
      <c r="W1223" s="52">
        <v>0</v>
      </c>
      <c r="X1223" s="42">
        <f>IFERROR(W1223/T1212,"-")</f>
        <v>0</v>
      </c>
      <c r="Y1223" s="52">
        <v>0</v>
      </c>
      <c r="Z1223" s="42">
        <f>IFERROR(Y1223/U1212,"-")</f>
        <v>0</v>
      </c>
      <c r="AA1223" s="96" t="str">
        <f t="shared" si="418"/>
        <v>-</v>
      </c>
      <c r="AB1223" s="370"/>
      <c r="AC1223" s="370"/>
      <c r="AD1223" s="32" t="s">
        <v>105</v>
      </c>
      <c r="AE1223" s="52">
        <v>0</v>
      </c>
      <c r="AF1223" s="42">
        <f>IFERROR(AE1223/AB1212,"-")</f>
        <v>0</v>
      </c>
      <c r="AG1223" s="52">
        <v>0</v>
      </c>
      <c r="AH1223" s="42">
        <f>IFERROR(AG1223/AC1212,"-")</f>
        <v>0</v>
      </c>
      <c r="AI1223" s="55" t="str">
        <f t="shared" si="419"/>
        <v>-</v>
      </c>
      <c r="AJ1223" s="370"/>
      <c r="AK1223" s="370"/>
      <c r="AL1223" s="32" t="s">
        <v>105</v>
      </c>
      <c r="AM1223" s="52">
        <v>14661</v>
      </c>
      <c r="AN1223" s="42">
        <f>IFERROR(AM1223/AJ1212,"-")</f>
        <v>1.7702025681158516E-4</v>
      </c>
      <c r="AO1223" s="52">
        <v>2</v>
      </c>
      <c r="AP1223" s="42">
        <f>IFERROR(AO1223/AK1212,"-")</f>
        <v>1.5748031496062992E-2</v>
      </c>
      <c r="AQ1223" s="55">
        <f t="shared" si="420"/>
        <v>7330.5</v>
      </c>
      <c r="AR1223" s="370"/>
      <c r="AS1223" s="370"/>
      <c r="AT1223" s="32" t="s">
        <v>105</v>
      </c>
      <c r="AU1223" s="52">
        <v>36401</v>
      </c>
      <c r="AV1223" s="42">
        <f>IFERROR(AU1223/AR1212,"-")</f>
        <v>3.3668566853577576E-4</v>
      </c>
      <c r="AW1223" s="52">
        <v>1</v>
      </c>
      <c r="AX1223" s="42">
        <f>IFERROR(AW1223/AS1212,"-")</f>
        <v>5.4644808743169399E-3</v>
      </c>
      <c r="AY1223" s="96">
        <f t="shared" si="421"/>
        <v>36401</v>
      </c>
      <c r="AZ1223" s="370"/>
      <c r="BA1223" s="370"/>
      <c r="BB1223" s="32" t="s">
        <v>105</v>
      </c>
      <c r="BC1223" s="52">
        <v>36401</v>
      </c>
      <c r="BD1223" s="42">
        <f>IFERROR(BC1223/AZ1212,"-")</f>
        <v>1.1564904655699372E-3</v>
      </c>
      <c r="BE1223" s="52">
        <v>1</v>
      </c>
      <c r="BF1223" s="42">
        <f>IFERROR(BE1223/BA1212,"-")</f>
        <v>5.8823529411764705E-2</v>
      </c>
      <c r="BG1223" s="55">
        <f t="shared" si="422"/>
        <v>36401</v>
      </c>
      <c r="BH1223" s="370"/>
      <c r="BI1223" s="370"/>
      <c r="BJ1223" s="32" t="s">
        <v>105</v>
      </c>
      <c r="BK1223" s="52">
        <v>0</v>
      </c>
      <c r="BL1223" s="42">
        <f>IFERROR(BK1223/BH1212,"-")</f>
        <v>0</v>
      </c>
      <c r="BM1223" s="52">
        <v>0</v>
      </c>
      <c r="BN1223" s="42">
        <f>IFERROR(BM1223/BI1212,"-")</f>
        <v>0</v>
      </c>
      <c r="BO1223" s="96" t="str">
        <f t="shared" si="423"/>
        <v>-</v>
      </c>
      <c r="BP1223" s="140"/>
    </row>
    <row r="1224" spans="2:68" s="8" customFormat="1" ht="13.15" customHeight="1">
      <c r="B1224" s="373"/>
      <c r="C1224" s="393"/>
      <c r="D1224" s="370"/>
      <c r="E1224" s="370"/>
      <c r="F1224" s="32" t="s">
        <v>106</v>
      </c>
      <c r="G1224" s="52">
        <v>0</v>
      </c>
      <c r="H1224" s="42">
        <f>IFERROR(G1224/D1212,"-")</f>
        <v>0</v>
      </c>
      <c r="I1224" s="52">
        <v>0</v>
      </c>
      <c r="J1224" s="42">
        <f>IFERROR(I1224/E1212,"-")</f>
        <v>0</v>
      </c>
      <c r="K1224" s="55" t="str">
        <f t="shared" si="416"/>
        <v>-</v>
      </c>
      <c r="L1224" s="370"/>
      <c r="M1224" s="370"/>
      <c r="N1224" s="32" t="s">
        <v>106</v>
      </c>
      <c r="O1224" s="52">
        <v>324154</v>
      </c>
      <c r="P1224" s="42">
        <f>IFERROR(O1224/L1212,"-")</f>
        <v>1.4879404408867124E-3</v>
      </c>
      <c r="Q1224" s="52">
        <v>3</v>
      </c>
      <c r="R1224" s="42">
        <f>IFERROR(Q1224/M1212,"-")</f>
        <v>8.130081300813009E-3</v>
      </c>
      <c r="S1224" s="55">
        <f t="shared" si="417"/>
        <v>108051.33333333333</v>
      </c>
      <c r="T1224" s="370"/>
      <c r="U1224" s="370"/>
      <c r="V1224" s="32" t="s">
        <v>106</v>
      </c>
      <c r="W1224" s="52">
        <v>0</v>
      </c>
      <c r="X1224" s="42">
        <f>IFERROR(W1224/T1212,"-")</f>
        <v>0</v>
      </c>
      <c r="Y1224" s="52">
        <v>0</v>
      </c>
      <c r="Z1224" s="42">
        <f>IFERROR(Y1224/U1212,"-")</f>
        <v>0</v>
      </c>
      <c r="AA1224" s="96" t="str">
        <f t="shared" si="418"/>
        <v>-</v>
      </c>
      <c r="AB1224" s="370"/>
      <c r="AC1224" s="370"/>
      <c r="AD1224" s="32" t="s">
        <v>106</v>
      </c>
      <c r="AE1224" s="52">
        <v>0</v>
      </c>
      <c r="AF1224" s="42">
        <f>IFERROR(AE1224/AB1212,"-")</f>
        <v>0</v>
      </c>
      <c r="AG1224" s="52">
        <v>0</v>
      </c>
      <c r="AH1224" s="42">
        <f>IFERROR(AG1224/AC1212,"-")</f>
        <v>0</v>
      </c>
      <c r="AI1224" s="55" t="str">
        <f t="shared" si="419"/>
        <v>-</v>
      </c>
      <c r="AJ1224" s="370"/>
      <c r="AK1224" s="370"/>
      <c r="AL1224" s="32" t="s">
        <v>106</v>
      </c>
      <c r="AM1224" s="52">
        <v>218824</v>
      </c>
      <c r="AN1224" s="42">
        <f>IFERROR(AM1224/AJ1212,"-")</f>
        <v>2.6421308694180691E-3</v>
      </c>
      <c r="AO1224" s="52">
        <v>2</v>
      </c>
      <c r="AP1224" s="42">
        <f>IFERROR(AO1224/AK1212,"-")</f>
        <v>1.5748031496062992E-2</v>
      </c>
      <c r="AQ1224" s="55">
        <f t="shared" si="420"/>
        <v>109412</v>
      </c>
      <c r="AR1224" s="370"/>
      <c r="AS1224" s="370"/>
      <c r="AT1224" s="32" t="s">
        <v>106</v>
      </c>
      <c r="AU1224" s="52">
        <v>0</v>
      </c>
      <c r="AV1224" s="42">
        <f>IFERROR(AU1224/AR1212,"-")</f>
        <v>0</v>
      </c>
      <c r="AW1224" s="52">
        <v>0</v>
      </c>
      <c r="AX1224" s="42">
        <f>IFERROR(AW1224/AS1212,"-")</f>
        <v>0</v>
      </c>
      <c r="AY1224" s="96" t="str">
        <f t="shared" si="421"/>
        <v>-</v>
      </c>
      <c r="AZ1224" s="370"/>
      <c r="BA1224" s="370"/>
      <c r="BB1224" s="32" t="s">
        <v>106</v>
      </c>
      <c r="BC1224" s="52">
        <v>316023</v>
      </c>
      <c r="BD1224" s="42">
        <f>IFERROR(BC1224/AZ1212,"-")</f>
        <v>1.0040317200099125E-2</v>
      </c>
      <c r="BE1224" s="52">
        <v>2</v>
      </c>
      <c r="BF1224" s="42">
        <f>IFERROR(BE1224/BA1212,"-")</f>
        <v>0.11764705882352941</v>
      </c>
      <c r="BG1224" s="55">
        <f t="shared" si="422"/>
        <v>158011.5</v>
      </c>
      <c r="BH1224" s="370"/>
      <c r="BI1224" s="370"/>
      <c r="BJ1224" s="32" t="s">
        <v>106</v>
      </c>
      <c r="BK1224" s="52">
        <v>0</v>
      </c>
      <c r="BL1224" s="42">
        <f>IFERROR(BK1224/BH1212,"-")</f>
        <v>0</v>
      </c>
      <c r="BM1224" s="52">
        <v>0</v>
      </c>
      <c r="BN1224" s="42">
        <f>IFERROR(BM1224/BI1212,"-")</f>
        <v>0</v>
      </c>
      <c r="BO1224" s="96" t="str">
        <f t="shared" si="423"/>
        <v>-</v>
      </c>
      <c r="BP1224" s="140"/>
    </row>
    <row r="1225" spans="2:68" s="8" customFormat="1" ht="13.15" customHeight="1">
      <c r="B1225" s="373"/>
      <c r="C1225" s="393"/>
      <c r="D1225" s="370"/>
      <c r="E1225" s="370"/>
      <c r="F1225" s="32" t="s">
        <v>107</v>
      </c>
      <c r="G1225" s="52">
        <v>187319</v>
      </c>
      <c r="H1225" s="42">
        <f>IFERROR(G1225/D1212,"-")</f>
        <v>5.3056440605331557E-3</v>
      </c>
      <c r="I1225" s="52">
        <v>8</v>
      </c>
      <c r="J1225" s="42">
        <f>IFERROR(I1225/E1212,"-")</f>
        <v>0.19047619047619047</v>
      </c>
      <c r="K1225" s="55">
        <f t="shared" si="416"/>
        <v>23414.875</v>
      </c>
      <c r="L1225" s="370"/>
      <c r="M1225" s="370"/>
      <c r="N1225" s="32" t="s">
        <v>107</v>
      </c>
      <c r="O1225" s="52">
        <v>1370683</v>
      </c>
      <c r="P1225" s="42">
        <f>IFERROR(O1225/L1212,"-")</f>
        <v>6.2917461062825747E-3</v>
      </c>
      <c r="Q1225" s="52">
        <v>48</v>
      </c>
      <c r="R1225" s="42">
        <f>IFERROR(Q1225/M1212,"-")</f>
        <v>0.13008130081300814</v>
      </c>
      <c r="S1225" s="55">
        <f t="shared" si="417"/>
        <v>28555.895833333332</v>
      </c>
      <c r="T1225" s="370"/>
      <c r="U1225" s="370"/>
      <c r="V1225" s="32" t="s">
        <v>107</v>
      </c>
      <c r="W1225" s="52">
        <v>11568</v>
      </c>
      <c r="X1225" s="42">
        <f>IFERROR(W1225/T1212,"-")</f>
        <v>1.4518163392089559E-3</v>
      </c>
      <c r="Y1225" s="52">
        <v>2</v>
      </c>
      <c r="Z1225" s="42">
        <f>IFERROR(Y1225/U1212,"-")</f>
        <v>0.10526315789473684</v>
      </c>
      <c r="AA1225" s="96">
        <f t="shared" si="418"/>
        <v>5784</v>
      </c>
      <c r="AB1225" s="370"/>
      <c r="AC1225" s="370"/>
      <c r="AD1225" s="32" t="s">
        <v>107</v>
      </c>
      <c r="AE1225" s="52">
        <v>166692</v>
      </c>
      <c r="AF1225" s="42">
        <f>IFERROR(AE1225/AB1212,"-")</f>
        <v>1.9103107870697727E-2</v>
      </c>
      <c r="AG1225" s="52">
        <v>4</v>
      </c>
      <c r="AH1225" s="42">
        <f>IFERROR(AG1225/AC1212,"-")</f>
        <v>0.11428571428571428</v>
      </c>
      <c r="AI1225" s="55">
        <f t="shared" si="419"/>
        <v>41673</v>
      </c>
      <c r="AJ1225" s="370"/>
      <c r="AK1225" s="370"/>
      <c r="AL1225" s="32" t="s">
        <v>107</v>
      </c>
      <c r="AM1225" s="52">
        <v>383263</v>
      </c>
      <c r="AN1225" s="42">
        <f>IFERROR(AM1225/AJ1212,"-")</f>
        <v>4.6276048486718893E-3</v>
      </c>
      <c r="AO1225" s="52">
        <v>14</v>
      </c>
      <c r="AP1225" s="42">
        <f>IFERROR(AO1225/AK1212,"-")</f>
        <v>0.11023622047244094</v>
      </c>
      <c r="AQ1225" s="55">
        <f t="shared" si="420"/>
        <v>27375.928571428572</v>
      </c>
      <c r="AR1225" s="370"/>
      <c r="AS1225" s="370"/>
      <c r="AT1225" s="32" t="s">
        <v>107</v>
      </c>
      <c r="AU1225" s="52">
        <v>809160</v>
      </c>
      <c r="AV1225" s="42">
        <f>IFERROR(AU1225/AR1212,"-")</f>
        <v>7.484205806225332E-3</v>
      </c>
      <c r="AW1225" s="52">
        <v>28</v>
      </c>
      <c r="AX1225" s="42">
        <f>IFERROR(AW1225/AS1212,"-")</f>
        <v>0.15300546448087432</v>
      </c>
      <c r="AY1225" s="96">
        <f t="shared" si="421"/>
        <v>28898.571428571428</v>
      </c>
      <c r="AZ1225" s="370"/>
      <c r="BA1225" s="370"/>
      <c r="BB1225" s="32" t="s">
        <v>107</v>
      </c>
      <c r="BC1225" s="52">
        <v>14692</v>
      </c>
      <c r="BD1225" s="42">
        <f>IFERROR(BC1225/AZ1212,"-")</f>
        <v>4.6677722920121745E-4</v>
      </c>
      <c r="BE1225" s="52">
        <v>2</v>
      </c>
      <c r="BF1225" s="42">
        <f>IFERROR(BE1225/BA1212,"-")</f>
        <v>0.11764705882352941</v>
      </c>
      <c r="BG1225" s="55">
        <f t="shared" si="422"/>
        <v>7346</v>
      </c>
      <c r="BH1225" s="370"/>
      <c r="BI1225" s="370"/>
      <c r="BJ1225" s="32" t="s">
        <v>107</v>
      </c>
      <c r="BK1225" s="52">
        <v>385803</v>
      </c>
      <c r="BL1225" s="42">
        <f>IFERROR(BK1225/BH1212,"-")</f>
        <v>5.5245266743209455E-3</v>
      </c>
      <c r="BM1225" s="52">
        <v>14</v>
      </c>
      <c r="BN1225" s="42">
        <f>IFERROR(BM1225/BI1212,"-")</f>
        <v>8.0924855491329481E-2</v>
      </c>
      <c r="BO1225" s="96">
        <f t="shared" si="423"/>
        <v>27557.357142857141</v>
      </c>
      <c r="BP1225" s="140"/>
    </row>
    <row r="1226" spans="2:68" s="8" customFormat="1" ht="13.15" customHeight="1">
      <c r="B1226" s="373"/>
      <c r="C1226" s="393"/>
      <c r="D1226" s="370"/>
      <c r="E1226" s="370"/>
      <c r="F1226" s="32" t="s">
        <v>108</v>
      </c>
      <c r="G1226" s="52">
        <v>201989</v>
      </c>
      <c r="H1226" s="42">
        <f>IFERROR(G1226/D1212,"-")</f>
        <v>5.7211587620211064E-3</v>
      </c>
      <c r="I1226" s="52">
        <v>7</v>
      </c>
      <c r="J1226" s="42">
        <f>IFERROR(I1226/E1212,"-")</f>
        <v>0.16666666666666666</v>
      </c>
      <c r="K1226" s="55">
        <f t="shared" si="416"/>
        <v>28855.571428571428</v>
      </c>
      <c r="L1226" s="370"/>
      <c r="M1226" s="370"/>
      <c r="N1226" s="32" t="s">
        <v>108</v>
      </c>
      <c r="O1226" s="52">
        <v>2444546</v>
      </c>
      <c r="P1226" s="42">
        <f>IFERROR(O1226/L1212,"-")</f>
        <v>1.1221021036321778E-2</v>
      </c>
      <c r="Q1226" s="52">
        <v>42</v>
      </c>
      <c r="R1226" s="42">
        <f>IFERROR(Q1226/M1212,"-")</f>
        <v>0.11382113821138211</v>
      </c>
      <c r="S1226" s="55">
        <f t="shared" si="417"/>
        <v>58203.476190476191</v>
      </c>
      <c r="T1226" s="370"/>
      <c r="U1226" s="370"/>
      <c r="V1226" s="32" t="s">
        <v>108</v>
      </c>
      <c r="W1226" s="52">
        <v>0</v>
      </c>
      <c r="X1226" s="42">
        <f>IFERROR(W1226/T1212,"-")</f>
        <v>0</v>
      </c>
      <c r="Y1226" s="52">
        <v>0</v>
      </c>
      <c r="Z1226" s="42">
        <f>IFERROR(Y1226/U1212,"-")</f>
        <v>0</v>
      </c>
      <c r="AA1226" s="96" t="str">
        <f t="shared" si="418"/>
        <v>-</v>
      </c>
      <c r="AB1226" s="370"/>
      <c r="AC1226" s="370"/>
      <c r="AD1226" s="32" t="s">
        <v>108</v>
      </c>
      <c r="AE1226" s="52">
        <v>44143</v>
      </c>
      <c r="AF1226" s="42">
        <f>IFERROR(AE1226/AB1212,"-")</f>
        <v>5.0588420004331926E-3</v>
      </c>
      <c r="AG1226" s="52">
        <v>2</v>
      </c>
      <c r="AH1226" s="42">
        <f>IFERROR(AG1226/AC1212,"-")</f>
        <v>5.7142857142857141E-2</v>
      </c>
      <c r="AI1226" s="55">
        <f t="shared" si="419"/>
        <v>22071.5</v>
      </c>
      <c r="AJ1226" s="370"/>
      <c r="AK1226" s="370"/>
      <c r="AL1226" s="32" t="s">
        <v>108</v>
      </c>
      <c r="AM1226" s="52">
        <v>1666864</v>
      </c>
      <c r="AN1226" s="42">
        <f>IFERROR(AM1226/AJ1212,"-")</f>
        <v>2.0126095992768985E-2</v>
      </c>
      <c r="AO1226" s="52">
        <v>17</v>
      </c>
      <c r="AP1226" s="42">
        <f>IFERROR(AO1226/AK1212,"-")</f>
        <v>0.13385826771653545</v>
      </c>
      <c r="AQ1226" s="55">
        <f t="shared" si="420"/>
        <v>98050.823529411762</v>
      </c>
      <c r="AR1226" s="370"/>
      <c r="AS1226" s="370"/>
      <c r="AT1226" s="32" t="s">
        <v>108</v>
      </c>
      <c r="AU1226" s="52">
        <v>476540</v>
      </c>
      <c r="AV1226" s="42">
        <f>IFERROR(AU1226/AR1212,"-")</f>
        <v>4.4076862856525529E-3</v>
      </c>
      <c r="AW1226" s="52">
        <v>20</v>
      </c>
      <c r="AX1226" s="42">
        <f>IFERROR(AW1226/AS1212,"-")</f>
        <v>0.10928961748633879</v>
      </c>
      <c r="AY1226" s="96">
        <f t="shared" si="421"/>
        <v>23827</v>
      </c>
      <c r="AZ1226" s="370"/>
      <c r="BA1226" s="370"/>
      <c r="BB1226" s="32" t="s">
        <v>108</v>
      </c>
      <c r="BC1226" s="52">
        <v>1291963</v>
      </c>
      <c r="BD1226" s="42">
        <f>IFERROR(BC1226/AZ1212,"-")</f>
        <v>4.1046753972943953E-2</v>
      </c>
      <c r="BE1226" s="52">
        <v>7</v>
      </c>
      <c r="BF1226" s="42">
        <f>IFERROR(BE1226/BA1212,"-")</f>
        <v>0.41176470588235292</v>
      </c>
      <c r="BG1226" s="55">
        <f t="shared" si="422"/>
        <v>184566.14285714287</v>
      </c>
      <c r="BH1226" s="370"/>
      <c r="BI1226" s="370"/>
      <c r="BJ1226" s="32" t="s">
        <v>108</v>
      </c>
      <c r="BK1226" s="52">
        <v>222242</v>
      </c>
      <c r="BL1226" s="42">
        <f>IFERROR(BK1226/BH1212,"-")</f>
        <v>3.1824061947533728E-3</v>
      </c>
      <c r="BM1226" s="52">
        <v>7</v>
      </c>
      <c r="BN1226" s="42">
        <f>IFERROR(BM1226/BI1212,"-")</f>
        <v>4.046242774566474E-2</v>
      </c>
      <c r="BO1226" s="96">
        <f t="shared" si="423"/>
        <v>31748.857142857141</v>
      </c>
      <c r="BP1226" s="140"/>
    </row>
    <row r="1227" spans="2:68" s="8" customFormat="1" ht="13.15" customHeight="1">
      <c r="B1227" s="373"/>
      <c r="C1227" s="393"/>
      <c r="D1227" s="370"/>
      <c r="E1227" s="370"/>
      <c r="F1227" s="32" t="s">
        <v>109</v>
      </c>
      <c r="G1227" s="52">
        <v>176358</v>
      </c>
      <c r="H1227" s="42">
        <f>IFERROR(G1227/D1212,"-")</f>
        <v>4.9951834850042245E-3</v>
      </c>
      <c r="I1227" s="52">
        <v>3</v>
      </c>
      <c r="J1227" s="42">
        <f>IFERROR(I1227/E1212,"-")</f>
        <v>7.1428571428571425E-2</v>
      </c>
      <c r="K1227" s="55">
        <f t="shared" si="416"/>
        <v>58786</v>
      </c>
      <c r="L1227" s="370"/>
      <c r="M1227" s="370"/>
      <c r="N1227" s="32" t="s">
        <v>109</v>
      </c>
      <c r="O1227" s="52">
        <v>826954</v>
      </c>
      <c r="P1227" s="42">
        <f>IFERROR(O1227/L1212,"-")</f>
        <v>3.7959065732739083E-3</v>
      </c>
      <c r="Q1227" s="52">
        <v>24</v>
      </c>
      <c r="R1227" s="42">
        <f>IFERROR(Q1227/M1212,"-")</f>
        <v>6.5040650406504072E-2</v>
      </c>
      <c r="S1227" s="55">
        <f t="shared" si="417"/>
        <v>34456.416666666664</v>
      </c>
      <c r="T1227" s="370"/>
      <c r="U1227" s="370"/>
      <c r="V1227" s="32" t="s">
        <v>109</v>
      </c>
      <c r="W1227" s="52">
        <v>72991</v>
      </c>
      <c r="X1227" s="42">
        <f>IFERROR(W1227/T1212,"-")</f>
        <v>9.1605745517981414E-3</v>
      </c>
      <c r="Y1227" s="52">
        <v>1</v>
      </c>
      <c r="Z1227" s="42">
        <f>IFERROR(Y1227/U1212,"-")</f>
        <v>5.2631578947368418E-2</v>
      </c>
      <c r="AA1227" s="96">
        <f t="shared" si="418"/>
        <v>72991</v>
      </c>
      <c r="AB1227" s="370"/>
      <c r="AC1227" s="370"/>
      <c r="AD1227" s="32" t="s">
        <v>109</v>
      </c>
      <c r="AE1227" s="52">
        <v>5319</v>
      </c>
      <c r="AF1227" s="42">
        <f>IFERROR(AE1227/AB1212,"-")</f>
        <v>6.0956393086795534E-4</v>
      </c>
      <c r="AG1227" s="52">
        <v>1</v>
      </c>
      <c r="AH1227" s="42">
        <f>IFERROR(AG1227/AC1212,"-")</f>
        <v>2.8571428571428571E-2</v>
      </c>
      <c r="AI1227" s="55">
        <f t="shared" si="419"/>
        <v>5319</v>
      </c>
      <c r="AJ1227" s="370"/>
      <c r="AK1227" s="370"/>
      <c r="AL1227" s="32" t="s">
        <v>109</v>
      </c>
      <c r="AM1227" s="52">
        <v>299266</v>
      </c>
      <c r="AN1227" s="42">
        <f>IFERROR(AM1227/AJ1212,"-")</f>
        <v>3.6134059187624204E-3</v>
      </c>
      <c r="AO1227" s="52">
        <v>13</v>
      </c>
      <c r="AP1227" s="42">
        <f>IFERROR(AO1227/AK1212,"-")</f>
        <v>0.10236220472440945</v>
      </c>
      <c r="AQ1227" s="55">
        <f t="shared" si="420"/>
        <v>23020.461538461539</v>
      </c>
      <c r="AR1227" s="370"/>
      <c r="AS1227" s="370"/>
      <c r="AT1227" s="32" t="s">
        <v>109</v>
      </c>
      <c r="AU1227" s="52">
        <v>440441</v>
      </c>
      <c r="AV1227" s="42">
        <f>IFERROR(AU1227/AR1212,"-")</f>
        <v>4.0737939214737402E-3</v>
      </c>
      <c r="AW1227" s="52">
        <v>8</v>
      </c>
      <c r="AX1227" s="42">
        <f>IFERROR(AW1227/AS1212,"-")</f>
        <v>4.3715846994535519E-2</v>
      </c>
      <c r="AY1227" s="96">
        <f t="shared" si="421"/>
        <v>55055.125</v>
      </c>
      <c r="AZ1227" s="370"/>
      <c r="BA1227" s="370"/>
      <c r="BB1227" s="32" t="s">
        <v>109</v>
      </c>
      <c r="BC1227" s="52">
        <v>41163</v>
      </c>
      <c r="BD1227" s="42">
        <f>IFERROR(BC1227/AZ1212,"-")</f>
        <v>1.3077832211822566E-3</v>
      </c>
      <c r="BE1227" s="52">
        <v>2</v>
      </c>
      <c r="BF1227" s="42">
        <f>IFERROR(BE1227/BA1212,"-")</f>
        <v>0.11764705882352941</v>
      </c>
      <c r="BG1227" s="55">
        <f t="shared" si="422"/>
        <v>20581.5</v>
      </c>
      <c r="BH1227" s="370"/>
      <c r="BI1227" s="370"/>
      <c r="BJ1227" s="32" t="s">
        <v>109</v>
      </c>
      <c r="BK1227" s="52">
        <v>132031</v>
      </c>
      <c r="BL1227" s="42">
        <f>IFERROR(BK1227/BH1212,"-")</f>
        <v>1.890624959726256E-3</v>
      </c>
      <c r="BM1227" s="52">
        <v>5</v>
      </c>
      <c r="BN1227" s="42">
        <f>IFERROR(BM1227/BI1212,"-")</f>
        <v>2.8901734104046242E-2</v>
      </c>
      <c r="BO1227" s="96">
        <f t="shared" si="423"/>
        <v>26406.2</v>
      </c>
      <c r="BP1227" s="140"/>
    </row>
    <row r="1228" spans="2:68" s="8" customFormat="1" ht="13.15" customHeight="1">
      <c r="B1228" s="373"/>
      <c r="C1228" s="393"/>
      <c r="D1228" s="370"/>
      <c r="E1228" s="370"/>
      <c r="F1228" s="33" t="s">
        <v>110</v>
      </c>
      <c r="G1228" s="53">
        <v>34722</v>
      </c>
      <c r="H1228" s="43">
        <f>IFERROR(G1228/D1212,"-")</f>
        <v>9.8346976585307546E-4</v>
      </c>
      <c r="I1228" s="53">
        <v>5</v>
      </c>
      <c r="J1228" s="43">
        <f>IFERROR(I1228/E1212,"-")</f>
        <v>0.11904761904761904</v>
      </c>
      <c r="K1228" s="56">
        <f t="shared" si="416"/>
        <v>6944.4</v>
      </c>
      <c r="L1228" s="370"/>
      <c r="M1228" s="370"/>
      <c r="N1228" s="33" t="s">
        <v>110</v>
      </c>
      <c r="O1228" s="53">
        <v>321211</v>
      </c>
      <c r="P1228" s="43">
        <f>IFERROR(O1228/L1212,"-")</f>
        <v>1.4744314028445177E-3</v>
      </c>
      <c r="Q1228" s="53">
        <v>43</v>
      </c>
      <c r="R1228" s="43">
        <f>IFERROR(Q1228/M1212,"-")</f>
        <v>0.11653116531165311</v>
      </c>
      <c r="S1228" s="56">
        <f t="shared" si="417"/>
        <v>7470.0232558139533</v>
      </c>
      <c r="T1228" s="370"/>
      <c r="U1228" s="370"/>
      <c r="V1228" s="33" t="s">
        <v>110</v>
      </c>
      <c r="W1228" s="53">
        <v>2062</v>
      </c>
      <c r="X1228" s="43">
        <f>IFERROR(W1228/T1212,"-")</f>
        <v>2.5878676447517869E-4</v>
      </c>
      <c r="Y1228" s="53">
        <v>1</v>
      </c>
      <c r="Z1228" s="43">
        <f>IFERROR(Y1228/U1212,"-")</f>
        <v>5.2631578947368418E-2</v>
      </c>
      <c r="AA1228" s="97">
        <f t="shared" si="418"/>
        <v>2062</v>
      </c>
      <c r="AB1228" s="370"/>
      <c r="AC1228" s="370"/>
      <c r="AD1228" s="33" t="s">
        <v>110</v>
      </c>
      <c r="AE1228" s="53">
        <v>2260</v>
      </c>
      <c r="AF1228" s="43">
        <f>IFERROR(AE1228/AB1212,"-")</f>
        <v>2.589987749128744E-4</v>
      </c>
      <c r="AG1228" s="53">
        <v>1</v>
      </c>
      <c r="AH1228" s="43">
        <f>IFERROR(AG1228/AC1212,"-")</f>
        <v>2.8571428571428571E-2</v>
      </c>
      <c r="AI1228" s="56">
        <f t="shared" si="419"/>
        <v>2260</v>
      </c>
      <c r="AJ1228" s="370"/>
      <c r="AK1228" s="370"/>
      <c r="AL1228" s="33" t="s">
        <v>110</v>
      </c>
      <c r="AM1228" s="53">
        <v>177870</v>
      </c>
      <c r="AN1228" s="43">
        <f>IFERROR(AM1228/AJ1212,"-")</f>
        <v>2.1476429356167147E-3</v>
      </c>
      <c r="AO1228" s="53">
        <v>22</v>
      </c>
      <c r="AP1228" s="43">
        <f>IFERROR(AO1228/AK1212,"-")</f>
        <v>0.17322834645669291</v>
      </c>
      <c r="AQ1228" s="56">
        <f t="shared" si="420"/>
        <v>8085</v>
      </c>
      <c r="AR1228" s="370"/>
      <c r="AS1228" s="370"/>
      <c r="AT1228" s="33" t="s">
        <v>110</v>
      </c>
      <c r="AU1228" s="53">
        <v>138769</v>
      </c>
      <c r="AV1228" s="43">
        <f>IFERROR(AU1228/AR1212,"-")</f>
        <v>1.2835233520244241E-3</v>
      </c>
      <c r="AW1228" s="53">
        <v>18</v>
      </c>
      <c r="AX1228" s="43">
        <f>IFERROR(AW1228/AS1212,"-")</f>
        <v>9.8360655737704916E-2</v>
      </c>
      <c r="AY1228" s="136">
        <f t="shared" si="421"/>
        <v>7709.3888888888887</v>
      </c>
      <c r="AZ1228" s="370"/>
      <c r="BA1228" s="370"/>
      <c r="BB1228" s="33" t="s">
        <v>110</v>
      </c>
      <c r="BC1228" s="53">
        <v>8380</v>
      </c>
      <c r="BD1228" s="43">
        <f>IFERROR(BC1228/AZ1212,"-")</f>
        <v>2.6623966653322915E-4</v>
      </c>
      <c r="BE1228" s="53">
        <v>4</v>
      </c>
      <c r="BF1228" s="43">
        <f>IFERROR(BE1228/BA1212,"-")</f>
        <v>0.23529411764705882</v>
      </c>
      <c r="BG1228" s="56">
        <f t="shared" si="422"/>
        <v>2095</v>
      </c>
      <c r="BH1228" s="370"/>
      <c r="BI1228" s="370"/>
      <c r="BJ1228" s="33" t="s">
        <v>110</v>
      </c>
      <c r="BK1228" s="53">
        <v>44680</v>
      </c>
      <c r="BL1228" s="43">
        <f>IFERROR(BK1228/BH1212,"-")</f>
        <v>6.3979764752648328E-4</v>
      </c>
      <c r="BM1228" s="53">
        <v>9</v>
      </c>
      <c r="BN1228" s="43">
        <f>IFERROR(BM1228/BI1212,"-")</f>
        <v>5.2023121387283239E-2</v>
      </c>
      <c r="BO1228" s="97">
        <f t="shared" si="423"/>
        <v>4964.4444444444443</v>
      </c>
      <c r="BP1228" s="140"/>
    </row>
    <row r="1229" spans="2:68" s="8" customFormat="1" ht="13.15" customHeight="1">
      <c r="B1229" s="374"/>
      <c r="C1229" s="394"/>
      <c r="D1229" s="371"/>
      <c r="E1229" s="371"/>
      <c r="F1229" s="34" t="s">
        <v>64</v>
      </c>
      <c r="G1229" s="49">
        <f>SUM(G1212:G1228)</f>
        <v>8129698</v>
      </c>
      <c r="H1229" s="43">
        <f>IFERROR(G1229/D1212,"-")</f>
        <v>0.23026646473464132</v>
      </c>
      <c r="I1229" s="53">
        <v>38</v>
      </c>
      <c r="J1229" s="43">
        <f>IFERROR(I1229/E1212,"-")</f>
        <v>0.90476190476190477</v>
      </c>
      <c r="K1229" s="56">
        <f t="shared" si="416"/>
        <v>213939.42105263157</v>
      </c>
      <c r="L1229" s="371"/>
      <c r="M1229" s="371"/>
      <c r="N1229" s="34" t="s">
        <v>64</v>
      </c>
      <c r="O1229" s="49">
        <f>SUM(O1212:O1228)</f>
        <v>57575173</v>
      </c>
      <c r="P1229" s="43">
        <f>IFERROR(O1229/L1212,"-")</f>
        <v>0.26428311326637571</v>
      </c>
      <c r="Q1229" s="53">
        <v>295</v>
      </c>
      <c r="R1229" s="43">
        <f>IFERROR(Q1229/M1212,"-")</f>
        <v>0.79945799457994582</v>
      </c>
      <c r="S1229" s="56">
        <f t="shared" si="417"/>
        <v>195170.0779661017</v>
      </c>
      <c r="T1229" s="371"/>
      <c r="U1229" s="371"/>
      <c r="V1229" s="34" t="s">
        <v>64</v>
      </c>
      <c r="W1229" s="49">
        <f>SUM(W1212:W1228)</f>
        <v>4581407</v>
      </c>
      <c r="X1229" s="43">
        <f>IFERROR(W1229/T1212,"-")</f>
        <v>0.57497938616582689</v>
      </c>
      <c r="Y1229" s="53">
        <v>4</v>
      </c>
      <c r="Z1229" s="43">
        <f>IFERROR(Y1229/U1212,"-")</f>
        <v>0.21052631578947367</v>
      </c>
      <c r="AA1229" s="97">
        <f t="shared" si="418"/>
        <v>1145351.75</v>
      </c>
      <c r="AB1229" s="371"/>
      <c r="AC1229" s="371"/>
      <c r="AD1229" s="34" t="s">
        <v>64</v>
      </c>
      <c r="AE1229" s="49">
        <f>SUM(AE1212:AE1228)</f>
        <v>456798</v>
      </c>
      <c r="AF1229" s="43">
        <f>IFERROR(AE1229/AB1212,"-")</f>
        <v>5.2349611673739471E-2</v>
      </c>
      <c r="AG1229" s="53">
        <v>15</v>
      </c>
      <c r="AH1229" s="43">
        <f>IFERROR(AG1229/AC1212,"-")</f>
        <v>0.42857142857142855</v>
      </c>
      <c r="AI1229" s="56">
        <f t="shared" si="419"/>
        <v>30453.200000000001</v>
      </c>
      <c r="AJ1229" s="371"/>
      <c r="AK1229" s="371"/>
      <c r="AL1229" s="34" t="s">
        <v>64</v>
      </c>
      <c r="AM1229" s="49">
        <f>SUM(AM1212:AM1228)</f>
        <v>18105240</v>
      </c>
      <c r="AN1229" s="43">
        <f>IFERROR(AM1229/AJ1212,"-")</f>
        <v>0.21860679588263995</v>
      </c>
      <c r="AO1229" s="53">
        <v>114</v>
      </c>
      <c r="AP1229" s="43">
        <f>IFERROR(AO1229/AK1212,"-")</f>
        <v>0.89763779527559051</v>
      </c>
      <c r="AQ1229" s="56">
        <f t="shared" si="420"/>
        <v>158817.89473684211</v>
      </c>
      <c r="AR1229" s="371"/>
      <c r="AS1229" s="371"/>
      <c r="AT1229" s="34" t="s">
        <v>64</v>
      </c>
      <c r="AU1229" s="49">
        <f>SUM(AU1212:AU1228)</f>
        <v>31890075</v>
      </c>
      <c r="AV1229" s="43">
        <f>IFERROR(AU1229/AR1212,"-")</f>
        <v>0.29496253457407845</v>
      </c>
      <c r="AW1229" s="53">
        <v>157</v>
      </c>
      <c r="AX1229" s="76">
        <f>IFERROR(AW1229/AS1212,"-")</f>
        <v>0.85792349726775952</v>
      </c>
      <c r="AY1229" s="113">
        <f t="shared" si="421"/>
        <v>203121.49681528663</v>
      </c>
      <c r="AZ1229" s="371"/>
      <c r="BA1229" s="371"/>
      <c r="BB1229" s="34" t="s">
        <v>64</v>
      </c>
      <c r="BC1229" s="49">
        <f>SUM(BC1212:BC1228)</f>
        <v>12703743</v>
      </c>
      <c r="BD1229" s="43">
        <f>IFERROR(BC1229/AZ1212,"-")</f>
        <v>0.40360862769019618</v>
      </c>
      <c r="BE1229" s="53">
        <v>17</v>
      </c>
      <c r="BF1229" s="43">
        <f>IFERROR(BE1229/BA1212,"-")</f>
        <v>1</v>
      </c>
      <c r="BG1229" s="56">
        <f t="shared" si="422"/>
        <v>747279</v>
      </c>
      <c r="BH1229" s="371"/>
      <c r="BI1229" s="371"/>
      <c r="BJ1229" s="34" t="s">
        <v>64</v>
      </c>
      <c r="BK1229" s="49">
        <f>SUM(BK1212:BK1228)</f>
        <v>13316020</v>
      </c>
      <c r="BL1229" s="43">
        <f>IFERROR(BK1229/BH1212,"-")</f>
        <v>0.19067945994663388</v>
      </c>
      <c r="BM1229" s="53">
        <v>117</v>
      </c>
      <c r="BN1229" s="43">
        <f>IFERROR(BM1229/BI1212,"-")</f>
        <v>0.67630057803468213</v>
      </c>
      <c r="BO1229" s="97">
        <f t="shared" si="423"/>
        <v>113812.13675213675</v>
      </c>
      <c r="BP1229" s="140"/>
    </row>
    <row r="1230" spans="2:68" s="8" customFormat="1" ht="13.15" customHeight="1">
      <c r="B1230" s="372">
        <v>69</v>
      </c>
      <c r="C1230" s="392" t="s">
        <v>46</v>
      </c>
      <c r="D1230" s="369">
        <v>63624200</v>
      </c>
      <c r="E1230" s="369">
        <v>81</v>
      </c>
      <c r="F1230" s="30" t="s">
        <v>96</v>
      </c>
      <c r="G1230" s="51">
        <v>421486</v>
      </c>
      <c r="H1230" s="41">
        <f>IFERROR(G1230/D1230,"-")</f>
        <v>6.6246176769216743E-3</v>
      </c>
      <c r="I1230" s="51">
        <v>15</v>
      </c>
      <c r="J1230" s="41">
        <f>IFERROR(I1230/E1230,"-")</f>
        <v>0.18518518518518517</v>
      </c>
      <c r="K1230" s="54">
        <f t="shared" si="416"/>
        <v>28099.066666666666</v>
      </c>
      <c r="L1230" s="369">
        <v>490593490</v>
      </c>
      <c r="M1230" s="369">
        <v>878</v>
      </c>
      <c r="N1230" s="30" t="s">
        <v>96</v>
      </c>
      <c r="O1230" s="51">
        <v>11597848</v>
      </c>
      <c r="P1230" s="41">
        <f>IFERROR(O1230/L1230,"-")</f>
        <v>2.3640444148576044E-2</v>
      </c>
      <c r="Q1230" s="51">
        <v>125</v>
      </c>
      <c r="R1230" s="41">
        <f>IFERROR(Q1230/M1230,"-")</f>
        <v>0.14236902050113895</v>
      </c>
      <c r="S1230" s="54">
        <f t="shared" si="417"/>
        <v>92782.784</v>
      </c>
      <c r="T1230" s="369">
        <v>14840110</v>
      </c>
      <c r="U1230" s="369">
        <v>52</v>
      </c>
      <c r="V1230" s="30" t="s">
        <v>96</v>
      </c>
      <c r="W1230" s="51">
        <v>133395</v>
      </c>
      <c r="X1230" s="41">
        <f>IFERROR(W1230/T1230,"-")</f>
        <v>8.9888147729363186E-3</v>
      </c>
      <c r="Y1230" s="51">
        <v>7</v>
      </c>
      <c r="Z1230" s="41">
        <f>IFERROR(Y1230/U1230,"-")</f>
        <v>0.13461538461538461</v>
      </c>
      <c r="AA1230" s="95">
        <f t="shared" si="418"/>
        <v>19056.428571428572</v>
      </c>
      <c r="AB1230" s="369">
        <v>37819300</v>
      </c>
      <c r="AC1230" s="369">
        <v>106</v>
      </c>
      <c r="AD1230" s="30" t="s">
        <v>96</v>
      </c>
      <c r="AE1230" s="51">
        <v>300718</v>
      </c>
      <c r="AF1230" s="41">
        <f>IFERROR(AE1230/AB1230,"-")</f>
        <v>7.9514427818600554E-3</v>
      </c>
      <c r="AG1230" s="51">
        <v>12</v>
      </c>
      <c r="AH1230" s="41">
        <f>IFERROR(AG1230/AC1230,"-")</f>
        <v>0.11320754716981132</v>
      </c>
      <c r="AI1230" s="54">
        <f t="shared" si="419"/>
        <v>25059.833333333332</v>
      </c>
      <c r="AJ1230" s="369">
        <v>170874360</v>
      </c>
      <c r="AK1230" s="369">
        <v>245</v>
      </c>
      <c r="AL1230" s="30" t="s">
        <v>96</v>
      </c>
      <c r="AM1230" s="51">
        <v>2206041</v>
      </c>
      <c r="AN1230" s="41">
        <f>IFERROR(AM1230/AJ1230,"-")</f>
        <v>1.2910310241981301E-2</v>
      </c>
      <c r="AO1230" s="51">
        <v>38</v>
      </c>
      <c r="AP1230" s="41">
        <f>IFERROR(AO1230/AK1230,"-")</f>
        <v>0.15510204081632653</v>
      </c>
      <c r="AQ1230" s="54">
        <f t="shared" si="420"/>
        <v>58053.710526315786</v>
      </c>
      <c r="AR1230" s="369">
        <v>266701380</v>
      </c>
      <c r="AS1230" s="369">
        <v>473</v>
      </c>
      <c r="AT1230" s="30" t="s">
        <v>96</v>
      </c>
      <c r="AU1230" s="51">
        <v>8924149</v>
      </c>
      <c r="AV1230" s="41">
        <f>IFERROR(AU1230/AR1230,"-")</f>
        <v>3.346120293790756E-2</v>
      </c>
      <c r="AW1230" s="54">
        <v>67</v>
      </c>
      <c r="AX1230" s="41">
        <f>IFERROR(AW1230/AS1230,"-")</f>
        <v>0.14164904862579281</v>
      </c>
      <c r="AY1230" s="137">
        <f t="shared" si="421"/>
        <v>133196.25373134328</v>
      </c>
      <c r="AZ1230" s="369">
        <v>102898520</v>
      </c>
      <c r="BA1230" s="369">
        <v>51</v>
      </c>
      <c r="BB1230" s="30" t="s">
        <v>96</v>
      </c>
      <c r="BC1230" s="51">
        <v>4481471</v>
      </c>
      <c r="BD1230" s="41">
        <f>IFERROR(BC1230/AZ1230,"-")</f>
        <v>4.3552336807176621E-2</v>
      </c>
      <c r="BE1230" s="51">
        <v>16</v>
      </c>
      <c r="BF1230" s="41">
        <f>IFERROR(BE1230/BA1230,"-")</f>
        <v>0.31372549019607843</v>
      </c>
      <c r="BG1230" s="54">
        <f t="shared" si="422"/>
        <v>280091.9375</v>
      </c>
      <c r="BH1230" s="369">
        <v>234778720</v>
      </c>
      <c r="BI1230" s="369">
        <v>609</v>
      </c>
      <c r="BJ1230" s="30" t="s">
        <v>96</v>
      </c>
      <c r="BK1230" s="51">
        <v>1207281</v>
      </c>
      <c r="BL1230" s="41">
        <f>IFERROR(BK1230/BH1230,"-")</f>
        <v>5.1422079479775682E-3</v>
      </c>
      <c r="BM1230" s="51">
        <v>57</v>
      </c>
      <c r="BN1230" s="41">
        <f>IFERROR(BM1230/BI1230,"-")</f>
        <v>9.3596059113300489E-2</v>
      </c>
      <c r="BO1230" s="95">
        <f t="shared" si="423"/>
        <v>21180.36842105263</v>
      </c>
      <c r="BP1230" s="140"/>
    </row>
    <row r="1231" spans="2:68" s="8" customFormat="1" ht="13.15" customHeight="1">
      <c r="B1231" s="373"/>
      <c r="C1231" s="393"/>
      <c r="D1231" s="370"/>
      <c r="E1231" s="370"/>
      <c r="F1231" s="31" t="s">
        <v>97</v>
      </c>
      <c r="G1231" s="52">
        <v>369155</v>
      </c>
      <c r="H1231" s="42">
        <f>IFERROR(G1231/D1230,"-")</f>
        <v>5.8021161759204834E-3</v>
      </c>
      <c r="I1231" s="52">
        <v>18</v>
      </c>
      <c r="J1231" s="42">
        <f>IFERROR(I1231/E1230,"-")</f>
        <v>0.22222222222222221</v>
      </c>
      <c r="K1231" s="55">
        <f t="shared" si="416"/>
        <v>20508.611111111109</v>
      </c>
      <c r="L1231" s="370"/>
      <c r="M1231" s="370"/>
      <c r="N1231" s="31" t="s">
        <v>97</v>
      </c>
      <c r="O1231" s="52">
        <v>15430673</v>
      </c>
      <c r="P1231" s="42">
        <f>IFERROR(O1231/L1230,"-")</f>
        <v>3.145307329699789E-2</v>
      </c>
      <c r="Q1231" s="52">
        <v>185</v>
      </c>
      <c r="R1231" s="42">
        <f>IFERROR(Q1231/M1230,"-")</f>
        <v>0.21070615034168566</v>
      </c>
      <c r="S1231" s="55">
        <f t="shared" si="417"/>
        <v>83409.043243243243</v>
      </c>
      <c r="T1231" s="370"/>
      <c r="U1231" s="370"/>
      <c r="V1231" s="31" t="s">
        <v>97</v>
      </c>
      <c r="W1231" s="52">
        <v>135205</v>
      </c>
      <c r="X1231" s="42">
        <f>IFERROR(W1231/T1230,"-")</f>
        <v>9.1107815238566283E-3</v>
      </c>
      <c r="Y1231" s="52">
        <v>8</v>
      </c>
      <c r="Z1231" s="42">
        <f>IFERROR(Y1231/U1230,"-")</f>
        <v>0.15384615384615385</v>
      </c>
      <c r="AA1231" s="96">
        <f t="shared" si="418"/>
        <v>16900.625</v>
      </c>
      <c r="AB1231" s="370"/>
      <c r="AC1231" s="370"/>
      <c r="AD1231" s="31" t="s">
        <v>97</v>
      </c>
      <c r="AE1231" s="52">
        <v>393565</v>
      </c>
      <c r="AF1231" s="42">
        <f>IFERROR(AE1231/AB1230,"-")</f>
        <v>1.0406459135943817E-2</v>
      </c>
      <c r="AG1231" s="52">
        <v>20</v>
      </c>
      <c r="AH1231" s="42">
        <f>IFERROR(AG1231/AC1230,"-")</f>
        <v>0.18867924528301888</v>
      </c>
      <c r="AI1231" s="55">
        <f t="shared" si="419"/>
        <v>19678.25</v>
      </c>
      <c r="AJ1231" s="370"/>
      <c r="AK1231" s="370"/>
      <c r="AL1231" s="31" t="s">
        <v>97</v>
      </c>
      <c r="AM1231" s="52">
        <v>5633197</v>
      </c>
      <c r="AN1231" s="42">
        <f>IFERROR(AM1231/AJ1230,"-")</f>
        <v>3.2966894506583667E-2</v>
      </c>
      <c r="AO1231" s="52">
        <v>63</v>
      </c>
      <c r="AP1231" s="42">
        <f>IFERROR(AO1231/AK1230,"-")</f>
        <v>0.25714285714285712</v>
      </c>
      <c r="AQ1231" s="55">
        <f t="shared" si="420"/>
        <v>89415.825396825399</v>
      </c>
      <c r="AR1231" s="370"/>
      <c r="AS1231" s="370"/>
      <c r="AT1231" s="31" t="s">
        <v>97</v>
      </c>
      <c r="AU1231" s="52">
        <v>9245254</v>
      </c>
      <c r="AV1231" s="42">
        <f>IFERROR(AU1231/AR1230,"-")</f>
        <v>3.46651899588971E-2</v>
      </c>
      <c r="AW1231" s="55">
        <v>93</v>
      </c>
      <c r="AX1231" s="42">
        <f>IFERROR(AW1231/AS1230,"-")</f>
        <v>0.19661733615221988</v>
      </c>
      <c r="AY1231" s="138">
        <f t="shared" si="421"/>
        <v>99411.333333333328</v>
      </c>
      <c r="AZ1231" s="370"/>
      <c r="BA1231" s="370"/>
      <c r="BB1231" s="31" t="s">
        <v>97</v>
      </c>
      <c r="BC1231" s="52">
        <v>564754</v>
      </c>
      <c r="BD1231" s="42">
        <f>IFERROR(BC1231/AZ1230,"-")</f>
        <v>5.4884560050037648E-3</v>
      </c>
      <c r="BE1231" s="52">
        <v>17</v>
      </c>
      <c r="BF1231" s="42">
        <f>IFERROR(BE1231/BA1230,"-")</f>
        <v>0.33333333333333331</v>
      </c>
      <c r="BG1231" s="55">
        <f t="shared" si="422"/>
        <v>33220.823529411762</v>
      </c>
      <c r="BH1231" s="370"/>
      <c r="BI1231" s="370"/>
      <c r="BJ1231" s="31" t="s">
        <v>97</v>
      </c>
      <c r="BK1231" s="52">
        <v>7773469</v>
      </c>
      <c r="BL1231" s="42">
        <f>IFERROR(BK1231/BH1230,"-")</f>
        <v>3.3109768210679402E-2</v>
      </c>
      <c r="BM1231" s="52">
        <v>109</v>
      </c>
      <c r="BN1231" s="42">
        <f>IFERROR(BM1231/BI1230,"-")</f>
        <v>0.17898193760262726</v>
      </c>
      <c r="BO1231" s="96">
        <f t="shared" si="423"/>
        <v>71316.229357798162</v>
      </c>
      <c r="BP1231" s="140"/>
    </row>
    <row r="1232" spans="2:68" s="8" customFormat="1" ht="13.15" customHeight="1">
      <c r="B1232" s="373"/>
      <c r="C1232" s="393"/>
      <c r="D1232" s="370"/>
      <c r="E1232" s="370"/>
      <c r="F1232" s="31" t="s">
        <v>292</v>
      </c>
      <c r="G1232" s="52">
        <v>58111</v>
      </c>
      <c r="H1232" s="42">
        <f>IFERROR(G1232/D1230,"-")</f>
        <v>9.1334743698152595E-4</v>
      </c>
      <c r="I1232" s="52">
        <v>6</v>
      </c>
      <c r="J1232" s="42">
        <f>IFERROR(I1232/E1230,"-")</f>
        <v>7.407407407407407E-2</v>
      </c>
      <c r="K1232" s="55">
        <f t="shared" si="416"/>
        <v>9685.1666666666661</v>
      </c>
      <c r="L1232" s="370"/>
      <c r="M1232" s="370"/>
      <c r="N1232" s="31" t="s">
        <v>292</v>
      </c>
      <c r="O1232" s="52">
        <v>6644767</v>
      </c>
      <c r="P1232" s="42">
        <f>IFERROR(O1232/L1230,"-")</f>
        <v>1.3544344014838028E-2</v>
      </c>
      <c r="Q1232" s="52">
        <v>66</v>
      </c>
      <c r="R1232" s="42">
        <f>IFERROR(Q1232/M1230,"-")</f>
        <v>7.5170842824601361E-2</v>
      </c>
      <c r="S1232" s="55">
        <f t="shared" si="417"/>
        <v>100678.28787878787</v>
      </c>
      <c r="T1232" s="370"/>
      <c r="U1232" s="370"/>
      <c r="V1232" s="31" t="s">
        <v>292</v>
      </c>
      <c r="W1232" s="52">
        <v>0</v>
      </c>
      <c r="X1232" s="42">
        <f>IFERROR(W1232/T1230,"-")</f>
        <v>0</v>
      </c>
      <c r="Y1232" s="52">
        <v>0</v>
      </c>
      <c r="Z1232" s="42">
        <f>IFERROR(Y1232/U1230,"-")</f>
        <v>0</v>
      </c>
      <c r="AA1232" s="96" t="str">
        <f t="shared" si="418"/>
        <v>-</v>
      </c>
      <c r="AB1232" s="370"/>
      <c r="AC1232" s="370"/>
      <c r="AD1232" s="31" t="s">
        <v>292</v>
      </c>
      <c r="AE1232" s="52">
        <v>0</v>
      </c>
      <c r="AF1232" s="42">
        <f>IFERROR(AE1232/AB1230,"-")</f>
        <v>0</v>
      </c>
      <c r="AG1232" s="52">
        <v>0</v>
      </c>
      <c r="AH1232" s="42">
        <f>IFERROR(AG1232/AC1230,"-")</f>
        <v>0</v>
      </c>
      <c r="AI1232" s="55" t="str">
        <f t="shared" si="419"/>
        <v>-</v>
      </c>
      <c r="AJ1232" s="370"/>
      <c r="AK1232" s="370"/>
      <c r="AL1232" s="31" t="s">
        <v>292</v>
      </c>
      <c r="AM1232" s="52">
        <v>2827313</v>
      </c>
      <c r="AN1232" s="42">
        <f>IFERROR(AM1232/AJ1230,"-")</f>
        <v>1.6546151218942387E-2</v>
      </c>
      <c r="AO1232" s="52">
        <v>21</v>
      </c>
      <c r="AP1232" s="42">
        <f>IFERROR(AO1232/AK1230,"-")</f>
        <v>8.5714285714285715E-2</v>
      </c>
      <c r="AQ1232" s="55">
        <f t="shared" si="420"/>
        <v>134633.95238095237</v>
      </c>
      <c r="AR1232" s="370"/>
      <c r="AS1232" s="370"/>
      <c r="AT1232" s="31" t="s">
        <v>292</v>
      </c>
      <c r="AU1232" s="52">
        <v>3817454</v>
      </c>
      <c r="AV1232" s="42">
        <f>IFERROR(AU1232/AR1230,"-")</f>
        <v>1.4313589228522177E-2</v>
      </c>
      <c r="AW1232" s="52">
        <v>45</v>
      </c>
      <c r="AX1232" s="42">
        <f>IFERROR(AW1232/AS1230,"-")</f>
        <v>9.5137420718816063E-2</v>
      </c>
      <c r="AY1232" s="96">
        <f t="shared" si="421"/>
        <v>84832.311111111107</v>
      </c>
      <c r="AZ1232" s="370"/>
      <c r="BA1232" s="370"/>
      <c r="BB1232" s="31" t="s">
        <v>292</v>
      </c>
      <c r="BC1232" s="52">
        <v>869877</v>
      </c>
      <c r="BD1232" s="42">
        <f>IFERROR(BC1232/AZ1230,"-")</f>
        <v>8.4537367495664661E-3</v>
      </c>
      <c r="BE1232" s="52">
        <v>3</v>
      </c>
      <c r="BF1232" s="42">
        <f>IFERROR(BE1232/BA1230,"-")</f>
        <v>5.8823529411764705E-2</v>
      </c>
      <c r="BG1232" s="55">
        <f t="shared" si="422"/>
        <v>289959</v>
      </c>
      <c r="BH1232" s="370"/>
      <c r="BI1232" s="370"/>
      <c r="BJ1232" s="31" t="s">
        <v>292</v>
      </c>
      <c r="BK1232" s="52">
        <v>695684</v>
      </c>
      <c r="BL1232" s="42">
        <f>IFERROR(BK1232/BH1230,"-")</f>
        <v>2.9631475970224217E-3</v>
      </c>
      <c r="BM1232" s="52">
        <v>43</v>
      </c>
      <c r="BN1232" s="42">
        <f>IFERROR(BM1232/BI1230,"-")</f>
        <v>7.0607553366174053E-2</v>
      </c>
      <c r="BO1232" s="96">
        <f t="shared" si="423"/>
        <v>16178.697674418605</v>
      </c>
      <c r="BP1232" s="140"/>
    </row>
    <row r="1233" spans="2:68" s="8" customFormat="1" ht="13.15" customHeight="1">
      <c r="B1233" s="373"/>
      <c r="C1233" s="393"/>
      <c r="D1233" s="370"/>
      <c r="E1233" s="370"/>
      <c r="F1233" s="32" t="s">
        <v>98</v>
      </c>
      <c r="G1233" s="52">
        <v>2803001</v>
      </c>
      <c r="H1233" s="42">
        <f>IFERROR(G1233/D1230,"-")</f>
        <v>4.4055579480763607E-2</v>
      </c>
      <c r="I1233" s="52">
        <v>28</v>
      </c>
      <c r="J1233" s="42">
        <f>IFERROR(I1233/E1230,"-")</f>
        <v>0.34567901234567899</v>
      </c>
      <c r="K1233" s="55">
        <f t="shared" si="416"/>
        <v>100107.17857142857</v>
      </c>
      <c r="L1233" s="370"/>
      <c r="M1233" s="370"/>
      <c r="N1233" s="32" t="s">
        <v>98</v>
      </c>
      <c r="O1233" s="52">
        <v>9709843</v>
      </c>
      <c r="P1233" s="42">
        <f>IFERROR(O1233/L1230,"-")</f>
        <v>1.9792033930168946E-2</v>
      </c>
      <c r="Q1233" s="52">
        <v>229</v>
      </c>
      <c r="R1233" s="42">
        <f>IFERROR(Q1233/M1230,"-")</f>
        <v>0.26082004555808658</v>
      </c>
      <c r="S1233" s="55">
        <f t="shared" si="417"/>
        <v>42401.061135371179</v>
      </c>
      <c r="T1233" s="370"/>
      <c r="U1233" s="370"/>
      <c r="V1233" s="32" t="s">
        <v>98</v>
      </c>
      <c r="W1233" s="52">
        <v>0</v>
      </c>
      <c r="X1233" s="42">
        <f>IFERROR(W1233/T1230,"-")</f>
        <v>0</v>
      </c>
      <c r="Y1233" s="52">
        <v>0</v>
      </c>
      <c r="Z1233" s="42">
        <f>IFERROR(Y1233/U1230,"-")</f>
        <v>0</v>
      </c>
      <c r="AA1233" s="96" t="str">
        <f t="shared" si="418"/>
        <v>-</v>
      </c>
      <c r="AB1233" s="370"/>
      <c r="AC1233" s="370"/>
      <c r="AD1233" s="32" t="s">
        <v>98</v>
      </c>
      <c r="AE1233" s="52">
        <v>0</v>
      </c>
      <c r="AF1233" s="42">
        <f>IFERROR(AE1233/AB1230,"-")</f>
        <v>0</v>
      </c>
      <c r="AG1233" s="52">
        <v>0</v>
      </c>
      <c r="AH1233" s="42">
        <f>IFERROR(AG1233/AC1230,"-")</f>
        <v>0</v>
      </c>
      <c r="AI1233" s="55" t="str">
        <f t="shared" si="419"/>
        <v>-</v>
      </c>
      <c r="AJ1233" s="370"/>
      <c r="AK1233" s="370"/>
      <c r="AL1233" s="32" t="s">
        <v>98</v>
      </c>
      <c r="AM1233" s="52">
        <v>5462079</v>
      </c>
      <c r="AN1233" s="42">
        <f>IFERROR(AM1233/AJ1230,"-")</f>
        <v>3.1965468663642693E-2</v>
      </c>
      <c r="AO1233" s="52">
        <v>72</v>
      </c>
      <c r="AP1233" s="42">
        <f>IFERROR(AO1233/AK1230,"-")</f>
        <v>0.29387755102040819</v>
      </c>
      <c r="AQ1233" s="55">
        <f t="shared" si="420"/>
        <v>75862.208333333328</v>
      </c>
      <c r="AR1233" s="370"/>
      <c r="AS1233" s="370"/>
      <c r="AT1233" s="32" t="s">
        <v>98</v>
      </c>
      <c r="AU1233" s="52">
        <v>4247764</v>
      </c>
      <c r="AV1233" s="42">
        <f>IFERROR(AU1233/AR1230,"-")</f>
        <v>1.5927041697347048E-2</v>
      </c>
      <c r="AW1233" s="55">
        <v>157</v>
      </c>
      <c r="AX1233" s="42">
        <f>IFERROR(AW1233/AS1230,"-")</f>
        <v>0.33192389006342493</v>
      </c>
      <c r="AY1233" s="138">
        <f t="shared" si="421"/>
        <v>27055.821656050954</v>
      </c>
      <c r="AZ1233" s="370"/>
      <c r="BA1233" s="370"/>
      <c r="BB1233" s="32" t="s">
        <v>98</v>
      </c>
      <c r="BC1233" s="52">
        <v>1901923</v>
      </c>
      <c r="BD1233" s="42">
        <f>IFERROR(BC1233/AZ1230,"-")</f>
        <v>1.8483482561265214E-2</v>
      </c>
      <c r="BE1233" s="52">
        <v>9</v>
      </c>
      <c r="BF1233" s="42">
        <f>IFERROR(BE1233/BA1230,"-")</f>
        <v>0.17647058823529413</v>
      </c>
      <c r="BG1233" s="55">
        <f t="shared" si="422"/>
        <v>211324.77777777778</v>
      </c>
      <c r="BH1233" s="370"/>
      <c r="BI1233" s="370"/>
      <c r="BJ1233" s="32" t="s">
        <v>98</v>
      </c>
      <c r="BK1233" s="52">
        <v>1939168</v>
      </c>
      <c r="BL1233" s="42">
        <f>IFERROR(BK1233/BH1230,"-")</f>
        <v>8.2595560619804047E-3</v>
      </c>
      <c r="BM1233" s="52">
        <v>105</v>
      </c>
      <c r="BN1233" s="42">
        <f>IFERROR(BM1233/BI1230,"-")</f>
        <v>0.17241379310344829</v>
      </c>
      <c r="BO1233" s="96">
        <f t="shared" si="423"/>
        <v>18468.266666666666</v>
      </c>
      <c r="BP1233" s="140"/>
    </row>
    <row r="1234" spans="2:68" s="8" customFormat="1" ht="13.15" customHeight="1">
      <c r="B1234" s="373"/>
      <c r="C1234" s="393"/>
      <c r="D1234" s="370"/>
      <c r="E1234" s="370"/>
      <c r="F1234" s="32" t="s">
        <v>99</v>
      </c>
      <c r="G1234" s="52">
        <v>108595</v>
      </c>
      <c r="H1234" s="42">
        <f>IFERROR(G1234/D1230,"-")</f>
        <v>1.7068191034229113E-3</v>
      </c>
      <c r="I1234" s="52">
        <v>7</v>
      </c>
      <c r="J1234" s="42">
        <f>IFERROR(I1234/E1230,"-")</f>
        <v>8.6419753086419748E-2</v>
      </c>
      <c r="K1234" s="55">
        <f t="shared" si="416"/>
        <v>15513.571428571429</v>
      </c>
      <c r="L1234" s="370"/>
      <c r="M1234" s="370"/>
      <c r="N1234" s="32" t="s">
        <v>99</v>
      </c>
      <c r="O1234" s="52">
        <v>2903707</v>
      </c>
      <c r="P1234" s="42">
        <f>IFERROR(O1234/L1230,"-")</f>
        <v>5.9187638221616023E-3</v>
      </c>
      <c r="Q1234" s="52">
        <v>40</v>
      </c>
      <c r="R1234" s="42">
        <f>IFERROR(Q1234/M1230,"-")</f>
        <v>4.5558086560364468E-2</v>
      </c>
      <c r="S1234" s="55">
        <f t="shared" si="417"/>
        <v>72592.675000000003</v>
      </c>
      <c r="T1234" s="370"/>
      <c r="U1234" s="370"/>
      <c r="V1234" s="32" t="s">
        <v>99</v>
      </c>
      <c r="W1234" s="52">
        <v>0</v>
      </c>
      <c r="X1234" s="42">
        <f>IFERROR(W1234/T1230,"-")</f>
        <v>0</v>
      </c>
      <c r="Y1234" s="52">
        <v>0</v>
      </c>
      <c r="Z1234" s="42">
        <f>IFERROR(Y1234/U1230,"-")</f>
        <v>0</v>
      </c>
      <c r="AA1234" s="96" t="str">
        <f t="shared" si="418"/>
        <v>-</v>
      </c>
      <c r="AB1234" s="370"/>
      <c r="AC1234" s="370"/>
      <c r="AD1234" s="32" t="s">
        <v>99</v>
      </c>
      <c r="AE1234" s="52">
        <v>0</v>
      </c>
      <c r="AF1234" s="42">
        <f>IFERROR(AE1234/AB1230,"-")</f>
        <v>0</v>
      </c>
      <c r="AG1234" s="52">
        <v>0</v>
      </c>
      <c r="AH1234" s="42">
        <f>IFERROR(AG1234/AC1230,"-")</f>
        <v>0</v>
      </c>
      <c r="AI1234" s="55" t="str">
        <f t="shared" si="419"/>
        <v>-</v>
      </c>
      <c r="AJ1234" s="370"/>
      <c r="AK1234" s="370"/>
      <c r="AL1234" s="32" t="s">
        <v>99</v>
      </c>
      <c r="AM1234" s="52">
        <v>2632145</v>
      </c>
      <c r="AN1234" s="42">
        <f>IFERROR(AM1234/AJ1230,"-")</f>
        <v>1.5403978689371536E-2</v>
      </c>
      <c r="AO1234" s="52">
        <v>19</v>
      </c>
      <c r="AP1234" s="42">
        <f>IFERROR(AO1234/AK1230,"-")</f>
        <v>7.7551020408163265E-2</v>
      </c>
      <c r="AQ1234" s="55">
        <f t="shared" si="420"/>
        <v>138533.94736842104</v>
      </c>
      <c r="AR1234" s="370"/>
      <c r="AS1234" s="370"/>
      <c r="AT1234" s="32" t="s">
        <v>99</v>
      </c>
      <c r="AU1234" s="52">
        <v>271562</v>
      </c>
      <c r="AV1234" s="42">
        <f>IFERROR(AU1234/AR1230,"-")</f>
        <v>1.0182249525667996E-3</v>
      </c>
      <c r="AW1234" s="55">
        <v>21</v>
      </c>
      <c r="AX1234" s="42">
        <f>IFERROR(AW1234/AS1230,"-")</f>
        <v>4.4397463002114168E-2</v>
      </c>
      <c r="AY1234" s="138">
        <f t="shared" si="421"/>
        <v>12931.523809523809</v>
      </c>
      <c r="AZ1234" s="370"/>
      <c r="BA1234" s="370"/>
      <c r="BB1234" s="32" t="s">
        <v>99</v>
      </c>
      <c r="BC1234" s="52">
        <v>2444264</v>
      </c>
      <c r="BD1234" s="42">
        <f>IFERROR(BC1234/AZ1230,"-")</f>
        <v>2.3754122022357563E-2</v>
      </c>
      <c r="BE1234" s="52">
        <v>6</v>
      </c>
      <c r="BF1234" s="42">
        <f>IFERROR(BE1234/BA1230,"-")</f>
        <v>0.11764705882352941</v>
      </c>
      <c r="BG1234" s="55">
        <f t="shared" si="422"/>
        <v>407377.33333333331</v>
      </c>
      <c r="BH1234" s="370"/>
      <c r="BI1234" s="370"/>
      <c r="BJ1234" s="32" t="s">
        <v>99</v>
      </c>
      <c r="BK1234" s="52">
        <v>2271229</v>
      </c>
      <c r="BL1234" s="42">
        <f>IFERROR(BK1234/BH1230,"-")</f>
        <v>9.673913376817115E-3</v>
      </c>
      <c r="BM1234" s="52">
        <v>31</v>
      </c>
      <c r="BN1234" s="42">
        <f>IFERROR(BM1234/BI1230,"-")</f>
        <v>5.090311986863711E-2</v>
      </c>
      <c r="BO1234" s="96">
        <f t="shared" si="423"/>
        <v>73265.451612903227</v>
      </c>
      <c r="BP1234" s="140"/>
    </row>
    <row r="1235" spans="2:68" s="8" customFormat="1" ht="13.15" customHeight="1">
      <c r="B1235" s="373"/>
      <c r="C1235" s="393"/>
      <c r="D1235" s="370"/>
      <c r="E1235" s="370"/>
      <c r="F1235" s="32" t="s">
        <v>100</v>
      </c>
      <c r="G1235" s="52">
        <v>5053398</v>
      </c>
      <c r="H1235" s="42">
        <f>IFERROR(G1235/D1230,"-")</f>
        <v>7.9425721659368606E-2</v>
      </c>
      <c r="I1235" s="52">
        <v>43</v>
      </c>
      <c r="J1235" s="42">
        <f>IFERROR(I1235/E1230,"-")</f>
        <v>0.53086419753086422</v>
      </c>
      <c r="K1235" s="55">
        <f t="shared" si="416"/>
        <v>117520.88372093023</v>
      </c>
      <c r="L1235" s="370"/>
      <c r="M1235" s="370"/>
      <c r="N1235" s="32" t="s">
        <v>100</v>
      </c>
      <c r="O1235" s="52">
        <v>20525229</v>
      </c>
      <c r="P1235" s="42">
        <f>IFERROR(O1235/L1230,"-")</f>
        <v>4.1837548639302162E-2</v>
      </c>
      <c r="Q1235" s="52">
        <v>350</v>
      </c>
      <c r="R1235" s="42">
        <f>IFERROR(Q1235/M1230,"-")</f>
        <v>0.39863325740318906</v>
      </c>
      <c r="S1235" s="55">
        <f t="shared" si="417"/>
        <v>58643.51142857143</v>
      </c>
      <c r="T1235" s="370"/>
      <c r="U1235" s="370"/>
      <c r="V1235" s="32" t="s">
        <v>100</v>
      </c>
      <c r="W1235" s="52">
        <v>0</v>
      </c>
      <c r="X1235" s="42">
        <f>IFERROR(W1235/T1230,"-")</f>
        <v>0</v>
      </c>
      <c r="Y1235" s="52">
        <v>0</v>
      </c>
      <c r="Z1235" s="42">
        <f>IFERROR(Y1235/U1230,"-")</f>
        <v>0</v>
      </c>
      <c r="AA1235" s="96" t="str">
        <f t="shared" si="418"/>
        <v>-</v>
      </c>
      <c r="AB1235" s="370"/>
      <c r="AC1235" s="370"/>
      <c r="AD1235" s="32" t="s">
        <v>100</v>
      </c>
      <c r="AE1235" s="52">
        <v>0</v>
      </c>
      <c r="AF1235" s="42">
        <f>IFERROR(AE1235/AB1230,"-")</f>
        <v>0</v>
      </c>
      <c r="AG1235" s="52">
        <v>0</v>
      </c>
      <c r="AH1235" s="42">
        <f>IFERROR(AG1235/AC1230,"-")</f>
        <v>0</v>
      </c>
      <c r="AI1235" s="55" t="str">
        <f t="shared" si="419"/>
        <v>-</v>
      </c>
      <c r="AJ1235" s="370"/>
      <c r="AK1235" s="370"/>
      <c r="AL1235" s="32" t="s">
        <v>100</v>
      </c>
      <c r="AM1235" s="52">
        <v>10857368</v>
      </c>
      <c r="AN1235" s="42">
        <f>IFERROR(AM1235/AJ1230,"-")</f>
        <v>6.3540065343917013E-2</v>
      </c>
      <c r="AO1235" s="52">
        <v>119</v>
      </c>
      <c r="AP1235" s="42">
        <f>IFERROR(AO1235/AK1230,"-")</f>
        <v>0.48571428571428571</v>
      </c>
      <c r="AQ1235" s="55">
        <f t="shared" si="420"/>
        <v>91238.386554621844</v>
      </c>
      <c r="AR1235" s="370"/>
      <c r="AS1235" s="370"/>
      <c r="AT1235" s="32" t="s">
        <v>100</v>
      </c>
      <c r="AU1235" s="52">
        <v>9667861</v>
      </c>
      <c r="AV1235" s="42">
        <f>IFERROR(AU1235/AR1230,"-")</f>
        <v>3.6249759937500133E-2</v>
      </c>
      <c r="AW1235" s="55">
        <v>231</v>
      </c>
      <c r="AX1235" s="42">
        <f>IFERROR(AW1235/AS1230,"-")</f>
        <v>0.48837209302325579</v>
      </c>
      <c r="AY1235" s="138">
        <f t="shared" si="421"/>
        <v>41852.21212121212</v>
      </c>
      <c r="AZ1235" s="370"/>
      <c r="BA1235" s="370"/>
      <c r="BB1235" s="32" t="s">
        <v>100</v>
      </c>
      <c r="BC1235" s="52">
        <v>8113070</v>
      </c>
      <c r="BD1235" s="42">
        <f>IFERROR(BC1235/AZ1230,"-")</f>
        <v>7.8845351711569811E-2</v>
      </c>
      <c r="BE1235" s="52">
        <v>20</v>
      </c>
      <c r="BF1235" s="42">
        <f>IFERROR(BE1235/BA1230,"-")</f>
        <v>0.39215686274509803</v>
      </c>
      <c r="BG1235" s="55">
        <f t="shared" si="422"/>
        <v>405653.5</v>
      </c>
      <c r="BH1235" s="370"/>
      <c r="BI1235" s="370"/>
      <c r="BJ1235" s="32" t="s">
        <v>100</v>
      </c>
      <c r="BK1235" s="52">
        <v>3781346</v>
      </c>
      <c r="BL1235" s="42">
        <f>IFERROR(BK1235/BH1230,"-")</f>
        <v>1.6105999726039908E-2</v>
      </c>
      <c r="BM1235" s="52">
        <v>168</v>
      </c>
      <c r="BN1235" s="42">
        <f>IFERROR(BM1235/BI1230,"-")</f>
        <v>0.27586206896551724</v>
      </c>
      <c r="BO1235" s="96">
        <f t="shared" si="423"/>
        <v>22508.011904761905</v>
      </c>
      <c r="BP1235" s="140"/>
    </row>
    <row r="1236" spans="2:68" s="8" customFormat="1" ht="13.15" customHeight="1">
      <c r="B1236" s="373"/>
      <c r="C1236" s="393"/>
      <c r="D1236" s="370"/>
      <c r="E1236" s="370"/>
      <c r="F1236" s="32" t="s">
        <v>101</v>
      </c>
      <c r="G1236" s="52">
        <v>3167865</v>
      </c>
      <c r="H1236" s="42">
        <f>IFERROR(G1236/D1230,"-")</f>
        <v>4.979025276545717E-2</v>
      </c>
      <c r="I1236" s="52">
        <v>39</v>
      </c>
      <c r="J1236" s="42">
        <f>IFERROR(I1236/E1230,"-")</f>
        <v>0.48148148148148145</v>
      </c>
      <c r="K1236" s="55">
        <f t="shared" si="416"/>
        <v>81227.307692307688</v>
      </c>
      <c r="L1236" s="370"/>
      <c r="M1236" s="370"/>
      <c r="N1236" s="32" t="s">
        <v>101</v>
      </c>
      <c r="O1236" s="52">
        <v>13008981</v>
      </c>
      <c r="P1236" s="42">
        <f>IFERROR(O1236/L1230,"-")</f>
        <v>2.6516823531433326E-2</v>
      </c>
      <c r="Q1236" s="52">
        <v>258</v>
      </c>
      <c r="R1236" s="42">
        <f>IFERROR(Q1236/M1230,"-")</f>
        <v>0.29384965831435078</v>
      </c>
      <c r="S1236" s="55">
        <f t="shared" si="417"/>
        <v>50422.406976744183</v>
      </c>
      <c r="T1236" s="370"/>
      <c r="U1236" s="370"/>
      <c r="V1236" s="32" t="s">
        <v>101</v>
      </c>
      <c r="W1236" s="52">
        <v>0</v>
      </c>
      <c r="X1236" s="42">
        <f>IFERROR(W1236/T1230,"-")</f>
        <v>0</v>
      </c>
      <c r="Y1236" s="52">
        <v>0</v>
      </c>
      <c r="Z1236" s="42">
        <f>IFERROR(Y1236/U1230,"-")</f>
        <v>0</v>
      </c>
      <c r="AA1236" s="96" t="str">
        <f t="shared" si="418"/>
        <v>-</v>
      </c>
      <c r="AB1236" s="370"/>
      <c r="AC1236" s="370"/>
      <c r="AD1236" s="32" t="s">
        <v>101</v>
      </c>
      <c r="AE1236" s="52">
        <v>0</v>
      </c>
      <c r="AF1236" s="42">
        <f>IFERROR(AE1236/AB1230,"-")</f>
        <v>0</v>
      </c>
      <c r="AG1236" s="52">
        <v>0</v>
      </c>
      <c r="AH1236" s="42">
        <f>IFERROR(AG1236/AC1230,"-")</f>
        <v>0</v>
      </c>
      <c r="AI1236" s="55" t="str">
        <f t="shared" si="419"/>
        <v>-</v>
      </c>
      <c r="AJ1236" s="370"/>
      <c r="AK1236" s="370"/>
      <c r="AL1236" s="32" t="s">
        <v>101</v>
      </c>
      <c r="AM1236" s="52">
        <v>5078119</v>
      </c>
      <c r="AN1236" s="42">
        <f>IFERROR(AM1236/AJ1230,"-")</f>
        <v>2.9718437570153883E-2</v>
      </c>
      <c r="AO1236" s="52">
        <v>91</v>
      </c>
      <c r="AP1236" s="42">
        <f>IFERROR(AO1236/AK1230,"-")</f>
        <v>0.37142857142857144</v>
      </c>
      <c r="AQ1236" s="55">
        <f t="shared" si="420"/>
        <v>55803.505494505494</v>
      </c>
      <c r="AR1236" s="370"/>
      <c r="AS1236" s="370"/>
      <c r="AT1236" s="32" t="s">
        <v>101</v>
      </c>
      <c r="AU1236" s="52">
        <v>7930862</v>
      </c>
      <c r="AV1236" s="42">
        <f>IFERROR(AU1236/AR1230,"-")</f>
        <v>2.9736861504053708E-2</v>
      </c>
      <c r="AW1236" s="55">
        <v>167</v>
      </c>
      <c r="AX1236" s="42">
        <f>IFERROR(AW1236/AS1230,"-")</f>
        <v>0.35306553911205074</v>
      </c>
      <c r="AY1236" s="138">
        <f t="shared" si="421"/>
        <v>47490.191616766468</v>
      </c>
      <c r="AZ1236" s="370"/>
      <c r="BA1236" s="370"/>
      <c r="BB1236" s="32" t="s">
        <v>101</v>
      </c>
      <c r="BC1236" s="52">
        <v>3199062</v>
      </c>
      <c r="BD1236" s="42">
        <f>IFERROR(BC1236/AZ1230,"-")</f>
        <v>3.1089485057705396E-2</v>
      </c>
      <c r="BE1236" s="52">
        <v>22</v>
      </c>
      <c r="BF1236" s="42">
        <f>IFERROR(BE1236/BA1230,"-")</f>
        <v>0.43137254901960786</v>
      </c>
      <c r="BG1236" s="55">
        <f t="shared" si="422"/>
        <v>145411.90909090909</v>
      </c>
      <c r="BH1236" s="370"/>
      <c r="BI1236" s="370"/>
      <c r="BJ1236" s="32" t="s">
        <v>101</v>
      </c>
      <c r="BK1236" s="52">
        <v>5630545</v>
      </c>
      <c r="BL1236" s="42">
        <f>IFERROR(BK1236/BH1230,"-")</f>
        <v>2.3982348144670013E-2</v>
      </c>
      <c r="BM1236" s="52">
        <v>120</v>
      </c>
      <c r="BN1236" s="42">
        <f>IFERROR(BM1236/BI1230,"-")</f>
        <v>0.19704433497536947</v>
      </c>
      <c r="BO1236" s="96">
        <f t="shared" si="423"/>
        <v>46921.208333333336</v>
      </c>
      <c r="BP1236" s="140"/>
    </row>
    <row r="1237" spans="2:68" s="8" customFormat="1" ht="13.15" customHeight="1">
      <c r="B1237" s="373"/>
      <c r="C1237" s="393"/>
      <c r="D1237" s="370"/>
      <c r="E1237" s="370"/>
      <c r="F1237" s="32" t="s">
        <v>102</v>
      </c>
      <c r="G1237" s="52">
        <v>3711931</v>
      </c>
      <c r="H1237" s="42">
        <f>IFERROR(G1237/D1230,"-")</f>
        <v>5.8341495845920265E-2</v>
      </c>
      <c r="I1237" s="52">
        <v>23</v>
      </c>
      <c r="J1237" s="42">
        <f>IFERROR(I1237/E1230,"-")</f>
        <v>0.2839506172839506</v>
      </c>
      <c r="K1237" s="55">
        <f t="shared" si="416"/>
        <v>161388.30434782608</v>
      </c>
      <c r="L1237" s="370"/>
      <c r="M1237" s="370"/>
      <c r="N1237" s="32" t="s">
        <v>102</v>
      </c>
      <c r="O1237" s="52">
        <v>16720847</v>
      </c>
      <c r="P1237" s="42">
        <f>IFERROR(O1237/L1230,"-")</f>
        <v>3.4082896208019395E-2</v>
      </c>
      <c r="Q1237" s="52">
        <v>85</v>
      </c>
      <c r="R1237" s="42">
        <f>IFERROR(Q1237/M1230,"-")</f>
        <v>9.6810933940774488E-2</v>
      </c>
      <c r="S1237" s="55">
        <f t="shared" si="417"/>
        <v>196715.84705882354</v>
      </c>
      <c r="T1237" s="370"/>
      <c r="U1237" s="370"/>
      <c r="V1237" s="32" t="s">
        <v>102</v>
      </c>
      <c r="W1237" s="52">
        <v>0</v>
      </c>
      <c r="X1237" s="42">
        <f>IFERROR(W1237/T1230,"-")</f>
        <v>0</v>
      </c>
      <c r="Y1237" s="52">
        <v>0</v>
      </c>
      <c r="Z1237" s="42">
        <f>IFERROR(Y1237/U1230,"-")</f>
        <v>0</v>
      </c>
      <c r="AA1237" s="96" t="str">
        <f t="shared" si="418"/>
        <v>-</v>
      </c>
      <c r="AB1237" s="370"/>
      <c r="AC1237" s="370"/>
      <c r="AD1237" s="32" t="s">
        <v>102</v>
      </c>
      <c r="AE1237" s="52">
        <v>38034</v>
      </c>
      <c r="AF1237" s="42">
        <f>IFERROR(AE1237/AB1230,"-")</f>
        <v>1.0056769956080626E-3</v>
      </c>
      <c r="AG1237" s="52">
        <v>1</v>
      </c>
      <c r="AH1237" s="42">
        <f>IFERROR(AG1237/AC1230,"-")</f>
        <v>9.433962264150943E-3</v>
      </c>
      <c r="AI1237" s="55">
        <f t="shared" si="419"/>
        <v>38034</v>
      </c>
      <c r="AJ1237" s="370"/>
      <c r="AK1237" s="370"/>
      <c r="AL1237" s="32" t="s">
        <v>102</v>
      </c>
      <c r="AM1237" s="52">
        <v>5681004</v>
      </c>
      <c r="AN1237" s="42">
        <f>IFERROR(AM1237/AJ1230,"-")</f>
        <v>3.3246673169690294E-2</v>
      </c>
      <c r="AO1237" s="52">
        <v>35</v>
      </c>
      <c r="AP1237" s="42">
        <f>IFERROR(AO1237/AK1230,"-")</f>
        <v>0.14285714285714285</v>
      </c>
      <c r="AQ1237" s="55">
        <f t="shared" si="420"/>
        <v>162314.4</v>
      </c>
      <c r="AR1237" s="370"/>
      <c r="AS1237" s="370"/>
      <c r="AT1237" s="32" t="s">
        <v>102</v>
      </c>
      <c r="AU1237" s="52">
        <v>10987043</v>
      </c>
      <c r="AV1237" s="42">
        <f>IFERROR(AU1237/AR1230,"-")</f>
        <v>4.119604855437943E-2</v>
      </c>
      <c r="AW1237" s="55">
        <v>48</v>
      </c>
      <c r="AX1237" s="42">
        <f>IFERROR(AW1237/AS1230,"-")</f>
        <v>0.1014799154334038</v>
      </c>
      <c r="AY1237" s="138">
        <f t="shared" si="421"/>
        <v>228896.72916666666</v>
      </c>
      <c r="AZ1237" s="370"/>
      <c r="BA1237" s="370"/>
      <c r="BB1237" s="32" t="s">
        <v>102</v>
      </c>
      <c r="BC1237" s="52">
        <v>7265644</v>
      </c>
      <c r="BD1237" s="42">
        <f>IFERROR(BC1237/AZ1230,"-")</f>
        <v>7.0609800801799683E-2</v>
      </c>
      <c r="BE1237" s="52">
        <v>17</v>
      </c>
      <c r="BF1237" s="42">
        <f>IFERROR(BE1237/BA1230,"-")</f>
        <v>0.33333333333333331</v>
      </c>
      <c r="BG1237" s="55">
        <f t="shared" si="422"/>
        <v>427390.82352941175</v>
      </c>
      <c r="BH1237" s="370"/>
      <c r="BI1237" s="370"/>
      <c r="BJ1237" s="32" t="s">
        <v>102</v>
      </c>
      <c r="BK1237" s="52">
        <v>6082561</v>
      </c>
      <c r="BL1237" s="42">
        <f>IFERROR(BK1237/BH1230,"-")</f>
        <v>2.5907633366431166E-2</v>
      </c>
      <c r="BM1237" s="52">
        <v>31</v>
      </c>
      <c r="BN1237" s="42">
        <f>IFERROR(BM1237/BI1230,"-")</f>
        <v>5.090311986863711E-2</v>
      </c>
      <c r="BO1237" s="96">
        <f t="shared" si="423"/>
        <v>196211.64516129033</v>
      </c>
      <c r="BP1237" s="140"/>
    </row>
    <row r="1238" spans="2:68" s="8" customFormat="1" ht="13.15" customHeight="1">
      <c r="B1238" s="373"/>
      <c r="C1238" s="393"/>
      <c r="D1238" s="370"/>
      <c r="E1238" s="370"/>
      <c r="F1238" s="32" t="s">
        <v>112</v>
      </c>
      <c r="G1238" s="52">
        <v>0</v>
      </c>
      <c r="H1238" s="42">
        <f>IFERROR(G1238/D1230,"-")</f>
        <v>0</v>
      </c>
      <c r="I1238" s="52">
        <v>0</v>
      </c>
      <c r="J1238" s="42">
        <f>IFERROR(I1238/E1230,"-")</f>
        <v>0</v>
      </c>
      <c r="K1238" s="55" t="str">
        <f t="shared" si="416"/>
        <v>-</v>
      </c>
      <c r="L1238" s="370"/>
      <c r="M1238" s="370"/>
      <c r="N1238" s="32" t="s">
        <v>112</v>
      </c>
      <c r="O1238" s="52">
        <v>0</v>
      </c>
      <c r="P1238" s="42">
        <f>IFERROR(O1238/L1230,"-")</f>
        <v>0</v>
      </c>
      <c r="Q1238" s="52">
        <v>0</v>
      </c>
      <c r="R1238" s="42">
        <f>IFERROR(Q1238/M1230,"-")</f>
        <v>0</v>
      </c>
      <c r="S1238" s="55" t="str">
        <f t="shared" si="417"/>
        <v>-</v>
      </c>
      <c r="T1238" s="370"/>
      <c r="U1238" s="370"/>
      <c r="V1238" s="32" t="s">
        <v>112</v>
      </c>
      <c r="W1238" s="52">
        <v>0</v>
      </c>
      <c r="X1238" s="42">
        <f>IFERROR(W1238/T1230,"-")</f>
        <v>0</v>
      </c>
      <c r="Y1238" s="52">
        <v>0</v>
      </c>
      <c r="Z1238" s="42">
        <f>IFERROR(Y1238/U1230,"-")</f>
        <v>0</v>
      </c>
      <c r="AA1238" s="96" t="str">
        <f t="shared" si="418"/>
        <v>-</v>
      </c>
      <c r="AB1238" s="370"/>
      <c r="AC1238" s="370"/>
      <c r="AD1238" s="32" t="s">
        <v>112</v>
      </c>
      <c r="AE1238" s="52">
        <v>0</v>
      </c>
      <c r="AF1238" s="42">
        <f>IFERROR(AE1238/AB1230,"-")</f>
        <v>0</v>
      </c>
      <c r="AG1238" s="52">
        <v>0</v>
      </c>
      <c r="AH1238" s="42">
        <f>IFERROR(AG1238/AC1230,"-")</f>
        <v>0</v>
      </c>
      <c r="AI1238" s="55" t="str">
        <f t="shared" si="419"/>
        <v>-</v>
      </c>
      <c r="AJ1238" s="370"/>
      <c r="AK1238" s="370"/>
      <c r="AL1238" s="32" t="s">
        <v>112</v>
      </c>
      <c r="AM1238" s="52">
        <v>0</v>
      </c>
      <c r="AN1238" s="42">
        <f>IFERROR(AM1238/AJ1230,"-")</f>
        <v>0</v>
      </c>
      <c r="AO1238" s="52">
        <v>0</v>
      </c>
      <c r="AP1238" s="42">
        <f>IFERROR(AO1238/AK1230,"-")</f>
        <v>0</v>
      </c>
      <c r="AQ1238" s="55" t="str">
        <f t="shared" si="420"/>
        <v>-</v>
      </c>
      <c r="AR1238" s="370"/>
      <c r="AS1238" s="370"/>
      <c r="AT1238" s="32" t="s">
        <v>112</v>
      </c>
      <c r="AU1238" s="52">
        <v>0</v>
      </c>
      <c r="AV1238" s="42">
        <f>IFERROR(AU1238/AR1230,"-")</f>
        <v>0</v>
      </c>
      <c r="AW1238" s="55">
        <v>0</v>
      </c>
      <c r="AX1238" s="42">
        <f>IFERROR(AW1238/AS1230,"-")</f>
        <v>0</v>
      </c>
      <c r="AY1238" s="138" t="str">
        <f t="shared" si="421"/>
        <v>-</v>
      </c>
      <c r="AZ1238" s="370"/>
      <c r="BA1238" s="370"/>
      <c r="BB1238" s="32" t="s">
        <v>112</v>
      </c>
      <c r="BC1238" s="52">
        <v>0</v>
      </c>
      <c r="BD1238" s="42">
        <f>IFERROR(BC1238/AZ1230,"-")</f>
        <v>0</v>
      </c>
      <c r="BE1238" s="52">
        <v>0</v>
      </c>
      <c r="BF1238" s="42">
        <f>IFERROR(BE1238/BA1230,"-")</f>
        <v>0</v>
      </c>
      <c r="BG1238" s="55" t="str">
        <f t="shared" si="422"/>
        <v>-</v>
      </c>
      <c r="BH1238" s="370"/>
      <c r="BI1238" s="370"/>
      <c r="BJ1238" s="32" t="s">
        <v>112</v>
      </c>
      <c r="BK1238" s="52">
        <v>993</v>
      </c>
      <c r="BL1238" s="42">
        <f>IFERROR(BK1238/BH1230,"-")</f>
        <v>4.2295144977364218E-6</v>
      </c>
      <c r="BM1238" s="52">
        <v>1</v>
      </c>
      <c r="BN1238" s="42">
        <f>IFERROR(BM1238/BI1230,"-")</f>
        <v>1.6420361247947454E-3</v>
      </c>
      <c r="BO1238" s="96">
        <f t="shared" si="423"/>
        <v>993</v>
      </c>
      <c r="BP1238" s="140"/>
    </row>
    <row r="1239" spans="2:68" s="8" customFormat="1" ht="13.15" customHeight="1">
      <c r="B1239" s="373"/>
      <c r="C1239" s="393"/>
      <c r="D1239" s="370"/>
      <c r="E1239" s="370"/>
      <c r="F1239" s="32" t="s">
        <v>103</v>
      </c>
      <c r="G1239" s="52">
        <v>0</v>
      </c>
      <c r="H1239" s="42">
        <f>IFERROR(G1239/D1230,"-")</f>
        <v>0</v>
      </c>
      <c r="I1239" s="52">
        <v>0</v>
      </c>
      <c r="J1239" s="42">
        <f>IFERROR(I1239/E1230,"-")</f>
        <v>0</v>
      </c>
      <c r="K1239" s="55" t="str">
        <f t="shared" si="416"/>
        <v>-</v>
      </c>
      <c r="L1239" s="370"/>
      <c r="M1239" s="370"/>
      <c r="N1239" s="32" t="s">
        <v>103</v>
      </c>
      <c r="O1239" s="52">
        <v>34824</v>
      </c>
      <c r="P1239" s="42">
        <f>IFERROR(O1239/L1230,"-")</f>
        <v>7.0983412356327843E-5</v>
      </c>
      <c r="Q1239" s="52">
        <v>4</v>
      </c>
      <c r="R1239" s="42">
        <f>IFERROR(Q1239/M1230,"-")</f>
        <v>4.5558086560364463E-3</v>
      </c>
      <c r="S1239" s="55">
        <f t="shared" si="417"/>
        <v>8706</v>
      </c>
      <c r="T1239" s="370"/>
      <c r="U1239" s="370"/>
      <c r="V1239" s="32" t="s">
        <v>103</v>
      </c>
      <c r="W1239" s="52">
        <v>0</v>
      </c>
      <c r="X1239" s="42">
        <f>IFERROR(W1239/T1230,"-")</f>
        <v>0</v>
      </c>
      <c r="Y1239" s="52">
        <v>0</v>
      </c>
      <c r="Z1239" s="42">
        <f>IFERROR(Y1239/U1230,"-")</f>
        <v>0</v>
      </c>
      <c r="AA1239" s="96" t="str">
        <f t="shared" si="418"/>
        <v>-</v>
      </c>
      <c r="AB1239" s="370"/>
      <c r="AC1239" s="370"/>
      <c r="AD1239" s="32" t="s">
        <v>103</v>
      </c>
      <c r="AE1239" s="52">
        <v>0</v>
      </c>
      <c r="AF1239" s="42">
        <f>IFERROR(AE1239/AB1230,"-")</f>
        <v>0</v>
      </c>
      <c r="AG1239" s="52">
        <v>0</v>
      </c>
      <c r="AH1239" s="42">
        <f>IFERROR(AG1239/AC1230,"-")</f>
        <v>0</v>
      </c>
      <c r="AI1239" s="55" t="str">
        <f t="shared" si="419"/>
        <v>-</v>
      </c>
      <c r="AJ1239" s="370"/>
      <c r="AK1239" s="370"/>
      <c r="AL1239" s="32" t="s">
        <v>103</v>
      </c>
      <c r="AM1239" s="52">
        <v>24622</v>
      </c>
      <c r="AN1239" s="42">
        <f>IFERROR(AM1239/AJ1230,"-")</f>
        <v>1.4409417539296124E-4</v>
      </c>
      <c r="AO1239" s="52">
        <v>2</v>
      </c>
      <c r="AP1239" s="42">
        <f>IFERROR(AO1239/AK1230,"-")</f>
        <v>8.1632653061224497E-3</v>
      </c>
      <c r="AQ1239" s="55">
        <f t="shared" si="420"/>
        <v>12311</v>
      </c>
      <c r="AR1239" s="370"/>
      <c r="AS1239" s="370"/>
      <c r="AT1239" s="32" t="s">
        <v>103</v>
      </c>
      <c r="AU1239" s="52">
        <v>10202</v>
      </c>
      <c r="AV1239" s="42">
        <f>IFERROR(AU1239/AR1230,"-")</f>
        <v>3.825252047814676E-5</v>
      </c>
      <c r="AW1239" s="55">
        <v>2</v>
      </c>
      <c r="AX1239" s="42">
        <f>IFERROR(AW1239/AS1230,"-")</f>
        <v>4.2283298097251587E-3</v>
      </c>
      <c r="AY1239" s="138">
        <f t="shared" si="421"/>
        <v>5101</v>
      </c>
      <c r="AZ1239" s="370"/>
      <c r="BA1239" s="370"/>
      <c r="BB1239" s="32" t="s">
        <v>103</v>
      </c>
      <c r="BC1239" s="52">
        <v>0</v>
      </c>
      <c r="BD1239" s="42">
        <f>IFERROR(BC1239/AZ1230,"-")</f>
        <v>0</v>
      </c>
      <c r="BE1239" s="52">
        <v>0</v>
      </c>
      <c r="BF1239" s="42">
        <f>IFERROR(BE1239/BA1230,"-")</f>
        <v>0</v>
      </c>
      <c r="BG1239" s="55" t="str">
        <f t="shared" si="422"/>
        <v>-</v>
      </c>
      <c r="BH1239" s="370"/>
      <c r="BI1239" s="370"/>
      <c r="BJ1239" s="32" t="s">
        <v>103</v>
      </c>
      <c r="BK1239" s="52">
        <v>124968</v>
      </c>
      <c r="BL1239" s="42">
        <f>IFERROR(BK1239/BH1230,"-")</f>
        <v>5.3227992724383193E-4</v>
      </c>
      <c r="BM1239" s="52">
        <v>6</v>
      </c>
      <c r="BN1239" s="42">
        <f>IFERROR(BM1239/BI1230,"-")</f>
        <v>9.852216748768473E-3</v>
      </c>
      <c r="BO1239" s="96">
        <f t="shared" si="423"/>
        <v>20828</v>
      </c>
      <c r="BP1239" s="140"/>
    </row>
    <row r="1240" spans="2:68" s="8" customFormat="1" ht="13.15" customHeight="1">
      <c r="B1240" s="373"/>
      <c r="C1240" s="393"/>
      <c r="D1240" s="370"/>
      <c r="E1240" s="370"/>
      <c r="F1240" s="32" t="s">
        <v>104</v>
      </c>
      <c r="G1240" s="52">
        <v>32611</v>
      </c>
      <c r="H1240" s="42">
        <f>IFERROR(G1240/D1230,"-")</f>
        <v>5.1255654295063828E-4</v>
      </c>
      <c r="I1240" s="52">
        <v>3</v>
      </c>
      <c r="J1240" s="42">
        <f>IFERROR(I1240/E1230,"-")</f>
        <v>3.7037037037037035E-2</v>
      </c>
      <c r="K1240" s="55">
        <f t="shared" si="416"/>
        <v>10870.333333333334</v>
      </c>
      <c r="L1240" s="370"/>
      <c r="M1240" s="370"/>
      <c r="N1240" s="32" t="s">
        <v>104</v>
      </c>
      <c r="O1240" s="52">
        <v>358489</v>
      </c>
      <c r="P1240" s="42">
        <f>IFERROR(O1240/L1230,"-")</f>
        <v>7.3072514680127534E-4</v>
      </c>
      <c r="Q1240" s="52">
        <v>38</v>
      </c>
      <c r="R1240" s="42">
        <f>IFERROR(Q1240/M1230,"-")</f>
        <v>4.328018223234624E-2</v>
      </c>
      <c r="S1240" s="55">
        <f t="shared" si="417"/>
        <v>9433.9210526315783</v>
      </c>
      <c r="T1240" s="370"/>
      <c r="U1240" s="370"/>
      <c r="V1240" s="32" t="s">
        <v>104</v>
      </c>
      <c r="W1240" s="52">
        <v>1336</v>
      </c>
      <c r="X1240" s="42">
        <f>IFERROR(W1240/T1230,"-")</f>
        <v>9.0026286867145864E-5</v>
      </c>
      <c r="Y1240" s="52">
        <v>1</v>
      </c>
      <c r="Z1240" s="42">
        <f>IFERROR(Y1240/U1230,"-")</f>
        <v>1.9230769230769232E-2</v>
      </c>
      <c r="AA1240" s="96">
        <f t="shared" si="418"/>
        <v>1336</v>
      </c>
      <c r="AB1240" s="370"/>
      <c r="AC1240" s="370"/>
      <c r="AD1240" s="32" t="s">
        <v>104</v>
      </c>
      <c r="AE1240" s="52">
        <v>12884</v>
      </c>
      <c r="AF1240" s="42">
        <f>IFERROR(AE1240/AB1230,"-")</f>
        <v>3.4067261953552817E-4</v>
      </c>
      <c r="AG1240" s="52">
        <v>3</v>
      </c>
      <c r="AH1240" s="42">
        <f>IFERROR(AG1240/AC1230,"-")</f>
        <v>2.8301886792452831E-2</v>
      </c>
      <c r="AI1240" s="55">
        <f t="shared" si="419"/>
        <v>4294.666666666667</v>
      </c>
      <c r="AJ1240" s="370"/>
      <c r="AK1240" s="370"/>
      <c r="AL1240" s="32" t="s">
        <v>104</v>
      </c>
      <c r="AM1240" s="52">
        <v>84531</v>
      </c>
      <c r="AN1240" s="42">
        <f>IFERROR(AM1240/AJ1230,"-")</f>
        <v>4.9469680530186033E-4</v>
      </c>
      <c r="AO1240" s="52">
        <v>10</v>
      </c>
      <c r="AP1240" s="42">
        <f>IFERROR(AO1240/AK1230,"-")</f>
        <v>4.0816326530612242E-2</v>
      </c>
      <c r="AQ1240" s="55">
        <f t="shared" si="420"/>
        <v>8453.1</v>
      </c>
      <c r="AR1240" s="370"/>
      <c r="AS1240" s="370"/>
      <c r="AT1240" s="32" t="s">
        <v>104</v>
      </c>
      <c r="AU1240" s="52">
        <v>259738</v>
      </c>
      <c r="AV1240" s="42">
        <f>IFERROR(AU1240/AR1230,"-")</f>
        <v>9.7389072377503257E-4</v>
      </c>
      <c r="AW1240" s="55">
        <v>24</v>
      </c>
      <c r="AX1240" s="42">
        <f>IFERROR(AW1240/AS1230,"-")</f>
        <v>5.0739957716701901E-2</v>
      </c>
      <c r="AY1240" s="138">
        <f t="shared" si="421"/>
        <v>10822.416666666666</v>
      </c>
      <c r="AZ1240" s="370"/>
      <c r="BA1240" s="370"/>
      <c r="BB1240" s="32" t="s">
        <v>104</v>
      </c>
      <c r="BC1240" s="52">
        <v>93210</v>
      </c>
      <c r="BD1240" s="42">
        <f>IFERROR(BC1240/AZ1230,"-")</f>
        <v>9.0584393244917422E-4</v>
      </c>
      <c r="BE1240" s="52">
        <v>5</v>
      </c>
      <c r="BF1240" s="42">
        <f>IFERROR(BE1240/BA1230,"-")</f>
        <v>9.8039215686274508E-2</v>
      </c>
      <c r="BG1240" s="55">
        <f t="shared" si="422"/>
        <v>18642</v>
      </c>
      <c r="BH1240" s="370"/>
      <c r="BI1240" s="370"/>
      <c r="BJ1240" s="32" t="s">
        <v>104</v>
      </c>
      <c r="BK1240" s="52">
        <v>440754</v>
      </c>
      <c r="BL1240" s="42">
        <f>IFERROR(BK1240/BH1230,"-")</f>
        <v>1.8773166494816906E-3</v>
      </c>
      <c r="BM1240" s="52">
        <v>25</v>
      </c>
      <c r="BN1240" s="42">
        <f>IFERROR(BM1240/BI1230,"-")</f>
        <v>4.1050903119868636E-2</v>
      </c>
      <c r="BO1240" s="96">
        <f t="shared" si="423"/>
        <v>17630.16</v>
      </c>
      <c r="BP1240" s="140"/>
    </row>
    <row r="1241" spans="2:68" s="8" customFormat="1" ht="13.15" customHeight="1">
      <c r="B1241" s="373"/>
      <c r="C1241" s="393"/>
      <c r="D1241" s="370"/>
      <c r="E1241" s="370"/>
      <c r="F1241" s="32" t="s">
        <v>105</v>
      </c>
      <c r="G1241" s="52">
        <v>0</v>
      </c>
      <c r="H1241" s="42">
        <f>IFERROR(G1241/D1230,"-")</f>
        <v>0</v>
      </c>
      <c r="I1241" s="52">
        <v>0</v>
      </c>
      <c r="J1241" s="42">
        <f>IFERROR(I1241/E1230,"-")</f>
        <v>0</v>
      </c>
      <c r="K1241" s="55" t="str">
        <f t="shared" si="416"/>
        <v>-</v>
      </c>
      <c r="L1241" s="370"/>
      <c r="M1241" s="370"/>
      <c r="N1241" s="32" t="s">
        <v>105</v>
      </c>
      <c r="O1241" s="52">
        <v>55768</v>
      </c>
      <c r="P1241" s="42">
        <f>IFERROR(O1241/L1230,"-")</f>
        <v>1.1367456180472349E-4</v>
      </c>
      <c r="Q1241" s="52">
        <v>4</v>
      </c>
      <c r="R1241" s="42">
        <f>IFERROR(Q1241/M1230,"-")</f>
        <v>4.5558086560364463E-3</v>
      </c>
      <c r="S1241" s="55">
        <f t="shared" si="417"/>
        <v>13942</v>
      </c>
      <c r="T1241" s="370"/>
      <c r="U1241" s="370"/>
      <c r="V1241" s="32" t="s">
        <v>105</v>
      </c>
      <c r="W1241" s="52">
        <v>1338</v>
      </c>
      <c r="X1241" s="42">
        <f>IFERROR(W1241/T1230,"-")</f>
        <v>9.0161056757665536E-5</v>
      </c>
      <c r="Y1241" s="52">
        <v>1</v>
      </c>
      <c r="Z1241" s="42">
        <f>IFERROR(Y1241/U1230,"-")</f>
        <v>1.9230769230769232E-2</v>
      </c>
      <c r="AA1241" s="96">
        <f t="shared" si="418"/>
        <v>1338</v>
      </c>
      <c r="AB1241" s="370"/>
      <c r="AC1241" s="370"/>
      <c r="AD1241" s="32" t="s">
        <v>105</v>
      </c>
      <c r="AE1241" s="52">
        <v>0</v>
      </c>
      <c r="AF1241" s="42">
        <f>IFERROR(AE1241/AB1230,"-")</f>
        <v>0</v>
      </c>
      <c r="AG1241" s="52">
        <v>0</v>
      </c>
      <c r="AH1241" s="42">
        <f>IFERROR(AG1241/AC1230,"-")</f>
        <v>0</v>
      </c>
      <c r="AI1241" s="55" t="str">
        <f t="shared" si="419"/>
        <v>-</v>
      </c>
      <c r="AJ1241" s="370"/>
      <c r="AK1241" s="370"/>
      <c r="AL1241" s="32" t="s">
        <v>105</v>
      </c>
      <c r="AM1241" s="52">
        <v>16405</v>
      </c>
      <c r="AN1241" s="42">
        <f>IFERROR(AM1241/AJ1230,"-")</f>
        <v>9.6006211815511706E-5</v>
      </c>
      <c r="AO1241" s="52">
        <v>2</v>
      </c>
      <c r="AP1241" s="42">
        <f>IFERROR(AO1241/AK1230,"-")</f>
        <v>8.1632653061224497E-3</v>
      </c>
      <c r="AQ1241" s="55">
        <f t="shared" si="420"/>
        <v>8202.5</v>
      </c>
      <c r="AR1241" s="370"/>
      <c r="AS1241" s="370"/>
      <c r="AT1241" s="32" t="s">
        <v>105</v>
      </c>
      <c r="AU1241" s="52">
        <v>38025</v>
      </c>
      <c r="AV1241" s="42">
        <f>IFERROR(AU1241/AR1230,"-")</f>
        <v>1.42575190274606E-4</v>
      </c>
      <c r="AW1241" s="55">
        <v>1</v>
      </c>
      <c r="AX1241" s="42">
        <f>IFERROR(AW1241/AS1230,"-")</f>
        <v>2.1141649048625794E-3</v>
      </c>
      <c r="AY1241" s="138">
        <f t="shared" si="421"/>
        <v>38025</v>
      </c>
      <c r="AZ1241" s="370"/>
      <c r="BA1241" s="370"/>
      <c r="BB1241" s="32" t="s">
        <v>105</v>
      </c>
      <c r="BC1241" s="52">
        <v>45746</v>
      </c>
      <c r="BD1241" s="42">
        <f>IFERROR(BC1241/AZ1230,"-")</f>
        <v>4.4457393556292159E-4</v>
      </c>
      <c r="BE1241" s="52">
        <v>2</v>
      </c>
      <c r="BF1241" s="42">
        <f>IFERROR(BE1241/BA1230,"-")</f>
        <v>3.9215686274509803E-2</v>
      </c>
      <c r="BG1241" s="55">
        <f t="shared" si="422"/>
        <v>22873</v>
      </c>
      <c r="BH1241" s="370"/>
      <c r="BI1241" s="370"/>
      <c r="BJ1241" s="32" t="s">
        <v>105</v>
      </c>
      <c r="BK1241" s="52">
        <v>0</v>
      </c>
      <c r="BL1241" s="42">
        <f>IFERROR(BK1241/BH1230,"-")</f>
        <v>0</v>
      </c>
      <c r="BM1241" s="52">
        <v>0</v>
      </c>
      <c r="BN1241" s="42">
        <f>IFERROR(BM1241/BI1230,"-")</f>
        <v>0</v>
      </c>
      <c r="BO1241" s="96" t="str">
        <f t="shared" si="423"/>
        <v>-</v>
      </c>
      <c r="BP1241" s="140"/>
    </row>
    <row r="1242" spans="2:68" s="8" customFormat="1" ht="13.15" customHeight="1">
      <c r="B1242" s="373"/>
      <c r="C1242" s="393"/>
      <c r="D1242" s="370"/>
      <c r="E1242" s="370"/>
      <c r="F1242" s="32" t="s">
        <v>106</v>
      </c>
      <c r="G1242" s="52">
        <v>1512086</v>
      </c>
      <c r="H1242" s="42">
        <f>IFERROR(G1242/D1230,"-")</f>
        <v>2.3765894109474068E-2</v>
      </c>
      <c r="I1242" s="52">
        <v>1</v>
      </c>
      <c r="J1242" s="42">
        <f>IFERROR(I1242/E1230,"-")</f>
        <v>1.2345679012345678E-2</v>
      </c>
      <c r="K1242" s="55">
        <f t="shared" si="416"/>
        <v>1512086</v>
      </c>
      <c r="L1242" s="370"/>
      <c r="M1242" s="370"/>
      <c r="N1242" s="32" t="s">
        <v>106</v>
      </c>
      <c r="O1242" s="52">
        <v>675098</v>
      </c>
      <c r="P1242" s="42">
        <f>IFERROR(O1242/L1230,"-")</f>
        <v>1.3760843014855334E-3</v>
      </c>
      <c r="Q1242" s="52">
        <v>2</v>
      </c>
      <c r="R1242" s="42">
        <f>IFERROR(Q1242/M1230,"-")</f>
        <v>2.2779043280182231E-3</v>
      </c>
      <c r="S1242" s="55">
        <f t="shared" si="417"/>
        <v>337549</v>
      </c>
      <c r="T1242" s="370"/>
      <c r="U1242" s="370"/>
      <c r="V1242" s="32" t="s">
        <v>106</v>
      </c>
      <c r="W1242" s="52">
        <v>0</v>
      </c>
      <c r="X1242" s="42">
        <f>IFERROR(W1242/T1230,"-")</f>
        <v>0</v>
      </c>
      <c r="Y1242" s="52">
        <v>0</v>
      </c>
      <c r="Z1242" s="42">
        <f>IFERROR(Y1242/U1230,"-")</f>
        <v>0</v>
      </c>
      <c r="AA1242" s="96" t="str">
        <f t="shared" si="418"/>
        <v>-</v>
      </c>
      <c r="AB1242" s="370"/>
      <c r="AC1242" s="370"/>
      <c r="AD1242" s="32" t="s">
        <v>106</v>
      </c>
      <c r="AE1242" s="52">
        <v>0</v>
      </c>
      <c r="AF1242" s="42">
        <f>IFERROR(AE1242/AB1230,"-")</f>
        <v>0</v>
      </c>
      <c r="AG1242" s="52">
        <v>0</v>
      </c>
      <c r="AH1242" s="42">
        <f>IFERROR(AG1242/AC1230,"-")</f>
        <v>0</v>
      </c>
      <c r="AI1242" s="55" t="str">
        <f t="shared" si="419"/>
        <v>-</v>
      </c>
      <c r="AJ1242" s="370"/>
      <c r="AK1242" s="370"/>
      <c r="AL1242" s="32" t="s">
        <v>106</v>
      </c>
      <c r="AM1242" s="52">
        <v>675098</v>
      </c>
      <c r="AN1242" s="42">
        <f>IFERROR(AM1242/AJ1230,"-")</f>
        <v>3.9508443513702118E-3</v>
      </c>
      <c r="AO1242" s="52">
        <v>2</v>
      </c>
      <c r="AP1242" s="42">
        <f>IFERROR(AO1242/AK1230,"-")</f>
        <v>8.1632653061224497E-3</v>
      </c>
      <c r="AQ1242" s="55">
        <f t="shared" si="420"/>
        <v>337549</v>
      </c>
      <c r="AR1242" s="370"/>
      <c r="AS1242" s="370"/>
      <c r="AT1242" s="32" t="s">
        <v>106</v>
      </c>
      <c r="AU1242" s="52">
        <v>0</v>
      </c>
      <c r="AV1242" s="42">
        <f>IFERROR(AU1242/AR1230,"-")</f>
        <v>0</v>
      </c>
      <c r="AW1242" s="55">
        <v>0</v>
      </c>
      <c r="AX1242" s="42">
        <f>IFERROR(AW1242/AS1230,"-")</f>
        <v>0</v>
      </c>
      <c r="AY1242" s="138" t="str">
        <f t="shared" si="421"/>
        <v>-</v>
      </c>
      <c r="AZ1242" s="370"/>
      <c r="BA1242" s="370"/>
      <c r="BB1242" s="32" t="s">
        <v>106</v>
      </c>
      <c r="BC1242" s="52">
        <v>9189</v>
      </c>
      <c r="BD1242" s="42">
        <f>IFERROR(BC1242/AZ1230,"-")</f>
        <v>8.9301575960470565E-5</v>
      </c>
      <c r="BE1242" s="52">
        <v>1</v>
      </c>
      <c r="BF1242" s="42">
        <f>IFERROR(BE1242/BA1230,"-")</f>
        <v>1.9607843137254902E-2</v>
      </c>
      <c r="BG1242" s="55">
        <f t="shared" si="422"/>
        <v>9189</v>
      </c>
      <c r="BH1242" s="370"/>
      <c r="BI1242" s="370"/>
      <c r="BJ1242" s="32" t="s">
        <v>106</v>
      </c>
      <c r="BK1242" s="52">
        <v>8312</v>
      </c>
      <c r="BL1242" s="42">
        <f>IFERROR(BK1242/BH1230,"-")</f>
        <v>3.5403549350639617E-5</v>
      </c>
      <c r="BM1242" s="52">
        <v>3</v>
      </c>
      <c r="BN1242" s="42">
        <f>IFERROR(BM1242/BI1230,"-")</f>
        <v>4.9261083743842365E-3</v>
      </c>
      <c r="BO1242" s="96">
        <f t="shared" si="423"/>
        <v>2770.6666666666665</v>
      </c>
      <c r="BP1242" s="140"/>
    </row>
    <row r="1243" spans="2:68" s="8" customFormat="1" ht="13.15" customHeight="1">
      <c r="B1243" s="373"/>
      <c r="C1243" s="393"/>
      <c r="D1243" s="370"/>
      <c r="E1243" s="370"/>
      <c r="F1243" s="32" t="s">
        <v>107</v>
      </c>
      <c r="G1243" s="52">
        <v>200420</v>
      </c>
      <c r="H1243" s="42">
        <f>IFERROR(G1243/D1230,"-")</f>
        <v>3.1500592541831569E-3</v>
      </c>
      <c r="I1243" s="52">
        <v>9</v>
      </c>
      <c r="J1243" s="42">
        <f>IFERROR(I1243/E1230,"-")</f>
        <v>0.1111111111111111</v>
      </c>
      <c r="K1243" s="55">
        <f t="shared" si="416"/>
        <v>22268.888888888891</v>
      </c>
      <c r="L1243" s="370"/>
      <c r="M1243" s="370"/>
      <c r="N1243" s="32" t="s">
        <v>107</v>
      </c>
      <c r="O1243" s="52">
        <v>2127885</v>
      </c>
      <c r="P1243" s="42">
        <f>IFERROR(O1243/L1230,"-")</f>
        <v>4.3373690099312162E-3</v>
      </c>
      <c r="Q1243" s="52">
        <v>78</v>
      </c>
      <c r="R1243" s="42">
        <f>IFERROR(Q1243/M1230,"-")</f>
        <v>8.8838268792710701E-2</v>
      </c>
      <c r="S1243" s="55">
        <f t="shared" si="417"/>
        <v>27280.576923076922</v>
      </c>
      <c r="T1243" s="370"/>
      <c r="U1243" s="370"/>
      <c r="V1243" s="32" t="s">
        <v>107</v>
      </c>
      <c r="W1243" s="52">
        <v>296254</v>
      </c>
      <c r="X1243" s="42">
        <f>IFERROR(W1243/T1230,"-")</f>
        <v>1.9963059573008556E-2</v>
      </c>
      <c r="Y1243" s="52">
        <v>5</v>
      </c>
      <c r="Z1243" s="42">
        <f>IFERROR(Y1243/U1230,"-")</f>
        <v>9.6153846153846159E-2</v>
      </c>
      <c r="AA1243" s="96">
        <f t="shared" si="418"/>
        <v>59250.8</v>
      </c>
      <c r="AB1243" s="370"/>
      <c r="AC1243" s="370"/>
      <c r="AD1243" s="32" t="s">
        <v>107</v>
      </c>
      <c r="AE1243" s="52">
        <v>213150</v>
      </c>
      <c r="AF1243" s="42">
        <f>IFERROR(AE1243/AB1230,"-")</f>
        <v>5.6360112429368076E-3</v>
      </c>
      <c r="AG1243" s="52">
        <v>4</v>
      </c>
      <c r="AH1243" s="42">
        <f>IFERROR(AG1243/AC1230,"-")</f>
        <v>3.7735849056603772E-2</v>
      </c>
      <c r="AI1243" s="55">
        <f t="shared" si="419"/>
        <v>53287.5</v>
      </c>
      <c r="AJ1243" s="370"/>
      <c r="AK1243" s="370"/>
      <c r="AL1243" s="32" t="s">
        <v>107</v>
      </c>
      <c r="AM1243" s="52">
        <v>515965</v>
      </c>
      <c r="AN1243" s="42">
        <f>IFERROR(AM1243/AJ1230,"-")</f>
        <v>3.0195577616208774E-3</v>
      </c>
      <c r="AO1243" s="52">
        <v>25</v>
      </c>
      <c r="AP1243" s="42">
        <f>IFERROR(AO1243/AK1230,"-")</f>
        <v>0.10204081632653061</v>
      </c>
      <c r="AQ1243" s="55">
        <f t="shared" si="420"/>
        <v>20638.599999999999</v>
      </c>
      <c r="AR1243" s="370"/>
      <c r="AS1243" s="370"/>
      <c r="AT1243" s="32" t="s">
        <v>107</v>
      </c>
      <c r="AU1243" s="52">
        <v>1102516</v>
      </c>
      <c r="AV1243" s="42">
        <f>IFERROR(AU1243/AR1230,"-")</f>
        <v>4.1338968699749512E-3</v>
      </c>
      <c r="AW1243" s="55">
        <v>44</v>
      </c>
      <c r="AX1243" s="42">
        <f>IFERROR(AW1243/AS1230,"-")</f>
        <v>9.3023255813953487E-2</v>
      </c>
      <c r="AY1243" s="138">
        <f t="shared" si="421"/>
        <v>25057.18181818182</v>
      </c>
      <c r="AZ1243" s="370"/>
      <c r="BA1243" s="370"/>
      <c r="BB1243" s="32" t="s">
        <v>107</v>
      </c>
      <c r="BC1243" s="52">
        <v>152696</v>
      </c>
      <c r="BD1243" s="42">
        <f>IFERROR(BC1243/AZ1230,"-")</f>
        <v>1.4839474853476997E-3</v>
      </c>
      <c r="BE1243" s="52">
        <v>10</v>
      </c>
      <c r="BF1243" s="42">
        <f>IFERROR(BE1243/BA1230,"-")</f>
        <v>0.19607843137254902</v>
      </c>
      <c r="BG1243" s="55">
        <f t="shared" si="422"/>
        <v>15269.6</v>
      </c>
      <c r="BH1243" s="370"/>
      <c r="BI1243" s="370"/>
      <c r="BJ1243" s="32" t="s">
        <v>107</v>
      </c>
      <c r="BK1243" s="52">
        <v>1200303</v>
      </c>
      <c r="BL1243" s="42">
        <f>IFERROR(BK1243/BH1230,"-")</f>
        <v>5.1124863445886409E-3</v>
      </c>
      <c r="BM1243" s="52">
        <v>36</v>
      </c>
      <c r="BN1243" s="42">
        <f>IFERROR(BM1243/BI1230,"-")</f>
        <v>5.9113300492610835E-2</v>
      </c>
      <c r="BO1243" s="96">
        <f t="shared" si="423"/>
        <v>33341.75</v>
      </c>
      <c r="BP1243" s="140"/>
    </row>
    <row r="1244" spans="2:68" s="8" customFormat="1" ht="13.15" customHeight="1">
      <c r="B1244" s="373"/>
      <c r="C1244" s="393"/>
      <c r="D1244" s="370"/>
      <c r="E1244" s="370"/>
      <c r="F1244" s="32" t="s">
        <v>108</v>
      </c>
      <c r="G1244" s="52">
        <v>885701</v>
      </c>
      <c r="H1244" s="42">
        <f>IFERROR(G1244/D1230,"-")</f>
        <v>1.3920819436629459E-2</v>
      </c>
      <c r="I1244" s="52">
        <v>6</v>
      </c>
      <c r="J1244" s="42">
        <f>IFERROR(I1244/E1230,"-")</f>
        <v>7.407407407407407E-2</v>
      </c>
      <c r="K1244" s="55">
        <f t="shared" si="416"/>
        <v>147616.83333333334</v>
      </c>
      <c r="L1244" s="370"/>
      <c r="M1244" s="370"/>
      <c r="N1244" s="32" t="s">
        <v>108</v>
      </c>
      <c r="O1244" s="52">
        <v>2985119</v>
      </c>
      <c r="P1244" s="42">
        <f>IFERROR(O1244/L1230,"-")</f>
        <v>6.0847097665319609E-3</v>
      </c>
      <c r="Q1244" s="52">
        <v>53</v>
      </c>
      <c r="R1244" s="42">
        <f>IFERROR(Q1244/M1230,"-")</f>
        <v>6.0364464692482918E-2</v>
      </c>
      <c r="S1244" s="55">
        <f t="shared" si="417"/>
        <v>56323</v>
      </c>
      <c r="T1244" s="370"/>
      <c r="U1244" s="370"/>
      <c r="V1244" s="32" t="s">
        <v>108</v>
      </c>
      <c r="W1244" s="52">
        <v>45253</v>
      </c>
      <c r="X1244" s="42">
        <f>IFERROR(W1244/T1230,"-")</f>
        <v>3.0493709278435269E-3</v>
      </c>
      <c r="Y1244" s="52">
        <v>2</v>
      </c>
      <c r="Z1244" s="42">
        <f>IFERROR(Y1244/U1230,"-")</f>
        <v>3.8461538461538464E-2</v>
      </c>
      <c r="AA1244" s="96">
        <f t="shared" si="418"/>
        <v>22626.5</v>
      </c>
      <c r="AB1244" s="370"/>
      <c r="AC1244" s="370"/>
      <c r="AD1244" s="32" t="s">
        <v>108</v>
      </c>
      <c r="AE1244" s="52">
        <v>129537</v>
      </c>
      <c r="AF1244" s="42">
        <f>IFERROR(AE1244/AB1230,"-")</f>
        <v>3.4251559388989222E-3</v>
      </c>
      <c r="AG1244" s="52">
        <v>3</v>
      </c>
      <c r="AH1244" s="42">
        <f>IFERROR(AG1244/AC1230,"-")</f>
        <v>2.8301886792452831E-2</v>
      </c>
      <c r="AI1244" s="55">
        <f t="shared" si="419"/>
        <v>43179</v>
      </c>
      <c r="AJ1244" s="370"/>
      <c r="AK1244" s="370"/>
      <c r="AL1244" s="32" t="s">
        <v>108</v>
      </c>
      <c r="AM1244" s="52">
        <v>1668438</v>
      </c>
      <c r="AN1244" s="42">
        <f>IFERROR(AM1244/AJ1230,"-")</f>
        <v>9.7641214281651151E-3</v>
      </c>
      <c r="AO1244" s="52">
        <v>19</v>
      </c>
      <c r="AP1244" s="42">
        <f>IFERROR(AO1244/AK1230,"-")</f>
        <v>7.7551020408163265E-2</v>
      </c>
      <c r="AQ1244" s="55">
        <f t="shared" si="420"/>
        <v>87812.526315789481</v>
      </c>
      <c r="AR1244" s="370"/>
      <c r="AS1244" s="370"/>
      <c r="AT1244" s="32" t="s">
        <v>108</v>
      </c>
      <c r="AU1244" s="52">
        <v>1064171</v>
      </c>
      <c r="AV1244" s="42">
        <f>IFERROR(AU1244/AR1230,"-")</f>
        <v>3.9901218358900127E-3</v>
      </c>
      <c r="AW1244" s="55">
        <v>28</v>
      </c>
      <c r="AX1244" s="42">
        <f>IFERROR(AW1244/AS1230,"-")</f>
        <v>5.9196617336152217E-2</v>
      </c>
      <c r="AY1244" s="138">
        <f t="shared" si="421"/>
        <v>38006.107142857145</v>
      </c>
      <c r="AZ1244" s="370"/>
      <c r="BA1244" s="370"/>
      <c r="BB1244" s="32" t="s">
        <v>108</v>
      </c>
      <c r="BC1244" s="52">
        <v>1053514</v>
      </c>
      <c r="BD1244" s="42">
        <f>IFERROR(BC1244/AZ1230,"-")</f>
        <v>1.023837855005106E-2</v>
      </c>
      <c r="BE1244" s="52">
        <v>17</v>
      </c>
      <c r="BF1244" s="42">
        <f>IFERROR(BE1244/BA1230,"-")</f>
        <v>0.33333333333333331</v>
      </c>
      <c r="BG1244" s="55">
        <f t="shared" si="422"/>
        <v>61971.411764705881</v>
      </c>
      <c r="BH1244" s="370"/>
      <c r="BI1244" s="370"/>
      <c r="BJ1244" s="32" t="s">
        <v>108</v>
      </c>
      <c r="BK1244" s="52">
        <v>3317251</v>
      </c>
      <c r="BL1244" s="42">
        <f>IFERROR(BK1244/BH1230,"-")</f>
        <v>1.4129266059547476E-2</v>
      </c>
      <c r="BM1244" s="52">
        <v>30</v>
      </c>
      <c r="BN1244" s="42">
        <f>IFERROR(BM1244/BI1230,"-")</f>
        <v>4.9261083743842367E-2</v>
      </c>
      <c r="BO1244" s="96">
        <f t="shared" si="423"/>
        <v>110575.03333333334</v>
      </c>
      <c r="BP1244" s="140"/>
    </row>
    <row r="1245" spans="2:68" s="8" customFormat="1" ht="13.15" customHeight="1">
      <c r="B1245" s="373"/>
      <c r="C1245" s="393"/>
      <c r="D1245" s="370"/>
      <c r="E1245" s="370"/>
      <c r="F1245" s="32" t="s">
        <v>109</v>
      </c>
      <c r="G1245" s="52">
        <v>1668566</v>
      </c>
      <c r="H1245" s="42">
        <f>IFERROR(G1245/D1230,"-")</f>
        <v>2.6225335642727138E-2</v>
      </c>
      <c r="I1245" s="52">
        <v>4</v>
      </c>
      <c r="J1245" s="42">
        <f>IFERROR(I1245/E1230,"-")</f>
        <v>4.9382716049382713E-2</v>
      </c>
      <c r="K1245" s="55">
        <f t="shared" si="416"/>
        <v>417141.5</v>
      </c>
      <c r="L1245" s="370"/>
      <c r="M1245" s="370"/>
      <c r="N1245" s="32" t="s">
        <v>109</v>
      </c>
      <c r="O1245" s="52">
        <v>1624410</v>
      </c>
      <c r="P1245" s="42">
        <f>IFERROR(O1245/L1230,"-")</f>
        <v>3.3111120165903547E-3</v>
      </c>
      <c r="Q1245" s="52">
        <v>31</v>
      </c>
      <c r="R1245" s="42">
        <f>IFERROR(Q1245/M1230,"-")</f>
        <v>3.530751708428246E-2</v>
      </c>
      <c r="S1245" s="55">
        <f t="shared" si="417"/>
        <v>52400.322580645159</v>
      </c>
      <c r="T1245" s="370"/>
      <c r="U1245" s="370"/>
      <c r="V1245" s="32" t="s">
        <v>109</v>
      </c>
      <c r="W1245" s="52">
        <v>1304</v>
      </c>
      <c r="X1245" s="42">
        <f>IFERROR(W1245/T1230,"-")</f>
        <v>8.7869968618830999E-5</v>
      </c>
      <c r="Y1245" s="52">
        <v>1</v>
      </c>
      <c r="Z1245" s="42">
        <f>IFERROR(Y1245/U1230,"-")</f>
        <v>1.9230769230769232E-2</v>
      </c>
      <c r="AA1245" s="96">
        <f t="shared" si="418"/>
        <v>1304</v>
      </c>
      <c r="AB1245" s="370"/>
      <c r="AC1245" s="370"/>
      <c r="AD1245" s="32" t="s">
        <v>109</v>
      </c>
      <c r="AE1245" s="52">
        <v>38978</v>
      </c>
      <c r="AF1245" s="42">
        <f>IFERROR(AE1245/AB1230,"-")</f>
        <v>1.0306377960459343E-3</v>
      </c>
      <c r="AG1245" s="52">
        <v>1</v>
      </c>
      <c r="AH1245" s="42">
        <f>IFERROR(AG1245/AC1230,"-")</f>
        <v>9.433962264150943E-3</v>
      </c>
      <c r="AI1245" s="55">
        <f t="shared" si="419"/>
        <v>38978</v>
      </c>
      <c r="AJ1245" s="370"/>
      <c r="AK1245" s="370"/>
      <c r="AL1245" s="32" t="s">
        <v>109</v>
      </c>
      <c r="AM1245" s="52">
        <v>399981</v>
      </c>
      <c r="AN1245" s="42">
        <f>IFERROR(AM1245/AJ1230,"-")</f>
        <v>2.3407900401207064E-3</v>
      </c>
      <c r="AO1245" s="52">
        <v>13</v>
      </c>
      <c r="AP1245" s="42">
        <f>IFERROR(AO1245/AK1230,"-")</f>
        <v>5.3061224489795916E-2</v>
      </c>
      <c r="AQ1245" s="55">
        <f t="shared" si="420"/>
        <v>30767.76923076923</v>
      </c>
      <c r="AR1245" s="370"/>
      <c r="AS1245" s="370"/>
      <c r="AT1245" s="32" t="s">
        <v>109</v>
      </c>
      <c r="AU1245" s="52">
        <v>1184147</v>
      </c>
      <c r="AV1245" s="42">
        <f>IFERROR(AU1245/AR1230,"-")</f>
        <v>4.4399732764787347E-3</v>
      </c>
      <c r="AW1245" s="55">
        <v>16</v>
      </c>
      <c r="AX1245" s="42">
        <f>IFERROR(AW1245/AS1230,"-")</f>
        <v>3.382663847780127E-2</v>
      </c>
      <c r="AY1245" s="138">
        <f t="shared" si="421"/>
        <v>74009.1875</v>
      </c>
      <c r="AZ1245" s="370"/>
      <c r="BA1245" s="370"/>
      <c r="BB1245" s="32" t="s">
        <v>109</v>
      </c>
      <c r="BC1245" s="52">
        <v>126046</v>
      </c>
      <c r="BD1245" s="42">
        <f>IFERROR(BC1245/AZ1230,"-")</f>
        <v>1.2249544502680894E-3</v>
      </c>
      <c r="BE1245" s="52">
        <v>4</v>
      </c>
      <c r="BF1245" s="42">
        <f>IFERROR(BE1245/BA1230,"-")</f>
        <v>7.8431372549019607E-2</v>
      </c>
      <c r="BG1245" s="55">
        <f t="shared" si="422"/>
        <v>31511.5</v>
      </c>
      <c r="BH1245" s="370"/>
      <c r="BI1245" s="370"/>
      <c r="BJ1245" s="32" t="s">
        <v>109</v>
      </c>
      <c r="BK1245" s="52">
        <v>638855</v>
      </c>
      <c r="BL1245" s="42">
        <f>IFERROR(BK1245/BH1230,"-")</f>
        <v>2.721094143455591E-3</v>
      </c>
      <c r="BM1245" s="52">
        <v>18</v>
      </c>
      <c r="BN1245" s="42">
        <f>IFERROR(BM1245/BI1230,"-")</f>
        <v>2.9556650246305417E-2</v>
      </c>
      <c r="BO1245" s="96">
        <f t="shared" si="423"/>
        <v>35491.944444444445</v>
      </c>
      <c r="BP1245" s="140"/>
    </row>
    <row r="1246" spans="2:68" s="8" customFormat="1" ht="13.15" customHeight="1">
      <c r="B1246" s="373"/>
      <c r="C1246" s="393"/>
      <c r="D1246" s="370"/>
      <c r="E1246" s="370"/>
      <c r="F1246" s="33" t="s">
        <v>110</v>
      </c>
      <c r="G1246" s="53">
        <v>23953</v>
      </c>
      <c r="H1246" s="43">
        <f>IFERROR(G1246/D1230,"-")</f>
        <v>3.7647624645968046E-4</v>
      </c>
      <c r="I1246" s="53">
        <v>4</v>
      </c>
      <c r="J1246" s="43">
        <f>IFERROR(I1246/E1230,"-")</f>
        <v>4.9382716049382713E-2</v>
      </c>
      <c r="K1246" s="56">
        <f t="shared" si="416"/>
        <v>5988.25</v>
      </c>
      <c r="L1246" s="370"/>
      <c r="M1246" s="370"/>
      <c r="N1246" s="33" t="s">
        <v>110</v>
      </c>
      <c r="O1246" s="53">
        <v>585635</v>
      </c>
      <c r="P1246" s="43">
        <f>IFERROR(O1246/L1230,"-")</f>
        <v>1.1937276216200912E-3</v>
      </c>
      <c r="Q1246" s="53">
        <v>63</v>
      </c>
      <c r="R1246" s="43">
        <f>IFERROR(Q1246/M1230,"-")</f>
        <v>7.175398633257403E-2</v>
      </c>
      <c r="S1246" s="56">
        <f t="shared" si="417"/>
        <v>9295.7936507936502</v>
      </c>
      <c r="T1246" s="370"/>
      <c r="U1246" s="370"/>
      <c r="V1246" s="33" t="s">
        <v>110</v>
      </c>
      <c r="W1246" s="53">
        <v>84970</v>
      </c>
      <c r="X1246" s="43">
        <f>IFERROR(W1246/T1230,"-")</f>
        <v>5.7256987987285811E-3</v>
      </c>
      <c r="Y1246" s="53">
        <v>2</v>
      </c>
      <c r="Z1246" s="43">
        <f>IFERROR(Y1246/U1230,"-")</f>
        <v>3.8461538461538464E-2</v>
      </c>
      <c r="AA1246" s="97">
        <f t="shared" si="418"/>
        <v>42485</v>
      </c>
      <c r="AB1246" s="370"/>
      <c r="AC1246" s="370"/>
      <c r="AD1246" s="33" t="s">
        <v>110</v>
      </c>
      <c r="AE1246" s="53">
        <v>13150</v>
      </c>
      <c r="AF1246" s="43">
        <f>IFERROR(AE1246/AB1230,"-")</f>
        <v>3.4770606542162334E-4</v>
      </c>
      <c r="AG1246" s="53">
        <v>5</v>
      </c>
      <c r="AH1246" s="43">
        <f>IFERROR(AG1246/AC1230,"-")</f>
        <v>4.716981132075472E-2</v>
      </c>
      <c r="AI1246" s="56">
        <f t="shared" si="419"/>
        <v>2630</v>
      </c>
      <c r="AJ1246" s="370"/>
      <c r="AK1246" s="370"/>
      <c r="AL1246" s="33" t="s">
        <v>110</v>
      </c>
      <c r="AM1246" s="53">
        <v>93628</v>
      </c>
      <c r="AN1246" s="43">
        <f>IFERROR(AM1246/AJ1230,"-")</f>
        <v>5.4793475159175436E-4</v>
      </c>
      <c r="AO1246" s="53">
        <v>22</v>
      </c>
      <c r="AP1246" s="43">
        <f>IFERROR(AO1246/AK1230,"-")</f>
        <v>8.9795918367346933E-2</v>
      </c>
      <c r="AQ1246" s="56">
        <f t="shared" si="420"/>
        <v>4255.818181818182</v>
      </c>
      <c r="AR1246" s="370"/>
      <c r="AS1246" s="370"/>
      <c r="AT1246" s="33" t="s">
        <v>110</v>
      </c>
      <c r="AU1246" s="53">
        <v>393887</v>
      </c>
      <c r="AV1246" s="43">
        <f>IFERROR(AU1246/AR1230,"-")</f>
        <v>1.4768839966257392E-3</v>
      </c>
      <c r="AW1246" s="56">
        <v>34</v>
      </c>
      <c r="AX1246" s="45">
        <f>IFERROR(AW1246/AS1230,"-")</f>
        <v>7.1881606765327691E-2</v>
      </c>
      <c r="AY1246" s="139">
        <f t="shared" si="421"/>
        <v>11584.911764705883</v>
      </c>
      <c r="AZ1246" s="370"/>
      <c r="BA1246" s="370"/>
      <c r="BB1246" s="33" t="s">
        <v>110</v>
      </c>
      <c r="BC1246" s="53">
        <v>72378</v>
      </c>
      <c r="BD1246" s="43">
        <f>IFERROR(BC1246/AZ1230,"-")</f>
        <v>7.0339204101283479E-4</v>
      </c>
      <c r="BE1246" s="53">
        <v>9</v>
      </c>
      <c r="BF1246" s="43">
        <f>IFERROR(BE1246/BA1230,"-")</f>
        <v>0.17647058823529413</v>
      </c>
      <c r="BG1246" s="56">
        <f t="shared" si="422"/>
        <v>8042</v>
      </c>
      <c r="BH1246" s="370"/>
      <c r="BI1246" s="370"/>
      <c r="BJ1246" s="33" t="s">
        <v>110</v>
      </c>
      <c r="BK1246" s="53">
        <v>309161</v>
      </c>
      <c r="BL1246" s="43">
        <f>IFERROR(BK1246/BH1230,"-")</f>
        <v>1.3168186622705841E-3</v>
      </c>
      <c r="BM1246" s="53">
        <v>35</v>
      </c>
      <c r="BN1246" s="43">
        <f>IFERROR(BM1246/BI1230,"-")</f>
        <v>5.7471264367816091E-2</v>
      </c>
      <c r="BO1246" s="97">
        <f t="shared" si="423"/>
        <v>8833.1714285714279</v>
      </c>
      <c r="BP1246" s="140"/>
    </row>
    <row r="1247" spans="2:68" s="8" customFormat="1" ht="13.15" customHeight="1">
      <c r="B1247" s="374"/>
      <c r="C1247" s="394"/>
      <c r="D1247" s="371"/>
      <c r="E1247" s="371"/>
      <c r="F1247" s="34" t="s">
        <v>64</v>
      </c>
      <c r="G1247" s="49">
        <f>SUM(G1230:G1246)</f>
        <v>20016879</v>
      </c>
      <c r="H1247" s="43">
        <f>IFERROR(G1247/D1230,"-")</f>
        <v>0.31461109137718041</v>
      </c>
      <c r="I1247" s="53">
        <v>70</v>
      </c>
      <c r="J1247" s="43">
        <f>IFERROR(I1247/E1230,"-")</f>
        <v>0.86419753086419748</v>
      </c>
      <c r="K1247" s="56">
        <f t="shared" si="416"/>
        <v>285955.41428571427</v>
      </c>
      <c r="L1247" s="371"/>
      <c r="M1247" s="371"/>
      <c r="N1247" s="34" t="s">
        <v>64</v>
      </c>
      <c r="O1247" s="49">
        <f>SUM(O1230:O1246)</f>
        <v>104989123</v>
      </c>
      <c r="P1247" s="43">
        <f>IFERROR(O1247/L1230,"-")</f>
        <v>0.21400431342861886</v>
      </c>
      <c r="Q1247" s="53">
        <v>675</v>
      </c>
      <c r="R1247" s="43">
        <f>IFERROR(Q1247/M1230,"-")</f>
        <v>0.7687927107061503</v>
      </c>
      <c r="S1247" s="56">
        <f t="shared" si="417"/>
        <v>155539.44148148148</v>
      </c>
      <c r="T1247" s="371"/>
      <c r="U1247" s="371"/>
      <c r="V1247" s="34" t="s">
        <v>64</v>
      </c>
      <c r="W1247" s="49">
        <f>SUM(W1230:W1246)</f>
        <v>699055</v>
      </c>
      <c r="X1247" s="43">
        <f>IFERROR(W1247/T1230,"-")</f>
        <v>4.7105782908617257E-2</v>
      </c>
      <c r="Y1247" s="53">
        <v>20</v>
      </c>
      <c r="Z1247" s="43">
        <f>IFERROR(Y1247/U1230,"-")</f>
        <v>0.38461538461538464</v>
      </c>
      <c r="AA1247" s="97">
        <f t="shared" si="418"/>
        <v>34952.75</v>
      </c>
      <c r="AB1247" s="371"/>
      <c r="AC1247" s="371"/>
      <c r="AD1247" s="34" t="s">
        <v>64</v>
      </c>
      <c r="AE1247" s="49">
        <f>SUM(AE1230:AE1246)</f>
        <v>1140016</v>
      </c>
      <c r="AF1247" s="43">
        <f>IFERROR(AE1247/AB1230,"-")</f>
        <v>3.014376257625075E-2</v>
      </c>
      <c r="AG1247" s="53">
        <v>32</v>
      </c>
      <c r="AH1247" s="43">
        <f>IFERROR(AG1247/AC1230,"-")</f>
        <v>0.30188679245283018</v>
      </c>
      <c r="AI1247" s="56">
        <f t="shared" si="419"/>
        <v>35625.5</v>
      </c>
      <c r="AJ1247" s="371"/>
      <c r="AK1247" s="371"/>
      <c r="AL1247" s="34" t="s">
        <v>64</v>
      </c>
      <c r="AM1247" s="49">
        <f>SUM(AM1230:AM1246)</f>
        <v>43855934</v>
      </c>
      <c r="AN1247" s="43">
        <f>IFERROR(AM1247/AJ1230,"-")</f>
        <v>0.25665602492966177</v>
      </c>
      <c r="AO1247" s="53">
        <v>214</v>
      </c>
      <c r="AP1247" s="43">
        <f>IFERROR(AO1247/AK1230,"-")</f>
        <v>0.87346938775510208</v>
      </c>
      <c r="AQ1247" s="56">
        <f t="shared" si="420"/>
        <v>204934.27102803739</v>
      </c>
      <c r="AR1247" s="371"/>
      <c r="AS1247" s="371"/>
      <c r="AT1247" s="34" t="s">
        <v>64</v>
      </c>
      <c r="AU1247" s="49">
        <f>SUM(AU1230:AU1246)</f>
        <v>59144635</v>
      </c>
      <c r="AV1247" s="43">
        <f>IFERROR(AU1247/AR1230,"-")</f>
        <v>0.22176351318467119</v>
      </c>
      <c r="AW1247" s="56">
        <v>407</v>
      </c>
      <c r="AX1247" s="76">
        <f>IFERROR(AW1247/AS1230,"-")</f>
        <v>0.86046511627906974</v>
      </c>
      <c r="AY1247" s="114">
        <f t="shared" si="421"/>
        <v>145318.51351351352</v>
      </c>
      <c r="AZ1247" s="371"/>
      <c r="BA1247" s="371"/>
      <c r="BB1247" s="34" t="s">
        <v>64</v>
      </c>
      <c r="BC1247" s="49">
        <f>SUM(BC1230:BC1246)</f>
        <v>30392844</v>
      </c>
      <c r="BD1247" s="43">
        <f>IFERROR(BC1247/AZ1230,"-")</f>
        <v>0.29536716368709676</v>
      </c>
      <c r="BE1247" s="53">
        <v>50</v>
      </c>
      <c r="BF1247" s="43">
        <f>IFERROR(BE1247/BA1230,"-")</f>
        <v>0.98039215686274506</v>
      </c>
      <c r="BG1247" s="56">
        <f t="shared" si="422"/>
        <v>607856.88</v>
      </c>
      <c r="BH1247" s="371"/>
      <c r="BI1247" s="371"/>
      <c r="BJ1247" s="34" t="s">
        <v>64</v>
      </c>
      <c r="BK1247" s="49">
        <f>SUM(BK1230:BK1246)</f>
        <v>35421880</v>
      </c>
      <c r="BL1247" s="43">
        <f>IFERROR(BK1247/BH1230,"-")</f>
        <v>0.1508734692820542</v>
      </c>
      <c r="BM1247" s="53">
        <v>388</v>
      </c>
      <c r="BN1247" s="43">
        <f>IFERROR(BM1247/BI1230,"-")</f>
        <v>0.63711001642036125</v>
      </c>
      <c r="BO1247" s="97">
        <f t="shared" si="423"/>
        <v>91293.505154639177</v>
      </c>
      <c r="BP1247" s="140"/>
    </row>
    <row r="1248" spans="2:68" s="8" customFormat="1" ht="13.15" customHeight="1">
      <c r="B1248" s="372">
        <v>70</v>
      </c>
      <c r="C1248" s="392" t="s">
        <v>47</v>
      </c>
      <c r="D1248" s="369">
        <v>8325200</v>
      </c>
      <c r="E1248" s="369">
        <v>18</v>
      </c>
      <c r="F1248" s="30" t="s">
        <v>96</v>
      </c>
      <c r="G1248" s="51">
        <v>189023</v>
      </c>
      <c r="H1248" s="41">
        <f>IFERROR(G1248/D1248,"-")</f>
        <v>2.2704920001921876E-2</v>
      </c>
      <c r="I1248" s="51">
        <v>10</v>
      </c>
      <c r="J1248" s="41">
        <f>IFERROR(I1248/E1248,"-")</f>
        <v>0.55555555555555558</v>
      </c>
      <c r="K1248" s="54">
        <f t="shared" si="416"/>
        <v>18902.3</v>
      </c>
      <c r="L1248" s="369">
        <v>87941220</v>
      </c>
      <c r="M1248" s="369">
        <v>157</v>
      </c>
      <c r="N1248" s="30" t="s">
        <v>96</v>
      </c>
      <c r="O1248" s="51">
        <v>961034</v>
      </c>
      <c r="P1248" s="41">
        <f>IFERROR(O1248/L1248,"-")</f>
        <v>1.0928140410151235E-2</v>
      </c>
      <c r="Q1248" s="51">
        <v>52</v>
      </c>
      <c r="R1248" s="41">
        <f>IFERROR(Q1248/M1248,"-")</f>
        <v>0.33121019108280253</v>
      </c>
      <c r="S1248" s="54">
        <f t="shared" si="417"/>
        <v>18481.423076923078</v>
      </c>
      <c r="T1248" s="369">
        <v>1574470</v>
      </c>
      <c r="U1248" s="369">
        <v>7</v>
      </c>
      <c r="V1248" s="30" t="s">
        <v>96</v>
      </c>
      <c r="W1248" s="51">
        <v>31936</v>
      </c>
      <c r="X1248" s="41">
        <f>IFERROR(W1248/T1248,"-")</f>
        <v>2.0283651006370397E-2</v>
      </c>
      <c r="Y1248" s="51">
        <v>2</v>
      </c>
      <c r="Z1248" s="41">
        <f>IFERROR(Y1248/U1248,"-")</f>
        <v>0.2857142857142857</v>
      </c>
      <c r="AA1248" s="95">
        <f t="shared" si="418"/>
        <v>15968</v>
      </c>
      <c r="AB1248" s="369">
        <v>6182890</v>
      </c>
      <c r="AC1248" s="369">
        <v>12</v>
      </c>
      <c r="AD1248" s="30" t="s">
        <v>96</v>
      </c>
      <c r="AE1248" s="51">
        <v>14883</v>
      </c>
      <c r="AF1248" s="41">
        <f>IFERROR(AE1248/AB1248,"-")</f>
        <v>2.4071267643448291E-3</v>
      </c>
      <c r="AG1248" s="51">
        <v>3</v>
      </c>
      <c r="AH1248" s="41">
        <f>IFERROR(AG1248/AC1248,"-")</f>
        <v>0.25</v>
      </c>
      <c r="AI1248" s="54">
        <f t="shared" si="419"/>
        <v>4961</v>
      </c>
      <c r="AJ1248" s="369">
        <v>32815000</v>
      </c>
      <c r="AK1248" s="369">
        <v>49</v>
      </c>
      <c r="AL1248" s="30" t="s">
        <v>96</v>
      </c>
      <c r="AM1248" s="51">
        <v>472260</v>
      </c>
      <c r="AN1248" s="41">
        <f>IFERROR(AM1248/AJ1248,"-")</f>
        <v>1.4391589212250495E-2</v>
      </c>
      <c r="AO1248" s="51">
        <v>19</v>
      </c>
      <c r="AP1248" s="41">
        <f>IFERROR(AO1248/AK1248,"-")</f>
        <v>0.38775510204081631</v>
      </c>
      <c r="AQ1248" s="54">
        <f t="shared" si="420"/>
        <v>24855.78947368421</v>
      </c>
      <c r="AR1248" s="369">
        <v>46788450</v>
      </c>
      <c r="AS1248" s="369">
        <v>87</v>
      </c>
      <c r="AT1248" s="30" t="s">
        <v>96</v>
      </c>
      <c r="AU1248" s="51">
        <v>423707</v>
      </c>
      <c r="AV1248" s="41">
        <f>IFERROR(AU1248/AR1248,"-")</f>
        <v>9.0558033018832643E-3</v>
      </c>
      <c r="AW1248" s="54">
        <v>27</v>
      </c>
      <c r="AX1248" s="44">
        <f>IFERROR(AW1248/AS1248,"-")</f>
        <v>0.31034482758620691</v>
      </c>
      <c r="AY1248" s="138">
        <f t="shared" si="421"/>
        <v>15692.851851851852</v>
      </c>
      <c r="AZ1248" s="369">
        <v>18241250</v>
      </c>
      <c r="BA1248" s="369">
        <v>11</v>
      </c>
      <c r="BB1248" s="30" t="s">
        <v>96</v>
      </c>
      <c r="BC1248" s="51">
        <v>138362</v>
      </c>
      <c r="BD1248" s="41">
        <f>IFERROR(BC1248/AZ1248,"-")</f>
        <v>7.5851161515795244E-3</v>
      </c>
      <c r="BE1248" s="51">
        <v>5</v>
      </c>
      <c r="BF1248" s="41">
        <f>IFERROR(BE1248/BA1248,"-")</f>
        <v>0.45454545454545453</v>
      </c>
      <c r="BG1248" s="54">
        <f t="shared" si="422"/>
        <v>27672.400000000001</v>
      </c>
      <c r="BH1248" s="369">
        <v>63383540</v>
      </c>
      <c r="BI1248" s="369">
        <v>130</v>
      </c>
      <c r="BJ1248" s="30" t="s">
        <v>96</v>
      </c>
      <c r="BK1248" s="51">
        <v>2761006</v>
      </c>
      <c r="BL1248" s="41">
        <f>IFERROR(BK1248/BH1248,"-")</f>
        <v>4.3560299724502607E-2</v>
      </c>
      <c r="BM1248" s="51">
        <v>34</v>
      </c>
      <c r="BN1248" s="41">
        <f>IFERROR(BM1248/BI1248,"-")</f>
        <v>0.26153846153846155</v>
      </c>
      <c r="BO1248" s="95">
        <f t="shared" si="423"/>
        <v>81206.058823529413</v>
      </c>
      <c r="BP1248" s="140"/>
    </row>
    <row r="1249" spans="2:68" s="8" customFormat="1" ht="13.15" customHeight="1">
      <c r="B1249" s="373"/>
      <c r="C1249" s="393"/>
      <c r="D1249" s="370"/>
      <c r="E1249" s="370"/>
      <c r="F1249" s="31" t="s">
        <v>97</v>
      </c>
      <c r="G1249" s="52">
        <v>37108</v>
      </c>
      <c r="H1249" s="42">
        <f>IFERROR(G1249/D1248,"-")</f>
        <v>4.4573103348868499E-3</v>
      </c>
      <c r="I1249" s="52">
        <v>1</v>
      </c>
      <c r="J1249" s="42">
        <f>IFERROR(I1249/E1248,"-")</f>
        <v>5.5555555555555552E-2</v>
      </c>
      <c r="K1249" s="55">
        <f t="shared" si="416"/>
        <v>37108</v>
      </c>
      <c r="L1249" s="370"/>
      <c r="M1249" s="370"/>
      <c r="N1249" s="31" t="s">
        <v>97</v>
      </c>
      <c r="O1249" s="52">
        <v>1493952</v>
      </c>
      <c r="P1249" s="42">
        <f>IFERROR(O1249/L1248,"-")</f>
        <v>1.6988074534330998E-2</v>
      </c>
      <c r="Q1249" s="52">
        <v>37</v>
      </c>
      <c r="R1249" s="42">
        <f>IFERROR(Q1249/M1248,"-")</f>
        <v>0.2356687898089172</v>
      </c>
      <c r="S1249" s="55">
        <f t="shared" si="417"/>
        <v>40377.08108108108</v>
      </c>
      <c r="T1249" s="370"/>
      <c r="U1249" s="370"/>
      <c r="V1249" s="31" t="s">
        <v>97</v>
      </c>
      <c r="W1249" s="52">
        <v>94981</v>
      </c>
      <c r="X1249" s="42">
        <f>IFERROR(W1249/T1248,"-")</f>
        <v>6.0325696901179442E-2</v>
      </c>
      <c r="Y1249" s="52">
        <v>3</v>
      </c>
      <c r="Z1249" s="42">
        <f>IFERROR(Y1249/U1248,"-")</f>
        <v>0.42857142857142855</v>
      </c>
      <c r="AA1249" s="96">
        <f t="shared" si="418"/>
        <v>31660.333333333332</v>
      </c>
      <c r="AB1249" s="370"/>
      <c r="AC1249" s="370"/>
      <c r="AD1249" s="31" t="s">
        <v>97</v>
      </c>
      <c r="AE1249" s="52">
        <v>192859</v>
      </c>
      <c r="AF1249" s="42">
        <f>IFERROR(AE1249/AB1248,"-")</f>
        <v>3.1192371205051358E-2</v>
      </c>
      <c r="AG1249" s="52">
        <v>6</v>
      </c>
      <c r="AH1249" s="42">
        <f>IFERROR(AG1249/AC1248,"-")</f>
        <v>0.5</v>
      </c>
      <c r="AI1249" s="55">
        <f t="shared" si="419"/>
        <v>32143.166666666668</v>
      </c>
      <c r="AJ1249" s="370"/>
      <c r="AK1249" s="370"/>
      <c r="AL1249" s="31" t="s">
        <v>97</v>
      </c>
      <c r="AM1249" s="52">
        <v>792167</v>
      </c>
      <c r="AN1249" s="42">
        <f>IFERROR(AM1249/AJ1248,"-")</f>
        <v>2.4140393112905684E-2</v>
      </c>
      <c r="AO1249" s="52">
        <v>9</v>
      </c>
      <c r="AP1249" s="42">
        <f>IFERROR(AO1249/AK1248,"-")</f>
        <v>0.18367346938775511</v>
      </c>
      <c r="AQ1249" s="55">
        <f t="shared" si="420"/>
        <v>88018.555555555562</v>
      </c>
      <c r="AR1249" s="370"/>
      <c r="AS1249" s="370"/>
      <c r="AT1249" s="31" t="s">
        <v>97</v>
      </c>
      <c r="AU1249" s="52">
        <v>390532</v>
      </c>
      <c r="AV1249" s="42">
        <f>IFERROR(AU1249/AR1248,"-")</f>
        <v>8.3467607924605329E-3</v>
      </c>
      <c r="AW1249" s="55">
        <v>17</v>
      </c>
      <c r="AX1249" s="42">
        <f>IFERROR(AW1249/AS1248,"-")</f>
        <v>0.19540229885057472</v>
      </c>
      <c r="AY1249" s="138">
        <f t="shared" si="421"/>
        <v>22972.470588235294</v>
      </c>
      <c r="AZ1249" s="370"/>
      <c r="BA1249" s="370"/>
      <c r="BB1249" s="31" t="s">
        <v>97</v>
      </c>
      <c r="BC1249" s="52">
        <v>161044</v>
      </c>
      <c r="BD1249" s="42">
        <f>IFERROR(BC1249/AZ1248,"-")</f>
        <v>8.8285616391420539E-3</v>
      </c>
      <c r="BE1249" s="52">
        <v>5</v>
      </c>
      <c r="BF1249" s="42">
        <f>IFERROR(BE1249/BA1248,"-")</f>
        <v>0.45454545454545453</v>
      </c>
      <c r="BG1249" s="55">
        <f t="shared" si="422"/>
        <v>32208.799999999999</v>
      </c>
      <c r="BH1249" s="370"/>
      <c r="BI1249" s="370"/>
      <c r="BJ1249" s="31" t="s">
        <v>97</v>
      </c>
      <c r="BK1249" s="52">
        <v>505370</v>
      </c>
      <c r="BL1249" s="42">
        <f>IFERROR(BK1249/BH1248,"-")</f>
        <v>7.9732056619115938E-3</v>
      </c>
      <c r="BM1249" s="52">
        <v>29</v>
      </c>
      <c r="BN1249" s="42">
        <f>IFERROR(BM1249/BI1248,"-")</f>
        <v>0.22307692307692309</v>
      </c>
      <c r="BO1249" s="96">
        <f t="shared" si="423"/>
        <v>17426.551724137931</v>
      </c>
      <c r="BP1249" s="140"/>
    </row>
    <row r="1250" spans="2:68" s="8" customFormat="1" ht="13.15" customHeight="1">
      <c r="B1250" s="373"/>
      <c r="C1250" s="393"/>
      <c r="D1250" s="370"/>
      <c r="E1250" s="370"/>
      <c r="F1250" s="31" t="s">
        <v>292</v>
      </c>
      <c r="G1250" s="52">
        <v>11076</v>
      </c>
      <c r="H1250" s="42">
        <f>IFERROR(G1250/D1248,"-")</f>
        <v>1.330418488444722E-3</v>
      </c>
      <c r="I1250" s="52">
        <v>2</v>
      </c>
      <c r="J1250" s="42">
        <f>IFERROR(I1250/E1248,"-")</f>
        <v>0.1111111111111111</v>
      </c>
      <c r="K1250" s="55">
        <f t="shared" ref="K1250" si="432">IFERROR(G1250/I1250,"-")</f>
        <v>5538</v>
      </c>
      <c r="L1250" s="370"/>
      <c r="M1250" s="370"/>
      <c r="N1250" s="31" t="s">
        <v>292</v>
      </c>
      <c r="O1250" s="52">
        <v>1224487</v>
      </c>
      <c r="P1250" s="42">
        <f>IFERROR(O1250/L1248,"-")</f>
        <v>1.3923925549361267E-2</v>
      </c>
      <c r="Q1250" s="52">
        <v>25</v>
      </c>
      <c r="R1250" s="42">
        <f>IFERROR(Q1250/M1248,"-")</f>
        <v>0.15923566878980891</v>
      </c>
      <c r="S1250" s="55">
        <f t="shared" ref="S1250" si="433">IFERROR(O1250/Q1250,"-")</f>
        <v>48979.48</v>
      </c>
      <c r="T1250" s="370"/>
      <c r="U1250" s="370"/>
      <c r="V1250" s="31" t="s">
        <v>292</v>
      </c>
      <c r="W1250" s="52">
        <v>0</v>
      </c>
      <c r="X1250" s="42">
        <f>IFERROR(W1250/T1248,"-")</f>
        <v>0</v>
      </c>
      <c r="Y1250" s="52">
        <v>0</v>
      </c>
      <c r="Z1250" s="42">
        <f>IFERROR(Y1250/U1248,"-")</f>
        <v>0</v>
      </c>
      <c r="AA1250" s="96" t="str">
        <f t="shared" ref="AA1250" si="434">IFERROR(W1250/Y1250,"-")</f>
        <v>-</v>
      </c>
      <c r="AB1250" s="370"/>
      <c r="AC1250" s="370"/>
      <c r="AD1250" s="31" t="s">
        <v>292</v>
      </c>
      <c r="AE1250" s="52">
        <v>0</v>
      </c>
      <c r="AF1250" s="42">
        <f>IFERROR(AE1250/AB1248,"-")</f>
        <v>0</v>
      </c>
      <c r="AG1250" s="52">
        <v>0</v>
      </c>
      <c r="AH1250" s="42">
        <f>IFERROR(AG1250/AC1248,"-")</f>
        <v>0</v>
      </c>
      <c r="AI1250" s="55" t="str">
        <f t="shared" ref="AI1250" si="435">IFERROR(AE1250/AG1250,"-")</f>
        <v>-</v>
      </c>
      <c r="AJ1250" s="370"/>
      <c r="AK1250" s="370"/>
      <c r="AL1250" s="31" t="s">
        <v>292</v>
      </c>
      <c r="AM1250" s="52">
        <v>1002405</v>
      </c>
      <c r="AN1250" s="42">
        <f>IFERROR(AM1250/AJ1248,"-")</f>
        <v>3.0547158311747678E-2</v>
      </c>
      <c r="AO1250" s="52">
        <v>9</v>
      </c>
      <c r="AP1250" s="42">
        <f>IFERROR(AO1250/AK1248,"-")</f>
        <v>0.18367346938775511</v>
      </c>
      <c r="AQ1250" s="55">
        <f t="shared" ref="AQ1250" si="436">IFERROR(AM1250/AO1250,"-")</f>
        <v>111378.33333333333</v>
      </c>
      <c r="AR1250" s="370"/>
      <c r="AS1250" s="370"/>
      <c r="AT1250" s="31" t="s">
        <v>292</v>
      </c>
      <c r="AU1250" s="52">
        <v>222082</v>
      </c>
      <c r="AV1250" s="42">
        <f>IFERROR(AU1250/AR1248,"-")</f>
        <v>4.7465132954821118E-3</v>
      </c>
      <c r="AW1250" s="52">
        <v>16</v>
      </c>
      <c r="AX1250" s="42">
        <f>IFERROR(AW1250/AS1248,"-")</f>
        <v>0.18390804597701149</v>
      </c>
      <c r="AY1250" s="96">
        <f t="shared" ref="AY1250" si="437">IFERROR(AU1250/AW1250,"-")</f>
        <v>13880.125</v>
      </c>
      <c r="AZ1250" s="370"/>
      <c r="BA1250" s="370"/>
      <c r="BB1250" s="31" t="s">
        <v>292</v>
      </c>
      <c r="BC1250" s="52">
        <v>4867</v>
      </c>
      <c r="BD1250" s="42">
        <f>IFERROR(BC1250/AZ1248,"-")</f>
        <v>2.6681285547865412E-4</v>
      </c>
      <c r="BE1250" s="52">
        <v>2</v>
      </c>
      <c r="BF1250" s="42">
        <f>IFERROR(BE1250/BA1248,"-")</f>
        <v>0.18181818181818182</v>
      </c>
      <c r="BG1250" s="55">
        <f t="shared" ref="BG1250" si="438">IFERROR(BC1250/BE1250,"-")</f>
        <v>2433.5</v>
      </c>
      <c r="BH1250" s="370"/>
      <c r="BI1250" s="370"/>
      <c r="BJ1250" s="31" t="s">
        <v>292</v>
      </c>
      <c r="BK1250" s="52">
        <v>607833</v>
      </c>
      <c r="BL1250" s="42">
        <f>IFERROR(BK1250/BH1248,"-")</f>
        <v>9.5897610010422258E-3</v>
      </c>
      <c r="BM1250" s="52">
        <v>18</v>
      </c>
      <c r="BN1250" s="42">
        <f>IFERROR(BM1250/BI1248,"-")</f>
        <v>0.13846153846153847</v>
      </c>
      <c r="BO1250" s="96">
        <f t="shared" ref="BO1250" si="439">IFERROR(BK1250/BM1250,"-")</f>
        <v>33768.5</v>
      </c>
      <c r="BP1250" s="140"/>
    </row>
    <row r="1251" spans="2:68" s="8" customFormat="1" ht="13.15" customHeight="1">
      <c r="B1251" s="373"/>
      <c r="C1251" s="393"/>
      <c r="D1251" s="370"/>
      <c r="E1251" s="370"/>
      <c r="F1251" s="32" t="s">
        <v>98</v>
      </c>
      <c r="G1251" s="52">
        <v>80486</v>
      </c>
      <c r="H1251" s="42">
        <f>IFERROR(G1251/D1248,"-")</f>
        <v>9.6677557295920813E-3</v>
      </c>
      <c r="I1251" s="52">
        <v>3</v>
      </c>
      <c r="J1251" s="42">
        <f>IFERROR(I1251/E1248,"-")</f>
        <v>0.16666666666666666</v>
      </c>
      <c r="K1251" s="55">
        <f t="shared" si="416"/>
        <v>26828.666666666668</v>
      </c>
      <c r="L1251" s="370"/>
      <c r="M1251" s="370"/>
      <c r="N1251" s="32" t="s">
        <v>98</v>
      </c>
      <c r="O1251" s="52">
        <v>1162119</v>
      </c>
      <c r="P1251" s="42">
        <f>IFERROR(O1251/L1248,"-")</f>
        <v>1.3214724562611253E-2</v>
      </c>
      <c r="Q1251" s="52">
        <v>48</v>
      </c>
      <c r="R1251" s="42">
        <f>IFERROR(Q1251/M1248,"-")</f>
        <v>0.30573248407643311</v>
      </c>
      <c r="S1251" s="55">
        <f t="shared" si="417"/>
        <v>24210.8125</v>
      </c>
      <c r="T1251" s="370"/>
      <c r="U1251" s="370"/>
      <c r="V1251" s="32" t="s">
        <v>98</v>
      </c>
      <c r="W1251" s="52">
        <v>0</v>
      </c>
      <c r="X1251" s="42">
        <f>IFERROR(W1251/T1248,"-")</f>
        <v>0</v>
      </c>
      <c r="Y1251" s="52">
        <v>0</v>
      </c>
      <c r="Z1251" s="42">
        <f>IFERROR(Y1251/U1248,"-")</f>
        <v>0</v>
      </c>
      <c r="AA1251" s="96" t="str">
        <f t="shared" si="418"/>
        <v>-</v>
      </c>
      <c r="AB1251" s="370"/>
      <c r="AC1251" s="370"/>
      <c r="AD1251" s="32" t="s">
        <v>98</v>
      </c>
      <c r="AE1251" s="52">
        <v>0</v>
      </c>
      <c r="AF1251" s="42">
        <f>IFERROR(AE1251/AB1248,"-")</f>
        <v>0</v>
      </c>
      <c r="AG1251" s="52">
        <v>0</v>
      </c>
      <c r="AH1251" s="42">
        <f>IFERROR(AG1251/AC1248,"-")</f>
        <v>0</v>
      </c>
      <c r="AI1251" s="55" t="str">
        <f t="shared" si="419"/>
        <v>-</v>
      </c>
      <c r="AJ1251" s="370"/>
      <c r="AK1251" s="370"/>
      <c r="AL1251" s="32" t="s">
        <v>98</v>
      </c>
      <c r="AM1251" s="52">
        <v>454870</v>
      </c>
      <c r="AN1251" s="42">
        <f>IFERROR(AM1251/AJ1248,"-")</f>
        <v>1.3861648636294377E-2</v>
      </c>
      <c r="AO1251" s="52">
        <v>17</v>
      </c>
      <c r="AP1251" s="42">
        <f>IFERROR(AO1251/AK1248,"-")</f>
        <v>0.34693877551020408</v>
      </c>
      <c r="AQ1251" s="55">
        <f t="shared" si="420"/>
        <v>26757.058823529413</v>
      </c>
      <c r="AR1251" s="370"/>
      <c r="AS1251" s="370"/>
      <c r="AT1251" s="32" t="s">
        <v>98</v>
      </c>
      <c r="AU1251" s="52">
        <v>707249</v>
      </c>
      <c r="AV1251" s="42">
        <f>IFERROR(AU1251/AR1248,"-")</f>
        <v>1.5115888643457948E-2</v>
      </c>
      <c r="AW1251" s="55">
        <v>31</v>
      </c>
      <c r="AX1251" s="42">
        <f>IFERROR(AW1251/AS1248,"-")</f>
        <v>0.35632183908045978</v>
      </c>
      <c r="AY1251" s="138">
        <f t="shared" si="421"/>
        <v>22814.483870967742</v>
      </c>
      <c r="AZ1251" s="370"/>
      <c r="BA1251" s="370"/>
      <c r="BB1251" s="32" t="s">
        <v>98</v>
      </c>
      <c r="BC1251" s="52">
        <v>37859</v>
      </c>
      <c r="BD1251" s="42">
        <f>IFERROR(BC1251/AZ1248,"-")</f>
        <v>2.0754608373877888E-3</v>
      </c>
      <c r="BE1251" s="52">
        <v>2</v>
      </c>
      <c r="BF1251" s="42">
        <f>IFERROR(BE1251/BA1248,"-")</f>
        <v>0.18181818181818182</v>
      </c>
      <c r="BG1251" s="55">
        <f t="shared" si="422"/>
        <v>18929.5</v>
      </c>
      <c r="BH1251" s="370"/>
      <c r="BI1251" s="370"/>
      <c r="BJ1251" s="32" t="s">
        <v>98</v>
      </c>
      <c r="BK1251" s="52">
        <v>580676</v>
      </c>
      <c r="BL1251" s="42">
        <f>IFERROR(BK1251/BH1248,"-")</f>
        <v>9.1613059163309588E-3</v>
      </c>
      <c r="BM1251" s="52">
        <v>23</v>
      </c>
      <c r="BN1251" s="42">
        <f>IFERROR(BM1251/BI1248,"-")</f>
        <v>0.17692307692307693</v>
      </c>
      <c r="BO1251" s="96">
        <f t="shared" si="423"/>
        <v>25246.782608695652</v>
      </c>
      <c r="BP1251" s="140"/>
    </row>
    <row r="1252" spans="2:68" s="8" customFormat="1" ht="13.15" customHeight="1">
      <c r="B1252" s="373"/>
      <c r="C1252" s="393"/>
      <c r="D1252" s="370"/>
      <c r="E1252" s="370"/>
      <c r="F1252" s="32" t="s">
        <v>99</v>
      </c>
      <c r="G1252" s="52">
        <v>0</v>
      </c>
      <c r="H1252" s="42">
        <f>IFERROR(G1252/D1248,"-")</f>
        <v>0</v>
      </c>
      <c r="I1252" s="52">
        <v>0</v>
      </c>
      <c r="J1252" s="42">
        <f>IFERROR(I1252/E1248,"-")</f>
        <v>0</v>
      </c>
      <c r="K1252" s="55" t="str">
        <f t="shared" si="416"/>
        <v>-</v>
      </c>
      <c r="L1252" s="370"/>
      <c r="M1252" s="370"/>
      <c r="N1252" s="32" t="s">
        <v>99</v>
      </c>
      <c r="O1252" s="52">
        <v>1847270</v>
      </c>
      <c r="P1252" s="42">
        <f>IFERROR(O1252/L1248,"-")</f>
        <v>2.1005735421910227E-2</v>
      </c>
      <c r="Q1252" s="52">
        <v>9</v>
      </c>
      <c r="R1252" s="42">
        <f>IFERROR(Q1252/M1248,"-")</f>
        <v>5.7324840764331211E-2</v>
      </c>
      <c r="S1252" s="55">
        <f t="shared" si="417"/>
        <v>205252.22222222222</v>
      </c>
      <c r="T1252" s="370"/>
      <c r="U1252" s="370"/>
      <c r="V1252" s="32" t="s">
        <v>99</v>
      </c>
      <c r="W1252" s="52">
        <v>0</v>
      </c>
      <c r="X1252" s="42">
        <f>IFERROR(W1252/T1248,"-")</f>
        <v>0</v>
      </c>
      <c r="Y1252" s="52">
        <v>0</v>
      </c>
      <c r="Z1252" s="42">
        <f>IFERROR(Y1252/U1248,"-")</f>
        <v>0</v>
      </c>
      <c r="AA1252" s="96" t="str">
        <f t="shared" si="418"/>
        <v>-</v>
      </c>
      <c r="AB1252" s="370"/>
      <c r="AC1252" s="370"/>
      <c r="AD1252" s="32" t="s">
        <v>99</v>
      </c>
      <c r="AE1252" s="52">
        <v>0</v>
      </c>
      <c r="AF1252" s="42">
        <f>IFERROR(AE1252/AB1248,"-")</f>
        <v>0</v>
      </c>
      <c r="AG1252" s="52">
        <v>0</v>
      </c>
      <c r="AH1252" s="42">
        <f>IFERROR(AG1252/AC1248,"-")</f>
        <v>0</v>
      </c>
      <c r="AI1252" s="55" t="str">
        <f t="shared" si="419"/>
        <v>-</v>
      </c>
      <c r="AJ1252" s="370"/>
      <c r="AK1252" s="370"/>
      <c r="AL1252" s="32" t="s">
        <v>99</v>
      </c>
      <c r="AM1252" s="52">
        <v>24127</v>
      </c>
      <c r="AN1252" s="42">
        <f>IFERROR(AM1252/AJ1248,"-")</f>
        <v>7.352430291025446E-4</v>
      </c>
      <c r="AO1252" s="52">
        <v>1</v>
      </c>
      <c r="AP1252" s="42">
        <f>IFERROR(AO1252/AK1248,"-")</f>
        <v>2.0408163265306121E-2</v>
      </c>
      <c r="AQ1252" s="55">
        <f t="shared" si="420"/>
        <v>24127</v>
      </c>
      <c r="AR1252" s="370"/>
      <c r="AS1252" s="370"/>
      <c r="AT1252" s="32" t="s">
        <v>99</v>
      </c>
      <c r="AU1252" s="52">
        <v>1823143</v>
      </c>
      <c r="AV1252" s="42">
        <f>IFERROR(AU1252/AR1248,"-")</f>
        <v>3.8965663534483407E-2</v>
      </c>
      <c r="AW1252" s="55">
        <v>8</v>
      </c>
      <c r="AX1252" s="42">
        <f>IFERROR(AW1252/AS1248,"-")</f>
        <v>9.1954022988505746E-2</v>
      </c>
      <c r="AY1252" s="138">
        <f t="shared" si="421"/>
        <v>227892.875</v>
      </c>
      <c r="AZ1252" s="370"/>
      <c r="BA1252" s="370"/>
      <c r="BB1252" s="32" t="s">
        <v>99</v>
      </c>
      <c r="BC1252" s="52">
        <v>7439</v>
      </c>
      <c r="BD1252" s="42">
        <f>IFERROR(BC1252/AZ1248,"-")</f>
        <v>4.0781196464058112E-4</v>
      </c>
      <c r="BE1252" s="52">
        <v>1</v>
      </c>
      <c r="BF1252" s="42">
        <f>IFERROR(BE1252/BA1248,"-")</f>
        <v>9.0909090909090912E-2</v>
      </c>
      <c r="BG1252" s="55">
        <f t="shared" si="422"/>
        <v>7439</v>
      </c>
      <c r="BH1252" s="370"/>
      <c r="BI1252" s="370"/>
      <c r="BJ1252" s="32" t="s">
        <v>99</v>
      </c>
      <c r="BK1252" s="52">
        <v>15804</v>
      </c>
      <c r="BL1252" s="42">
        <f>IFERROR(BK1252/BH1248,"-")</f>
        <v>2.493391817497098E-4</v>
      </c>
      <c r="BM1252" s="52">
        <v>3</v>
      </c>
      <c r="BN1252" s="42">
        <f>IFERROR(BM1252/BI1248,"-")</f>
        <v>2.3076923076923078E-2</v>
      </c>
      <c r="BO1252" s="96">
        <f t="shared" si="423"/>
        <v>5268</v>
      </c>
      <c r="BP1252" s="140"/>
    </row>
    <row r="1253" spans="2:68" s="8" customFormat="1" ht="13.15" customHeight="1">
      <c r="B1253" s="373"/>
      <c r="C1253" s="393"/>
      <c r="D1253" s="370"/>
      <c r="E1253" s="370"/>
      <c r="F1253" s="32" t="s">
        <v>100</v>
      </c>
      <c r="G1253" s="52">
        <v>247248</v>
      </c>
      <c r="H1253" s="42">
        <f>IFERROR(G1253/D1248,"-")</f>
        <v>2.9698745976072648E-2</v>
      </c>
      <c r="I1253" s="52">
        <v>9</v>
      </c>
      <c r="J1253" s="42">
        <f>IFERROR(I1253/E1248,"-")</f>
        <v>0.5</v>
      </c>
      <c r="K1253" s="55">
        <f t="shared" si="416"/>
        <v>27472</v>
      </c>
      <c r="L1253" s="370"/>
      <c r="M1253" s="370"/>
      <c r="N1253" s="32" t="s">
        <v>100</v>
      </c>
      <c r="O1253" s="52">
        <v>2907888</v>
      </c>
      <c r="P1253" s="42">
        <f>IFERROR(O1253/L1248,"-")</f>
        <v>3.3066268582582777E-2</v>
      </c>
      <c r="Q1253" s="52">
        <v>64</v>
      </c>
      <c r="R1253" s="42">
        <f>IFERROR(Q1253/M1248,"-")</f>
        <v>0.40764331210191085</v>
      </c>
      <c r="S1253" s="55">
        <f t="shared" si="417"/>
        <v>45435.75</v>
      </c>
      <c r="T1253" s="370"/>
      <c r="U1253" s="370"/>
      <c r="V1253" s="32" t="s">
        <v>100</v>
      </c>
      <c r="W1253" s="52">
        <v>0</v>
      </c>
      <c r="X1253" s="42">
        <f>IFERROR(W1253/T1248,"-")</f>
        <v>0</v>
      </c>
      <c r="Y1253" s="52">
        <v>0</v>
      </c>
      <c r="Z1253" s="42">
        <f>IFERROR(Y1253/U1248,"-")</f>
        <v>0</v>
      </c>
      <c r="AA1253" s="96" t="str">
        <f t="shared" si="418"/>
        <v>-</v>
      </c>
      <c r="AB1253" s="370"/>
      <c r="AC1253" s="370"/>
      <c r="AD1253" s="32" t="s">
        <v>100</v>
      </c>
      <c r="AE1253" s="52">
        <v>0</v>
      </c>
      <c r="AF1253" s="42">
        <f>IFERROR(AE1253/AB1248,"-")</f>
        <v>0</v>
      </c>
      <c r="AG1253" s="52">
        <v>0</v>
      </c>
      <c r="AH1253" s="42">
        <f>IFERROR(AG1253/AC1248,"-")</f>
        <v>0</v>
      </c>
      <c r="AI1253" s="55" t="str">
        <f t="shared" si="419"/>
        <v>-</v>
      </c>
      <c r="AJ1253" s="370"/>
      <c r="AK1253" s="370"/>
      <c r="AL1253" s="32" t="s">
        <v>100</v>
      </c>
      <c r="AM1253" s="52">
        <v>1000697</v>
      </c>
      <c r="AN1253" s="42">
        <f>IFERROR(AM1253/AJ1248,"-")</f>
        <v>3.0495108944080453E-2</v>
      </c>
      <c r="AO1253" s="52">
        <v>26</v>
      </c>
      <c r="AP1253" s="42">
        <f>IFERROR(AO1253/AK1248,"-")</f>
        <v>0.53061224489795922</v>
      </c>
      <c r="AQ1253" s="55">
        <f t="shared" si="420"/>
        <v>38488.346153846156</v>
      </c>
      <c r="AR1253" s="370"/>
      <c r="AS1253" s="370"/>
      <c r="AT1253" s="32" t="s">
        <v>100</v>
      </c>
      <c r="AU1253" s="52">
        <v>1907191</v>
      </c>
      <c r="AV1253" s="42">
        <f>IFERROR(AU1253/AR1248,"-")</f>
        <v>4.0762004298069289E-2</v>
      </c>
      <c r="AW1253" s="55">
        <v>38</v>
      </c>
      <c r="AX1253" s="42">
        <f>IFERROR(AW1253/AS1248,"-")</f>
        <v>0.43678160919540232</v>
      </c>
      <c r="AY1253" s="138">
        <f t="shared" si="421"/>
        <v>50189.23684210526</v>
      </c>
      <c r="AZ1253" s="370"/>
      <c r="BA1253" s="370"/>
      <c r="BB1253" s="32" t="s">
        <v>100</v>
      </c>
      <c r="BC1253" s="52">
        <v>446299</v>
      </c>
      <c r="BD1253" s="42">
        <f>IFERROR(BC1253/AZ1248,"-")</f>
        <v>2.4466470225450558E-2</v>
      </c>
      <c r="BE1253" s="52">
        <v>3</v>
      </c>
      <c r="BF1253" s="42">
        <f>IFERROR(BE1253/BA1248,"-")</f>
        <v>0.27272727272727271</v>
      </c>
      <c r="BG1253" s="55">
        <f t="shared" si="422"/>
        <v>148766.33333333334</v>
      </c>
      <c r="BH1253" s="370"/>
      <c r="BI1253" s="370"/>
      <c r="BJ1253" s="32" t="s">
        <v>100</v>
      </c>
      <c r="BK1253" s="52">
        <v>1114341</v>
      </c>
      <c r="BL1253" s="42">
        <f>IFERROR(BK1253/BH1248,"-")</f>
        <v>1.758092085106007E-2</v>
      </c>
      <c r="BM1253" s="52">
        <v>31</v>
      </c>
      <c r="BN1253" s="42">
        <f>IFERROR(BM1253/BI1248,"-")</f>
        <v>0.23846153846153847</v>
      </c>
      <c r="BO1253" s="96">
        <f t="shared" si="423"/>
        <v>35946.483870967742</v>
      </c>
      <c r="BP1253" s="140"/>
    </row>
    <row r="1254" spans="2:68" s="8" customFormat="1" ht="13.15" customHeight="1">
      <c r="B1254" s="373"/>
      <c r="C1254" s="393"/>
      <c r="D1254" s="370"/>
      <c r="E1254" s="370"/>
      <c r="F1254" s="32" t="s">
        <v>101</v>
      </c>
      <c r="G1254" s="52">
        <v>391213</v>
      </c>
      <c r="H1254" s="42">
        <f>IFERROR(G1254/D1248,"-")</f>
        <v>4.6991423629462355E-2</v>
      </c>
      <c r="I1254" s="52">
        <v>10</v>
      </c>
      <c r="J1254" s="42">
        <f>IFERROR(I1254/E1248,"-")</f>
        <v>0.55555555555555558</v>
      </c>
      <c r="K1254" s="55">
        <f t="shared" si="416"/>
        <v>39121.300000000003</v>
      </c>
      <c r="L1254" s="370"/>
      <c r="M1254" s="370"/>
      <c r="N1254" s="32" t="s">
        <v>101</v>
      </c>
      <c r="O1254" s="52">
        <v>5258128</v>
      </c>
      <c r="P1254" s="42">
        <f>IFERROR(O1254/L1248,"-")</f>
        <v>5.9791392477839177E-2</v>
      </c>
      <c r="Q1254" s="52">
        <v>88</v>
      </c>
      <c r="R1254" s="42">
        <f>IFERROR(Q1254/M1248,"-")</f>
        <v>0.56050955414012738</v>
      </c>
      <c r="S1254" s="55">
        <f t="shared" si="417"/>
        <v>59751.454545454544</v>
      </c>
      <c r="T1254" s="370"/>
      <c r="U1254" s="370"/>
      <c r="V1254" s="32" t="s">
        <v>101</v>
      </c>
      <c r="W1254" s="52">
        <v>0</v>
      </c>
      <c r="X1254" s="42">
        <f>IFERROR(W1254/T1248,"-")</f>
        <v>0</v>
      </c>
      <c r="Y1254" s="52">
        <v>0</v>
      </c>
      <c r="Z1254" s="42">
        <f>IFERROR(Y1254/U1248,"-")</f>
        <v>0</v>
      </c>
      <c r="AA1254" s="96" t="str">
        <f t="shared" si="418"/>
        <v>-</v>
      </c>
      <c r="AB1254" s="370"/>
      <c r="AC1254" s="370"/>
      <c r="AD1254" s="32" t="s">
        <v>101</v>
      </c>
      <c r="AE1254" s="52">
        <v>0</v>
      </c>
      <c r="AF1254" s="42">
        <f>IFERROR(AE1254/AB1248,"-")</f>
        <v>0</v>
      </c>
      <c r="AG1254" s="52">
        <v>0</v>
      </c>
      <c r="AH1254" s="42">
        <f>IFERROR(AG1254/AC1248,"-")</f>
        <v>0</v>
      </c>
      <c r="AI1254" s="55" t="str">
        <f t="shared" si="419"/>
        <v>-</v>
      </c>
      <c r="AJ1254" s="370"/>
      <c r="AK1254" s="370"/>
      <c r="AL1254" s="32" t="s">
        <v>101</v>
      </c>
      <c r="AM1254" s="52">
        <v>1707680</v>
      </c>
      <c r="AN1254" s="42">
        <f>IFERROR(AM1254/AJ1248,"-")</f>
        <v>5.2039616029254915E-2</v>
      </c>
      <c r="AO1254" s="52">
        <v>33</v>
      </c>
      <c r="AP1254" s="42">
        <f>IFERROR(AO1254/AK1248,"-")</f>
        <v>0.67346938775510201</v>
      </c>
      <c r="AQ1254" s="55">
        <f t="shared" si="420"/>
        <v>51747.878787878784</v>
      </c>
      <c r="AR1254" s="370"/>
      <c r="AS1254" s="370"/>
      <c r="AT1254" s="32" t="s">
        <v>101</v>
      </c>
      <c r="AU1254" s="52">
        <v>3550448</v>
      </c>
      <c r="AV1254" s="42">
        <f>IFERROR(AU1254/AR1248,"-")</f>
        <v>7.5883001039786527E-2</v>
      </c>
      <c r="AW1254" s="55">
        <v>55</v>
      </c>
      <c r="AX1254" s="42">
        <f>IFERROR(AW1254/AS1248,"-")</f>
        <v>0.63218390804597702</v>
      </c>
      <c r="AY1254" s="138">
        <f t="shared" si="421"/>
        <v>64553.599999999999</v>
      </c>
      <c r="AZ1254" s="370"/>
      <c r="BA1254" s="370"/>
      <c r="BB1254" s="32" t="s">
        <v>101</v>
      </c>
      <c r="BC1254" s="52">
        <v>689782</v>
      </c>
      <c r="BD1254" s="42">
        <f>IFERROR(BC1254/AZ1248,"-")</f>
        <v>3.7814404166381141E-2</v>
      </c>
      <c r="BE1254" s="52">
        <v>5</v>
      </c>
      <c r="BF1254" s="42">
        <f>IFERROR(BE1254/BA1248,"-")</f>
        <v>0.45454545454545453</v>
      </c>
      <c r="BG1254" s="55">
        <f t="shared" si="422"/>
        <v>137956.4</v>
      </c>
      <c r="BH1254" s="370"/>
      <c r="BI1254" s="370"/>
      <c r="BJ1254" s="32" t="s">
        <v>101</v>
      </c>
      <c r="BK1254" s="52">
        <v>2333238</v>
      </c>
      <c r="BL1254" s="42">
        <f>IFERROR(BK1254/BH1248,"-")</f>
        <v>3.681141823255691E-2</v>
      </c>
      <c r="BM1254" s="52">
        <v>48</v>
      </c>
      <c r="BN1254" s="42">
        <f>IFERROR(BM1254/BI1248,"-")</f>
        <v>0.36923076923076925</v>
      </c>
      <c r="BO1254" s="96">
        <f t="shared" si="423"/>
        <v>48609.125</v>
      </c>
      <c r="BP1254" s="140"/>
    </row>
    <row r="1255" spans="2:68" s="8" customFormat="1" ht="13.15" customHeight="1">
      <c r="B1255" s="373"/>
      <c r="C1255" s="393"/>
      <c r="D1255" s="370"/>
      <c r="E1255" s="370"/>
      <c r="F1255" s="32" t="s">
        <v>102</v>
      </c>
      <c r="G1255" s="52">
        <v>36571</v>
      </c>
      <c r="H1255" s="42">
        <f>IFERROR(G1255/D1248,"-")</f>
        <v>4.3928073800028828E-3</v>
      </c>
      <c r="I1255" s="52">
        <v>4</v>
      </c>
      <c r="J1255" s="42">
        <f>IFERROR(I1255/E1248,"-")</f>
        <v>0.22222222222222221</v>
      </c>
      <c r="K1255" s="55">
        <f t="shared" si="416"/>
        <v>9142.75</v>
      </c>
      <c r="L1255" s="370"/>
      <c r="M1255" s="370"/>
      <c r="N1255" s="32" t="s">
        <v>102</v>
      </c>
      <c r="O1255" s="52">
        <v>1027832</v>
      </c>
      <c r="P1255" s="42">
        <f>IFERROR(O1255/L1248,"-")</f>
        <v>1.1687715953906485E-2</v>
      </c>
      <c r="Q1255" s="52">
        <v>20</v>
      </c>
      <c r="R1255" s="42">
        <f>IFERROR(Q1255/M1248,"-")</f>
        <v>0.12738853503184713</v>
      </c>
      <c r="S1255" s="55">
        <f t="shared" si="417"/>
        <v>51391.6</v>
      </c>
      <c r="T1255" s="370"/>
      <c r="U1255" s="370"/>
      <c r="V1255" s="32" t="s">
        <v>102</v>
      </c>
      <c r="W1255" s="52">
        <v>0</v>
      </c>
      <c r="X1255" s="42">
        <f>IFERROR(W1255/T1248,"-")</f>
        <v>0</v>
      </c>
      <c r="Y1255" s="52">
        <v>0</v>
      </c>
      <c r="Z1255" s="42">
        <f>IFERROR(Y1255/U1248,"-")</f>
        <v>0</v>
      </c>
      <c r="AA1255" s="96" t="str">
        <f t="shared" si="418"/>
        <v>-</v>
      </c>
      <c r="AB1255" s="370"/>
      <c r="AC1255" s="370"/>
      <c r="AD1255" s="32" t="s">
        <v>102</v>
      </c>
      <c r="AE1255" s="52">
        <v>0</v>
      </c>
      <c r="AF1255" s="42">
        <f>IFERROR(AE1255/AB1248,"-")</f>
        <v>0</v>
      </c>
      <c r="AG1255" s="52">
        <v>0</v>
      </c>
      <c r="AH1255" s="42">
        <f>IFERROR(AG1255/AC1248,"-")</f>
        <v>0</v>
      </c>
      <c r="AI1255" s="55" t="str">
        <f t="shared" si="419"/>
        <v>-</v>
      </c>
      <c r="AJ1255" s="370"/>
      <c r="AK1255" s="370"/>
      <c r="AL1255" s="32" t="s">
        <v>102</v>
      </c>
      <c r="AM1255" s="52">
        <v>147121</v>
      </c>
      <c r="AN1255" s="42">
        <f>IFERROR(AM1255/AJ1248,"-")</f>
        <v>4.4833460307786071E-3</v>
      </c>
      <c r="AO1255" s="52">
        <v>4</v>
      </c>
      <c r="AP1255" s="42">
        <f>IFERROR(AO1255/AK1248,"-")</f>
        <v>8.1632653061224483E-2</v>
      </c>
      <c r="AQ1255" s="55">
        <f t="shared" si="420"/>
        <v>36780.25</v>
      </c>
      <c r="AR1255" s="370"/>
      <c r="AS1255" s="370"/>
      <c r="AT1255" s="32" t="s">
        <v>102</v>
      </c>
      <c r="AU1255" s="52">
        <v>880711</v>
      </c>
      <c r="AV1255" s="42">
        <f>IFERROR(AU1255/AR1248,"-")</f>
        <v>1.8823256594309067E-2</v>
      </c>
      <c r="AW1255" s="55">
        <v>16</v>
      </c>
      <c r="AX1255" s="42">
        <f>IFERROR(AW1255/AS1248,"-")</f>
        <v>0.18390804597701149</v>
      </c>
      <c r="AY1255" s="138">
        <f t="shared" si="421"/>
        <v>55044.4375</v>
      </c>
      <c r="AZ1255" s="370"/>
      <c r="BA1255" s="370"/>
      <c r="BB1255" s="32" t="s">
        <v>102</v>
      </c>
      <c r="BC1255" s="52">
        <v>738486</v>
      </c>
      <c r="BD1255" s="42">
        <f>IFERROR(BC1255/AZ1248,"-")</f>
        <v>4.0484396628520526E-2</v>
      </c>
      <c r="BE1255" s="52">
        <v>2</v>
      </c>
      <c r="BF1255" s="42">
        <f>IFERROR(BE1255/BA1248,"-")</f>
        <v>0.18181818181818182</v>
      </c>
      <c r="BG1255" s="55">
        <f t="shared" si="422"/>
        <v>369243</v>
      </c>
      <c r="BH1255" s="370"/>
      <c r="BI1255" s="370"/>
      <c r="BJ1255" s="32" t="s">
        <v>102</v>
      </c>
      <c r="BK1255" s="52">
        <v>86441</v>
      </c>
      <c r="BL1255" s="42">
        <f>IFERROR(BK1255/BH1248,"-")</f>
        <v>1.3637767786400066E-3</v>
      </c>
      <c r="BM1255" s="52">
        <v>13</v>
      </c>
      <c r="BN1255" s="42">
        <f>IFERROR(BM1255/BI1248,"-")</f>
        <v>0.1</v>
      </c>
      <c r="BO1255" s="96">
        <f t="shared" si="423"/>
        <v>6649.3076923076924</v>
      </c>
      <c r="BP1255" s="140"/>
    </row>
    <row r="1256" spans="2:68" s="8" customFormat="1" ht="13.15" customHeight="1">
      <c r="B1256" s="373"/>
      <c r="C1256" s="393"/>
      <c r="D1256" s="370"/>
      <c r="E1256" s="370"/>
      <c r="F1256" s="32" t="s">
        <v>112</v>
      </c>
      <c r="G1256" s="52">
        <v>0</v>
      </c>
      <c r="H1256" s="42">
        <f>IFERROR(G1256/D1248,"-")</f>
        <v>0</v>
      </c>
      <c r="I1256" s="52">
        <v>0</v>
      </c>
      <c r="J1256" s="42">
        <f>IFERROR(I1256/E1248,"-")</f>
        <v>0</v>
      </c>
      <c r="K1256" s="55" t="str">
        <f t="shared" si="416"/>
        <v>-</v>
      </c>
      <c r="L1256" s="370"/>
      <c r="M1256" s="370"/>
      <c r="N1256" s="32" t="s">
        <v>112</v>
      </c>
      <c r="O1256" s="52">
        <v>0</v>
      </c>
      <c r="P1256" s="42">
        <f>IFERROR(O1256/L1248,"-")</f>
        <v>0</v>
      </c>
      <c r="Q1256" s="52">
        <v>0</v>
      </c>
      <c r="R1256" s="42">
        <f>IFERROR(Q1256/M1248,"-")</f>
        <v>0</v>
      </c>
      <c r="S1256" s="55" t="str">
        <f t="shared" si="417"/>
        <v>-</v>
      </c>
      <c r="T1256" s="370"/>
      <c r="U1256" s="370"/>
      <c r="V1256" s="32" t="s">
        <v>112</v>
      </c>
      <c r="W1256" s="52">
        <v>0</v>
      </c>
      <c r="X1256" s="42">
        <f>IFERROR(W1256/T1248,"-")</f>
        <v>0</v>
      </c>
      <c r="Y1256" s="52">
        <v>0</v>
      </c>
      <c r="Z1256" s="42">
        <f>IFERROR(Y1256/U1248,"-")</f>
        <v>0</v>
      </c>
      <c r="AA1256" s="96" t="str">
        <f t="shared" si="418"/>
        <v>-</v>
      </c>
      <c r="AB1256" s="370"/>
      <c r="AC1256" s="370"/>
      <c r="AD1256" s="32" t="s">
        <v>112</v>
      </c>
      <c r="AE1256" s="52">
        <v>0</v>
      </c>
      <c r="AF1256" s="42">
        <f>IFERROR(AE1256/AB1248,"-")</f>
        <v>0</v>
      </c>
      <c r="AG1256" s="52">
        <v>0</v>
      </c>
      <c r="AH1256" s="42">
        <f>IFERROR(AG1256/AC1248,"-")</f>
        <v>0</v>
      </c>
      <c r="AI1256" s="55" t="str">
        <f t="shared" si="419"/>
        <v>-</v>
      </c>
      <c r="AJ1256" s="370"/>
      <c r="AK1256" s="370"/>
      <c r="AL1256" s="32" t="s">
        <v>112</v>
      </c>
      <c r="AM1256" s="52">
        <v>0</v>
      </c>
      <c r="AN1256" s="42">
        <f>IFERROR(AM1256/AJ1248,"-")</f>
        <v>0</v>
      </c>
      <c r="AO1256" s="52">
        <v>0</v>
      </c>
      <c r="AP1256" s="42">
        <f>IFERROR(AO1256/AK1248,"-")</f>
        <v>0</v>
      </c>
      <c r="AQ1256" s="55" t="str">
        <f t="shared" si="420"/>
        <v>-</v>
      </c>
      <c r="AR1256" s="370"/>
      <c r="AS1256" s="370"/>
      <c r="AT1256" s="32" t="s">
        <v>112</v>
      </c>
      <c r="AU1256" s="52">
        <v>0</v>
      </c>
      <c r="AV1256" s="42">
        <f>IFERROR(AU1256/AR1248,"-")</f>
        <v>0</v>
      </c>
      <c r="AW1256" s="55">
        <v>0</v>
      </c>
      <c r="AX1256" s="42">
        <f>IFERROR(AW1256/AS1248,"-")</f>
        <v>0</v>
      </c>
      <c r="AY1256" s="138" t="str">
        <f t="shared" si="421"/>
        <v>-</v>
      </c>
      <c r="AZ1256" s="370"/>
      <c r="BA1256" s="370"/>
      <c r="BB1256" s="32" t="s">
        <v>112</v>
      </c>
      <c r="BC1256" s="52">
        <v>0</v>
      </c>
      <c r="BD1256" s="42">
        <f>IFERROR(BC1256/AZ1248,"-")</f>
        <v>0</v>
      </c>
      <c r="BE1256" s="52">
        <v>0</v>
      </c>
      <c r="BF1256" s="42">
        <f>IFERROR(BE1256/BA1248,"-")</f>
        <v>0</v>
      </c>
      <c r="BG1256" s="55" t="str">
        <f t="shared" si="422"/>
        <v>-</v>
      </c>
      <c r="BH1256" s="370"/>
      <c r="BI1256" s="370"/>
      <c r="BJ1256" s="32" t="s">
        <v>112</v>
      </c>
      <c r="BK1256" s="52">
        <v>0</v>
      </c>
      <c r="BL1256" s="42">
        <f>IFERROR(BK1256/BH1248,"-")</f>
        <v>0</v>
      </c>
      <c r="BM1256" s="52">
        <v>0</v>
      </c>
      <c r="BN1256" s="42">
        <f>IFERROR(BM1256/BI1248,"-")</f>
        <v>0</v>
      </c>
      <c r="BO1256" s="96" t="str">
        <f t="shared" si="423"/>
        <v>-</v>
      </c>
      <c r="BP1256" s="140"/>
    </row>
    <row r="1257" spans="2:68" s="8" customFormat="1" ht="13.15" customHeight="1">
      <c r="B1257" s="373"/>
      <c r="C1257" s="393"/>
      <c r="D1257" s="370"/>
      <c r="E1257" s="370"/>
      <c r="F1257" s="32" t="s">
        <v>103</v>
      </c>
      <c r="G1257" s="52">
        <v>0</v>
      </c>
      <c r="H1257" s="42">
        <f>IFERROR(G1257/D1248,"-")</f>
        <v>0</v>
      </c>
      <c r="I1257" s="52">
        <v>0</v>
      </c>
      <c r="J1257" s="42">
        <f>IFERROR(I1257/E1248,"-")</f>
        <v>0</v>
      </c>
      <c r="K1257" s="55" t="str">
        <f t="shared" si="416"/>
        <v>-</v>
      </c>
      <c r="L1257" s="370"/>
      <c r="M1257" s="370"/>
      <c r="N1257" s="32" t="s">
        <v>103</v>
      </c>
      <c r="O1257" s="52">
        <v>96325</v>
      </c>
      <c r="P1257" s="42">
        <f>IFERROR(O1257/L1248,"-")</f>
        <v>1.0953339059885682E-3</v>
      </c>
      <c r="Q1257" s="52">
        <v>2</v>
      </c>
      <c r="R1257" s="42">
        <f>IFERROR(Q1257/M1248,"-")</f>
        <v>1.2738853503184714E-2</v>
      </c>
      <c r="S1257" s="55">
        <f t="shared" si="417"/>
        <v>48162.5</v>
      </c>
      <c r="T1257" s="370"/>
      <c r="U1257" s="370"/>
      <c r="V1257" s="32" t="s">
        <v>103</v>
      </c>
      <c r="W1257" s="52">
        <v>0</v>
      </c>
      <c r="X1257" s="42">
        <f>IFERROR(W1257/T1248,"-")</f>
        <v>0</v>
      </c>
      <c r="Y1257" s="52">
        <v>0</v>
      </c>
      <c r="Z1257" s="42">
        <f>IFERROR(Y1257/U1248,"-")</f>
        <v>0</v>
      </c>
      <c r="AA1257" s="96" t="str">
        <f t="shared" si="418"/>
        <v>-</v>
      </c>
      <c r="AB1257" s="370"/>
      <c r="AC1257" s="370"/>
      <c r="AD1257" s="32" t="s">
        <v>103</v>
      </c>
      <c r="AE1257" s="52">
        <v>0</v>
      </c>
      <c r="AF1257" s="42">
        <f>IFERROR(AE1257/AB1248,"-")</f>
        <v>0</v>
      </c>
      <c r="AG1257" s="52">
        <v>0</v>
      </c>
      <c r="AH1257" s="42">
        <f>IFERROR(AG1257/AC1248,"-")</f>
        <v>0</v>
      </c>
      <c r="AI1257" s="55" t="str">
        <f t="shared" si="419"/>
        <v>-</v>
      </c>
      <c r="AJ1257" s="370"/>
      <c r="AK1257" s="370"/>
      <c r="AL1257" s="32" t="s">
        <v>103</v>
      </c>
      <c r="AM1257" s="52">
        <v>91739</v>
      </c>
      <c r="AN1257" s="42">
        <f>IFERROR(AM1257/AJ1248,"-")</f>
        <v>2.7956422367819596E-3</v>
      </c>
      <c r="AO1257" s="52">
        <v>1</v>
      </c>
      <c r="AP1257" s="42">
        <f>IFERROR(AO1257/AK1248,"-")</f>
        <v>2.0408163265306121E-2</v>
      </c>
      <c r="AQ1257" s="55">
        <f t="shared" si="420"/>
        <v>91739</v>
      </c>
      <c r="AR1257" s="370"/>
      <c r="AS1257" s="370"/>
      <c r="AT1257" s="32" t="s">
        <v>103</v>
      </c>
      <c r="AU1257" s="52">
        <v>4586</v>
      </c>
      <c r="AV1257" s="42">
        <f>IFERROR(AU1257/AR1248,"-")</f>
        <v>9.8015642749439233E-5</v>
      </c>
      <c r="AW1257" s="55">
        <v>1</v>
      </c>
      <c r="AX1257" s="42">
        <f>IFERROR(AW1257/AS1248,"-")</f>
        <v>1.1494252873563218E-2</v>
      </c>
      <c r="AY1257" s="138">
        <f t="shared" si="421"/>
        <v>4586</v>
      </c>
      <c r="AZ1257" s="370"/>
      <c r="BA1257" s="370"/>
      <c r="BB1257" s="32" t="s">
        <v>103</v>
      </c>
      <c r="BC1257" s="52">
        <v>4586</v>
      </c>
      <c r="BD1257" s="42">
        <f>IFERROR(BC1257/AZ1248,"-")</f>
        <v>2.5140820941547319E-4</v>
      </c>
      <c r="BE1257" s="52">
        <v>1</v>
      </c>
      <c r="BF1257" s="42">
        <f>IFERROR(BE1257/BA1248,"-")</f>
        <v>9.0909090909090912E-2</v>
      </c>
      <c r="BG1257" s="55">
        <f t="shared" si="422"/>
        <v>4586</v>
      </c>
      <c r="BH1257" s="370"/>
      <c r="BI1257" s="370"/>
      <c r="BJ1257" s="32" t="s">
        <v>103</v>
      </c>
      <c r="BK1257" s="52">
        <v>83147</v>
      </c>
      <c r="BL1257" s="42">
        <f>IFERROR(BK1257/BH1248,"-")</f>
        <v>1.3118074503254316E-3</v>
      </c>
      <c r="BM1257" s="52">
        <v>2</v>
      </c>
      <c r="BN1257" s="42">
        <f>IFERROR(BM1257/BI1248,"-")</f>
        <v>1.5384615384615385E-2</v>
      </c>
      <c r="BO1257" s="96">
        <f t="shared" si="423"/>
        <v>41573.5</v>
      </c>
      <c r="BP1257" s="140"/>
    </row>
    <row r="1258" spans="2:68" s="8" customFormat="1" ht="13.15" customHeight="1">
      <c r="B1258" s="373"/>
      <c r="C1258" s="393"/>
      <c r="D1258" s="370"/>
      <c r="E1258" s="370"/>
      <c r="F1258" s="32" t="s">
        <v>104</v>
      </c>
      <c r="G1258" s="52">
        <v>13645</v>
      </c>
      <c r="H1258" s="42">
        <f>IFERROR(G1258/D1248,"-")</f>
        <v>1.6389996636717436E-3</v>
      </c>
      <c r="I1258" s="52">
        <v>2</v>
      </c>
      <c r="J1258" s="42">
        <f>IFERROR(I1258/E1248,"-")</f>
        <v>0.1111111111111111</v>
      </c>
      <c r="K1258" s="55">
        <f t="shared" si="416"/>
        <v>6822.5</v>
      </c>
      <c r="L1258" s="370"/>
      <c r="M1258" s="370"/>
      <c r="N1258" s="32" t="s">
        <v>104</v>
      </c>
      <c r="O1258" s="52">
        <v>47109</v>
      </c>
      <c r="P1258" s="42">
        <f>IFERROR(O1258/L1248,"-")</f>
        <v>5.3568736026177481E-4</v>
      </c>
      <c r="Q1258" s="52">
        <v>6</v>
      </c>
      <c r="R1258" s="42">
        <f>IFERROR(Q1258/M1248,"-")</f>
        <v>3.8216560509554139E-2</v>
      </c>
      <c r="S1258" s="55">
        <f t="shared" si="417"/>
        <v>7851.5</v>
      </c>
      <c r="T1258" s="370"/>
      <c r="U1258" s="370"/>
      <c r="V1258" s="32" t="s">
        <v>104</v>
      </c>
      <c r="W1258" s="52">
        <v>0</v>
      </c>
      <c r="X1258" s="42">
        <f>IFERROR(W1258/T1248,"-")</f>
        <v>0</v>
      </c>
      <c r="Y1258" s="52">
        <v>0</v>
      </c>
      <c r="Z1258" s="42">
        <f>IFERROR(Y1258/U1248,"-")</f>
        <v>0</v>
      </c>
      <c r="AA1258" s="96" t="str">
        <f t="shared" si="418"/>
        <v>-</v>
      </c>
      <c r="AB1258" s="370"/>
      <c r="AC1258" s="370"/>
      <c r="AD1258" s="32" t="s">
        <v>104</v>
      </c>
      <c r="AE1258" s="52">
        <v>0</v>
      </c>
      <c r="AF1258" s="42">
        <f>IFERROR(AE1258/AB1248,"-")</f>
        <v>0</v>
      </c>
      <c r="AG1258" s="52">
        <v>0</v>
      </c>
      <c r="AH1258" s="42">
        <f>IFERROR(AG1258/AC1248,"-")</f>
        <v>0</v>
      </c>
      <c r="AI1258" s="55" t="str">
        <f t="shared" si="419"/>
        <v>-</v>
      </c>
      <c r="AJ1258" s="370"/>
      <c r="AK1258" s="370"/>
      <c r="AL1258" s="32" t="s">
        <v>104</v>
      </c>
      <c r="AM1258" s="52">
        <v>22201</v>
      </c>
      <c r="AN1258" s="42">
        <f>IFERROR(AM1258/AJ1248,"-")</f>
        <v>6.7655035806795673E-4</v>
      </c>
      <c r="AO1258" s="52">
        <v>3</v>
      </c>
      <c r="AP1258" s="42">
        <f>IFERROR(AO1258/AK1248,"-")</f>
        <v>6.1224489795918366E-2</v>
      </c>
      <c r="AQ1258" s="55">
        <f t="shared" si="420"/>
        <v>7400.333333333333</v>
      </c>
      <c r="AR1258" s="370"/>
      <c r="AS1258" s="370"/>
      <c r="AT1258" s="32" t="s">
        <v>104</v>
      </c>
      <c r="AU1258" s="52">
        <v>24908</v>
      </c>
      <c r="AV1258" s="42">
        <f>IFERROR(AU1258/AR1248,"-")</f>
        <v>5.3235360436176024E-4</v>
      </c>
      <c r="AW1258" s="55">
        <v>3</v>
      </c>
      <c r="AX1258" s="42">
        <f>IFERROR(AW1258/AS1248,"-")</f>
        <v>3.4482758620689655E-2</v>
      </c>
      <c r="AY1258" s="138">
        <f t="shared" si="421"/>
        <v>8302.6666666666661</v>
      </c>
      <c r="AZ1258" s="370"/>
      <c r="BA1258" s="370"/>
      <c r="BB1258" s="32" t="s">
        <v>104</v>
      </c>
      <c r="BC1258" s="52">
        <v>0</v>
      </c>
      <c r="BD1258" s="42">
        <f>IFERROR(BC1258/AZ1248,"-")</f>
        <v>0</v>
      </c>
      <c r="BE1258" s="52">
        <v>0</v>
      </c>
      <c r="BF1258" s="42">
        <f>IFERROR(BE1258/BA1248,"-")</f>
        <v>0</v>
      </c>
      <c r="BG1258" s="55" t="str">
        <f t="shared" si="422"/>
        <v>-</v>
      </c>
      <c r="BH1258" s="370"/>
      <c r="BI1258" s="370"/>
      <c r="BJ1258" s="32" t="s">
        <v>104</v>
      </c>
      <c r="BK1258" s="52">
        <v>47409</v>
      </c>
      <c r="BL1258" s="42">
        <f>IFERROR(BK1258/BH1248,"-")</f>
        <v>7.47970214349025E-4</v>
      </c>
      <c r="BM1258" s="52">
        <v>6</v>
      </c>
      <c r="BN1258" s="42">
        <f>IFERROR(BM1258/BI1248,"-")</f>
        <v>4.6153846153846156E-2</v>
      </c>
      <c r="BO1258" s="96">
        <f t="shared" si="423"/>
        <v>7901.5</v>
      </c>
      <c r="BP1258" s="140"/>
    </row>
    <row r="1259" spans="2:68" s="8" customFormat="1" ht="13.15" customHeight="1">
      <c r="B1259" s="373"/>
      <c r="C1259" s="393"/>
      <c r="D1259" s="370"/>
      <c r="E1259" s="370"/>
      <c r="F1259" s="32" t="s">
        <v>105</v>
      </c>
      <c r="G1259" s="52">
        <v>0</v>
      </c>
      <c r="H1259" s="42">
        <f>IFERROR(G1259/D1248,"-")</f>
        <v>0</v>
      </c>
      <c r="I1259" s="52">
        <v>0</v>
      </c>
      <c r="J1259" s="42">
        <f>IFERROR(I1259/E1248,"-")</f>
        <v>0</v>
      </c>
      <c r="K1259" s="55" t="str">
        <f t="shared" ref="K1259:K1326" si="440">IFERROR(G1259/I1259,"-")</f>
        <v>-</v>
      </c>
      <c r="L1259" s="370"/>
      <c r="M1259" s="370"/>
      <c r="N1259" s="32" t="s">
        <v>105</v>
      </c>
      <c r="O1259" s="52">
        <v>12513</v>
      </c>
      <c r="P1259" s="42">
        <f>IFERROR(O1259/L1248,"-")</f>
        <v>1.4228822388408986E-4</v>
      </c>
      <c r="Q1259" s="52">
        <v>2</v>
      </c>
      <c r="R1259" s="42">
        <f>IFERROR(Q1259/M1248,"-")</f>
        <v>1.2738853503184714E-2</v>
      </c>
      <c r="S1259" s="55">
        <f t="shared" ref="S1259:S1326" si="441">IFERROR(O1259/Q1259,"-")</f>
        <v>6256.5</v>
      </c>
      <c r="T1259" s="370"/>
      <c r="U1259" s="370"/>
      <c r="V1259" s="32" t="s">
        <v>105</v>
      </c>
      <c r="W1259" s="52">
        <v>0</v>
      </c>
      <c r="X1259" s="42">
        <f>IFERROR(W1259/T1248,"-")</f>
        <v>0</v>
      </c>
      <c r="Y1259" s="52">
        <v>0</v>
      </c>
      <c r="Z1259" s="42">
        <f>IFERROR(Y1259/U1248,"-")</f>
        <v>0</v>
      </c>
      <c r="AA1259" s="96" t="str">
        <f t="shared" ref="AA1259:AA1326" si="442">IFERROR(W1259/Y1259,"-")</f>
        <v>-</v>
      </c>
      <c r="AB1259" s="370"/>
      <c r="AC1259" s="370"/>
      <c r="AD1259" s="32" t="s">
        <v>105</v>
      </c>
      <c r="AE1259" s="52">
        <v>0</v>
      </c>
      <c r="AF1259" s="42">
        <f>IFERROR(AE1259/AB1248,"-")</f>
        <v>0</v>
      </c>
      <c r="AG1259" s="52">
        <v>0</v>
      </c>
      <c r="AH1259" s="42">
        <f>IFERROR(AG1259/AC1248,"-")</f>
        <v>0</v>
      </c>
      <c r="AI1259" s="55" t="str">
        <f t="shared" ref="AI1259:AI1326" si="443">IFERROR(AE1259/AG1259,"-")</f>
        <v>-</v>
      </c>
      <c r="AJ1259" s="370"/>
      <c r="AK1259" s="370"/>
      <c r="AL1259" s="32" t="s">
        <v>105</v>
      </c>
      <c r="AM1259" s="52">
        <v>2253</v>
      </c>
      <c r="AN1259" s="42">
        <f>IFERROR(AM1259/AJ1248,"-")</f>
        <v>6.8657626085631571E-5</v>
      </c>
      <c r="AO1259" s="52">
        <v>1</v>
      </c>
      <c r="AP1259" s="42">
        <f>IFERROR(AO1259/AK1248,"-")</f>
        <v>2.0408163265306121E-2</v>
      </c>
      <c r="AQ1259" s="55">
        <f t="shared" ref="AQ1259:AQ1326" si="444">IFERROR(AM1259/AO1259,"-")</f>
        <v>2253</v>
      </c>
      <c r="AR1259" s="370"/>
      <c r="AS1259" s="370"/>
      <c r="AT1259" s="32" t="s">
        <v>105</v>
      </c>
      <c r="AU1259" s="52">
        <v>10260</v>
      </c>
      <c r="AV1259" s="42">
        <f>IFERROR(AU1259/AR1248,"-")</f>
        <v>2.192848876164951E-4</v>
      </c>
      <c r="AW1259" s="55">
        <v>1</v>
      </c>
      <c r="AX1259" s="42">
        <f>IFERROR(AW1259/AS1248,"-")</f>
        <v>1.1494252873563218E-2</v>
      </c>
      <c r="AY1259" s="138">
        <f t="shared" ref="AY1259:AY1326" si="445">IFERROR(AU1259/AW1259,"-")</f>
        <v>10260</v>
      </c>
      <c r="AZ1259" s="370"/>
      <c r="BA1259" s="370"/>
      <c r="BB1259" s="32" t="s">
        <v>105</v>
      </c>
      <c r="BC1259" s="52">
        <v>0</v>
      </c>
      <c r="BD1259" s="42">
        <f>IFERROR(BC1259/AZ1248,"-")</f>
        <v>0</v>
      </c>
      <c r="BE1259" s="52">
        <v>0</v>
      </c>
      <c r="BF1259" s="42">
        <f>IFERROR(BE1259/BA1248,"-")</f>
        <v>0</v>
      </c>
      <c r="BG1259" s="55" t="str">
        <f t="shared" ref="BG1259:BG1326" si="446">IFERROR(BC1259/BE1259,"-")</f>
        <v>-</v>
      </c>
      <c r="BH1259" s="370"/>
      <c r="BI1259" s="370"/>
      <c r="BJ1259" s="32" t="s">
        <v>105</v>
      </c>
      <c r="BK1259" s="52">
        <v>12073</v>
      </c>
      <c r="BL1259" s="42">
        <f>IFERROR(BK1259/BH1248,"-")</f>
        <v>1.9047531898660125E-4</v>
      </c>
      <c r="BM1259" s="52">
        <v>2</v>
      </c>
      <c r="BN1259" s="42">
        <f>IFERROR(BM1259/BI1248,"-")</f>
        <v>1.5384615384615385E-2</v>
      </c>
      <c r="BO1259" s="96">
        <f t="shared" ref="BO1259:BO1326" si="447">IFERROR(BK1259/BM1259,"-")</f>
        <v>6036.5</v>
      </c>
      <c r="BP1259" s="140"/>
    </row>
    <row r="1260" spans="2:68" s="8" customFormat="1" ht="13.15" customHeight="1">
      <c r="B1260" s="373"/>
      <c r="C1260" s="393"/>
      <c r="D1260" s="370"/>
      <c r="E1260" s="370"/>
      <c r="F1260" s="32" t="s">
        <v>106</v>
      </c>
      <c r="G1260" s="52">
        <v>0</v>
      </c>
      <c r="H1260" s="42">
        <f>IFERROR(G1260/D1248,"-")</f>
        <v>0</v>
      </c>
      <c r="I1260" s="52">
        <v>0</v>
      </c>
      <c r="J1260" s="42">
        <f>IFERROR(I1260/E1248,"-")</f>
        <v>0</v>
      </c>
      <c r="K1260" s="55" t="str">
        <f t="shared" si="440"/>
        <v>-</v>
      </c>
      <c r="L1260" s="370"/>
      <c r="M1260" s="370"/>
      <c r="N1260" s="32" t="s">
        <v>106</v>
      </c>
      <c r="O1260" s="52">
        <v>255697</v>
      </c>
      <c r="P1260" s="42">
        <f>IFERROR(O1260/L1248,"-")</f>
        <v>2.9075898651394648E-3</v>
      </c>
      <c r="Q1260" s="52">
        <v>1</v>
      </c>
      <c r="R1260" s="42">
        <f>IFERROR(Q1260/M1248,"-")</f>
        <v>6.369426751592357E-3</v>
      </c>
      <c r="S1260" s="55">
        <f t="shared" si="441"/>
        <v>255697</v>
      </c>
      <c r="T1260" s="370"/>
      <c r="U1260" s="370"/>
      <c r="V1260" s="32" t="s">
        <v>106</v>
      </c>
      <c r="W1260" s="52">
        <v>0</v>
      </c>
      <c r="X1260" s="42">
        <f>IFERROR(W1260/T1248,"-")</f>
        <v>0</v>
      </c>
      <c r="Y1260" s="52">
        <v>0</v>
      </c>
      <c r="Z1260" s="42">
        <f>IFERROR(Y1260/U1248,"-")</f>
        <v>0</v>
      </c>
      <c r="AA1260" s="96" t="str">
        <f t="shared" si="442"/>
        <v>-</v>
      </c>
      <c r="AB1260" s="370"/>
      <c r="AC1260" s="370"/>
      <c r="AD1260" s="32" t="s">
        <v>106</v>
      </c>
      <c r="AE1260" s="52">
        <v>0</v>
      </c>
      <c r="AF1260" s="42">
        <f>IFERROR(AE1260/AB1248,"-")</f>
        <v>0</v>
      </c>
      <c r="AG1260" s="52">
        <v>0</v>
      </c>
      <c r="AH1260" s="42">
        <f>IFERROR(AG1260/AC1248,"-")</f>
        <v>0</v>
      </c>
      <c r="AI1260" s="55" t="str">
        <f t="shared" si="443"/>
        <v>-</v>
      </c>
      <c r="AJ1260" s="370"/>
      <c r="AK1260" s="370"/>
      <c r="AL1260" s="32" t="s">
        <v>106</v>
      </c>
      <c r="AM1260" s="52">
        <v>0</v>
      </c>
      <c r="AN1260" s="42">
        <f>IFERROR(AM1260/AJ1248,"-")</f>
        <v>0</v>
      </c>
      <c r="AO1260" s="52">
        <v>0</v>
      </c>
      <c r="AP1260" s="42">
        <f>IFERROR(AO1260/AK1248,"-")</f>
        <v>0</v>
      </c>
      <c r="AQ1260" s="55" t="str">
        <f t="shared" si="444"/>
        <v>-</v>
      </c>
      <c r="AR1260" s="370"/>
      <c r="AS1260" s="370"/>
      <c r="AT1260" s="32" t="s">
        <v>106</v>
      </c>
      <c r="AU1260" s="52">
        <v>255697</v>
      </c>
      <c r="AV1260" s="42">
        <f>IFERROR(AU1260/AR1248,"-")</f>
        <v>5.4649598351729969E-3</v>
      </c>
      <c r="AW1260" s="55">
        <v>1</v>
      </c>
      <c r="AX1260" s="42">
        <f>IFERROR(AW1260/AS1248,"-")</f>
        <v>1.1494252873563218E-2</v>
      </c>
      <c r="AY1260" s="138">
        <f t="shared" si="445"/>
        <v>255697</v>
      </c>
      <c r="AZ1260" s="370"/>
      <c r="BA1260" s="370"/>
      <c r="BB1260" s="32" t="s">
        <v>106</v>
      </c>
      <c r="BC1260" s="52">
        <v>255697</v>
      </c>
      <c r="BD1260" s="42">
        <f>IFERROR(BC1260/AZ1248,"-")</f>
        <v>1.401751524703625E-2</v>
      </c>
      <c r="BE1260" s="52">
        <v>1</v>
      </c>
      <c r="BF1260" s="42">
        <f>IFERROR(BE1260/BA1248,"-")</f>
        <v>9.0909090909090912E-2</v>
      </c>
      <c r="BG1260" s="55">
        <f t="shared" si="446"/>
        <v>255697</v>
      </c>
      <c r="BH1260" s="370"/>
      <c r="BI1260" s="370"/>
      <c r="BJ1260" s="32" t="s">
        <v>106</v>
      </c>
      <c r="BK1260" s="52">
        <v>0</v>
      </c>
      <c r="BL1260" s="42">
        <f>IFERROR(BK1260/BH1248,"-")</f>
        <v>0</v>
      </c>
      <c r="BM1260" s="52">
        <v>0</v>
      </c>
      <c r="BN1260" s="42">
        <f>IFERROR(BM1260/BI1248,"-")</f>
        <v>0</v>
      </c>
      <c r="BO1260" s="96" t="str">
        <f t="shared" si="447"/>
        <v>-</v>
      </c>
      <c r="BP1260" s="140"/>
    </row>
    <row r="1261" spans="2:68" s="8" customFormat="1" ht="13.15" customHeight="1">
      <c r="B1261" s="373"/>
      <c r="C1261" s="393"/>
      <c r="D1261" s="370"/>
      <c r="E1261" s="370"/>
      <c r="F1261" s="32" t="s">
        <v>107</v>
      </c>
      <c r="G1261" s="52">
        <v>21239</v>
      </c>
      <c r="H1261" s="42">
        <f>IFERROR(G1261/D1248,"-")</f>
        <v>2.5511699418632587E-3</v>
      </c>
      <c r="I1261" s="52">
        <v>2</v>
      </c>
      <c r="J1261" s="42">
        <f>IFERROR(I1261/E1248,"-")</f>
        <v>0.1111111111111111</v>
      </c>
      <c r="K1261" s="55">
        <f t="shared" si="440"/>
        <v>10619.5</v>
      </c>
      <c r="L1261" s="370"/>
      <c r="M1261" s="370"/>
      <c r="N1261" s="32" t="s">
        <v>107</v>
      </c>
      <c r="O1261" s="52">
        <v>528693</v>
      </c>
      <c r="P1261" s="42">
        <f>IFERROR(O1261/L1248,"-")</f>
        <v>6.011890669699602E-3</v>
      </c>
      <c r="Q1261" s="52">
        <v>12</v>
      </c>
      <c r="R1261" s="42">
        <f>IFERROR(Q1261/M1248,"-")</f>
        <v>7.6433121019108277E-2</v>
      </c>
      <c r="S1261" s="55">
        <f t="shared" si="441"/>
        <v>44057.75</v>
      </c>
      <c r="T1261" s="370"/>
      <c r="U1261" s="370"/>
      <c r="V1261" s="32" t="s">
        <v>107</v>
      </c>
      <c r="W1261" s="52">
        <v>0</v>
      </c>
      <c r="X1261" s="42">
        <f>IFERROR(W1261/T1248,"-")</f>
        <v>0</v>
      </c>
      <c r="Y1261" s="52">
        <v>0</v>
      </c>
      <c r="Z1261" s="42">
        <f>IFERROR(Y1261/U1248,"-")</f>
        <v>0</v>
      </c>
      <c r="AA1261" s="96" t="str">
        <f t="shared" si="442"/>
        <v>-</v>
      </c>
      <c r="AB1261" s="370"/>
      <c r="AC1261" s="370"/>
      <c r="AD1261" s="32" t="s">
        <v>107</v>
      </c>
      <c r="AE1261" s="52">
        <v>77722</v>
      </c>
      <c r="AF1261" s="42">
        <f>IFERROR(AE1261/AB1248,"-")</f>
        <v>1.2570496968246241E-2</v>
      </c>
      <c r="AG1261" s="52">
        <v>1</v>
      </c>
      <c r="AH1261" s="42">
        <f>IFERROR(AG1261/AC1248,"-")</f>
        <v>8.3333333333333329E-2</v>
      </c>
      <c r="AI1261" s="55">
        <f t="shared" si="443"/>
        <v>77722</v>
      </c>
      <c r="AJ1261" s="370"/>
      <c r="AK1261" s="370"/>
      <c r="AL1261" s="32" t="s">
        <v>107</v>
      </c>
      <c r="AM1261" s="52">
        <v>122551</v>
      </c>
      <c r="AN1261" s="42">
        <f>IFERROR(AM1261/AJ1248,"-")</f>
        <v>3.7346030778607343E-3</v>
      </c>
      <c r="AO1261" s="52">
        <v>5</v>
      </c>
      <c r="AP1261" s="42">
        <f>IFERROR(AO1261/AK1248,"-")</f>
        <v>0.10204081632653061</v>
      </c>
      <c r="AQ1261" s="55">
        <f t="shared" si="444"/>
        <v>24510.2</v>
      </c>
      <c r="AR1261" s="370"/>
      <c r="AS1261" s="370"/>
      <c r="AT1261" s="32" t="s">
        <v>107</v>
      </c>
      <c r="AU1261" s="52">
        <v>328420</v>
      </c>
      <c r="AV1261" s="42">
        <f>IFERROR(AU1261/AR1248,"-")</f>
        <v>7.0192536833342421E-3</v>
      </c>
      <c r="AW1261" s="55">
        <v>6</v>
      </c>
      <c r="AX1261" s="42">
        <f>IFERROR(AW1261/AS1248,"-")</f>
        <v>6.8965517241379309E-2</v>
      </c>
      <c r="AY1261" s="138">
        <f t="shared" si="445"/>
        <v>54736.666666666664</v>
      </c>
      <c r="AZ1261" s="370"/>
      <c r="BA1261" s="370"/>
      <c r="BB1261" s="32" t="s">
        <v>107</v>
      </c>
      <c r="BC1261" s="52">
        <v>0</v>
      </c>
      <c r="BD1261" s="42">
        <f>IFERROR(BC1261/AZ1248,"-")</f>
        <v>0</v>
      </c>
      <c r="BE1261" s="52">
        <v>0</v>
      </c>
      <c r="BF1261" s="42">
        <f>IFERROR(BE1261/BA1248,"-")</f>
        <v>0</v>
      </c>
      <c r="BG1261" s="55" t="str">
        <f t="shared" si="446"/>
        <v>-</v>
      </c>
      <c r="BH1261" s="370"/>
      <c r="BI1261" s="370"/>
      <c r="BJ1261" s="32" t="s">
        <v>107</v>
      </c>
      <c r="BK1261" s="52">
        <v>1219366</v>
      </c>
      <c r="BL1261" s="42">
        <f>IFERROR(BK1261/BH1248,"-")</f>
        <v>1.9237896778879816E-2</v>
      </c>
      <c r="BM1261" s="52">
        <v>11</v>
      </c>
      <c r="BN1261" s="42">
        <f>IFERROR(BM1261/BI1248,"-")</f>
        <v>8.461538461538462E-2</v>
      </c>
      <c r="BO1261" s="96">
        <f t="shared" si="447"/>
        <v>110851.45454545454</v>
      </c>
      <c r="BP1261" s="140"/>
    </row>
    <row r="1262" spans="2:68" s="8" customFormat="1" ht="13.15" customHeight="1">
      <c r="B1262" s="373"/>
      <c r="C1262" s="393"/>
      <c r="D1262" s="370"/>
      <c r="E1262" s="370"/>
      <c r="F1262" s="32" t="s">
        <v>108</v>
      </c>
      <c r="G1262" s="52">
        <v>31280</v>
      </c>
      <c r="H1262" s="42">
        <f>IFERROR(G1262/D1248,"-")</f>
        <v>3.757267092682458E-3</v>
      </c>
      <c r="I1262" s="52">
        <v>1</v>
      </c>
      <c r="J1262" s="42">
        <f>IFERROR(I1262/E1248,"-")</f>
        <v>5.5555555555555552E-2</v>
      </c>
      <c r="K1262" s="55">
        <f t="shared" si="440"/>
        <v>31280</v>
      </c>
      <c r="L1262" s="370"/>
      <c r="M1262" s="370"/>
      <c r="N1262" s="32" t="s">
        <v>108</v>
      </c>
      <c r="O1262" s="52">
        <v>897587</v>
      </c>
      <c r="P1262" s="42">
        <f>IFERROR(O1262/L1248,"-")</f>
        <v>1.0206669864257056E-2</v>
      </c>
      <c r="Q1262" s="52">
        <v>10</v>
      </c>
      <c r="R1262" s="42">
        <f>IFERROR(Q1262/M1248,"-")</f>
        <v>6.3694267515923567E-2</v>
      </c>
      <c r="S1262" s="55">
        <f t="shared" si="441"/>
        <v>89758.7</v>
      </c>
      <c r="T1262" s="370"/>
      <c r="U1262" s="370"/>
      <c r="V1262" s="32" t="s">
        <v>108</v>
      </c>
      <c r="W1262" s="52">
        <v>0</v>
      </c>
      <c r="X1262" s="42">
        <f>IFERROR(W1262/T1248,"-")</f>
        <v>0</v>
      </c>
      <c r="Y1262" s="52">
        <v>0</v>
      </c>
      <c r="Z1262" s="42">
        <f>IFERROR(Y1262/U1248,"-")</f>
        <v>0</v>
      </c>
      <c r="AA1262" s="96" t="str">
        <f t="shared" si="442"/>
        <v>-</v>
      </c>
      <c r="AB1262" s="370"/>
      <c r="AC1262" s="370"/>
      <c r="AD1262" s="32" t="s">
        <v>108</v>
      </c>
      <c r="AE1262" s="52">
        <v>0</v>
      </c>
      <c r="AF1262" s="42">
        <f>IFERROR(AE1262/AB1248,"-")</f>
        <v>0</v>
      </c>
      <c r="AG1262" s="52">
        <v>0</v>
      </c>
      <c r="AH1262" s="42">
        <f>IFERROR(AG1262/AC1248,"-")</f>
        <v>0</v>
      </c>
      <c r="AI1262" s="55" t="str">
        <f t="shared" si="443"/>
        <v>-</v>
      </c>
      <c r="AJ1262" s="370"/>
      <c r="AK1262" s="370"/>
      <c r="AL1262" s="32" t="s">
        <v>108</v>
      </c>
      <c r="AM1262" s="52">
        <v>363047</v>
      </c>
      <c r="AN1262" s="42">
        <f>IFERROR(AM1262/AJ1248,"-")</f>
        <v>1.1063446594545178E-2</v>
      </c>
      <c r="AO1262" s="52">
        <v>5</v>
      </c>
      <c r="AP1262" s="42">
        <f>IFERROR(AO1262/AK1248,"-")</f>
        <v>0.10204081632653061</v>
      </c>
      <c r="AQ1262" s="55">
        <f t="shared" si="444"/>
        <v>72609.399999999994</v>
      </c>
      <c r="AR1262" s="370"/>
      <c r="AS1262" s="370"/>
      <c r="AT1262" s="32" t="s">
        <v>108</v>
      </c>
      <c r="AU1262" s="52">
        <v>534540</v>
      </c>
      <c r="AV1262" s="42">
        <f>IFERROR(AU1262/AR1248,"-")</f>
        <v>1.142461440804301E-2</v>
      </c>
      <c r="AW1262" s="55">
        <v>5</v>
      </c>
      <c r="AX1262" s="42">
        <f>IFERROR(AW1262/AS1248,"-")</f>
        <v>5.7471264367816091E-2</v>
      </c>
      <c r="AY1262" s="138">
        <f t="shared" si="445"/>
        <v>106908</v>
      </c>
      <c r="AZ1262" s="370"/>
      <c r="BA1262" s="370"/>
      <c r="BB1262" s="32" t="s">
        <v>108</v>
      </c>
      <c r="BC1262" s="52">
        <v>699426</v>
      </c>
      <c r="BD1262" s="42">
        <f>IFERROR(BC1262/AZ1248,"-")</f>
        <v>3.8343096004933873E-2</v>
      </c>
      <c r="BE1262" s="52">
        <v>4</v>
      </c>
      <c r="BF1262" s="42">
        <f>IFERROR(BE1262/BA1248,"-")</f>
        <v>0.36363636363636365</v>
      </c>
      <c r="BG1262" s="55">
        <f t="shared" si="446"/>
        <v>174856.5</v>
      </c>
      <c r="BH1262" s="370"/>
      <c r="BI1262" s="370"/>
      <c r="BJ1262" s="32" t="s">
        <v>108</v>
      </c>
      <c r="BK1262" s="52">
        <v>440631</v>
      </c>
      <c r="BL1262" s="42">
        <f>IFERROR(BK1262/BH1248,"-")</f>
        <v>6.951820614626447E-3</v>
      </c>
      <c r="BM1262" s="52">
        <v>9</v>
      </c>
      <c r="BN1262" s="42">
        <f>IFERROR(BM1262/BI1248,"-")</f>
        <v>6.9230769230769235E-2</v>
      </c>
      <c r="BO1262" s="96">
        <f t="shared" si="447"/>
        <v>48959</v>
      </c>
      <c r="BP1262" s="140"/>
    </row>
    <row r="1263" spans="2:68" s="8" customFormat="1" ht="13.15" customHeight="1">
      <c r="B1263" s="373"/>
      <c r="C1263" s="393"/>
      <c r="D1263" s="370"/>
      <c r="E1263" s="370"/>
      <c r="F1263" s="32" t="s">
        <v>109</v>
      </c>
      <c r="G1263" s="52">
        <v>82005</v>
      </c>
      <c r="H1263" s="42">
        <f>IFERROR(G1263/D1248,"-")</f>
        <v>9.8502138086772693E-3</v>
      </c>
      <c r="I1263" s="52">
        <v>1</v>
      </c>
      <c r="J1263" s="42">
        <f>IFERROR(I1263/E1248,"-")</f>
        <v>5.5555555555555552E-2</v>
      </c>
      <c r="K1263" s="55">
        <f t="shared" si="440"/>
        <v>82005</v>
      </c>
      <c r="L1263" s="370"/>
      <c r="M1263" s="370"/>
      <c r="N1263" s="32" t="s">
        <v>109</v>
      </c>
      <c r="O1263" s="52">
        <v>289034</v>
      </c>
      <c r="P1263" s="42">
        <f>IFERROR(O1263/L1248,"-")</f>
        <v>3.2866726206436528E-3</v>
      </c>
      <c r="Q1263" s="52">
        <v>3</v>
      </c>
      <c r="R1263" s="42">
        <f>IFERROR(Q1263/M1248,"-")</f>
        <v>1.9108280254777069E-2</v>
      </c>
      <c r="S1263" s="55">
        <f t="shared" si="441"/>
        <v>96344.666666666672</v>
      </c>
      <c r="T1263" s="370"/>
      <c r="U1263" s="370"/>
      <c r="V1263" s="32" t="s">
        <v>109</v>
      </c>
      <c r="W1263" s="52">
        <v>0</v>
      </c>
      <c r="X1263" s="42">
        <f>IFERROR(W1263/T1248,"-")</f>
        <v>0</v>
      </c>
      <c r="Y1263" s="52">
        <v>0</v>
      </c>
      <c r="Z1263" s="42">
        <f>IFERROR(Y1263/U1248,"-")</f>
        <v>0</v>
      </c>
      <c r="AA1263" s="96" t="str">
        <f t="shared" si="442"/>
        <v>-</v>
      </c>
      <c r="AB1263" s="370"/>
      <c r="AC1263" s="370"/>
      <c r="AD1263" s="32" t="s">
        <v>109</v>
      </c>
      <c r="AE1263" s="52">
        <v>0</v>
      </c>
      <c r="AF1263" s="42">
        <f>IFERROR(AE1263/AB1248,"-")</f>
        <v>0</v>
      </c>
      <c r="AG1263" s="52">
        <v>0</v>
      </c>
      <c r="AH1263" s="42">
        <f>IFERROR(AG1263/AC1248,"-")</f>
        <v>0</v>
      </c>
      <c r="AI1263" s="55" t="str">
        <f t="shared" si="443"/>
        <v>-</v>
      </c>
      <c r="AJ1263" s="370"/>
      <c r="AK1263" s="370"/>
      <c r="AL1263" s="32" t="s">
        <v>109</v>
      </c>
      <c r="AM1263" s="52">
        <v>224074</v>
      </c>
      <c r="AN1263" s="42">
        <f>IFERROR(AM1263/AJ1248,"-")</f>
        <v>6.8284016455889074E-3</v>
      </c>
      <c r="AO1263" s="52">
        <v>1</v>
      </c>
      <c r="AP1263" s="42">
        <f>IFERROR(AO1263/AK1248,"-")</f>
        <v>2.0408163265306121E-2</v>
      </c>
      <c r="AQ1263" s="55">
        <f t="shared" si="444"/>
        <v>224074</v>
      </c>
      <c r="AR1263" s="370"/>
      <c r="AS1263" s="370"/>
      <c r="AT1263" s="32" t="s">
        <v>109</v>
      </c>
      <c r="AU1263" s="52">
        <v>64960</v>
      </c>
      <c r="AV1263" s="42">
        <f>IFERROR(AU1263/AR1248,"-")</f>
        <v>1.3883768323165225E-3</v>
      </c>
      <c r="AW1263" s="55">
        <v>2</v>
      </c>
      <c r="AX1263" s="42">
        <f>IFERROR(AW1263/AS1248,"-")</f>
        <v>2.2988505747126436E-2</v>
      </c>
      <c r="AY1263" s="138">
        <f t="shared" si="445"/>
        <v>32480</v>
      </c>
      <c r="AZ1263" s="370"/>
      <c r="BA1263" s="370"/>
      <c r="BB1263" s="32" t="s">
        <v>109</v>
      </c>
      <c r="BC1263" s="52">
        <v>224074</v>
      </c>
      <c r="BD1263" s="42">
        <f>IFERROR(BC1263/AZ1248,"-")</f>
        <v>1.2283916946481189E-2</v>
      </c>
      <c r="BE1263" s="52">
        <v>1</v>
      </c>
      <c r="BF1263" s="42">
        <f>IFERROR(BE1263/BA1248,"-")</f>
        <v>9.0909090909090912E-2</v>
      </c>
      <c r="BG1263" s="55">
        <f t="shared" si="446"/>
        <v>224074</v>
      </c>
      <c r="BH1263" s="370"/>
      <c r="BI1263" s="370"/>
      <c r="BJ1263" s="32" t="s">
        <v>109</v>
      </c>
      <c r="BK1263" s="52">
        <v>136142</v>
      </c>
      <c r="BL1263" s="42">
        <f>IFERROR(BK1263/BH1248,"-")</f>
        <v>2.1479078006687541E-3</v>
      </c>
      <c r="BM1263" s="52">
        <v>4</v>
      </c>
      <c r="BN1263" s="42">
        <f>IFERROR(BM1263/BI1248,"-")</f>
        <v>3.0769230769230771E-2</v>
      </c>
      <c r="BO1263" s="96">
        <f t="shared" si="447"/>
        <v>34035.5</v>
      </c>
      <c r="BP1263" s="140"/>
    </row>
    <row r="1264" spans="2:68" s="8" customFormat="1" ht="13.15" customHeight="1">
      <c r="B1264" s="373"/>
      <c r="C1264" s="393"/>
      <c r="D1264" s="370"/>
      <c r="E1264" s="370"/>
      <c r="F1264" s="33" t="s">
        <v>110</v>
      </c>
      <c r="G1264" s="53">
        <v>17504</v>
      </c>
      <c r="H1264" s="43">
        <f>IFERROR(G1264/D1248,"-")</f>
        <v>2.1025320713015903E-3</v>
      </c>
      <c r="I1264" s="53">
        <v>1</v>
      </c>
      <c r="J1264" s="43">
        <f>IFERROR(I1264/E1248,"-")</f>
        <v>5.5555555555555552E-2</v>
      </c>
      <c r="K1264" s="56">
        <f t="shared" si="440"/>
        <v>17504</v>
      </c>
      <c r="L1264" s="370"/>
      <c r="M1264" s="370"/>
      <c r="N1264" s="33" t="s">
        <v>110</v>
      </c>
      <c r="O1264" s="53">
        <v>77010</v>
      </c>
      <c r="P1264" s="43">
        <f>IFERROR(O1264/L1248,"-")</f>
        <v>8.7569856319937337E-4</v>
      </c>
      <c r="Q1264" s="53">
        <v>13</v>
      </c>
      <c r="R1264" s="43">
        <f>IFERROR(Q1264/M1248,"-")</f>
        <v>8.2802547770700632E-2</v>
      </c>
      <c r="S1264" s="56">
        <f t="shared" si="441"/>
        <v>5923.8461538461543</v>
      </c>
      <c r="T1264" s="370"/>
      <c r="U1264" s="370"/>
      <c r="V1264" s="33" t="s">
        <v>110</v>
      </c>
      <c r="W1264" s="53">
        <v>0</v>
      </c>
      <c r="X1264" s="43">
        <f>IFERROR(W1264/T1248,"-")</f>
        <v>0</v>
      </c>
      <c r="Y1264" s="53">
        <v>0</v>
      </c>
      <c r="Z1264" s="43">
        <f>IFERROR(Y1264/U1248,"-")</f>
        <v>0</v>
      </c>
      <c r="AA1264" s="97" t="str">
        <f t="shared" si="442"/>
        <v>-</v>
      </c>
      <c r="AB1264" s="370"/>
      <c r="AC1264" s="370"/>
      <c r="AD1264" s="33" t="s">
        <v>110</v>
      </c>
      <c r="AE1264" s="53">
        <v>21215</v>
      </c>
      <c r="AF1264" s="43">
        <f>IFERROR(AE1264/AB1248,"-")</f>
        <v>3.431243318254085E-3</v>
      </c>
      <c r="AG1264" s="53">
        <v>2</v>
      </c>
      <c r="AH1264" s="43">
        <f>IFERROR(AG1264/AC1248,"-")</f>
        <v>0.16666666666666666</v>
      </c>
      <c r="AI1264" s="56">
        <f t="shared" si="443"/>
        <v>10607.5</v>
      </c>
      <c r="AJ1264" s="370"/>
      <c r="AK1264" s="370"/>
      <c r="AL1264" s="33" t="s">
        <v>110</v>
      </c>
      <c r="AM1264" s="53">
        <v>22376</v>
      </c>
      <c r="AN1264" s="43">
        <f>IFERROR(AM1264/AJ1248,"-")</f>
        <v>6.8188328508304126E-4</v>
      </c>
      <c r="AO1264" s="53">
        <v>4</v>
      </c>
      <c r="AP1264" s="43">
        <f>IFERROR(AO1264/AK1248,"-")</f>
        <v>8.1632653061224483E-2</v>
      </c>
      <c r="AQ1264" s="56">
        <f t="shared" si="444"/>
        <v>5594</v>
      </c>
      <c r="AR1264" s="370"/>
      <c r="AS1264" s="370"/>
      <c r="AT1264" s="33" t="s">
        <v>110</v>
      </c>
      <c r="AU1264" s="53">
        <v>33419</v>
      </c>
      <c r="AV1264" s="43">
        <f>IFERROR(AU1264/AR1248,"-")</f>
        <v>7.1425747166234399E-4</v>
      </c>
      <c r="AW1264" s="56">
        <v>7</v>
      </c>
      <c r="AX1264" s="45">
        <f>IFERROR(AW1264/AS1248,"-")</f>
        <v>8.0459770114942528E-2</v>
      </c>
      <c r="AY1264" s="139">
        <f t="shared" si="445"/>
        <v>4774.1428571428569</v>
      </c>
      <c r="AZ1264" s="370"/>
      <c r="BA1264" s="370"/>
      <c r="BB1264" s="33" t="s">
        <v>110</v>
      </c>
      <c r="BC1264" s="53">
        <v>10409</v>
      </c>
      <c r="BD1264" s="43">
        <f>IFERROR(BC1264/AZ1248,"-")</f>
        <v>5.7062975399163986E-4</v>
      </c>
      <c r="BE1264" s="53">
        <v>1</v>
      </c>
      <c r="BF1264" s="43">
        <f>IFERROR(BE1264/BA1248,"-")</f>
        <v>9.0909090909090912E-2</v>
      </c>
      <c r="BG1264" s="56">
        <f t="shared" si="446"/>
        <v>10409</v>
      </c>
      <c r="BH1264" s="370"/>
      <c r="BI1264" s="370"/>
      <c r="BJ1264" s="33" t="s">
        <v>110</v>
      </c>
      <c r="BK1264" s="53">
        <v>55797</v>
      </c>
      <c r="BL1264" s="43">
        <f>IFERROR(BK1264/BH1248,"-")</f>
        <v>8.803074110407844E-4</v>
      </c>
      <c r="BM1264" s="53">
        <v>7</v>
      </c>
      <c r="BN1264" s="43">
        <f>IFERROR(BM1264/BI1248,"-")</f>
        <v>5.3846153846153849E-2</v>
      </c>
      <c r="BO1264" s="97">
        <f t="shared" si="447"/>
        <v>7971</v>
      </c>
      <c r="BP1264" s="140"/>
    </row>
    <row r="1265" spans="2:68" s="8" customFormat="1" ht="13.15" customHeight="1">
      <c r="B1265" s="374"/>
      <c r="C1265" s="394"/>
      <c r="D1265" s="371"/>
      <c r="E1265" s="371"/>
      <c r="F1265" s="34" t="s">
        <v>64</v>
      </c>
      <c r="G1265" s="49">
        <f>SUM(G1248:G1264)</f>
        <v>1158398</v>
      </c>
      <c r="H1265" s="43">
        <f>IFERROR(G1265/D1248,"-")</f>
        <v>0.13914356411857973</v>
      </c>
      <c r="I1265" s="53">
        <v>18</v>
      </c>
      <c r="J1265" s="43">
        <f>IFERROR(I1265/E1248,"-")</f>
        <v>1</v>
      </c>
      <c r="K1265" s="56">
        <f t="shared" si="440"/>
        <v>64355.444444444445</v>
      </c>
      <c r="L1265" s="371"/>
      <c r="M1265" s="371"/>
      <c r="N1265" s="34" t="s">
        <v>64</v>
      </c>
      <c r="O1265" s="49">
        <f>SUM(O1248:O1264)</f>
        <v>18086678</v>
      </c>
      <c r="P1265" s="43">
        <f>IFERROR(O1265/L1248,"-")</f>
        <v>0.205667808565767</v>
      </c>
      <c r="Q1265" s="53">
        <v>142</v>
      </c>
      <c r="R1265" s="43">
        <f>IFERROR(Q1265/M1248,"-")</f>
        <v>0.90445859872611467</v>
      </c>
      <c r="S1265" s="56">
        <f t="shared" si="441"/>
        <v>127370.97183098592</v>
      </c>
      <c r="T1265" s="371"/>
      <c r="U1265" s="371"/>
      <c r="V1265" s="34" t="s">
        <v>64</v>
      </c>
      <c r="W1265" s="49">
        <f>SUM(W1248:W1264)</f>
        <v>126917</v>
      </c>
      <c r="X1265" s="43">
        <f>IFERROR(W1265/T1248,"-")</f>
        <v>8.0609347907549839E-2</v>
      </c>
      <c r="Y1265" s="53">
        <v>3</v>
      </c>
      <c r="Z1265" s="43">
        <f>IFERROR(Y1265/U1248,"-")</f>
        <v>0.42857142857142855</v>
      </c>
      <c r="AA1265" s="97">
        <f t="shared" si="442"/>
        <v>42305.666666666664</v>
      </c>
      <c r="AB1265" s="371"/>
      <c r="AC1265" s="371"/>
      <c r="AD1265" s="34" t="s">
        <v>64</v>
      </c>
      <c r="AE1265" s="49">
        <f>SUM(AE1248:AE1264)</f>
        <v>306679</v>
      </c>
      <c r="AF1265" s="43">
        <f>IFERROR(AE1265/AB1248,"-")</f>
        <v>4.9601238255896511E-2</v>
      </c>
      <c r="AG1265" s="53">
        <v>8</v>
      </c>
      <c r="AH1265" s="43">
        <f>IFERROR(AG1265/AC1248,"-")</f>
        <v>0.66666666666666663</v>
      </c>
      <c r="AI1265" s="56">
        <f t="shared" si="443"/>
        <v>38334.875</v>
      </c>
      <c r="AJ1265" s="371"/>
      <c r="AK1265" s="371"/>
      <c r="AL1265" s="34" t="s">
        <v>64</v>
      </c>
      <c r="AM1265" s="49">
        <f>SUM(AM1248:AM1264)</f>
        <v>6449568</v>
      </c>
      <c r="AN1265" s="43">
        <f>IFERROR(AM1265/AJ1248,"-")</f>
        <v>0.19654328813042815</v>
      </c>
      <c r="AO1265" s="53">
        <v>48</v>
      </c>
      <c r="AP1265" s="43">
        <f>IFERROR(AO1265/AK1248,"-")</f>
        <v>0.97959183673469385</v>
      </c>
      <c r="AQ1265" s="56">
        <f t="shared" si="444"/>
        <v>134366</v>
      </c>
      <c r="AR1265" s="371"/>
      <c r="AS1265" s="371"/>
      <c r="AT1265" s="34" t="s">
        <v>64</v>
      </c>
      <c r="AU1265" s="49">
        <f>SUM(AU1248:AU1264)</f>
        <v>11161853</v>
      </c>
      <c r="AV1265" s="43">
        <f>IFERROR(AU1265/AR1248,"-")</f>
        <v>0.23856000786518894</v>
      </c>
      <c r="AW1265" s="56">
        <v>81</v>
      </c>
      <c r="AX1265" s="76">
        <f>IFERROR(AW1265/AS1248,"-")</f>
        <v>0.93103448275862066</v>
      </c>
      <c r="AY1265" s="114">
        <f t="shared" si="445"/>
        <v>137800.65432098764</v>
      </c>
      <c r="AZ1265" s="371"/>
      <c r="BA1265" s="371"/>
      <c r="BB1265" s="34" t="s">
        <v>64</v>
      </c>
      <c r="BC1265" s="49">
        <f>SUM(BC1248:BC1264)</f>
        <v>3418330</v>
      </c>
      <c r="BD1265" s="43">
        <f>IFERROR(BC1265/AZ1248,"-")</f>
        <v>0.18739560063043925</v>
      </c>
      <c r="BE1265" s="53">
        <v>11</v>
      </c>
      <c r="BF1265" s="43">
        <f>IFERROR(BE1265/BA1248,"-")</f>
        <v>1</v>
      </c>
      <c r="BG1265" s="56">
        <f t="shared" si="446"/>
        <v>310757.27272727271</v>
      </c>
      <c r="BH1265" s="371"/>
      <c r="BI1265" s="371"/>
      <c r="BJ1265" s="34" t="s">
        <v>64</v>
      </c>
      <c r="BK1265" s="49">
        <f>SUM(BK1248:BK1264)</f>
        <v>9999274</v>
      </c>
      <c r="BL1265" s="43">
        <f>IFERROR(BK1265/BH1248,"-")</f>
        <v>0.15775821293667094</v>
      </c>
      <c r="BM1265" s="53">
        <v>103</v>
      </c>
      <c r="BN1265" s="43">
        <f>IFERROR(BM1265/BI1248,"-")</f>
        <v>0.79230769230769227</v>
      </c>
      <c r="BO1265" s="97">
        <f t="shared" si="447"/>
        <v>97080.330097087382</v>
      </c>
      <c r="BP1265" s="140"/>
    </row>
    <row r="1266" spans="2:68" s="8" customFormat="1" ht="13.15" customHeight="1">
      <c r="B1266" s="372">
        <v>71</v>
      </c>
      <c r="C1266" s="392" t="s">
        <v>48</v>
      </c>
      <c r="D1266" s="369">
        <v>22758730</v>
      </c>
      <c r="E1266" s="369">
        <v>21</v>
      </c>
      <c r="F1266" s="30" t="s">
        <v>96</v>
      </c>
      <c r="G1266" s="51">
        <v>13710</v>
      </c>
      <c r="H1266" s="41">
        <f>IFERROR(G1266/D1266,"-")</f>
        <v>6.0240619753386946E-4</v>
      </c>
      <c r="I1266" s="51">
        <v>1</v>
      </c>
      <c r="J1266" s="41">
        <f>IFERROR(I1266/E1266,"-")</f>
        <v>4.7619047619047616E-2</v>
      </c>
      <c r="K1266" s="54">
        <f t="shared" si="440"/>
        <v>13710</v>
      </c>
      <c r="L1266" s="369">
        <v>158938430</v>
      </c>
      <c r="M1266" s="369">
        <v>337</v>
      </c>
      <c r="N1266" s="30" t="s">
        <v>96</v>
      </c>
      <c r="O1266" s="51">
        <v>1713087</v>
      </c>
      <c r="P1266" s="41">
        <f>IFERROR(O1266/L1266,"-")</f>
        <v>1.0778305787970852E-2</v>
      </c>
      <c r="Q1266" s="51">
        <v>46</v>
      </c>
      <c r="R1266" s="41">
        <f>IFERROR(Q1266/M1266,"-")</f>
        <v>0.13649851632047477</v>
      </c>
      <c r="S1266" s="54">
        <f t="shared" si="441"/>
        <v>37241.021739130432</v>
      </c>
      <c r="T1266" s="369">
        <v>6092570</v>
      </c>
      <c r="U1266" s="369">
        <v>23</v>
      </c>
      <c r="V1266" s="30" t="s">
        <v>96</v>
      </c>
      <c r="W1266" s="51">
        <v>73856</v>
      </c>
      <c r="X1266" s="41">
        <f>IFERROR(W1266/T1266,"-")</f>
        <v>1.2122306350193761E-2</v>
      </c>
      <c r="Y1266" s="51">
        <v>2</v>
      </c>
      <c r="Z1266" s="41">
        <f>IFERROR(Y1266/U1266,"-")</f>
        <v>8.6956521739130432E-2</v>
      </c>
      <c r="AA1266" s="95">
        <f t="shared" si="442"/>
        <v>36928</v>
      </c>
      <c r="AB1266" s="369">
        <v>9918710</v>
      </c>
      <c r="AC1266" s="369">
        <v>30</v>
      </c>
      <c r="AD1266" s="30" t="s">
        <v>96</v>
      </c>
      <c r="AE1266" s="51">
        <v>14776</v>
      </c>
      <c r="AF1266" s="41">
        <f>IFERROR(AE1266/AB1266,"-")</f>
        <v>1.4897098513818833E-3</v>
      </c>
      <c r="AG1266" s="51">
        <v>1</v>
      </c>
      <c r="AH1266" s="41">
        <f>IFERROR(AG1266/AC1266,"-")</f>
        <v>3.3333333333333333E-2</v>
      </c>
      <c r="AI1266" s="54">
        <f t="shared" si="443"/>
        <v>14776</v>
      </c>
      <c r="AJ1266" s="369">
        <v>61867600</v>
      </c>
      <c r="AK1266" s="369">
        <v>103</v>
      </c>
      <c r="AL1266" s="30" t="s">
        <v>96</v>
      </c>
      <c r="AM1266" s="51">
        <v>196670</v>
      </c>
      <c r="AN1266" s="41">
        <f>IFERROR(AM1266/AJ1266,"-")</f>
        <v>3.1788852323348569E-3</v>
      </c>
      <c r="AO1266" s="51">
        <v>15</v>
      </c>
      <c r="AP1266" s="41">
        <f>IFERROR(AO1266/AK1266,"-")</f>
        <v>0.14563106796116504</v>
      </c>
      <c r="AQ1266" s="54">
        <f t="shared" si="444"/>
        <v>13111.333333333334</v>
      </c>
      <c r="AR1266" s="369">
        <v>80566640</v>
      </c>
      <c r="AS1266" s="369">
        <v>179</v>
      </c>
      <c r="AT1266" s="30" t="s">
        <v>96</v>
      </c>
      <c r="AU1266" s="51">
        <v>1427785</v>
      </c>
      <c r="AV1266" s="41">
        <f>IFERROR(AU1266/AR1266,"-")</f>
        <v>1.7721789068031134E-2</v>
      </c>
      <c r="AW1266" s="54">
        <v>28</v>
      </c>
      <c r="AX1266" s="41">
        <f>IFERROR(AW1266/AS1266,"-")</f>
        <v>0.15642458100558659</v>
      </c>
      <c r="AY1266" s="138">
        <f t="shared" si="445"/>
        <v>50992.321428571428</v>
      </c>
      <c r="AZ1266" s="369">
        <v>5254330</v>
      </c>
      <c r="BA1266" s="369">
        <v>6</v>
      </c>
      <c r="BB1266" s="30" t="s">
        <v>96</v>
      </c>
      <c r="BC1266" s="51">
        <v>44544</v>
      </c>
      <c r="BD1266" s="41">
        <f>IFERROR(BC1266/AZ1266,"-")</f>
        <v>8.4775794440014231E-3</v>
      </c>
      <c r="BE1266" s="51">
        <v>3</v>
      </c>
      <c r="BF1266" s="41">
        <f>IFERROR(BE1266/BA1266,"-")</f>
        <v>0.5</v>
      </c>
      <c r="BG1266" s="54">
        <f t="shared" si="446"/>
        <v>14848</v>
      </c>
      <c r="BH1266" s="369">
        <v>68647860</v>
      </c>
      <c r="BI1266" s="369">
        <v>179</v>
      </c>
      <c r="BJ1266" s="30" t="s">
        <v>96</v>
      </c>
      <c r="BK1266" s="51">
        <v>546470</v>
      </c>
      <c r="BL1266" s="41">
        <f>IFERROR(BK1266/BH1266,"-")</f>
        <v>7.9604812152920725E-3</v>
      </c>
      <c r="BM1266" s="51">
        <v>24</v>
      </c>
      <c r="BN1266" s="41">
        <f>IFERROR(BM1266/BI1266,"-")</f>
        <v>0.13407821229050279</v>
      </c>
      <c r="BO1266" s="95">
        <f t="shared" si="447"/>
        <v>22769.583333333332</v>
      </c>
      <c r="BP1266" s="140"/>
    </row>
    <row r="1267" spans="2:68" s="8" customFormat="1" ht="13.15" customHeight="1">
      <c r="B1267" s="373"/>
      <c r="C1267" s="393"/>
      <c r="D1267" s="370"/>
      <c r="E1267" s="370"/>
      <c r="F1267" s="31" t="s">
        <v>97</v>
      </c>
      <c r="G1267" s="52">
        <v>1901446</v>
      </c>
      <c r="H1267" s="42">
        <f>IFERROR(G1267/D1266,"-")</f>
        <v>8.3547983564988035E-2</v>
      </c>
      <c r="I1267" s="52">
        <v>7</v>
      </c>
      <c r="J1267" s="42">
        <f>IFERROR(I1267/E1266,"-")</f>
        <v>0.33333333333333331</v>
      </c>
      <c r="K1267" s="55">
        <f t="shared" si="440"/>
        <v>271635.14285714284</v>
      </c>
      <c r="L1267" s="370"/>
      <c r="M1267" s="370"/>
      <c r="N1267" s="31" t="s">
        <v>97</v>
      </c>
      <c r="O1267" s="52">
        <v>1338077</v>
      </c>
      <c r="P1267" s="42">
        <f>IFERROR(O1267/L1266,"-")</f>
        <v>8.4188386660167709E-3</v>
      </c>
      <c r="Q1267" s="52">
        <v>60</v>
      </c>
      <c r="R1267" s="42">
        <f>IFERROR(Q1267/M1266,"-")</f>
        <v>0.17804154302670624</v>
      </c>
      <c r="S1267" s="55">
        <f t="shared" si="441"/>
        <v>22301.283333333333</v>
      </c>
      <c r="T1267" s="370"/>
      <c r="U1267" s="370"/>
      <c r="V1267" s="31" t="s">
        <v>97</v>
      </c>
      <c r="W1267" s="52">
        <v>17610</v>
      </c>
      <c r="X1267" s="42">
        <f>IFERROR(W1267/T1266,"-")</f>
        <v>2.890405855000435E-3</v>
      </c>
      <c r="Y1267" s="52">
        <v>2</v>
      </c>
      <c r="Z1267" s="42">
        <f>IFERROR(Y1267/U1266,"-")</f>
        <v>8.6956521739130432E-2</v>
      </c>
      <c r="AA1267" s="96">
        <f t="shared" si="442"/>
        <v>8805</v>
      </c>
      <c r="AB1267" s="370"/>
      <c r="AC1267" s="370"/>
      <c r="AD1267" s="31" t="s">
        <v>97</v>
      </c>
      <c r="AE1267" s="52">
        <v>14150</v>
      </c>
      <c r="AF1267" s="42">
        <f>IFERROR(AE1267/AB1266,"-")</f>
        <v>1.4265968054313514E-3</v>
      </c>
      <c r="AG1267" s="52">
        <v>4</v>
      </c>
      <c r="AH1267" s="42">
        <f>IFERROR(AG1267/AC1266,"-")</f>
        <v>0.13333333333333333</v>
      </c>
      <c r="AI1267" s="55">
        <f t="shared" si="443"/>
        <v>3537.5</v>
      </c>
      <c r="AJ1267" s="370"/>
      <c r="AK1267" s="370"/>
      <c r="AL1267" s="31" t="s">
        <v>97</v>
      </c>
      <c r="AM1267" s="52">
        <v>491658</v>
      </c>
      <c r="AN1267" s="42">
        <f>IFERROR(AM1267/AJ1266,"-")</f>
        <v>7.9469383004997767E-3</v>
      </c>
      <c r="AO1267" s="52">
        <v>19</v>
      </c>
      <c r="AP1267" s="42">
        <f>IFERROR(AO1267/AK1266,"-")</f>
        <v>0.18446601941747573</v>
      </c>
      <c r="AQ1267" s="55">
        <f t="shared" si="444"/>
        <v>25876.736842105263</v>
      </c>
      <c r="AR1267" s="370"/>
      <c r="AS1267" s="370"/>
      <c r="AT1267" s="31" t="s">
        <v>97</v>
      </c>
      <c r="AU1267" s="52">
        <v>805503</v>
      </c>
      <c r="AV1267" s="42">
        <f>IFERROR(AU1267/AR1266,"-")</f>
        <v>9.9979718652782341E-3</v>
      </c>
      <c r="AW1267" s="55">
        <v>34</v>
      </c>
      <c r="AX1267" s="42">
        <f>IFERROR(AW1267/AS1266,"-")</f>
        <v>0.18994413407821228</v>
      </c>
      <c r="AY1267" s="138">
        <f t="shared" si="445"/>
        <v>23691.264705882353</v>
      </c>
      <c r="AZ1267" s="370"/>
      <c r="BA1267" s="370"/>
      <c r="BB1267" s="31" t="s">
        <v>97</v>
      </c>
      <c r="BC1267" s="52">
        <v>9156</v>
      </c>
      <c r="BD1267" s="42">
        <f>IFERROR(BC1267/AZ1266,"-")</f>
        <v>1.742562800585422E-3</v>
      </c>
      <c r="BE1267" s="52">
        <v>1</v>
      </c>
      <c r="BF1267" s="42">
        <f>IFERROR(BE1267/BA1266,"-")</f>
        <v>0.16666666666666666</v>
      </c>
      <c r="BG1267" s="55">
        <f t="shared" si="446"/>
        <v>9156</v>
      </c>
      <c r="BH1267" s="370"/>
      <c r="BI1267" s="370"/>
      <c r="BJ1267" s="31" t="s">
        <v>97</v>
      </c>
      <c r="BK1267" s="52">
        <v>2669927</v>
      </c>
      <c r="BL1267" s="42">
        <f>IFERROR(BK1267/BH1266,"-")</f>
        <v>3.8893084212676114E-2</v>
      </c>
      <c r="BM1267" s="52">
        <v>37</v>
      </c>
      <c r="BN1267" s="42">
        <f>IFERROR(BM1267/BI1266,"-")</f>
        <v>0.20670391061452514</v>
      </c>
      <c r="BO1267" s="96">
        <f t="shared" si="447"/>
        <v>72160.189189189186</v>
      </c>
      <c r="BP1267" s="140"/>
    </row>
    <row r="1268" spans="2:68" s="8" customFormat="1" ht="13.15" customHeight="1">
      <c r="B1268" s="373"/>
      <c r="C1268" s="393"/>
      <c r="D1268" s="370"/>
      <c r="E1268" s="370"/>
      <c r="F1268" s="31" t="s">
        <v>292</v>
      </c>
      <c r="G1268" s="52">
        <v>964689</v>
      </c>
      <c r="H1268" s="42">
        <f>IFERROR(G1268/D1266,"-")</f>
        <v>4.2387646410849814E-2</v>
      </c>
      <c r="I1268" s="52">
        <v>2</v>
      </c>
      <c r="J1268" s="42">
        <f>IFERROR(I1268/E1266,"-")</f>
        <v>9.5238095238095233E-2</v>
      </c>
      <c r="K1268" s="55">
        <f t="shared" si="440"/>
        <v>482344.5</v>
      </c>
      <c r="L1268" s="370"/>
      <c r="M1268" s="370"/>
      <c r="N1268" s="31" t="s">
        <v>292</v>
      </c>
      <c r="O1268" s="52">
        <v>1922427</v>
      </c>
      <c r="P1268" s="42">
        <f>IFERROR(O1268/L1266,"-")</f>
        <v>1.2095419591095747E-2</v>
      </c>
      <c r="Q1268" s="52">
        <v>13</v>
      </c>
      <c r="R1268" s="42">
        <f>IFERROR(Q1268/M1266,"-")</f>
        <v>3.857566765578635E-2</v>
      </c>
      <c r="S1268" s="55">
        <f t="shared" si="441"/>
        <v>147879</v>
      </c>
      <c r="T1268" s="370"/>
      <c r="U1268" s="370"/>
      <c r="V1268" s="31" t="s">
        <v>292</v>
      </c>
      <c r="W1268" s="52">
        <v>0</v>
      </c>
      <c r="X1268" s="42">
        <f>IFERROR(W1268/T1266,"-")</f>
        <v>0</v>
      </c>
      <c r="Y1268" s="52">
        <v>0</v>
      </c>
      <c r="Z1268" s="42">
        <f>IFERROR(Y1268/U1266,"-")</f>
        <v>0</v>
      </c>
      <c r="AA1268" s="96" t="str">
        <f t="shared" si="442"/>
        <v>-</v>
      </c>
      <c r="AB1268" s="370"/>
      <c r="AC1268" s="370"/>
      <c r="AD1268" s="31" t="s">
        <v>292</v>
      </c>
      <c r="AE1268" s="52">
        <v>0</v>
      </c>
      <c r="AF1268" s="42">
        <f>IFERROR(AE1268/AB1266,"-")</f>
        <v>0</v>
      </c>
      <c r="AG1268" s="52">
        <v>0</v>
      </c>
      <c r="AH1268" s="42">
        <f>IFERROR(AG1268/AC1266,"-")</f>
        <v>0</v>
      </c>
      <c r="AI1268" s="55" t="str">
        <f t="shared" si="443"/>
        <v>-</v>
      </c>
      <c r="AJ1268" s="370"/>
      <c r="AK1268" s="370"/>
      <c r="AL1268" s="31" t="s">
        <v>292</v>
      </c>
      <c r="AM1268" s="52">
        <v>1905327</v>
      </c>
      <c r="AN1268" s="42">
        <f>IFERROR(AM1268/AJ1266,"-")</f>
        <v>3.0796846814810982E-2</v>
      </c>
      <c r="AO1268" s="52">
        <v>9</v>
      </c>
      <c r="AP1268" s="42">
        <f>IFERROR(AO1268/AK1266,"-")</f>
        <v>8.7378640776699032E-2</v>
      </c>
      <c r="AQ1268" s="55">
        <f t="shared" si="444"/>
        <v>211703</v>
      </c>
      <c r="AR1268" s="370"/>
      <c r="AS1268" s="370"/>
      <c r="AT1268" s="31" t="s">
        <v>292</v>
      </c>
      <c r="AU1268" s="52">
        <v>17100</v>
      </c>
      <c r="AV1268" s="42">
        <f>IFERROR(AU1268/AR1266,"-")</f>
        <v>2.122466569289721E-4</v>
      </c>
      <c r="AW1268" s="52">
        <v>4</v>
      </c>
      <c r="AX1268" s="42">
        <f>IFERROR(AW1268/AS1266,"-")</f>
        <v>2.23463687150838E-2</v>
      </c>
      <c r="AY1268" s="96">
        <f t="shared" si="445"/>
        <v>4275</v>
      </c>
      <c r="AZ1268" s="370"/>
      <c r="BA1268" s="370"/>
      <c r="BB1268" s="31" t="s">
        <v>292</v>
      </c>
      <c r="BC1268" s="52">
        <v>3992</v>
      </c>
      <c r="BD1268" s="42">
        <f>IFERROR(BC1268/AZ1266,"-")</f>
        <v>7.59754335947685E-4</v>
      </c>
      <c r="BE1268" s="52">
        <v>1</v>
      </c>
      <c r="BF1268" s="42">
        <f>IFERROR(BE1268/BA1266,"-")</f>
        <v>0.16666666666666666</v>
      </c>
      <c r="BG1268" s="55">
        <f t="shared" si="446"/>
        <v>3992</v>
      </c>
      <c r="BH1268" s="370"/>
      <c r="BI1268" s="370"/>
      <c r="BJ1268" s="31" t="s">
        <v>292</v>
      </c>
      <c r="BK1268" s="52">
        <v>206115</v>
      </c>
      <c r="BL1268" s="42">
        <f>IFERROR(BK1268/BH1266,"-")</f>
        <v>3.0024970916791871E-3</v>
      </c>
      <c r="BM1268" s="52">
        <v>6</v>
      </c>
      <c r="BN1268" s="42">
        <f>IFERROR(BM1268/BI1266,"-")</f>
        <v>3.3519553072625698E-2</v>
      </c>
      <c r="BO1268" s="96">
        <f t="shared" si="447"/>
        <v>34352.5</v>
      </c>
      <c r="BP1268" s="140"/>
    </row>
    <row r="1269" spans="2:68" s="8" customFormat="1" ht="13.15" customHeight="1">
      <c r="B1269" s="373"/>
      <c r="C1269" s="393"/>
      <c r="D1269" s="370"/>
      <c r="E1269" s="370"/>
      <c r="F1269" s="32" t="s">
        <v>98</v>
      </c>
      <c r="G1269" s="52">
        <v>572438</v>
      </c>
      <c r="H1269" s="42">
        <f>IFERROR(G1269/D1266,"-")</f>
        <v>2.5152457979860914E-2</v>
      </c>
      <c r="I1269" s="52">
        <v>11</v>
      </c>
      <c r="J1269" s="42">
        <f>IFERROR(I1269/E1266,"-")</f>
        <v>0.52380952380952384</v>
      </c>
      <c r="K1269" s="55">
        <f t="shared" si="440"/>
        <v>52039.818181818184</v>
      </c>
      <c r="L1269" s="370"/>
      <c r="M1269" s="370"/>
      <c r="N1269" s="32" t="s">
        <v>98</v>
      </c>
      <c r="O1269" s="52">
        <v>4008204</v>
      </c>
      <c r="P1269" s="42">
        <f>IFERROR(O1269/L1266,"-")</f>
        <v>2.521859565367545E-2</v>
      </c>
      <c r="Q1269" s="52">
        <v>118</v>
      </c>
      <c r="R1269" s="42">
        <f>IFERROR(Q1269/M1266,"-")</f>
        <v>0.35014836795252224</v>
      </c>
      <c r="S1269" s="55">
        <f t="shared" si="441"/>
        <v>33967.830508474573</v>
      </c>
      <c r="T1269" s="370"/>
      <c r="U1269" s="370"/>
      <c r="V1269" s="32" t="s">
        <v>98</v>
      </c>
      <c r="W1269" s="52">
        <v>0</v>
      </c>
      <c r="X1269" s="42">
        <f>IFERROR(W1269/T1266,"-")</f>
        <v>0</v>
      </c>
      <c r="Y1269" s="52">
        <v>0</v>
      </c>
      <c r="Z1269" s="42">
        <f>IFERROR(Y1269/U1266,"-")</f>
        <v>0</v>
      </c>
      <c r="AA1269" s="96" t="str">
        <f t="shared" si="442"/>
        <v>-</v>
      </c>
      <c r="AB1269" s="370"/>
      <c r="AC1269" s="370"/>
      <c r="AD1269" s="32" t="s">
        <v>98</v>
      </c>
      <c r="AE1269" s="52">
        <v>0</v>
      </c>
      <c r="AF1269" s="42">
        <f>IFERROR(AE1269/AB1266,"-")</f>
        <v>0</v>
      </c>
      <c r="AG1269" s="52">
        <v>0</v>
      </c>
      <c r="AH1269" s="42">
        <f>IFERROR(AG1269/AC1266,"-")</f>
        <v>0</v>
      </c>
      <c r="AI1269" s="55" t="str">
        <f t="shared" si="443"/>
        <v>-</v>
      </c>
      <c r="AJ1269" s="370"/>
      <c r="AK1269" s="370"/>
      <c r="AL1269" s="32" t="s">
        <v>98</v>
      </c>
      <c r="AM1269" s="52">
        <v>1884167</v>
      </c>
      <c r="AN1269" s="42">
        <f>IFERROR(AM1269/AJ1266,"-")</f>
        <v>3.0454826112537095E-2</v>
      </c>
      <c r="AO1269" s="52">
        <v>46</v>
      </c>
      <c r="AP1269" s="42">
        <f>IFERROR(AO1269/AK1266,"-")</f>
        <v>0.44660194174757284</v>
      </c>
      <c r="AQ1269" s="55">
        <f t="shared" si="444"/>
        <v>40960.15217391304</v>
      </c>
      <c r="AR1269" s="370"/>
      <c r="AS1269" s="370"/>
      <c r="AT1269" s="32" t="s">
        <v>98</v>
      </c>
      <c r="AU1269" s="52">
        <v>2124037</v>
      </c>
      <c r="AV1269" s="42">
        <f>IFERROR(AU1269/AR1266,"-")</f>
        <v>2.6363728213066848E-2</v>
      </c>
      <c r="AW1269" s="55">
        <v>72</v>
      </c>
      <c r="AX1269" s="42">
        <f>IFERROR(AW1269/AS1266,"-")</f>
        <v>0.4022346368715084</v>
      </c>
      <c r="AY1269" s="138">
        <f t="shared" si="445"/>
        <v>29500.513888888891</v>
      </c>
      <c r="AZ1269" s="370"/>
      <c r="BA1269" s="370"/>
      <c r="BB1269" s="32" t="s">
        <v>98</v>
      </c>
      <c r="BC1269" s="52">
        <v>703</v>
      </c>
      <c r="BD1269" s="42">
        <f>IFERROR(BC1269/AZ1266,"-")</f>
        <v>1.3379441336954474E-4</v>
      </c>
      <c r="BE1269" s="52">
        <v>1</v>
      </c>
      <c r="BF1269" s="42">
        <f>IFERROR(BE1269/BA1266,"-")</f>
        <v>0.16666666666666666</v>
      </c>
      <c r="BG1269" s="55">
        <f t="shared" si="446"/>
        <v>703</v>
      </c>
      <c r="BH1269" s="370"/>
      <c r="BI1269" s="370"/>
      <c r="BJ1269" s="32" t="s">
        <v>98</v>
      </c>
      <c r="BK1269" s="52">
        <v>828770</v>
      </c>
      <c r="BL1269" s="42">
        <f>IFERROR(BK1269/BH1266,"-")</f>
        <v>1.2072772552560269E-2</v>
      </c>
      <c r="BM1269" s="52">
        <v>36</v>
      </c>
      <c r="BN1269" s="42">
        <f>IFERROR(BM1269/BI1266,"-")</f>
        <v>0.2011173184357542</v>
      </c>
      <c r="BO1269" s="96">
        <f t="shared" si="447"/>
        <v>23021.388888888891</v>
      </c>
      <c r="BP1269" s="140"/>
    </row>
    <row r="1270" spans="2:68" s="8" customFormat="1" ht="13.15" customHeight="1">
      <c r="B1270" s="373"/>
      <c r="C1270" s="393"/>
      <c r="D1270" s="370"/>
      <c r="E1270" s="370"/>
      <c r="F1270" s="32" t="s">
        <v>99</v>
      </c>
      <c r="G1270" s="52">
        <v>3023303</v>
      </c>
      <c r="H1270" s="42">
        <f>IFERROR(G1270/D1266,"-")</f>
        <v>0.13284146347357695</v>
      </c>
      <c r="I1270" s="52">
        <v>5</v>
      </c>
      <c r="J1270" s="42">
        <f>IFERROR(I1270/E1266,"-")</f>
        <v>0.23809523809523808</v>
      </c>
      <c r="K1270" s="55">
        <f t="shared" si="440"/>
        <v>604660.6</v>
      </c>
      <c r="L1270" s="370"/>
      <c r="M1270" s="370"/>
      <c r="N1270" s="32" t="s">
        <v>99</v>
      </c>
      <c r="O1270" s="52">
        <v>2048298</v>
      </c>
      <c r="P1270" s="42">
        <f>IFERROR(O1270/L1266,"-")</f>
        <v>1.2887367768764294E-2</v>
      </c>
      <c r="Q1270" s="52">
        <v>14</v>
      </c>
      <c r="R1270" s="42">
        <f>IFERROR(Q1270/M1266,"-")</f>
        <v>4.1543026706231452E-2</v>
      </c>
      <c r="S1270" s="55">
        <f t="shared" si="441"/>
        <v>146307</v>
      </c>
      <c r="T1270" s="370"/>
      <c r="U1270" s="370"/>
      <c r="V1270" s="32" t="s">
        <v>99</v>
      </c>
      <c r="W1270" s="52">
        <v>0</v>
      </c>
      <c r="X1270" s="42">
        <f>IFERROR(W1270/T1266,"-")</f>
        <v>0</v>
      </c>
      <c r="Y1270" s="52">
        <v>0</v>
      </c>
      <c r="Z1270" s="42">
        <f>IFERROR(Y1270/U1266,"-")</f>
        <v>0</v>
      </c>
      <c r="AA1270" s="96" t="str">
        <f t="shared" si="442"/>
        <v>-</v>
      </c>
      <c r="AB1270" s="370"/>
      <c r="AC1270" s="370"/>
      <c r="AD1270" s="32" t="s">
        <v>99</v>
      </c>
      <c r="AE1270" s="52">
        <v>0</v>
      </c>
      <c r="AF1270" s="42">
        <f>IFERROR(AE1270/AB1266,"-")</f>
        <v>0</v>
      </c>
      <c r="AG1270" s="52">
        <v>0</v>
      </c>
      <c r="AH1270" s="42">
        <f>IFERROR(AG1270/AC1266,"-")</f>
        <v>0</v>
      </c>
      <c r="AI1270" s="55" t="str">
        <f t="shared" si="443"/>
        <v>-</v>
      </c>
      <c r="AJ1270" s="370"/>
      <c r="AK1270" s="370"/>
      <c r="AL1270" s="32" t="s">
        <v>99</v>
      </c>
      <c r="AM1270" s="52">
        <v>1990912</v>
      </c>
      <c r="AN1270" s="42">
        <f>IFERROR(AM1270/AJ1266,"-")</f>
        <v>3.2180204177954211E-2</v>
      </c>
      <c r="AO1270" s="52">
        <v>9</v>
      </c>
      <c r="AP1270" s="42">
        <f>IFERROR(AO1270/AK1266,"-")</f>
        <v>8.7378640776699032E-2</v>
      </c>
      <c r="AQ1270" s="55">
        <f t="shared" si="444"/>
        <v>221212.44444444444</v>
      </c>
      <c r="AR1270" s="370"/>
      <c r="AS1270" s="370"/>
      <c r="AT1270" s="32" t="s">
        <v>99</v>
      </c>
      <c r="AU1270" s="52">
        <v>57386</v>
      </c>
      <c r="AV1270" s="42">
        <f>IFERROR(AU1270/AR1266,"-")</f>
        <v>7.1227992131730946E-4</v>
      </c>
      <c r="AW1270" s="55">
        <v>5</v>
      </c>
      <c r="AX1270" s="42">
        <f>IFERROR(AW1270/AS1266,"-")</f>
        <v>2.7932960893854747E-2</v>
      </c>
      <c r="AY1270" s="138">
        <f t="shared" si="445"/>
        <v>11477.2</v>
      </c>
      <c r="AZ1270" s="370"/>
      <c r="BA1270" s="370"/>
      <c r="BB1270" s="32" t="s">
        <v>99</v>
      </c>
      <c r="BC1270" s="52">
        <v>0</v>
      </c>
      <c r="BD1270" s="42">
        <f>IFERROR(BC1270/AZ1266,"-")</f>
        <v>0</v>
      </c>
      <c r="BE1270" s="52">
        <v>0</v>
      </c>
      <c r="BF1270" s="42">
        <f>IFERROR(BE1270/BA1266,"-")</f>
        <v>0</v>
      </c>
      <c r="BG1270" s="55" t="str">
        <f t="shared" si="446"/>
        <v>-</v>
      </c>
      <c r="BH1270" s="370"/>
      <c r="BI1270" s="370"/>
      <c r="BJ1270" s="32" t="s">
        <v>99</v>
      </c>
      <c r="BK1270" s="52">
        <v>18522</v>
      </c>
      <c r="BL1270" s="42">
        <f>IFERROR(BK1270/BH1266,"-")</f>
        <v>2.6981176106582203E-4</v>
      </c>
      <c r="BM1270" s="52">
        <v>4</v>
      </c>
      <c r="BN1270" s="42">
        <f>IFERROR(BM1270/BI1266,"-")</f>
        <v>2.23463687150838E-2</v>
      </c>
      <c r="BO1270" s="96">
        <f t="shared" si="447"/>
        <v>4630.5</v>
      </c>
      <c r="BP1270" s="140"/>
    </row>
    <row r="1271" spans="2:68" s="8" customFormat="1" ht="13.15" customHeight="1">
      <c r="B1271" s="373"/>
      <c r="C1271" s="393"/>
      <c r="D1271" s="370"/>
      <c r="E1271" s="370"/>
      <c r="F1271" s="32" t="s">
        <v>100</v>
      </c>
      <c r="G1271" s="52">
        <v>2190589</v>
      </c>
      <c r="H1271" s="42">
        <f>IFERROR(G1271/D1266,"-")</f>
        <v>9.6252690725712728E-2</v>
      </c>
      <c r="I1271" s="52">
        <v>14</v>
      </c>
      <c r="J1271" s="42">
        <f>IFERROR(I1271/E1266,"-")</f>
        <v>0.66666666666666663</v>
      </c>
      <c r="K1271" s="55">
        <f t="shared" si="440"/>
        <v>156470.64285714287</v>
      </c>
      <c r="L1271" s="370"/>
      <c r="M1271" s="370"/>
      <c r="N1271" s="32" t="s">
        <v>100</v>
      </c>
      <c r="O1271" s="52">
        <v>6189516</v>
      </c>
      <c r="P1271" s="42">
        <f>IFERROR(O1271/L1266,"-")</f>
        <v>3.8942853531395774E-2</v>
      </c>
      <c r="Q1271" s="52">
        <v>164</v>
      </c>
      <c r="R1271" s="42">
        <f>IFERROR(Q1271/M1266,"-")</f>
        <v>0.48664688427299702</v>
      </c>
      <c r="S1271" s="55">
        <f t="shared" si="441"/>
        <v>37740.951219512193</v>
      </c>
      <c r="T1271" s="370"/>
      <c r="U1271" s="370"/>
      <c r="V1271" s="32" t="s">
        <v>100</v>
      </c>
      <c r="W1271" s="52">
        <v>0</v>
      </c>
      <c r="X1271" s="42">
        <f>IFERROR(W1271/T1266,"-")</f>
        <v>0</v>
      </c>
      <c r="Y1271" s="52">
        <v>0</v>
      </c>
      <c r="Z1271" s="42">
        <f>IFERROR(Y1271/U1266,"-")</f>
        <v>0</v>
      </c>
      <c r="AA1271" s="96" t="str">
        <f t="shared" si="442"/>
        <v>-</v>
      </c>
      <c r="AB1271" s="370"/>
      <c r="AC1271" s="370"/>
      <c r="AD1271" s="32" t="s">
        <v>100</v>
      </c>
      <c r="AE1271" s="52">
        <v>0</v>
      </c>
      <c r="AF1271" s="42">
        <f>IFERROR(AE1271/AB1266,"-")</f>
        <v>0</v>
      </c>
      <c r="AG1271" s="52">
        <v>0</v>
      </c>
      <c r="AH1271" s="42">
        <f>IFERROR(AG1271/AC1266,"-")</f>
        <v>0</v>
      </c>
      <c r="AI1271" s="55" t="str">
        <f t="shared" si="443"/>
        <v>-</v>
      </c>
      <c r="AJ1271" s="370"/>
      <c r="AK1271" s="370"/>
      <c r="AL1271" s="32" t="s">
        <v>100</v>
      </c>
      <c r="AM1271" s="52">
        <v>2286502</v>
      </c>
      <c r="AN1271" s="42">
        <f>IFERROR(AM1271/AJ1266,"-")</f>
        <v>3.6957987702771727E-2</v>
      </c>
      <c r="AO1271" s="52">
        <v>60</v>
      </c>
      <c r="AP1271" s="42">
        <f>IFERROR(AO1271/AK1266,"-")</f>
        <v>0.58252427184466016</v>
      </c>
      <c r="AQ1271" s="55">
        <f t="shared" si="444"/>
        <v>38108.366666666669</v>
      </c>
      <c r="AR1271" s="370"/>
      <c r="AS1271" s="370"/>
      <c r="AT1271" s="32" t="s">
        <v>100</v>
      </c>
      <c r="AU1271" s="52">
        <v>3903014</v>
      </c>
      <c r="AV1271" s="42">
        <f>IFERROR(AU1271/AR1266,"-")</f>
        <v>4.844454230684065E-2</v>
      </c>
      <c r="AW1271" s="55">
        <v>104</v>
      </c>
      <c r="AX1271" s="42">
        <f>IFERROR(AW1271/AS1266,"-")</f>
        <v>0.58100558659217882</v>
      </c>
      <c r="AY1271" s="138">
        <f t="shared" si="445"/>
        <v>37528.980769230766</v>
      </c>
      <c r="AZ1271" s="370"/>
      <c r="BA1271" s="370"/>
      <c r="BB1271" s="32" t="s">
        <v>100</v>
      </c>
      <c r="BC1271" s="52">
        <v>525646</v>
      </c>
      <c r="BD1271" s="42">
        <f>IFERROR(BC1271/AZ1266,"-")</f>
        <v>0.10004053799437797</v>
      </c>
      <c r="BE1271" s="52">
        <v>1</v>
      </c>
      <c r="BF1271" s="42">
        <f>IFERROR(BE1271/BA1266,"-")</f>
        <v>0.16666666666666666</v>
      </c>
      <c r="BG1271" s="55">
        <f t="shared" si="446"/>
        <v>525646</v>
      </c>
      <c r="BH1271" s="370"/>
      <c r="BI1271" s="370"/>
      <c r="BJ1271" s="32" t="s">
        <v>100</v>
      </c>
      <c r="BK1271" s="52">
        <v>1699288</v>
      </c>
      <c r="BL1271" s="42">
        <f>IFERROR(BK1271/BH1266,"-")</f>
        <v>2.4753692249110167E-2</v>
      </c>
      <c r="BM1271" s="52">
        <v>55</v>
      </c>
      <c r="BN1271" s="42">
        <f>IFERROR(BM1271/BI1266,"-")</f>
        <v>0.30726256983240224</v>
      </c>
      <c r="BO1271" s="96">
        <f t="shared" si="447"/>
        <v>30896.145454545454</v>
      </c>
      <c r="BP1271" s="140"/>
    </row>
    <row r="1272" spans="2:68" s="8" customFormat="1" ht="13.15" customHeight="1">
      <c r="B1272" s="373"/>
      <c r="C1272" s="393"/>
      <c r="D1272" s="370"/>
      <c r="E1272" s="370"/>
      <c r="F1272" s="32" t="s">
        <v>101</v>
      </c>
      <c r="G1272" s="52">
        <v>962669</v>
      </c>
      <c r="H1272" s="42">
        <f>IFERROR(G1272/D1266,"-")</f>
        <v>4.2298889261395516E-2</v>
      </c>
      <c r="I1272" s="52">
        <v>10</v>
      </c>
      <c r="J1272" s="42">
        <f>IFERROR(I1272/E1266,"-")</f>
        <v>0.47619047619047616</v>
      </c>
      <c r="K1272" s="55">
        <f t="shared" si="440"/>
        <v>96266.9</v>
      </c>
      <c r="L1272" s="370"/>
      <c r="M1272" s="370"/>
      <c r="N1272" s="32" t="s">
        <v>101</v>
      </c>
      <c r="O1272" s="52">
        <v>7722071</v>
      </c>
      <c r="P1272" s="42">
        <f>IFERROR(O1272/L1266,"-")</f>
        <v>4.8585298093104357E-2</v>
      </c>
      <c r="Q1272" s="52">
        <v>124</v>
      </c>
      <c r="R1272" s="42">
        <f>IFERROR(Q1272/M1266,"-")</f>
        <v>0.36795252225519287</v>
      </c>
      <c r="S1272" s="55">
        <f t="shared" si="441"/>
        <v>62274.766129032258</v>
      </c>
      <c r="T1272" s="370"/>
      <c r="U1272" s="370"/>
      <c r="V1272" s="32" t="s">
        <v>101</v>
      </c>
      <c r="W1272" s="52">
        <v>0</v>
      </c>
      <c r="X1272" s="42">
        <f>IFERROR(W1272/T1266,"-")</f>
        <v>0</v>
      </c>
      <c r="Y1272" s="52">
        <v>0</v>
      </c>
      <c r="Z1272" s="42">
        <f>IFERROR(Y1272/U1266,"-")</f>
        <v>0</v>
      </c>
      <c r="AA1272" s="96" t="str">
        <f t="shared" si="442"/>
        <v>-</v>
      </c>
      <c r="AB1272" s="370"/>
      <c r="AC1272" s="370"/>
      <c r="AD1272" s="32" t="s">
        <v>101</v>
      </c>
      <c r="AE1272" s="52">
        <v>0</v>
      </c>
      <c r="AF1272" s="42">
        <f>IFERROR(AE1272/AB1266,"-")</f>
        <v>0</v>
      </c>
      <c r="AG1272" s="52">
        <v>0</v>
      </c>
      <c r="AH1272" s="42">
        <f>IFERROR(AG1272/AC1266,"-")</f>
        <v>0</v>
      </c>
      <c r="AI1272" s="55" t="str">
        <f t="shared" si="443"/>
        <v>-</v>
      </c>
      <c r="AJ1272" s="370"/>
      <c r="AK1272" s="370"/>
      <c r="AL1272" s="32" t="s">
        <v>101</v>
      </c>
      <c r="AM1272" s="52">
        <v>3734802</v>
      </c>
      <c r="AN1272" s="42">
        <f>IFERROR(AM1272/AJ1266,"-")</f>
        <v>6.0367656091395175E-2</v>
      </c>
      <c r="AO1272" s="52">
        <v>52</v>
      </c>
      <c r="AP1272" s="42">
        <f>IFERROR(AO1272/AK1266,"-")</f>
        <v>0.50485436893203883</v>
      </c>
      <c r="AQ1272" s="55">
        <f t="shared" si="444"/>
        <v>71823.11538461539</v>
      </c>
      <c r="AR1272" s="370"/>
      <c r="AS1272" s="370"/>
      <c r="AT1272" s="32" t="s">
        <v>101</v>
      </c>
      <c r="AU1272" s="52">
        <v>3987269</v>
      </c>
      <c r="AV1272" s="42">
        <f>IFERROR(AU1272/AR1266,"-")</f>
        <v>4.9490322545410852E-2</v>
      </c>
      <c r="AW1272" s="55">
        <v>72</v>
      </c>
      <c r="AX1272" s="42">
        <f>IFERROR(AW1272/AS1266,"-")</f>
        <v>0.4022346368715084</v>
      </c>
      <c r="AY1272" s="138">
        <f t="shared" si="445"/>
        <v>55378.736111111109</v>
      </c>
      <c r="AZ1272" s="370"/>
      <c r="BA1272" s="370"/>
      <c r="BB1272" s="32" t="s">
        <v>101</v>
      </c>
      <c r="BC1272" s="52">
        <v>0</v>
      </c>
      <c r="BD1272" s="42">
        <f>IFERROR(BC1272/AZ1266,"-")</f>
        <v>0</v>
      </c>
      <c r="BE1272" s="52">
        <v>0</v>
      </c>
      <c r="BF1272" s="42">
        <f>IFERROR(BE1272/BA1266,"-")</f>
        <v>0</v>
      </c>
      <c r="BG1272" s="55" t="str">
        <f t="shared" si="446"/>
        <v>-</v>
      </c>
      <c r="BH1272" s="370"/>
      <c r="BI1272" s="370"/>
      <c r="BJ1272" s="32" t="s">
        <v>101</v>
      </c>
      <c r="BK1272" s="52">
        <v>1571317</v>
      </c>
      <c r="BL1272" s="42">
        <f>IFERROR(BK1272/BH1266,"-")</f>
        <v>2.2889526345031004E-2</v>
      </c>
      <c r="BM1272" s="52">
        <v>31</v>
      </c>
      <c r="BN1272" s="42">
        <f>IFERROR(BM1272/BI1266,"-")</f>
        <v>0.17318435754189945</v>
      </c>
      <c r="BO1272" s="96">
        <f t="shared" si="447"/>
        <v>50687.645161290326</v>
      </c>
      <c r="BP1272" s="140"/>
    </row>
    <row r="1273" spans="2:68" s="8" customFormat="1" ht="13.15" customHeight="1">
      <c r="B1273" s="373"/>
      <c r="C1273" s="393"/>
      <c r="D1273" s="370"/>
      <c r="E1273" s="370"/>
      <c r="F1273" s="32" t="s">
        <v>102</v>
      </c>
      <c r="G1273" s="52">
        <v>311815</v>
      </c>
      <c r="H1273" s="42">
        <f>IFERROR(G1273/D1266,"-")</f>
        <v>1.3700896315391939E-2</v>
      </c>
      <c r="I1273" s="52">
        <v>5</v>
      </c>
      <c r="J1273" s="42">
        <f>IFERROR(I1273/E1266,"-")</f>
        <v>0.23809523809523808</v>
      </c>
      <c r="K1273" s="55">
        <f t="shared" si="440"/>
        <v>62363</v>
      </c>
      <c r="L1273" s="370"/>
      <c r="M1273" s="370"/>
      <c r="N1273" s="32" t="s">
        <v>102</v>
      </c>
      <c r="O1273" s="52">
        <v>6052872</v>
      </c>
      <c r="P1273" s="42">
        <f>IFERROR(O1273/L1266,"-")</f>
        <v>3.8083124389740104E-2</v>
      </c>
      <c r="Q1273" s="52">
        <v>31</v>
      </c>
      <c r="R1273" s="42">
        <f>IFERROR(Q1273/M1266,"-")</f>
        <v>9.1988130563798218E-2</v>
      </c>
      <c r="S1273" s="55">
        <f t="shared" si="441"/>
        <v>195253.93548387097</v>
      </c>
      <c r="T1273" s="370"/>
      <c r="U1273" s="370"/>
      <c r="V1273" s="32" t="s">
        <v>102</v>
      </c>
      <c r="W1273" s="52">
        <v>0</v>
      </c>
      <c r="X1273" s="42">
        <f>IFERROR(W1273/T1266,"-")</f>
        <v>0</v>
      </c>
      <c r="Y1273" s="52">
        <v>0</v>
      </c>
      <c r="Z1273" s="42">
        <f>IFERROR(Y1273/U1266,"-")</f>
        <v>0</v>
      </c>
      <c r="AA1273" s="96" t="str">
        <f t="shared" si="442"/>
        <v>-</v>
      </c>
      <c r="AB1273" s="370"/>
      <c r="AC1273" s="370"/>
      <c r="AD1273" s="32" t="s">
        <v>102</v>
      </c>
      <c r="AE1273" s="52">
        <v>0</v>
      </c>
      <c r="AF1273" s="42">
        <f>IFERROR(AE1273/AB1266,"-")</f>
        <v>0</v>
      </c>
      <c r="AG1273" s="52">
        <v>0</v>
      </c>
      <c r="AH1273" s="42">
        <f>IFERROR(AG1273/AC1266,"-")</f>
        <v>0</v>
      </c>
      <c r="AI1273" s="55" t="str">
        <f t="shared" si="443"/>
        <v>-</v>
      </c>
      <c r="AJ1273" s="370"/>
      <c r="AK1273" s="370"/>
      <c r="AL1273" s="32" t="s">
        <v>102</v>
      </c>
      <c r="AM1273" s="52">
        <v>5844736</v>
      </c>
      <c r="AN1273" s="42">
        <f>IFERROR(AM1273/AJ1266,"-")</f>
        <v>9.4471678228992231E-2</v>
      </c>
      <c r="AO1273" s="52">
        <v>14</v>
      </c>
      <c r="AP1273" s="42">
        <f>IFERROR(AO1273/AK1266,"-")</f>
        <v>0.13592233009708737</v>
      </c>
      <c r="AQ1273" s="55">
        <f t="shared" si="444"/>
        <v>417481.14285714284</v>
      </c>
      <c r="AR1273" s="370"/>
      <c r="AS1273" s="370"/>
      <c r="AT1273" s="32" t="s">
        <v>102</v>
      </c>
      <c r="AU1273" s="52">
        <v>208136</v>
      </c>
      <c r="AV1273" s="42">
        <f>IFERROR(AU1273/AR1266,"-")</f>
        <v>2.5834017652964056E-3</v>
      </c>
      <c r="AW1273" s="55">
        <v>17</v>
      </c>
      <c r="AX1273" s="42">
        <f>IFERROR(AW1273/AS1266,"-")</f>
        <v>9.4972067039106142E-2</v>
      </c>
      <c r="AY1273" s="138">
        <f t="shared" si="445"/>
        <v>12243.294117647059</v>
      </c>
      <c r="AZ1273" s="370"/>
      <c r="BA1273" s="370"/>
      <c r="BB1273" s="32" t="s">
        <v>102</v>
      </c>
      <c r="BC1273" s="52">
        <v>1507290</v>
      </c>
      <c r="BD1273" s="42">
        <f>IFERROR(BC1273/AZ1266,"-")</f>
        <v>0.28686626077920496</v>
      </c>
      <c r="BE1273" s="52">
        <v>1</v>
      </c>
      <c r="BF1273" s="42">
        <f>IFERROR(BE1273/BA1266,"-")</f>
        <v>0.16666666666666666</v>
      </c>
      <c r="BG1273" s="55">
        <f t="shared" si="446"/>
        <v>1507290</v>
      </c>
      <c r="BH1273" s="370"/>
      <c r="BI1273" s="370"/>
      <c r="BJ1273" s="32" t="s">
        <v>102</v>
      </c>
      <c r="BK1273" s="52">
        <v>253856</v>
      </c>
      <c r="BL1273" s="42">
        <f>IFERROR(BK1273/BH1266,"-")</f>
        <v>3.6979448448939268E-3</v>
      </c>
      <c r="BM1273" s="52">
        <v>9</v>
      </c>
      <c r="BN1273" s="42">
        <f>IFERROR(BM1273/BI1266,"-")</f>
        <v>5.027932960893855E-2</v>
      </c>
      <c r="BO1273" s="96">
        <f t="shared" si="447"/>
        <v>28206.222222222223</v>
      </c>
      <c r="BP1273" s="140"/>
    </row>
    <row r="1274" spans="2:68" s="8" customFormat="1" ht="13.15" customHeight="1">
      <c r="B1274" s="373"/>
      <c r="C1274" s="393"/>
      <c r="D1274" s="370"/>
      <c r="E1274" s="370"/>
      <c r="F1274" s="32" t="s">
        <v>112</v>
      </c>
      <c r="G1274" s="52">
        <v>0</v>
      </c>
      <c r="H1274" s="42">
        <f>IFERROR(G1274/D1266,"-")</f>
        <v>0</v>
      </c>
      <c r="I1274" s="52">
        <v>0</v>
      </c>
      <c r="J1274" s="42">
        <f>IFERROR(I1274/E1266,"-")</f>
        <v>0</v>
      </c>
      <c r="K1274" s="55" t="str">
        <f t="shared" si="440"/>
        <v>-</v>
      </c>
      <c r="L1274" s="370"/>
      <c r="M1274" s="370"/>
      <c r="N1274" s="32" t="s">
        <v>112</v>
      </c>
      <c r="O1274" s="52">
        <v>8540</v>
      </c>
      <c r="P1274" s="42">
        <f>IFERROR(O1274/L1266,"-")</f>
        <v>5.3731498417343121E-5</v>
      </c>
      <c r="Q1274" s="52">
        <v>2</v>
      </c>
      <c r="R1274" s="42">
        <f>IFERROR(Q1274/M1266,"-")</f>
        <v>5.9347181008902079E-3</v>
      </c>
      <c r="S1274" s="55">
        <f t="shared" si="441"/>
        <v>4270</v>
      </c>
      <c r="T1274" s="370"/>
      <c r="U1274" s="370"/>
      <c r="V1274" s="32" t="s">
        <v>112</v>
      </c>
      <c r="W1274" s="52">
        <v>0</v>
      </c>
      <c r="X1274" s="42">
        <f>IFERROR(W1274/T1266,"-")</f>
        <v>0</v>
      </c>
      <c r="Y1274" s="52">
        <v>0</v>
      </c>
      <c r="Z1274" s="42">
        <f>IFERROR(Y1274/U1266,"-")</f>
        <v>0</v>
      </c>
      <c r="AA1274" s="96" t="str">
        <f t="shared" si="442"/>
        <v>-</v>
      </c>
      <c r="AB1274" s="370"/>
      <c r="AC1274" s="370"/>
      <c r="AD1274" s="32" t="s">
        <v>112</v>
      </c>
      <c r="AE1274" s="52">
        <v>0</v>
      </c>
      <c r="AF1274" s="42">
        <f>IFERROR(AE1274/AB1266,"-")</f>
        <v>0</v>
      </c>
      <c r="AG1274" s="52">
        <v>0</v>
      </c>
      <c r="AH1274" s="42">
        <f>IFERROR(AG1274/AC1266,"-")</f>
        <v>0</v>
      </c>
      <c r="AI1274" s="55" t="str">
        <f t="shared" si="443"/>
        <v>-</v>
      </c>
      <c r="AJ1274" s="370"/>
      <c r="AK1274" s="370"/>
      <c r="AL1274" s="32" t="s">
        <v>112</v>
      </c>
      <c r="AM1274" s="52">
        <v>0</v>
      </c>
      <c r="AN1274" s="42">
        <f>IFERROR(AM1274/AJ1266,"-")</f>
        <v>0</v>
      </c>
      <c r="AO1274" s="52">
        <v>0</v>
      </c>
      <c r="AP1274" s="42">
        <f>IFERROR(AO1274/AK1266,"-")</f>
        <v>0</v>
      </c>
      <c r="AQ1274" s="55" t="str">
        <f t="shared" si="444"/>
        <v>-</v>
      </c>
      <c r="AR1274" s="370"/>
      <c r="AS1274" s="370"/>
      <c r="AT1274" s="32" t="s">
        <v>112</v>
      </c>
      <c r="AU1274" s="52">
        <v>8540</v>
      </c>
      <c r="AV1274" s="42">
        <f>IFERROR(AU1274/AR1266,"-")</f>
        <v>1.059992076124808E-4</v>
      </c>
      <c r="AW1274" s="55">
        <v>2</v>
      </c>
      <c r="AX1274" s="42">
        <f>IFERROR(AW1274/AS1266,"-")</f>
        <v>1.11731843575419E-2</v>
      </c>
      <c r="AY1274" s="138">
        <f t="shared" si="445"/>
        <v>4270</v>
      </c>
      <c r="AZ1274" s="370"/>
      <c r="BA1274" s="370"/>
      <c r="BB1274" s="32" t="s">
        <v>112</v>
      </c>
      <c r="BC1274" s="52">
        <v>0</v>
      </c>
      <c r="BD1274" s="42">
        <f>IFERROR(BC1274/AZ1266,"-")</f>
        <v>0</v>
      </c>
      <c r="BE1274" s="52">
        <v>0</v>
      </c>
      <c r="BF1274" s="42">
        <f>IFERROR(BE1274/BA1266,"-")</f>
        <v>0</v>
      </c>
      <c r="BG1274" s="55" t="str">
        <f t="shared" si="446"/>
        <v>-</v>
      </c>
      <c r="BH1274" s="370"/>
      <c r="BI1274" s="370"/>
      <c r="BJ1274" s="32" t="s">
        <v>112</v>
      </c>
      <c r="BK1274" s="52">
        <v>0</v>
      </c>
      <c r="BL1274" s="42">
        <f>IFERROR(BK1274/BH1266,"-")</f>
        <v>0</v>
      </c>
      <c r="BM1274" s="52">
        <v>0</v>
      </c>
      <c r="BN1274" s="42">
        <f>IFERROR(BM1274/BI1266,"-")</f>
        <v>0</v>
      </c>
      <c r="BO1274" s="96" t="str">
        <f t="shared" si="447"/>
        <v>-</v>
      </c>
      <c r="BP1274" s="140"/>
    </row>
    <row r="1275" spans="2:68" s="8" customFormat="1" ht="13.15" customHeight="1">
      <c r="B1275" s="373"/>
      <c r="C1275" s="393"/>
      <c r="D1275" s="370"/>
      <c r="E1275" s="370"/>
      <c r="F1275" s="32" t="s">
        <v>103</v>
      </c>
      <c r="G1275" s="52">
        <v>0</v>
      </c>
      <c r="H1275" s="42">
        <f>IFERROR(G1275/D1266,"-")</f>
        <v>0</v>
      </c>
      <c r="I1275" s="52">
        <v>0</v>
      </c>
      <c r="J1275" s="42">
        <f>IFERROR(I1275/E1266,"-")</f>
        <v>0</v>
      </c>
      <c r="K1275" s="55" t="str">
        <f t="shared" si="440"/>
        <v>-</v>
      </c>
      <c r="L1275" s="370"/>
      <c r="M1275" s="370"/>
      <c r="N1275" s="32" t="s">
        <v>103</v>
      </c>
      <c r="O1275" s="52">
        <v>43405</v>
      </c>
      <c r="P1275" s="42">
        <f>IFERROR(O1275/L1266,"-")</f>
        <v>2.7309317199119182E-4</v>
      </c>
      <c r="Q1275" s="52">
        <v>1</v>
      </c>
      <c r="R1275" s="42">
        <f>IFERROR(Q1275/M1266,"-")</f>
        <v>2.967359050445104E-3</v>
      </c>
      <c r="S1275" s="55">
        <f t="shared" si="441"/>
        <v>43405</v>
      </c>
      <c r="T1275" s="370"/>
      <c r="U1275" s="370"/>
      <c r="V1275" s="32" t="s">
        <v>103</v>
      </c>
      <c r="W1275" s="52">
        <v>0</v>
      </c>
      <c r="X1275" s="42">
        <f>IFERROR(W1275/T1266,"-")</f>
        <v>0</v>
      </c>
      <c r="Y1275" s="52">
        <v>0</v>
      </c>
      <c r="Z1275" s="42">
        <f>IFERROR(Y1275/U1266,"-")</f>
        <v>0</v>
      </c>
      <c r="AA1275" s="96" t="str">
        <f t="shared" si="442"/>
        <v>-</v>
      </c>
      <c r="AB1275" s="370"/>
      <c r="AC1275" s="370"/>
      <c r="AD1275" s="32" t="s">
        <v>103</v>
      </c>
      <c r="AE1275" s="52">
        <v>0</v>
      </c>
      <c r="AF1275" s="42">
        <f>IFERROR(AE1275/AB1266,"-")</f>
        <v>0</v>
      </c>
      <c r="AG1275" s="52">
        <v>0</v>
      </c>
      <c r="AH1275" s="42">
        <f>IFERROR(AG1275/AC1266,"-")</f>
        <v>0</v>
      </c>
      <c r="AI1275" s="55" t="str">
        <f t="shared" si="443"/>
        <v>-</v>
      </c>
      <c r="AJ1275" s="370"/>
      <c r="AK1275" s="370"/>
      <c r="AL1275" s="32" t="s">
        <v>103</v>
      </c>
      <c r="AM1275" s="52">
        <v>0</v>
      </c>
      <c r="AN1275" s="42">
        <f>IFERROR(AM1275/AJ1266,"-")</f>
        <v>0</v>
      </c>
      <c r="AO1275" s="52">
        <v>0</v>
      </c>
      <c r="AP1275" s="42">
        <f>IFERROR(AO1275/AK1266,"-")</f>
        <v>0</v>
      </c>
      <c r="AQ1275" s="55" t="str">
        <f t="shared" si="444"/>
        <v>-</v>
      </c>
      <c r="AR1275" s="370"/>
      <c r="AS1275" s="370"/>
      <c r="AT1275" s="32" t="s">
        <v>103</v>
      </c>
      <c r="AU1275" s="52">
        <v>43405</v>
      </c>
      <c r="AV1275" s="42">
        <f>IFERROR(AU1275/AR1266,"-")</f>
        <v>5.3874655812877388E-4</v>
      </c>
      <c r="AW1275" s="55">
        <v>1</v>
      </c>
      <c r="AX1275" s="42">
        <f>IFERROR(AW1275/AS1266,"-")</f>
        <v>5.5865921787709499E-3</v>
      </c>
      <c r="AY1275" s="138">
        <f t="shared" si="445"/>
        <v>43405</v>
      </c>
      <c r="AZ1275" s="370"/>
      <c r="BA1275" s="370"/>
      <c r="BB1275" s="32" t="s">
        <v>103</v>
      </c>
      <c r="BC1275" s="52">
        <v>0</v>
      </c>
      <c r="BD1275" s="42">
        <f>IFERROR(BC1275/AZ1266,"-")</f>
        <v>0</v>
      </c>
      <c r="BE1275" s="52">
        <v>0</v>
      </c>
      <c r="BF1275" s="42">
        <f>IFERROR(BE1275/BA1266,"-")</f>
        <v>0</v>
      </c>
      <c r="BG1275" s="55" t="str">
        <f t="shared" si="446"/>
        <v>-</v>
      </c>
      <c r="BH1275" s="370"/>
      <c r="BI1275" s="370"/>
      <c r="BJ1275" s="32" t="s">
        <v>103</v>
      </c>
      <c r="BK1275" s="52">
        <v>0</v>
      </c>
      <c r="BL1275" s="42">
        <f>IFERROR(BK1275/BH1266,"-")</f>
        <v>0</v>
      </c>
      <c r="BM1275" s="52">
        <v>0</v>
      </c>
      <c r="BN1275" s="42">
        <f>IFERROR(BM1275/BI1266,"-")</f>
        <v>0</v>
      </c>
      <c r="BO1275" s="96" t="str">
        <f t="shared" si="447"/>
        <v>-</v>
      </c>
      <c r="BP1275" s="140"/>
    </row>
    <row r="1276" spans="2:68" s="8" customFormat="1" ht="13.15" customHeight="1">
      <c r="B1276" s="373"/>
      <c r="C1276" s="393"/>
      <c r="D1276" s="370"/>
      <c r="E1276" s="370"/>
      <c r="F1276" s="32" t="s">
        <v>104</v>
      </c>
      <c r="G1276" s="52">
        <v>2393</v>
      </c>
      <c r="H1276" s="42">
        <f>IFERROR(G1276/D1266,"-")</f>
        <v>1.0514646467531361E-4</v>
      </c>
      <c r="I1276" s="52">
        <v>2</v>
      </c>
      <c r="J1276" s="42">
        <f>IFERROR(I1276/E1266,"-")</f>
        <v>9.5238095238095233E-2</v>
      </c>
      <c r="K1276" s="55">
        <f t="shared" si="440"/>
        <v>1196.5</v>
      </c>
      <c r="L1276" s="370"/>
      <c r="M1276" s="370"/>
      <c r="N1276" s="32" t="s">
        <v>104</v>
      </c>
      <c r="O1276" s="52">
        <v>150198</v>
      </c>
      <c r="P1276" s="42">
        <f>IFERROR(O1276/L1266,"-")</f>
        <v>9.4500744722343113E-4</v>
      </c>
      <c r="Q1276" s="52">
        <v>24</v>
      </c>
      <c r="R1276" s="42">
        <f>IFERROR(Q1276/M1266,"-")</f>
        <v>7.1216617210682495E-2</v>
      </c>
      <c r="S1276" s="55">
        <f t="shared" si="441"/>
        <v>6258.25</v>
      </c>
      <c r="T1276" s="370"/>
      <c r="U1276" s="370"/>
      <c r="V1276" s="32" t="s">
        <v>104</v>
      </c>
      <c r="W1276" s="52">
        <v>0</v>
      </c>
      <c r="X1276" s="42">
        <f>IFERROR(W1276/T1266,"-")</f>
        <v>0</v>
      </c>
      <c r="Y1276" s="52">
        <v>0</v>
      </c>
      <c r="Z1276" s="42">
        <f>IFERROR(Y1276/U1266,"-")</f>
        <v>0</v>
      </c>
      <c r="AA1276" s="96" t="str">
        <f t="shared" si="442"/>
        <v>-</v>
      </c>
      <c r="AB1276" s="370"/>
      <c r="AC1276" s="370"/>
      <c r="AD1276" s="32" t="s">
        <v>104</v>
      </c>
      <c r="AE1276" s="52">
        <v>439</v>
      </c>
      <c r="AF1276" s="42">
        <f>IFERROR(AE1276/AB1266,"-")</f>
        <v>4.425978781514935E-5</v>
      </c>
      <c r="AG1276" s="52">
        <v>1</v>
      </c>
      <c r="AH1276" s="42">
        <f>IFERROR(AG1276/AC1266,"-")</f>
        <v>3.3333333333333333E-2</v>
      </c>
      <c r="AI1276" s="55">
        <f t="shared" si="443"/>
        <v>439</v>
      </c>
      <c r="AJ1276" s="370"/>
      <c r="AK1276" s="370"/>
      <c r="AL1276" s="32" t="s">
        <v>104</v>
      </c>
      <c r="AM1276" s="52">
        <v>95316</v>
      </c>
      <c r="AN1276" s="42">
        <f>IFERROR(AM1276/AJ1266,"-")</f>
        <v>1.5406448609611492E-3</v>
      </c>
      <c r="AO1276" s="52">
        <v>8</v>
      </c>
      <c r="AP1276" s="42">
        <f>IFERROR(AO1276/AK1266,"-")</f>
        <v>7.7669902912621352E-2</v>
      </c>
      <c r="AQ1276" s="55">
        <f t="shared" si="444"/>
        <v>11914.5</v>
      </c>
      <c r="AR1276" s="370"/>
      <c r="AS1276" s="370"/>
      <c r="AT1276" s="32" t="s">
        <v>104</v>
      </c>
      <c r="AU1276" s="52">
        <v>54443</v>
      </c>
      <c r="AV1276" s="42">
        <f>IFERROR(AU1276/AR1266,"-")</f>
        <v>6.7575115457216533E-4</v>
      </c>
      <c r="AW1276" s="55">
        <v>15</v>
      </c>
      <c r="AX1276" s="42">
        <f>IFERROR(AW1276/AS1266,"-")</f>
        <v>8.3798882681564241E-2</v>
      </c>
      <c r="AY1276" s="138">
        <f t="shared" si="445"/>
        <v>3629.5333333333333</v>
      </c>
      <c r="AZ1276" s="370"/>
      <c r="BA1276" s="370"/>
      <c r="BB1276" s="32" t="s">
        <v>104</v>
      </c>
      <c r="BC1276" s="52">
        <v>0</v>
      </c>
      <c r="BD1276" s="42">
        <f>IFERROR(BC1276/AZ1266,"-")</f>
        <v>0</v>
      </c>
      <c r="BE1276" s="52">
        <v>0</v>
      </c>
      <c r="BF1276" s="42">
        <f>IFERROR(BE1276/BA1266,"-")</f>
        <v>0</v>
      </c>
      <c r="BG1276" s="55" t="str">
        <f t="shared" si="446"/>
        <v>-</v>
      </c>
      <c r="BH1276" s="370"/>
      <c r="BI1276" s="370"/>
      <c r="BJ1276" s="32" t="s">
        <v>104</v>
      </c>
      <c r="BK1276" s="52">
        <v>146781</v>
      </c>
      <c r="BL1276" s="42">
        <f>IFERROR(BK1276/BH1266,"-")</f>
        <v>2.1381729889322115E-3</v>
      </c>
      <c r="BM1276" s="52">
        <v>14</v>
      </c>
      <c r="BN1276" s="42">
        <f>IFERROR(BM1276/BI1266,"-")</f>
        <v>7.8212290502793297E-2</v>
      </c>
      <c r="BO1276" s="96">
        <f t="shared" si="447"/>
        <v>10484.357142857143</v>
      </c>
      <c r="BP1276" s="140"/>
    </row>
    <row r="1277" spans="2:68" s="8" customFormat="1" ht="13.15" customHeight="1">
      <c r="B1277" s="373"/>
      <c r="C1277" s="393"/>
      <c r="D1277" s="370"/>
      <c r="E1277" s="370"/>
      <c r="F1277" s="32" t="s">
        <v>105</v>
      </c>
      <c r="G1277" s="52">
        <v>0</v>
      </c>
      <c r="H1277" s="42">
        <f>IFERROR(G1277/D1266,"-")</f>
        <v>0</v>
      </c>
      <c r="I1277" s="52">
        <v>0</v>
      </c>
      <c r="J1277" s="42">
        <f>IFERROR(I1277/E1266,"-")</f>
        <v>0</v>
      </c>
      <c r="K1277" s="55" t="str">
        <f t="shared" si="440"/>
        <v>-</v>
      </c>
      <c r="L1277" s="370"/>
      <c r="M1277" s="370"/>
      <c r="N1277" s="32" t="s">
        <v>105</v>
      </c>
      <c r="O1277" s="52">
        <v>3128</v>
      </c>
      <c r="P1277" s="42">
        <f>IFERROR(O1277/L1266,"-")</f>
        <v>1.9680576937874622E-5</v>
      </c>
      <c r="Q1277" s="52">
        <v>1</v>
      </c>
      <c r="R1277" s="42">
        <f>IFERROR(Q1277/M1266,"-")</f>
        <v>2.967359050445104E-3</v>
      </c>
      <c r="S1277" s="55">
        <f t="shared" si="441"/>
        <v>3128</v>
      </c>
      <c r="T1277" s="370"/>
      <c r="U1277" s="370"/>
      <c r="V1277" s="32" t="s">
        <v>105</v>
      </c>
      <c r="W1277" s="52">
        <v>0</v>
      </c>
      <c r="X1277" s="42">
        <f>IFERROR(W1277/T1266,"-")</f>
        <v>0</v>
      </c>
      <c r="Y1277" s="52">
        <v>0</v>
      </c>
      <c r="Z1277" s="42">
        <f>IFERROR(Y1277/U1266,"-")</f>
        <v>0</v>
      </c>
      <c r="AA1277" s="96" t="str">
        <f t="shared" si="442"/>
        <v>-</v>
      </c>
      <c r="AB1277" s="370"/>
      <c r="AC1277" s="370"/>
      <c r="AD1277" s="32" t="s">
        <v>105</v>
      </c>
      <c r="AE1277" s="52">
        <v>0</v>
      </c>
      <c r="AF1277" s="42">
        <f>IFERROR(AE1277/AB1266,"-")</f>
        <v>0</v>
      </c>
      <c r="AG1277" s="52">
        <v>0</v>
      </c>
      <c r="AH1277" s="42">
        <f>IFERROR(AG1277/AC1266,"-")</f>
        <v>0</v>
      </c>
      <c r="AI1277" s="55" t="str">
        <f t="shared" si="443"/>
        <v>-</v>
      </c>
      <c r="AJ1277" s="370"/>
      <c r="AK1277" s="370"/>
      <c r="AL1277" s="32" t="s">
        <v>105</v>
      </c>
      <c r="AM1277" s="52">
        <v>3128</v>
      </c>
      <c r="AN1277" s="42">
        <f>IFERROR(AM1277/AJ1266,"-")</f>
        <v>5.0559582075270418E-5</v>
      </c>
      <c r="AO1277" s="52">
        <v>1</v>
      </c>
      <c r="AP1277" s="42">
        <f>IFERROR(AO1277/AK1266,"-")</f>
        <v>9.7087378640776691E-3</v>
      </c>
      <c r="AQ1277" s="55">
        <f t="shared" si="444"/>
        <v>3128</v>
      </c>
      <c r="AR1277" s="370"/>
      <c r="AS1277" s="370"/>
      <c r="AT1277" s="32" t="s">
        <v>105</v>
      </c>
      <c r="AU1277" s="52">
        <v>0</v>
      </c>
      <c r="AV1277" s="42">
        <f>IFERROR(AU1277/AR1266,"-")</f>
        <v>0</v>
      </c>
      <c r="AW1277" s="55">
        <v>0</v>
      </c>
      <c r="AX1277" s="42">
        <f>IFERROR(AW1277/AS1266,"-")</f>
        <v>0</v>
      </c>
      <c r="AY1277" s="138" t="str">
        <f t="shared" si="445"/>
        <v>-</v>
      </c>
      <c r="AZ1277" s="370"/>
      <c r="BA1277" s="370"/>
      <c r="BB1277" s="32" t="s">
        <v>105</v>
      </c>
      <c r="BC1277" s="52">
        <v>0</v>
      </c>
      <c r="BD1277" s="42">
        <f>IFERROR(BC1277/AZ1266,"-")</f>
        <v>0</v>
      </c>
      <c r="BE1277" s="52">
        <v>0</v>
      </c>
      <c r="BF1277" s="42">
        <f>IFERROR(BE1277/BA1266,"-")</f>
        <v>0</v>
      </c>
      <c r="BG1277" s="55" t="str">
        <f t="shared" si="446"/>
        <v>-</v>
      </c>
      <c r="BH1277" s="370"/>
      <c r="BI1277" s="370"/>
      <c r="BJ1277" s="32" t="s">
        <v>105</v>
      </c>
      <c r="BK1277" s="52">
        <v>0</v>
      </c>
      <c r="BL1277" s="42">
        <f>IFERROR(BK1277/BH1266,"-")</f>
        <v>0</v>
      </c>
      <c r="BM1277" s="52">
        <v>0</v>
      </c>
      <c r="BN1277" s="42">
        <f>IFERROR(BM1277/BI1266,"-")</f>
        <v>0</v>
      </c>
      <c r="BO1277" s="96" t="str">
        <f t="shared" si="447"/>
        <v>-</v>
      </c>
      <c r="BP1277" s="140"/>
    </row>
    <row r="1278" spans="2:68" s="8" customFormat="1" ht="13.15" customHeight="1">
      <c r="B1278" s="373"/>
      <c r="C1278" s="393"/>
      <c r="D1278" s="370"/>
      <c r="E1278" s="370"/>
      <c r="F1278" s="32" t="s">
        <v>106</v>
      </c>
      <c r="G1278" s="52">
        <v>0</v>
      </c>
      <c r="H1278" s="42">
        <f>IFERROR(G1278/D1266,"-")</f>
        <v>0</v>
      </c>
      <c r="I1278" s="52">
        <v>0</v>
      </c>
      <c r="J1278" s="42">
        <f>IFERROR(I1278/E1266,"-")</f>
        <v>0</v>
      </c>
      <c r="K1278" s="55" t="str">
        <f t="shared" si="440"/>
        <v>-</v>
      </c>
      <c r="L1278" s="370"/>
      <c r="M1278" s="370"/>
      <c r="N1278" s="32" t="s">
        <v>106</v>
      </c>
      <c r="O1278" s="52">
        <v>0</v>
      </c>
      <c r="P1278" s="42">
        <f>IFERROR(O1278/L1266,"-")</f>
        <v>0</v>
      </c>
      <c r="Q1278" s="52">
        <v>0</v>
      </c>
      <c r="R1278" s="42">
        <f>IFERROR(Q1278/M1266,"-")</f>
        <v>0</v>
      </c>
      <c r="S1278" s="55" t="str">
        <f t="shared" si="441"/>
        <v>-</v>
      </c>
      <c r="T1278" s="370"/>
      <c r="U1278" s="370"/>
      <c r="V1278" s="32" t="s">
        <v>106</v>
      </c>
      <c r="W1278" s="52">
        <v>0</v>
      </c>
      <c r="X1278" s="42">
        <f>IFERROR(W1278/T1266,"-")</f>
        <v>0</v>
      </c>
      <c r="Y1278" s="52">
        <v>0</v>
      </c>
      <c r="Z1278" s="42">
        <f>IFERROR(Y1278/U1266,"-")</f>
        <v>0</v>
      </c>
      <c r="AA1278" s="96" t="str">
        <f t="shared" si="442"/>
        <v>-</v>
      </c>
      <c r="AB1278" s="370"/>
      <c r="AC1278" s="370"/>
      <c r="AD1278" s="32" t="s">
        <v>106</v>
      </c>
      <c r="AE1278" s="52">
        <v>0</v>
      </c>
      <c r="AF1278" s="42">
        <f>IFERROR(AE1278/AB1266,"-")</f>
        <v>0</v>
      </c>
      <c r="AG1278" s="52">
        <v>0</v>
      </c>
      <c r="AH1278" s="42">
        <f>IFERROR(AG1278/AC1266,"-")</f>
        <v>0</v>
      </c>
      <c r="AI1278" s="55" t="str">
        <f t="shared" si="443"/>
        <v>-</v>
      </c>
      <c r="AJ1278" s="370"/>
      <c r="AK1278" s="370"/>
      <c r="AL1278" s="32" t="s">
        <v>106</v>
      </c>
      <c r="AM1278" s="52">
        <v>0</v>
      </c>
      <c r="AN1278" s="42">
        <f>IFERROR(AM1278/AJ1266,"-")</f>
        <v>0</v>
      </c>
      <c r="AO1278" s="52">
        <v>0</v>
      </c>
      <c r="AP1278" s="42">
        <f>IFERROR(AO1278/AK1266,"-")</f>
        <v>0</v>
      </c>
      <c r="AQ1278" s="55" t="str">
        <f t="shared" si="444"/>
        <v>-</v>
      </c>
      <c r="AR1278" s="370"/>
      <c r="AS1278" s="370"/>
      <c r="AT1278" s="32" t="s">
        <v>106</v>
      </c>
      <c r="AU1278" s="52">
        <v>0</v>
      </c>
      <c r="AV1278" s="42">
        <f>IFERROR(AU1278/AR1266,"-")</f>
        <v>0</v>
      </c>
      <c r="AW1278" s="55">
        <v>0</v>
      </c>
      <c r="AX1278" s="42">
        <f>IFERROR(AW1278/AS1266,"-")</f>
        <v>0</v>
      </c>
      <c r="AY1278" s="138" t="str">
        <f t="shared" si="445"/>
        <v>-</v>
      </c>
      <c r="AZ1278" s="370"/>
      <c r="BA1278" s="370"/>
      <c r="BB1278" s="32" t="s">
        <v>106</v>
      </c>
      <c r="BC1278" s="52">
        <v>0</v>
      </c>
      <c r="BD1278" s="42">
        <f>IFERROR(BC1278/AZ1266,"-")</f>
        <v>0</v>
      </c>
      <c r="BE1278" s="52">
        <v>0</v>
      </c>
      <c r="BF1278" s="42">
        <f>IFERROR(BE1278/BA1266,"-")</f>
        <v>0</v>
      </c>
      <c r="BG1278" s="55" t="str">
        <f t="shared" si="446"/>
        <v>-</v>
      </c>
      <c r="BH1278" s="370"/>
      <c r="BI1278" s="370"/>
      <c r="BJ1278" s="32" t="s">
        <v>106</v>
      </c>
      <c r="BK1278" s="52">
        <v>0</v>
      </c>
      <c r="BL1278" s="42">
        <f>IFERROR(BK1278/BH1266,"-")</f>
        <v>0</v>
      </c>
      <c r="BM1278" s="52">
        <v>0</v>
      </c>
      <c r="BN1278" s="42">
        <f>IFERROR(BM1278/BI1266,"-")</f>
        <v>0</v>
      </c>
      <c r="BO1278" s="96" t="str">
        <f t="shared" si="447"/>
        <v>-</v>
      </c>
      <c r="BP1278" s="140"/>
    </row>
    <row r="1279" spans="2:68" s="8" customFormat="1" ht="13.15" customHeight="1">
      <c r="B1279" s="373"/>
      <c r="C1279" s="393"/>
      <c r="D1279" s="370"/>
      <c r="E1279" s="370"/>
      <c r="F1279" s="32" t="s">
        <v>107</v>
      </c>
      <c r="G1279" s="52">
        <v>113575</v>
      </c>
      <c r="H1279" s="42">
        <f>IFERROR(G1279/D1266,"-")</f>
        <v>4.9903926976593155E-3</v>
      </c>
      <c r="I1279" s="52">
        <v>4</v>
      </c>
      <c r="J1279" s="42">
        <f>IFERROR(I1279/E1266,"-")</f>
        <v>0.19047619047619047</v>
      </c>
      <c r="K1279" s="55">
        <f t="shared" si="440"/>
        <v>28393.75</v>
      </c>
      <c r="L1279" s="370"/>
      <c r="M1279" s="370"/>
      <c r="N1279" s="32" t="s">
        <v>107</v>
      </c>
      <c r="O1279" s="52">
        <v>3494225</v>
      </c>
      <c r="P1279" s="42">
        <f>IFERROR(O1279/L1266,"-")</f>
        <v>2.1984771083997746E-2</v>
      </c>
      <c r="Q1279" s="52">
        <v>37</v>
      </c>
      <c r="R1279" s="42">
        <f>IFERROR(Q1279/M1266,"-")</f>
        <v>0.10979228486646884</v>
      </c>
      <c r="S1279" s="55">
        <f t="shared" si="441"/>
        <v>94438.513513513521</v>
      </c>
      <c r="T1279" s="370"/>
      <c r="U1279" s="370"/>
      <c r="V1279" s="32" t="s">
        <v>107</v>
      </c>
      <c r="W1279" s="52">
        <v>14111</v>
      </c>
      <c r="X1279" s="42">
        <f>IFERROR(W1279/T1266,"-")</f>
        <v>2.3160997739870037E-3</v>
      </c>
      <c r="Y1279" s="52">
        <v>1</v>
      </c>
      <c r="Z1279" s="42">
        <f>IFERROR(Y1279/U1266,"-")</f>
        <v>4.3478260869565216E-2</v>
      </c>
      <c r="AA1279" s="96">
        <f t="shared" si="442"/>
        <v>14111</v>
      </c>
      <c r="AB1279" s="370"/>
      <c r="AC1279" s="370"/>
      <c r="AD1279" s="32" t="s">
        <v>107</v>
      </c>
      <c r="AE1279" s="52">
        <v>1087489</v>
      </c>
      <c r="AF1279" s="42">
        <f>IFERROR(AE1279/AB1266,"-")</f>
        <v>0.10964016490047597</v>
      </c>
      <c r="AG1279" s="52">
        <v>6</v>
      </c>
      <c r="AH1279" s="42">
        <f>IFERROR(AG1279/AC1266,"-")</f>
        <v>0.2</v>
      </c>
      <c r="AI1279" s="55">
        <f t="shared" si="443"/>
        <v>181248.16666666666</v>
      </c>
      <c r="AJ1279" s="370"/>
      <c r="AK1279" s="370"/>
      <c r="AL1279" s="32" t="s">
        <v>107</v>
      </c>
      <c r="AM1279" s="52">
        <v>2121574</v>
      </c>
      <c r="AN1279" s="42">
        <f>IFERROR(AM1279/AJ1266,"-")</f>
        <v>3.4292165850946216E-2</v>
      </c>
      <c r="AO1279" s="52">
        <v>13</v>
      </c>
      <c r="AP1279" s="42">
        <f>IFERROR(AO1279/AK1266,"-")</f>
        <v>0.12621359223300971</v>
      </c>
      <c r="AQ1279" s="55">
        <f t="shared" si="444"/>
        <v>163198</v>
      </c>
      <c r="AR1279" s="370"/>
      <c r="AS1279" s="370"/>
      <c r="AT1279" s="32" t="s">
        <v>107</v>
      </c>
      <c r="AU1279" s="52">
        <v>271051</v>
      </c>
      <c r="AV1279" s="42">
        <f>IFERROR(AU1279/AR1266,"-")</f>
        <v>3.3643081056874162E-3</v>
      </c>
      <c r="AW1279" s="55">
        <v>17</v>
      </c>
      <c r="AX1279" s="42">
        <f>IFERROR(AW1279/AS1266,"-")</f>
        <v>9.4972067039106142E-2</v>
      </c>
      <c r="AY1279" s="138">
        <f t="shared" si="445"/>
        <v>15944.176470588236</v>
      </c>
      <c r="AZ1279" s="370"/>
      <c r="BA1279" s="370"/>
      <c r="BB1279" s="32" t="s">
        <v>107</v>
      </c>
      <c r="BC1279" s="52">
        <v>772</v>
      </c>
      <c r="BD1279" s="42">
        <f>IFERROR(BC1279/AZ1266,"-")</f>
        <v>1.4692643971733789E-4</v>
      </c>
      <c r="BE1279" s="52">
        <v>1</v>
      </c>
      <c r="BF1279" s="42">
        <f>IFERROR(BE1279/BA1266,"-")</f>
        <v>0.16666666666666666</v>
      </c>
      <c r="BG1279" s="55">
        <f t="shared" si="446"/>
        <v>772</v>
      </c>
      <c r="BH1279" s="370"/>
      <c r="BI1279" s="370"/>
      <c r="BJ1279" s="32" t="s">
        <v>107</v>
      </c>
      <c r="BK1279" s="52">
        <v>447077</v>
      </c>
      <c r="BL1279" s="42">
        <f>IFERROR(BK1279/BH1266,"-")</f>
        <v>6.5126137945159543E-3</v>
      </c>
      <c r="BM1279" s="52">
        <v>15</v>
      </c>
      <c r="BN1279" s="42">
        <f>IFERROR(BM1279/BI1266,"-")</f>
        <v>8.3798882681564241E-2</v>
      </c>
      <c r="BO1279" s="96">
        <f t="shared" si="447"/>
        <v>29805.133333333335</v>
      </c>
      <c r="BP1279" s="140"/>
    </row>
    <row r="1280" spans="2:68" s="8" customFormat="1" ht="13.15" customHeight="1">
      <c r="B1280" s="373"/>
      <c r="C1280" s="393"/>
      <c r="D1280" s="370"/>
      <c r="E1280" s="370"/>
      <c r="F1280" s="32" t="s">
        <v>108</v>
      </c>
      <c r="G1280" s="52">
        <v>0</v>
      </c>
      <c r="H1280" s="42">
        <f>IFERROR(G1280/D1266,"-")</f>
        <v>0</v>
      </c>
      <c r="I1280" s="52">
        <v>0</v>
      </c>
      <c r="J1280" s="42">
        <f>IFERROR(I1280/E1266,"-")</f>
        <v>0</v>
      </c>
      <c r="K1280" s="55" t="str">
        <f t="shared" si="440"/>
        <v>-</v>
      </c>
      <c r="L1280" s="370"/>
      <c r="M1280" s="370"/>
      <c r="N1280" s="32" t="s">
        <v>108</v>
      </c>
      <c r="O1280" s="52">
        <v>711928</v>
      </c>
      <c r="P1280" s="42">
        <f>IFERROR(O1280/L1266,"-")</f>
        <v>4.4792691106864463E-3</v>
      </c>
      <c r="Q1280" s="52">
        <v>25</v>
      </c>
      <c r="R1280" s="42">
        <f>IFERROR(Q1280/M1266,"-")</f>
        <v>7.418397626112759E-2</v>
      </c>
      <c r="S1280" s="55">
        <f t="shared" si="441"/>
        <v>28477.119999999999</v>
      </c>
      <c r="T1280" s="370"/>
      <c r="U1280" s="370"/>
      <c r="V1280" s="32" t="s">
        <v>108</v>
      </c>
      <c r="W1280" s="52">
        <v>168713</v>
      </c>
      <c r="X1280" s="42">
        <f>IFERROR(W1280/T1266,"-")</f>
        <v>2.769159812689883E-2</v>
      </c>
      <c r="Y1280" s="52">
        <v>4</v>
      </c>
      <c r="Z1280" s="42">
        <f>IFERROR(Y1280/U1266,"-")</f>
        <v>0.17391304347826086</v>
      </c>
      <c r="AA1280" s="96">
        <f t="shared" si="442"/>
        <v>42178.25</v>
      </c>
      <c r="AB1280" s="370"/>
      <c r="AC1280" s="370"/>
      <c r="AD1280" s="32" t="s">
        <v>108</v>
      </c>
      <c r="AE1280" s="52">
        <v>1871</v>
      </c>
      <c r="AF1280" s="42">
        <f>IFERROR(AE1280/AB1266,"-")</f>
        <v>1.8863340091604654E-4</v>
      </c>
      <c r="AG1280" s="52">
        <v>1</v>
      </c>
      <c r="AH1280" s="42">
        <f>IFERROR(AG1280/AC1266,"-")</f>
        <v>3.3333333333333333E-2</v>
      </c>
      <c r="AI1280" s="55">
        <f t="shared" si="443"/>
        <v>1871</v>
      </c>
      <c r="AJ1280" s="370"/>
      <c r="AK1280" s="370"/>
      <c r="AL1280" s="32" t="s">
        <v>108</v>
      </c>
      <c r="AM1280" s="52">
        <v>245575</v>
      </c>
      <c r="AN1280" s="42">
        <f>IFERROR(AM1280/AJ1266,"-")</f>
        <v>3.9693636087386611E-3</v>
      </c>
      <c r="AO1280" s="52">
        <v>8</v>
      </c>
      <c r="AP1280" s="42">
        <f>IFERROR(AO1280/AK1266,"-")</f>
        <v>7.7669902912621352E-2</v>
      </c>
      <c r="AQ1280" s="55">
        <f t="shared" si="444"/>
        <v>30696.875</v>
      </c>
      <c r="AR1280" s="370"/>
      <c r="AS1280" s="370"/>
      <c r="AT1280" s="32" t="s">
        <v>108</v>
      </c>
      <c r="AU1280" s="52">
        <v>229839</v>
      </c>
      <c r="AV1280" s="42">
        <f>IFERROR(AU1280/AR1266,"-")</f>
        <v>2.8527812504033929E-3</v>
      </c>
      <c r="AW1280" s="55">
        <v>11</v>
      </c>
      <c r="AX1280" s="42">
        <f>IFERROR(AW1280/AS1266,"-")</f>
        <v>6.1452513966480445E-2</v>
      </c>
      <c r="AY1280" s="138">
        <f t="shared" si="445"/>
        <v>20894.454545454544</v>
      </c>
      <c r="AZ1280" s="370"/>
      <c r="BA1280" s="370"/>
      <c r="BB1280" s="32" t="s">
        <v>108</v>
      </c>
      <c r="BC1280" s="52">
        <v>97928</v>
      </c>
      <c r="BD1280" s="42">
        <f>IFERROR(BC1280/AZ1266,"-")</f>
        <v>1.8637580814299826E-2</v>
      </c>
      <c r="BE1280" s="52">
        <v>3</v>
      </c>
      <c r="BF1280" s="42">
        <f>IFERROR(BE1280/BA1266,"-")</f>
        <v>0.5</v>
      </c>
      <c r="BG1280" s="55">
        <f t="shared" si="446"/>
        <v>32642.666666666668</v>
      </c>
      <c r="BH1280" s="370"/>
      <c r="BI1280" s="370"/>
      <c r="BJ1280" s="32" t="s">
        <v>108</v>
      </c>
      <c r="BK1280" s="52">
        <v>288493</v>
      </c>
      <c r="BL1280" s="42">
        <f>IFERROR(BK1280/BH1266,"-")</f>
        <v>4.2025053657899899E-3</v>
      </c>
      <c r="BM1280" s="52">
        <v>10</v>
      </c>
      <c r="BN1280" s="42">
        <f>IFERROR(BM1280/BI1266,"-")</f>
        <v>5.5865921787709494E-2</v>
      </c>
      <c r="BO1280" s="96">
        <f t="shared" si="447"/>
        <v>28849.3</v>
      </c>
      <c r="BP1280" s="140"/>
    </row>
    <row r="1281" spans="2:68" s="8" customFormat="1" ht="13.15" customHeight="1">
      <c r="B1281" s="373"/>
      <c r="C1281" s="393"/>
      <c r="D1281" s="370"/>
      <c r="E1281" s="370"/>
      <c r="F1281" s="32" t="s">
        <v>109</v>
      </c>
      <c r="G1281" s="52">
        <v>0</v>
      </c>
      <c r="H1281" s="42">
        <f>IFERROR(G1281/D1266,"-")</f>
        <v>0</v>
      </c>
      <c r="I1281" s="52">
        <v>0</v>
      </c>
      <c r="J1281" s="42">
        <f>IFERROR(I1281/E1266,"-")</f>
        <v>0</v>
      </c>
      <c r="K1281" s="55" t="str">
        <f t="shared" si="440"/>
        <v>-</v>
      </c>
      <c r="L1281" s="370"/>
      <c r="M1281" s="370"/>
      <c r="N1281" s="32" t="s">
        <v>109</v>
      </c>
      <c r="O1281" s="52">
        <v>2399216</v>
      </c>
      <c r="P1281" s="42">
        <f>IFERROR(O1281/L1266,"-")</f>
        <v>1.509525418113165E-2</v>
      </c>
      <c r="Q1281" s="52">
        <v>13</v>
      </c>
      <c r="R1281" s="42">
        <f>IFERROR(Q1281/M1266,"-")</f>
        <v>3.857566765578635E-2</v>
      </c>
      <c r="S1281" s="55">
        <f t="shared" si="441"/>
        <v>184555.07692307694</v>
      </c>
      <c r="T1281" s="370"/>
      <c r="U1281" s="370"/>
      <c r="V1281" s="32" t="s">
        <v>109</v>
      </c>
      <c r="W1281" s="52">
        <v>47420</v>
      </c>
      <c r="X1281" s="42">
        <f>IFERROR(W1281/T1266,"-")</f>
        <v>7.7832507464009439E-3</v>
      </c>
      <c r="Y1281" s="52">
        <v>1</v>
      </c>
      <c r="Z1281" s="42">
        <f>IFERROR(Y1281/U1266,"-")</f>
        <v>4.3478260869565216E-2</v>
      </c>
      <c r="AA1281" s="96">
        <f t="shared" si="442"/>
        <v>47420</v>
      </c>
      <c r="AB1281" s="370"/>
      <c r="AC1281" s="370"/>
      <c r="AD1281" s="32" t="s">
        <v>109</v>
      </c>
      <c r="AE1281" s="52">
        <v>0</v>
      </c>
      <c r="AF1281" s="42">
        <f>IFERROR(AE1281/AB1266,"-")</f>
        <v>0</v>
      </c>
      <c r="AG1281" s="52">
        <v>0</v>
      </c>
      <c r="AH1281" s="42">
        <f>IFERROR(AG1281/AC1266,"-")</f>
        <v>0</v>
      </c>
      <c r="AI1281" s="55" t="str">
        <f t="shared" si="443"/>
        <v>-</v>
      </c>
      <c r="AJ1281" s="370"/>
      <c r="AK1281" s="370"/>
      <c r="AL1281" s="32" t="s">
        <v>109</v>
      </c>
      <c r="AM1281" s="52">
        <v>75901</v>
      </c>
      <c r="AN1281" s="42">
        <f>IFERROR(AM1281/AJ1266,"-")</f>
        <v>1.2268295521403773E-3</v>
      </c>
      <c r="AO1281" s="52">
        <v>6</v>
      </c>
      <c r="AP1281" s="42">
        <f>IFERROR(AO1281/AK1266,"-")</f>
        <v>5.8252427184466021E-2</v>
      </c>
      <c r="AQ1281" s="55">
        <f t="shared" si="444"/>
        <v>12650.166666666666</v>
      </c>
      <c r="AR1281" s="370"/>
      <c r="AS1281" s="370"/>
      <c r="AT1281" s="32" t="s">
        <v>109</v>
      </c>
      <c r="AU1281" s="52">
        <v>2275895</v>
      </c>
      <c r="AV1281" s="42">
        <f>IFERROR(AU1281/AR1266,"-")</f>
        <v>2.8248602647448124E-2</v>
      </c>
      <c r="AW1281" s="55">
        <v>6</v>
      </c>
      <c r="AX1281" s="42">
        <f>IFERROR(AW1281/AS1266,"-")</f>
        <v>3.3519553072625698E-2</v>
      </c>
      <c r="AY1281" s="138">
        <f t="shared" si="445"/>
        <v>379315.83333333331</v>
      </c>
      <c r="AZ1281" s="370"/>
      <c r="BA1281" s="370"/>
      <c r="BB1281" s="32" t="s">
        <v>109</v>
      </c>
      <c r="BC1281" s="52">
        <v>0</v>
      </c>
      <c r="BD1281" s="42">
        <f>IFERROR(BC1281/AZ1266,"-")</f>
        <v>0</v>
      </c>
      <c r="BE1281" s="52">
        <v>0</v>
      </c>
      <c r="BF1281" s="42">
        <f>IFERROR(BE1281/BA1266,"-")</f>
        <v>0</v>
      </c>
      <c r="BG1281" s="55" t="str">
        <f t="shared" si="446"/>
        <v>-</v>
      </c>
      <c r="BH1281" s="370"/>
      <c r="BI1281" s="370"/>
      <c r="BJ1281" s="32" t="s">
        <v>109</v>
      </c>
      <c r="BK1281" s="52">
        <v>85748</v>
      </c>
      <c r="BL1281" s="42">
        <f>IFERROR(BK1281/BH1266,"-")</f>
        <v>1.2490993892599128E-3</v>
      </c>
      <c r="BM1281" s="52">
        <v>4</v>
      </c>
      <c r="BN1281" s="42">
        <f>IFERROR(BM1281/BI1266,"-")</f>
        <v>2.23463687150838E-2</v>
      </c>
      <c r="BO1281" s="96">
        <f t="shared" si="447"/>
        <v>21437</v>
      </c>
      <c r="BP1281" s="140"/>
    </row>
    <row r="1282" spans="2:68" s="8" customFormat="1" ht="13.15" customHeight="1">
      <c r="B1282" s="373"/>
      <c r="C1282" s="393"/>
      <c r="D1282" s="370"/>
      <c r="E1282" s="370"/>
      <c r="F1282" s="33" t="s">
        <v>110</v>
      </c>
      <c r="G1282" s="53">
        <v>9732</v>
      </c>
      <c r="H1282" s="43">
        <f>IFERROR(G1282/D1266,"-")</f>
        <v>4.2761612796496113E-4</v>
      </c>
      <c r="I1282" s="53">
        <v>2</v>
      </c>
      <c r="J1282" s="43">
        <f>IFERROR(I1282/E1266,"-")</f>
        <v>9.5238095238095233E-2</v>
      </c>
      <c r="K1282" s="56">
        <f t="shared" si="440"/>
        <v>4866</v>
      </c>
      <c r="L1282" s="370"/>
      <c r="M1282" s="370"/>
      <c r="N1282" s="33" t="s">
        <v>110</v>
      </c>
      <c r="O1282" s="53">
        <v>100024</v>
      </c>
      <c r="P1282" s="43">
        <f>IFERROR(O1282/L1266,"-")</f>
        <v>6.2932545640472231E-4</v>
      </c>
      <c r="Q1282" s="53">
        <v>23</v>
      </c>
      <c r="R1282" s="43">
        <f>IFERROR(Q1282/M1266,"-")</f>
        <v>6.8249258160237386E-2</v>
      </c>
      <c r="S1282" s="56">
        <f t="shared" si="441"/>
        <v>4348.869565217391</v>
      </c>
      <c r="T1282" s="370"/>
      <c r="U1282" s="370"/>
      <c r="V1282" s="33" t="s">
        <v>110</v>
      </c>
      <c r="W1282" s="53">
        <v>1166</v>
      </c>
      <c r="X1282" s="43">
        <f>IFERROR(W1282/T1266,"-")</f>
        <v>1.9138064888872839E-4</v>
      </c>
      <c r="Y1282" s="53">
        <v>1</v>
      </c>
      <c r="Z1282" s="43">
        <f>IFERROR(Y1282/U1266,"-")</f>
        <v>4.3478260869565216E-2</v>
      </c>
      <c r="AA1282" s="97">
        <f t="shared" si="442"/>
        <v>1166</v>
      </c>
      <c r="AB1282" s="370"/>
      <c r="AC1282" s="370"/>
      <c r="AD1282" s="33" t="s">
        <v>110</v>
      </c>
      <c r="AE1282" s="53">
        <v>16735</v>
      </c>
      <c r="AF1282" s="43">
        <f>IFERROR(AE1282/AB1266,"-")</f>
        <v>1.6872153737734041E-3</v>
      </c>
      <c r="AG1282" s="53">
        <v>2</v>
      </c>
      <c r="AH1282" s="43">
        <f>IFERROR(AG1282/AC1266,"-")</f>
        <v>6.6666666666666666E-2</v>
      </c>
      <c r="AI1282" s="56">
        <f t="shared" si="443"/>
        <v>8367.5</v>
      </c>
      <c r="AJ1282" s="370"/>
      <c r="AK1282" s="370"/>
      <c r="AL1282" s="33" t="s">
        <v>110</v>
      </c>
      <c r="AM1282" s="53">
        <v>37195</v>
      </c>
      <c r="AN1282" s="43">
        <f>IFERROR(AM1282/AJ1266,"-")</f>
        <v>6.012032146066762E-4</v>
      </c>
      <c r="AO1282" s="53">
        <v>8</v>
      </c>
      <c r="AP1282" s="43">
        <f>IFERROR(AO1282/AK1266,"-")</f>
        <v>7.7669902912621352E-2</v>
      </c>
      <c r="AQ1282" s="56">
        <f t="shared" si="444"/>
        <v>4649.375</v>
      </c>
      <c r="AR1282" s="370"/>
      <c r="AS1282" s="370"/>
      <c r="AT1282" s="33" t="s">
        <v>110</v>
      </c>
      <c r="AU1282" s="53">
        <v>44928</v>
      </c>
      <c r="AV1282" s="43">
        <f>IFERROR(AU1282/AR1266,"-")</f>
        <v>5.5765016388917299E-4</v>
      </c>
      <c r="AW1282" s="56">
        <v>12</v>
      </c>
      <c r="AX1282" s="45">
        <f>IFERROR(AW1282/AS1266,"-")</f>
        <v>6.7039106145251395E-2</v>
      </c>
      <c r="AY1282" s="141">
        <f t="shared" si="445"/>
        <v>3744</v>
      </c>
      <c r="AZ1282" s="370"/>
      <c r="BA1282" s="370"/>
      <c r="BB1282" s="33" t="s">
        <v>110</v>
      </c>
      <c r="BC1282" s="53">
        <v>4808</v>
      </c>
      <c r="BD1282" s="43">
        <f>IFERROR(BC1282/AZ1266,"-")</f>
        <v>9.1505482145202153E-4</v>
      </c>
      <c r="BE1282" s="53">
        <v>1</v>
      </c>
      <c r="BF1282" s="43">
        <f>IFERROR(BE1282/BA1266,"-")</f>
        <v>0.16666666666666666</v>
      </c>
      <c r="BG1282" s="56">
        <f t="shared" si="446"/>
        <v>4808</v>
      </c>
      <c r="BH1282" s="370"/>
      <c r="BI1282" s="370"/>
      <c r="BJ1282" s="33" t="s">
        <v>110</v>
      </c>
      <c r="BK1282" s="53">
        <v>22231</v>
      </c>
      <c r="BL1282" s="43">
        <f>IFERROR(BK1282/BH1266,"-")</f>
        <v>3.2384112192281012E-4</v>
      </c>
      <c r="BM1282" s="53">
        <v>6</v>
      </c>
      <c r="BN1282" s="43">
        <f>IFERROR(BM1282/BI1266,"-")</f>
        <v>3.3519553072625698E-2</v>
      </c>
      <c r="BO1282" s="97">
        <f t="shared" si="447"/>
        <v>3705.1666666666665</v>
      </c>
      <c r="BP1282" s="140"/>
    </row>
    <row r="1283" spans="2:68" s="8" customFormat="1" ht="13.15" customHeight="1">
      <c r="B1283" s="374"/>
      <c r="C1283" s="394"/>
      <c r="D1283" s="371"/>
      <c r="E1283" s="371"/>
      <c r="F1283" s="34" t="s">
        <v>64</v>
      </c>
      <c r="G1283" s="49">
        <f>SUM(G1266:G1282)</f>
        <v>10066359</v>
      </c>
      <c r="H1283" s="43">
        <f>IFERROR(G1283/D1266,"-")</f>
        <v>0.44230758921960933</v>
      </c>
      <c r="I1283" s="53">
        <v>20</v>
      </c>
      <c r="J1283" s="43">
        <f>IFERROR(I1283/E1266,"-")</f>
        <v>0.95238095238095233</v>
      </c>
      <c r="K1283" s="56">
        <f t="shared" si="440"/>
        <v>503317.95</v>
      </c>
      <c r="L1283" s="371"/>
      <c r="M1283" s="371"/>
      <c r="N1283" s="34" t="s">
        <v>64</v>
      </c>
      <c r="O1283" s="49">
        <f>SUM(O1266:O1282)</f>
        <v>37905216</v>
      </c>
      <c r="P1283" s="43">
        <f>IFERROR(O1283/L1266,"-")</f>
        <v>0.23848993600855375</v>
      </c>
      <c r="Q1283" s="53">
        <v>277</v>
      </c>
      <c r="R1283" s="43">
        <f>IFERROR(Q1283/M1266,"-")</f>
        <v>0.82195845697329373</v>
      </c>
      <c r="S1283" s="56">
        <f t="shared" si="441"/>
        <v>136841.93501805054</v>
      </c>
      <c r="T1283" s="371"/>
      <c r="U1283" s="371"/>
      <c r="V1283" s="34" t="s">
        <v>64</v>
      </c>
      <c r="W1283" s="49">
        <f>SUM(W1266:W1282)</f>
        <v>322876</v>
      </c>
      <c r="X1283" s="43">
        <f>IFERROR(W1283/T1266,"-")</f>
        <v>5.2995041501369702E-2</v>
      </c>
      <c r="Y1283" s="53">
        <v>10</v>
      </c>
      <c r="Z1283" s="43">
        <f>IFERROR(Y1283/U1266,"-")</f>
        <v>0.43478260869565216</v>
      </c>
      <c r="AA1283" s="97">
        <f t="shared" si="442"/>
        <v>32287.599999999999</v>
      </c>
      <c r="AB1283" s="371"/>
      <c r="AC1283" s="371"/>
      <c r="AD1283" s="34" t="s">
        <v>64</v>
      </c>
      <c r="AE1283" s="49">
        <f>SUM(AE1266:AE1282)</f>
        <v>1135460</v>
      </c>
      <c r="AF1283" s="43">
        <f>IFERROR(AE1283/AB1266,"-")</f>
        <v>0.11447658011979381</v>
      </c>
      <c r="AG1283" s="53">
        <v>11</v>
      </c>
      <c r="AH1283" s="43">
        <f>IFERROR(AG1283/AC1266,"-")</f>
        <v>0.36666666666666664</v>
      </c>
      <c r="AI1283" s="56">
        <f t="shared" si="443"/>
        <v>103223.63636363637</v>
      </c>
      <c r="AJ1283" s="371"/>
      <c r="AK1283" s="371"/>
      <c r="AL1283" s="34" t="s">
        <v>64</v>
      </c>
      <c r="AM1283" s="49">
        <f>SUM(AM1266:AM1282)</f>
        <v>20913463</v>
      </c>
      <c r="AN1283" s="43">
        <f>IFERROR(AM1283/AJ1266,"-")</f>
        <v>0.33803578933076439</v>
      </c>
      <c r="AO1283" s="53">
        <v>99</v>
      </c>
      <c r="AP1283" s="43">
        <f>IFERROR(AO1283/AK1266,"-")</f>
        <v>0.96116504854368934</v>
      </c>
      <c r="AQ1283" s="56">
        <f t="shared" si="444"/>
        <v>211247.101010101</v>
      </c>
      <c r="AR1283" s="371"/>
      <c r="AS1283" s="371"/>
      <c r="AT1283" s="34" t="s">
        <v>64</v>
      </c>
      <c r="AU1283" s="49">
        <f>SUM(AU1266:AU1282)</f>
        <v>15458331</v>
      </c>
      <c r="AV1283" s="43">
        <f>IFERROR(AU1283/AR1266,"-")</f>
        <v>0.19187012142991194</v>
      </c>
      <c r="AW1283" s="56">
        <v>155</v>
      </c>
      <c r="AX1283" s="76">
        <f>IFERROR(AW1283/AS1266,"-")</f>
        <v>0.86592178770949724</v>
      </c>
      <c r="AY1283" s="113">
        <f t="shared" si="445"/>
        <v>99731.167741935482</v>
      </c>
      <c r="AZ1283" s="371"/>
      <c r="BA1283" s="371"/>
      <c r="BB1283" s="34" t="s">
        <v>64</v>
      </c>
      <c r="BC1283" s="49">
        <f>SUM(BC1266:BC1282)</f>
        <v>2194839</v>
      </c>
      <c r="BD1283" s="43">
        <f>IFERROR(BC1283/AZ1266,"-")</f>
        <v>0.41772005184295619</v>
      </c>
      <c r="BE1283" s="53">
        <v>6</v>
      </c>
      <c r="BF1283" s="43">
        <f>IFERROR(BE1283/BA1266,"-")</f>
        <v>1</v>
      </c>
      <c r="BG1283" s="56">
        <f t="shared" si="446"/>
        <v>365806.5</v>
      </c>
      <c r="BH1283" s="371"/>
      <c r="BI1283" s="371"/>
      <c r="BJ1283" s="34" t="s">
        <v>64</v>
      </c>
      <c r="BK1283" s="49">
        <f>SUM(BK1266:BK1282)</f>
        <v>8784595</v>
      </c>
      <c r="BL1283" s="43">
        <f>IFERROR(BK1283/BH1266,"-")</f>
        <v>0.12796604293272945</v>
      </c>
      <c r="BM1283" s="53">
        <v>131</v>
      </c>
      <c r="BN1283" s="43">
        <f>IFERROR(BM1283/BI1266,"-")</f>
        <v>0.73184357541899436</v>
      </c>
      <c r="BO1283" s="97">
        <f t="shared" si="447"/>
        <v>67057.977099236639</v>
      </c>
      <c r="BP1283" s="140"/>
    </row>
    <row r="1284" spans="2:68" s="8" customFormat="1" ht="13.15" customHeight="1">
      <c r="B1284" s="372">
        <v>72</v>
      </c>
      <c r="C1284" s="392" t="s">
        <v>26</v>
      </c>
      <c r="D1284" s="369">
        <v>16254250</v>
      </c>
      <c r="E1284" s="369">
        <v>29</v>
      </c>
      <c r="F1284" s="30" t="s">
        <v>96</v>
      </c>
      <c r="G1284" s="51">
        <v>89220</v>
      </c>
      <c r="H1284" s="41">
        <f>IFERROR(G1284/D1284,"-")</f>
        <v>5.4890259470599997E-3</v>
      </c>
      <c r="I1284" s="51">
        <v>6</v>
      </c>
      <c r="J1284" s="41">
        <f>IFERROR(I1284/E1284,"-")</f>
        <v>0.20689655172413793</v>
      </c>
      <c r="K1284" s="54">
        <f t="shared" si="440"/>
        <v>14870</v>
      </c>
      <c r="L1284" s="369">
        <v>177058610</v>
      </c>
      <c r="M1284" s="369">
        <v>393</v>
      </c>
      <c r="N1284" s="30" t="s">
        <v>96</v>
      </c>
      <c r="O1284" s="51">
        <v>3060178</v>
      </c>
      <c r="P1284" s="41">
        <f>IFERROR(O1284/L1284,"-")</f>
        <v>1.7283418185650504E-2</v>
      </c>
      <c r="Q1284" s="51">
        <v>52</v>
      </c>
      <c r="R1284" s="41">
        <f>IFERROR(Q1284/M1284,"-")</f>
        <v>0.13231552162849872</v>
      </c>
      <c r="S1284" s="54">
        <f t="shared" si="441"/>
        <v>58849.576923076922</v>
      </c>
      <c r="T1284" s="369">
        <v>4177940</v>
      </c>
      <c r="U1284" s="369">
        <v>24</v>
      </c>
      <c r="V1284" s="30" t="s">
        <v>96</v>
      </c>
      <c r="W1284" s="51">
        <v>33135</v>
      </c>
      <c r="X1284" s="41">
        <f>IFERROR(W1284/T1284,"-")</f>
        <v>7.9309420432078972E-3</v>
      </c>
      <c r="Y1284" s="51">
        <v>4</v>
      </c>
      <c r="Z1284" s="41">
        <f>IFERROR(Y1284/U1284,"-")</f>
        <v>0.16666666666666666</v>
      </c>
      <c r="AA1284" s="95">
        <f t="shared" si="442"/>
        <v>8283.75</v>
      </c>
      <c r="AB1284" s="369">
        <v>18849980</v>
      </c>
      <c r="AC1284" s="369">
        <v>61</v>
      </c>
      <c r="AD1284" s="30" t="s">
        <v>96</v>
      </c>
      <c r="AE1284" s="51">
        <v>1278946</v>
      </c>
      <c r="AF1284" s="41">
        <f>IFERROR(AE1284/AB1284,"-")</f>
        <v>6.7848666152430931E-2</v>
      </c>
      <c r="AG1284" s="51">
        <v>8</v>
      </c>
      <c r="AH1284" s="41">
        <f>IFERROR(AG1284/AC1284,"-")</f>
        <v>0.13114754098360656</v>
      </c>
      <c r="AI1284" s="54">
        <f t="shared" si="443"/>
        <v>159868.25</v>
      </c>
      <c r="AJ1284" s="369">
        <v>54300670</v>
      </c>
      <c r="AK1284" s="369">
        <v>122</v>
      </c>
      <c r="AL1284" s="30" t="s">
        <v>96</v>
      </c>
      <c r="AM1284" s="51">
        <v>475006</v>
      </c>
      <c r="AN1284" s="41">
        <f>IFERROR(AM1284/AJ1284,"-")</f>
        <v>8.7477005348184471E-3</v>
      </c>
      <c r="AO1284" s="51">
        <v>14</v>
      </c>
      <c r="AP1284" s="41">
        <f>IFERROR(AO1284/AK1284,"-")</f>
        <v>0.11475409836065574</v>
      </c>
      <c r="AQ1284" s="54">
        <f t="shared" si="444"/>
        <v>33929</v>
      </c>
      <c r="AR1284" s="369">
        <v>99372050</v>
      </c>
      <c r="AS1284" s="369">
        <v>184</v>
      </c>
      <c r="AT1284" s="30" t="s">
        <v>96</v>
      </c>
      <c r="AU1284" s="51">
        <v>1273091</v>
      </c>
      <c r="AV1284" s="41">
        <f>IFERROR(AU1284/AR1284,"-")</f>
        <v>1.281135892839083E-2</v>
      </c>
      <c r="AW1284" s="54">
        <v>26</v>
      </c>
      <c r="AX1284" s="44">
        <f>IFERROR(AW1284/AS1284,"-")</f>
        <v>0.14130434782608695</v>
      </c>
      <c r="AY1284" s="95">
        <f t="shared" si="445"/>
        <v>48965.038461538461</v>
      </c>
      <c r="AZ1284" s="369">
        <v>8546210</v>
      </c>
      <c r="BA1284" s="369">
        <v>13</v>
      </c>
      <c r="BB1284" s="30" t="s">
        <v>96</v>
      </c>
      <c r="BC1284" s="51">
        <v>54271</v>
      </c>
      <c r="BD1284" s="41">
        <f>IFERROR(BC1284/AZ1284,"-")</f>
        <v>6.3503003085578283E-3</v>
      </c>
      <c r="BE1284" s="51">
        <v>4</v>
      </c>
      <c r="BF1284" s="41">
        <f>IFERROR(BE1284/BA1284,"-")</f>
        <v>0.30769230769230771</v>
      </c>
      <c r="BG1284" s="54">
        <f t="shared" si="446"/>
        <v>13567.75</v>
      </c>
      <c r="BH1284" s="369">
        <v>77255910</v>
      </c>
      <c r="BI1284" s="369">
        <v>206</v>
      </c>
      <c r="BJ1284" s="30" t="s">
        <v>96</v>
      </c>
      <c r="BK1284" s="51">
        <v>380075</v>
      </c>
      <c r="BL1284" s="41">
        <f>IFERROR(BK1284/BH1284,"-")</f>
        <v>4.9196883448787282E-3</v>
      </c>
      <c r="BM1284" s="51">
        <v>25</v>
      </c>
      <c r="BN1284" s="41">
        <f>IFERROR(BM1284/BI1284,"-")</f>
        <v>0.12135922330097088</v>
      </c>
      <c r="BO1284" s="95">
        <f t="shared" si="447"/>
        <v>15203</v>
      </c>
      <c r="BP1284" s="140"/>
    </row>
    <row r="1285" spans="2:68" s="8" customFormat="1" ht="13.15" customHeight="1">
      <c r="B1285" s="373"/>
      <c r="C1285" s="393"/>
      <c r="D1285" s="370"/>
      <c r="E1285" s="370"/>
      <c r="F1285" s="31" t="s">
        <v>97</v>
      </c>
      <c r="G1285" s="52">
        <v>147112</v>
      </c>
      <c r="H1285" s="42">
        <f>IFERROR(G1285/D1284,"-")</f>
        <v>9.0506790531707099E-3</v>
      </c>
      <c r="I1285" s="52">
        <v>9</v>
      </c>
      <c r="J1285" s="42">
        <f>IFERROR(I1285/E1284,"-")</f>
        <v>0.31034482758620691</v>
      </c>
      <c r="K1285" s="55">
        <f t="shared" si="440"/>
        <v>16345.777777777777</v>
      </c>
      <c r="L1285" s="370"/>
      <c r="M1285" s="370"/>
      <c r="N1285" s="31" t="s">
        <v>97</v>
      </c>
      <c r="O1285" s="52">
        <v>2539202</v>
      </c>
      <c r="P1285" s="42">
        <f>IFERROR(O1285/L1284,"-")</f>
        <v>1.4341025268412534E-2</v>
      </c>
      <c r="Q1285" s="52">
        <v>89</v>
      </c>
      <c r="R1285" s="42">
        <f>IFERROR(Q1285/M1284,"-")</f>
        <v>0.22646310432569974</v>
      </c>
      <c r="S1285" s="55">
        <f t="shared" si="441"/>
        <v>28530.3595505618</v>
      </c>
      <c r="T1285" s="370"/>
      <c r="U1285" s="370"/>
      <c r="V1285" s="31" t="s">
        <v>97</v>
      </c>
      <c r="W1285" s="52">
        <v>6857</v>
      </c>
      <c r="X1285" s="42">
        <f>IFERROR(W1285/T1284,"-")</f>
        <v>1.6412394625102322E-3</v>
      </c>
      <c r="Y1285" s="52">
        <v>2</v>
      </c>
      <c r="Z1285" s="42">
        <f>IFERROR(Y1285/U1284,"-")</f>
        <v>8.3333333333333329E-2</v>
      </c>
      <c r="AA1285" s="96">
        <f t="shared" si="442"/>
        <v>3428.5</v>
      </c>
      <c r="AB1285" s="370"/>
      <c r="AC1285" s="370"/>
      <c r="AD1285" s="31" t="s">
        <v>97</v>
      </c>
      <c r="AE1285" s="52">
        <v>164476</v>
      </c>
      <c r="AF1285" s="42">
        <f>IFERROR(AE1285/AB1284,"-")</f>
        <v>8.7255264992323594E-3</v>
      </c>
      <c r="AG1285" s="52">
        <v>9</v>
      </c>
      <c r="AH1285" s="42">
        <f>IFERROR(AG1285/AC1284,"-")</f>
        <v>0.14754098360655737</v>
      </c>
      <c r="AI1285" s="55">
        <f t="shared" si="443"/>
        <v>18275.111111111109</v>
      </c>
      <c r="AJ1285" s="370"/>
      <c r="AK1285" s="370"/>
      <c r="AL1285" s="31" t="s">
        <v>97</v>
      </c>
      <c r="AM1285" s="52">
        <v>647413</v>
      </c>
      <c r="AN1285" s="42">
        <f>IFERROR(AM1285/AJ1284,"-")</f>
        <v>1.1922744231332688E-2</v>
      </c>
      <c r="AO1285" s="52">
        <v>27</v>
      </c>
      <c r="AP1285" s="42">
        <f>IFERROR(AO1285/AK1284,"-")</f>
        <v>0.22131147540983606</v>
      </c>
      <c r="AQ1285" s="55">
        <f t="shared" si="444"/>
        <v>23978.259259259259</v>
      </c>
      <c r="AR1285" s="370"/>
      <c r="AS1285" s="370"/>
      <c r="AT1285" s="31" t="s">
        <v>97</v>
      </c>
      <c r="AU1285" s="52">
        <v>1718776</v>
      </c>
      <c r="AV1285" s="42">
        <f>IFERROR(AU1285/AR1284,"-")</f>
        <v>1.7296372571563131E-2</v>
      </c>
      <c r="AW1285" s="55">
        <v>50</v>
      </c>
      <c r="AX1285" s="42">
        <f>IFERROR(AW1285/AS1284,"-")</f>
        <v>0.27173913043478259</v>
      </c>
      <c r="AY1285" s="138">
        <f t="shared" si="445"/>
        <v>34375.519999999997</v>
      </c>
      <c r="AZ1285" s="370"/>
      <c r="BA1285" s="370"/>
      <c r="BB1285" s="31" t="s">
        <v>97</v>
      </c>
      <c r="BC1285" s="52">
        <v>212283</v>
      </c>
      <c r="BD1285" s="42">
        <f>IFERROR(BC1285/AZ1284,"-")</f>
        <v>2.4839431748108227E-2</v>
      </c>
      <c r="BE1285" s="52">
        <v>4</v>
      </c>
      <c r="BF1285" s="42">
        <f>IFERROR(BE1285/BA1284,"-")</f>
        <v>0.30769230769230771</v>
      </c>
      <c r="BG1285" s="55">
        <f t="shared" si="446"/>
        <v>53070.75</v>
      </c>
      <c r="BH1285" s="370"/>
      <c r="BI1285" s="370"/>
      <c r="BJ1285" s="31" t="s">
        <v>97</v>
      </c>
      <c r="BK1285" s="52">
        <v>2743044</v>
      </c>
      <c r="BL1285" s="42">
        <f>IFERROR(BK1285/BH1284,"-")</f>
        <v>3.5505943817113798E-2</v>
      </c>
      <c r="BM1285" s="52">
        <v>36</v>
      </c>
      <c r="BN1285" s="42">
        <f>IFERROR(BM1285/BI1284,"-")</f>
        <v>0.17475728155339806</v>
      </c>
      <c r="BO1285" s="96">
        <f t="shared" si="447"/>
        <v>76195.666666666672</v>
      </c>
      <c r="BP1285" s="140"/>
    </row>
    <row r="1286" spans="2:68" s="8" customFormat="1" ht="13.15" customHeight="1">
      <c r="B1286" s="373"/>
      <c r="C1286" s="393"/>
      <c r="D1286" s="370"/>
      <c r="E1286" s="370"/>
      <c r="F1286" s="31" t="s">
        <v>292</v>
      </c>
      <c r="G1286" s="52">
        <v>3072</v>
      </c>
      <c r="H1286" s="42">
        <f>IFERROR(G1286/D1284,"-")</f>
        <v>1.8899672393374041E-4</v>
      </c>
      <c r="I1286" s="52">
        <v>1</v>
      </c>
      <c r="J1286" s="42">
        <f>IFERROR(I1286/E1284,"-")</f>
        <v>3.4482758620689655E-2</v>
      </c>
      <c r="K1286" s="55">
        <f t="shared" ref="K1286" si="448">IFERROR(G1286/I1286,"-")</f>
        <v>3072</v>
      </c>
      <c r="L1286" s="370"/>
      <c r="M1286" s="370"/>
      <c r="N1286" s="31" t="s">
        <v>292</v>
      </c>
      <c r="O1286" s="52">
        <v>1881636</v>
      </c>
      <c r="P1286" s="42">
        <f>IFERROR(O1286/L1284,"-")</f>
        <v>1.0627192882627961E-2</v>
      </c>
      <c r="Q1286" s="52">
        <v>17</v>
      </c>
      <c r="R1286" s="42">
        <f>IFERROR(Q1286/M1284,"-")</f>
        <v>4.3256997455470736E-2</v>
      </c>
      <c r="S1286" s="55">
        <f t="shared" ref="S1286" si="449">IFERROR(O1286/Q1286,"-")</f>
        <v>110684.4705882353</v>
      </c>
      <c r="T1286" s="370"/>
      <c r="U1286" s="370"/>
      <c r="V1286" s="31" t="s">
        <v>292</v>
      </c>
      <c r="W1286" s="52">
        <v>0</v>
      </c>
      <c r="X1286" s="42">
        <f>IFERROR(W1286/T1284,"-")</f>
        <v>0</v>
      </c>
      <c r="Y1286" s="52">
        <v>0</v>
      </c>
      <c r="Z1286" s="42">
        <f>IFERROR(Y1286/U1284,"-")</f>
        <v>0</v>
      </c>
      <c r="AA1286" s="96" t="str">
        <f t="shared" ref="AA1286" si="450">IFERROR(W1286/Y1286,"-")</f>
        <v>-</v>
      </c>
      <c r="AB1286" s="370"/>
      <c r="AC1286" s="370"/>
      <c r="AD1286" s="31" t="s">
        <v>292</v>
      </c>
      <c r="AE1286" s="52">
        <v>0</v>
      </c>
      <c r="AF1286" s="42">
        <f>IFERROR(AE1286/AB1284,"-")</f>
        <v>0</v>
      </c>
      <c r="AG1286" s="52">
        <v>0</v>
      </c>
      <c r="AH1286" s="42">
        <f>IFERROR(AG1286/AC1284,"-")</f>
        <v>0</v>
      </c>
      <c r="AI1286" s="55" t="str">
        <f t="shared" ref="AI1286" si="451">IFERROR(AE1286/AG1286,"-")</f>
        <v>-</v>
      </c>
      <c r="AJ1286" s="370"/>
      <c r="AK1286" s="370"/>
      <c r="AL1286" s="31" t="s">
        <v>292</v>
      </c>
      <c r="AM1286" s="52">
        <v>144445</v>
      </c>
      <c r="AN1286" s="42">
        <f>IFERROR(AM1286/AJ1284,"-")</f>
        <v>2.6600960908953796E-3</v>
      </c>
      <c r="AO1286" s="52">
        <v>7</v>
      </c>
      <c r="AP1286" s="42">
        <f>IFERROR(AO1286/AK1284,"-")</f>
        <v>5.737704918032787E-2</v>
      </c>
      <c r="AQ1286" s="55">
        <f t="shared" ref="AQ1286" si="452">IFERROR(AM1286/AO1286,"-")</f>
        <v>20635</v>
      </c>
      <c r="AR1286" s="370"/>
      <c r="AS1286" s="370"/>
      <c r="AT1286" s="31" t="s">
        <v>292</v>
      </c>
      <c r="AU1286" s="52">
        <v>1737191</v>
      </c>
      <c r="AV1286" s="42">
        <f>IFERROR(AU1286/AR1284,"-")</f>
        <v>1.7481686248799335E-2</v>
      </c>
      <c r="AW1286" s="52">
        <v>10</v>
      </c>
      <c r="AX1286" s="42">
        <f>IFERROR(AW1286/AS1284,"-")</f>
        <v>5.434782608695652E-2</v>
      </c>
      <c r="AY1286" s="96">
        <f t="shared" ref="AY1286" si="453">IFERROR(AU1286/AW1286,"-")</f>
        <v>173719.1</v>
      </c>
      <c r="AZ1286" s="370"/>
      <c r="BA1286" s="370"/>
      <c r="BB1286" s="31" t="s">
        <v>292</v>
      </c>
      <c r="BC1286" s="52">
        <v>19254</v>
      </c>
      <c r="BD1286" s="42">
        <f>IFERROR(BC1286/AZ1284,"-")</f>
        <v>2.2529284911089243E-3</v>
      </c>
      <c r="BE1286" s="52">
        <v>1</v>
      </c>
      <c r="BF1286" s="42">
        <f>IFERROR(BE1286/BA1284,"-")</f>
        <v>7.6923076923076927E-2</v>
      </c>
      <c r="BG1286" s="55">
        <f t="shared" ref="BG1286" si="454">IFERROR(BC1286/BE1286,"-")</f>
        <v>19254</v>
      </c>
      <c r="BH1286" s="370"/>
      <c r="BI1286" s="370"/>
      <c r="BJ1286" s="31" t="s">
        <v>292</v>
      </c>
      <c r="BK1286" s="52">
        <v>148093</v>
      </c>
      <c r="BL1286" s="42">
        <f>IFERROR(BK1286/BH1284,"-")</f>
        <v>1.9169148353828205E-3</v>
      </c>
      <c r="BM1286" s="52">
        <v>6</v>
      </c>
      <c r="BN1286" s="42">
        <f>IFERROR(BM1286/BI1284,"-")</f>
        <v>2.9126213592233011E-2</v>
      </c>
      <c r="BO1286" s="96">
        <f t="shared" ref="BO1286" si="455">IFERROR(BK1286/BM1286,"-")</f>
        <v>24682.166666666668</v>
      </c>
      <c r="BP1286" s="140"/>
    </row>
    <row r="1287" spans="2:68" s="8" customFormat="1" ht="13.15" customHeight="1">
      <c r="B1287" s="373"/>
      <c r="C1287" s="393"/>
      <c r="D1287" s="370"/>
      <c r="E1287" s="370"/>
      <c r="F1287" s="32" t="s">
        <v>98</v>
      </c>
      <c r="G1287" s="52">
        <v>81885</v>
      </c>
      <c r="H1287" s="42">
        <f>IFERROR(G1287/D1284,"-")</f>
        <v>5.037759355245551E-3</v>
      </c>
      <c r="I1287" s="52">
        <v>8</v>
      </c>
      <c r="J1287" s="42">
        <f>IFERROR(I1287/E1284,"-")</f>
        <v>0.27586206896551724</v>
      </c>
      <c r="K1287" s="55">
        <f t="shared" si="440"/>
        <v>10235.625</v>
      </c>
      <c r="L1287" s="370"/>
      <c r="M1287" s="370"/>
      <c r="N1287" s="32" t="s">
        <v>98</v>
      </c>
      <c r="O1287" s="52">
        <v>1792977</v>
      </c>
      <c r="P1287" s="42">
        <f>IFERROR(O1287/L1284,"-")</f>
        <v>1.0126460385066843E-2</v>
      </c>
      <c r="Q1287" s="52">
        <v>99</v>
      </c>
      <c r="R1287" s="42">
        <f>IFERROR(Q1287/M1284,"-")</f>
        <v>0.25190839694656486</v>
      </c>
      <c r="S1287" s="55">
        <f t="shared" si="441"/>
        <v>18110.878787878788</v>
      </c>
      <c r="T1287" s="370"/>
      <c r="U1287" s="370"/>
      <c r="V1287" s="32" t="s">
        <v>98</v>
      </c>
      <c r="W1287" s="52">
        <v>0</v>
      </c>
      <c r="X1287" s="42">
        <f>IFERROR(W1287/T1284,"-")</f>
        <v>0</v>
      </c>
      <c r="Y1287" s="52">
        <v>0</v>
      </c>
      <c r="Z1287" s="42">
        <f>IFERROR(Y1287/U1284,"-")</f>
        <v>0</v>
      </c>
      <c r="AA1287" s="96" t="str">
        <f t="shared" si="442"/>
        <v>-</v>
      </c>
      <c r="AB1287" s="370"/>
      <c r="AC1287" s="370"/>
      <c r="AD1287" s="32" t="s">
        <v>98</v>
      </c>
      <c r="AE1287" s="52">
        <v>0</v>
      </c>
      <c r="AF1287" s="42">
        <f>IFERROR(AE1287/AB1284,"-")</f>
        <v>0</v>
      </c>
      <c r="AG1287" s="52">
        <v>0</v>
      </c>
      <c r="AH1287" s="42">
        <f>IFERROR(AG1287/AC1284,"-")</f>
        <v>0</v>
      </c>
      <c r="AI1287" s="55" t="str">
        <f t="shared" si="443"/>
        <v>-</v>
      </c>
      <c r="AJ1287" s="370"/>
      <c r="AK1287" s="370"/>
      <c r="AL1287" s="32" t="s">
        <v>98</v>
      </c>
      <c r="AM1287" s="52">
        <v>737163</v>
      </c>
      <c r="AN1287" s="42">
        <f>IFERROR(AM1287/AJ1284,"-")</f>
        <v>1.3575578349217422E-2</v>
      </c>
      <c r="AO1287" s="52">
        <v>44</v>
      </c>
      <c r="AP1287" s="42">
        <f>IFERROR(AO1287/AK1284,"-")</f>
        <v>0.36065573770491804</v>
      </c>
      <c r="AQ1287" s="55">
        <f t="shared" si="444"/>
        <v>16753.704545454544</v>
      </c>
      <c r="AR1287" s="370"/>
      <c r="AS1287" s="370"/>
      <c r="AT1287" s="32" t="s">
        <v>98</v>
      </c>
      <c r="AU1287" s="52">
        <v>1055814</v>
      </c>
      <c r="AV1287" s="42">
        <f>IFERROR(AU1287/AR1284,"-")</f>
        <v>1.0624858800839874E-2</v>
      </c>
      <c r="AW1287" s="55">
        <v>55</v>
      </c>
      <c r="AX1287" s="42">
        <f>IFERROR(AW1287/AS1284,"-")</f>
        <v>0.29891304347826086</v>
      </c>
      <c r="AY1287" s="138">
        <f t="shared" si="445"/>
        <v>19196.618181818183</v>
      </c>
      <c r="AZ1287" s="370"/>
      <c r="BA1287" s="370"/>
      <c r="BB1287" s="32" t="s">
        <v>98</v>
      </c>
      <c r="BC1287" s="52">
        <v>72680</v>
      </c>
      <c r="BD1287" s="42">
        <f>IFERROR(BC1287/AZ1284,"-")</f>
        <v>8.5043545618467137E-3</v>
      </c>
      <c r="BE1287" s="52">
        <v>3</v>
      </c>
      <c r="BF1287" s="42">
        <f>IFERROR(BE1287/BA1284,"-")</f>
        <v>0.23076923076923078</v>
      </c>
      <c r="BG1287" s="55">
        <f t="shared" si="446"/>
        <v>24226.666666666668</v>
      </c>
      <c r="BH1287" s="370"/>
      <c r="BI1287" s="370"/>
      <c r="BJ1287" s="32" t="s">
        <v>98</v>
      </c>
      <c r="BK1287" s="52">
        <v>552280</v>
      </c>
      <c r="BL1287" s="42">
        <f>IFERROR(BK1287/BH1284,"-")</f>
        <v>7.1487087525083839E-3</v>
      </c>
      <c r="BM1287" s="52">
        <v>37</v>
      </c>
      <c r="BN1287" s="42">
        <f>IFERROR(BM1287/BI1284,"-")</f>
        <v>0.1796116504854369</v>
      </c>
      <c r="BO1287" s="96">
        <f t="shared" si="447"/>
        <v>14926.486486486487</v>
      </c>
      <c r="BP1287" s="140"/>
    </row>
    <row r="1288" spans="2:68" s="8" customFormat="1" ht="13.15" customHeight="1">
      <c r="B1288" s="373"/>
      <c r="C1288" s="393"/>
      <c r="D1288" s="370"/>
      <c r="E1288" s="370"/>
      <c r="F1288" s="32" t="s">
        <v>99</v>
      </c>
      <c r="G1288" s="52">
        <v>33839</v>
      </c>
      <c r="H1288" s="42">
        <f>IFERROR(G1288/D1284,"-")</f>
        <v>2.0818555147115369E-3</v>
      </c>
      <c r="I1288" s="52">
        <v>3</v>
      </c>
      <c r="J1288" s="42">
        <f>IFERROR(I1288/E1284,"-")</f>
        <v>0.10344827586206896</v>
      </c>
      <c r="K1288" s="55">
        <f t="shared" si="440"/>
        <v>11279.666666666666</v>
      </c>
      <c r="L1288" s="370"/>
      <c r="M1288" s="370"/>
      <c r="N1288" s="32" t="s">
        <v>99</v>
      </c>
      <c r="O1288" s="52">
        <v>1694926</v>
      </c>
      <c r="P1288" s="42">
        <f>IFERROR(O1288/L1284,"-")</f>
        <v>9.5726833052625915E-3</v>
      </c>
      <c r="Q1288" s="52">
        <v>24</v>
      </c>
      <c r="R1288" s="42">
        <f>IFERROR(Q1288/M1284,"-")</f>
        <v>6.1068702290076333E-2</v>
      </c>
      <c r="S1288" s="55">
        <f t="shared" si="441"/>
        <v>70621.916666666672</v>
      </c>
      <c r="T1288" s="370"/>
      <c r="U1288" s="370"/>
      <c r="V1288" s="32" t="s">
        <v>99</v>
      </c>
      <c r="W1288" s="52">
        <v>0</v>
      </c>
      <c r="X1288" s="42">
        <f>IFERROR(W1288/T1284,"-")</f>
        <v>0</v>
      </c>
      <c r="Y1288" s="52">
        <v>0</v>
      </c>
      <c r="Z1288" s="42">
        <f>IFERROR(Y1288/U1284,"-")</f>
        <v>0</v>
      </c>
      <c r="AA1288" s="96" t="str">
        <f t="shared" si="442"/>
        <v>-</v>
      </c>
      <c r="AB1288" s="370"/>
      <c r="AC1288" s="370"/>
      <c r="AD1288" s="32" t="s">
        <v>99</v>
      </c>
      <c r="AE1288" s="52">
        <v>0</v>
      </c>
      <c r="AF1288" s="42">
        <f>IFERROR(AE1288/AB1284,"-")</f>
        <v>0</v>
      </c>
      <c r="AG1288" s="52">
        <v>0</v>
      </c>
      <c r="AH1288" s="42">
        <f>IFERROR(AG1288/AC1284,"-")</f>
        <v>0</v>
      </c>
      <c r="AI1288" s="55" t="str">
        <f t="shared" si="443"/>
        <v>-</v>
      </c>
      <c r="AJ1288" s="370"/>
      <c r="AK1288" s="370"/>
      <c r="AL1288" s="32" t="s">
        <v>99</v>
      </c>
      <c r="AM1288" s="52">
        <v>1615993</v>
      </c>
      <c r="AN1288" s="42">
        <f>IFERROR(AM1288/AJ1284,"-")</f>
        <v>2.9760093199586671E-2</v>
      </c>
      <c r="AO1288" s="52">
        <v>9</v>
      </c>
      <c r="AP1288" s="42">
        <f>IFERROR(AO1288/AK1284,"-")</f>
        <v>7.3770491803278687E-2</v>
      </c>
      <c r="AQ1288" s="55">
        <f t="shared" si="444"/>
        <v>179554.77777777778</v>
      </c>
      <c r="AR1288" s="370"/>
      <c r="AS1288" s="370"/>
      <c r="AT1288" s="32" t="s">
        <v>99</v>
      </c>
      <c r="AU1288" s="52">
        <v>78933</v>
      </c>
      <c r="AV1288" s="42">
        <f>IFERROR(AU1288/AR1284,"-")</f>
        <v>7.9431791937471352E-4</v>
      </c>
      <c r="AW1288" s="55">
        <v>15</v>
      </c>
      <c r="AX1288" s="42">
        <f>IFERROR(AW1288/AS1284,"-")</f>
        <v>8.1521739130434784E-2</v>
      </c>
      <c r="AY1288" s="138">
        <f t="shared" si="445"/>
        <v>5262.2</v>
      </c>
      <c r="AZ1288" s="370"/>
      <c r="BA1288" s="370"/>
      <c r="BB1288" s="32" t="s">
        <v>99</v>
      </c>
      <c r="BC1288" s="52">
        <v>0</v>
      </c>
      <c r="BD1288" s="42">
        <f>IFERROR(BC1288/AZ1284,"-")</f>
        <v>0</v>
      </c>
      <c r="BE1288" s="52">
        <v>0</v>
      </c>
      <c r="BF1288" s="42">
        <f>IFERROR(BE1288/BA1284,"-")</f>
        <v>0</v>
      </c>
      <c r="BG1288" s="55" t="str">
        <f t="shared" si="446"/>
        <v>-</v>
      </c>
      <c r="BH1288" s="370"/>
      <c r="BI1288" s="370"/>
      <c r="BJ1288" s="32" t="s">
        <v>99</v>
      </c>
      <c r="BK1288" s="52">
        <v>7818</v>
      </c>
      <c r="BL1288" s="42">
        <f>IFERROR(BK1288/BH1284,"-")</f>
        <v>1.0119614149907755E-4</v>
      </c>
      <c r="BM1288" s="52">
        <v>3</v>
      </c>
      <c r="BN1288" s="42">
        <f>IFERROR(BM1288/BI1284,"-")</f>
        <v>1.4563106796116505E-2</v>
      </c>
      <c r="BO1288" s="96">
        <f t="shared" si="447"/>
        <v>2606</v>
      </c>
      <c r="BP1288" s="140"/>
    </row>
    <row r="1289" spans="2:68" s="8" customFormat="1" ht="13.15" customHeight="1">
      <c r="B1289" s="373"/>
      <c r="C1289" s="393"/>
      <c r="D1289" s="370"/>
      <c r="E1289" s="370"/>
      <c r="F1289" s="32" t="s">
        <v>100</v>
      </c>
      <c r="G1289" s="52">
        <v>214728</v>
      </c>
      <c r="H1289" s="42">
        <f>IFERROR(G1289/D1284,"-")</f>
        <v>1.3210575695587309E-2</v>
      </c>
      <c r="I1289" s="52">
        <v>12</v>
      </c>
      <c r="J1289" s="42">
        <f>IFERROR(I1289/E1284,"-")</f>
        <v>0.41379310344827586</v>
      </c>
      <c r="K1289" s="55">
        <f t="shared" si="440"/>
        <v>17894</v>
      </c>
      <c r="L1289" s="370"/>
      <c r="M1289" s="370"/>
      <c r="N1289" s="32" t="s">
        <v>100</v>
      </c>
      <c r="O1289" s="52">
        <v>3824682</v>
      </c>
      <c r="P1289" s="42">
        <f>IFERROR(O1289/L1284,"-")</f>
        <v>2.160122007057437E-2</v>
      </c>
      <c r="Q1289" s="52">
        <v>94</v>
      </c>
      <c r="R1289" s="42">
        <f>IFERROR(Q1289/M1284,"-")</f>
        <v>0.23918575063613232</v>
      </c>
      <c r="S1289" s="55">
        <f t="shared" si="441"/>
        <v>40688.106382978724</v>
      </c>
      <c r="T1289" s="370"/>
      <c r="U1289" s="370"/>
      <c r="V1289" s="32" t="s">
        <v>100</v>
      </c>
      <c r="W1289" s="52">
        <v>0</v>
      </c>
      <c r="X1289" s="42">
        <f>IFERROR(W1289/T1284,"-")</f>
        <v>0</v>
      </c>
      <c r="Y1289" s="52">
        <v>0</v>
      </c>
      <c r="Z1289" s="42">
        <f>IFERROR(Y1289/U1284,"-")</f>
        <v>0</v>
      </c>
      <c r="AA1289" s="96" t="str">
        <f t="shared" si="442"/>
        <v>-</v>
      </c>
      <c r="AB1289" s="370"/>
      <c r="AC1289" s="370"/>
      <c r="AD1289" s="32" t="s">
        <v>100</v>
      </c>
      <c r="AE1289" s="52">
        <v>0</v>
      </c>
      <c r="AF1289" s="42">
        <f>IFERROR(AE1289/AB1284,"-")</f>
        <v>0</v>
      </c>
      <c r="AG1289" s="52">
        <v>0</v>
      </c>
      <c r="AH1289" s="42">
        <f>IFERROR(AG1289/AC1284,"-")</f>
        <v>0</v>
      </c>
      <c r="AI1289" s="55" t="str">
        <f t="shared" si="443"/>
        <v>-</v>
      </c>
      <c r="AJ1289" s="370"/>
      <c r="AK1289" s="370"/>
      <c r="AL1289" s="32" t="s">
        <v>100</v>
      </c>
      <c r="AM1289" s="52">
        <v>589346</v>
      </c>
      <c r="AN1289" s="42">
        <f>IFERROR(AM1289/AJ1284,"-")</f>
        <v>1.0853383577035053E-2</v>
      </c>
      <c r="AO1289" s="52">
        <v>44</v>
      </c>
      <c r="AP1289" s="42">
        <f>IFERROR(AO1289/AK1284,"-")</f>
        <v>0.36065573770491804</v>
      </c>
      <c r="AQ1289" s="55">
        <f t="shared" si="444"/>
        <v>13394.227272727272</v>
      </c>
      <c r="AR1289" s="370"/>
      <c r="AS1289" s="370"/>
      <c r="AT1289" s="32" t="s">
        <v>100</v>
      </c>
      <c r="AU1289" s="52">
        <v>3235336</v>
      </c>
      <c r="AV1289" s="42">
        <f>IFERROR(AU1289/AR1284,"-")</f>
        <v>3.255780674747074E-2</v>
      </c>
      <c r="AW1289" s="55">
        <v>50</v>
      </c>
      <c r="AX1289" s="42">
        <f>IFERROR(AW1289/AS1284,"-")</f>
        <v>0.27173913043478259</v>
      </c>
      <c r="AY1289" s="138">
        <f t="shared" si="445"/>
        <v>64706.720000000001</v>
      </c>
      <c r="AZ1289" s="370"/>
      <c r="BA1289" s="370"/>
      <c r="BB1289" s="32" t="s">
        <v>100</v>
      </c>
      <c r="BC1289" s="52">
        <v>21449</v>
      </c>
      <c r="BD1289" s="42">
        <f>IFERROR(BC1289/AZ1284,"-")</f>
        <v>2.5097674875763643E-3</v>
      </c>
      <c r="BE1289" s="52">
        <v>6</v>
      </c>
      <c r="BF1289" s="42">
        <f>IFERROR(BE1289/BA1284,"-")</f>
        <v>0.46153846153846156</v>
      </c>
      <c r="BG1289" s="55">
        <f t="shared" si="446"/>
        <v>3574.8333333333335</v>
      </c>
      <c r="BH1289" s="370"/>
      <c r="BI1289" s="370"/>
      <c r="BJ1289" s="32" t="s">
        <v>100</v>
      </c>
      <c r="BK1289" s="52">
        <v>5276880</v>
      </c>
      <c r="BL1289" s="42">
        <f>IFERROR(BK1289/BH1284,"-")</f>
        <v>6.8303900633621434E-2</v>
      </c>
      <c r="BM1289" s="52">
        <v>50</v>
      </c>
      <c r="BN1289" s="42">
        <f>IFERROR(BM1289/BI1284,"-")</f>
        <v>0.24271844660194175</v>
      </c>
      <c r="BO1289" s="96">
        <f t="shared" si="447"/>
        <v>105537.60000000001</v>
      </c>
      <c r="BP1289" s="140"/>
    </row>
    <row r="1290" spans="2:68" s="8" customFormat="1" ht="13.15" customHeight="1">
      <c r="B1290" s="373"/>
      <c r="C1290" s="393"/>
      <c r="D1290" s="370"/>
      <c r="E1290" s="370"/>
      <c r="F1290" s="32" t="s">
        <v>101</v>
      </c>
      <c r="G1290" s="52">
        <v>1342126</v>
      </c>
      <c r="H1290" s="42">
        <f>IFERROR(G1290/D1284,"-")</f>
        <v>8.2570773797622163E-2</v>
      </c>
      <c r="I1290" s="52">
        <v>8</v>
      </c>
      <c r="J1290" s="42">
        <f>IFERROR(I1290/E1284,"-")</f>
        <v>0.27586206896551724</v>
      </c>
      <c r="K1290" s="55">
        <f t="shared" si="440"/>
        <v>167765.75</v>
      </c>
      <c r="L1290" s="370"/>
      <c r="M1290" s="370"/>
      <c r="N1290" s="32" t="s">
        <v>101</v>
      </c>
      <c r="O1290" s="52">
        <v>8606117</v>
      </c>
      <c r="P1290" s="42">
        <f>IFERROR(O1290/L1284,"-")</f>
        <v>4.8606035029869488E-2</v>
      </c>
      <c r="Q1290" s="52">
        <v>116</v>
      </c>
      <c r="R1290" s="42">
        <f>IFERROR(Q1290/M1284,"-")</f>
        <v>0.2951653944020356</v>
      </c>
      <c r="S1290" s="55">
        <f t="shared" si="441"/>
        <v>74190.663793103449</v>
      </c>
      <c r="T1290" s="370"/>
      <c r="U1290" s="370"/>
      <c r="V1290" s="32" t="s">
        <v>101</v>
      </c>
      <c r="W1290" s="52">
        <v>0</v>
      </c>
      <c r="X1290" s="42">
        <f>IFERROR(W1290/T1284,"-")</f>
        <v>0</v>
      </c>
      <c r="Y1290" s="52">
        <v>0</v>
      </c>
      <c r="Z1290" s="42">
        <f>IFERROR(Y1290/U1284,"-")</f>
        <v>0</v>
      </c>
      <c r="AA1290" s="96" t="str">
        <f t="shared" si="442"/>
        <v>-</v>
      </c>
      <c r="AB1290" s="370"/>
      <c r="AC1290" s="370"/>
      <c r="AD1290" s="32" t="s">
        <v>101</v>
      </c>
      <c r="AE1290" s="52">
        <v>0</v>
      </c>
      <c r="AF1290" s="42">
        <f>IFERROR(AE1290/AB1284,"-")</f>
        <v>0</v>
      </c>
      <c r="AG1290" s="52">
        <v>0</v>
      </c>
      <c r="AH1290" s="42">
        <f>IFERROR(AG1290/AC1284,"-")</f>
        <v>0</v>
      </c>
      <c r="AI1290" s="55" t="str">
        <f t="shared" si="443"/>
        <v>-</v>
      </c>
      <c r="AJ1290" s="370"/>
      <c r="AK1290" s="370"/>
      <c r="AL1290" s="32" t="s">
        <v>101</v>
      </c>
      <c r="AM1290" s="52">
        <v>3229445</v>
      </c>
      <c r="AN1290" s="42">
        <f>IFERROR(AM1290/AJ1284,"-")</f>
        <v>5.9473391396459747E-2</v>
      </c>
      <c r="AO1290" s="52">
        <v>50</v>
      </c>
      <c r="AP1290" s="42">
        <f>IFERROR(AO1290/AK1284,"-")</f>
        <v>0.4098360655737705</v>
      </c>
      <c r="AQ1290" s="55">
        <f t="shared" si="444"/>
        <v>64588.9</v>
      </c>
      <c r="AR1290" s="370"/>
      <c r="AS1290" s="370"/>
      <c r="AT1290" s="32" t="s">
        <v>101</v>
      </c>
      <c r="AU1290" s="52">
        <v>5376672</v>
      </c>
      <c r="AV1290" s="42">
        <f>IFERROR(AU1290/AR1284,"-")</f>
        <v>5.4106481651530786E-2</v>
      </c>
      <c r="AW1290" s="55">
        <v>66</v>
      </c>
      <c r="AX1290" s="42">
        <f>IFERROR(AW1290/AS1284,"-")</f>
        <v>0.35869565217391303</v>
      </c>
      <c r="AY1290" s="138">
        <f t="shared" si="445"/>
        <v>81464.727272727279</v>
      </c>
      <c r="AZ1290" s="370"/>
      <c r="BA1290" s="370"/>
      <c r="BB1290" s="32" t="s">
        <v>101</v>
      </c>
      <c r="BC1290" s="52">
        <v>179321</v>
      </c>
      <c r="BD1290" s="42">
        <f>IFERROR(BC1290/AZ1284,"-")</f>
        <v>2.0982517396600363E-2</v>
      </c>
      <c r="BE1290" s="52">
        <v>5</v>
      </c>
      <c r="BF1290" s="42">
        <f>IFERROR(BE1290/BA1284,"-")</f>
        <v>0.38461538461538464</v>
      </c>
      <c r="BG1290" s="55">
        <f t="shared" si="446"/>
        <v>35864.199999999997</v>
      </c>
      <c r="BH1290" s="370"/>
      <c r="BI1290" s="370"/>
      <c r="BJ1290" s="32" t="s">
        <v>101</v>
      </c>
      <c r="BK1290" s="52">
        <v>2310600</v>
      </c>
      <c r="BL1290" s="42">
        <f>IFERROR(BK1290/BH1284,"-")</f>
        <v>2.9908391474516318E-2</v>
      </c>
      <c r="BM1290" s="52">
        <v>43</v>
      </c>
      <c r="BN1290" s="42">
        <f>IFERROR(BM1290/BI1284,"-")</f>
        <v>0.20873786407766989</v>
      </c>
      <c r="BO1290" s="96">
        <f t="shared" si="447"/>
        <v>53734.883720930229</v>
      </c>
      <c r="BP1290" s="140"/>
    </row>
    <row r="1291" spans="2:68" s="8" customFormat="1" ht="13.15" customHeight="1">
      <c r="B1291" s="373"/>
      <c r="C1291" s="393"/>
      <c r="D1291" s="370"/>
      <c r="E1291" s="370"/>
      <c r="F1291" s="32" t="s">
        <v>102</v>
      </c>
      <c r="G1291" s="52">
        <v>1982223</v>
      </c>
      <c r="H1291" s="42">
        <f>IFERROR(G1291/D1284,"-")</f>
        <v>0.12195105895381209</v>
      </c>
      <c r="I1291" s="52">
        <v>5</v>
      </c>
      <c r="J1291" s="42">
        <f>IFERROR(I1291/E1284,"-")</f>
        <v>0.17241379310344829</v>
      </c>
      <c r="K1291" s="55">
        <f t="shared" si="440"/>
        <v>396444.6</v>
      </c>
      <c r="L1291" s="370"/>
      <c r="M1291" s="370"/>
      <c r="N1291" s="32" t="s">
        <v>102</v>
      </c>
      <c r="O1291" s="52">
        <v>2704626</v>
      </c>
      <c r="P1291" s="42">
        <f>IFERROR(O1291/L1284,"-")</f>
        <v>1.5275314767240068E-2</v>
      </c>
      <c r="Q1291" s="52">
        <v>35</v>
      </c>
      <c r="R1291" s="42">
        <f>IFERROR(Q1291/M1284,"-")</f>
        <v>8.9058524173027995E-2</v>
      </c>
      <c r="S1291" s="55">
        <f t="shared" si="441"/>
        <v>77275.028571428571</v>
      </c>
      <c r="T1291" s="370"/>
      <c r="U1291" s="370"/>
      <c r="V1291" s="32" t="s">
        <v>102</v>
      </c>
      <c r="W1291" s="52">
        <v>0</v>
      </c>
      <c r="X1291" s="42">
        <f>IFERROR(W1291/T1284,"-")</f>
        <v>0</v>
      </c>
      <c r="Y1291" s="52">
        <v>0</v>
      </c>
      <c r="Z1291" s="42">
        <f>IFERROR(Y1291/U1284,"-")</f>
        <v>0</v>
      </c>
      <c r="AA1291" s="96" t="str">
        <f t="shared" si="442"/>
        <v>-</v>
      </c>
      <c r="AB1291" s="370"/>
      <c r="AC1291" s="370"/>
      <c r="AD1291" s="32" t="s">
        <v>102</v>
      </c>
      <c r="AE1291" s="52">
        <v>0</v>
      </c>
      <c r="AF1291" s="42">
        <f>IFERROR(AE1291/AB1284,"-")</f>
        <v>0</v>
      </c>
      <c r="AG1291" s="52">
        <v>0</v>
      </c>
      <c r="AH1291" s="42">
        <f>IFERROR(AG1291/AC1284,"-")</f>
        <v>0</v>
      </c>
      <c r="AI1291" s="55" t="str">
        <f t="shared" si="443"/>
        <v>-</v>
      </c>
      <c r="AJ1291" s="370"/>
      <c r="AK1291" s="370"/>
      <c r="AL1291" s="32" t="s">
        <v>102</v>
      </c>
      <c r="AM1291" s="52">
        <v>139273</v>
      </c>
      <c r="AN1291" s="42">
        <f>IFERROR(AM1291/AJ1284,"-")</f>
        <v>2.5648486473555483E-3</v>
      </c>
      <c r="AO1291" s="52">
        <v>17</v>
      </c>
      <c r="AP1291" s="42">
        <f>IFERROR(AO1291/AK1284,"-")</f>
        <v>0.13934426229508196</v>
      </c>
      <c r="AQ1291" s="55">
        <f t="shared" si="444"/>
        <v>8192.5294117647063</v>
      </c>
      <c r="AR1291" s="370"/>
      <c r="AS1291" s="370"/>
      <c r="AT1291" s="32" t="s">
        <v>102</v>
      </c>
      <c r="AU1291" s="52">
        <v>2565353</v>
      </c>
      <c r="AV1291" s="42">
        <f>IFERROR(AU1291/AR1284,"-")</f>
        <v>2.5815639307028484E-2</v>
      </c>
      <c r="AW1291" s="55">
        <v>18</v>
      </c>
      <c r="AX1291" s="42">
        <f>IFERROR(AW1291/AS1284,"-")</f>
        <v>9.7826086956521743E-2</v>
      </c>
      <c r="AY1291" s="138">
        <f t="shared" si="445"/>
        <v>142519.61111111112</v>
      </c>
      <c r="AZ1291" s="370"/>
      <c r="BA1291" s="370"/>
      <c r="BB1291" s="32" t="s">
        <v>102</v>
      </c>
      <c r="BC1291" s="52">
        <v>25994</v>
      </c>
      <c r="BD1291" s="42">
        <f>IFERROR(BC1291/AZ1284,"-")</f>
        <v>3.0415821750226124E-3</v>
      </c>
      <c r="BE1291" s="52">
        <v>6</v>
      </c>
      <c r="BF1291" s="42">
        <f>IFERROR(BE1291/BA1284,"-")</f>
        <v>0.46153846153846156</v>
      </c>
      <c r="BG1291" s="55">
        <f t="shared" si="446"/>
        <v>4332.333333333333</v>
      </c>
      <c r="BH1291" s="370"/>
      <c r="BI1291" s="370"/>
      <c r="BJ1291" s="32" t="s">
        <v>102</v>
      </c>
      <c r="BK1291" s="52">
        <v>143274</v>
      </c>
      <c r="BL1291" s="42">
        <f>IFERROR(BK1291/BH1284,"-")</f>
        <v>1.854537730511491E-3</v>
      </c>
      <c r="BM1291" s="52">
        <v>12</v>
      </c>
      <c r="BN1291" s="42">
        <f>IFERROR(BM1291/BI1284,"-")</f>
        <v>5.8252427184466021E-2</v>
      </c>
      <c r="BO1291" s="96">
        <f t="shared" si="447"/>
        <v>11939.5</v>
      </c>
      <c r="BP1291" s="140"/>
    </row>
    <row r="1292" spans="2:68" s="8" customFormat="1" ht="13.15" customHeight="1">
      <c r="B1292" s="373"/>
      <c r="C1292" s="393"/>
      <c r="D1292" s="370"/>
      <c r="E1292" s="370"/>
      <c r="F1292" s="32" t="s">
        <v>112</v>
      </c>
      <c r="G1292" s="52">
        <v>0</v>
      </c>
      <c r="H1292" s="42">
        <f>IFERROR(G1292/D1284,"-")</f>
        <v>0</v>
      </c>
      <c r="I1292" s="52">
        <v>0</v>
      </c>
      <c r="J1292" s="42">
        <f>IFERROR(I1292/E1284,"-")</f>
        <v>0</v>
      </c>
      <c r="K1292" s="55" t="str">
        <f t="shared" si="440"/>
        <v>-</v>
      </c>
      <c r="L1292" s="370"/>
      <c r="M1292" s="370"/>
      <c r="N1292" s="32" t="s">
        <v>112</v>
      </c>
      <c r="O1292" s="52">
        <v>0</v>
      </c>
      <c r="P1292" s="42">
        <f>IFERROR(O1292/L1284,"-")</f>
        <v>0</v>
      </c>
      <c r="Q1292" s="52">
        <v>0</v>
      </c>
      <c r="R1292" s="42">
        <f>IFERROR(Q1292/M1284,"-")</f>
        <v>0</v>
      </c>
      <c r="S1292" s="55" t="str">
        <f t="shared" si="441"/>
        <v>-</v>
      </c>
      <c r="T1292" s="370"/>
      <c r="U1292" s="370"/>
      <c r="V1292" s="32" t="s">
        <v>112</v>
      </c>
      <c r="W1292" s="52">
        <v>0</v>
      </c>
      <c r="X1292" s="42">
        <f>IFERROR(W1292/T1284,"-")</f>
        <v>0</v>
      </c>
      <c r="Y1292" s="52">
        <v>0</v>
      </c>
      <c r="Z1292" s="42">
        <f>IFERROR(Y1292/U1284,"-")</f>
        <v>0</v>
      </c>
      <c r="AA1292" s="96" t="str">
        <f t="shared" si="442"/>
        <v>-</v>
      </c>
      <c r="AB1292" s="370"/>
      <c r="AC1292" s="370"/>
      <c r="AD1292" s="32" t="s">
        <v>112</v>
      </c>
      <c r="AE1292" s="52">
        <v>0</v>
      </c>
      <c r="AF1292" s="42">
        <f>IFERROR(AE1292/AB1284,"-")</f>
        <v>0</v>
      </c>
      <c r="AG1292" s="52">
        <v>0</v>
      </c>
      <c r="AH1292" s="42">
        <f>IFERROR(AG1292/AC1284,"-")</f>
        <v>0</v>
      </c>
      <c r="AI1292" s="55" t="str">
        <f t="shared" si="443"/>
        <v>-</v>
      </c>
      <c r="AJ1292" s="370"/>
      <c r="AK1292" s="370"/>
      <c r="AL1292" s="32" t="s">
        <v>112</v>
      </c>
      <c r="AM1292" s="52">
        <v>0</v>
      </c>
      <c r="AN1292" s="42">
        <f>IFERROR(AM1292/AJ1284,"-")</f>
        <v>0</v>
      </c>
      <c r="AO1292" s="52">
        <v>0</v>
      </c>
      <c r="AP1292" s="42">
        <f>IFERROR(AO1292/AK1284,"-")</f>
        <v>0</v>
      </c>
      <c r="AQ1292" s="55" t="str">
        <f t="shared" si="444"/>
        <v>-</v>
      </c>
      <c r="AR1292" s="370"/>
      <c r="AS1292" s="370"/>
      <c r="AT1292" s="32" t="s">
        <v>112</v>
      </c>
      <c r="AU1292" s="52">
        <v>0</v>
      </c>
      <c r="AV1292" s="42">
        <f>IFERROR(AU1292/AR1284,"-")</f>
        <v>0</v>
      </c>
      <c r="AW1292" s="55">
        <v>0</v>
      </c>
      <c r="AX1292" s="42">
        <f>IFERROR(AW1292/AS1284,"-")</f>
        <v>0</v>
      </c>
      <c r="AY1292" s="138" t="str">
        <f t="shared" si="445"/>
        <v>-</v>
      </c>
      <c r="AZ1292" s="370"/>
      <c r="BA1292" s="370"/>
      <c r="BB1292" s="32" t="s">
        <v>112</v>
      </c>
      <c r="BC1292" s="52">
        <v>0</v>
      </c>
      <c r="BD1292" s="42">
        <f>IFERROR(BC1292/AZ1284,"-")</f>
        <v>0</v>
      </c>
      <c r="BE1292" s="52">
        <v>0</v>
      </c>
      <c r="BF1292" s="42">
        <f>IFERROR(BE1292/BA1284,"-")</f>
        <v>0</v>
      </c>
      <c r="BG1292" s="55" t="str">
        <f t="shared" si="446"/>
        <v>-</v>
      </c>
      <c r="BH1292" s="370"/>
      <c r="BI1292" s="370"/>
      <c r="BJ1292" s="32" t="s">
        <v>112</v>
      </c>
      <c r="BK1292" s="52">
        <v>0</v>
      </c>
      <c r="BL1292" s="42">
        <f>IFERROR(BK1292/BH1284,"-")</f>
        <v>0</v>
      </c>
      <c r="BM1292" s="52">
        <v>0</v>
      </c>
      <c r="BN1292" s="42">
        <f>IFERROR(BM1292/BI1284,"-")</f>
        <v>0</v>
      </c>
      <c r="BO1292" s="96" t="str">
        <f t="shared" si="447"/>
        <v>-</v>
      </c>
      <c r="BP1292" s="140"/>
    </row>
    <row r="1293" spans="2:68" s="8" customFormat="1" ht="13.15" customHeight="1">
      <c r="B1293" s="373"/>
      <c r="C1293" s="393"/>
      <c r="D1293" s="370"/>
      <c r="E1293" s="370"/>
      <c r="F1293" s="32" t="s">
        <v>103</v>
      </c>
      <c r="G1293" s="52">
        <v>0</v>
      </c>
      <c r="H1293" s="42">
        <f>IFERROR(G1293/D1284,"-")</f>
        <v>0</v>
      </c>
      <c r="I1293" s="52">
        <v>0</v>
      </c>
      <c r="J1293" s="42">
        <f>IFERROR(I1293/E1284,"-")</f>
        <v>0</v>
      </c>
      <c r="K1293" s="55" t="str">
        <f t="shared" si="440"/>
        <v>-</v>
      </c>
      <c r="L1293" s="370"/>
      <c r="M1293" s="370"/>
      <c r="N1293" s="32" t="s">
        <v>103</v>
      </c>
      <c r="O1293" s="52">
        <v>45843</v>
      </c>
      <c r="P1293" s="42">
        <f>IFERROR(O1293/L1284,"-")</f>
        <v>2.5891426573381549E-4</v>
      </c>
      <c r="Q1293" s="52">
        <v>3</v>
      </c>
      <c r="R1293" s="42">
        <f>IFERROR(Q1293/M1284,"-")</f>
        <v>7.6335877862595417E-3</v>
      </c>
      <c r="S1293" s="55">
        <f t="shared" si="441"/>
        <v>15281</v>
      </c>
      <c r="T1293" s="370"/>
      <c r="U1293" s="370"/>
      <c r="V1293" s="32" t="s">
        <v>103</v>
      </c>
      <c r="W1293" s="52">
        <v>0</v>
      </c>
      <c r="X1293" s="42">
        <f>IFERROR(W1293/T1284,"-")</f>
        <v>0</v>
      </c>
      <c r="Y1293" s="52">
        <v>0</v>
      </c>
      <c r="Z1293" s="42">
        <f>IFERROR(Y1293/U1284,"-")</f>
        <v>0</v>
      </c>
      <c r="AA1293" s="96" t="str">
        <f t="shared" si="442"/>
        <v>-</v>
      </c>
      <c r="AB1293" s="370"/>
      <c r="AC1293" s="370"/>
      <c r="AD1293" s="32" t="s">
        <v>103</v>
      </c>
      <c r="AE1293" s="52">
        <v>0</v>
      </c>
      <c r="AF1293" s="42">
        <f>IFERROR(AE1293/AB1284,"-")</f>
        <v>0</v>
      </c>
      <c r="AG1293" s="52">
        <v>0</v>
      </c>
      <c r="AH1293" s="42">
        <f>IFERROR(AG1293/AC1284,"-")</f>
        <v>0</v>
      </c>
      <c r="AI1293" s="55" t="str">
        <f t="shared" si="443"/>
        <v>-</v>
      </c>
      <c r="AJ1293" s="370"/>
      <c r="AK1293" s="370"/>
      <c r="AL1293" s="32" t="s">
        <v>103</v>
      </c>
      <c r="AM1293" s="52">
        <v>43960</v>
      </c>
      <c r="AN1293" s="42">
        <f>IFERROR(AM1293/AJ1284,"-")</f>
        <v>8.0956643813050557E-4</v>
      </c>
      <c r="AO1293" s="52">
        <v>1</v>
      </c>
      <c r="AP1293" s="42">
        <f>IFERROR(AO1293/AK1284,"-")</f>
        <v>8.1967213114754103E-3</v>
      </c>
      <c r="AQ1293" s="55">
        <f t="shared" si="444"/>
        <v>43960</v>
      </c>
      <c r="AR1293" s="370"/>
      <c r="AS1293" s="370"/>
      <c r="AT1293" s="32" t="s">
        <v>103</v>
      </c>
      <c r="AU1293" s="52">
        <v>1883</v>
      </c>
      <c r="AV1293" s="42">
        <f>IFERROR(AU1293/AR1284,"-")</f>
        <v>1.8948990183859547E-5</v>
      </c>
      <c r="AW1293" s="55">
        <v>2</v>
      </c>
      <c r="AX1293" s="42">
        <f>IFERROR(AW1293/AS1284,"-")</f>
        <v>1.0869565217391304E-2</v>
      </c>
      <c r="AY1293" s="138">
        <f t="shared" si="445"/>
        <v>941.5</v>
      </c>
      <c r="AZ1293" s="370"/>
      <c r="BA1293" s="370"/>
      <c r="BB1293" s="32" t="s">
        <v>103</v>
      </c>
      <c r="BC1293" s="52">
        <v>0</v>
      </c>
      <c r="BD1293" s="42">
        <f>IFERROR(BC1293/AZ1284,"-")</f>
        <v>0</v>
      </c>
      <c r="BE1293" s="52">
        <v>0</v>
      </c>
      <c r="BF1293" s="42">
        <f>IFERROR(BE1293/BA1284,"-")</f>
        <v>0</v>
      </c>
      <c r="BG1293" s="55" t="str">
        <f t="shared" si="446"/>
        <v>-</v>
      </c>
      <c r="BH1293" s="370"/>
      <c r="BI1293" s="370"/>
      <c r="BJ1293" s="32" t="s">
        <v>103</v>
      </c>
      <c r="BK1293" s="52">
        <v>0</v>
      </c>
      <c r="BL1293" s="42">
        <f>IFERROR(BK1293/BH1284,"-")</f>
        <v>0</v>
      </c>
      <c r="BM1293" s="52">
        <v>0</v>
      </c>
      <c r="BN1293" s="42">
        <f>IFERROR(BM1293/BI1284,"-")</f>
        <v>0</v>
      </c>
      <c r="BO1293" s="96" t="str">
        <f t="shared" si="447"/>
        <v>-</v>
      </c>
      <c r="BP1293" s="140"/>
    </row>
    <row r="1294" spans="2:68" s="8" customFormat="1" ht="13.15" customHeight="1">
      <c r="B1294" s="373"/>
      <c r="C1294" s="393"/>
      <c r="D1294" s="370"/>
      <c r="E1294" s="370"/>
      <c r="F1294" s="32" t="s">
        <v>104</v>
      </c>
      <c r="G1294" s="52">
        <v>1002</v>
      </c>
      <c r="H1294" s="42">
        <f>IFERROR(G1294/D1284,"-")</f>
        <v>6.1645415814325487E-5</v>
      </c>
      <c r="I1294" s="52">
        <v>1</v>
      </c>
      <c r="J1294" s="42">
        <f>IFERROR(I1294/E1284,"-")</f>
        <v>3.4482758620689655E-2</v>
      </c>
      <c r="K1294" s="55">
        <f t="shared" si="440"/>
        <v>1002</v>
      </c>
      <c r="L1294" s="370"/>
      <c r="M1294" s="370"/>
      <c r="N1294" s="32" t="s">
        <v>104</v>
      </c>
      <c r="O1294" s="52">
        <v>61679</v>
      </c>
      <c r="P1294" s="42">
        <f>IFERROR(O1294/L1284,"-")</f>
        <v>3.4835357625364845E-4</v>
      </c>
      <c r="Q1294" s="52">
        <v>11</v>
      </c>
      <c r="R1294" s="42">
        <f>IFERROR(Q1294/M1284,"-")</f>
        <v>2.7989821882951654E-2</v>
      </c>
      <c r="S1294" s="55">
        <f t="shared" si="441"/>
        <v>5607.181818181818</v>
      </c>
      <c r="T1294" s="370"/>
      <c r="U1294" s="370"/>
      <c r="V1294" s="32" t="s">
        <v>104</v>
      </c>
      <c r="W1294" s="52">
        <v>0</v>
      </c>
      <c r="X1294" s="42">
        <f>IFERROR(W1294/T1284,"-")</f>
        <v>0</v>
      </c>
      <c r="Y1294" s="52">
        <v>0</v>
      </c>
      <c r="Z1294" s="42">
        <f>IFERROR(Y1294/U1284,"-")</f>
        <v>0</v>
      </c>
      <c r="AA1294" s="96" t="str">
        <f t="shared" si="442"/>
        <v>-</v>
      </c>
      <c r="AB1294" s="370"/>
      <c r="AC1294" s="370"/>
      <c r="AD1294" s="32" t="s">
        <v>104</v>
      </c>
      <c r="AE1294" s="52">
        <v>18706</v>
      </c>
      <c r="AF1294" s="42">
        <f>IFERROR(AE1294/AB1284,"-")</f>
        <v>9.923617956093323E-4</v>
      </c>
      <c r="AG1294" s="52">
        <v>3</v>
      </c>
      <c r="AH1294" s="42">
        <f>IFERROR(AG1294/AC1284,"-")</f>
        <v>4.9180327868852458E-2</v>
      </c>
      <c r="AI1294" s="55">
        <f t="shared" si="443"/>
        <v>6235.333333333333</v>
      </c>
      <c r="AJ1294" s="370"/>
      <c r="AK1294" s="370"/>
      <c r="AL1294" s="32" t="s">
        <v>104</v>
      </c>
      <c r="AM1294" s="52">
        <v>11804</v>
      </c>
      <c r="AN1294" s="42">
        <f>IFERROR(AM1294/AJ1284,"-")</f>
        <v>2.1738221646252248E-4</v>
      </c>
      <c r="AO1294" s="52">
        <v>3</v>
      </c>
      <c r="AP1294" s="42">
        <f>IFERROR(AO1294/AK1284,"-")</f>
        <v>2.4590163934426229E-2</v>
      </c>
      <c r="AQ1294" s="55">
        <f t="shared" si="444"/>
        <v>3934.6666666666665</v>
      </c>
      <c r="AR1294" s="370"/>
      <c r="AS1294" s="370"/>
      <c r="AT1294" s="32" t="s">
        <v>104</v>
      </c>
      <c r="AU1294" s="52">
        <v>31169</v>
      </c>
      <c r="AV1294" s="42">
        <f>IFERROR(AU1294/AR1284,"-")</f>
        <v>3.1365962561907498E-4</v>
      </c>
      <c r="AW1294" s="55">
        <v>5</v>
      </c>
      <c r="AX1294" s="42">
        <f>IFERROR(AW1294/AS1284,"-")</f>
        <v>2.717391304347826E-2</v>
      </c>
      <c r="AY1294" s="138">
        <f t="shared" si="445"/>
        <v>6233.8</v>
      </c>
      <c r="AZ1294" s="370"/>
      <c r="BA1294" s="370"/>
      <c r="BB1294" s="32" t="s">
        <v>104</v>
      </c>
      <c r="BC1294" s="52">
        <v>0</v>
      </c>
      <c r="BD1294" s="42">
        <f>IFERROR(BC1294/AZ1284,"-")</f>
        <v>0</v>
      </c>
      <c r="BE1294" s="52">
        <v>0</v>
      </c>
      <c r="BF1294" s="42">
        <f>IFERROR(BE1294/BA1284,"-")</f>
        <v>0</v>
      </c>
      <c r="BG1294" s="55" t="str">
        <f t="shared" si="446"/>
        <v>-</v>
      </c>
      <c r="BH1294" s="370"/>
      <c r="BI1294" s="370"/>
      <c r="BJ1294" s="32" t="s">
        <v>104</v>
      </c>
      <c r="BK1294" s="52">
        <v>60625</v>
      </c>
      <c r="BL1294" s="42">
        <f>IFERROR(BK1294/BH1284,"-")</f>
        <v>7.8472960838853623E-4</v>
      </c>
      <c r="BM1294" s="52">
        <v>7</v>
      </c>
      <c r="BN1294" s="42">
        <f>IFERROR(BM1294/BI1284,"-")</f>
        <v>3.3980582524271843E-2</v>
      </c>
      <c r="BO1294" s="96">
        <f t="shared" si="447"/>
        <v>8660.7142857142862</v>
      </c>
      <c r="BP1294" s="140"/>
    </row>
    <row r="1295" spans="2:68" s="8" customFormat="1" ht="13.15" customHeight="1">
      <c r="B1295" s="373"/>
      <c r="C1295" s="393"/>
      <c r="D1295" s="370"/>
      <c r="E1295" s="370"/>
      <c r="F1295" s="32" t="s">
        <v>105</v>
      </c>
      <c r="G1295" s="52">
        <v>0</v>
      </c>
      <c r="H1295" s="42">
        <f>IFERROR(G1295/D1284,"-")</f>
        <v>0</v>
      </c>
      <c r="I1295" s="52">
        <v>0</v>
      </c>
      <c r="J1295" s="42">
        <f>IFERROR(I1295/E1284,"-")</f>
        <v>0</v>
      </c>
      <c r="K1295" s="55" t="str">
        <f t="shared" si="440"/>
        <v>-</v>
      </c>
      <c r="L1295" s="370"/>
      <c r="M1295" s="370"/>
      <c r="N1295" s="32" t="s">
        <v>105</v>
      </c>
      <c r="O1295" s="52">
        <v>0</v>
      </c>
      <c r="P1295" s="42">
        <f>IFERROR(O1295/L1284,"-")</f>
        <v>0</v>
      </c>
      <c r="Q1295" s="52">
        <v>0</v>
      </c>
      <c r="R1295" s="42">
        <f>IFERROR(Q1295/M1284,"-")</f>
        <v>0</v>
      </c>
      <c r="S1295" s="55" t="str">
        <f t="shared" si="441"/>
        <v>-</v>
      </c>
      <c r="T1295" s="370"/>
      <c r="U1295" s="370"/>
      <c r="V1295" s="32" t="s">
        <v>105</v>
      </c>
      <c r="W1295" s="52">
        <v>0</v>
      </c>
      <c r="X1295" s="42">
        <f>IFERROR(W1295/T1284,"-")</f>
        <v>0</v>
      </c>
      <c r="Y1295" s="52">
        <v>0</v>
      </c>
      <c r="Z1295" s="42">
        <f>IFERROR(Y1295/U1284,"-")</f>
        <v>0</v>
      </c>
      <c r="AA1295" s="96" t="str">
        <f t="shared" si="442"/>
        <v>-</v>
      </c>
      <c r="AB1295" s="370"/>
      <c r="AC1295" s="370"/>
      <c r="AD1295" s="32" t="s">
        <v>105</v>
      </c>
      <c r="AE1295" s="52">
        <v>0</v>
      </c>
      <c r="AF1295" s="42">
        <f>IFERROR(AE1295/AB1284,"-")</f>
        <v>0</v>
      </c>
      <c r="AG1295" s="52">
        <v>0</v>
      </c>
      <c r="AH1295" s="42">
        <f>IFERROR(AG1295/AC1284,"-")</f>
        <v>0</v>
      </c>
      <c r="AI1295" s="55" t="str">
        <f t="shared" si="443"/>
        <v>-</v>
      </c>
      <c r="AJ1295" s="370"/>
      <c r="AK1295" s="370"/>
      <c r="AL1295" s="32" t="s">
        <v>105</v>
      </c>
      <c r="AM1295" s="52">
        <v>0</v>
      </c>
      <c r="AN1295" s="42">
        <f>IFERROR(AM1295/AJ1284,"-")</f>
        <v>0</v>
      </c>
      <c r="AO1295" s="52">
        <v>0</v>
      </c>
      <c r="AP1295" s="42">
        <f>IFERROR(AO1295/AK1284,"-")</f>
        <v>0</v>
      </c>
      <c r="AQ1295" s="55" t="str">
        <f t="shared" si="444"/>
        <v>-</v>
      </c>
      <c r="AR1295" s="370"/>
      <c r="AS1295" s="370"/>
      <c r="AT1295" s="32" t="s">
        <v>105</v>
      </c>
      <c r="AU1295" s="52">
        <v>0</v>
      </c>
      <c r="AV1295" s="42">
        <f>IFERROR(AU1295/AR1284,"-")</f>
        <v>0</v>
      </c>
      <c r="AW1295" s="55">
        <v>0</v>
      </c>
      <c r="AX1295" s="42">
        <f>IFERROR(AW1295/AS1284,"-")</f>
        <v>0</v>
      </c>
      <c r="AY1295" s="138" t="str">
        <f t="shared" si="445"/>
        <v>-</v>
      </c>
      <c r="AZ1295" s="370"/>
      <c r="BA1295" s="370"/>
      <c r="BB1295" s="32" t="s">
        <v>105</v>
      </c>
      <c r="BC1295" s="52">
        <v>0</v>
      </c>
      <c r="BD1295" s="42">
        <f>IFERROR(BC1295/AZ1284,"-")</f>
        <v>0</v>
      </c>
      <c r="BE1295" s="52">
        <v>0</v>
      </c>
      <c r="BF1295" s="42">
        <f>IFERROR(BE1295/BA1284,"-")</f>
        <v>0</v>
      </c>
      <c r="BG1295" s="55" t="str">
        <f t="shared" si="446"/>
        <v>-</v>
      </c>
      <c r="BH1295" s="370"/>
      <c r="BI1295" s="370"/>
      <c r="BJ1295" s="32" t="s">
        <v>105</v>
      </c>
      <c r="BK1295" s="52">
        <v>6210</v>
      </c>
      <c r="BL1295" s="42">
        <f>IFERROR(BK1295/BH1284,"-")</f>
        <v>8.0382199886066971E-5</v>
      </c>
      <c r="BM1295" s="52">
        <v>2</v>
      </c>
      <c r="BN1295" s="42">
        <f>IFERROR(BM1295/BI1284,"-")</f>
        <v>9.7087378640776691E-3</v>
      </c>
      <c r="BO1295" s="96">
        <f t="shared" si="447"/>
        <v>3105</v>
      </c>
      <c r="BP1295" s="140"/>
    </row>
    <row r="1296" spans="2:68" s="8" customFormat="1" ht="13.15" customHeight="1">
      <c r="B1296" s="373"/>
      <c r="C1296" s="393"/>
      <c r="D1296" s="370"/>
      <c r="E1296" s="370"/>
      <c r="F1296" s="32" t="s">
        <v>106</v>
      </c>
      <c r="G1296" s="52">
        <v>0</v>
      </c>
      <c r="H1296" s="42">
        <f>IFERROR(G1296/D1284,"-")</f>
        <v>0</v>
      </c>
      <c r="I1296" s="52">
        <v>0</v>
      </c>
      <c r="J1296" s="42">
        <f>IFERROR(I1296/E1284,"-")</f>
        <v>0</v>
      </c>
      <c r="K1296" s="55" t="str">
        <f t="shared" si="440"/>
        <v>-</v>
      </c>
      <c r="L1296" s="370"/>
      <c r="M1296" s="370"/>
      <c r="N1296" s="32" t="s">
        <v>106</v>
      </c>
      <c r="O1296" s="52">
        <v>5045</v>
      </c>
      <c r="P1296" s="42">
        <f>IFERROR(O1296/L1284,"-")</f>
        <v>2.8493389844187754E-5</v>
      </c>
      <c r="Q1296" s="52">
        <v>1</v>
      </c>
      <c r="R1296" s="42">
        <f>IFERROR(Q1296/M1284,"-")</f>
        <v>2.5445292620865142E-3</v>
      </c>
      <c r="S1296" s="55">
        <f t="shared" si="441"/>
        <v>5045</v>
      </c>
      <c r="T1296" s="370"/>
      <c r="U1296" s="370"/>
      <c r="V1296" s="32" t="s">
        <v>106</v>
      </c>
      <c r="W1296" s="52">
        <v>0</v>
      </c>
      <c r="X1296" s="42">
        <f>IFERROR(W1296/T1284,"-")</f>
        <v>0</v>
      </c>
      <c r="Y1296" s="52">
        <v>0</v>
      </c>
      <c r="Z1296" s="42">
        <f>IFERROR(Y1296/U1284,"-")</f>
        <v>0</v>
      </c>
      <c r="AA1296" s="96" t="str">
        <f t="shared" si="442"/>
        <v>-</v>
      </c>
      <c r="AB1296" s="370"/>
      <c r="AC1296" s="370"/>
      <c r="AD1296" s="32" t="s">
        <v>106</v>
      </c>
      <c r="AE1296" s="52">
        <v>0</v>
      </c>
      <c r="AF1296" s="42">
        <f>IFERROR(AE1296/AB1284,"-")</f>
        <v>0</v>
      </c>
      <c r="AG1296" s="52">
        <v>0</v>
      </c>
      <c r="AH1296" s="42">
        <f>IFERROR(AG1296/AC1284,"-")</f>
        <v>0</v>
      </c>
      <c r="AI1296" s="55" t="str">
        <f t="shared" si="443"/>
        <v>-</v>
      </c>
      <c r="AJ1296" s="370"/>
      <c r="AK1296" s="370"/>
      <c r="AL1296" s="32" t="s">
        <v>106</v>
      </c>
      <c r="AM1296" s="52">
        <v>0</v>
      </c>
      <c r="AN1296" s="42">
        <f>IFERROR(AM1296/AJ1284,"-")</f>
        <v>0</v>
      </c>
      <c r="AO1296" s="52">
        <v>0</v>
      </c>
      <c r="AP1296" s="42">
        <f>IFERROR(AO1296/AK1284,"-")</f>
        <v>0</v>
      </c>
      <c r="AQ1296" s="55" t="str">
        <f t="shared" si="444"/>
        <v>-</v>
      </c>
      <c r="AR1296" s="370"/>
      <c r="AS1296" s="370"/>
      <c r="AT1296" s="32" t="s">
        <v>106</v>
      </c>
      <c r="AU1296" s="52">
        <v>5045</v>
      </c>
      <c r="AV1296" s="42">
        <f>IFERROR(AU1296/AR1284,"-")</f>
        <v>5.0768802696532878E-5</v>
      </c>
      <c r="AW1296" s="55">
        <v>1</v>
      </c>
      <c r="AX1296" s="42">
        <f>IFERROR(AW1296/AS1284,"-")</f>
        <v>5.434782608695652E-3</v>
      </c>
      <c r="AY1296" s="138">
        <f t="shared" si="445"/>
        <v>5045</v>
      </c>
      <c r="AZ1296" s="370"/>
      <c r="BA1296" s="370"/>
      <c r="BB1296" s="32" t="s">
        <v>106</v>
      </c>
      <c r="BC1296" s="52">
        <v>5045</v>
      </c>
      <c r="BD1296" s="42">
        <f>IFERROR(BC1296/AZ1284,"-")</f>
        <v>5.9032015361195202E-4</v>
      </c>
      <c r="BE1296" s="52">
        <v>1</v>
      </c>
      <c r="BF1296" s="42">
        <f>IFERROR(BE1296/BA1284,"-")</f>
        <v>7.6923076923076927E-2</v>
      </c>
      <c r="BG1296" s="55">
        <f t="shared" si="446"/>
        <v>5045</v>
      </c>
      <c r="BH1296" s="370"/>
      <c r="BI1296" s="370"/>
      <c r="BJ1296" s="32" t="s">
        <v>106</v>
      </c>
      <c r="BK1296" s="52">
        <v>0</v>
      </c>
      <c r="BL1296" s="42">
        <f>IFERROR(BK1296/BH1284,"-")</f>
        <v>0</v>
      </c>
      <c r="BM1296" s="52">
        <v>0</v>
      </c>
      <c r="BN1296" s="42">
        <f>IFERROR(BM1296/BI1284,"-")</f>
        <v>0</v>
      </c>
      <c r="BO1296" s="96" t="str">
        <f t="shared" si="447"/>
        <v>-</v>
      </c>
      <c r="BP1296" s="140"/>
    </row>
    <row r="1297" spans="2:68" s="8" customFormat="1" ht="13.15" customHeight="1">
      <c r="B1297" s="373"/>
      <c r="C1297" s="393"/>
      <c r="D1297" s="370"/>
      <c r="E1297" s="370"/>
      <c r="F1297" s="32" t="s">
        <v>107</v>
      </c>
      <c r="G1297" s="52">
        <v>258374</v>
      </c>
      <c r="H1297" s="42">
        <f>IFERROR(G1297/D1284,"-")</f>
        <v>1.5895781103403724E-2</v>
      </c>
      <c r="I1297" s="52">
        <v>3</v>
      </c>
      <c r="J1297" s="42">
        <f>IFERROR(I1297/E1284,"-")</f>
        <v>0.10344827586206896</v>
      </c>
      <c r="K1297" s="55">
        <f t="shared" si="440"/>
        <v>86124.666666666672</v>
      </c>
      <c r="L1297" s="370"/>
      <c r="M1297" s="370"/>
      <c r="N1297" s="32" t="s">
        <v>107</v>
      </c>
      <c r="O1297" s="52">
        <v>2769585</v>
      </c>
      <c r="P1297" s="42">
        <f>IFERROR(O1297/L1284,"-")</f>
        <v>1.5642193282777946E-2</v>
      </c>
      <c r="Q1297" s="52">
        <v>36</v>
      </c>
      <c r="R1297" s="42">
        <f>IFERROR(Q1297/M1284,"-")</f>
        <v>9.1603053435114504E-2</v>
      </c>
      <c r="S1297" s="55">
        <f t="shared" si="441"/>
        <v>76932.916666666672</v>
      </c>
      <c r="T1297" s="370"/>
      <c r="U1297" s="370"/>
      <c r="V1297" s="32" t="s">
        <v>107</v>
      </c>
      <c r="W1297" s="52">
        <v>70262</v>
      </c>
      <c r="X1297" s="42">
        <f>IFERROR(W1297/T1284,"-")</f>
        <v>1.681737889964911E-2</v>
      </c>
      <c r="Y1297" s="52">
        <v>3</v>
      </c>
      <c r="Z1297" s="42">
        <f>IFERROR(Y1297/U1284,"-")</f>
        <v>0.125</v>
      </c>
      <c r="AA1297" s="96">
        <f t="shared" si="442"/>
        <v>23420.666666666668</v>
      </c>
      <c r="AB1297" s="370"/>
      <c r="AC1297" s="370"/>
      <c r="AD1297" s="32" t="s">
        <v>107</v>
      </c>
      <c r="AE1297" s="52">
        <v>189130</v>
      </c>
      <c r="AF1297" s="42">
        <f>IFERROR(AE1297/AB1284,"-")</f>
        <v>1.0033432396214743E-2</v>
      </c>
      <c r="AG1297" s="52">
        <v>3</v>
      </c>
      <c r="AH1297" s="42">
        <f>IFERROR(AG1297/AC1284,"-")</f>
        <v>4.9180327868852458E-2</v>
      </c>
      <c r="AI1297" s="55">
        <f t="shared" si="443"/>
        <v>63043.333333333336</v>
      </c>
      <c r="AJ1297" s="370"/>
      <c r="AK1297" s="370"/>
      <c r="AL1297" s="32" t="s">
        <v>107</v>
      </c>
      <c r="AM1297" s="52">
        <v>1742579</v>
      </c>
      <c r="AN1297" s="42">
        <f>IFERROR(AM1297/AJ1284,"-")</f>
        <v>3.2091298320996775E-2</v>
      </c>
      <c r="AO1297" s="52">
        <v>12</v>
      </c>
      <c r="AP1297" s="42">
        <f>IFERROR(AO1297/AK1284,"-")</f>
        <v>9.8360655737704916E-2</v>
      </c>
      <c r="AQ1297" s="55">
        <f t="shared" si="444"/>
        <v>145214.91666666666</v>
      </c>
      <c r="AR1297" s="370"/>
      <c r="AS1297" s="370"/>
      <c r="AT1297" s="32" t="s">
        <v>107</v>
      </c>
      <c r="AU1297" s="52">
        <v>767614</v>
      </c>
      <c r="AV1297" s="42">
        <f>IFERROR(AU1297/AR1284,"-")</f>
        <v>7.7246469203362516E-3</v>
      </c>
      <c r="AW1297" s="55">
        <v>18</v>
      </c>
      <c r="AX1297" s="42">
        <f>IFERROR(AW1297/AS1284,"-")</f>
        <v>9.7826086956521743E-2</v>
      </c>
      <c r="AY1297" s="138">
        <f t="shared" si="445"/>
        <v>42645.222222222219</v>
      </c>
      <c r="AZ1297" s="370"/>
      <c r="BA1297" s="370"/>
      <c r="BB1297" s="32" t="s">
        <v>107</v>
      </c>
      <c r="BC1297" s="52">
        <v>1186484</v>
      </c>
      <c r="BD1297" s="42">
        <f>IFERROR(BC1297/AZ1284,"-")</f>
        <v>0.13883159903629796</v>
      </c>
      <c r="BE1297" s="52">
        <v>3</v>
      </c>
      <c r="BF1297" s="42">
        <f>IFERROR(BE1297/BA1284,"-")</f>
        <v>0.23076923076923078</v>
      </c>
      <c r="BG1297" s="55">
        <f t="shared" si="446"/>
        <v>395494.66666666669</v>
      </c>
      <c r="BH1297" s="370"/>
      <c r="BI1297" s="370"/>
      <c r="BJ1297" s="32" t="s">
        <v>107</v>
      </c>
      <c r="BK1297" s="52">
        <v>337309</v>
      </c>
      <c r="BL1297" s="42">
        <f>IFERROR(BK1297/BH1284,"-")</f>
        <v>4.366125517128722E-3</v>
      </c>
      <c r="BM1297" s="52">
        <v>9</v>
      </c>
      <c r="BN1297" s="42">
        <f>IFERROR(BM1297/BI1284,"-")</f>
        <v>4.3689320388349516E-2</v>
      </c>
      <c r="BO1297" s="96">
        <f t="shared" si="447"/>
        <v>37478.777777777781</v>
      </c>
      <c r="BP1297" s="140"/>
    </row>
    <row r="1298" spans="2:68" s="8" customFormat="1" ht="13.15" customHeight="1">
      <c r="B1298" s="373"/>
      <c r="C1298" s="393"/>
      <c r="D1298" s="370"/>
      <c r="E1298" s="370"/>
      <c r="F1298" s="32" t="s">
        <v>108</v>
      </c>
      <c r="G1298" s="52">
        <v>171312</v>
      </c>
      <c r="H1298" s="42">
        <f>IFERROR(G1298/D1284,"-")</f>
        <v>1.0539520433117492E-2</v>
      </c>
      <c r="I1298" s="52">
        <v>5</v>
      </c>
      <c r="J1298" s="42">
        <f>IFERROR(I1298/E1284,"-")</f>
        <v>0.17241379310344829</v>
      </c>
      <c r="K1298" s="55">
        <f t="shared" si="440"/>
        <v>34262.400000000001</v>
      </c>
      <c r="L1298" s="370"/>
      <c r="M1298" s="370"/>
      <c r="N1298" s="32" t="s">
        <v>108</v>
      </c>
      <c r="O1298" s="52">
        <v>3310489</v>
      </c>
      <c r="P1298" s="42">
        <f>IFERROR(O1298/L1284,"-")</f>
        <v>1.8697136501862294E-2</v>
      </c>
      <c r="Q1298" s="52">
        <v>30</v>
      </c>
      <c r="R1298" s="42">
        <f>IFERROR(Q1298/M1284,"-")</f>
        <v>7.6335877862595422E-2</v>
      </c>
      <c r="S1298" s="55">
        <f t="shared" si="441"/>
        <v>110349.63333333333</v>
      </c>
      <c r="T1298" s="370"/>
      <c r="U1298" s="370"/>
      <c r="V1298" s="32" t="s">
        <v>108</v>
      </c>
      <c r="W1298" s="52">
        <v>11480</v>
      </c>
      <c r="X1298" s="42">
        <f>IFERROR(W1298/T1284,"-")</f>
        <v>2.7477656452701569E-3</v>
      </c>
      <c r="Y1298" s="52">
        <v>1</v>
      </c>
      <c r="Z1298" s="42">
        <f>IFERROR(Y1298/U1284,"-")</f>
        <v>4.1666666666666664E-2</v>
      </c>
      <c r="AA1298" s="96">
        <f t="shared" si="442"/>
        <v>11480</v>
      </c>
      <c r="AB1298" s="370"/>
      <c r="AC1298" s="370"/>
      <c r="AD1298" s="32" t="s">
        <v>108</v>
      </c>
      <c r="AE1298" s="52">
        <v>2059517</v>
      </c>
      <c r="AF1298" s="42">
        <f>IFERROR(AE1298/AB1284,"-")</f>
        <v>0.10925831221041084</v>
      </c>
      <c r="AG1298" s="52">
        <v>4</v>
      </c>
      <c r="AH1298" s="42">
        <f>IFERROR(AG1298/AC1284,"-")</f>
        <v>6.5573770491803282E-2</v>
      </c>
      <c r="AI1298" s="55">
        <f t="shared" si="443"/>
        <v>514879.25</v>
      </c>
      <c r="AJ1298" s="370"/>
      <c r="AK1298" s="370"/>
      <c r="AL1298" s="32" t="s">
        <v>108</v>
      </c>
      <c r="AM1298" s="52">
        <v>980203</v>
      </c>
      <c r="AN1298" s="42">
        <f>IFERROR(AM1298/AJ1284,"-")</f>
        <v>1.8051397892512193E-2</v>
      </c>
      <c r="AO1298" s="52">
        <v>10</v>
      </c>
      <c r="AP1298" s="42">
        <f>IFERROR(AO1298/AK1284,"-")</f>
        <v>8.1967213114754092E-2</v>
      </c>
      <c r="AQ1298" s="55">
        <f t="shared" si="444"/>
        <v>98020.3</v>
      </c>
      <c r="AR1298" s="370"/>
      <c r="AS1298" s="370"/>
      <c r="AT1298" s="32" t="s">
        <v>108</v>
      </c>
      <c r="AU1298" s="52">
        <v>186482</v>
      </c>
      <c r="AV1298" s="42">
        <f>IFERROR(AU1298/AR1284,"-")</f>
        <v>1.8766041356699393E-3</v>
      </c>
      <c r="AW1298" s="55">
        <v>14</v>
      </c>
      <c r="AX1298" s="42">
        <f>IFERROR(AW1298/AS1284,"-")</f>
        <v>7.6086956521739135E-2</v>
      </c>
      <c r="AY1298" s="138">
        <f t="shared" si="445"/>
        <v>13320.142857142857</v>
      </c>
      <c r="AZ1298" s="370"/>
      <c r="BA1298" s="370"/>
      <c r="BB1298" s="32" t="s">
        <v>108</v>
      </c>
      <c r="BC1298" s="52">
        <v>702090</v>
      </c>
      <c r="BD1298" s="42">
        <f>IFERROR(BC1298/AZ1284,"-")</f>
        <v>8.2152205480558044E-2</v>
      </c>
      <c r="BE1298" s="52">
        <v>6</v>
      </c>
      <c r="BF1298" s="42">
        <f>IFERROR(BE1298/BA1284,"-")</f>
        <v>0.46153846153846156</v>
      </c>
      <c r="BG1298" s="55">
        <f t="shared" si="446"/>
        <v>117015</v>
      </c>
      <c r="BH1298" s="370"/>
      <c r="BI1298" s="370"/>
      <c r="BJ1298" s="32" t="s">
        <v>108</v>
      </c>
      <c r="BK1298" s="52">
        <v>188284</v>
      </c>
      <c r="BL1298" s="42">
        <f>IFERROR(BK1298/BH1284,"-")</f>
        <v>2.4371468797662211E-3</v>
      </c>
      <c r="BM1298" s="52">
        <v>7</v>
      </c>
      <c r="BN1298" s="42">
        <f>IFERROR(BM1298/BI1284,"-")</f>
        <v>3.3980582524271843E-2</v>
      </c>
      <c r="BO1298" s="96">
        <f t="shared" si="447"/>
        <v>26897.714285714286</v>
      </c>
      <c r="BP1298" s="140"/>
    </row>
    <row r="1299" spans="2:68" s="8" customFormat="1" ht="13.15" customHeight="1">
      <c r="B1299" s="373"/>
      <c r="C1299" s="393"/>
      <c r="D1299" s="370"/>
      <c r="E1299" s="370"/>
      <c r="F1299" s="32" t="s">
        <v>109</v>
      </c>
      <c r="G1299" s="52">
        <v>0</v>
      </c>
      <c r="H1299" s="42">
        <f>IFERROR(G1299/D1284,"-")</f>
        <v>0</v>
      </c>
      <c r="I1299" s="52">
        <v>0</v>
      </c>
      <c r="J1299" s="42">
        <f>IFERROR(I1299/E1284,"-")</f>
        <v>0</v>
      </c>
      <c r="K1299" s="55" t="str">
        <f t="shared" si="440"/>
        <v>-</v>
      </c>
      <c r="L1299" s="370"/>
      <c r="M1299" s="370"/>
      <c r="N1299" s="32" t="s">
        <v>109</v>
      </c>
      <c r="O1299" s="52">
        <v>346166</v>
      </c>
      <c r="P1299" s="42">
        <f>IFERROR(O1299/L1284,"-")</f>
        <v>1.9550927232513571E-3</v>
      </c>
      <c r="Q1299" s="52">
        <v>12</v>
      </c>
      <c r="R1299" s="42">
        <f>IFERROR(Q1299/M1284,"-")</f>
        <v>3.0534351145038167E-2</v>
      </c>
      <c r="S1299" s="55">
        <f t="shared" si="441"/>
        <v>28847.166666666668</v>
      </c>
      <c r="T1299" s="370"/>
      <c r="U1299" s="370"/>
      <c r="V1299" s="32" t="s">
        <v>109</v>
      </c>
      <c r="W1299" s="52">
        <v>12350</v>
      </c>
      <c r="X1299" s="42">
        <f>IFERROR(W1299/T1284,"-")</f>
        <v>2.95600224033854E-3</v>
      </c>
      <c r="Y1299" s="52">
        <v>1</v>
      </c>
      <c r="Z1299" s="42">
        <f>IFERROR(Y1299/U1284,"-")</f>
        <v>4.1666666666666664E-2</v>
      </c>
      <c r="AA1299" s="96">
        <f t="shared" si="442"/>
        <v>12350</v>
      </c>
      <c r="AB1299" s="370"/>
      <c r="AC1299" s="370"/>
      <c r="AD1299" s="32" t="s">
        <v>109</v>
      </c>
      <c r="AE1299" s="52">
        <v>2398</v>
      </c>
      <c r="AF1299" s="42">
        <f>IFERROR(AE1299/AB1284,"-")</f>
        <v>1.2721498908752158E-4</v>
      </c>
      <c r="AG1299" s="52">
        <v>1</v>
      </c>
      <c r="AH1299" s="42">
        <f>IFERROR(AG1299/AC1284,"-")</f>
        <v>1.6393442622950821E-2</v>
      </c>
      <c r="AI1299" s="55">
        <f t="shared" si="443"/>
        <v>2398</v>
      </c>
      <c r="AJ1299" s="370"/>
      <c r="AK1299" s="370"/>
      <c r="AL1299" s="32" t="s">
        <v>109</v>
      </c>
      <c r="AM1299" s="52">
        <v>225074</v>
      </c>
      <c r="AN1299" s="42">
        <f>IFERROR(AM1299/AJ1284,"-")</f>
        <v>4.1449580640533536E-3</v>
      </c>
      <c r="AO1299" s="52">
        <v>7</v>
      </c>
      <c r="AP1299" s="42">
        <f>IFERROR(AO1299/AK1284,"-")</f>
        <v>5.737704918032787E-2</v>
      </c>
      <c r="AQ1299" s="55">
        <f t="shared" si="444"/>
        <v>32153.428571428572</v>
      </c>
      <c r="AR1299" s="370"/>
      <c r="AS1299" s="370"/>
      <c r="AT1299" s="32" t="s">
        <v>109</v>
      </c>
      <c r="AU1299" s="52">
        <v>106344</v>
      </c>
      <c r="AV1299" s="42">
        <f>IFERROR(AU1299/AR1284,"-")</f>
        <v>1.0701600701605732E-3</v>
      </c>
      <c r="AW1299" s="55">
        <v>3</v>
      </c>
      <c r="AX1299" s="42">
        <f>IFERROR(AW1299/AS1284,"-")</f>
        <v>1.6304347826086956E-2</v>
      </c>
      <c r="AY1299" s="138">
        <f t="shared" si="445"/>
        <v>35448</v>
      </c>
      <c r="AZ1299" s="370"/>
      <c r="BA1299" s="370"/>
      <c r="BB1299" s="32" t="s">
        <v>109</v>
      </c>
      <c r="BC1299" s="52">
        <v>179802</v>
      </c>
      <c r="BD1299" s="42">
        <f>IFERROR(BC1299/AZ1284,"-")</f>
        <v>2.103879965505177E-2</v>
      </c>
      <c r="BE1299" s="52">
        <v>4</v>
      </c>
      <c r="BF1299" s="42">
        <f>IFERROR(BE1299/BA1284,"-")</f>
        <v>0.30769230769230771</v>
      </c>
      <c r="BG1299" s="55">
        <f t="shared" si="446"/>
        <v>44950.5</v>
      </c>
      <c r="BH1299" s="370"/>
      <c r="BI1299" s="370"/>
      <c r="BJ1299" s="32" t="s">
        <v>109</v>
      </c>
      <c r="BK1299" s="52">
        <v>534121</v>
      </c>
      <c r="BL1299" s="42">
        <f>IFERROR(BK1299/BH1284,"-")</f>
        <v>6.9136587738077258E-3</v>
      </c>
      <c r="BM1299" s="52">
        <v>7</v>
      </c>
      <c r="BN1299" s="42">
        <f>IFERROR(BM1299/BI1284,"-")</f>
        <v>3.3980582524271843E-2</v>
      </c>
      <c r="BO1299" s="96">
        <f t="shared" si="447"/>
        <v>76303</v>
      </c>
      <c r="BP1299" s="140"/>
    </row>
    <row r="1300" spans="2:68" s="8" customFormat="1" ht="13.15" customHeight="1">
      <c r="B1300" s="373"/>
      <c r="C1300" s="393"/>
      <c r="D1300" s="370"/>
      <c r="E1300" s="370"/>
      <c r="F1300" s="33" t="s">
        <v>110</v>
      </c>
      <c r="G1300" s="53">
        <v>34163</v>
      </c>
      <c r="H1300" s="43">
        <f>IFERROR(G1300/D1284,"-")</f>
        <v>2.1017887629389237E-3</v>
      </c>
      <c r="I1300" s="53">
        <v>3</v>
      </c>
      <c r="J1300" s="43">
        <f>IFERROR(I1300/E1284,"-")</f>
        <v>0.10344827586206896</v>
      </c>
      <c r="K1300" s="56">
        <f t="shared" si="440"/>
        <v>11387.666666666666</v>
      </c>
      <c r="L1300" s="370"/>
      <c r="M1300" s="370"/>
      <c r="N1300" s="33" t="s">
        <v>110</v>
      </c>
      <c r="O1300" s="53">
        <v>119425</v>
      </c>
      <c r="P1300" s="43">
        <f>IFERROR(O1300/L1284,"-")</f>
        <v>6.7449416890825022E-4</v>
      </c>
      <c r="Q1300" s="53">
        <v>31</v>
      </c>
      <c r="R1300" s="43">
        <f>IFERROR(Q1300/M1284,"-")</f>
        <v>7.8880407124681931E-2</v>
      </c>
      <c r="S1300" s="56">
        <f t="shared" si="441"/>
        <v>3852.4193548387098</v>
      </c>
      <c r="T1300" s="370"/>
      <c r="U1300" s="370"/>
      <c r="V1300" s="33" t="s">
        <v>110</v>
      </c>
      <c r="W1300" s="53">
        <v>0</v>
      </c>
      <c r="X1300" s="43">
        <f>IFERROR(W1300/T1284,"-")</f>
        <v>0</v>
      </c>
      <c r="Y1300" s="53">
        <v>0</v>
      </c>
      <c r="Z1300" s="43">
        <f>IFERROR(Y1300/U1284,"-")</f>
        <v>0</v>
      </c>
      <c r="AA1300" s="97" t="str">
        <f t="shared" si="442"/>
        <v>-</v>
      </c>
      <c r="AB1300" s="370"/>
      <c r="AC1300" s="370"/>
      <c r="AD1300" s="33" t="s">
        <v>110</v>
      </c>
      <c r="AE1300" s="53">
        <v>3609</v>
      </c>
      <c r="AF1300" s="43">
        <f>IFERROR(AE1300/AB1284,"-")</f>
        <v>1.9145908908126162E-4</v>
      </c>
      <c r="AG1300" s="53">
        <v>2</v>
      </c>
      <c r="AH1300" s="43">
        <f>IFERROR(AG1300/AC1284,"-")</f>
        <v>3.2786885245901641E-2</v>
      </c>
      <c r="AI1300" s="56">
        <f t="shared" si="443"/>
        <v>1804.5</v>
      </c>
      <c r="AJ1300" s="370"/>
      <c r="AK1300" s="370"/>
      <c r="AL1300" s="33" t="s">
        <v>110</v>
      </c>
      <c r="AM1300" s="53">
        <v>68349</v>
      </c>
      <c r="AN1300" s="43">
        <f>IFERROR(AM1300/AJ1284,"-")</f>
        <v>1.2587137506774779E-3</v>
      </c>
      <c r="AO1300" s="53">
        <v>17</v>
      </c>
      <c r="AP1300" s="43">
        <f>IFERROR(AO1300/AK1284,"-")</f>
        <v>0.13934426229508196</v>
      </c>
      <c r="AQ1300" s="56">
        <f t="shared" si="444"/>
        <v>4020.5294117647059</v>
      </c>
      <c r="AR1300" s="370"/>
      <c r="AS1300" s="370"/>
      <c r="AT1300" s="33" t="s">
        <v>110</v>
      </c>
      <c r="AU1300" s="53">
        <v>47467</v>
      </c>
      <c r="AV1300" s="43">
        <f>IFERROR(AU1300/AR1284,"-")</f>
        <v>4.7766952578718062E-4</v>
      </c>
      <c r="AW1300" s="56">
        <v>12</v>
      </c>
      <c r="AX1300" s="45">
        <f>IFERROR(AW1300/AS1284,"-")</f>
        <v>6.5217391304347824E-2</v>
      </c>
      <c r="AY1300" s="139">
        <f t="shared" si="445"/>
        <v>3955.5833333333335</v>
      </c>
      <c r="AZ1300" s="370"/>
      <c r="BA1300" s="370"/>
      <c r="BB1300" s="33" t="s">
        <v>110</v>
      </c>
      <c r="BC1300" s="53">
        <v>878</v>
      </c>
      <c r="BD1300" s="43">
        <f>IFERROR(BC1300/AZ1284,"-")</f>
        <v>1.0273559858697598E-4</v>
      </c>
      <c r="BE1300" s="53">
        <v>1</v>
      </c>
      <c r="BF1300" s="43">
        <f>IFERROR(BE1300/BA1284,"-")</f>
        <v>7.6923076923076927E-2</v>
      </c>
      <c r="BG1300" s="56">
        <f t="shared" si="446"/>
        <v>878</v>
      </c>
      <c r="BH1300" s="370"/>
      <c r="BI1300" s="370"/>
      <c r="BJ1300" s="33" t="s">
        <v>110</v>
      </c>
      <c r="BK1300" s="53">
        <v>51517</v>
      </c>
      <c r="BL1300" s="43">
        <f>IFERROR(BK1300/BH1284,"-")</f>
        <v>6.6683571522230473E-4</v>
      </c>
      <c r="BM1300" s="53">
        <v>8</v>
      </c>
      <c r="BN1300" s="43">
        <f>IFERROR(BM1300/BI1284,"-")</f>
        <v>3.8834951456310676E-2</v>
      </c>
      <c r="BO1300" s="97">
        <f t="shared" si="447"/>
        <v>6439.625</v>
      </c>
      <c r="BP1300" s="140"/>
    </row>
    <row r="1301" spans="2:68" s="8" customFormat="1" ht="13.15" customHeight="1">
      <c r="B1301" s="374"/>
      <c r="C1301" s="394"/>
      <c r="D1301" s="371"/>
      <c r="E1301" s="371"/>
      <c r="F1301" s="34" t="s">
        <v>64</v>
      </c>
      <c r="G1301" s="49">
        <f>SUM(G1284:G1300)</f>
        <v>4359056</v>
      </c>
      <c r="H1301" s="43">
        <f>IFERROR(G1301/D1284,"-")</f>
        <v>0.26817946075641758</v>
      </c>
      <c r="I1301" s="53">
        <v>23</v>
      </c>
      <c r="J1301" s="43">
        <f>IFERROR(I1301/E1284,"-")</f>
        <v>0.7931034482758621</v>
      </c>
      <c r="K1301" s="56">
        <f t="shared" si="440"/>
        <v>189524.17391304349</v>
      </c>
      <c r="L1301" s="371"/>
      <c r="M1301" s="371"/>
      <c r="N1301" s="34" t="s">
        <v>64</v>
      </c>
      <c r="O1301" s="49">
        <f>SUM(O1284:O1300)</f>
        <v>32762576</v>
      </c>
      <c r="P1301" s="43">
        <f>IFERROR(O1301/L1284,"-")</f>
        <v>0.18503802780333586</v>
      </c>
      <c r="Q1301" s="53">
        <v>294</v>
      </c>
      <c r="R1301" s="43">
        <f>IFERROR(Q1301/M1284,"-")</f>
        <v>0.74809160305343514</v>
      </c>
      <c r="S1301" s="56">
        <f t="shared" si="441"/>
        <v>111437.33333333333</v>
      </c>
      <c r="T1301" s="371"/>
      <c r="U1301" s="371"/>
      <c r="V1301" s="34" t="s">
        <v>64</v>
      </c>
      <c r="W1301" s="49">
        <f>SUM(W1284:W1300)</f>
        <v>134084</v>
      </c>
      <c r="X1301" s="43">
        <f>IFERROR(W1301/T1284,"-")</f>
        <v>3.2093328290975935E-2</v>
      </c>
      <c r="Y1301" s="53">
        <v>9</v>
      </c>
      <c r="Z1301" s="43">
        <f>IFERROR(Y1301/U1284,"-")</f>
        <v>0.375</v>
      </c>
      <c r="AA1301" s="97">
        <f t="shared" si="442"/>
        <v>14898.222222222223</v>
      </c>
      <c r="AB1301" s="371"/>
      <c r="AC1301" s="371"/>
      <c r="AD1301" s="34" t="s">
        <v>64</v>
      </c>
      <c r="AE1301" s="49">
        <f>SUM(AE1284:AE1300)</f>
        <v>3716782</v>
      </c>
      <c r="AF1301" s="43">
        <f>IFERROR(AE1301/AB1284,"-")</f>
        <v>0.19717697313206697</v>
      </c>
      <c r="AG1301" s="53">
        <v>23</v>
      </c>
      <c r="AH1301" s="43">
        <f>IFERROR(AG1301/AC1284,"-")</f>
        <v>0.37704918032786883</v>
      </c>
      <c r="AI1301" s="56">
        <f t="shared" si="443"/>
        <v>161599.21739130435</v>
      </c>
      <c r="AJ1301" s="371"/>
      <c r="AK1301" s="371"/>
      <c r="AL1301" s="34" t="s">
        <v>64</v>
      </c>
      <c r="AM1301" s="49">
        <f>SUM(AM1284:AM1300)</f>
        <v>10650053</v>
      </c>
      <c r="AN1301" s="43">
        <f>IFERROR(AM1301/AJ1284,"-")</f>
        <v>0.1961311527095338</v>
      </c>
      <c r="AO1301" s="53">
        <v>107</v>
      </c>
      <c r="AP1301" s="43">
        <f>IFERROR(AO1301/AK1284,"-")</f>
        <v>0.87704918032786883</v>
      </c>
      <c r="AQ1301" s="56">
        <f t="shared" si="444"/>
        <v>99533.20560747663</v>
      </c>
      <c r="AR1301" s="371"/>
      <c r="AS1301" s="371"/>
      <c r="AT1301" s="34" t="s">
        <v>64</v>
      </c>
      <c r="AU1301" s="49">
        <f>SUM(AU1284:AU1300)</f>
        <v>18187170</v>
      </c>
      <c r="AV1301" s="43">
        <f>IFERROR(AU1301/AR1284,"-")</f>
        <v>0.1830209802454513</v>
      </c>
      <c r="AW1301" s="56">
        <v>153</v>
      </c>
      <c r="AX1301" s="76">
        <f>IFERROR(AW1301/AS1284,"-")</f>
        <v>0.83152173913043481</v>
      </c>
      <c r="AY1301" s="142">
        <f t="shared" si="445"/>
        <v>118870.39215686274</v>
      </c>
      <c r="AZ1301" s="371"/>
      <c r="BA1301" s="371"/>
      <c r="BB1301" s="34" t="s">
        <v>64</v>
      </c>
      <c r="BC1301" s="49">
        <f>SUM(BC1284:BC1300)</f>
        <v>2659551</v>
      </c>
      <c r="BD1301" s="43">
        <f>IFERROR(BC1301/AZ1284,"-")</f>
        <v>0.31119654209292774</v>
      </c>
      <c r="BE1301" s="53">
        <v>12</v>
      </c>
      <c r="BF1301" s="43">
        <f>IFERROR(BE1301/BA1284,"-")</f>
        <v>0.92307692307692313</v>
      </c>
      <c r="BG1301" s="56">
        <f t="shared" si="446"/>
        <v>221629.25</v>
      </c>
      <c r="BH1301" s="371"/>
      <c r="BI1301" s="371"/>
      <c r="BJ1301" s="34" t="s">
        <v>64</v>
      </c>
      <c r="BK1301" s="49">
        <f>SUM(BK1284:BK1300)</f>
        <v>12740130</v>
      </c>
      <c r="BL1301" s="43">
        <f>IFERROR(BK1301/BH1284,"-")</f>
        <v>0.16490816042423162</v>
      </c>
      <c r="BM1301" s="53">
        <v>120</v>
      </c>
      <c r="BN1301" s="43">
        <f>IFERROR(BM1301/BI1284,"-")</f>
        <v>0.58252427184466016</v>
      </c>
      <c r="BO1301" s="97">
        <f t="shared" si="447"/>
        <v>106167.75</v>
      </c>
      <c r="BP1301" s="140"/>
    </row>
    <row r="1302" spans="2:68" s="8" customFormat="1" ht="13.15" customHeight="1">
      <c r="B1302" s="372">
        <v>73</v>
      </c>
      <c r="C1302" s="392" t="s">
        <v>27</v>
      </c>
      <c r="D1302" s="369">
        <v>30363910</v>
      </c>
      <c r="E1302" s="369">
        <v>59</v>
      </c>
      <c r="F1302" s="30" t="s">
        <v>96</v>
      </c>
      <c r="G1302" s="51">
        <v>339851</v>
      </c>
      <c r="H1302" s="41">
        <f>IFERROR(G1302/D1302,"-")</f>
        <v>1.1192596737376707E-2</v>
      </c>
      <c r="I1302" s="51">
        <v>14</v>
      </c>
      <c r="J1302" s="41">
        <f>IFERROR(I1302/E1302,"-")</f>
        <v>0.23728813559322035</v>
      </c>
      <c r="K1302" s="54">
        <f t="shared" si="440"/>
        <v>24275.071428571428</v>
      </c>
      <c r="L1302" s="369">
        <v>314645650</v>
      </c>
      <c r="M1302" s="369">
        <v>565</v>
      </c>
      <c r="N1302" s="30" t="s">
        <v>96</v>
      </c>
      <c r="O1302" s="51">
        <v>8999804</v>
      </c>
      <c r="P1302" s="41">
        <f>IFERROR(O1302/L1302,"-")</f>
        <v>2.8602982434367041E-2</v>
      </c>
      <c r="Q1302" s="51">
        <v>72</v>
      </c>
      <c r="R1302" s="41">
        <f>IFERROR(Q1302/M1302,"-")</f>
        <v>0.12743362831858407</v>
      </c>
      <c r="S1302" s="54">
        <f t="shared" si="441"/>
        <v>124997.27777777778</v>
      </c>
      <c r="T1302" s="369">
        <v>24703310</v>
      </c>
      <c r="U1302" s="369">
        <v>43</v>
      </c>
      <c r="V1302" s="30" t="s">
        <v>96</v>
      </c>
      <c r="W1302" s="51">
        <v>1492219</v>
      </c>
      <c r="X1302" s="41">
        <f>IFERROR(W1302/T1302,"-")</f>
        <v>6.0405629852841584E-2</v>
      </c>
      <c r="Y1302" s="51">
        <v>9</v>
      </c>
      <c r="Z1302" s="41">
        <f>IFERROR(Y1302/U1302,"-")</f>
        <v>0.20930232558139536</v>
      </c>
      <c r="AA1302" s="95">
        <f t="shared" si="442"/>
        <v>165802.11111111112</v>
      </c>
      <c r="AB1302" s="369">
        <v>19404310</v>
      </c>
      <c r="AC1302" s="369">
        <v>86</v>
      </c>
      <c r="AD1302" s="30" t="s">
        <v>96</v>
      </c>
      <c r="AE1302" s="51">
        <v>152637</v>
      </c>
      <c r="AF1302" s="41">
        <f>IFERROR(AE1302/AB1302,"-")</f>
        <v>7.8661390175687775E-3</v>
      </c>
      <c r="AG1302" s="51">
        <v>4</v>
      </c>
      <c r="AH1302" s="41">
        <f>IFERROR(AG1302/AC1302,"-")</f>
        <v>4.6511627906976744E-2</v>
      </c>
      <c r="AI1302" s="54">
        <f t="shared" si="443"/>
        <v>38159.25</v>
      </c>
      <c r="AJ1302" s="369">
        <v>124756930</v>
      </c>
      <c r="AK1302" s="369">
        <v>177</v>
      </c>
      <c r="AL1302" s="30" t="s">
        <v>96</v>
      </c>
      <c r="AM1302" s="51">
        <v>3444170</v>
      </c>
      <c r="AN1302" s="41">
        <f>IFERROR(AM1302/AJ1302,"-")</f>
        <v>2.7607043552610663E-2</v>
      </c>
      <c r="AO1302" s="51">
        <v>25</v>
      </c>
      <c r="AP1302" s="41">
        <f>IFERROR(AO1302/AK1302,"-")</f>
        <v>0.14124293785310735</v>
      </c>
      <c r="AQ1302" s="54">
        <f t="shared" si="444"/>
        <v>137766.79999999999</v>
      </c>
      <c r="AR1302" s="369">
        <v>138065130</v>
      </c>
      <c r="AS1302" s="369">
        <v>254</v>
      </c>
      <c r="AT1302" s="30" t="s">
        <v>96</v>
      </c>
      <c r="AU1302" s="51">
        <v>688873</v>
      </c>
      <c r="AV1302" s="41">
        <f>IFERROR(AU1302/AR1302,"-")</f>
        <v>4.989478516407438E-3</v>
      </c>
      <c r="AW1302" s="54">
        <v>32</v>
      </c>
      <c r="AX1302" s="41">
        <f>IFERROR(AW1302/AS1302,"-")</f>
        <v>0.12598425196850394</v>
      </c>
      <c r="AY1302" s="137">
        <f t="shared" si="445"/>
        <v>21527.28125</v>
      </c>
      <c r="AZ1302" s="369">
        <v>29650420</v>
      </c>
      <c r="BA1302" s="369">
        <v>22</v>
      </c>
      <c r="BB1302" s="30" t="s">
        <v>96</v>
      </c>
      <c r="BC1302" s="51">
        <v>3336832</v>
      </c>
      <c r="BD1302" s="41">
        <f>IFERROR(BC1302/AZ1302,"-")</f>
        <v>0.11253911411710188</v>
      </c>
      <c r="BE1302" s="51">
        <v>6</v>
      </c>
      <c r="BF1302" s="41">
        <f>IFERROR(BE1302/BA1302,"-")</f>
        <v>0.27272727272727271</v>
      </c>
      <c r="BG1302" s="54">
        <f t="shared" si="446"/>
        <v>556138.66666666663</v>
      </c>
      <c r="BH1302" s="369">
        <v>148671310</v>
      </c>
      <c r="BI1302" s="369">
        <v>323</v>
      </c>
      <c r="BJ1302" s="30" t="s">
        <v>96</v>
      </c>
      <c r="BK1302" s="51">
        <v>6915218</v>
      </c>
      <c r="BL1302" s="41">
        <f>IFERROR(BK1302/BH1302,"-")</f>
        <v>4.6513466518859625E-2</v>
      </c>
      <c r="BM1302" s="51">
        <v>32</v>
      </c>
      <c r="BN1302" s="41">
        <f>IFERROR(BM1302/BI1302,"-")</f>
        <v>9.9071207430340563E-2</v>
      </c>
      <c r="BO1302" s="95">
        <f t="shared" si="447"/>
        <v>216100.5625</v>
      </c>
      <c r="BP1302" s="140"/>
    </row>
    <row r="1303" spans="2:68" s="8" customFormat="1" ht="13.15" customHeight="1">
      <c r="B1303" s="373"/>
      <c r="C1303" s="393"/>
      <c r="D1303" s="370"/>
      <c r="E1303" s="370"/>
      <c r="F1303" s="31" t="s">
        <v>97</v>
      </c>
      <c r="G1303" s="52">
        <v>661259</v>
      </c>
      <c r="H1303" s="42">
        <f>IFERROR(G1303/D1302,"-")</f>
        <v>2.1777794756999345E-2</v>
      </c>
      <c r="I1303" s="52">
        <v>16</v>
      </c>
      <c r="J1303" s="42">
        <f>IFERROR(I1303/E1302,"-")</f>
        <v>0.2711864406779661</v>
      </c>
      <c r="K1303" s="55">
        <f t="shared" si="440"/>
        <v>41328.6875</v>
      </c>
      <c r="L1303" s="370"/>
      <c r="M1303" s="370"/>
      <c r="N1303" s="31" t="s">
        <v>97</v>
      </c>
      <c r="O1303" s="52">
        <v>3267905</v>
      </c>
      <c r="P1303" s="42">
        <f>IFERROR(O1303/L1302,"-")</f>
        <v>1.0385984996137718E-2</v>
      </c>
      <c r="Q1303" s="52">
        <v>93</v>
      </c>
      <c r="R1303" s="42">
        <f>IFERROR(Q1303/M1302,"-")</f>
        <v>0.16460176991150444</v>
      </c>
      <c r="S1303" s="55">
        <f t="shared" si="441"/>
        <v>35138.763440860217</v>
      </c>
      <c r="T1303" s="370"/>
      <c r="U1303" s="370"/>
      <c r="V1303" s="31" t="s">
        <v>97</v>
      </c>
      <c r="W1303" s="52">
        <v>124270</v>
      </c>
      <c r="X1303" s="42">
        <f>IFERROR(W1303/T1302,"-")</f>
        <v>5.0304999613412131E-3</v>
      </c>
      <c r="Y1303" s="52">
        <v>7</v>
      </c>
      <c r="Z1303" s="42">
        <f>IFERROR(Y1303/U1302,"-")</f>
        <v>0.16279069767441862</v>
      </c>
      <c r="AA1303" s="96">
        <f t="shared" si="442"/>
        <v>17752.857142857141</v>
      </c>
      <c r="AB1303" s="370"/>
      <c r="AC1303" s="370"/>
      <c r="AD1303" s="31" t="s">
        <v>97</v>
      </c>
      <c r="AE1303" s="52">
        <v>327735</v>
      </c>
      <c r="AF1303" s="42">
        <f>IFERROR(AE1303/AB1302,"-")</f>
        <v>1.6889804378511786E-2</v>
      </c>
      <c r="AG1303" s="52">
        <v>13</v>
      </c>
      <c r="AH1303" s="42">
        <f>IFERROR(AG1303/AC1302,"-")</f>
        <v>0.15116279069767441</v>
      </c>
      <c r="AI1303" s="55">
        <f t="shared" si="443"/>
        <v>25210.384615384617</v>
      </c>
      <c r="AJ1303" s="370"/>
      <c r="AK1303" s="370"/>
      <c r="AL1303" s="31" t="s">
        <v>97</v>
      </c>
      <c r="AM1303" s="52">
        <v>1058505</v>
      </c>
      <c r="AN1303" s="42">
        <f>IFERROR(AM1303/AJ1302,"-")</f>
        <v>8.484538694563901E-3</v>
      </c>
      <c r="AO1303" s="52">
        <v>34</v>
      </c>
      <c r="AP1303" s="42">
        <f>IFERROR(AO1303/AK1302,"-")</f>
        <v>0.19209039548022599</v>
      </c>
      <c r="AQ1303" s="55">
        <f t="shared" si="444"/>
        <v>31132.5</v>
      </c>
      <c r="AR1303" s="370"/>
      <c r="AS1303" s="370"/>
      <c r="AT1303" s="31" t="s">
        <v>97</v>
      </c>
      <c r="AU1303" s="52">
        <v>1330322</v>
      </c>
      <c r="AV1303" s="42">
        <f>IFERROR(AU1303/AR1302,"-")</f>
        <v>9.6354669712765267E-3</v>
      </c>
      <c r="AW1303" s="55">
        <v>37</v>
      </c>
      <c r="AX1303" s="42">
        <f>IFERROR(AW1303/AS1302,"-")</f>
        <v>0.14566929133858267</v>
      </c>
      <c r="AY1303" s="138">
        <f t="shared" si="445"/>
        <v>35954.648648648646</v>
      </c>
      <c r="AZ1303" s="370"/>
      <c r="BA1303" s="370"/>
      <c r="BB1303" s="31" t="s">
        <v>97</v>
      </c>
      <c r="BC1303" s="52">
        <v>457446</v>
      </c>
      <c r="BD1303" s="42">
        <f>IFERROR(BC1303/AZ1302,"-")</f>
        <v>1.542797707418647E-2</v>
      </c>
      <c r="BE1303" s="52">
        <v>5</v>
      </c>
      <c r="BF1303" s="42">
        <f>IFERROR(BE1303/BA1302,"-")</f>
        <v>0.22727272727272727</v>
      </c>
      <c r="BG1303" s="55">
        <f t="shared" si="446"/>
        <v>91489.2</v>
      </c>
      <c r="BH1303" s="370"/>
      <c r="BI1303" s="370"/>
      <c r="BJ1303" s="31" t="s">
        <v>97</v>
      </c>
      <c r="BK1303" s="52">
        <v>4815027</v>
      </c>
      <c r="BL1303" s="42">
        <f>IFERROR(BK1303/BH1302,"-")</f>
        <v>3.2387062439955629E-2</v>
      </c>
      <c r="BM1303" s="52">
        <v>42</v>
      </c>
      <c r="BN1303" s="42">
        <f>IFERROR(BM1303/BI1302,"-")</f>
        <v>0.13003095975232198</v>
      </c>
      <c r="BO1303" s="96">
        <f t="shared" si="447"/>
        <v>114643.5</v>
      </c>
      <c r="BP1303" s="140"/>
    </row>
    <row r="1304" spans="2:68" s="8" customFormat="1" ht="13.15" customHeight="1">
      <c r="B1304" s="373"/>
      <c r="C1304" s="393"/>
      <c r="D1304" s="370"/>
      <c r="E1304" s="370"/>
      <c r="F1304" s="31" t="s">
        <v>292</v>
      </c>
      <c r="G1304" s="52">
        <v>91066</v>
      </c>
      <c r="H1304" s="42">
        <f>IFERROR(G1304/D1302,"-")</f>
        <v>2.9991526124270558E-3</v>
      </c>
      <c r="I1304" s="52">
        <v>3</v>
      </c>
      <c r="J1304" s="42">
        <f>IFERROR(I1304/E1302,"-")</f>
        <v>5.0847457627118647E-2</v>
      </c>
      <c r="K1304" s="55">
        <f t="shared" si="440"/>
        <v>30355.333333333332</v>
      </c>
      <c r="L1304" s="370"/>
      <c r="M1304" s="370"/>
      <c r="N1304" s="31" t="s">
        <v>292</v>
      </c>
      <c r="O1304" s="52">
        <v>4559742</v>
      </c>
      <c r="P1304" s="42">
        <f>IFERROR(O1304/L1302,"-")</f>
        <v>1.4491673411026022E-2</v>
      </c>
      <c r="Q1304" s="52">
        <v>27</v>
      </c>
      <c r="R1304" s="42">
        <f>IFERROR(Q1304/M1302,"-")</f>
        <v>4.7787610619469026E-2</v>
      </c>
      <c r="S1304" s="55">
        <f t="shared" si="441"/>
        <v>168879.33333333334</v>
      </c>
      <c r="T1304" s="370"/>
      <c r="U1304" s="370"/>
      <c r="V1304" s="31" t="s">
        <v>292</v>
      </c>
      <c r="W1304" s="52">
        <v>0</v>
      </c>
      <c r="X1304" s="42">
        <f>IFERROR(W1304/T1302,"-")</f>
        <v>0</v>
      </c>
      <c r="Y1304" s="52">
        <v>0</v>
      </c>
      <c r="Z1304" s="42">
        <f>IFERROR(Y1304/U1302,"-")</f>
        <v>0</v>
      </c>
      <c r="AA1304" s="96" t="str">
        <f t="shared" si="442"/>
        <v>-</v>
      </c>
      <c r="AB1304" s="370"/>
      <c r="AC1304" s="370"/>
      <c r="AD1304" s="31" t="s">
        <v>292</v>
      </c>
      <c r="AE1304" s="52">
        <v>0</v>
      </c>
      <c r="AF1304" s="42">
        <f>IFERROR(AE1304/AB1302,"-")</f>
        <v>0</v>
      </c>
      <c r="AG1304" s="52">
        <v>0</v>
      </c>
      <c r="AH1304" s="42">
        <f>IFERROR(AG1304/AC1302,"-")</f>
        <v>0</v>
      </c>
      <c r="AI1304" s="55" t="str">
        <f t="shared" si="443"/>
        <v>-</v>
      </c>
      <c r="AJ1304" s="370"/>
      <c r="AK1304" s="370"/>
      <c r="AL1304" s="31" t="s">
        <v>292</v>
      </c>
      <c r="AM1304" s="52">
        <v>3433601</v>
      </c>
      <c r="AN1304" s="42">
        <f>IFERROR(AM1304/AJ1302,"-")</f>
        <v>2.7522326815832995E-2</v>
      </c>
      <c r="AO1304" s="52">
        <v>9</v>
      </c>
      <c r="AP1304" s="42">
        <f>IFERROR(AO1304/AK1302,"-")</f>
        <v>5.0847457627118647E-2</v>
      </c>
      <c r="AQ1304" s="55">
        <f t="shared" si="444"/>
        <v>381511.22222222225</v>
      </c>
      <c r="AR1304" s="370"/>
      <c r="AS1304" s="370"/>
      <c r="AT1304" s="31" t="s">
        <v>292</v>
      </c>
      <c r="AU1304" s="52">
        <v>1126141</v>
      </c>
      <c r="AV1304" s="42">
        <f>IFERROR(AU1304/AR1302,"-")</f>
        <v>8.1565924719731904E-3</v>
      </c>
      <c r="AW1304" s="52">
        <v>18</v>
      </c>
      <c r="AX1304" s="42">
        <f>IFERROR(AW1304/AS1302,"-")</f>
        <v>7.0866141732283464E-2</v>
      </c>
      <c r="AY1304" s="96">
        <f t="shared" si="445"/>
        <v>62563.388888888891</v>
      </c>
      <c r="AZ1304" s="370"/>
      <c r="BA1304" s="370"/>
      <c r="BB1304" s="31" t="s">
        <v>292</v>
      </c>
      <c r="BC1304" s="52">
        <v>6335</v>
      </c>
      <c r="BD1304" s="42">
        <f>IFERROR(BC1304/AZ1302,"-")</f>
        <v>2.1365633269275781E-4</v>
      </c>
      <c r="BE1304" s="52">
        <v>1</v>
      </c>
      <c r="BF1304" s="42">
        <f>IFERROR(BE1304/BA1302,"-")</f>
        <v>4.5454545454545456E-2</v>
      </c>
      <c r="BG1304" s="55">
        <f t="shared" si="446"/>
        <v>6335</v>
      </c>
      <c r="BH1304" s="370"/>
      <c r="BI1304" s="370"/>
      <c r="BJ1304" s="31" t="s">
        <v>292</v>
      </c>
      <c r="BK1304" s="52">
        <v>2129126</v>
      </c>
      <c r="BL1304" s="42">
        <f>IFERROR(BK1304/BH1302,"-")</f>
        <v>1.4321028045020926E-2</v>
      </c>
      <c r="BM1304" s="52">
        <v>15</v>
      </c>
      <c r="BN1304" s="42">
        <f>IFERROR(BM1304/BI1302,"-")</f>
        <v>4.6439628482972138E-2</v>
      </c>
      <c r="BO1304" s="96">
        <f t="shared" si="447"/>
        <v>141941.73333333334</v>
      </c>
      <c r="BP1304" s="140"/>
    </row>
    <row r="1305" spans="2:68" s="8" customFormat="1" ht="13.15" customHeight="1">
      <c r="B1305" s="373"/>
      <c r="C1305" s="393"/>
      <c r="D1305" s="370"/>
      <c r="E1305" s="370"/>
      <c r="F1305" s="32" t="s">
        <v>98</v>
      </c>
      <c r="G1305" s="52">
        <v>2359578</v>
      </c>
      <c r="H1305" s="42">
        <f>IFERROR(G1305/D1302,"-")</f>
        <v>7.7709952374381303E-2</v>
      </c>
      <c r="I1305" s="52">
        <v>17</v>
      </c>
      <c r="J1305" s="42">
        <f>IFERROR(I1305/E1302,"-")</f>
        <v>0.28813559322033899</v>
      </c>
      <c r="K1305" s="55">
        <f t="shared" si="440"/>
        <v>138798.70588235295</v>
      </c>
      <c r="L1305" s="370"/>
      <c r="M1305" s="370"/>
      <c r="N1305" s="32" t="s">
        <v>98</v>
      </c>
      <c r="O1305" s="52">
        <v>14591141</v>
      </c>
      <c r="P1305" s="42">
        <f>IFERROR(O1305/L1302,"-")</f>
        <v>4.6373248764125616E-2</v>
      </c>
      <c r="Q1305" s="52">
        <v>154</v>
      </c>
      <c r="R1305" s="42">
        <f>IFERROR(Q1305/M1302,"-")</f>
        <v>0.27256637168141595</v>
      </c>
      <c r="S1305" s="55">
        <f t="shared" si="441"/>
        <v>94747.668831168834</v>
      </c>
      <c r="T1305" s="370"/>
      <c r="U1305" s="370"/>
      <c r="V1305" s="32" t="s">
        <v>98</v>
      </c>
      <c r="W1305" s="52">
        <v>0</v>
      </c>
      <c r="X1305" s="42">
        <f>IFERROR(W1305/T1302,"-")</f>
        <v>0</v>
      </c>
      <c r="Y1305" s="52">
        <v>0</v>
      </c>
      <c r="Z1305" s="42">
        <f>IFERROR(Y1305/U1302,"-")</f>
        <v>0</v>
      </c>
      <c r="AA1305" s="96" t="str">
        <f t="shared" si="442"/>
        <v>-</v>
      </c>
      <c r="AB1305" s="370"/>
      <c r="AC1305" s="370"/>
      <c r="AD1305" s="32" t="s">
        <v>98</v>
      </c>
      <c r="AE1305" s="52">
        <v>0</v>
      </c>
      <c r="AF1305" s="42">
        <f>IFERROR(AE1305/AB1302,"-")</f>
        <v>0</v>
      </c>
      <c r="AG1305" s="52">
        <v>0</v>
      </c>
      <c r="AH1305" s="42">
        <f>IFERROR(AG1305/AC1302,"-")</f>
        <v>0</v>
      </c>
      <c r="AI1305" s="55" t="str">
        <f t="shared" si="443"/>
        <v>-</v>
      </c>
      <c r="AJ1305" s="370"/>
      <c r="AK1305" s="370"/>
      <c r="AL1305" s="32" t="s">
        <v>98</v>
      </c>
      <c r="AM1305" s="52">
        <v>7543472</v>
      </c>
      <c r="AN1305" s="42">
        <f>IFERROR(AM1305/AJ1302,"-")</f>
        <v>6.0465354509765507E-2</v>
      </c>
      <c r="AO1305" s="52">
        <v>64</v>
      </c>
      <c r="AP1305" s="42">
        <f>IFERROR(AO1305/AK1302,"-")</f>
        <v>0.3615819209039548</v>
      </c>
      <c r="AQ1305" s="55">
        <f t="shared" si="444"/>
        <v>117866.75</v>
      </c>
      <c r="AR1305" s="370"/>
      <c r="AS1305" s="370"/>
      <c r="AT1305" s="32" t="s">
        <v>98</v>
      </c>
      <c r="AU1305" s="52">
        <v>7047669</v>
      </c>
      <c r="AV1305" s="42">
        <f>IFERROR(AU1305/AR1302,"-")</f>
        <v>5.1045973737177522E-2</v>
      </c>
      <c r="AW1305" s="55">
        <v>90</v>
      </c>
      <c r="AX1305" s="42">
        <f>IFERROR(AW1305/AS1302,"-")</f>
        <v>0.3543307086614173</v>
      </c>
      <c r="AY1305" s="138">
        <f t="shared" si="445"/>
        <v>78307.433333333334</v>
      </c>
      <c r="AZ1305" s="370"/>
      <c r="BA1305" s="370"/>
      <c r="BB1305" s="32" t="s">
        <v>98</v>
      </c>
      <c r="BC1305" s="52">
        <v>115108</v>
      </c>
      <c r="BD1305" s="42">
        <f>IFERROR(BC1305/AZ1302,"-")</f>
        <v>3.8821709776792369E-3</v>
      </c>
      <c r="BE1305" s="52">
        <v>5</v>
      </c>
      <c r="BF1305" s="42">
        <f>IFERROR(BE1305/BA1302,"-")</f>
        <v>0.22727272727272727</v>
      </c>
      <c r="BG1305" s="55">
        <f t="shared" si="446"/>
        <v>23021.599999999999</v>
      </c>
      <c r="BH1305" s="370"/>
      <c r="BI1305" s="370"/>
      <c r="BJ1305" s="32" t="s">
        <v>98</v>
      </c>
      <c r="BK1305" s="52">
        <v>3747483</v>
      </c>
      <c r="BL1305" s="42">
        <f>IFERROR(BK1305/BH1302,"-")</f>
        <v>2.5206497474193238E-2</v>
      </c>
      <c r="BM1305" s="52">
        <v>60</v>
      </c>
      <c r="BN1305" s="42">
        <f>IFERROR(BM1305/BI1302,"-")</f>
        <v>0.18575851393188855</v>
      </c>
      <c r="BO1305" s="96">
        <f t="shared" si="447"/>
        <v>62458.05</v>
      </c>
      <c r="BP1305" s="140"/>
    </row>
    <row r="1306" spans="2:68" s="8" customFormat="1" ht="13.15" customHeight="1">
      <c r="B1306" s="373"/>
      <c r="C1306" s="393"/>
      <c r="D1306" s="370"/>
      <c r="E1306" s="370"/>
      <c r="F1306" s="32" t="s">
        <v>99</v>
      </c>
      <c r="G1306" s="52">
        <v>48492</v>
      </c>
      <c r="H1306" s="42">
        <f>IFERROR(G1306/D1302,"-")</f>
        <v>1.5970275237938724E-3</v>
      </c>
      <c r="I1306" s="52">
        <v>7</v>
      </c>
      <c r="J1306" s="42">
        <f>IFERROR(I1306/E1302,"-")</f>
        <v>0.11864406779661017</v>
      </c>
      <c r="K1306" s="55">
        <f t="shared" si="440"/>
        <v>6927.4285714285716</v>
      </c>
      <c r="L1306" s="370"/>
      <c r="M1306" s="370"/>
      <c r="N1306" s="32" t="s">
        <v>99</v>
      </c>
      <c r="O1306" s="52">
        <v>268090</v>
      </c>
      <c r="P1306" s="42">
        <f>IFERROR(O1306/L1302,"-")</f>
        <v>8.5203784002734503E-4</v>
      </c>
      <c r="Q1306" s="52">
        <v>31</v>
      </c>
      <c r="R1306" s="42">
        <f>IFERROR(Q1306/M1302,"-")</f>
        <v>5.4867256637168141E-2</v>
      </c>
      <c r="S1306" s="55">
        <f t="shared" si="441"/>
        <v>8648.0645161290322</v>
      </c>
      <c r="T1306" s="370"/>
      <c r="U1306" s="370"/>
      <c r="V1306" s="32" t="s">
        <v>99</v>
      </c>
      <c r="W1306" s="52">
        <v>0</v>
      </c>
      <c r="X1306" s="42">
        <f>IFERROR(W1306/T1302,"-")</f>
        <v>0</v>
      </c>
      <c r="Y1306" s="52">
        <v>0</v>
      </c>
      <c r="Z1306" s="42">
        <f>IFERROR(Y1306/U1302,"-")</f>
        <v>0</v>
      </c>
      <c r="AA1306" s="96" t="str">
        <f t="shared" si="442"/>
        <v>-</v>
      </c>
      <c r="AB1306" s="370"/>
      <c r="AC1306" s="370"/>
      <c r="AD1306" s="32" t="s">
        <v>99</v>
      </c>
      <c r="AE1306" s="52">
        <v>0</v>
      </c>
      <c r="AF1306" s="42">
        <f>IFERROR(AE1306/AB1302,"-")</f>
        <v>0</v>
      </c>
      <c r="AG1306" s="52">
        <v>0</v>
      </c>
      <c r="AH1306" s="42">
        <f>IFERROR(AG1306/AC1302,"-")</f>
        <v>0</v>
      </c>
      <c r="AI1306" s="55" t="str">
        <f t="shared" si="443"/>
        <v>-</v>
      </c>
      <c r="AJ1306" s="370"/>
      <c r="AK1306" s="370"/>
      <c r="AL1306" s="32" t="s">
        <v>99</v>
      </c>
      <c r="AM1306" s="52">
        <v>103008</v>
      </c>
      <c r="AN1306" s="42">
        <f>IFERROR(AM1306/AJ1302,"-")</f>
        <v>8.2566956400738616E-4</v>
      </c>
      <c r="AO1306" s="52">
        <v>9</v>
      </c>
      <c r="AP1306" s="42">
        <f>IFERROR(AO1306/AK1302,"-")</f>
        <v>5.0847457627118647E-2</v>
      </c>
      <c r="AQ1306" s="55">
        <f t="shared" si="444"/>
        <v>11445.333333333334</v>
      </c>
      <c r="AR1306" s="370"/>
      <c r="AS1306" s="370"/>
      <c r="AT1306" s="32" t="s">
        <v>99</v>
      </c>
      <c r="AU1306" s="52">
        <v>165082</v>
      </c>
      <c r="AV1306" s="42">
        <f>IFERROR(AU1306/AR1302,"-")</f>
        <v>1.1956820668622122E-3</v>
      </c>
      <c r="AW1306" s="55">
        <v>22</v>
      </c>
      <c r="AX1306" s="42">
        <f>IFERROR(AW1306/AS1302,"-")</f>
        <v>8.6614173228346455E-2</v>
      </c>
      <c r="AY1306" s="138">
        <f t="shared" si="445"/>
        <v>7503.727272727273</v>
      </c>
      <c r="AZ1306" s="370"/>
      <c r="BA1306" s="370"/>
      <c r="BB1306" s="32" t="s">
        <v>99</v>
      </c>
      <c r="BC1306" s="52">
        <v>0</v>
      </c>
      <c r="BD1306" s="42">
        <f>IFERROR(BC1306/AZ1302,"-")</f>
        <v>0</v>
      </c>
      <c r="BE1306" s="52">
        <v>0</v>
      </c>
      <c r="BF1306" s="42">
        <f>IFERROR(BE1306/BA1302,"-")</f>
        <v>0</v>
      </c>
      <c r="BG1306" s="55" t="str">
        <f t="shared" si="446"/>
        <v>-</v>
      </c>
      <c r="BH1306" s="370"/>
      <c r="BI1306" s="370"/>
      <c r="BJ1306" s="32" t="s">
        <v>99</v>
      </c>
      <c r="BK1306" s="52">
        <v>34862</v>
      </c>
      <c r="BL1306" s="42">
        <f>IFERROR(BK1306/BH1302,"-")</f>
        <v>2.3449043396469701E-4</v>
      </c>
      <c r="BM1306" s="52">
        <v>8</v>
      </c>
      <c r="BN1306" s="42">
        <f>IFERROR(BM1306/BI1302,"-")</f>
        <v>2.4767801857585141E-2</v>
      </c>
      <c r="BO1306" s="96">
        <f t="shared" si="447"/>
        <v>4357.75</v>
      </c>
      <c r="BP1306" s="140"/>
    </row>
    <row r="1307" spans="2:68" s="8" customFormat="1" ht="13.15" customHeight="1">
      <c r="B1307" s="373"/>
      <c r="C1307" s="393"/>
      <c r="D1307" s="370"/>
      <c r="E1307" s="370"/>
      <c r="F1307" s="32" t="s">
        <v>100</v>
      </c>
      <c r="G1307" s="52">
        <v>639729</v>
      </c>
      <c r="H1307" s="42">
        <f>IFERROR(G1307/D1302,"-")</f>
        <v>2.1068729290792919E-2</v>
      </c>
      <c r="I1307" s="52">
        <v>25</v>
      </c>
      <c r="J1307" s="42">
        <f>IFERROR(I1307/E1302,"-")</f>
        <v>0.42372881355932202</v>
      </c>
      <c r="K1307" s="55">
        <f t="shared" si="440"/>
        <v>25589.16</v>
      </c>
      <c r="L1307" s="370"/>
      <c r="M1307" s="370"/>
      <c r="N1307" s="32" t="s">
        <v>100</v>
      </c>
      <c r="O1307" s="52">
        <v>6966146</v>
      </c>
      <c r="P1307" s="42">
        <f>IFERROR(O1307/L1302,"-")</f>
        <v>2.2139654560614456E-2</v>
      </c>
      <c r="Q1307" s="52">
        <v>171</v>
      </c>
      <c r="R1307" s="42">
        <f>IFERROR(Q1307/M1302,"-")</f>
        <v>0.30265486725663715</v>
      </c>
      <c r="S1307" s="55">
        <f t="shared" si="441"/>
        <v>40737.695906432746</v>
      </c>
      <c r="T1307" s="370"/>
      <c r="U1307" s="370"/>
      <c r="V1307" s="32" t="s">
        <v>100</v>
      </c>
      <c r="W1307" s="52">
        <v>0</v>
      </c>
      <c r="X1307" s="42">
        <f>IFERROR(W1307/T1302,"-")</f>
        <v>0</v>
      </c>
      <c r="Y1307" s="52">
        <v>0</v>
      </c>
      <c r="Z1307" s="42">
        <f>IFERROR(Y1307/U1302,"-")</f>
        <v>0</v>
      </c>
      <c r="AA1307" s="96" t="str">
        <f t="shared" si="442"/>
        <v>-</v>
      </c>
      <c r="AB1307" s="370"/>
      <c r="AC1307" s="370"/>
      <c r="AD1307" s="32" t="s">
        <v>100</v>
      </c>
      <c r="AE1307" s="52">
        <v>0</v>
      </c>
      <c r="AF1307" s="42">
        <f>IFERROR(AE1307/AB1302,"-")</f>
        <v>0</v>
      </c>
      <c r="AG1307" s="52">
        <v>0</v>
      </c>
      <c r="AH1307" s="42">
        <f>IFERROR(AG1307/AC1302,"-")</f>
        <v>0</v>
      </c>
      <c r="AI1307" s="55" t="str">
        <f t="shared" si="443"/>
        <v>-</v>
      </c>
      <c r="AJ1307" s="370"/>
      <c r="AK1307" s="370"/>
      <c r="AL1307" s="32" t="s">
        <v>100</v>
      </c>
      <c r="AM1307" s="52">
        <v>4876080</v>
      </c>
      <c r="AN1307" s="42">
        <f>IFERROR(AM1307/AJ1302,"-")</f>
        <v>3.9084642432288132E-2</v>
      </c>
      <c r="AO1307" s="52">
        <v>70</v>
      </c>
      <c r="AP1307" s="42">
        <f>IFERROR(AO1307/AK1302,"-")</f>
        <v>0.39548022598870058</v>
      </c>
      <c r="AQ1307" s="55">
        <f t="shared" si="444"/>
        <v>69658.28571428571</v>
      </c>
      <c r="AR1307" s="370"/>
      <c r="AS1307" s="370"/>
      <c r="AT1307" s="32" t="s">
        <v>100</v>
      </c>
      <c r="AU1307" s="52">
        <v>2090066</v>
      </c>
      <c r="AV1307" s="42">
        <f>IFERROR(AU1307/AR1302,"-")</f>
        <v>1.5138261196002206E-2</v>
      </c>
      <c r="AW1307" s="55">
        <v>101</v>
      </c>
      <c r="AX1307" s="42">
        <f>IFERROR(AW1307/AS1302,"-")</f>
        <v>0.39763779527559057</v>
      </c>
      <c r="AY1307" s="138">
        <f t="shared" si="445"/>
        <v>20693.72277227723</v>
      </c>
      <c r="AZ1307" s="370"/>
      <c r="BA1307" s="370"/>
      <c r="BB1307" s="32" t="s">
        <v>100</v>
      </c>
      <c r="BC1307" s="52">
        <v>1165937</v>
      </c>
      <c r="BD1307" s="42">
        <f>IFERROR(BC1307/AZ1302,"-")</f>
        <v>3.9322781936984366E-2</v>
      </c>
      <c r="BE1307" s="52">
        <v>7</v>
      </c>
      <c r="BF1307" s="42">
        <f>IFERROR(BE1307/BA1302,"-")</f>
        <v>0.31818181818181818</v>
      </c>
      <c r="BG1307" s="55">
        <f t="shared" si="446"/>
        <v>166562.42857142858</v>
      </c>
      <c r="BH1307" s="370"/>
      <c r="BI1307" s="370"/>
      <c r="BJ1307" s="32" t="s">
        <v>100</v>
      </c>
      <c r="BK1307" s="52">
        <v>5778350</v>
      </c>
      <c r="BL1307" s="42">
        <f>IFERROR(BK1307/BH1302,"-")</f>
        <v>3.8866611184094631E-2</v>
      </c>
      <c r="BM1307" s="52">
        <v>70</v>
      </c>
      <c r="BN1307" s="42">
        <f>IFERROR(BM1307/BI1302,"-")</f>
        <v>0.21671826625386997</v>
      </c>
      <c r="BO1307" s="96">
        <f t="shared" si="447"/>
        <v>82547.857142857145</v>
      </c>
      <c r="BP1307" s="140"/>
    </row>
    <row r="1308" spans="2:68" s="8" customFormat="1" ht="13.15" customHeight="1">
      <c r="B1308" s="373"/>
      <c r="C1308" s="393"/>
      <c r="D1308" s="370"/>
      <c r="E1308" s="370"/>
      <c r="F1308" s="32" t="s">
        <v>101</v>
      </c>
      <c r="G1308" s="52">
        <v>1358258</v>
      </c>
      <c r="H1308" s="42">
        <f>IFERROR(G1308/D1302,"-")</f>
        <v>4.4732644774668345E-2</v>
      </c>
      <c r="I1308" s="52">
        <v>24</v>
      </c>
      <c r="J1308" s="42">
        <f>IFERROR(I1308/E1302,"-")</f>
        <v>0.40677966101694918</v>
      </c>
      <c r="K1308" s="55">
        <f t="shared" si="440"/>
        <v>56594.083333333336</v>
      </c>
      <c r="L1308" s="370"/>
      <c r="M1308" s="370"/>
      <c r="N1308" s="32" t="s">
        <v>101</v>
      </c>
      <c r="O1308" s="52">
        <v>13478742</v>
      </c>
      <c r="P1308" s="42">
        <f>IFERROR(O1308/L1302,"-")</f>
        <v>4.2837846320138227E-2</v>
      </c>
      <c r="Q1308" s="52">
        <v>183</v>
      </c>
      <c r="R1308" s="42">
        <f>IFERROR(Q1308/M1302,"-")</f>
        <v>0.32389380530973449</v>
      </c>
      <c r="S1308" s="55">
        <f t="shared" si="441"/>
        <v>73654.327868852459</v>
      </c>
      <c r="T1308" s="370"/>
      <c r="U1308" s="370"/>
      <c r="V1308" s="32" t="s">
        <v>101</v>
      </c>
      <c r="W1308" s="52">
        <v>0</v>
      </c>
      <c r="X1308" s="42">
        <f>IFERROR(W1308/T1302,"-")</f>
        <v>0</v>
      </c>
      <c r="Y1308" s="52">
        <v>0</v>
      </c>
      <c r="Z1308" s="42">
        <f>IFERROR(Y1308/U1302,"-")</f>
        <v>0</v>
      </c>
      <c r="AA1308" s="96" t="str">
        <f t="shared" si="442"/>
        <v>-</v>
      </c>
      <c r="AB1308" s="370"/>
      <c r="AC1308" s="370"/>
      <c r="AD1308" s="32" t="s">
        <v>101</v>
      </c>
      <c r="AE1308" s="52">
        <v>0</v>
      </c>
      <c r="AF1308" s="42">
        <f>IFERROR(AE1308/AB1302,"-")</f>
        <v>0</v>
      </c>
      <c r="AG1308" s="52">
        <v>0</v>
      </c>
      <c r="AH1308" s="42">
        <f>IFERROR(AG1308/AC1302,"-")</f>
        <v>0</v>
      </c>
      <c r="AI1308" s="55" t="str">
        <f t="shared" si="443"/>
        <v>-</v>
      </c>
      <c r="AJ1308" s="370"/>
      <c r="AK1308" s="370"/>
      <c r="AL1308" s="32" t="s">
        <v>101</v>
      </c>
      <c r="AM1308" s="52">
        <v>5087798</v>
      </c>
      <c r="AN1308" s="42">
        <f>IFERROR(AM1308/AJ1302,"-")</f>
        <v>4.0781686436176329E-2</v>
      </c>
      <c r="AO1308" s="52">
        <v>65</v>
      </c>
      <c r="AP1308" s="42">
        <f>IFERROR(AO1308/AK1302,"-")</f>
        <v>0.3672316384180791</v>
      </c>
      <c r="AQ1308" s="55">
        <f t="shared" si="444"/>
        <v>78273.815384615387</v>
      </c>
      <c r="AR1308" s="370"/>
      <c r="AS1308" s="370"/>
      <c r="AT1308" s="32" t="s">
        <v>101</v>
      </c>
      <c r="AU1308" s="52">
        <v>8390944</v>
      </c>
      <c r="AV1308" s="42">
        <f>IFERROR(AU1308/AR1302,"-")</f>
        <v>6.0775258749258411E-2</v>
      </c>
      <c r="AW1308" s="55">
        <v>118</v>
      </c>
      <c r="AX1308" s="42">
        <f>IFERROR(AW1308/AS1302,"-")</f>
        <v>0.46456692913385828</v>
      </c>
      <c r="AY1308" s="138">
        <f t="shared" si="445"/>
        <v>71109.694915254237</v>
      </c>
      <c r="AZ1308" s="370"/>
      <c r="BA1308" s="370"/>
      <c r="BB1308" s="32" t="s">
        <v>101</v>
      </c>
      <c r="BC1308" s="52">
        <v>1421613</v>
      </c>
      <c r="BD1308" s="42">
        <f>IFERROR(BC1308/AZ1302,"-")</f>
        <v>4.7945796383322734E-2</v>
      </c>
      <c r="BE1308" s="52">
        <v>10</v>
      </c>
      <c r="BF1308" s="42">
        <f>IFERROR(BE1308/BA1302,"-")</f>
        <v>0.45454545454545453</v>
      </c>
      <c r="BG1308" s="55">
        <f t="shared" si="446"/>
        <v>142161.29999999999</v>
      </c>
      <c r="BH1308" s="370"/>
      <c r="BI1308" s="370"/>
      <c r="BJ1308" s="32" t="s">
        <v>101</v>
      </c>
      <c r="BK1308" s="52">
        <v>7743884</v>
      </c>
      <c r="BL1308" s="42">
        <f>IFERROR(BK1308/BH1302,"-")</f>
        <v>5.2087278978035507E-2</v>
      </c>
      <c r="BM1308" s="52">
        <v>86</v>
      </c>
      <c r="BN1308" s="42">
        <f>IFERROR(BM1308/BI1302,"-")</f>
        <v>0.26625386996904027</v>
      </c>
      <c r="BO1308" s="96">
        <f t="shared" si="447"/>
        <v>90045.162790697679</v>
      </c>
      <c r="BP1308" s="140"/>
    </row>
    <row r="1309" spans="2:68" s="8" customFormat="1" ht="13.15" customHeight="1">
      <c r="B1309" s="373"/>
      <c r="C1309" s="393"/>
      <c r="D1309" s="370"/>
      <c r="E1309" s="370"/>
      <c r="F1309" s="32" t="s">
        <v>102</v>
      </c>
      <c r="G1309" s="52">
        <v>660966</v>
      </c>
      <c r="H1309" s="42">
        <f>IFERROR(G1309/D1302,"-")</f>
        <v>2.176814514336263E-2</v>
      </c>
      <c r="I1309" s="52">
        <v>15</v>
      </c>
      <c r="J1309" s="42">
        <f>IFERROR(I1309/E1302,"-")</f>
        <v>0.25423728813559321</v>
      </c>
      <c r="K1309" s="55">
        <f t="shared" si="440"/>
        <v>44064.4</v>
      </c>
      <c r="L1309" s="370"/>
      <c r="M1309" s="370"/>
      <c r="N1309" s="32" t="s">
        <v>102</v>
      </c>
      <c r="O1309" s="52">
        <v>6727197</v>
      </c>
      <c r="P1309" s="42">
        <f>IFERROR(O1309/L1302,"-")</f>
        <v>2.1380232016555766E-2</v>
      </c>
      <c r="Q1309" s="52">
        <v>64</v>
      </c>
      <c r="R1309" s="42">
        <f>IFERROR(Q1309/M1302,"-")</f>
        <v>0.11327433628318584</v>
      </c>
      <c r="S1309" s="55">
        <f t="shared" si="441"/>
        <v>105112.453125</v>
      </c>
      <c r="T1309" s="370"/>
      <c r="U1309" s="370"/>
      <c r="V1309" s="32" t="s">
        <v>102</v>
      </c>
      <c r="W1309" s="52">
        <v>118336</v>
      </c>
      <c r="X1309" s="42">
        <f>IFERROR(W1309/T1302,"-")</f>
        <v>4.7902892365436047E-3</v>
      </c>
      <c r="Y1309" s="52">
        <v>2</v>
      </c>
      <c r="Z1309" s="42">
        <f>IFERROR(Y1309/U1302,"-")</f>
        <v>4.6511627906976744E-2</v>
      </c>
      <c r="AA1309" s="96">
        <f t="shared" si="442"/>
        <v>59168</v>
      </c>
      <c r="AB1309" s="370"/>
      <c r="AC1309" s="370"/>
      <c r="AD1309" s="32" t="s">
        <v>102</v>
      </c>
      <c r="AE1309" s="52">
        <v>25271</v>
      </c>
      <c r="AF1309" s="42">
        <f>IFERROR(AE1309/AB1302,"-")</f>
        <v>1.3023395317844336E-3</v>
      </c>
      <c r="AG1309" s="52">
        <v>2</v>
      </c>
      <c r="AH1309" s="42">
        <f>IFERROR(AG1309/AC1302,"-")</f>
        <v>2.3255813953488372E-2</v>
      </c>
      <c r="AI1309" s="55">
        <f t="shared" si="443"/>
        <v>12635.5</v>
      </c>
      <c r="AJ1309" s="370"/>
      <c r="AK1309" s="370"/>
      <c r="AL1309" s="32" t="s">
        <v>102</v>
      </c>
      <c r="AM1309" s="52">
        <v>3976714</v>
      </c>
      <c r="AN1309" s="42">
        <f>IFERROR(AM1309/AJ1302,"-")</f>
        <v>3.1875696203810082E-2</v>
      </c>
      <c r="AO1309" s="52">
        <v>24</v>
      </c>
      <c r="AP1309" s="42">
        <f>IFERROR(AO1309/AK1302,"-")</f>
        <v>0.13559322033898305</v>
      </c>
      <c r="AQ1309" s="55">
        <f t="shared" si="444"/>
        <v>165696.41666666666</v>
      </c>
      <c r="AR1309" s="370"/>
      <c r="AS1309" s="370"/>
      <c r="AT1309" s="32" t="s">
        <v>102</v>
      </c>
      <c r="AU1309" s="52">
        <v>2606876</v>
      </c>
      <c r="AV1309" s="42">
        <f>IFERROR(AU1309/AR1302,"-")</f>
        <v>1.8881494552607164E-2</v>
      </c>
      <c r="AW1309" s="55">
        <v>36</v>
      </c>
      <c r="AX1309" s="42">
        <f>IFERROR(AW1309/AS1302,"-")</f>
        <v>0.14173228346456693</v>
      </c>
      <c r="AY1309" s="138">
        <f t="shared" si="445"/>
        <v>72413.222222222219</v>
      </c>
      <c r="AZ1309" s="370"/>
      <c r="BA1309" s="370"/>
      <c r="BB1309" s="32" t="s">
        <v>102</v>
      </c>
      <c r="BC1309" s="52">
        <v>681708</v>
      </c>
      <c r="BD1309" s="42">
        <f>IFERROR(BC1309/AZ1302,"-")</f>
        <v>2.2991512430515317E-2</v>
      </c>
      <c r="BE1309" s="52">
        <v>8</v>
      </c>
      <c r="BF1309" s="42">
        <f>IFERROR(BE1309/BA1302,"-")</f>
        <v>0.36363636363636365</v>
      </c>
      <c r="BG1309" s="55">
        <f t="shared" si="446"/>
        <v>85213.5</v>
      </c>
      <c r="BH1309" s="370"/>
      <c r="BI1309" s="370"/>
      <c r="BJ1309" s="32" t="s">
        <v>102</v>
      </c>
      <c r="BK1309" s="52">
        <v>3011148</v>
      </c>
      <c r="BL1309" s="42">
        <f>IFERROR(BK1309/BH1302,"-")</f>
        <v>2.0253726156041808E-2</v>
      </c>
      <c r="BM1309" s="52">
        <v>26</v>
      </c>
      <c r="BN1309" s="42">
        <f>IFERROR(BM1309/BI1302,"-")</f>
        <v>8.0495356037151702E-2</v>
      </c>
      <c r="BO1309" s="96">
        <f t="shared" si="447"/>
        <v>115813.38461538461</v>
      </c>
      <c r="BP1309" s="140"/>
    </row>
    <row r="1310" spans="2:68" s="8" customFormat="1" ht="13.15" customHeight="1">
      <c r="B1310" s="373"/>
      <c r="C1310" s="393"/>
      <c r="D1310" s="370"/>
      <c r="E1310" s="370"/>
      <c r="F1310" s="32" t="s">
        <v>112</v>
      </c>
      <c r="G1310" s="52">
        <v>0</v>
      </c>
      <c r="H1310" s="42">
        <f>IFERROR(G1310/D1302,"-")</f>
        <v>0</v>
      </c>
      <c r="I1310" s="52">
        <v>0</v>
      </c>
      <c r="J1310" s="42">
        <f>IFERROR(I1310/E1302,"-")</f>
        <v>0</v>
      </c>
      <c r="K1310" s="55" t="str">
        <f t="shared" si="440"/>
        <v>-</v>
      </c>
      <c r="L1310" s="370"/>
      <c r="M1310" s="370"/>
      <c r="N1310" s="32" t="s">
        <v>112</v>
      </c>
      <c r="O1310" s="52">
        <v>1303</v>
      </c>
      <c r="P1310" s="42">
        <f>IFERROR(O1310/L1302,"-")</f>
        <v>4.1411664200665099E-6</v>
      </c>
      <c r="Q1310" s="52">
        <v>1</v>
      </c>
      <c r="R1310" s="42">
        <f>IFERROR(Q1310/M1302,"-")</f>
        <v>1.7699115044247787E-3</v>
      </c>
      <c r="S1310" s="55">
        <f t="shared" si="441"/>
        <v>1303</v>
      </c>
      <c r="T1310" s="370"/>
      <c r="U1310" s="370"/>
      <c r="V1310" s="32" t="s">
        <v>112</v>
      </c>
      <c r="W1310" s="52">
        <v>0</v>
      </c>
      <c r="X1310" s="42">
        <f>IFERROR(W1310/T1302,"-")</f>
        <v>0</v>
      </c>
      <c r="Y1310" s="52">
        <v>0</v>
      </c>
      <c r="Z1310" s="42">
        <f>IFERROR(Y1310/U1302,"-")</f>
        <v>0</v>
      </c>
      <c r="AA1310" s="96" t="str">
        <f t="shared" si="442"/>
        <v>-</v>
      </c>
      <c r="AB1310" s="370"/>
      <c r="AC1310" s="370"/>
      <c r="AD1310" s="32" t="s">
        <v>112</v>
      </c>
      <c r="AE1310" s="52">
        <v>0</v>
      </c>
      <c r="AF1310" s="42">
        <f>IFERROR(AE1310/AB1302,"-")</f>
        <v>0</v>
      </c>
      <c r="AG1310" s="52">
        <v>0</v>
      </c>
      <c r="AH1310" s="42">
        <f>IFERROR(AG1310/AC1302,"-")</f>
        <v>0</v>
      </c>
      <c r="AI1310" s="55" t="str">
        <f t="shared" si="443"/>
        <v>-</v>
      </c>
      <c r="AJ1310" s="370"/>
      <c r="AK1310" s="370"/>
      <c r="AL1310" s="32" t="s">
        <v>112</v>
      </c>
      <c r="AM1310" s="52">
        <v>1303</v>
      </c>
      <c r="AN1310" s="42">
        <f>IFERROR(AM1310/AJ1302,"-")</f>
        <v>1.0444309586649816E-5</v>
      </c>
      <c r="AO1310" s="52">
        <v>1</v>
      </c>
      <c r="AP1310" s="42">
        <f>IFERROR(AO1310/AK1302,"-")</f>
        <v>5.6497175141242938E-3</v>
      </c>
      <c r="AQ1310" s="55">
        <f t="shared" si="444"/>
        <v>1303</v>
      </c>
      <c r="AR1310" s="370"/>
      <c r="AS1310" s="370"/>
      <c r="AT1310" s="32" t="s">
        <v>112</v>
      </c>
      <c r="AU1310" s="52">
        <v>0</v>
      </c>
      <c r="AV1310" s="42">
        <f>IFERROR(AU1310/AR1302,"-")</f>
        <v>0</v>
      </c>
      <c r="AW1310" s="55">
        <v>0</v>
      </c>
      <c r="AX1310" s="42">
        <f>IFERROR(AW1310/AS1302,"-")</f>
        <v>0</v>
      </c>
      <c r="AY1310" s="138" t="str">
        <f t="shared" si="445"/>
        <v>-</v>
      </c>
      <c r="AZ1310" s="370"/>
      <c r="BA1310" s="370"/>
      <c r="BB1310" s="32" t="s">
        <v>112</v>
      </c>
      <c r="BC1310" s="52">
        <v>0</v>
      </c>
      <c r="BD1310" s="42">
        <f>IFERROR(BC1310/AZ1302,"-")</f>
        <v>0</v>
      </c>
      <c r="BE1310" s="52">
        <v>0</v>
      </c>
      <c r="BF1310" s="42">
        <f>IFERROR(BE1310/BA1302,"-")</f>
        <v>0</v>
      </c>
      <c r="BG1310" s="55" t="str">
        <f t="shared" si="446"/>
        <v>-</v>
      </c>
      <c r="BH1310" s="370"/>
      <c r="BI1310" s="370"/>
      <c r="BJ1310" s="32" t="s">
        <v>112</v>
      </c>
      <c r="BK1310" s="52">
        <v>0</v>
      </c>
      <c r="BL1310" s="42">
        <f>IFERROR(BK1310/BH1302,"-")</f>
        <v>0</v>
      </c>
      <c r="BM1310" s="52">
        <v>0</v>
      </c>
      <c r="BN1310" s="42">
        <f>IFERROR(BM1310/BI1302,"-")</f>
        <v>0</v>
      </c>
      <c r="BO1310" s="96" t="str">
        <f t="shared" si="447"/>
        <v>-</v>
      </c>
      <c r="BP1310" s="140"/>
    </row>
    <row r="1311" spans="2:68" s="8" customFormat="1" ht="13.15" customHeight="1">
      <c r="B1311" s="373"/>
      <c r="C1311" s="393"/>
      <c r="D1311" s="370"/>
      <c r="E1311" s="370"/>
      <c r="F1311" s="32" t="s">
        <v>103</v>
      </c>
      <c r="G1311" s="52">
        <v>22256</v>
      </c>
      <c r="H1311" s="42">
        <f>IFERROR(G1311/D1302,"-")</f>
        <v>7.3297543037112152E-4</v>
      </c>
      <c r="I1311" s="52">
        <v>2</v>
      </c>
      <c r="J1311" s="42">
        <f>IFERROR(I1311/E1302,"-")</f>
        <v>3.3898305084745763E-2</v>
      </c>
      <c r="K1311" s="55">
        <f t="shared" si="440"/>
        <v>11128</v>
      </c>
      <c r="L1311" s="370"/>
      <c r="M1311" s="370"/>
      <c r="N1311" s="32" t="s">
        <v>103</v>
      </c>
      <c r="O1311" s="52">
        <v>29847</v>
      </c>
      <c r="P1311" s="42">
        <f>IFERROR(O1311/L1302,"-")</f>
        <v>9.4859089900019281E-5</v>
      </c>
      <c r="Q1311" s="52">
        <v>2</v>
      </c>
      <c r="R1311" s="42">
        <f>IFERROR(Q1311/M1302,"-")</f>
        <v>3.5398230088495575E-3</v>
      </c>
      <c r="S1311" s="55">
        <f t="shared" si="441"/>
        <v>14923.5</v>
      </c>
      <c r="T1311" s="370"/>
      <c r="U1311" s="370"/>
      <c r="V1311" s="32" t="s">
        <v>103</v>
      </c>
      <c r="W1311" s="52">
        <v>0</v>
      </c>
      <c r="X1311" s="42">
        <f>IFERROR(W1311/T1302,"-")</f>
        <v>0</v>
      </c>
      <c r="Y1311" s="52">
        <v>0</v>
      </c>
      <c r="Z1311" s="42">
        <f>IFERROR(Y1311/U1302,"-")</f>
        <v>0</v>
      </c>
      <c r="AA1311" s="96" t="str">
        <f t="shared" si="442"/>
        <v>-</v>
      </c>
      <c r="AB1311" s="370"/>
      <c r="AC1311" s="370"/>
      <c r="AD1311" s="32" t="s">
        <v>103</v>
      </c>
      <c r="AE1311" s="52">
        <v>0</v>
      </c>
      <c r="AF1311" s="42">
        <f>IFERROR(AE1311/AB1302,"-")</f>
        <v>0</v>
      </c>
      <c r="AG1311" s="52">
        <v>0</v>
      </c>
      <c r="AH1311" s="42">
        <f>IFERROR(AG1311/AC1302,"-")</f>
        <v>0</v>
      </c>
      <c r="AI1311" s="55" t="str">
        <f t="shared" si="443"/>
        <v>-</v>
      </c>
      <c r="AJ1311" s="370"/>
      <c r="AK1311" s="370"/>
      <c r="AL1311" s="32" t="s">
        <v>103</v>
      </c>
      <c r="AM1311" s="52">
        <v>29847</v>
      </c>
      <c r="AN1311" s="42">
        <f>IFERROR(AM1311/AJ1302,"-")</f>
        <v>2.392412189046332E-4</v>
      </c>
      <c r="AO1311" s="52">
        <v>2</v>
      </c>
      <c r="AP1311" s="42">
        <f>IFERROR(AO1311/AK1302,"-")</f>
        <v>1.1299435028248588E-2</v>
      </c>
      <c r="AQ1311" s="55">
        <f t="shared" si="444"/>
        <v>14923.5</v>
      </c>
      <c r="AR1311" s="370"/>
      <c r="AS1311" s="370"/>
      <c r="AT1311" s="32" t="s">
        <v>103</v>
      </c>
      <c r="AU1311" s="52">
        <v>0</v>
      </c>
      <c r="AV1311" s="42">
        <f>IFERROR(AU1311/AR1302,"-")</f>
        <v>0</v>
      </c>
      <c r="AW1311" s="55">
        <v>0</v>
      </c>
      <c r="AX1311" s="42">
        <f>IFERROR(AW1311/AS1302,"-")</f>
        <v>0</v>
      </c>
      <c r="AY1311" s="138" t="str">
        <f t="shared" si="445"/>
        <v>-</v>
      </c>
      <c r="AZ1311" s="370"/>
      <c r="BA1311" s="370"/>
      <c r="BB1311" s="32" t="s">
        <v>103</v>
      </c>
      <c r="BC1311" s="52">
        <v>22247</v>
      </c>
      <c r="BD1311" s="42">
        <f>IFERROR(BC1311/AZ1302,"-")</f>
        <v>7.5030977638765317E-4</v>
      </c>
      <c r="BE1311" s="52">
        <v>1</v>
      </c>
      <c r="BF1311" s="42">
        <f>IFERROR(BE1311/BA1302,"-")</f>
        <v>4.5454545454545456E-2</v>
      </c>
      <c r="BG1311" s="55">
        <f t="shared" si="446"/>
        <v>22247</v>
      </c>
      <c r="BH1311" s="370"/>
      <c r="BI1311" s="370"/>
      <c r="BJ1311" s="32" t="s">
        <v>103</v>
      </c>
      <c r="BK1311" s="52">
        <v>4330</v>
      </c>
      <c r="BL1311" s="42">
        <f>IFERROR(BK1311/BH1302,"-")</f>
        <v>2.9124650882540822E-5</v>
      </c>
      <c r="BM1311" s="52">
        <v>1</v>
      </c>
      <c r="BN1311" s="42">
        <f>IFERROR(BM1311/BI1302,"-")</f>
        <v>3.0959752321981426E-3</v>
      </c>
      <c r="BO1311" s="96">
        <f t="shared" si="447"/>
        <v>4330</v>
      </c>
      <c r="BP1311" s="140"/>
    </row>
    <row r="1312" spans="2:68" s="8" customFormat="1" ht="13.15" customHeight="1">
      <c r="B1312" s="373"/>
      <c r="C1312" s="393"/>
      <c r="D1312" s="370"/>
      <c r="E1312" s="370"/>
      <c r="F1312" s="32" t="s">
        <v>104</v>
      </c>
      <c r="G1312" s="52">
        <v>157441</v>
      </c>
      <c r="H1312" s="42">
        <f>IFERROR(G1312/D1302,"-")</f>
        <v>5.1851359064099449E-3</v>
      </c>
      <c r="I1312" s="52">
        <v>4</v>
      </c>
      <c r="J1312" s="42">
        <f>IFERROR(I1312/E1302,"-")</f>
        <v>6.7796610169491525E-2</v>
      </c>
      <c r="K1312" s="55">
        <f t="shared" si="440"/>
        <v>39360.25</v>
      </c>
      <c r="L1312" s="370"/>
      <c r="M1312" s="370"/>
      <c r="N1312" s="32" t="s">
        <v>104</v>
      </c>
      <c r="O1312" s="52">
        <v>314108</v>
      </c>
      <c r="P1312" s="42">
        <f>IFERROR(O1312/L1302,"-")</f>
        <v>9.9829125239773693E-4</v>
      </c>
      <c r="Q1312" s="52">
        <v>26</v>
      </c>
      <c r="R1312" s="42">
        <f>IFERROR(Q1312/M1302,"-")</f>
        <v>4.6017699115044247E-2</v>
      </c>
      <c r="S1312" s="55">
        <f t="shared" si="441"/>
        <v>12081.076923076924</v>
      </c>
      <c r="T1312" s="370"/>
      <c r="U1312" s="370"/>
      <c r="V1312" s="32" t="s">
        <v>104</v>
      </c>
      <c r="W1312" s="52">
        <v>52961</v>
      </c>
      <c r="X1312" s="42">
        <f>IFERROR(W1312/T1302,"-")</f>
        <v>2.1438827428389151E-3</v>
      </c>
      <c r="Y1312" s="52">
        <v>4</v>
      </c>
      <c r="Z1312" s="42">
        <f>IFERROR(Y1312/U1302,"-")</f>
        <v>9.3023255813953487E-2</v>
      </c>
      <c r="AA1312" s="96">
        <f t="shared" si="442"/>
        <v>13240.25</v>
      </c>
      <c r="AB1312" s="370"/>
      <c r="AC1312" s="370"/>
      <c r="AD1312" s="32" t="s">
        <v>104</v>
      </c>
      <c r="AE1312" s="52">
        <v>13473</v>
      </c>
      <c r="AF1312" s="42">
        <f>IFERROR(AE1312/AB1302,"-")</f>
        <v>6.9433028023155677E-4</v>
      </c>
      <c r="AG1312" s="52">
        <v>3</v>
      </c>
      <c r="AH1312" s="42">
        <f>IFERROR(AG1312/AC1302,"-")</f>
        <v>3.4883720930232558E-2</v>
      </c>
      <c r="AI1312" s="55">
        <f t="shared" si="443"/>
        <v>4491</v>
      </c>
      <c r="AJ1312" s="370"/>
      <c r="AK1312" s="370"/>
      <c r="AL1312" s="32" t="s">
        <v>104</v>
      </c>
      <c r="AM1312" s="52">
        <v>29216</v>
      </c>
      <c r="AN1312" s="42">
        <f>IFERROR(AM1312/AJ1302,"-")</f>
        <v>2.3418338364049196E-4</v>
      </c>
      <c r="AO1312" s="52">
        <v>6</v>
      </c>
      <c r="AP1312" s="42">
        <f>IFERROR(AO1312/AK1302,"-")</f>
        <v>3.3898305084745763E-2</v>
      </c>
      <c r="AQ1312" s="55">
        <f t="shared" si="444"/>
        <v>4869.333333333333</v>
      </c>
      <c r="AR1312" s="370"/>
      <c r="AS1312" s="370"/>
      <c r="AT1312" s="32" t="s">
        <v>104</v>
      </c>
      <c r="AU1312" s="52">
        <v>218458</v>
      </c>
      <c r="AV1312" s="42">
        <f>IFERROR(AU1312/AR1302,"-")</f>
        <v>1.5822822170956563E-3</v>
      </c>
      <c r="AW1312" s="55">
        <v>13</v>
      </c>
      <c r="AX1312" s="42">
        <f>IFERROR(AW1312/AS1302,"-")</f>
        <v>5.1181102362204724E-2</v>
      </c>
      <c r="AY1312" s="138">
        <f t="shared" si="445"/>
        <v>16804.461538461539</v>
      </c>
      <c r="AZ1312" s="370"/>
      <c r="BA1312" s="370"/>
      <c r="BB1312" s="32" t="s">
        <v>104</v>
      </c>
      <c r="BC1312" s="52">
        <v>0</v>
      </c>
      <c r="BD1312" s="42">
        <f>IFERROR(BC1312/AZ1302,"-")</f>
        <v>0</v>
      </c>
      <c r="BE1312" s="52">
        <v>0</v>
      </c>
      <c r="BF1312" s="42">
        <f>IFERROR(BE1312/BA1302,"-")</f>
        <v>0</v>
      </c>
      <c r="BG1312" s="55" t="str">
        <f t="shared" si="446"/>
        <v>-</v>
      </c>
      <c r="BH1312" s="370"/>
      <c r="BI1312" s="370"/>
      <c r="BJ1312" s="32" t="s">
        <v>104</v>
      </c>
      <c r="BK1312" s="52">
        <v>105493</v>
      </c>
      <c r="BL1312" s="42">
        <f>IFERROR(BK1312/BH1302,"-")</f>
        <v>7.0957200821059562E-4</v>
      </c>
      <c r="BM1312" s="52">
        <v>10</v>
      </c>
      <c r="BN1312" s="42">
        <f>IFERROR(BM1312/BI1302,"-")</f>
        <v>3.0959752321981424E-2</v>
      </c>
      <c r="BO1312" s="96">
        <f t="shared" si="447"/>
        <v>10549.3</v>
      </c>
      <c r="BP1312" s="140"/>
    </row>
    <row r="1313" spans="2:68" s="8" customFormat="1" ht="13.15" customHeight="1">
      <c r="B1313" s="373"/>
      <c r="C1313" s="393"/>
      <c r="D1313" s="370"/>
      <c r="E1313" s="370"/>
      <c r="F1313" s="32" t="s">
        <v>105</v>
      </c>
      <c r="G1313" s="52">
        <v>0</v>
      </c>
      <c r="H1313" s="42">
        <f>IFERROR(G1313/D1302,"-")</f>
        <v>0</v>
      </c>
      <c r="I1313" s="52">
        <v>0</v>
      </c>
      <c r="J1313" s="42">
        <f>IFERROR(I1313/E1302,"-")</f>
        <v>0</v>
      </c>
      <c r="K1313" s="55" t="str">
        <f t="shared" si="440"/>
        <v>-</v>
      </c>
      <c r="L1313" s="370"/>
      <c r="M1313" s="370"/>
      <c r="N1313" s="32" t="s">
        <v>105</v>
      </c>
      <c r="O1313" s="52">
        <v>804999</v>
      </c>
      <c r="P1313" s="42">
        <f>IFERROR(O1313/L1302,"-")</f>
        <v>2.5584304121159789E-3</v>
      </c>
      <c r="Q1313" s="52">
        <v>1</v>
      </c>
      <c r="R1313" s="42">
        <f>IFERROR(Q1313/M1302,"-")</f>
        <v>1.7699115044247787E-3</v>
      </c>
      <c r="S1313" s="55">
        <f t="shared" si="441"/>
        <v>804999</v>
      </c>
      <c r="T1313" s="370"/>
      <c r="U1313" s="370"/>
      <c r="V1313" s="32" t="s">
        <v>105</v>
      </c>
      <c r="W1313" s="52">
        <v>0</v>
      </c>
      <c r="X1313" s="42">
        <f>IFERROR(W1313/T1302,"-")</f>
        <v>0</v>
      </c>
      <c r="Y1313" s="52">
        <v>0</v>
      </c>
      <c r="Z1313" s="42">
        <f>IFERROR(Y1313/U1302,"-")</f>
        <v>0</v>
      </c>
      <c r="AA1313" s="96" t="str">
        <f t="shared" si="442"/>
        <v>-</v>
      </c>
      <c r="AB1313" s="370"/>
      <c r="AC1313" s="370"/>
      <c r="AD1313" s="32" t="s">
        <v>105</v>
      </c>
      <c r="AE1313" s="52">
        <v>0</v>
      </c>
      <c r="AF1313" s="42">
        <f>IFERROR(AE1313/AB1302,"-")</f>
        <v>0</v>
      </c>
      <c r="AG1313" s="52">
        <v>0</v>
      </c>
      <c r="AH1313" s="42">
        <f>IFERROR(AG1313/AC1302,"-")</f>
        <v>0</v>
      </c>
      <c r="AI1313" s="55" t="str">
        <f t="shared" si="443"/>
        <v>-</v>
      </c>
      <c r="AJ1313" s="370"/>
      <c r="AK1313" s="370"/>
      <c r="AL1313" s="32" t="s">
        <v>105</v>
      </c>
      <c r="AM1313" s="52">
        <v>0</v>
      </c>
      <c r="AN1313" s="42">
        <f>IFERROR(AM1313/AJ1302,"-")</f>
        <v>0</v>
      </c>
      <c r="AO1313" s="52">
        <v>0</v>
      </c>
      <c r="AP1313" s="42">
        <f>IFERROR(AO1313/AK1302,"-")</f>
        <v>0</v>
      </c>
      <c r="AQ1313" s="55" t="str">
        <f t="shared" si="444"/>
        <v>-</v>
      </c>
      <c r="AR1313" s="370"/>
      <c r="AS1313" s="370"/>
      <c r="AT1313" s="32" t="s">
        <v>105</v>
      </c>
      <c r="AU1313" s="52">
        <v>804999</v>
      </c>
      <c r="AV1313" s="42">
        <f>IFERROR(AU1313/AR1302,"-")</f>
        <v>5.8305743093857226E-3</v>
      </c>
      <c r="AW1313" s="55">
        <v>1</v>
      </c>
      <c r="AX1313" s="42">
        <f>IFERROR(AW1313/AS1302,"-")</f>
        <v>3.937007874015748E-3</v>
      </c>
      <c r="AY1313" s="138">
        <f t="shared" si="445"/>
        <v>804999</v>
      </c>
      <c r="AZ1313" s="370"/>
      <c r="BA1313" s="370"/>
      <c r="BB1313" s="32" t="s">
        <v>105</v>
      </c>
      <c r="BC1313" s="52">
        <v>0</v>
      </c>
      <c r="BD1313" s="42">
        <f>IFERROR(BC1313/AZ1302,"-")</f>
        <v>0</v>
      </c>
      <c r="BE1313" s="52">
        <v>0</v>
      </c>
      <c r="BF1313" s="42">
        <f>IFERROR(BE1313/BA1302,"-")</f>
        <v>0</v>
      </c>
      <c r="BG1313" s="55" t="str">
        <f t="shared" si="446"/>
        <v>-</v>
      </c>
      <c r="BH1313" s="370"/>
      <c r="BI1313" s="370"/>
      <c r="BJ1313" s="32" t="s">
        <v>105</v>
      </c>
      <c r="BK1313" s="52">
        <v>0</v>
      </c>
      <c r="BL1313" s="42">
        <f>IFERROR(BK1313/BH1302,"-")</f>
        <v>0</v>
      </c>
      <c r="BM1313" s="52">
        <v>0</v>
      </c>
      <c r="BN1313" s="42">
        <f>IFERROR(BM1313/BI1302,"-")</f>
        <v>0</v>
      </c>
      <c r="BO1313" s="96" t="str">
        <f t="shared" si="447"/>
        <v>-</v>
      </c>
      <c r="BP1313" s="140"/>
    </row>
    <row r="1314" spans="2:68" s="8" customFormat="1" ht="13.15" customHeight="1">
      <c r="B1314" s="373"/>
      <c r="C1314" s="393"/>
      <c r="D1314" s="370"/>
      <c r="E1314" s="370"/>
      <c r="F1314" s="32" t="s">
        <v>106</v>
      </c>
      <c r="G1314" s="52">
        <v>0</v>
      </c>
      <c r="H1314" s="42">
        <f>IFERROR(G1314/D1302,"-")</f>
        <v>0</v>
      </c>
      <c r="I1314" s="52">
        <v>0</v>
      </c>
      <c r="J1314" s="42">
        <f>IFERROR(I1314/E1302,"-")</f>
        <v>0</v>
      </c>
      <c r="K1314" s="55" t="str">
        <f t="shared" si="440"/>
        <v>-</v>
      </c>
      <c r="L1314" s="370"/>
      <c r="M1314" s="370"/>
      <c r="N1314" s="32" t="s">
        <v>106</v>
      </c>
      <c r="O1314" s="52">
        <v>1047134</v>
      </c>
      <c r="P1314" s="42">
        <f>IFERROR(O1314/L1302,"-")</f>
        <v>3.3279786324711623E-3</v>
      </c>
      <c r="Q1314" s="52">
        <v>2</v>
      </c>
      <c r="R1314" s="42">
        <f>IFERROR(Q1314/M1302,"-")</f>
        <v>3.5398230088495575E-3</v>
      </c>
      <c r="S1314" s="55">
        <f t="shared" si="441"/>
        <v>523567</v>
      </c>
      <c r="T1314" s="370"/>
      <c r="U1314" s="370"/>
      <c r="V1314" s="32" t="s">
        <v>106</v>
      </c>
      <c r="W1314" s="52">
        <v>150294</v>
      </c>
      <c r="X1314" s="42">
        <f>IFERROR(W1314/T1302,"-")</f>
        <v>6.0839620277606523E-3</v>
      </c>
      <c r="Y1314" s="52">
        <v>1</v>
      </c>
      <c r="Z1314" s="42">
        <f>IFERROR(Y1314/U1302,"-")</f>
        <v>2.3255813953488372E-2</v>
      </c>
      <c r="AA1314" s="96">
        <f t="shared" si="442"/>
        <v>150294</v>
      </c>
      <c r="AB1314" s="370"/>
      <c r="AC1314" s="370"/>
      <c r="AD1314" s="32" t="s">
        <v>106</v>
      </c>
      <c r="AE1314" s="52">
        <v>0</v>
      </c>
      <c r="AF1314" s="42">
        <f>IFERROR(AE1314/AB1302,"-")</f>
        <v>0</v>
      </c>
      <c r="AG1314" s="52">
        <v>0</v>
      </c>
      <c r="AH1314" s="42">
        <f>IFERROR(AG1314/AC1302,"-")</f>
        <v>0</v>
      </c>
      <c r="AI1314" s="55" t="str">
        <f t="shared" si="443"/>
        <v>-</v>
      </c>
      <c r="AJ1314" s="370"/>
      <c r="AK1314" s="370"/>
      <c r="AL1314" s="32" t="s">
        <v>106</v>
      </c>
      <c r="AM1314" s="52">
        <v>896840</v>
      </c>
      <c r="AN1314" s="42">
        <f>IFERROR(AM1314/AJ1302,"-")</f>
        <v>7.1886988562479054E-3</v>
      </c>
      <c r="AO1314" s="52">
        <v>1</v>
      </c>
      <c r="AP1314" s="42">
        <f>IFERROR(AO1314/AK1302,"-")</f>
        <v>5.6497175141242938E-3</v>
      </c>
      <c r="AQ1314" s="55">
        <f t="shared" si="444"/>
        <v>896840</v>
      </c>
      <c r="AR1314" s="370"/>
      <c r="AS1314" s="370"/>
      <c r="AT1314" s="32" t="s">
        <v>106</v>
      </c>
      <c r="AU1314" s="52">
        <v>0</v>
      </c>
      <c r="AV1314" s="42">
        <f>IFERROR(AU1314/AR1302,"-")</f>
        <v>0</v>
      </c>
      <c r="AW1314" s="55">
        <v>0</v>
      </c>
      <c r="AX1314" s="42">
        <f>IFERROR(AW1314/AS1302,"-")</f>
        <v>0</v>
      </c>
      <c r="AY1314" s="138" t="str">
        <f t="shared" si="445"/>
        <v>-</v>
      </c>
      <c r="AZ1314" s="370"/>
      <c r="BA1314" s="370"/>
      <c r="BB1314" s="32" t="s">
        <v>106</v>
      </c>
      <c r="BC1314" s="52">
        <v>0</v>
      </c>
      <c r="BD1314" s="42">
        <f>IFERROR(BC1314/AZ1302,"-")</f>
        <v>0</v>
      </c>
      <c r="BE1314" s="52">
        <v>0</v>
      </c>
      <c r="BF1314" s="42">
        <f>IFERROR(BE1314/BA1302,"-")</f>
        <v>0</v>
      </c>
      <c r="BG1314" s="55" t="str">
        <f t="shared" si="446"/>
        <v>-</v>
      </c>
      <c r="BH1314" s="370"/>
      <c r="BI1314" s="370"/>
      <c r="BJ1314" s="32" t="s">
        <v>106</v>
      </c>
      <c r="BK1314" s="52">
        <v>3162858</v>
      </c>
      <c r="BL1314" s="42">
        <f>IFERROR(BK1314/BH1302,"-")</f>
        <v>2.1274165136501454E-2</v>
      </c>
      <c r="BM1314" s="52">
        <v>1</v>
      </c>
      <c r="BN1314" s="42">
        <f>IFERROR(BM1314/BI1302,"-")</f>
        <v>3.0959752321981426E-3</v>
      </c>
      <c r="BO1314" s="96">
        <f t="shared" si="447"/>
        <v>3162858</v>
      </c>
      <c r="BP1314" s="140"/>
    </row>
    <row r="1315" spans="2:68" s="8" customFormat="1" ht="13.15" customHeight="1">
      <c r="B1315" s="373"/>
      <c r="C1315" s="393"/>
      <c r="D1315" s="370"/>
      <c r="E1315" s="370"/>
      <c r="F1315" s="32" t="s">
        <v>107</v>
      </c>
      <c r="G1315" s="52">
        <v>23389</v>
      </c>
      <c r="H1315" s="42">
        <f>IFERROR(G1315/D1302,"-")</f>
        <v>7.7028946535541703E-4</v>
      </c>
      <c r="I1315" s="52">
        <v>7</v>
      </c>
      <c r="J1315" s="42">
        <f>IFERROR(I1315/E1302,"-")</f>
        <v>0.11864406779661017</v>
      </c>
      <c r="K1315" s="55">
        <f t="shared" si="440"/>
        <v>3341.2857142857142</v>
      </c>
      <c r="L1315" s="370"/>
      <c r="M1315" s="370"/>
      <c r="N1315" s="32" t="s">
        <v>107</v>
      </c>
      <c r="O1315" s="52">
        <v>2932374</v>
      </c>
      <c r="P1315" s="42">
        <f>IFERROR(O1315/L1302,"-")</f>
        <v>9.319607628454421E-3</v>
      </c>
      <c r="Q1315" s="52">
        <v>47</v>
      </c>
      <c r="R1315" s="42">
        <f>IFERROR(Q1315/M1302,"-")</f>
        <v>8.3185840707964601E-2</v>
      </c>
      <c r="S1315" s="55">
        <f t="shared" si="441"/>
        <v>62390.936170212764</v>
      </c>
      <c r="T1315" s="370"/>
      <c r="U1315" s="370"/>
      <c r="V1315" s="32" t="s">
        <v>107</v>
      </c>
      <c r="W1315" s="52">
        <v>578079</v>
      </c>
      <c r="X1315" s="42">
        <f>IFERROR(W1315/T1302,"-")</f>
        <v>2.3400872190811675E-2</v>
      </c>
      <c r="Y1315" s="52">
        <v>7</v>
      </c>
      <c r="Z1315" s="42">
        <f>IFERROR(Y1315/U1302,"-")</f>
        <v>0.16279069767441862</v>
      </c>
      <c r="AA1315" s="96">
        <f t="shared" si="442"/>
        <v>82582.71428571429</v>
      </c>
      <c r="AB1315" s="370"/>
      <c r="AC1315" s="370"/>
      <c r="AD1315" s="32" t="s">
        <v>107</v>
      </c>
      <c r="AE1315" s="52">
        <v>501445</v>
      </c>
      <c r="AF1315" s="42">
        <f>IFERROR(AE1315/AB1302,"-")</f>
        <v>2.58419392392721E-2</v>
      </c>
      <c r="AG1315" s="52">
        <v>6</v>
      </c>
      <c r="AH1315" s="42">
        <f>IFERROR(AG1315/AC1302,"-")</f>
        <v>6.9767441860465115E-2</v>
      </c>
      <c r="AI1315" s="55">
        <f t="shared" si="443"/>
        <v>83574.166666666672</v>
      </c>
      <c r="AJ1315" s="370"/>
      <c r="AK1315" s="370"/>
      <c r="AL1315" s="32" t="s">
        <v>107</v>
      </c>
      <c r="AM1315" s="52">
        <v>1019781</v>
      </c>
      <c r="AN1315" s="42">
        <f>IFERROR(AM1315/AJ1302,"-")</f>
        <v>8.1741431117293446E-3</v>
      </c>
      <c r="AO1315" s="52">
        <v>14</v>
      </c>
      <c r="AP1315" s="42">
        <f>IFERROR(AO1315/AK1302,"-")</f>
        <v>7.909604519774012E-2</v>
      </c>
      <c r="AQ1315" s="55">
        <f t="shared" si="444"/>
        <v>72841.5</v>
      </c>
      <c r="AR1315" s="370"/>
      <c r="AS1315" s="370"/>
      <c r="AT1315" s="32" t="s">
        <v>107</v>
      </c>
      <c r="AU1315" s="52">
        <v>833069</v>
      </c>
      <c r="AV1315" s="42">
        <f>IFERROR(AU1315/AR1302,"-")</f>
        <v>6.0338841530805064E-3</v>
      </c>
      <c r="AW1315" s="55">
        <v>20</v>
      </c>
      <c r="AX1315" s="42">
        <f>IFERROR(AW1315/AS1302,"-")</f>
        <v>7.874015748031496E-2</v>
      </c>
      <c r="AY1315" s="138">
        <f t="shared" si="445"/>
        <v>41653.449999999997</v>
      </c>
      <c r="AZ1315" s="370"/>
      <c r="BA1315" s="370"/>
      <c r="BB1315" s="32" t="s">
        <v>107</v>
      </c>
      <c r="BC1315" s="52">
        <v>573691</v>
      </c>
      <c r="BD1315" s="42">
        <f>IFERROR(BC1315/AZ1302,"-")</f>
        <v>1.9348494894844661E-2</v>
      </c>
      <c r="BE1315" s="52">
        <v>2</v>
      </c>
      <c r="BF1315" s="42">
        <f>IFERROR(BE1315/BA1302,"-")</f>
        <v>9.0909090909090912E-2</v>
      </c>
      <c r="BG1315" s="55">
        <f t="shared" si="446"/>
        <v>286845.5</v>
      </c>
      <c r="BH1315" s="370"/>
      <c r="BI1315" s="370"/>
      <c r="BJ1315" s="32" t="s">
        <v>107</v>
      </c>
      <c r="BK1315" s="52">
        <v>465386</v>
      </c>
      <c r="BL1315" s="42">
        <f>IFERROR(BK1315/BH1302,"-")</f>
        <v>3.1303013338619266E-3</v>
      </c>
      <c r="BM1315" s="52">
        <v>20</v>
      </c>
      <c r="BN1315" s="42">
        <f>IFERROR(BM1315/BI1302,"-")</f>
        <v>6.1919504643962849E-2</v>
      </c>
      <c r="BO1315" s="96">
        <f t="shared" si="447"/>
        <v>23269.3</v>
      </c>
      <c r="BP1315" s="140"/>
    </row>
    <row r="1316" spans="2:68" s="8" customFormat="1" ht="13.15" customHeight="1">
      <c r="B1316" s="373"/>
      <c r="C1316" s="393"/>
      <c r="D1316" s="370"/>
      <c r="E1316" s="370"/>
      <c r="F1316" s="32" t="s">
        <v>108</v>
      </c>
      <c r="G1316" s="52">
        <v>90215</v>
      </c>
      <c r="H1316" s="42">
        <f>IFERROR(G1316/D1302,"-")</f>
        <v>2.971125918895162E-3</v>
      </c>
      <c r="I1316" s="52">
        <v>3</v>
      </c>
      <c r="J1316" s="42">
        <f>IFERROR(I1316/E1302,"-")</f>
        <v>5.0847457627118647E-2</v>
      </c>
      <c r="K1316" s="55">
        <f t="shared" si="440"/>
        <v>30071.666666666668</v>
      </c>
      <c r="L1316" s="370"/>
      <c r="M1316" s="370"/>
      <c r="N1316" s="32" t="s">
        <v>108</v>
      </c>
      <c r="O1316" s="52">
        <v>1572889</v>
      </c>
      <c r="P1316" s="42">
        <f>IFERROR(O1316/L1302,"-")</f>
        <v>4.9989218029869477E-3</v>
      </c>
      <c r="Q1316" s="52">
        <v>34</v>
      </c>
      <c r="R1316" s="42">
        <f>IFERROR(Q1316/M1302,"-")</f>
        <v>6.0176991150442477E-2</v>
      </c>
      <c r="S1316" s="55">
        <f t="shared" si="441"/>
        <v>46261.441176470587</v>
      </c>
      <c r="T1316" s="370"/>
      <c r="U1316" s="370"/>
      <c r="V1316" s="32" t="s">
        <v>108</v>
      </c>
      <c r="W1316" s="52">
        <v>757373</v>
      </c>
      <c r="X1316" s="42">
        <f>IFERROR(W1316/T1302,"-")</f>
        <v>3.065876597103789E-2</v>
      </c>
      <c r="Y1316" s="52">
        <v>3</v>
      </c>
      <c r="Z1316" s="42">
        <f>IFERROR(Y1316/U1302,"-")</f>
        <v>6.9767441860465115E-2</v>
      </c>
      <c r="AA1316" s="96">
        <f t="shared" si="442"/>
        <v>252457.66666666666</v>
      </c>
      <c r="AB1316" s="370"/>
      <c r="AC1316" s="370"/>
      <c r="AD1316" s="32" t="s">
        <v>108</v>
      </c>
      <c r="AE1316" s="52">
        <v>132087</v>
      </c>
      <c r="AF1316" s="42">
        <f>IFERROR(AE1316/AB1302,"-")</f>
        <v>6.8070959493019851E-3</v>
      </c>
      <c r="AG1316" s="52">
        <v>4</v>
      </c>
      <c r="AH1316" s="42">
        <f>IFERROR(AG1316/AC1302,"-")</f>
        <v>4.6511627906976744E-2</v>
      </c>
      <c r="AI1316" s="55">
        <f t="shared" si="443"/>
        <v>33021.75</v>
      </c>
      <c r="AJ1316" s="370"/>
      <c r="AK1316" s="370"/>
      <c r="AL1316" s="32" t="s">
        <v>108</v>
      </c>
      <c r="AM1316" s="52">
        <v>293082</v>
      </c>
      <c r="AN1316" s="42">
        <f>IFERROR(AM1316/AJ1302,"-")</f>
        <v>2.34922420742479E-3</v>
      </c>
      <c r="AO1316" s="52">
        <v>9</v>
      </c>
      <c r="AP1316" s="42">
        <f>IFERROR(AO1316/AK1302,"-")</f>
        <v>5.0847457627118647E-2</v>
      </c>
      <c r="AQ1316" s="55">
        <f t="shared" si="444"/>
        <v>32564.666666666668</v>
      </c>
      <c r="AR1316" s="370"/>
      <c r="AS1316" s="370"/>
      <c r="AT1316" s="32" t="s">
        <v>108</v>
      </c>
      <c r="AU1316" s="52">
        <v>289359</v>
      </c>
      <c r="AV1316" s="42">
        <f>IFERROR(AU1316/AR1302,"-")</f>
        <v>2.0958152141674004E-3</v>
      </c>
      <c r="AW1316" s="55">
        <v>16</v>
      </c>
      <c r="AX1316" s="42">
        <f>IFERROR(AW1316/AS1302,"-")</f>
        <v>6.2992125984251968E-2</v>
      </c>
      <c r="AY1316" s="138">
        <f t="shared" si="445"/>
        <v>18084.9375</v>
      </c>
      <c r="AZ1316" s="370"/>
      <c r="BA1316" s="370"/>
      <c r="BB1316" s="32" t="s">
        <v>108</v>
      </c>
      <c r="BC1316" s="52">
        <v>278457</v>
      </c>
      <c r="BD1316" s="42">
        <f>IFERROR(BC1316/AZ1302,"-")</f>
        <v>9.3913340856554475E-3</v>
      </c>
      <c r="BE1316" s="52">
        <v>8</v>
      </c>
      <c r="BF1316" s="42">
        <f>IFERROR(BE1316/BA1302,"-")</f>
        <v>0.36363636363636365</v>
      </c>
      <c r="BG1316" s="55">
        <f t="shared" si="446"/>
        <v>34807.125</v>
      </c>
      <c r="BH1316" s="370"/>
      <c r="BI1316" s="370"/>
      <c r="BJ1316" s="32" t="s">
        <v>108</v>
      </c>
      <c r="BK1316" s="52">
        <v>4024607</v>
      </c>
      <c r="BL1316" s="42">
        <f>IFERROR(BK1316/BH1302,"-")</f>
        <v>2.707050203566512E-2</v>
      </c>
      <c r="BM1316" s="52">
        <v>19</v>
      </c>
      <c r="BN1316" s="42">
        <f>IFERROR(BM1316/BI1302,"-")</f>
        <v>5.8823529411764705E-2</v>
      </c>
      <c r="BO1316" s="96">
        <f t="shared" si="447"/>
        <v>211821.42105263157</v>
      </c>
      <c r="BP1316" s="140"/>
    </row>
    <row r="1317" spans="2:68" s="8" customFormat="1" ht="13.15" customHeight="1">
      <c r="B1317" s="373"/>
      <c r="C1317" s="393"/>
      <c r="D1317" s="370"/>
      <c r="E1317" s="370"/>
      <c r="F1317" s="32" t="s">
        <v>109</v>
      </c>
      <c r="G1317" s="52">
        <v>77332</v>
      </c>
      <c r="H1317" s="42">
        <f>IFERROR(G1317/D1302,"-")</f>
        <v>2.5468393233941213E-3</v>
      </c>
      <c r="I1317" s="52">
        <v>5</v>
      </c>
      <c r="J1317" s="42">
        <f>IFERROR(I1317/E1302,"-")</f>
        <v>8.4745762711864403E-2</v>
      </c>
      <c r="K1317" s="55">
        <f t="shared" si="440"/>
        <v>15466.4</v>
      </c>
      <c r="L1317" s="370"/>
      <c r="M1317" s="370"/>
      <c r="N1317" s="32" t="s">
        <v>109</v>
      </c>
      <c r="O1317" s="52">
        <v>548358</v>
      </c>
      <c r="P1317" s="42">
        <f>IFERROR(O1317/L1302,"-")</f>
        <v>1.7427795362815282E-3</v>
      </c>
      <c r="Q1317" s="52">
        <v>22</v>
      </c>
      <c r="R1317" s="42">
        <f>IFERROR(Q1317/M1302,"-")</f>
        <v>3.8938053097345132E-2</v>
      </c>
      <c r="S1317" s="55">
        <f t="shared" si="441"/>
        <v>24925.363636363636</v>
      </c>
      <c r="T1317" s="370"/>
      <c r="U1317" s="370"/>
      <c r="V1317" s="32" t="s">
        <v>109</v>
      </c>
      <c r="W1317" s="52">
        <v>8555</v>
      </c>
      <c r="X1317" s="42">
        <f>IFERROR(W1317/T1302,"-")</f>
        <v>3.4630986697734028E-4</v>
      </c>
      <c r="Y1317" s="52">
        <v>1</v>
      </c>
      <c r="Z1317" s="42">
        <f>IFERROR(Y1317/U1302,"-")</f>
        <v>2.3255813953488372E-2</v>
      </c>
      <c r="AA1317" s="96">
        <f t="shared" si="442"/>
        <v>8555</v>
      </c>
      <c r="AB1317" s="370"/>
      <c r="AC1317" s="370"/>
      <c r="AD1317" s="32" t="s">
        <v>109</v>
      </c>
      <c r="AE1317" s="52">
        <v>0</v>
      </c>
      <c r="AF1317" s="42">
        <f>IFERROR(AE1317/AB1302,"-")</f>
        <v>0</v>
      </c>
      <c r="AG1317" s="52">
        <v>0</v>
      </c>
      <c r="AH1317" s="42">
        <f>IFERROR(AG1317/AC1302,"-")</f>
        <v>0</v>
      </c>
      <c r="AI1317" s="55" t="str">
        <f t="shared" si="443"/>
        <v>-</v>
      </c>
      <c r="AJ1317" s="370"/>
      <c r="AK1317" s="370"/>
      <c r="AL1317" s="32" t="s">
        <v>109</v>
      </c>
      <c r="AM1317" s="52">
        <v>247411</v>
      </c>
      <c r="AN1317" s="42">
        <f>IFERROR(AM1317/AJ1302,"-")</f>
        <v>1.9831443431639431E-3</v>
      </c>
      <c r="AO1317" s="52">
        <v>10</v>
      </c>
      <c r="AP1317" s="42">
        <f>IFERROR(AO1317/AK1302,"-")</f>
        <v>5.6497175141242938E-2</v>
      </c>
      <c r="AQ1317" s="55">
        <f t="shared" si="444"/>
        <v>24741.1</v>
      </c>
      <c r="AR1317" s="370"/>
      <c r="AS1317" s="370"/>
      <c r="AT1317" s="32" t="s">
        <v>109</v>
      </c>
      <c r="AU1317" s="52">
        <v>292392</v>
      </c>
      <c r="AV1317" s="42">
        <f>IFERROR(AU1317/AR1302,"-")</f>
        <v>2.1177831071466052E-3</v>
      </c>
      <c r="AW1317" s="55">
        <v>11</v>
      </c>
      <c r="AX1317" s="42">
        <f>IFERROR(AW1317/AS1302,"-")</f>
        <v>4.3307086614173228E-2</v>
      </c>
      <c r="AY1317" s="138">
        <f t="shared" si="445"/>
        <v>26581.090909090908</v>
      </c>
      <c r="AZ1317" s="370"/>
      <c r="BA1317" s="370"/>
      <c r="BB1317" s="32" t="s">
        <v>109</v>
      </c>
      <c r="BC1317" s="52">
        <v>205337</v>
      </c>
      <c r="BD1317" s="42">
        <f>IFERROR(BC1317/AZ1302,"-")</f>
        <v>6.9252644650564816E-3</v>
      </c>
      <c r="BE1317" s="52">
        <v>5</v>
      </c>
      <c r="BF1317" s="42">
        <f>IFERROR(BE1317/BA1302,"-")</f>
        <v>0.22727272727272727</v>
      </c>
      <c r="BG1317" s="55">
        <f t="shared" si="446"/>
        <v>41067.4</v>
      </c>
      <c r="BH1317" s="370"/>
      <c r="BI1317" s="370"/>
      <c r="BJ1317" s="32" t="s">
        <v>109</v>
      </c>
      <c r="BK1317" s="52">
        <v>209489</v>
      </c>
      <c r="BL1317" s="42">
        <f>IFERROR(BK1317/BH1302,"-")</f>
        <v>1.409074824187666E-3</v>
      </c>
      <c r="BM1317" s="52">
        <v>5</v>
      </c>
      <c r="BN1317" s="42">
        <f>IFERROR(BM1317/BI1302,"-")</f>
        <v>1.5479876160990712E-2</v>
      </c>
      <c r="BO1317" s="96">
        <f t="shared" si="447"/>
        <v>41897.800000000003</v>
      </c>
      <c r="BP1317" s="140"/>
    </row>
    <row r="1318" spans="2:68" s="8" customFormat="1" ht="13.15" customHeight="1">
      <c r="B1318" s="373"/>
      <c r="C1318" s="393"/>
      <c r="D1318" s="370"/>
      <c r="E1318" s="370"/>
      <c r="F1318" s="33" t="s">
        <v>110</v>
      </c>
      <c r="G1318" s="53">
        <v>58657</v>
      </c>
      <c r="H1318" s="43">
        <f>IFERROR(G1318/D1302,"-")</f>
        <v>1.9317999559345289E-3</v>
      </c>
      <c r="I1318" s="53">
        <v>9</v>
      </c>
      <c r="J1318" s="43">
        <f>IFERROR(I1318/E1302,"-")</f>
        <v>0.15254237288135594</v>
      </c>
      <c r="K1318" s="56">
        <f t="shared" si="440"/>
        <v>6517.4444444444443</v>
      </c>
      <c r="L1318" s="370"/>
      <c r="M1318" s="370"/>
      <c r="N1318" s="33" t="s">
        <v>110</v>
      </c>
      <c r="O1318" s="53">
        <v>335287</v>
      </c>
      <c r="P1318" s="43">
        <f>IFERROR(O1318/L1302,"-")</f>
        <v>1.0656018921602762E-3</v>
      </c>
      <c r="Q1318" s="53">
        <v>42</v>
      </c>
      <c r="R1318" s="43">
        <f>IFERROR(Q1318/M1302,"-")</f>
        <v>7.4336283185840707E-2</v>
      </c>
      <c r="S1318" s="56">
        <f t="shared" si="441"/>
        <v>7983.0238095238092</v>
      </c>
      <c r="T1318" s="370"/>
      <c r="U1318" s="370"/>
      <c r="V1318" s="33" t="s">
        <v>110</v>
      </c>
      <c r="W1318" s="53">
        <v>11359</v>
      </c>
      <c r="X1318" s="43">
        <f>IFERROR(W1318/T1302,"-")</f>
        <v>4.5981692331918271E-4</v>
      </c>
      <c r="Y1318" s="53">
        <v>3</v>
      </c>
      <c r="Z1318" s="43">
        <f>IFERROR(Y1318/U1302,"-")</f>
        <v>6.9767441860465115E-2</v>
      </c>
      <c r="AA1318" s="97">
        <f t="shared" si="442"/>
        <v>3786.3333333333335</v>
      </c>
      <c r="AB1318" s="370"/>
      <c r="AC1318" s="370"/>
      <c r="AD1318" s="33" t="s">
        <v>110</v>
      </c>
      <c r="AE1318" s="53">
        <v>14709</v>
      </c>
      <c r="AF1318" s="43">
        <f>IFERROR(AE1318/AB1302,"-")</f>
        <v>7.5802746915504856E-4</v>
      </c>
      <c r="AG1318" s="53">
        <v>4</v>
      </c>
      <c r="AH1318" s="43">
        <f>IFERROR(AG1318/AC1302,"-")</f>
        <v>4.6511627906976744E-2</v>
      </c>
      <c r="AI1318" s="56">
        <f t="shared" si="443"/>
        <v>3677.25</v>
      </c>
      <c r="AJ1318" s="370"/>
      <c r="AK1318" s="370"/>
      <c r="AL1318" s="33" t="s">
        <v>110</v>
      </c>
      <c r="AM1318" s="53">
        <v>152575</v>
      </c>
      <c r="AN1318" s="43">
        <f>IFERROR(AM1318/AJ1302,"-")</f>
        <v>1.2229781543999199E-3</v>
      </c>
      <c r="AO1318" s="53">
        <v>14</v>
      </c>
      <c r="AP1318" s="43">
        <f>IFERROR(AO1318/AK1302,"-")</f>
        <v>7.909604519774012E-2</v>
      </c>
      <c r="AQ1318" s="56">
        <f t="shared" si="444"/>
        <v>10898.214285714286</v>
      </c>
      <c r="AR1318" s="370"/>
      <c r="AS1318" s="370"/>
      <c r="AT1318" s="33" t="s">
        <v>110</v>
      </c>
      <c r="AU1318" s="53">
        <v>156644</v>
      </c>
      <c r="AV1318" s="43">
        <f>IFERROR(AU1318/AR1302,"-")</f>
        <v>1.1345659834601249E-3</v>
      </c>
      <c r="AW1318" s="56">
        <v>21</v>
      </c>
      <c r="AX1318" s="43">
        <f>IFERROR(AW1318/AS1302,"-")</f>
        <v>8.2677165354330714E-2</v>
      </c>
      <c r="AY1318" s="139">
        <f t="shared" si="445"/>
        <v>7459.2380952380954</v>
      </c>
      <c r="AZ1318" s="370"/>
      <c r="BA1318" s="370"/>
      <c r="BB1318" s="33" t="s">
        <v>110</v>
      </c>
      <c r="BC1318" s="53">
        <v>66148</v>
      </c>
      <c r="BD1318" s="43">
        <f>IFERROR(BC1318/AZ1302,"-")</f>
        <v>2.2309296124641744E-3</v>
      </c>
      <c r="BE1318" s="53">
        <v>6</v>
      </c>
      <c r="BF1318" s="43">
        <f>IFERROR(BE1318/BA1302,"-")</f>
        <v>0.27272727272727271</v>
      </c>
      <c r="BG1318" s="56">
        <f t="shared" si="446"/>
        <v>11024.666666666666</v>
      </c>
      <c r="BH1318" s="370"/>
      <c r="BI1318" s="370"/>
      <c r="BJ1318" s="33" t="s">
        <v>110</v>
      </c>
      <c r="BK1318" s="53">
        <v>175218</v>
      </c>
      <c r="BL1318" s="43">
        <f>IFERROR(BK1318/BH1302,"-")</f>
        <v>1.1785596023873065E-3</v>
      </c>
      <c r="BM1318" s="53">
        <v>12</v>
      </c>
      <c r="BN1318" s="43">
        <f>IFERROR(BM1318/BI1302,"-")</f>
        <v>3.7151702786377708E-2</v>
      </c>
      <c r="BO1318" s="97">
        <f t="shared" si="447"/>
        <v>14601.5</v>
      </c>
      <c r="BP1318" s="140"/>
    </row>
    <row r="1319" spans="2:68" s="8" customFormat="1" ht="13.15" customHeight="1">
      <c r="B1319" s="374"/>
      <c r="C1319" s="394"/>
      <c r="D1319" s="371"/>
      <c r="E1319" s="371"/>
      <c r="F1319" s="34" t="s">
        <v>64</v>
      </c>
      <c r="G1319" s="49">
        <f>SUM(G1302:G1318)</f>
        <v>6588489</v>
      </c>
      <c r="H1319" s="43">
        <f>IFERROR(G1319/D1302,"-")</f>
        <v>0.21698420921416248</v>
      </c>
      <c r="I1319" s="53">
        <v>53</v>
      </c>
      <c r="J1319" s="43">
        <f>IFERROR(I1319/E1302,"-")</f>
        <v>0.89830508474576276</v>
      </c>
      <c r="K1319" s="56">
        <f t="shared" si="440"/>
        <v>124311.11320754717</v>
      </c>
      <c r="L1319" s="371"/>
      <c r="M1319" s="371"/>
      <c r="N1319" s="34" t="s">
        <v>64</v>
      </c>
      <c r="O1319" s="49">
        <f>SUM(O1302:O1318)</f>
        <v>66445066</v>
      </c>
      <c r="P1319" s="43">
        <f>IFERROR(O1319/L1302,"-")</f>
        <v>0.21117427175618034</v>
      </c>
      <c r="Q1319" s="53">
        <v>424</v>
      </c>
      <c r="R1319" s="43">
        <f>IFERROR(Q1319/M1302,"-")</f>
        <v>0.75044247787610618</v>
      </c>
      <c r="S1319" s="56">
        <f t="shared" si="441"/>
        <v>156710.06132075473</v>
      </c>
      <c r="T1319" s="371"/>
      <c r="U1319" s="371"/>
      <c r="V1319" s="34" t="s">
        <v>64</v>
      </c>
      <c r="W1319" s="49">
        <f>SUM(W1302:W1318)</f>
        <v>3293446</v>
      </c>
      <c r="X1319" s="43">
        <f>IFERROR(W1319/T1302,"-")</f>
        <v>0.13332002877347204</v>
      </c>
      <c r="Y1319" s="53">
        <v>19</v>
      </c>
      <c r="Z1319" s="43">
        <f>IFERROR(Y1319/U1302,"-")</f>
        <v>0.44186046511627908</v>
      </c>
      <c r="AA1319" s="97">
        <f t="shared" si="442"/>
        <v>173339.26315789475</v>
      </c>
      <c r="AB1319" s="371"/>
      <c r="AC1319" s="371"/>
      <c r="AD1319" s="34" t="s">
        <v>64</v>
      </c>
      <c r="AE1319" s="49">
        <f>SUM(AE1302:AE1318)</f>
        <v>1167357</v>
      </c>
      <c r="AF1319" s="43">
        <f>IFERROR(AE1319/AB1302,"-")</f>
        <v>6.0159675865825685E-2</v>
      </c>
      <c r="AG1319" s="53">
        <v>30</v>
      </c>
      <c r="AH1319" s="43">
        <f>IFERROR(AG1319/AC1302,"-")</f>
        <v>0.34883720930232559</v>
      </c>
      <c r="AI1319" s="56">
        <f t="shared" si="443"/>
        <v>38911.9</v>
      </c>
      <c r="AJ1319" s="371"/>
      <c r="AK1319" s="371"/>
      <c r="AL1319" s="34" t="s">
        <v>64</v>
      </c>
      <c r="AM1319" s="49">
        <f>SUM(AM1302:AM1318)</f>
        <v>32193403</v>
      </c>
      <c r="AN1319" s="43">
        <f>IFERROR(AM1319/AJ1302,"-")</f>
        <v>0.25804901579415268</v>
      </c>
      <c r="AO1319" s="53">
        <v>149</v>
      </c>
      <c r="AP1319" s="43">
        <f>IFERROR(AO1319/AK1302,"-")</f>
        <v>0.84180790960451979</v>
      </c>
      <c r="AQ1319" s="56">
        <f t="shared" si="444"/>
        <v>216063.10738255034</v>
      </c>
      <c r="AR1319" s="371"/>
      <c r="AS1319" s="371"/>
      <c r="AT1319" s="34" t="s">
        <v>64</v>
      </c>
      <c r="AU1319" s="49">
        <f>SUM(AU1302:AU1318)</f>
        <v>26040894</v>
      </c>
      <c r="AV1319" s="43">
        <f>IFERROR(AU1319/AR1302,"-")</f>
        <v>0.18861311324590069</v>
      </c>
      <c r="AW1319" s="56">
        <v>222</v>
      </c>
      <c r="AX1319" s="101">
        <f>IFERROR(AW1319/AS1302,"-")</f>
        <v>0.87401574803149606</v>
      </c>
      <c r="AY1319" s="114">
        <f t="shared" si="445"/>
        <v>117301.32432432432</v>
      </c>
      <c r="AZ1319" s="371"/>
      <c r="BA1319" s="371"/>
      <c r="BB1319" s="34" t="s">
        <v>64</v>
      </c>
      <c r="BC1319" s="49">
        <f>SUM(BC1302:BC1318)</f>
        <v>8330859</v>
      </c>
      <c r="BD1319" s="43">
        <f>IFERROR(BC1319/AZ1302,"-")</f>
        <v>0.28096934208689117</v>
      </c>
      <c r="BE1319" s="53">
        <v>20</v>
      </c>
      <c r="BF1319" s="43">
        <f>IFERROR(BE1319/BA1302,"-")</f>
        <v>0.90909090909090906</v>
      </c>
      <c r="BG1319" s="56">
        <f t="shared" si="446"/>
        <v>416542.95</v>
      </c>
      <c r="BH1319" s="371"/>
      <c r="BI1319" s="371"/>
      <c r="BJ1319" s="34" t="s">
        <v>64</v>
      </c>
      <c r="BK1319" s="49">
        <f>SUM(BK1302:BK1318)</f>
        <v>42322479</v>
      </c>
      <c r="BL1319" s="43">
        <f>IFERROR(BK1319/BH1302,"-")</f>
        <v>0.28467146082186268</v>
      </c>
      <c r="BM1319" s="53">
        <v>194</v>
      </c>
      <c r="BN1319" s="43">
        <f>IFERROR(BM1319/BI1302,"-")</f>
        <v>0.60061919504643968</v>
      </c>
      <c r="BO1319" s="97">
        <f t="shared" si="447"/>
        <v>218157.10824742267</v>
      </c>
      <c r="BP1319" s="140"/>
    </row>
    <row r="1320" spans="2:68" s="8" customFormat="1" ht="13.15" customHeight="1" thickBot="1">
      <c r="B1320" s="375">
        <v>74</v>
      </c>
      <c r="C1320" s="404" t="s">
        <v>28</v>
      </c>
      <c r="D1320" s="369">
        <v>24482500</v>
      </c>
      <c r="E1320" s="369">
        <v>37</v>
      </c>
      <c r="F1320" s="30" t="s">
        <v>96</v>
      </c>
      <c r="G1320" s="51">
        <v>76489</v>
      </c>
      <c r="H1320" s="41">
        <f>IFERROR(G1320/D1320,"-")</f>
        <v>3.124231593995711E-3</v>
      </c>
      <c r="I1320" s="51">
        <v>4</v>
      </c>
      <c r="J1320" s="41">
        <f>IFERROR(I1320/E1320,"-")</f>
        <v>0.10810810810810811</v>
      </c>
      <c r="K1320" s="54">
        <f t="shared" si="440"/>
        <v>19122.25</v>
      </c>
      <c r="L1320" s="369">
        <v>132261880</v>
      </c>
      <c r="M1320" s="369">
        <v>275</v>
      </c>
      <c r="N1320" s="30" t="s">
        <v>96</v>
      </c>
      <c r="O1320" s="51">
        <v>2589495</v>
      </c>
      <c r="P1320" s="41">
        <f>IFERROR(O1320/L1320,"-")</f>
        <v>1.957854371947533E-2</v>
      </c>
      <c r="Q1320" s="51">
        <v>33</v>
      </c>
      <c r="R1320" s="41">
        <f>IFERROR(Q1320/M1320,"-")</f>
        <v>0.12</v>
      </c>
      <c r="S1320" s="54">
        <f t="shared" si="441"/>
        <v>78469.545454545456</v>
      </c>
      <c r="T1320" s="369">
        <v>2426990</v>
      </c>
      <c r="U1320" s="369">
        <v>8</v>
      </c>
      <c r="V1320" s="30" t="s">
        <v>96</v>
      </c>
      <c r="W1320" s="51">
        <v>8700</v>
      </c>
      <c r="X1320" s="41">
        <f>IFERROR(W1320/T1320,"-")</f>
        <v>3.5846872051388755E-3</v>
      </c>
      <c r="Y1320" s="51">
        <v>1</v>
      </c>
      <c r="Z1320" s="41">
        <f>IFERROR(Y1320/U1320,"-")</f>
        <v>0.125</v>
      </c>
      <c r="AA1320" s="95">
        <f t="shared" si="442"/>
        <v>8700</v>
      </c>
      <c r="AB1320" s="369">
        <v>10762390</v>
      </c>
      <c r="AC1320" s="369">
        <v>34</v>
      </c>
      <c r="AD1320" s="30" t="s">
        <v>96</v>
      </c>
      <c r="AE1320" s="51">
        <v>90095</v>
      </c>
      <c r="AF1320" s="41">
        <f>IFERROR(AE1320/AB1320,"-")</f>
        <v>8.3712818435310379E-3</v>
      </c>
      <c r="AG1320" s="51">
        <v>3</v>
      </c>
      <c r="AH1320" s="41">
        <f>IFERROR(AG1320/AC1320,"-")</f>
        <v>8.8235294117647065E-2</v>
      </c>
      <c r="AI1320" s="54">
        <f t="shared" si="443"/>
        <v>30031.666666666668</v>
      </c>
      <c r="AJ1320" s="369">
        <v>54594680</v>
      </c>
      <c r="AK1320" s="369">
        <v>88</v>
      </c>
      <c r="AL1320" s="30" t="s">
        <v>96</v>
      </c>
      <c r="AM1320" s="51">
        <v>1717600</v>
      </c>
      <c r="AN1320" s="41">
        <f>IFERROR(AM1320/AJ1320,"-")</f>
        <v>3.1460940882884557E-2</v>
      </c>
      <c r="AO1320" s="51">
        <v>5</v>
      </c>
      <c r="AP1320" s="41">
        <f>IFERROR(AO1320/AK1320,"-")</f>
        <v>5.6818181818181816E-2</v>
      </c>
      <c r="AQ1320" s="54">
        <f t="shared" si="444"/>
        <v>343520</v>
      </c>
      <c r="AR1320" s="369">
        <v>63527810</v>
      </c>
      <c r="AS1320" s="369">
        <v>143</v>
      </c>
      <c r="AT1320" s="30" t="s">
        <v>96</v>
      </c>
      <c r="AU1320" s="51">
        <v>773100</v>
      </c>
      <c r="AV1320" s="41">
        <f>IFERROR(AU1320/AR1320,"-")</f>
        <v>1.2169473495151179E-2</v>
      </c>
      <c r="AW1320" s="54">
        <v>24</v>
      </c>
      <c r="AX1320" s="44">
        <f>IFERROR(AW1320/AS1320,"-")</f>
        <v>0.16783216783216784</v>
      </c>
      <c r="AY1320" s="137">
        <f t="shared" si="445"/>
        <v>32212.5</v>
      </c>
      <c r="AZ1320" s="369">
        <v>13328310</v>
      </c>
      <c r="BA1320" s="369">
        <v>12</v>
      </c>
      <c r="BB1320" s="30" t="s">
        <v>96</v>
      </c>
      <c r="BC1320" s="51">
        <v>175634</v>
      </c>
      <c r="BD1320" s="41">
        <f>IFERROR(BC1320/AZ1320,"-")</f>
        <v>1.3177514628636339E-2</v>
      </c>
      <c r="BE1320" s="51">
        <v>3</v>
      </c>
      <c r="BF1320" s="41">
        <f>IFERROR(BE1320/BA1320,"-")</f>
        <v>0.25</v>
      </c>
      <c r="BG1320" s="54">
        <f t="shared" si="446"/>
        <v>58544.666666666664</v>
      </c>
      <c r="BH1320" s="369">
        <v>47574690</v>
      </c>
      <c r="BI1320" s="369">
        <v>122</v>
      </c>
      <c r="BJ1320" s="30" t="s">
        <v>96</v>
      </c>
      <c r="BK1320" s="51">
        <v>225247</v>
      </c>
      <c r="BL1320" s="41">
        <f>IFERROR(BK1320/BH1320,"-")</f>
        <v>4.7345973247539816E-3</v>
      </c>
      <c r="BM1320" s="51">
        <v>10</v>
      </c>
      <c r="BN1320" s="41">
        <f>IFERROR(BM1320/BI1320,"-")</f>
        <v>8.1967213114754092E-2</v>
      </c>
      <c r="BO1320" s="95">
        <f t="shared" si="447"/>
        <v>22524.7</v>
      </c>
      <c r="BP1320" s="140"/>
    </row>
    <row r="1321" spans="2:68" s="8" customFormat="1" ht="13.15" customHeight="1" thickTop="1" thickBot="1">
      <c r="B1321" s="376"/>
      <c r="C1321" s="405"/>
      <c r="D1321" s="370"/>
      <c r="E1321" s="370"/>
      <c r="F1321" s="31" t="s">
        <v>97</v>
      </c>
      <c r="G1321" s="52">
        <v>75271</v>
      </c>
      <c r="H1321" s="42">
        <f>IFERROR(G1321/D1320,"-")</f>
        <v>3.0744817726947819E-3</v>
      </c>
      <c r="I1321" s="52">
        <v>9</v>
      </c>
      <c r="J1321" s="42">
        <f>IFERROR(I1321/E1320,"-")</f>
        <v>0.24324324324324326</v>
      </c>
      <c r="K1321" s="55">
        <f t="shared" si="440"/>
        <v>8363.4444444444453</v>
      </c>
      <c r="L1321" s="370"/>
      <c r="M1321" s="370"/>
      <c r="N1321" s="31" t="s">
        <v>97</v>
      </c>
      <c r="O1321" s="52">
        <v>551998</v>
      </c>
      <c r="P1321" s="42">
        <f>IFERROR(O1321/L1320,"-")</f>
        <v>4.1735230135848669E-3</v>
      </c>
      <c r="Q1321" s="52">
        <v>31</v>
      </c>
      <c r="R1321" s="42">
        <f>IFERROR(Q1321/M1320,"-")</f>
        <v>0.11272727272727273</v>
      </c>
      <c r="S1321" s="55">
        <f t="shared" si="441"/>
        <v>17806.387096774193</v>
      </c>
      <c r="T1321" s="370"/>
      <c r="U1321" s="370"/>
      <c r="V1321" s="31" t="s">
        <v>97</v>
      </c>
      <c r="W1321" s="52">
        <v>20192</v>
      </c>
      <c r="X1321" s="42">
        <f>IFERROR(W1321/T1320,"-")</f>
        <v>8.3197705800188704E-3</v>
      </c>
      <c r="Y1321" s="52">
        <v>1</v>
      </c>
      <c r="Z1321" s="42">
        <f>IFERROR(Y1321/U1320,"-")</f>
        <v>0.125</v>
      </c>
      <c r="AA1321" s="96">
        <f t="shared" si="442"/>
        <v>20192</v>
      </c>
      <c r="AB1321" s="370"/>
      <c r="AC1321" s="370"/>
      <c r="AD1321" s="31" t="s">
        <v>97</v>
      </c>
      <c r="AE1321" s="52">
        <v>47184</v>
      </c>
      <c r="AF1321" s="42">
        <f>IFERROR(AE1321/AB1320,"-")</f>
        <v>4.3841563072886227E-3</v>
      </c>
      <c r="AG1321" s="52">
        <v>3</v>
      </c>
      <c r="AH1321" s="42">
        <f>IFERROR(AG1321/AC1320,"-")</f>
        <v>8.8235294117647065E-2</v>
      </c>
      <c r="AI1321" s="55">
        <f t="shared" si="443"/>
        <v>15728</v>
      </c>
      <c r="AJ1321" s="370"/>
      <c r="AK1321" s="370"/>
      <c r="AL1321" s="31" t="s">
        <v>97</v>
      </c>
      <c r="AM1321" s="52">
        <v>184802</v>
      </c>
      <c r="AN1321" s="42">
        <f>IFERROR(AM1321/AJ1320,"-")</f>
        <v>3.3849818333947556E-3</v>
      </c>
      <c r="AO1321" s="52">
        <v>12</v>
      </c>
      <c r="AP1321" s="42">
        <f>IFERROR(AO1321/AK1320,"-")</f>
        <v>0.13636363636363635</v>
      </c>
      <c r="AQ1321" s="55">
        <f t="shared" si="444"/>
        <v>15400.166666666666</v>
      </c>
      <c r="AR1321" s="370"/>
      <c r="AS1321" s="370"/>
      <c r="AT1321" s="31" t="s">
        <v>97</v>
      </c>
      <c r="AU1321" s="52">
        <v>299820</v>
      </c>
      <c r="AV1321" s="42">
        <f>IFERROR(AU1321/AR1320,"-")</f>
        <v>4.7195078816663124E-3</v>
      </c>
      <c r="AW1321" s="55">
        <v>15</v>
      </c>
      <c r="AX1321" s="42">
        <f>IFERROR(AW1321/AS1320,"-")</f>
        <v>0.1048951048951049</v>
      </c>
      <c r="AY1321" s="138">
        <f t="shared" si="445"/>
        <v>19988</v>
      </c>
      <c r="AZ1321" s="370"/>
      <c r="BA1321" s="370"/>
      <c r="BB1321" s="31" t="s">
        <v>97</v>
      </c>
      <c r="BC1321" s="52">
        <v>22613</v>
      </c>
      <c r="BD1321" s="42">
        <f>IFERROR(BC1321/AZ1320,"-")</f>
        <v>1.6966141993996237E-3</v>
      </c>
      <c r="BE1321" s="52">
        <v>3</v>
      </c>
      <c r="BF1321" s="42">
        <f>IFERROR(BE1321/BA1320,"-")</f>
        <v>0.25</v>
      </c>
      <c r="BG1321" s="55">
        <f t="shared" si="446"/>
        <v>7537.666666666667</v>
      </c>
      <c r="BH1321" s="370"/>
      <c r="BI1321" s="370"/>
      <c r="BJ1321" s="31" t="s">
        <v>97</v>
      </c>
      <c r="BK1321" s="52">
        <v>562085</v>
      </c>
      <c r="BL1321" s="42">
        <f>IFERROR(BK1321/BH1320,"-")</f>
        <v>1.1814790595587696E-2</v>
      </c>
      <c r="BM1321" s="52">
        <v>19</v>
      </c>
      <c r="BN1321" s="42">
        <f>IFERROR(BM1321/BI1320,"-")</f>
        <v>0.15573770491803279</v>
      </c>
      <c r="BO1321" s="96">
        <f t="shared" si="447"/>
        <v>29583.42105263158</v>
      </c>
      <c r="BP1321" s="140"/>
    </row>
    <row r="1322" spans="2:68" s="8" customFormat="1" ht="13.15" customHeight="1" thickTop="1" thickBot="1">
      <c r="B1322" s="376"/>
      <c r="C1322" s="405"/>
      <c r="D1322" s="370"/>
      <c r="E1322" s="370"/>
      <c r="F1322" s="31" t="s">
        <v>292</v>
      </c>
      <c r="G1322" s="52">
        <v>37831</v>
      </c>
      <c r="H1322" s="42">
        <f>IFERROR(G1322/D1320,"-")</f>
        <v>1.5452261819667108E-3</v>
      </c>
      <c r="I1322" s="52">
        <v>2</v>
      </c>
      <c r="J1322" s="42">
        <f>IFERROR(I1322/E1320,"-")</f>
        <v>5.4054054054054057E-2</v>
      </c>
      <c r="K1322" s="55">
        <f t="shared" ref="K1322" si="456">IFERROR(G1322/I1322,"-")</f>
        <v>18915.5</v>
      </c>
      <c r="L1322" s="370"/>
      <c r="M1322" s="370"/>
      <c r="N1322" s="31" t="s">
        <v>292</v>
      </c>
      <c r="O1322" s="52">
        <v>1568307</v>
      </c>
      <c r="P1322" s="42">
        <f>IFERROR(O1322/L1320,"-")</f>
        <v>1.1857588898630506E-2</v>
      </c>
      <c r="Q1322" s="52">
        <v>13</v>
      </c>
      <c r="R1322" s="42">
        <f>IFERROR(Q1322/M1320,"-")</f>
        <v>4.7272727272727272E-2</v>
      </c>
      <c r="S1322" s="55">
        <f t="shared" ref="S1322" si="457">IFERROR(O1322/Q1322,"-")</f>
        <v>120639</v>
      </c>
      <c r="T1322" s="370"/>
      <c r="U1322" s="370"/>
      <c r="V1322" s="31" t="s">
        <v>292</v>
      </c>
      <c r="W1322" s="52">
        <v>0</v>
      </c>
      <c r="X1322" s="42">
        <f>IFERROR(W1322/T1320,"-")</f>
        <v>0</v>
      </c>
      <c r="Y1322" s="52">
        <v>0</v>
      </c>
      <c r="Z1322" s="42">
        <f>IFERROR(Y1322/U1320,"-")</f>
        <v>0</v>
      </c>
      <c r="AA1322" s="96" t="str">
        <f t="shared" ref="AA1322" si="458">IFERROR(W1322/Y1322,"-")</f>
        <v>-</v>
      </c>
      <c r="AB1322" s="370"/>
      <c r="AC1322" s="370"/>
      <c r="AD1322" s="31" t="s">
        <v>292</v>
      </c>
      <c r="AE1322" s="52">
        <v>0</v>
      </c>
      <c r="AF1322" s="42">
        <f>IFERROR(AE1322/AB1320,"-")</f>
        <v>0</v>
      </c>
      <c r="AG1322" s="52">
        <v>0</v>
      </c>
      <c r="AH1322" s="42">
        <f>IFERROR(AG1322/AC1320,"-")</f>
        <v>0</v>
      </c>
      <c r="AI1322" s="55" t="str">
        <f t="shared" ref="AI1322" si="459">IFERROR(AE1322/AG1322,"-")</f>
        <v>-</v>
      </c>
      <c r="AJ1322" s="370"/>
      <c r="AK1322" s="370"/>
      <c r="AL1322" s="31" t="s">
        <v>292</v>
      </c>
      <c r="AM1322" s="52">
        <v>25788</v>
      </c>
      <c r="AN1322" s="42">
        <f>IFERROR(AM1322/AJ1320,"-")</f>
        <v>4.723537165159682E-4</v>
      </c>
      <c r="AO1322" s="52">
        <v>6</v>
      </c>
      <c r="AP1322" s="42">
        <f>IFERROR(AO1322/AK1320,"-")</f>
        <v>6.8181818181818177E-2</v>
      </c>
      <c r="AQ1322" s="55">
        <f t="shared" ref="AQ1322" si="460">IFERROR(AM1322/AO1322,"-")</f>
        <v>4298</v>
      </c>
      <c r="AR1322" s="370"/>
      <c r="AS1322" s="370"/>
      <c r="AT1322" s="31" t="s">
        <v>292</v>
      </c>
      <c r="AU1322" s="52">
        <v>1542519</v>
      </c>
      <c r="AV1322" s="42">
        <f>IFERROR(AU1322/AR1320,"-")</f>
        <v>2.4281003862717761E-2</v>
      </c>
      <c r="AW1322" s="52">
        <v>7</v>
      </c>
      <c r="AX1322" s="42">
        <f>IFERROR(AW1322/AS1320,"-")</f>
        <v>4.8951048951048952E-2</v>
      </c>
      <c r="AY1322" s="96">
        <f t="shared" ref="AY1322" si="461">IFERROR(AU1322/AW1322,"-")</f>
        <v>220359.85714285713</v>
      </c>
      <c r="AZ1322" s="370"/>
      <c r="BA1322" s="370"/>
      <c r="BB1322" s="31" t="s">
        <v>292</v>
      </c>
      <c r="BC1322" s="52">
        <v>919</v>
      </c>
      <c r="BD1322" s="42">
        <f>IFERROR(BC1322/AZ1320,"-")</f>
        <v>6.8950977280690505E-5</v>
      </c>
      <c r="BE1322" s="52">
        <v>1</v>
      </c>
      <c r="BF1322" s="42">
        <f>IFERROR(BE1322/BA1320,"-")</f>
        <v>8.3333333333333329E-2</v>
      </c>
      <c r="BG1322" s="55">
        <f t="shared" ref="BG1322" si="462">IFERROR(BC1322/BE1322,"-")</f>
        <v>919</v>
      </c>
      <c r="BH1322" s="370"/>
      <c r="BI1322" s="370"/>
      <c r="BJ1322" s="31" t="s">
        <v>292</v>
      </c>
      <c r="BK1322" s="52">
        <v>379538</v>
      </c>
      <c r="BL1322" s="42">
        <f>IFERROR(BK1322/BH1320,"-")</f>
        <v>7.9777293346525221E-3</v>
      </c>
      <c r="BM1322" s="52">
        <v>8</v>
      </c>
      <c r="BN1322" s="42">
        <f>IFERROR(BM1322/BI1320,"-")</f>
        <v>6.5573770491803282E-2</v>
      </c>
      <c r="BO1322" s="96">
        <f t="shared" ref="BO1322" si="463">IFERROR(BK1322/BM1322,"-")</f>
        <v>47442.25</v>
      </c>
      <c r="BP1322" s="140"/>
    </row>
    <row r="1323" spans="2:68" s="8" customFormat="1" ht="13.15" customHeight="1" thickTop="1" thickBot="1">
      <c r="B1323" s="376"/>
      <c r="C1323" s="405"/>
      <c r="D1323" s="370"/>
      <c r="E1323" s="370"/>
      <c r="F1323" s="32" t="s">
        <v>98</v>
      </c>
      <c r="G1323" s="52">
        <v>113523</v>
      </c>
      <c r="H1323" s="42">
        <f>IFERROR(G1323/D1320,"-")</f>
        <v>4.636903910956806E-3</v>
      </c>
      <c r="I1323" s="52">
        <v>17</v>
      </c>
      <c r="J1323" s="42">
        <f>IFERROR(I1323/E1320,"-")</f>
        <v>0.45945945945945948</v>
      </c>
      <c r="K1323" s="55">
        <f t="shared" si="440"/>
        <v>6677.8235294117649</v>
      </c>
      <c r="L1323" s="370"/>
      <c r="M1323" s="370"/>
      <c r="N1323" s="32" t="s">
        <v>98</v>
      </c>
      <c r="O1323" s="52">
        <v>2410656</v>
      </c>
      <c r="P1323" s="42">
        <f>IFERROR(O1323/L1320,"-")</f>
        <v>1.82263854105204E-2</v>
      </c>
      <c r="Q1323" s="52">
        <v>83</v>
      </c>
      <c r="R1323" s="42">
        <f>IFERROR(Q1323/M1320,"-")</f>
        <v>0.30181818181818182</v>
      </c>
      <c r="S1323" s="55">
        <f t="shared" si="441"/>
        <v>29044.048192771083</v>
      </c>
      <c r="T1323" s="370"/>
      <c r="U1323" s="370"/>
      <c r="V1323" s="32" t="s">
        <v>98</v>
      </c>
      <c r="W1323" s="52">
        <v>0</v>
      </c>
      <c r="X1323" s="42">
        <f>IFERROR(W1323/T1320,"-")</f>
        <v>0</v>
      </c>
      <c r="Y1323" s="52">
        <v>0</v>
      </c>
      <c r="Z1323" s="42">
        <f>IFERROR(Y1323/U1320,"-")</f>
        <v>0</v>
      </c>
      <c r="AA1323" s="96" t="str">
        <f t="shared" si="442"/>
        <v>-</v>
      </c>
      <c r="AB1323" s="370"/>
      <c r="AC1323" s="370"/>
      <c r="AD1323" s="32" t="s">
        <v>98</v>
      </c>
      <c r="AE1323" s="52">
        <v>0</v>
      </c>
      <c r="AF1323" s="42">
        <f>IFERROR(AE1323/AB1320,"-")</f>
        <v>0</v>
      </c>
      <c r="AG1323" s="52">
        <v>0</v>
      </c>
      <c r="AH1323" s="42">
        <f>IFERROR(AG1323/AC1320,"-")</f>
        <v>0</v>
      </c>
      <c r="AI1323" s="55" t="str">
        <f t="shared" si="443"/>
        <v>-</v>
      </c>
      <c r="AJ1323" s="370"/>
      <c r="AK1323" s="370"/>
      <c r="AL1323" s="32" t="s">
        <v>98</v>
      </c>
      <c r="AM1323" s="52">
        <v>1857251</v>
      </c>
      <c r="AN1323" s="42">
        <f>IFERROR(AM1323/AJ1320,"-")</f>
        <v>3.4018900742709732E-2</v>
      </c>
      <c r="AO1323" s="52">
        <v>32</v>
      </c>
      <c r="AP1323" s="42">
        <f>IFERROR(AO1323/AK1320,"-")</f>
        <v>0.36363636363636365</v>
      </c>
      <c r="AQ1323" s="55">
        <f t="shared" si="444"/>
        <v>58039.09375</v>
      </c>
      <c r="AR1323" s="370"/>
      <c r="AS1323" s="370"/>
      <c r="AT1323" s="32" t="s">
        <v>98</v>
      </c>
      <c r="AU1323" s="52">
        <v>553405</v>
      </c>
      <c r="AV1323" s="42">
        <f>IFERROR(AU1323/AR1320,"-")</f>
        <v>8.7112242654043947E-3</v>
      </c>
      <c r="AW1323" s="55">
        <v>51</v>
      </c>
      <c r="AX1323" s="42">
        <f>IFERROR(AW1323/AS1320,"-")</f>
        <v>0.35664335664335667</v>
      </c>
      <c r="AY1323" s="138">
        <f t="shared" si="445"/>
        <v>10851.078431372549</v>
      </c>
      <c r="AZ1323" s="370"/>
      <c r="BA1323" s="370"/>
      <c r="BB1323" s="32" t="s">
        <v>98</v>
      </c>
      <c r="BC1323" s="52">
        <v>40923</v>
      </c>
      <c r="BD1323" s="42">
        <f>IFERROR(BC1323/AZ1320,"-")</f>
        <v>3.0703817663304649E-3</v>
      </c>
      <c r="BE1323" s="52">
        <v>3</v>
      </c>
      <c r="BF1323" s="42">
        <f>IFERROR(BE1323/BA1320,"-")</f>
        <v>0.25</v>
      </c>
      <c r="BG1323" s="55">
        <f t="shared" si="446"/>
        <v>13641</v>
      </c>
      <c r="BH1323" s="370"/>
      <c r="BI1323" s="370"/>
      <c r="BJ1323" s="32" t="s">
        <v>98</v>
      </c>
      <c r="BK1323" s="52">
        <v>964910</v>
      </c>
      <c r="BL1323" s="42">
        <f>IFERROR(BK1323/BH1320,"-")</f>
        <v>2.0282002888510675E-2</v>
      </c>
      <c r="BM1323" s="52">
        <v>26</v>
      </c>
      <c r="BN1323" s="42">
        <f>IFERROR(BM1323/BI1320,"-")</f>
        <v>0.21311475409836064</v>
      </c>
      <c r="BO1323" s="96">
        <f t="shared" si="447"/>
        <v>37111.923076923078</v>
      </c>
      <c r="BP1323" s="140"/>
    </row>
    <row r="1324" spans="2:68" s="8" customFormat="1" ht="13.15" customHeight="1" thickTop="1" thickBot="1">
      <c r="B1324" s="376"/>
      <c r="C1324" s="405"/>
      <c r="D1324" s="370"/>
      <c r="E1324" s="370"/>
      <c r="F1324" s="32" t="s">
        <v>99</v>
      </c>
      <c r="G1324" s="52">
        <v>4725</v>
      </c>
      <c r="H1324" s="42">
        <f>IFERROR(G1324/D1320,"-")</f>
        <v>1.9299499642601859E-4</v>
      </c>
      <c r="I1324" s="52">
        <v>2</v>
      </c>
      <c r="J1324" s="42">
        <f>IFERROR(I1324/E1320,"-")</f>
        <v>5.4054054054054057E-2</v>
      </c>
      <c r="K1324" s="55">
        <f t="shared" si="440"/>
        <v>2362.5</v>
      </c>
      <c r="L1324" s="370"/>
      <c r="M1324" s="370"/>
      <c r="N1324" s="32" t="s">
        <v>99</v>
      </c>
      <c r="O1324" s="52">
        <v>77017</v>
      </c>
      <c r="P1324" s="42">
        <f>IFERROR(O1324/L1320,"-")</f>
        <v>5.8230685969381352E-4</v>
      </c>
      <c r="Q1324" s="52">
        <v>15</v>
      </c>
      <c r="R1324" s="42">
        <f>IFERROR(Q1324/M1320,"-")</f>
        <v>5.4545454545454543E-2</v>
      </c>
      <c r="S1324" s="55">
        <f t="shared" si="441"/>
        <v>5134.4666666666662</v>
      </c>
      <c r="T1324" s="370"/>
      <c r="U1324" s="370"/>
      <c r="V1324" s="32" t="s">
        <v>99</v>
      </c>
      <c r="W1324" s="52">
        <v>0</v>
      </c>
      <c r="X1324" s="42">
        <f>IFERROR(W1324/T1320,"-")</f>
        <v>0</v>
      </c>
      <c r="Y1324" s="52">
        <v>0</v>
      </c>
      <c r="Z1324" s="42">
        <f>IFERROR(Y1324/U1320,"-")</f>
        <v>0</v>
      </c>
      <c r="AA1324" s="96" t="str">
        <f t="shared" si="442"/>
        <v>-</v>
      </c>
      <c r="AB1324" s="370"/>
      <c r="AC1324" s="370"/>
      <c r="AD1324" s="32" t="s">
        <v>99</v>
      </c>
      <c r="AE1324" s="52">
        <v>0</v>
      </c>
      <c r="AF1324" s="42">
        <f>IFERROR(AE1324/AB1320,"-")</f>
        <v>0</v>
      </c>
      <c r="AG1324" s="52">
        <v>0</v>
      </c>
      <c r="AH1324" s="42">
        <f>IFERROR(AG1324/AC1320,"-")</f>
        <v>0</v>
      </c>
      <c r="AI1324" s="55" t="str">
        <f t="shared" si="443"/>
        <v>-</v>
      </c>
      <c r="AJ1324" s="370"/>
      <c r="AK1324" s="370"/>
      <c r="AL1324" s="32" t="s">
        <v>99</v>
      </c>
      <c r="AM1324" s="52">
        <v>48861</v>
      </c>
      <c r="AN1324" s="42">
        <f>IFERROR(AM1324/AJ1320,"-")</f>
        <v>8.9497731280776811E-4</v>
      </c>
      <c r="AO1324" s="52">
        <v>7</v>
      </c>
      <c r="AP1324" s="42">
        <f>IFERROR(AO1324/AK1320,"-")</f>
        <v>7.9545454545454544E-2</v>
      </c>
      <c r="AQ1324" s="55">
        <f t="shared" si="444"/>
        <v>6980.1428571428569</v>
      </c>
      <c r="AR1324" s="370"/>
      <c r="AS1324" s="370"/>
      <c r="AT1324" s="32" t="s">
        <v>99</v>
      </c>
      <c r="AU1324" s="52">
        <v>28156</v>
      </c>
      <c r="AV1324" s="42">
        <f>IFERROR(AU1324/AR1320,"-")</f>
        <v>4.4320747086984424E-4</v>
      </c>
      <c r="AW1324" s="55">
        <v>8</v>
      </c>
      <c r="AX1324" s="42">
        <f>IFERROR(AW1324/AS1320,"-")</f>
        <v>5.5944055944055944E-2</v>
      </c>
      <c r="AY1324" s="138">
        <f t="shared" si="445"/>
        <v>3519.5</v>
      </c>
      <c r="AZ1324" s="370"/>
      <c r="BA1324" s="370"/>
      <c r="BB1324" s="32" t="s">
        <v>99</v>
      </c>
      <c r="BC1324" s="52">
        <v>6306</v>
      </c>
      <c r="BD1324" s="42">
        <f>IFERROR(BC1324/AZ1320,"-")</f>
        <v>4.7312825106859009E-4</v>
      </c>
      <c r="BE1324" s="52">
        <v>1</v>
      </c>
      <c r="BF1324" s="42">
        <f>IFERROR(BE1324/BA1320,"-")</f>
        <v>8.3333333333333329E-2</v>
      </c>
      <c r="BG1324" s="55">
        <f t="shared" si="446"/>
        <v>6306</v>
      </c>
      <c r="BH1324" s="370"/>
      <c r="BI1324" s="370"/>
      <c r="BJ1324" s="32" t="s">
        <v>99</v>
      </c>
      <c r="BK1324" s="52">
        <v>11040</v>
      </c>
      <c r="BL1324" s="42">
        <f>IFERROR(BK1324/BH1320,"-")</f>
        <v>2.3205616263605712E-4</v>
      </c>
      <c r="BM1324" s="52">
        <v>2</v>
      </c>
      <c r="BN1324" s="42">
        <f>IFERROR(BM1324/BI1320,"-")</f>
        <v>1.6393442622950821E-2</v>
      </c>
      <c r="BO1324" s="96">
        <f t="shared" si="447"/>
        <v>5520</v>
      </c>
      <c r="BP1324" s="140"/>
    </row>
    <row r="1325" spans="2:68" s="8" customFormat="1" ht="13.15" customHeight="1" thickTop="1" thickBot="1">
      <c r="B1325" s="376"/>
      <c r="C1325" s="405"/>
      <c r="D1325" s="370"/>
      <c r="E1325" s="370"/>
      <c r="F1325" s="32" t="s">
        <v>100</v>
      </c>
      <c r="G1325" s="52">
        <v>65823</v>
      </c>
      <c r="H1325" s="42">
        <f>IFERROR(G1325/D1320,"-")</f>
        <v>2.6885734708465229E-3</v>
      </c>
      <c r="I1325" s="52">
        <v>10</v>
      </c>
      <c r="J1325" s="42">
        <f>IFERROR(I1325/E1320,"-")</f>
        <v>0.27027027027027029</v>
      </c>
      <c r="K1325" s="55">
        <f t="shared" si="440"/>
        <v>6582.3</v>
      </c>
      <c r="L1325" s="370"/>
      <c r="M1325" s="370"/>
      <c r="N1325" s="32" t="s">
        <v>100</v>
      </c>
      <c r="O1325" s="52">
        <v>881639</v>
      </c>
      <c r="P1325" s="42">
        <f>IFERROR(O1325/L1320,"-")</f>
        <v>6.6658586737161152E-3</v>
      </c>
      <c r="Q1325" s="52">
        <v>63</v>
      </c>
      <c r="R1325" s="42">
        <f>IFERROR(Q1325/M1320,"-")</f>
        <v>0.2290909090909091</v>
      </c>
      <c r="S1325" s="55">
        <f t="shared" si="441"/>
        <v>13994.269841269841</v>
      </c>
      <c r="T1325" s="370"/>
      <c r="U1325" s="370"/>
      <c r="V1325" s="32" t="s">
        <v>100</v>
      </c>
      <c r="W1325" s="52">
        <v>0</v>
      </c>
      <c r="X1325" s="42">
        <f>IFERROR(W1325/T1320,"-")</f>
        <v>0</v>
      </c>
      <c r="Y1325" s="52">
        <v>0</v>
      </c>
      <c r="Z1325" s="42">
        <f>IFERROR(Y1325/U1320,"-")</f>
        <v>0</v>
      </c>
      <c r="AA1325" s="96" t="str">
        <f t="shared" si="442"/>
        <v>-</v>
      </c>
      <c r="AB1325" s="370"/>
      <c r="AC1325" s="370"/>
      <c r="AD1325" s="32" t="s">
        <v>100</v>
      </c>
      <c r="AE1325" s="52">
        <v>0</v>
      </c>
      <c r="AF1325" s="42">
        <f>IFERROR(AE1325/AB1320,"-")</f>
        <v>0</v>
      </c>
      <c r="AG1325" s="52">
        <v>0</v>
      </c>
      <c r="AH1325" s="42">
        <f>IFERROR(AG1325/AC1320,"-")</f>
        <v>0</v>
      </c>
      <c r="AI1325" s="55" t="str">
        <f t="shared" si="443"/>
        <v>-</v>
      </c>
      <c r="AJ1325" s="370"/>
      <c r="AK1325" s="370"/>
      <c r="AL1325" s="32" t="s">
        <v>100</v>
      </c>
      <c r="AM1325" s="52">
        <v>283762</v>
      </c>
      <c r="AN1325" s="42">
        <f>IFERROR(AM1325/AJ1320,"-")</f>
        <v>5.1976126611603911E-3</v>
      </c>
      <c r="AO1325" s="52">
        <v>22</v>
      </c>
      <c r="AP1325" s="42">
        <f>IFERROR(AO1325/AK1320,"-")</f>
        <v>0.25</v>
      </c>
      <c r="AQ1325" s="55">
        <f t="shared" si="444"/>
        <v>12898.272727272728</v>
      </c>
      <c r="AR1325" s="370"/>
      <c r="AS1325" s="370"/>
      <c r="AT1325" s="32" t="s">
        <v>100</v>
      </c>
      <c r="AU1325" s="52">
        <v>597877</v>
      </c>
      <c r="AV1325" s="42">
        <f>IFERROR(AU1325/AR1320,"-")</f>
        <v>9.4112641377059898E-3</v>
      </c>
      <c r="AW1325" s="55">
        <v>41</v>
      </c>
      <c r="AX1325" s="42">
        <f>IFERROR(AW1325/AS1320,"-")</f>
        <v>0.28671328671328672</v>
      </c>
      <c r="AY1325" s="138">
        <f t="shared" si="445"/>
        <v>14582.365853658537</v>
      </c>
      <c r="AZ1325" s="370"/>
      <c r="BA1325" s="370"/>
      <c r="BB1325" s="32" t="s">
        <v>100</v>
      </c>
      <c r="BC1325" s="52">
        <v>170645</v>
      </c>
      <c r="BD1325" s="42">
        <f>IFERROR(BC1325/AZ1320,"-")</f>
        <v>1.2803198605074461E-2</v>
      </c>
      <c r="BE1325" s="52">
        <v>3</v>
      </c>
      <c r="BF1325" s="42">
        <f>IFERROR(BE1325/BA1320,"-")</f>
        <v>0.25</v>
      </c>
      <c r="BG1325" s="55">
        <f t="shared" si="446"/>
        <v>56881.666666666664</v>
      </c>
      <c r="BH1325" s="370"/>
      <c r="BI1325" s="370"/>
      <c r="BJ1325" s="32" t="s">
        <v>100</v>
      </c>
      <c r="BK1325" s="52">
        <v>269086</v>
      </c>
      <c r="BL1325" s="42">
        <f>IFERROR(BK1325/BH1320,"-")</f>
        <v>5.6560746901346071E-3</v>
      </c>
      <c r="BM1325" s="52">
        <v>23</v>
      </c>
      <c r="BN1325" s="42">
        <f>IFERROR(BM1325/BI1320,"-")</f>
        <v>0.18852459016393441</v>
      </c>
      <c r="BO1325" s="96">
        <f t="shared" si="447"/>
        <v>11699.391304347826</v>
      </c>
      <c r="BP1325" s="140"/>
    </row>
    <row r="1326" spans="2:68" s="8" customFormat="1" ht="13.15" customHeight="1" thickTop="1" thickBot="1">
      <c r="B1326" s="376"/>
      <c r="C1326" s="405"/>
      <c r="D1326" s="370"/>
      <c r="E1326" s="370"/>
      <c r="F1326" s="32" t="s">
        <v>101</v>
      </c>
      <c r="G1326" s="52">
        <v>1059940</v>
      </c>
      <c r="H1326" s="42">
        <f>IFERROR(G1326/D1320,"-")</f>
        <v>4.3293781272337385E-2</v>
      </c>
      <c r="I1326" s="52">
        <v>12</v>
      </c>
      <c r="J1326" s="42">
        <f>IFERROR(I1326/E1320,"-")</f>
        <v>0.32432432432432434</v>
      </c>
      <c r="K1326" s="55">
        <f t="shared" si="440"/>
        <v>88328.333333333328</v>
      </c>
      <c r="L1326" s="370"/>
      <c r="M1326" s="370"/>
      <c r="N1326" s="32" t="s">
        <v>101</v>
      </c>
      <c r="O1326" s="52">
        <v>4511482</v>
      </c>
      <c r="P1326" s="42">
        <f>IFERROR(O1326/L1320,"-")</f>
        <v>3.4110221327566193E-2</v>
      </c>
      <c r="Q1326" s="52">
        <v>87</v>
      </c>
      <c r="R1326" s="42">
        <f>IFERROR(Q1326/M1320,"-")</f>
        <v>0.31636363636363635</v>
      </c>
      <c r="S1326" s="55">
        <f t="shared" si="441"/>
        <v>51856.114942528737</v>
      </c>
      <c r="T1326" s="370"/>
      <c r="U1326" s="370"/>
      <c r="V1326" s="32" t="s">
        <v>101</v>
      </c>
      <c r="W1326" s="52">
        <v>0</v>
      </c>
      <c r="X1326" s="42">
        <f>IFERROR(W1326/T1320,"-")</f>
        <v>0</v>
      </c>
      <c r="Y1326" s="52">
        <v>0</v>
      </c>
      <c r="Z1326" s="42">
        <f>IFERROR(Y1326/U1320,"-")</f>
        <v>0</v>
      </c>
      <c r="AA1326" s="96" t="str">
        <f t="shared" si="442"/>
        <v>-</v>
      </c>
      <c r="AB1326" s="370"/>
      <c r="AC1326" s="370"/>
      <c r="AD1326" s="32" t="s">
        <v>101</v>
      </c>
      <c r="AE1326" s="52">
        <v>0</v>
      </c>
      <c r="AF1326" s="42">
        <f>IFERROR(AE1326/AB1320,"-")</f>
        <v>0</v>
      </c>
      <c r="AG1326" s="52">
        <v>0</v>
      </c>
      <c r="AH1326" s="42">
        <f>IFERROR(AG1326/AC1320,"-")</f>
        <v>0</v>
      </c>
      <c r="AI1326" s="55" t="str">
        <f t="shared" si="443"/>
        <v>-</v>
      </c>
      <c r="AJ1326" s="370"/>
      <c r="AK1326" s="370"/>
      <c r="AL1326" s="32" t="s">
        <v>101</v>
      </c>
      <c r="AM1326" s="52">
        <v>1854548</v>
      </c>
      <c r="AN1326" s="42">
        <f>IFERROR(AM1326/AJ1320,"-")</f>
        <v>3.3969390424121913E-2</v>
      </c>
      <c r="AO1326" s="52">
        <v>35</v>
      </c>
      <c r="AP1326" s="42">
        <f>IFERROR(AO1326/AK1320,"-")</f>
        <v>0.39772727272727271</v>
      </c>
      <c r="AQ1326" s="55">
        <f t="shared" si="444"/>
        <v>52987.085714285713</v>
      </c>
      <c r="AR1326" s="370"/>
      <c r="AS1326" s="370"/>
      <c r="AT1326" s="32" t="s">
        <v>101</v>
      </c>
      <c r="AU1326" s="52">
        <v>2656934</v>
      </c>
      <c r="AV1326" s="42">
        <f>IFERROR(AU1326/AR1320,"-")</f>
        <v>4.1823163745137761E-2</v>
      </c>
      <c r="AW1326" s="55">
        <v>52</v>
      </c>
      <c r="AX1326" s="42">
        <f>IFERROR(AW1326/AS1320,"-")</f>
        <v>0.36363636363636365</v>
      </c>
      <c r="AY1326" s="138">
        <f t="shared" si="445"/>
        <v>51094.884615384617</v>
      </c>
      <c r="AZ1326" s="370"/>
      <c r="BA1326" s="370"/>
      <c r="BB1326" s="32" t="s">
        <v>101</v>
      </c>
      <c r="BC1326" s="52">
        <v>1376098</v>
      </c>
      <c r="BD1326" s="42">
        <f>IFERROR(BC1326/AZ1320,"-")</f>
        <v>0.10324624802394303</v>
      </c>
      <c r="BE1326" s="52">
        <v>5</v>
      </c>
      <c r="BF1326" s="42">
        <f>IFERROR(BE1326/BA1320,"-")</f>
        <v>0.41666666666666669</v>
      </c>
      <c r="BG1326" s="55">
        <f t="shared" si="446"/>
        <v>275219.59999999998</v>
      </c>
      <c r="BH1326" s="370"/>
      <c r="BI1326" s="370"/>
      <c r="BJ1326" s="32" t="s">
        <v>101</v>
      </c>
      <c r="BK1326" s="52">
        <v>1923908</v>
      </c>
      <c r="BL1326" s="42">
        <f>IFERROR(BK1326/BH1320,"-")</f>
        <v>4.0439738020363346E-2</v>
      </c>
      <c r="BM1326" s="52">
        <v>35</v>
      </c>
      <c r="BN1326" s="42">
        <f>IFERROR(BM1326/BI1320,"-")</f>
        <v>0.28688524590163933</v>
      </c>
      <c r="BO1326" s="96">
        <f t="shared" si="447"/>
        <v>54968.800000000003</v>
      </c>
      <c r="BP1326" s="140"/>
    </row>
    <row r="1327" spans="2:68" s="8" customFormat="1" ht="13.15" customHeight="1" thickTop="1" thickBot="1">
      <c r="B1327" s="376"/>
      <c r="C1327" s="405"/>
      <c r="D1327" s="370"/>
      <c r="E1327" s="370"/>
      <c r="F1327" s="32" t="s">
        <v>102</v>
      </c>
      <c r="G1327" s="52">
        <v>1932132</v>
      </c>
      <c r="H1327" s="42">
        <f>IFERROR(G1327/D1320,"-")</f>
        <v>7.891890125599918E-2</v>
      </c>
      <c r="I1327" s="52">
        <v>8</v>
      </c>
      <c r="J1327" s="42">
        <f>IFERROR(I1327/E1320,"-")</f>
        <v>0.21621621621621623</v>
      </c>
      <c r="K1327" s="55">
        <f t="shared" ref="K1327:K1337" si="464">IFERROR(G1327/I1327,"-")</f>
        <v>241516.5</v>
      </c>
      <c r="L1327" s="370"/>
      <c r="M1327" s="370"/>
      <c r="N1327" s="32" t="s">
        <v>102</v>
      </c>
      <c r="O1327" s="52">
        <v>1916021</v>
      </c>
      <c r="P1327" s="42">
        <f>IFERROR(O1327/L1320,"-")</f>
        <v>1.4486570128898818E-2</v>
      </c>
      <c r="Q1327" s="52">
        <v>31</v>
      </c>
      <c r="R1327" s="42">
        <f>IFERROR(Q1327/M1320,"-")</f>
        <v>0.11272727272727273</v>
      </c>
      <c r="S1327" s="55">
        <f t="shared" ref="S1327:S1337" si="465">IFERROR(O1327/Q1327,"-")</f>
        <v>61807.129032258068</v>
      </c>
      <c r="T1327" s="370"/>
      <c r="U1327" s="370"/>
      <c r="V1327" s="32" t="s">
        <v>102</v>
      </c>
      <c r="W1327" s="52">
        <v>0</v>
      </c>
      <c r="X1327" s="42">
        <f>IFERROR(W1327/T1320,"-")</f>
        <v>0</v>
      </c>
      <c r="Y1327" s="52">
        <v>0</v>
      </c>
      <c r="Z1327" s="42">
        <f>IFERROR(Y1327/U1320,"-")</f>
        <v>0</v>
      </c>
      <c r="AA1327" s="96" t="str">
        <f t="shared" ref="AA1327:AA1337" si="466">IFERROR(W1327/Y1327,"-")</f>
        <v>-</v>
      </c>
      <c r="AB1327" s="370"/>
      <c r="AC1327" s="370"/>
      <c r="AD1327" s="32" t="s">
        <v>102</v>
      </c>
      <c r="AE1327" s="52">
        <v>572404</v>
      </c>
      <c r="AF1327" s="42">
        <f>IFERROR(AE1327/AB1320,"-")</f>
        <v>5.3185584242905155E-2</v>
      </c>
      <c r="AG1327" s="52">
        <v>3</v>
      </c>
      <c r="AH1327" s="42">
        <f>IFERROR(AG1327/AC1320,"-")</f>
        <v>8.8235294117647065E-2</v>
      </c>
      <c r="AI1327" s="55">
        <f t="shared" ref="AI1327:AI1337" si="467">IFERROR(AE1327/AG1327,"-")</f>
        <v>190801.33333333334</v>
      </c>
      <c r="AJ1327" s="370"/>
      <c r="AK1327" s="370"/>
      <c r="AL1327" s="32" t="s">
        <v>102</v>
      </c>
      <c r="AM1327" s="52">
        <v>1129064</v>
      </c>
      <c r="AN1327" s="42">
        <f>IFERROR(AM1327/AJ1320,"-")</f>
        <v>2.0680842895315073E-2</v>
      </c>
      <c r="AO1327" s="52">
        <v>17</v>
      </c>
      <c r="AP1327" s="42">
        <f>IFERROR(AO1327/AK1320,"-")</f>
        <v>0.19318181818181818</v>
      </c>
      <c r="AQ1327" s="55">
        <f t="shared" ref="AQ1327:AQ1337" si="468">IFERROR(AM1327/AO1327,"-")</f>
        <v>66415.529411764699</v>
      </c>
      <c r="AR1327" s="370"/>
      <c r="AS1327" s="370"/>
      <c r="AT1327" s="32" t="s">
        <v>102</v>
      </c>
      <c r="AU1327" s="52">
        <v>214553</v>
      </c>
      <c r="AV1327" s="42">
        <f>IFERROR(AU1327/AR1320,"-")</f>
        <v>3.377308300097233E-3</v>
      </c>
      <c r="AW1327" s="55">
        <v>11</v>
      </c>
      <c r="AX1327" s="42">
        <f>IFERROR(AW1327/AS1320,"-")</f>
        <v>7.6923076923076927E-2</v>
      </c>
      <c r="AY1327" s="138">
        <f t="shared" ref="AY1327:AY1337" si="469">IFERROR(AU1327/AW1327,"-")</f>
        <v>19504.81818181818</v>
      </c>
      <c r="AZ1327" s="370"/>
      <c r="BA1327" s="370"/>
      <c r="BB1327" s="32" t="s">
        <v>102</v>
      </c>
      <c r="BC1327" s="52">
        <v>1068551</v>
      </c>
      <c r="BD1327" s="42">
        <f>IFERROR(BC1327/AZ1320,"-")</f>
        <v>8.0171529623785764E-2</v>
      </c>
      <c r="BE1327" s="52">
        <v>4</v>
      </c>
      <c r="BF1327" s="42">
        <f>IFERROR(BE1327/BA1320,"-")</f>
        <v>0.33333333333333331</v>
      </c>
      <c r="BG1327" s="55">
        <f t="shared" ref="BG1327:BG1337" si="470">IFERROR(BC1327/BE1327,"-")</f>
        <v>267137.75</v>
      </c>
      <c r="BH1327" s="370"/>
      <c r="BI1327" s="370"/>
      <c r="BJ1327" s="32" t="s">
        <v>102</v>
      </c>
      <c r="BK1327" s="52">
        <v>18542</v>
      </c>
      <c r="BL1327" s="42">
        <f>IFERROR(BK1327/BH1320,"-")</f>
        <v>3.8974505141284158E-4</v>
      </c>
      <c r="BM1327" s="52">
        <v>4</v>
      </c>
      <c r="BN1327" s="42">
        <f>IFERROR(BM1327/BI1320,"-")</f>
        <v>3.2786885245901641E-2</v>
      </c>
      <c r="BO1327" s="96">
        <f t="shared" ref="BO1327:BO1337" si="471">IFERROR(BK1327/BM1327,"-")</f>
        <v>4635.5</v>
      </c>
      <c r="BP1327" s="140"/>
    </row>
    <row r="1328" spans="2:68" s="8" customFormat="1" ht="13.15" customHeight="1" thickTop="1" thickBot="1">
      <c r="B1328" s="376"/>
      <c r="C1328" s="405"/>
      <c r="D1328" s="370"/>
      <c r="E1328" s="370"/>
      <c r="F1328" s="32" t="s">
        <v>112</v>
      </c>
      <c r="G1328" s="52">
        <v>0</v>
      </c>
      <c r="H1328" s="42">
        <f>IFERROR(G1328/D1320,"-")</f>
        <v>0</v>
      </c>
      <c r="I1328" s="52">
        <v>0</v>
      </c>
      <c r="J1328" s="42">
        <f>IFERROR(I1328/E1320,"-")</f>
        <v>0</v>
      </c>
      <c r="K1328" s="55" t="str">
        <f t="shared" si="464"/>
        <v>-</v>
      </c>
      <c r="L1328" s="370"/>
      <c r="M1328" s="370"/>
      <c r="N1328" s="32" t="s">
        <v>112</v>
      </c>
      <c r="O1328" s="52">
        <v>0</v>
      </c>
      <c r="P1328" s="42">
        <f>IFERROR(O1328/L1320,"-")</f>
        <v>0</v>
      </c>
      <c r="Q1328" s="52">
        <v>0</v>
      </c>
      <c r="R1328" s="42">
        <f>IFERROR(Q1328/M1320,"-")</f>
        <v>0</v>
      </c>
      <c r="S1328" s="55" t="str">
        <f t="shared" si="465"/>
        <v>-</v>
      </c>
      <c r="T1328" s="370"/>
      <c r="U1328" s="370"/>
      <c r="V1328" s="32" t="s">
        <v>112</v>
      </c>
      <c r="W1328" s="52">
        <v>0</v>
      </c>
      <c r="X1328" s="42">
        <f>IFERROR(W1328/T1320,"-")</f>
        <v>0</v>
      </c>
      <c r="Y1328" s="52">
        <v>0</v>
      </c>
      <c r="Z1328" s="42">
        <f>IFERROR(Y1328/U1320,"-")</f>
        <v>0</v>
      </c>
      <c r="AA1328" s="96" t="str">
        <f t="shared" si="466"/>
        <v>-</v>
      </c>
      <c r="AB1328" s="370"/>
      <c r="AC1328" s="370"/>
      <c r="AD1328" s="32" t="s">
        <v>112</v>
      </c>
      <c r="AE1328" s="52">
        <v>0</v>
      </c>
      <c r="AF1328" s="42">
        <f>IFERROR(AE1328/AB1320,"-")</f>
        <v>0</v>
      </c>
      <c r="AG1328" s="52">
        <v>0</v>
      </c>
      <c r="AH1328" s="42">
        <f>IFERROR(AG1328/AC1320,"-")</f>
        <v>0</v>
      </c>
      <c r="AI1328" s="55" t="str">
        <f t="shared" si="467"/>
        <v>-</v>
      </c>
      <c r="AJ1328" s="370"/>
      <c r="AK1328" s="370"/>
      <c r="AL1328" s="32" t="s">
        <v>112</v>
      </c>
      <c r="AM1328" s="52">
        <v>0</v>
      </c>
      <c r="AN1328" s="42">
        <f>IFERROR(AM1328/AJ1320,"-")</f>
        <v>0</v>
      </c>
      <c r="AO1328" s="52">
        <v>0</v>
      </c>
      <c r="AP1328" s="42">
        <f>IFERROR(AO1328/AK1320,"-")</f>
        <v>0</v>
      </c>
      <c r="AQ1328" s="55" t="str">
        <f t="shared" si="468"/>
        <v>-</v>
      </c>
      <c r="AR1328" s="370"/>
      <c r="AS1328" s="370"/>
      <c r="AT1328" s="32" t="s">
        <v>112</v>
      </c>
      <c r="AU1328" s="52">
        <v>0</v>
      </c>
      <c r="AV1328" s="42">
        <f>IFERROR(AU1328/AR1320,"-")</f>
        <v>0</v>
      </c>
      <c r="AW1328" s="55">
        <v>0</v>
      </c>
      <c r="AX1328" s="42">
        <f>IFERROR(AW1328/AS1320,"-")</f>
        <v>0</v>
      </c>
      <c r="AY1328" s="138" t="str">
        <f t="shared" si="469"/>
        <v>-</v>
      </c>
      <c r="AZ1328" s="370"/>
      <c r="BA1328" s="370"/>
      <c r="BB1328" s="32" t="s">
        <v>112</v>
      </c>
      <c r="BC1328" s="52">
        <v>0</v>
      </c>
      <c r="BD1328" s="42">
        <f>IFERROR(BC1328/AZ1320,"-")</f>
        <v>0</v>
      </c>
      <c r="BE1328" s="52">
        <v>0</v>
      </c>
      <c r="BF1328" s="42">
        <f>IFERROR(BE1328/BA1320,"-")</f>
        <v>0</v>
      </c>
      <c r="BG1328" s="55" t="str">
        <f t="shared" si="470"/>
        <v>-</v>
      </c>
      <c r="BH1328" s="370"/>
      <c r="BI1328" s="370"/>
      <c r="BJ1328" s="32" t="s">
        <v>112</v>
      </c>
      <c r="BK1328" s="52">
        <v>0</v>
      </c>
      <c r="BL1328" s="42">
        <f>IFERROR(BK1328/BH1320,"-")</f>
        <v>0</v>
      </c>
      <c r="BM1328" s="52">
        <v>0</v>
      </c>
      <c r="BN1328" s="42">
        <f>IFERROR(BM1328/BI1320,"-")</f>
        <v>0</v>
      </c>
      <c r="BO1328" s="96" t="str">
        <f t="shared" si="471"/>
        <v>-</v>
      </c>
      <c r="BP1328" s="140"/>
    </row>
    <row r="1329" spans="2:68" s="8" customFormat="1" ht="13.15" customHeight="1" thickTop="1" thickBot="1">
      <c r="B1329" s="376"/>
      <c r="C1329" s="405"/>
      <c r="D1329" s="370"/>
      <c r="E1329" s="370"/>
      <c r="F1329" s="32" t="s">
        <v>103</v>
      </c>
      <c r="G1329" s="52">
        <v>19586</v>
      </c>
      <c r="H1329" s="42">
        <f>IFERROR(G1329/D1320,"-")</f>
        <v>8.0000000000000004E-4</v>
      </c>
      <c r="I1329" s="52">
        <v>1</v>
      </c>
      <c r="J1329" s="42">
        <f>IFERROR(I1329/E1320,"-")</f>
        <v>2.7027027027027029E-2</v>
      </c>
      <c r="K1329" s="55">
        <f t="shared" si="464"/>
        <v>19586</v>
      </c>
      <c r="L1329" s="370"/>
      <c r="M1329" s="370"/>
      <c r="N1329" s="32" t="s">
        <v>103</v>
      </c>
      <c r="O1329" s="52">
        <v>0</v>
      </c>
      <c r="P1329" s="42">
        <f>IFERROR(O1329/L1320,"-")</f>
        <v>0</v>
      </c>
      <c r="Q1329" s="52">
        <v>0</v>
      </c>
      <c r="R1329" s="42">
        <f>IFERROR(Q1329/M1320,"-")</f>
        <v>0</v>
      </c>
      <c r="S1329" s="55" t="str">
        <f t="shared" si="465"/>
        <v>-</v>
      </c>
      <c r="T1329" s="370"/>
      <c r="U1329" s="370"/>
      <c r="V1329" s="32" t="s">
        <v>103</v>
      </c>
      <c r="W1329" s="52">
        <v>0</v>
      </c>
      <c r="X1329" s="42">
        <f>IFERROR(W1329/T1320,"-")</f>
        <v>0</v>
      </c>
      <c r="Y1329" s="52">
        <v>0</v>
      </c>
      <c r="Z1329" s="42">
        <f>IFERROR(Y1329/U1320,"-")</f>
        <v>0</v>
      </c>
      <c r="AA1329" s="96" t="str">
        <f t="shared" si="466"/>
        <v>-</v>
      </c>
      <c r="AB1329" s="370"/>
      <c r="AC1329" s="370"/>
      <c r="AD1329" s="32" t="s">
        <v>103</v>
      </c>
      <c r="AE1329" s="52">
        <v>0</v>
      </c>
      <c r="AF1329" s="42">
        <f>IFERROR(AE1329/AB1320,"-")</f>
        <v>0</v>
      </c>
      <c r="AG1329" s="52">
        <v>0</v>
      </c>
      <c r="AH1329" s="42">
        <f>IFERROR(AG1329/AC1320,"-")</f>
        <v>0</v>
      </c>
      <c r="AI1329" s="55" t="str">
        <f t="shared" si="467"/>
        <v>-</v>
      </c>
      <c r="AJ1329" s="370"/>
      <c r="AK1329" s="370"/>
      <c r="AL1329" s="32" t="s">
        <v>103</v>
      </c>
      <c r="AM1329" s="52">
        <v>0</v>
      </c>
      <c r="AN1329" s="42">
        <f>IFERROR(AM1329/AJ1320,"-")</f>
        <v>0</v>
      </c>
      <c r="AO1329" s="52">
        <v>0</v>
      </c>
      <c r="AP1329" s="42">
        <f>IFERROR(AO1329/AK1320,"-")</f>
        <v>0</v>
      </c>
      <c r="AQ1329" s="55" t="str">
        <f t="shared" si="468"/>
        <v>-</v>
      </c>
      <c r="AR1329" s="370"/>
      <c r="AS1329" s="370"/>
      <c r="AT1329" s="32" t="s">
        <v>103</v>
      </c>
      <c r="AU1329" s="52">
        <v>0</v>
      </c>
      <c r="AV1329" s="42">
        <f>IFERROR(AU1329/AR1320,"-")</f>
        <v>0</v>
      </c>
      <c r="AW1329" s="55">
        <v>0</v>
      </c>
      <c r="AX1329" s="42">
        <f>IFERROR(AW1329/AS1320,"-")</f>
        <v>0</v>
      </c>
      <c r="AY1329" s="138" t="str">
        <f t="shared" si="469"/>
        <v>-</v>
      </c>
      <c r="AZ1329" s="370"/>
      <c r="BA1329" s="370"/>
      <c r="BB1329" s="32" t="s">
        <v>103</v>
      </c>
      <c r="BC1329" s="52">
        <v>0</v>
      </c>
      <c r="BD1329" s="42">
        <f>IFERROR(BC1329/AZ1320,"-")</f>
        <v>0</v>
      </c>
      <c r="BE1329" s="52">
        <v>0</v>
      </c>
      <c r="BF1329" s="42">
        <f>IFERROR(BE1329/BA1320,"-")</f>
        <v>0</v>
      </c>
      <c r="BG1329" s="55" t="str">
        <f t="shared" si="470"/>
        <v>-</v>
      </c>
      <c r="BH1329" s="370"/>
      <c r="BI1329" s="370"/>
      <c r="BJ1329" s="32" t="s">
        <v>103</v>
      </c>
      <c r="BK1329" s="52">
        <v>0</v>
      </c>
      <c r="BL1329" s="42">
        <f>IFERROR(BK1329/BH1320,"-")</f>
        <v>0</v>
      </c>
      <c r="BM1329" s="52">
        <v>0</v>
      </c>
      <c r="BN1329" s="42">
        <f>IFERROR(BM1329/BI1320,"-")</f>
        <v>0</v>
      </c>
      <c r="BO1329" s="96" t="str">
        <f t="shared" si="471"/>
        <v>-</v>
      </c>
      <c r="BP1329" s="140"/>
    </row>
    <row r="1330" spans="2:68" s="8" customFormat="1" ht="13.15" customHeight="1" thickTop="1" thickBot="1">
      <c r="B1330" s="376"/>
      <c r="C1330" s="405"/>
      <c r="D1330" s="370"/>
      <c r="E1330" s="370"/>
      <c r="F1330" s="32" t="s">
        <v>104</v>
      </c>
      <c r="G1330" s="52">
        <v>31467</v>
      </c>
      <c r="H1330" s="42">
        <f>IFERROR(G1330/D1320,"-")</f>
        <v>1.2852854079444501E-3</v>
      </c>
      <c r="I1330" s="52">
        <v>2</v>
      </c>
      <c r="J1330" s="42">
        <f>IFERROR(I1330/E1320,"-")</f>
        <v>5.4054054054054057E-2</v>
      </c>
      <c r="K1330" s="55">
        <f t="shared" si="464"/>
        <v>15733.5</v>
      </c>
      <c r="L1330" s="370"/>
      <c r="M1330" s="370"/>
      <c r="N1330" s="32" t="s">
        <v>104</v>
      </c>
      <c r="O1330" s="52">
        <v>48174</v>
      </c>
      <c r="P1330" s="42">
        <f>IFERROR(O1330/L1320,"-")</f>
        <v>3.642319313773553E-4</v>
      </c>
      <c r="Q1330" s="52">
        <v>7</v>
      </c>
      <c r="R1330" s="42">
        <f>IFERROR(Q1330/M1320,"-")</f>
        <v>2.5454545454545455E-2</v>
      </c>
      <c r="S1330" s="55">
        <f t="shared" si="465"/>
        <v>6882</v>
      </c>
      <c r="T1330" s="370"/>
      <c r="U1330" s="370"/>
      <c r="V1330" s="32" t="s">
        <v>104</v>
      </c>
      <c r="W1330" s="52">
        <v>0</v>
      </c>
      <c r="X1330" s="42">
        <f>IFERROR(W1330/T1320,"-")</f>
        <v>0</v>
      </c>
      <c r="Y1330" s="52">
        <v>0</v>
      </c>
      <c r="Z1330" s="42">
        <f>IFERROR(Y1330/U1320,"-")</f>
        <v>0</v>
      </c>
      <c r="AA1330" s="96" t="str">
        <f t="shared" si="466"/>
        <v>-</v>
      </c>
      <c r="AB1330" s="370"/>
      <c r="AC1330" s="370"/>
      <c r="AD1330" s="32" t="s">
        <v>104</v>
      </c>
      <c r="AE1330" s="52">
        <v>551</v>
      </c>
      <c r="AF1330" s="42">
        <f>IFERROR(AE1330/AB1320,"-")</f>
        <v>5.1196806657257357E-5</v>
      </c>
      <c r="AG1330" s="52">
        <v>1</v>
      </c>
      <c r="AH1330" s="42">
        <f>IFERROR(AG1330/AC1320,"-")</f>
        <v>2.9411764705882353E-2</v>
      </c>
      <c r="AI1330" s="55">
        <f t="shared" si="467"/>
        <v>551</v>
      </c>
      <c r="AJ1330" s="370"/>
      <c r="AK1330" s="370"/>
      <c r="AL1330" s="32" t="s">
        <v>104</v>
      </c>
      <c r="AM1330" s="52">
        <v>25819</v>
      </c>
      <c r="AN1330" s="42">
        <f>IFERROR(AM1330/AJ1320,"-")</f>
        <v>4.7292153740987214E-4</v>
      </c>
      <c r="AO1330" s="52">
        <v>3</v>
      </c>
      <c r="AP1330" s="42">
        <f>IFERROR(AO1330/AK1320,"-")</f>
        <v>3.4090909090909088E-2</v>
      </c>
      <c r="AQ1330" s="55">
        <f t="shared" si="468"/>
        <v>8606.3333333333339</v>
      </c>
      <c r="AR1330" s="370"/>
      <c r="AS1330" s="370"/>
      <c r="AT1330" s="32" t="s">
        <v>104</v>
      </c>
      <c r="AU1330" s="52">
        <v>21804</v>
      </c>
      <c r="AV1330" s="42">
        <f>IFERROR(AU1330/AR1320,"-")</f>
        <v>3.432197646983266E-4</v>
      </c>
      <c r="AW1330" s="55">
        <v>3</v>
      </c>
      <c r="AX1330" s="42">
        <f>IFERROR(AW1330/AS1320,"-")</f>
        <v>2.097902097902098E-2</v>
      </c>
      <c r="AY1330" s="138">
        <f t="shared" si="469"/>
        <v>7268</v>
      </c>
      <c r="AZ1330" s="370"/>
      <c r="BA1330" s="370"/>
      <c r="BB1330" s="32" t="s">
        <v>104</v>
      </c>
      <c r="BC1330" s="52">
        <v>10599</v>
      </c>
      <c r="BD1330" s="42">
        <f>IFERROR(BC1330/AZ1320,"-")</f>
        <v>7.9522460086837716E-4</v>
      </c>
      <c r="BE1330" s="52">
        <v>1</v>
      </c>
      <c r="BF1330" s="42">
        <f>IFERROR(BE1330/BA1320,"-")</f>
        <v>8.3333333333333329E-2</v>
      </c>
      <c r="BG1330" s="55">
        <f t="shared" si="470"/>
        <v>10599</v>
      </c>
      <c r="BH1330" s="370"/>
      <c r="BI1330" s="370"/>
      <c r="BJ1330" s="32" t="s">
        <v>104</v>
      </c>
      <c r="BK1330" s="52">
        <v>36754</v>
      </c>
      <c r="BL1330" s="42">
        <f>IFERROR(BK1330/BH1320,"-")</f>
        <v>7.7255364144254018E-4</v>
      </c>
      <c r="BM1330" s="52">
        <v>7</v>
      </c>
      <c r="BN1330" s="42">
        <f>IFERROR(BM1330/BI1320,"-")</f>
        <v>5.737704918032787E-2</v>
      </c>
      <c r="BO1330" s="96">
        <f t="shared" si="471"/>
        <v>5250.5714285714284</v>
      </c>
      <c r="BP1330" s="140"/>
    </row>
    <row r="1331" spans="2:68" s="8" customFormat="1" ht="13.15" customHeight="1" thickTop="1" thickBot="1">
      <c r="B1331" s="376"/>
      <c r="C1331" s="405"/>
      <c r="D1331" s="370"/>
      <c r="E1331" s="370"/>
      <c r="F1331" s="32" t="s">
        <v>105</v>
      </c>
      <c r="G1331" s="52">
        <v>0</v>
      </c>
      <c r="H1331" s="42">
        <f>IFERROR(G1331/D1320,"-")</f>
        <v>0</v>
      </c>
      <c r="I1331" s="52">
        <v>0</v>
      </c>
      <c r="J1331" s="42">
        <f>IFERROR(I1331/E1320,"-")</f>
        <v>0</v>
      </c>
      <c r="K1331" s="55" t="str">
        <f t="shared" si="464"/>
        <v>-</v>
      </c>
      <c r="L1331" s="370"/>
      <c r="M1331" s="370"/>
      <c r="N1331" s="32" t="s">
        <v>105</v>
      </c>
      <c r="O1331" s="52">
        <v>4450</v>
      </c>
      <c r="P1331" s="42">
        <f>IFERROR(O1331/L1320,"-")</f>
        <v>3.3645370835496968E-5</v>
      </c>
      <c r="Q1331" s="52">
        <v>1</v>
      </c>
      <c r="R1331" s="42">
        <f>IFERROR(Q1331/M1320,"-")</f>
        <v>3.6363636363636364E-3</v>
      </c>
      <c r="S1331" s="55">
        <f t="shared" si="465"/>
        <v>4450</v>
      </c>
      <c r="T1331" s="370"/>
      <c r="U1331" s="370"/>
      <c r="V1331" s="32" t="s">
        <v>105</v>
      </c>
      <c r="W1331" s="52">
        <v>0</v>
      </c>
      <c r="X1331" s="42">
        <f>IFERROR(W1331/T1320,"-")</f>
        <v>0</v>
      </c>
      <c r="Y1331" s="52">
        <v>0</v>
      </c>
      <c r="Z1331" s="42">
        <f>IFERROR(Y1331/U1320,"-")</f>
        <v>0</v>
      </c>
      <c r="AA1331" s="96" t="str">
        <f t="shared" si="466"/>
        <v>-</v>
      </c>
      <c r="AB1331" s="370"/>
      <c r="AC1331" s="370"/>
      <c r="AD1331" s="32" t="s">
        <v>105</v>
      </c>
      <c r="AE1331" s="52">
        <v>0</v>
      </c>
      <c r="AF1331" s="42">
        <f>IFERROR(AE1331/AB1320,"-")</f>
        <v>0</v>
      </c>
      <c r="AG1331" s="52">
        <v>0</v>
      </c>
      <c r="AH1331" s="42">
        <f>IFERROR(AG1331/AC1320,"-")</f>
        <v>0</v>
      </c>
      <c r="AI1331" s="55" t="str">
        <f t="shared" si="467"/>
        <v>-</v>
      </c>
      <c r="AJ1331" s="370"/>
      <c r="AK1331" s="370"/>
      <c r="AL1331" s="32" t="s">
        <v>105</v>
      </c>
      <c r="AM1331" s="52">
        <v>4450</v>
      </c>
      <c r="AN1331" s="42">
        <f>IFERROR(AM1331/AJ1320,"-")</f>
        <v>8.1509773479760298E-5</v>
      </c>
      <c r="AO1331" s="52">
        <v>1</v>
      </c>
      <c r="AP1331" s="42">
        <f>IFERROR(AO1331/AK1320,"-")</f>
        <v>1.1363636363636364E-2</v>
      </c>
      <c r="AQ1331" s="55">
        <f t="shared" si="468"/>
        <v>4450</v>
      </c>
      <c r="AR1331" s="370"/>
      <c r="AS1331" s="370"/>
      <c r="AT1331" s="32" t="s">
        <v>105</v>
      </c>
      <c r="AU1331" s="52">
        <v>0</v>
      </c>
      <c r="AV1331" s="42">
        <f>IFERROR(AU1331/AR1320,"-")</f>
        <v>0</v>
      </c>
      <c r="AW1331" s="55">
        <v>0</v>
      </c>
      <c r="AX1331" s="42">
        <f>IFERROR(AW1331/AS1320,"-")</f>
        <v>0</v>
      </c>
      <c r="AY1331" s="138" t="str">
        <f t="shared" si="469"/>
        <v>-</v>
      </c>
      <c r="AZ1331" s="370"/>
      <c r="BA1331" s="370"/>
      <c r="BB1331" s="32" t="s">
        <v>105</v>
      </c>
      <c r="BC1331" s="52">
        <v>0</v>
      </c>
      <c r="BD1331" s="42">
        <f>IFERROR(BC1331/AZ1320,"-")</f>
        <v>0</v>
      </c>
      <c r="BE1331" s="52">
        <v>0</v>
      </c>
      <c r="BF1331" s="42">
        <f>IFERROR(BE1331/BA1320,"-")</f>
        <v>0</v>
      </c>
      <c r="BG1331" s="55" t="str">
        <f t="shared" si="470"/>
        <v>-</v>
      </c>
      <c r="BH1331" s="370"/>
      <c r="BI1331" s="370"/>
      <c r="BJ1331" s="32" t="s">
        <v>105</v>
      </c>
      <c r="BK1331" s="52">
        <v>10440</v>
      </c>
      <c r="BL1331" s="42">
        <f>IFERROR(BK1331/BH1320,"-")</f>
        <v>2.1944441466670617E-4</v>
      </c>
      <c r="BM1331" s="52">
        <v>1</v>
      </c>
      <c r="BN1331" s="42">
        <f>IFERROR(BM1331/BI1320,"-")</f>
        <v>8.1967213114754103E-3</v>
      </c>
      <c r="BO1331" s="96">
        <f t="shared" si="471"/>
        <v>10440</v>
      </c>
      <c r="BP1331" s="140"/>
    </row>
    <row r="1332" spans="2:68" s="8" customFormat="1" ht="13.15" customHeight="1" thickTop="1" thickBot="1">
      <c r="B1332" s="376"/>
      <c r="C1332" s="405"/>
      <c r="D1332" s="370"/>
      <c r="E1332" s="370"/>
      <c r="F1332" s="32" t="s">
        <v>106</v>
      </c>
      <c r="G1332" s="52">
        <v>0</v>
      </c>
      <c r="H1332" s="42">
        <f>IFERROR(G1332/D1320,"-")</f>
        <v>0</v>
      </c>
      <c r="I1332" s="52">
        <v>0</v>
      </c>
      <c r="J1332" s="42">
        <f>IFERROR(I1332/E1320,"-")</f>
        <v>0</v>
      </c>
      <c r="K1332" s="55" t="str">
        <f t="shared" si="464"/>
        <v>-</v>
      </c>
      <c r="L1332" s="370"/>
      <c r="M1332" s="370"/>
      <c r="N1332" s="32" t="s">
        <v>106</v>
      </c>
      <c r="O1332" s="52">
        <v>148775</v>
      </c>
      <c r="P1332" s="42">
        <f>IFERROR(O1332/L1320,"-")</f>
        <v>1.1248516957418117E-3</v>
      </c>
      <c r="Q1332" s="52">
        <v>1</v>
      </c>
      <c r="R1332" s="42">
        <f>IFERROR(Q1332/M1320,"-")</f>
        <v>3.6363636363636364E-3</v>
      </c>
      <c r="S1332" s="55">
        <f t="shared" si="465"/>
        <v>148775</v>
      </c>
      <c r="T1332" s="370"/>
      <c r="U1332" s="370"/>
      <c r="V1332" s="32" t="s">
        <v>106</v>
      </c>
      <c r="W1332" s="52">
        <v>0</v>
      </c>
      <c r="X1332" s="42">
        <f>IFERROR(W1332/T1320,"-")</f>
        <v>0</v>
      </c>
      <c r="Y1332" s="52">
        <v>0</v>
      </c>
      <c r="Z1332" s="42">
        <f>IFERROR(Y1332/U1320,"-")</f>
        <v>0</v>
      </c>
      <c r="AA1332" s="96" t="str">
        <f t="shared" si="466"/>
        <v>-</v>
      </c>
      <c r="AB1332" s="370"/>
      <c r="AC1332" s="370"/>
      <c r="AD1332" s="32" t="s">
        <v>106</v>
      </c>
      <c r="AE1332" s="52">
        <v>0</v>
      </c>
      <c r="AF1332" s="42">
        <f>IFERROR(AE1332/AB1320,"-")</f>
        <v>0</v>
      </c>
      <c r="AG1332" s="52">
        <v>0</v>
      </c>
      <c r="AH1332" s="42">
        <f>IFERROR(AG1332/AC1320,"-")</f>
        <v>0</v>
      </c>
      <c r="AI1332" s="55" t="str">
        <f t="shared" si="467"/>
        <v>-</v>
      </c>
      <c r="AJ1332" s="370"/>
      <c r="AK1332" s="370"/>
      <c r="AL1332" s="32" t="s">
        <v>106</v>
      </c>
      <c r="AM1332" s="52">
        <v>148775</v>
      </c>
      <c r="AN1332" s="42">
        <f>IFERROR(AM1332/AJ1320,"-")</f>
        <v>2.7250823706632221E-3</v>
      </c>
      <c r="AO1332" s="52">
        <v>1</v>
      </c>
      <c r="AP1332" s="42">
        <f>IFERROR(AO1332/AK1320,"-")</f>
        <v>1.1363636363636364E-2</v>
      </c>
      <c r="AQ1332" s="55">
        <f t="shared" si="468"/>
        <v>148775</v>
      </c>
      <c r="AR1332" s="370"/>
      <c r="AS1332" s="370"/>
      <c r="AT1332" s="32" t="s">
        <v>106</v>
      </c>
      <c r="AU1332" s="52">
        <v>0</v>
      </c>
      <c r="AV1332" s="42">
        <f>IFERROR(AU1332/AR1320,"-")</f>
        <v>0</v>
      </c>
      <c r="AW1332" s="55">
        <v>0</v>
      </c>
      <c r="AX1332" s="42">
        <f>IFERROR(AW1332/AS1320,"-")</f>
        <v>0</v>
      </c>
      <c r="AY1332" s="138" t="str">
        <f t="shared" si="469"/>
        <v>-</v>
      </c>
      <c r="AZ1332" s="370"/>
      <c r="BA1332" s="370"/>
      <c r="BB1332" s="32" t="s">
        <v>106</v>
      </c>
      <c r="BC1332" s="52">
        <v>148775</v>
      </c>
      <c r="BD1332" s="42">
        <f>IFERROR(BC1332/AZ1320,"-")</f>
        <v>1.1162330407981208E-2</v>
      </c>
      <c r="BE1332" s="52">
        <v>1</v>
      </c>
      <c r="BF1332" s="42">
        <f>IFERROR(BE1332/BA1320,"-")</f>
        <v>8.3333333333333329E-2</v>
      </c>
      <c r="BG1332" s="55">
        <f t="shared" si="470"/>
        <v>148775</v>
      </c>
      <c r="BH1332" s="370"/>
      <c r="BI1332" s="370"/>
      <c r="BJ1332" s="32" t="s">
        <v>106</v>
      </c>
      <c r="BK1332" s="52">
        <v>0</v>
      </c>
      <c r="BL1332" s="42">
        <f>IFERROR(BK1332/BH1320,"-")</f>
        <v>0</v>
      </c>
      <c r="BM1332" s="52">
        <v>0</v>
      </c>
      <c r="BN1332" s="42">
        <f>IFERROR(BM1332/BI1320,"-")</f>
        <v>0</v>
      </c>
      <c r="BO1332" s="96" t="str">
        <f t="shared" si="471"/>
        <v>-</v>
      </c>
      <c r="BP1332" s="140"/>
    </row>
    <row r="1333" spans="2:68" s="8" customFormat="1" ht="13.15" customHeight="1" thickTop="1" thickBot="1">
      <c r="B1333" s="376"/>
      <c r="C1333" s="405"/>
      <c r="D1333" s="370"/>
      <c r="E1333" s="370"/>
      <c r="F1333" s="32" t="s">
        <v>107</v>
      </c>
      <c r="G1333" s="52">
        <v>82110</v>
      </c>
      <c r="H1333" s="42">
        <f>IFERROR(G1333/D1320,"-")</f>
        <v>3.3538241601143676E-3</v>
      </c>
      <c r="I1333" s="52">
        <v>4</v>
      </c>
      <c r="J1333" s="42">
        <f>IFERROR(I1333/E1320,"-")</f>
        <v>0.10810810810810811</v>
      </c>
      <c r="K1333" s="55">
        <f t="shared" si="464"/>
        <v>20527.5</v>
      </c>
      <c r="L1333" s="370"/>
      <c r="M1333" s="370"/>
      <c r="N1333" s="32" t="s">
        <v>107</v>
      </c>
      <c r="O1333" s="52">
        <v>1022292</v>
      </c>
      <c r="P1333" s="42">
        <f>IFERROR(O1333/L1320,"-")</f>
        <v>7.7293018971150264E-3</v>
      </c>
      <c r="Q1333" s="52">
        <v>25</v>
      </c>
      <c r="R1333" s="42">
        <f>IFERROR(Q1333/M1320,"-")</f>
        <v>9.0909090909090912E-2</v>
      </c>
      <c r="S1333" s="55">
        <f t="shared" si="465"/>
        <v>40891.68</v>
      </c>
      <c r="T1333" s="370"/>
      <c r="U1333" s="370"/>
      <c r="V1333" s="32" t="s">
        <v>107</v>
      </c>
      <c r="W1333" s="52">
        <v>55280</v>
      </c>
      <c r="X1333" s="42">
        <f>IFERROR(W1333/T1320,"-")</f>
        <v>2.2777184908054832E-2</v>
      </c>
      <c r="Y1333" s="52">
        <v>2</v>
      </c>
      <c r="Z1333" s="42">
        <f>IFERROR(Y1333/U1320,"-")</f>
        <v>0.25</v>
      </c>
      <c r="AA1333" s="96">
        <f t="shared" si="466"/>
        <v>27640</v>
      </c>
      <c r="AB1333" s="370"/>
      <c r="AC1333" s="370"/>
      <c r="AD1333" s="32" t="s">
        <v>107</v>
      </c>
      <c r="AE1333" s="52">
        <v>29516</v>
      </c>
      <c r="AF1333" s="42">
        <f>IFERROR(AE1333/AB1320,"-")</f>
        <v>2.7425135123332273E-3</v>
      </c>
      <c r="AG1333" s="52">
        <v>2</v>
      </c>
      <c r="AH1333" s="42">
        <f>IFERROR(AG1333/AC1320,"-")</f>
        <v>5.8823529411764705E-2</v>
      </c>
      <c r="AI1333" s="55">
        <f t="shared" si="467"/>
        <v>14758</v>
      </c>
      <c r="AJ1333" s="370"/>
      <c r="AK1333" s="370"/>
      <c r="AL1333" s="32" t="s">
        <v>107</v>
      </c>
      <c r="AM1333" s="52">
        <v>136763</v>
      </c>
      <c r="AN1333" s="42">
        <f>IFERROR(AM1333/AJ1320,"-")</f>
        <v>2.5050609326769569E-3</v>
      </c>
      <c r="AO1333" s="52">
        <v>8</v>
      </c>
      <c r="AP1333" s="42">
        <f>IFERROR(AO1333/AK1320,"-")</f>
        <v>9.0909090909090912E-2</v>
      </c>
      <c r="AQ1333" s="55">
        <f t="shared" si="468"/>
        <v>17095.375</v>
      </c>
      <c r="AR1333" s="370"/>
      <c r="AS1333" s="370"/>
      <c r="AT1333" s="32" t="s">
        <v>107</v>
      </c>
      <c r="AU1333" s="52">
        <v>464390</v>
      </c>
      <c r="AV1333" s="42">
        <f>IFERROR(AU1333/AR1320,"-")</f>
        <v>7.3100269000300816E-3</v>
      </c>
      <c r="AW1333" s="55">
        <v>12</v>
      </c>
      <c r="AX1333" s="42">
        <f>IFERROR(AW1333/AS1320,"-")</f>
        <v>8.3916083916083919E-2</v>
      </c>
      <c r="AY1333" s="138">
        <f t="shared" si="469"/>
        <v>38699.166666666664</v>
      </c>
      <c r="AZ1333" s="370"/>
      <c r="BA1333" s="370"/>
      <c r="BB1333" s="32" t="s">
        <v>107</v>
      </c>
      <c r="BC1333" s="52">
        <v>357638</v>
      </c>
      <c r="BD1333" s="42">
        <f>IFERROR(BC1333/AZ1320,"-")</f>
        <v>2.6832959317422838E-2</v>
      </c>
      <c r="BE1333" s="52">
        <v>2</v>
      </c>
      <c r="BF1333" s="42">
        <f>IFERROR(BE1333/BA1320,"-")</f>
        <v>0.16666666666666666</v>
      </c>
      <c r="BG1333" s="55">
        <f t="shared" si="470"/>
        <v>178819</v>
      </c>
      <c r="BH1333" s="370"/>
      <c r="BI1333" s="370"/>
      <c r="BJ1333" s="32" t="s">
        <v>107</v>
      </c>
      <c r="BK1333" s="52">
        <v>144398</v>
      </c>
      <c r="BL1333" s="42">
        <f>IFERROR(BK1333/BH1320,"-")</f>
        <v>3.0351853054638926E-3</v>
      </c>
      <c r="BM1333" s="52">
        <v>8</v>
      </c>
      <c r="BN1333" s="42">
        <f>IFERROR(BM1333/BI1320,"-")</f>
        <v>6.5573770491803282E-2</v>
      </c>
      <c r="BO1333" s="96">
        <f t="shared" si="471"/>
        <v>18049.75</v>
      </c>
      <c r="BP1333" s="140"/>
    </row>
    <row r="1334" spans="2:68" s="8" customFormat="1" ht="13.15" customHeight="1" thickTop="1" thickBot="1">
      <c r="B1334" s="376"/>
      <c r="C1334" s="405"/>
      <c r="D1334" s="370"/>
      <c r="E1334" s="370"/>
      <c r="F1334" s="32" t="s">
        <v>108</v>
      </c>
      <c r="G1334" s="52">
        <v>1109390</v>
      </c>
      <c r="H1334" s="42">
        <f>IFERROR(G1334/D1320,"-")</f>
        <v>4.5313591340753599E-2</v>
      </c>
      <c r="I1334" s="52">
        <v>6</v>
      </c>
      <c r="J1334" s="42">
        <f>IFERROR(I1334/E1320,"-")</f>
        <v>0.16216216216216217</v>
      </c>
      <c r="K1334" s="55">
        <f t="shared" si="464"/>
        <v>184898.33333333334</v>
      </c>
      <c r="L1334" s="370"/>
      <c r="M1334" s="370"/>
      <c r="N1334" s="32" t="s">
        <v>108</v>
      </c>
      <c r="O1334" s="52">
        <v>734280</v>
      </c>
      <c r="P1334" s="42">
        <f>IFERROR(O1334/L1320,"-")</f>
        <v>5.5517130105817341E-3</v>
      </c>
      <c r="Q1334" s="52">
        <v>20</v>
      </c>
      <c r="R1334" s="42">
        <f>IFERROR(Q1334/M1320,"-")</f>
        <v>7.2727272727272724E-2</v>
      </c>
      <c r="S1334" s="55">
        <f t="shared" si="465"/>
        <v>36714</v>
      </c>
      <c r="T1334" s="370"/>
      <c r="U1334" s="370"/>
      <c r="V1334" s="32" t="s">
        <v>108</v>
      </c>
      <c r="W1334" s="52">
        <v>0</v>
      </c>
      <c r="X1334" s="42">
        <f>IFERROR(W1334/T1320,"-")</f>
        <v>0</v>
      </c>
      <c r="Y1334" s="52">
        <v>0</v>
      </c>
      <c r="Z1334" s="42">
        <f>IFERROR(Y1334/U1320,"-")</f>
        <v>0</v>
      </c>
      <c r="AA1334" s="96" t="str">
        <f t="shared" si="466"/>
        <v>-</v>
      </c>
      <c r="AB1334" s="370"/>
      <c r="AC1334" s="370"/>
      <c r="AD1334" s="32" t="s">
        <v>108</v>
      </c>
      <c r="AE1334" s="52">
        <v>11125</v>
      </c>
      <c r="AF1334" s="42">
        <f>IFERROR(AE1334/AB1320,"-")</f>
        <v>1.0336923304210309E-3</v>
      </c>
      <c r="AG1334" s="52">
        <v>1</v>
      </c>
      <c r="AH1334" s="42">
        <f>IFERROR(AG1334/AC1320,"-")</f>
        <v>2.9411764705882353E-2</v>
      </c>
      <c r="AI1334" s="55">
        <f t="shared" si="467"/>
        <v>11125</v>
      </c>
      <c r="AJ1334" s="370"/>
      <c r="AK1334" s="370"/>
      <c r="AL1334" s="32" t="s">
        <v>108</v>
      </c>
      <c r="AM1334" s="52">
        <v>234272</v>
      </c>
      <c r="AN1334" s="42">
        <f>IFERROR(AM1334/AJ1320,"-")</f>
        <v>4.2911140792472819E-3</v>
      </c>
      <c r="AO1334" s="52">
        <v>6</v>
      </c>
      <c r="AP1334" s="42">
        <f>IFERROR(AO1334/AK1320,"-")</f>
        <v>6.8181818181818177E-2</v>
      </c>
      <c r="AQ1334" s="55">
        <f t="shared" si="468"/>
        <v>39045.333333333336</v>
      </c>
      <c r="AR1334" s="370"/>
      <c r="AS1334" s="370"/>
      <c r="AT1334" s="32" t="s">
        <v>108</v>
      </c>
      <c r="AU1334" s="52">
        <v>483693</v>
      </c>
      <c r="AV1334" s="42">
        <f>IFERROR(AU1334/AR1320,"-")</f>
        <v>7.6138780795371348E-3</v>
      </c>
      <c r="AW1334" s="55">
        <v>12</v>
      </c>
      <c r="AX1334" s="42">
        <f>IFERROR(AW1334/AS1320,"-")</f>
        <v>8.3916083916083919E-2</v>
      </c>
      <c r="AY1334" s="138">
        <f t="shared" si="469"/>
        <v>40307.75</v>
      </c>
      <c r="AZ1334" s="370"/>
      <c r="BA1334" s="370"/>
      <c r="BB1334" s="32" t="s">
        <v>108</v>
      </c>
      <c r="BC1334" s="52">
        <v>298153</v>
      </c>
      <c r="BD1334" s="42">
        <f>IFERROR(BC1334/AZ1320,"-")</f>
        <v>2.2369902860902846E-2</v>
      </c>
      <c r="BE1334" s="52">
        <v>4</v>
      </c>
      <c r="BF1334" s="42">
        <f>IFERROR(BE1334/BA1320,"-")</f>
        <v>0.33333333333333331</v>
      </c>
      <c r="BG1334" s="55">
        <f t="shared" si="470"/>
        <v>74538.25</v>
      </c>
      <c r="BH1334" s="370"/>
      <c r="BI1334" s="370"/>
      <c r="BJ1334" s="32" t="s">
        <v>108</v>
      </c>
      <c r="BK1334" s="52">
        <v>506181</v>
      </c>
      <c r="BL1334" s="42">
        <f>IFERROR(BK1334/BH1320,"-")</f>
        <v>1.0639711998123372E-2</v>
      </c>
      <c r="BM1334" s="52">
        <v>10</v>
      </c>
      <c r="BN1334" s="42">
        <f>IFERROR(BM1334/BI1320,"-")</f>
        <v>8.1967213114754092E-2</v>
      </c>
      <c r="BO1334" s="96">
        <f t="shared" si="471"/>
        <v>50618.1</v>
      </c>
      <c r="BP1334" s="140"/>
    </row>
    <row r="1335" spans="2:68" s="8" customFormat="1" ht="13.15" customHeight="1" thickTop="1" thickBot="1">
      <c r="B1335" s="376"/>
      <c r="C1335" s="405"/>
      <c r="D1335" s="370"/>
      <c r="E1335" s="370"/>
      <c r="F1335" s="32" t="s">
        <v>109</v>
      </c>
      <c r="G1335" s="52">
        <v>272046</v>
      </c>
      <c r="H1335" s="42">
        <f>IFERROR(G1335/D1320,"-")</f>
        <v>1.1111855406923313E-2</v>
      </c>
      <c r="I1335" s="52">
        <v>5</v>
      </c>
      <c r="J1335" s="42">
        <f>IFERROR(I1335/E1320,"-")</f>
        <v>0.13513513513513514</v>
      </c>
      <c r="K1335" s="55">
        <f t="shared" si="464"/>
        <v>54409.2</v>
      </c>
      <c r="L1335" s="370"/>
      <c r="M1335" s="370"/>
      <c r="N1335" s="32" t="s">
        <v>109</v>
      </c>
      <c r="O1335" s="52">
        <v>471741</v>
      </c>
      <c r="P1335" s="42">
        <f>IFERROR(O1335/L1320,"-")</f>
        <v>3.5667192996198149E-3</v>
      </c>
      <c r="Q1335" s="52">
        <v>10</v>
      </c>
      <c r="R1335" s="42">
        <f>IFERROR(Q1335/M1320,"-")</f>
        <v>3.6363636363636362E-2</v>
      </c>
      <c r="S1335" s="55">
        <f t="shared" si="465"/>
        <v>47174.1</v>
      </c>
      <c r="T1335" s="370"/>
      <c r="U1335" s="370"/>
      <c r="V1335" s="32" t="s">
        <v>109</v>
      </c>
      <c r="W1335" s="52">
        <v>0</v>
      </c>
      <c r="X1335" s="42">
        <f>IFERROR(W1335/T1320,"-")</f>
        <v>0</v>
      </c>
      <c r="Y1335" s="52">
        <v>0</v>
      </c>
      <c r="Z1335" s="42">
        <f>IFERROR(Y1335/U1320,"-")</f>
        <v>0</v>
      </c>
      <c r="AA1335" s="96" t="str">
        <f t="shared" si="466"/>
        <v>-</v>
      </c>
      <c r="AB1335" s="370"/>
      <c r="AC1335" s="370"/>
      <c r="AD1335" s="32" t="s">
        <v>109</v>
      </c>
      <c r="AE1335" s="52">
        <v>22158</v>
      </c>
      <c r="AF1335" s="42">
        <f>IFERROR(AE1335/AB1320,"-")</f>
        <v>2.0588363737050969E-3</v>
      </c>
      <c r="AG1335" s="52">
        <v>1</v>
      </c>
      <c r="AH1335" s="42">
        <f>IFERROR(AG1335/AC1320,"-")</f>
        <v>2.9411764705882353E-2</v>
      </c>
      <c r="AI1335" s="55">
        <f t="shared" si="467"/>
        <v>22158</v>
      </c>
      <c r="AJ1335" s="370"/>
      <c r="AK1335" s="370"/>
      <c r="AL1335" s="32" t="s">
        <v>109</v>
      </c>
      <c r="AM1335" s="52">
        <v>125779</v>
      </c>
      <c r="AN1335" s="42">
        <f>IFERROR(AM1335/AJ1320,"-")</f>
        <v>2.3038691682046677E-3</v>
      </c>
      <c r="AO1335" s="52">
        <v>3</v>
      </c>
      <c r="AP1335" s="42">
        <f>IFERROR(AO1335/AK1320,"-")</f>
        <v>3.4090909090909088E-2</v>
      </c>
      <c r="AQ1335" s="55">
        <f t="shared" si="468"/>
        <v>41926.333333333336</v>
      </c>
      <c r="AR1335" s="370"/>
      <c r="AS1335" s="370"/>
      <c r="AT1335" s="32" t="s">
        <v>109</v>
      </c>
      <c r="AU1335" s="52">
        <v>323804</v>
      </c>
      <c r="AV1335" s="42">
        <f>IFERROR(AU1335/AR1320,"-")</f>
        <v>5.0970433263794234E-3</v>
      </c>
      <c r="AW1335" s="55">
        <v>6</v>
      </c>
      <c r="AX1335" s="42">
        <f>IFERROR(AW1335/AS1320,"-")</f>
        <v>4.195804195804196E-2</v>
      </c>
      <c r="AY1335" s="138">
        <f t="shared" si="469"/>
        <v>53967.333333333336</v>
      </c>
      <c r="AZ1335" s="370"/>
      <c r="BA1335" s="370"/>
      <c r="BB1335" s="32" t="s">
        <v>109</v>
      </c>
      <c r="BC1335" s="52">
        <v>49513</v>
      </c>
      <c r="BD1335" s="42">
        <f>IFERROR(BC1335/AZ1320,"-")</f>
        <v>3.7148745789976375E-3</v>
      </c>
      <c r="BE1335" s="52">
        <v>2</v>
      </c>
      <c r="BF1335" s="42">
        <f>IFERROR(BE1335/BA1320,"-")</f>
        <v>0.16666666666666666</v>
      </c>
      <c r="BG1335" s="55">
        <f t="shared" si="470"/>
        <v>24756.5</v>
      </c>
      <c r="BH1335" s="370"/>
      <c r="BI1335" s="370"/>
      <c r="BJ1335" s="32" t="s">
        <v>109</v>
      </c>
      <c r="BK1335" s="52">
        <v>70313</v>
      </c>
      <c r="BL1335" s="42">
        <f>IFERROR(BK1335/BH1320,"-")</f>
        <v>1.4779497249482866E-3</v>
      </c>
      <c r="BM1335" s="52">
        <v>5</v>
      </c>
      <c r="BN1335" s="42">
        <f>IFERROR(BM1335/BI1320,"-")</f>
        <v>4.0983606557377046E-2</v>
      </c>
      <c r="BO1335" s="96">
        <f t="shared" si="471"/>
        <v>14062.6</v>
      </c>
      <c r="BP1335" s="140"/>
    </row>
    <row r="1336" spans="2:68" s="8" customFormat="1" ht="13.15" customHeight="1" thickTop="1" thickBot="1">
      <c r="B1336" s="376"/>
      <c r="C1336" s="405"/>
      <c r="D1336" s="370"/>
      <c r="E1336" s="370"/>
      <c r="F1336" s="33" t="s">
        <v>110</v>
      </c>
      <c r="G1336" s="53">
        <v>55854</v>
      </c>
      <c r="H1336" s="43">
        <f>IFERROR(G1336/D1320,"-")</f>
        <v>2.2813846625140406E-3</v>
      </c>
      <c r="I1336" s="53">
        <v>9</v>
      </c>
      <c r="J1336" s="43">
        <f>IFERROR(I1336/E1320,"-")</f>
        <v>0.24324324324324326</v>
      </c>
      <c r="K1336" s="56">
        <f t="shared" si="464"/>
        <v>6206</v>
      </c>
      <c r="L1336" s="370"/>
      <c r="M1336" s="370"/>
      <c r="N1336" s="33" t="s">
        <v>110</v>
      </c>
      <c r="O1336" s="53">
        <v>148764</v>
      </c>
      <c r="P1336" s="43">
        <f>IFERROR(O1336/L1320,"-")</f>
        <v>1.1247685274094093E-3</v>
      </c>
      <c r="Q1336" s="53">
        <v>20</v>
      </c>
      <c r="R1336" s="43">
        <f>IFERROR(Q1336/M1320,"-")</f>
        <v>7.2727272727272724E-2</v>
      </c>
      <c r="S1336" s="56">
        <f t="shared" si="465"/>
        <v>7438.2</v>
      </c>
      <c r="T1336" s="370"/>
      <c r="U1336" s="370"/>
      <c r="V1336" s="33" t="s">
        <v>110</v>
      </c>
      <c r="W1336" s="53">
        <v>0</v>
      </c>
      <c r="X1336" s="43">
        <f>IFERROR(W1336/T1320,"-")</f>
        <v>0</v>
      </c>
      <c r="Y1336" s="53">
        <v>0</v>
      </c>
      <c r="Z1336" s="43">
        <f>IFERROR(Y1336/U1320,"-")</f>
        <v>0</v>
      </c>
      <c r="AA1336" s="97" t="str">
        <f t="shared" si="466"/>
        <v>-</v>
      </c>
      <c r="AB1336" s="370"/>
      <c r="AC1336" s="370"/>
      <c r="AD1336" s="33" t="s">
        <v>110</v>
      </c>
      <c r="AE1336" s="53">
        <v>8620</v>
      </c>
      <c r="AF1336" s="43">
        <f>IFERROR(AE1336/AB1320,"-")</f>
        <v>8.0093733826780108E-4</v>
      </c>
      <c r="AG1336" s="53">
        <v>3</v>
      </c>
      <c r="AH1336" s="43">
        <f>IFERROR(AG1336/AC1320,"-")</f>
        <v>8.8235294117647065E-2</v>
      </c>
      <c r="AI1336" s="56">
        <f t="shared" si="467"/>
        <v>2873.3333333333335</v>
      </c>
      <c r="AJ1336" s="370"/>
      <c r="AK1336" s="370"/>
      <c r="AL1336" s="33" t="s">
        <v>110</v>
      </c>
      <c r="AM1336" s="53">
        <v>32219</v>
      </c>
      <c r="AN1336" s="43">
        <f>IFERROR(AM1336/AJ1320,"-")</f>
        <v>5.9014907679649374E-4</v>
      </c>
      <c r="AO1336" s="53">
        <v>7</v>
      </c>
      <c r="AP1336" s="43">
        <f>IFERROR(AO1336/AK1320,"-")</f>
        <v>7.9545454545454544E-2</v>
      </c>
      <c r="AQ1336" s="56">
        <f t="shared" si="468"/>
        <v>4602.7142857142853</v>
      </c>
      <c r="AR1336" s="370"/>
      <c r="AS1336" s="370"/>
      <c r="AT1336" s="33" t="s">
        <v>110</v>
      </c>
      <c r="AU1336" s="53">
        <v>107925</v>
      </c>
      <c r="AV1336" s="43">
        <f>IFERROR(AU1336/AR1320,"-")</f>
        <v>1.6988622777961337E-3</v>
      </c>
      <c r="AW1336" s="56">
        <v>10</v>
      </c>
      <c r="AX1336" s="43">
        <f>IFERROR(AW1336/AS1320,"-")</f>
        <v>6.9930069930069935E-2</v>
      </c>
      <c r="AY1336" s="139">
        <f t="shared" si="469"/>
        <v>10792.5</v>
      </c>
      <c r="AZ1336" s="370"/>
      <c r="BA1336" s="370"/>
      <c r="BB1336" s="33" t="s">
        <v>110</v>
      </c>
      <c r="BC1336" s="53">
        <v>7976</v>
      </c>
      <c r="BD1336" s="43">
        <f>IFERROR(BC1336/AZ1320,"-")</f>
        <v>5.984254567908459E-4</v>
      </c>
      <c r="BE1336" s="53">
        <v>1</v>
      </c>
      <c r="BF1336" s="43">
        <f>IFERROR(BE1336/BA1320,"-")</f>
        <v>8.3333333333333329E-2</v>
      </c>
      <c r="BG1336" s="56">
        <f t="shared" si="470"/>
        <v>7976</v>
      </c>
      <c r="BH1336" s="370"/>
      <c r="BI1336" s="370"/>
      <c r="BJ1336" s="33" t="s">
        <v>110</v>
      </c>
      <c r="BK1336" s="53">
        <v>34805</v>
      </c>
      <c r="BL1336" s="43">
        <f>IFERROR(BK1336/BH1320,"-")</f>
        <v>7.3158648012209854E-4</v>
      </c>
      <c r="BM1336" s="53">
        <v>6</v>
      </c>
      <c r="BN1336" s="43">
        <f>IFERROR(BM1336/BI1320,"-")</f>
        <v>4.9180327868852458E-2</v>
      </c>
      <c r="BO1336" s="97">
        <f t="shared" si="471"/>
        <v>5800.833333333333</v>
      </c>
      <c r="BP1336" s="140"/>
    </row>
    <row r="1337" spans="2:68" s="8" customFormat="1" ht="13.15" customHeight="1" thickTop="1" thickBot="1">
      <c r="B1337" s="407"/>
      <c r="C1337" s="406"/>
      <c r="D1337" s="371"/>
      <c r="E1337" s="371"/>
      <c r="F1337" s="35" t="s">
        <v>64</v>
      </c>
      <c r="G1337" s="77">
        <f>SUM(G1320:G1336)</f>
        <v>4936187</v>
      </c>
      <c r="H1337" s="78">
        <f>IFERROR(G1337/D1320,"-")</f>
        <v>0.2016210354334729</v>
      </c>
      <c r="I1337" s="207">
        <v>32</v>
      </c>
      <c r="J1337" s="78">
        <f>IFERROR(I1337/E1320,"-")</f>
        <v>0.86486486486486491</v>
      </c>
      <c r="K1337" s="79">
        <f t="shared" si="464"/>
        <v>154255.84375</v>
      </c>
      <c r="L1337" s="371"/>
      <c r="M1337" s="371"/>
      <c r="N1337" s="35" t="s">
        <v>64</v>
      </c>
      <c r="O1337" s="77">
        <f>SUM(O1320:O1336)</f>
        <v>17085091</v>
      </c>
      <c r="P1337" s="78">
        <f>IFERROR(O1337/L1320,"-")</f>
        <v>0.1291762297647667</v>
      </c>
      <c r="Q1337" s="207">
        <v>211</v>
      </c>
      <c r="R1337" s="78">
        <f>IFERROR(Q1337/M1320,"-")</f>
        <v>0.76727272727272722</v>
      </c>
      <c r="S1337" s="79">
        <f t="shared" si="465"/>
        <v>80971.995260663505</v>
      </c>
      <c r="T1337" s="371"/>
      <c r="U1337" s="371"/>
      <c r="V1337" s="35" t="s">
        <v>64</v>
      </c>
      <c r="W1337" s="77">
        <f>SUM(W1320:W1336)</f>
        <v>84172</v>
      </c>
      <c r="X1337" s="78">
        <f>IFERROR(W1337/T1320,"-")</f>
        <v>3.4681642693212583E-2</v>
      </c>
      <c r="Y1337" s="207">
        <v>3</v>
      </c>
      <c r="Z1337" s="78">
        <f>IFERROR(Y1337/U1320,"-")</f>
        <v>0.375</v>
      </c>
      <c r="AA1337" s="61">
        <f t="shared" si="466"/>
        <v>28057.333333333332</v>
      </c>
      <c r="AB1337" s="371"/>
      <c r="AC1337" s="371"/>
      <c r="AD1337" s="35" t="s">
        <v>64</v>
      </c>
      <c r="AE1337" s="77">
        <f>SUM(AE1320:AE1336)</f>
        <v>781653</v>
      </c>
      <c r="AF1337" s="78">
        <f>IFERROR(AE1337/AB1320,"-")</f>
        <v>7.262819875510923E-2</v>
      </c>
      <c r="AG1337" s="207">
        <v>13</v>
      </c>
      <c r="AH1337" s="78">
        <f>IFERROR(AG1337/AC1320,"-")</f>
        <v>0.38235294117647056</v>
      </c>
      <c r="AI1337" s="79">
        <f t="shared" si="467"/>
        <v>60127.153846153844</v>
      </c>
      <c r="AJ1337" s="371"/>
      <c r="AK1337" s="371"/>
      <c r="AL1337" s="35" t="s">
        <v>64</v>
      </c>
      <c r="AM1337" s="77">
        <f>SUM(AM1320:AM1336)</f>
        <v>7809753</v>
      </c>
      <c r="AN1337" s="78">
        <f>IFERROR(AM1337/AJ1320,"-")</f>
        <v>0.1430497074073884</v>
      </c>
      <c r="AO1337" s="207">
        <v>75</v>
      </c>
      <c r="AP1337" s="78">
        <f>IFERROR(AO1337/AK1320,"-")</f>
        <v>0.85227272727272729</v>
      </c>
      <c r="AQ1337" s="79">
        <f t="shared" si="468"/>
        <v>104130.04</v>
      </c>
      <c r="AR1337" s="371"/>
      <c r="AS1337" s="371"/>
      <c r="AT1337" s="35" t="s">
        <v>64</v>
      </c>
      <c r="AU1337" s="77">
        <f>SUM(AU1320:AU1336)</f>
        <v>8067980</v>
      </c>
      <c r="AV1337" s="78">
        <f>IFERROR(AU1337/AR1320,"-")</f>
        <v>0.12699918350719158</v>
      </c>
      <c r="AW1337" s="79">
        <v>118</v>
      </c>
      <c r="AX1337" s="102">
        <f>IFERROR(AW1337/AS1320,"-")</f>
        <v>0.82517482517482521</v>
      </c>
      <c r="AY1337" s="142">
        <f t="shared" si="469"/>
        <v>68372.711864406781</v>
      </c>
      <c r="AZ1337" s="371"/>
      <c r="BA1337" s="371"/>
      <c r="BB1337" s="35" t="s">
        <v>64</v>
      </c>
      <c r="BC1337" s="77">
        <f>SUM(BC1320:BC1336)</f>
        <v>3734343</v>
      </c>
      <c r="BD1337" s="78">
        <f>IFERROR(BC1337/AZ1320,"-")</f>
        <v>0.28018128329848269</v>
      </c>
      <c r="BE1337" s="207">
        <v>11</v>
      </c>
      <c r="BF1337" s="78">
        <f>IFERROR(BE1337/BA1320,"-")</f>
        <v>0.91666666666666663</v>
      </c>
      <c r="BG1337" s="79">
        <f t="shared" si="470"/>
        <v>339485.72727272729</v>
      </c>
      <c r="BH1337" s="371"/>
      <c r="BI1337" s="371"/>
      <c r="BJ1337" s="35" t="s">
        <v>64</v>
      </c>
      <c r="BK1337" s="77">
        <f>SUM(BK1320:BK1336)</f>
        <v>5157247</v>
      </c>
      <c r="BL1337" s="78">
        <f>IFERROR(BK1337/BH1320,"-")</f>
        <v>0.10840316563281863</v>
      </c>
      <c r="BM1337" s="207">
        <v>85</v>
      </c>
      <c r="BN1337" s="78">
        <f>IFERROR(BM1337/BI1320,"-")</f>
        <v>0.69672131147540983</v>
      </c>
      <c r="BO1337" s="61">
        <f t="shared" si="471"/>
        <v>60673.49411764706</v>
      </c>
      <c r="BP1337" s="140"/>
    </row>
    <row r="1338" spans="2:68" s="8" customFormat="1" ht="13.15" customHeight="1" thickTop="1" thickBot="1">
      <c r="B1338" s="398" t="s">
        <v>95</v>
      </c>
      <c r="C1338" s="399"/>
      <c r="D1338" s="408">
        <f>SUM(D6,D456,D600:D1337)</f>
        <v>13067134820</v>
      </c>
      <c r="E1338" s="408">
        <f>SUM(E6,E456,E600:E1337)</f>
        <v>16777</v>
      </c>
      <c r="F1338" s="80" t="s">
        <v>96</v>
      </c>
      <c r="G1338" s="81">
        <f t="shared" ref="G1338:G1355" si="472">SUM(G6,G456,SUMIF($F$600:$F$1337,$F1338,G$600:G$1337))</f>
        <v>288814871</v>
      </c>
      <c r="H1338" s="82">
        <f>IFERROR(G1338/D1338,"-")</f>
        <v>2.2102387017385958E-2</v>
      </c>
      <c r="I1338" s="50">
        <f t="shared" ref="I1338:I1355" si="473">SUM(I6,I456,SUMIF($F$600:$F$1337,$F1338,I$600:I$1337))</f>
        <v>3662</v>
      </c>
      <c r="J1338" s="82">
        <f>IFERROR(I1338/E1338,"-")</f>
        <v>0.21827501937175894</v>
      </c>
      <c r="K1338" s="83">
        <f>IFERROR(G1338/I1338,"-")</f>
        <v>78868.069634079744</v>
      </c>
      <c r="L1338" s="389">
        <f>SUM(L6,L456,L600:L1337)</f>
        <v>103574653580</v>
      </c>
      <c r="M1338" s="389">
        <f>SUM(M6,M456,M600:M1337)</f>
        <v>188799</v>
      </c>
      <c r="N1338" s="80" t="s">
        <v>96</v>
      </c>
      <c r="O1338" s="81">
        <f t="shared" ref="O1338:O1355" si="474">SUM(O6,O456,SUMIF($F$600:$F$1337,$F1338,O$600:O$1337))</f>
        <v>2026296580</v>
      </c>
      <c r="P1338" s="82">
        <f>IFERROR(O1338/L1338,"-")</f>
        <v>1.9563633668684292E-2</v>
      </c>
      <c r="Q1338" s="50">
        <f t="shared" ref="Q1338:Q1355" si="475">SUM(Q6,Q456,SUMIF($F$600:$F$1337,$F1338,Q$600:Q$1337))</f>
        <v>30512</v>
      </c>
      <c r="R1338" s="82">
        <f>IFERROR(Q1338/M1338,"-")</f>
        <v>0.1616110254821265</v>
      </c>
      <c r="S1338" s="83">
        <f>IFERROR(O1338/Q1338,"-")</f>
        <v>66409.824986890409</v>
      </c>
      <c r="T1338" s="389">
        <f>SUM(T6,T456,T600:T1337)</f>
        <v>3204182150</v>
      </c>
      <c r="U1338" s="389">
        <f>SUM(U6,U456,U600:U1337)</f>
        <v>10446</v>
      </c>
      <c r="V1338" s="80" t="s">
        <v>96</v>
      </c>
      <c r="W1338" s="81">
        <f t="shared" ref="W1338:W1355" si="476">SUM(W6,W456,SUMIF($F$600:$F$1337,$F1338,W$600:W$1337))</f>
        <v>75489554</v>
      </c>
      <c r="X1338" s="82">
        <f>IFERROR(W1338/T1338,"-")</f>
        <v>2.3559694944308956E-2</v>
      </c>
      <c r="Y1338" s="50">
        <f t="shared" ref="Y1338:Y1355" si="477">SUM(Y6,Y456,SUMIF($F$600:$F$1337,$F1338,Y$600:Y$1337))</f>
        <v>1144</v>
      </c>
      <c r="Z1338" s="82">
        <f>IFERROR(Y1338/U1338,"-")</f>
        <v>0.10951560405896994</v>
      </c>
      <c r="AA1338" s="103">
        <f>IFERROR(W1338/Y1338,"-")</f>
        <v>65987.372377622378</v>
      </c>
      <c r="AB1338" s="389">
        <f>SUM(AB6,AB456,AB600:AB1337)</f>
        <v>6243625480</v>
      </c>
      <c r="AC1338" s="389">
        <f>SUM(AC6,AC456,AC600:AC1337)</f>
        <v>22010</v>
      </c>
      <c r="AD1338" s="80" t="s">
        <v>96</v>
      </c>
      <c r="AE1338" s="124">
        <f t="shared" ref="AE1338:AE1355" si="478">SUM(AE6,AE456,SUMIF($F$600:$F$1337,$F1338,AE$600:AE$1337))</f>
        <v>106070205</v>
      </c>
      <c r="AF1338" s="82">
        <f>IFERROR(AE1338/AB1338,"-")</f>
        <v>1.6988559826301434E-2</v>
      </c>
      <c r="AG1338" s="85">
        <f t="shared" ref="AG1338:AG1355" si="479">SUM(AG6,AG456,SUMIF($F$600:$F$1337,$F1338,AG$600:AG$1337))</f>
        <v>2150</v>
      </c>
      <c r="AH1338" s="82">
        <f>IFERROR(AG1338/AC1338,"-")</f>
        <v>9.7682871422080875E-2</v>
      </c>
      <c r="AI1338" s="115">
        <f>IFERROR(AE1338/AG1338,"-")</f>
        <v>49334.97906976744</v>
      </c>
      <c r="AJ1338" s="389">
        <f>SUM(AJ6,AJ456,AJ600:AJ1337)</f>
        <v>40925189790</v>
      </c>
      <c r="AK1338" s="389">
        <f>SUM(AK6,AK456,AK600:AK1337)</f>
        <v>61141</v>
      </c>
      <c r="AL1338" s="80" t="s">
        <v>96</v>
      </c>
      <c r="AM1338" s="81">
        <f t="shared" ref="AM1338:AM1355" si="480">SUM(AM6,AM456,SUMIF($F$600:$F$1337,$F1338,AM$600:AM$1337))</f>
        <v>757915542</v>
      </c>
      <c r="AN1338" s="82">
        <f>IFERROR(AM1338/AJ1338,"-")</f>
        <v>1.8519536400175604E-2</v>
      </c>
      <c r="AO1338" s="50">
        <f t="shared" ref="AO1338:AO1355" si="481">SUM(AO6,AO456,SUMIF($F$600:$F$1337,$F1338,AO$600:AO$1337))</f>
        <v>11312</v>
      </c>
      <c r="AP1338" s="82">
        <f>IFERROR(AO1338/AK1338,"-")</f>
        <v>0.1850149654078278</v>
      </c>
      <c r="AQ1338" s="83">
        <f>IFERROR(AM1338/AO1338,"-")</f>
        <v>67001.020332390384</v>
      </c>
      <c r="AR1338" s="389">
        <f>SUM(AR6,AR456,AR600:AR1337)</f>
        <v>52455379240</v>
      </c>
      <c r="AS1338" s="389">
        <f>SUM(AS6,AS456,AS600:AS1337)</f>
        <v>94093</v>
      </c>
      <c r="AT1338" s="80" t="s">
        <v>96</v>
      </c>
      <c r="AU1338" s="81">
        <f t="shared" ref="AU1338:AU1355" si="482">SUM(AU6,AU456,SUMIF($F$600:$F$1337,$F1338,AU$600:AU$1337))</f>
        <v>991299074</v>
      </c>
      <c r="AV1338" s="82">
        <f>IFERROR(AU1338/AR1338,"-")</f>
        <v>1.8897948854101163E-2</v>
      </c>
      <c r="AW1338" s="104">
        <f t="shared" ref="AW1338:AW1355" si="483">SUM(AW6,AW456,SUMIF($F$600:$F$1337,$F1338,AW$600:AW$1337))</f>
        <v>15597</v>
      </c>
      <c r="AX1338" s="82">
        <f>IFERROR(AW1338/AS1338,"-")</f>
        <v>0.16576153380166431</v>
      </c>
      <c r="AY1338" s="115">
        <f>IFERROR(AU1338/AW1338,"-")</f>
        <v>63557.034942617167</v>
      </c>
      <c r="AZ1338" s="389">
        <f>SUM(AZ6,AZ456,AZ600:AZ1337)</f>
        <v>12796957010</v>
      </c>
      <c r="BA1338" s="389">
        <f>SUM(BA6,BA456,BA600:BA1337)</f>
        <v>9804</v>
      </c>
      <c r="BB1338" s="80" t="s">
        <v>96</v>
      </c>
      <c r="BC1338" s="81">
        <f t="shared" ref="BC1338:BC1355" si="484">SUM(BC6,BC456,SUMIF($F$600:$F$1337,$F1338,BC$600:BC$1337))</f>
        <v>621657063</v>
      </c>
      <c r="BD1338" s="82">
        <f>IFERROR(BC1338/AZ1338,"-")</f>
        <v>4.8578506789873167E-2</v>
      </c>
      <c r="BE1338" s="50">
        <f t="shared" ref="BE1338:BE1355" si="485">SUM(BE6,BE456,SUMIF($F$600:$F$1337,$F1338,BE$600:BE$1337))</f>
        <v>3004</v>
      </c>
      <c r="BF1338" s="82">
        <f>IFERROR(BE1338/BA1338,"-")</f>
        <v>0.30640554875560994</v>
      </c>
      <c r="BG1338" s="83">
        <f>IFERROR(BC1338/BE1338,"-")</f>
        <v>206943.09687083887</v>
      </c>
      <c r="BH1338" s="389">
        <f>SUM(BH6,BH456,BH600:BH1337)</f>
        <v>39123103200</v>
      </c>
      <c r="BI1338" s="389">
        <f>SUM(BI6,BI456,BI600:BI1337)</f>
        <v>96341</v>
      </c>
      <c r="BJ1338" s="80" t="s">
        <v>96</v>
      </c>
      <c r="BK1338" s="81">
        <f t="shared" ref="BK1338:BK1355" si="486">SUM(BK6,BK456,SUMIF($F$600:$F$1337,$F1338,BK$600:BK$1337))</f>
        <v>636085908</v>
      </c>
      <c r="BL1338" s="82">
        <f>IFERROR(BK1338/BH1338,"-")</f>
        <v>1.6258575009970067E-2</v>
      </c>
      <c r="BM1338" s="50">
        <f t="shared" ref="BM1338:BM1355" si="487">SUM(BM6,BM456,SUMIF($F$600:$F$1337,$F1338,BM$600:BM$1337))</f>
        <v>11916</v>
      </c>
      <c r="BN1338" s="82">
        <f>IFERROR(BM1338/BI1338,"-")</f>
        <v>0.12368565823481176</v>
      </c>
      <c r="BO1338" s="103">
        <f>IFERROR(BK1338/BM1338,"-")</f>
        <v>53380.8247734139</v>
      </c>
      <c r="BP1338" s="140"/>
    </row>
    <row r="1339" spans="2:68" s="8" customFormat="1" ht="13.15" customHeight="1" thickTop="1" thickBot="1">
      <c r="B1339" s="400"/>
      <c r="C1339" s="401"/>
      <c r="D1339" s="370"/>
      <c r="E1339" s="370"/>
      <c r="F1339" s="31" t="s">
        <v>97</v>
      </c>
      <c r="G1339" s="52">
        <f t="shared" si="472"/>
        <v>222468418</v>
      </c>
      <c r="H1339" s="42">
        <f>IFERROR(G1339/D1338,"-")</f>
        <v>1.7025034260724034E-2</v>
      </c>
      <c r="I1339" s="52">
        <f t="shared" si="473"/>
        <v>4639</v>
      </c>
      <c r="J1339" s="42">
        <f>IFERROR(I1339/E1338,"-")</f>
        <v>0.27650950706324134</v>
      </c>
      <c r="K1339" s="55">
        <f t="shared" ref="K1339:K1355" si="488">IFERROR(G1339/I1339,"-")</f>
        <v>47956.115111015308</v>
      </c>
      <c r="L1339" s="389"/>
      <c r="M1339" s="389"/>
      <c r="N1339" s="31" t="s">
        <v>97</v>
      </c>
      <c r="O1339" s="52">
        <f t="shared" si="474"/>
        <v>2288385691</v>
      </c>
      <c r="P1339" s="42">
        <f>IFERROR(O1339/L1338,"-")</f>
        <v>2.209407043039226E-2</v>
      </c>
      <c r="Q1339" s="52">
        <f t="shared" si="475"/>
        <v>44054</v>
      </c>
      <c r="R1339" s="42">
        <f>IFERROR(Q1339/M1338,"-")</f>
        <v>0.23333810030773469</v>
      </c>
      <c r="S1339" s="55">
        <f t="shared" ref="S1339:S1355" si="489">IFERROR(O1339/Q1339,"-")</f>
        <v>51945.015004312889</v>
      </c>
      <c r="T1339" s="389"/>
      <c r="U1339" s="389"/>
      <c r="V1339" s="31" t="s">
        <v>97</v>
      </c>
      <c r="W1339" s="52">
        <f t="shared" si="476"/>
        <v>104929109</v>
      </c>
      <c r="X1339" s="42">
        <f>IFERROR(W1339/T1338,"-")</f>
        <v>3.2747548075567429E-2</v>
      </c>
      <c r="Y1339" s="52">
        <f t="shared" si="477"/>
        <v>1785</v>
      </c>
      <c r="Z1339" s="42">
        <f>IFERROR(Y1339/U1338,"-")</f>
        <v>0.17087880528431937</v>
      </c>
      <c r="AA1339" s="96">
        <f t="shared" ref="AA1339:AA1355" si="490">IFERROR(W1339/Y1339,"-")</f>
        <v>58783.814565826331</v>
      </c>
      <c r="AB1339" s="389"/>
      <c r="AC1339" s="389"/>
      <c r="AD1339" s="31" t="s">
        <v>97</v>
      </c>
      <c r="AE1339" s="55">
        <f t="shared" si="478"/>
        <v>208980061</v>
      </c>
      <c r="AF1339" s="42">
        <f>IFERROR(AE1339/AB1338,"-")</f>
        <v>3.3470947555938282E-2</v>
      </c>
      <c r="AG1339" s="52">
        <f t="shared" si="479"/>
        <v>3503</v>
      </c>
      <c r="AH1339" s="42">
        <f>IFERROR(AG1339/AC1338,"-")</f>
        <v>0.1591549295774648</v>
      </c>
      <c r="AI1339" s="126">
        <f t="shared" ref="AI1339:AI1355" si="491">IFERROR(AE1339/AG1339,"-")</f>
        <v>59657.453896660008</v>
      </c>
      <c r="AJ1339" s="389"/>
      <c r="AK1339" s="389"/>
      <c r="AL1339" s="31" t="s">
        <v>97</v>
      </c>
      <c r="AM1339" s="52">
        <f t="shared" si="480"/>
        <v>832237435</v>
      </c>
      <c r="AN1339" s="42">
        <f>IFERROR(AM1339/AJ1338,"-")</f>
        <v>2.0335579120597157E-2</v>
      </c>
      <c r="AO1339" s="52">
        <f t="shared" si="481"/>
        <v>16054</v>
      </c>
      <c r="AP1339" s="42">
        <f>IFERROR(AO1339/AK1338,"-")</f>
        <v>0.26257339592090412</v>
      </c>
      <c r="AQ1339" s="55">
        <f t="shared" ref="AQ1339:AQ1355" si="492">IFERROR(AM1339/AO1339,"-")</f>
        <v>51839.880092188861</v>
      </c>
      <c r="AR1339" s="389"/>
      <c r="AS1339" s="389"/>
      <c r="AT1339" s="31" t="s">
        <v>97</v>
      </c>
      <c r="AU1339" s="52">
        <f t="shared" si="482"/>
        <v>1131997433</v>
      </c>
      <c r="AV1339" s="42">
        <f>IFERROR(AU1339/AR1338,"-")</f>
        <v>2.1580197291506609E-2</v>
      </c>
      <c r="AW1339" s="55">
        <f t="shared" si="483"/>
        <v>22483</v>
      </c>
      <c r="AX1339" s="42">
        <f>IFERROR(AW1339/AS1338,"-")</f>
        <v>0.23894444857747121</v>
      </c>
      <c r="AY1339" s="138">
        <f t="shared" ref="AY1339:AY1355" si="493">IFERROR(AU1339/AW1339,"-")</f>
        <v>50349.038517991372</v>
      </c>
      <c r="AZ1339" s="389"/>
      <c r="BA1339" s="389"/>
      <c r="BB1339" s="31" t="s">
        <v>97</v>
      </c>
      <c r="BC1339" s="52">
        <f t="shared" si="484"/>
        <v>178421362</v>
      </c>
      <c r="BD1339" s="42">
        <f>IFERROR(BC1339/AZ1338,"-")</f>
        <v>1.3942483502958958E-2</v>
      </c>
      <c r="BE1339" s="52">
        <f t="shared" si="485"/>
        <v>3027</v>
      </c>
      <c r="BF1339" s="42">
        <f>IFERROR(BE1339/BA1338,"-")</f>
        <v>0.30875152998776012</v>
      </c>
      <c r="BG1339" s="55">
        <f t="shared" ref="BG1339:BG1355" si="494">IFERROR(BC1339/BE1339,"-")</f>
        <v>58943.29765444334</v>
      </c>
      <c r="BH1339" s="389"/>
      <c r="BI1339" s="389"/>
      <c r="BJ1339" s="31" t="s">
        <v>97</v>
      </c>
      <c r="BK1339" s="52">
        <f t="shared" si="486"/>
        <v>876766466</v>
      </c>
      <c r="BL1339" s="42">
        <f>IFERROR(BK1339/BH1338,"-")</f>
        <v>2.2410453013348899E-2</v>
      </c>
      <c r="BM1339" s="52">
        <f t="shared" si="487"/>
        <v>17996</v>
      </c>
      <c r="BN1339" s="42">
        <f>IFERROR(BM1339/BI1338,"-")</f>
        <v>0.18679482255737434</v>
      </c>
      <c r="BO1339" s="96">
        <f t="shared" ref="BO1339:BO1355" si="495">IFERROR(BK1339/BM1339,"-")</f>
        <v>48720.074794398752</v>
      </c>
      <c r="BP1339" s="140"/>
    </row>
    <row r="1340" spans="2:68" s="8" customFormat="1" ht="13.15" customHeight="1" thickTop="1" thickBot="1">
      <c r="B1340" s="400"/>
      <c r="C1340" s="401"/>
      <c r="D1340" s="370"/>
      <c r="E1340" s="370"/>
      <c r="F1340" s="31" t="s">
        <v>292</v>
      </c>
      <c r="G1340" s="52">
        <f t="shared" si="472"/>
        <v>121484411</v>
      </c>
      <c r="H1340" s="42">
        <f>IFERROR(G1340/D1338,"-")</f>
        <v>9.2969432605884746E-3</v>
      </c>
      <c r="I1340" s="52">
        <f t="shared" si="473"/>
        <v>1269</v>
      </c>
      <c r="J1340" s="42">
        <f>IFERROR(I1340/E1338,"-")</f>
        <v>7.5639268045538541E-2</v>
      </c>
      <c r="K1340" s="55">
        <f t="shared" si="488"/>
        <v>95732.396375098499</v>
      </c>
      <c r="L1340" s="389"/>
      <c r="M1340" s="389"/>
      <c r="N1340" s="31" t="s">
        <v>292</v>
      </c>
      <c r="O1340" s="52">
        <f t="shared" si="474"/>
        <v>1167003451</v>
      </c>
      <c r="P1340" s="42">
        <f>IFERROR(O1340/L1338,"-")</f>
        <v>1.126726868652878E-2</v>
      </c>
      <c r="Q1340" s="52">
        <f t="shared" si="475"/>
        <v>12285</v>
      </c>
      <c r="R1340" s="42">
        <f>IFERROR(Q1340/M1338,"-")</f>
        <v>6.5069200578392897E-2</v>
      </c>
      <c r="S1340" s="55">
        <f t="shared" si="489"/>
        <v>94994.175905575903</v>
      </c>
      <c r="T1340" s="389"/>
      <c r="U1340" s="389"/>
      <c r="V1340" s="31" t="s">
        <v>292</v>
      </c>
      <c r="W1340" s="52">
        <f t="shared" si="476"/>
        <v>0</v>
      </c>
      <c r="X1340" s="42">
        <f>IFERROR(W1340/T1338,"-")</f>
        <v>0</v>
      </c>
      <c r="Y1340" s="52">
        <f t="shared" si="477"/>
        <v>0</v>
      </c>
      <c r="Z1340" s="42">
        <f>IFERROR(Y1340/U1338,"-")</f>
        <v>0</v>
      </c>
      <c r="AA1340" s="96" t="str">
        <f t="shared" si="490"/>
        <v>-</v>
      </c>
      <c r="AB1340" s="389"/>
      <c r="AC1340" s="389"/>
      <c r="AD1340" s="31" t="s">
        <v>292</v>
      </c>
      <c r="AE1340" s="55">
        <f t="shared" si="478"/>
        <v>0</v>
      </c>
      <c r="AF1340" s="42">
        <f>IFERROR(AE1340/AB1338,"-")</f>
        <v>0</v>
      </c>
      <c r="AG1340" s="52">
        <f t="shared" si="479"/>
        <v>0</v>
      </c>
      <c r="AH1340" s="42">
        <f>IFERROR(AG1340/AC1338,"-")</f>
        <v>0</v>
      </c>
      <c r="AI1340" s="126" t="str">
        <f t="shared" si="491"/>
        <v>-</v>
      </c>
      <c r="AJ1340" s="389"/>
      <c r="AK1340" s="389"/>
      <c r="AL1340" s="31" t="s">
        <v>292</v>
      </c>
      <c r="AM1340" s="52">
        <f t="shared" si="480"/>
        <v>540720331</v>
      </c>
      <c r="AN1340" s="42">
        <f>IFERROR(AM1340/AJ1338,"-")</f>
        <v>1.321240863572303E-2</v>
      </c>
      <c r="AO1340" s="52">
        <f t="shared" si="481"/>
        <v>5129</v>
      </c>
      <c r="AP1340" s="42">
        <f>IFERROR(AO1340/AK1338,"-")</f>
        <v>8.3888062020575388E-2</v>
      </c>
      <c r="AQ1340" s="55">
        <f t="shared" si="492"/>
        <v>105424.1238058101</v>
      </c>
      <c r="AR1340" s="389"/>
      <c r="AS1340" s="389"/>
      <c r="AT1340" s="31" t="s">
        <v>292</v>
      </c>
      <c r="AU1340" s="52">
        <f t="shared" si="482"/>
        <v>626283120</v>
      </c>
      <c r="AV1340" s="42">
        <f>IFERROR(AU1340/AR1338,"-")</f>
        <v>1.1939349768773115E-2</v>
      </c>
      <c r="AW1340" s="55">
        <f t="shared" si="483"/>
        <v>7156</v>
      </c>
      <c r="AX1340" s="42">
        <f>IFERROR(AW1340/AS1338,"-")</f>
        <v>7.6052416226499317E-2</v>
      </c>
      <c r="AY1340" s="138">
        <f t="shared" si="493"/>
        <v>87518.602571268872</v>
      </c>
      <c r="AZ1340" s="389"/>
      <c r="BA1340" s="389"/>
      <c r="BB1340" s="31" t="s">
        <v>292</v>
      </c>
      <c r="BC1340" s="52">
        <f t="shared" si="484"/>
        <v>119536316</v>
      </c>
      <c r="BD1340" s="42">
        <f>IFERROR(BC1340/AZ1338,"-")</f>
        <v>9.3409953558951583E-3</v>
      </c>
      <c r="BE1340" s="52">
        <f t="shared" si="485"/>
        <v>722</v>
      </c>
      <c r="BF1340" s="42">
        <f>IFERROR(BE1340/BA1338,"-")</f>
        <v>7.3643410852713184E-2</v>
      </c>
      <c r="BG1340" s="55">
        <f t="shared" si="494"/>
        <v>165562.76454293629</v>
      </c>
      <c r="BH1340" s="389"/>
      <c r="BI1340" s="389"/>
      <c r="BJ1340" s="31" t="s">
        <v>292</v>
      </c>
      <c r="BK1340" s="52">
        <f t="shared" si="486"/>
        <v>425878784</v>
      </c>
      <c r="BL1340" s="42">
        <f>IFERROR(BK1340/BH1338,"-")</f>
        <v>1.0885608481077749E-2</v>
      </c>
      <c r="BM1340" s="52">
        <f t="shared" si="487"/>
        <v>4830</v>
      </c>
      <c r="BN1340" s="42">
        <f>IFERROR(BM1340/BI1338,"-")</f>
        <v>5.0134418368088352E-2</v>
      </c>
      <c r="BO1340" s="96">
        <f t="shared" si="495"/>
        <v>88173.661283643887</v>
      </c>
      <c r="BP1340" s="140"/>
    </row>
    <row r="1341" spans="2:68" s="8" customFormat="1" ht="13.15" customHeight="1" thickTop="1" thickBot="1">
      <c r="B1341" s="400"/>
      <c r="C1341" s="401"/>
      <c r="D1341" s="370"/>
      <c r="E1341" s="370"/>
      <c r="F1341" s="32" t="s">
        <v>98</v>
      </c>
      <c r="G1341" s="52">
        <f t="shared" si="472"/>
        <v>358799436</v>
      </c>
      <c r="H1341" s="42">
        <f>IFERROR(G1341/D1338,"-")</f>
        <v>2.7458156737683374E-2</v>
      </c>
      <c r="I1341" s="52">
        <f t="shared" si="473"/>
        <v>5818</v>
      </c>
      <c r="J1341" s="42">
        <f>IFERROR(I1341/E1338,"-")</f>
        <v>0.34678428801335159</v>
      </c>
      <c r="K1341" s="55">
        <f t="shared" si="488"/>
        <v>61670.580268133381</v>
      </c>
      <c r="L1341" s="389"/>
      <c r="M1341" s="389"/>
      <c r="N1341" s="32" t="s">
        <v>98</v>
      </c>
      <c r="O1341" s="52">
        <f t="shared" si="474"/>
        <v>2922580976</v>
      </c>
      <c r="P1341" s="42">
        <f>IFERROR(O1341/L1338,"-")</f>
        <v>2.8217144590714255E-2</v>
      </c>
      <c r="Q1341" s="52">
        <f t="shared" si="475"/>
        <v>55245</v>
      </c>
      <c r="R1341" s="42">
        <f>IFERROR(Q1341/M1338,"-")</f>
        <v>0.29261277866937857</v>
      </c>
      <c r="S1341" s="55">
        <f t="shared" si="489"/>
        <v>52902.180758439681</v>
      </c>
      <c r="T1341" s="389"/>
      <c r="U1341" s="389"/>
      <c r="V1341" s="32" t="s">
        <v>98</v>
      </c>
      <c r="W1341" s="52">
        <f t="shared" si="476"/>
        <v>0</v>
      </c>
      <c r="X1341" s="42">
        <f>IFERROR(W1341/T1338,"-")</f>
        <v>0</v>
      </c>
      <c r="Y1341" s="52">
        <f t="shared" si="477"/>
        <v>0</v>
      </c>
      <c r="Z1341" s="42">
        <f>IFERROR(Y1341/U1338,"-")</f>
        <v>0</v>
      </c>
      <c r="AA1341" s="96" t="str">
        <f t="shared" si="490"/>
        <v>-</v>
      </c>
      <c r="AB1341" s="389"/>
      <c r="AC1341" s="389"/>
      <c r="AD1341" s="32" t="s">
        <v>98</v>
      </c>
      <c r="AE1341" s="55">
        <f t="shared" si="478"/>
        <v>0</v>
      </c>
      <c r="AF1341" s="42">
        <f>IFERROR(AE1341/AB1338,"-")</f>
        <v>0</v>
      </c>
      <c r="AG1341" s="52">
        <f t="shared" si="479"/>
        <v>0</v>
      </c>
      <c r="AH1341" s="42">
        <f>IFERROR(AG1341/AC1338,"-")</f>
        <v>0</v>
      </c>
      <c r="AI1341" s="126" t="str">
        <f t="shared" si="491"/>
        <v>-</v>
      </c>
      <c r="AJ1341" s="389"/>
      <c r="AK1341" s="389"/>
      <c r="AL1341" s="32" t="s">
        <v>98</v>
      </c>
      <c r="AM1341" s="52">
        <f t="shared" si="480"/>
        <v>1312038565</v>
      </c>
      <c r="AN1341" s="42">
        <f>IFERROR(AM1341/AJ1338,"-")</f>
        <v>3.2059437518371495E-2</v>
      </c>
      <c r="AO1341" s="52">
        <f t="shared" si="481"/>
        <v>22918</v>
      </c>
      <c r="AP1341" s="42">
        <f>IFERROR(AO1341/AK1338,"-")</f>
        <v>0.37483848808491849</v>
      </c>
      <c r="AQ1341" s="55">
        <f t="shared" si="492"/>
        <v>57249.26106117462</v>
      </c>
      <c r="AR1341" s="389"/>
      <c r="AS1341" s="389"/>
      <c r="AT1341" s="32" t="s">
        <v>98</v>
      </c>
      <c r="AU1341" s="52">
        <f t="shared" si="482"/>
        <v>1610542411</v>
      </c>
      <c r="AV1341" s="42">
        <f>IFERROR(AU1341/AR1338,"-")</f>
        <v>3.0703093454557968E-2</v>
      </c>
      <c r="AW1341" s="55">
        <f t="shared" si="483"/>
        <v>32327</v>
      </c>
      <c r="AX1341" s="42">
        <f>IFERROR(AW1341/AS1338,"-")</f>
        <v>0.34356434591308599</v>
      </c>
      <c r="AY1341" s="138">
        <f t="shared" si="493"/>
        <v>49820.348655922295</v>
      </c>
      <c r="AZ1341" s="389"/>
      <c r="BA1341" s="389"/>
      <c r="BB1341" s="32" t="s">
        <v>98</v>
      </c>
      <c r="BC1341" s="52">
        <f t="shared" si="484"/>
        <v>185995233</v>
      </c>
      <c r="BD1341" s="42">
        <f>IFERROR(BC1341/AZ1338,"-")</f>
        <v>1.4534332877312683E-2</v>
      </c>
      <c r="BE1341" s="52">
        <f t="shared" si="485"/>
        <v>2867</v>
      </c>
      <c r="BF1341" s="42">
        <f>IFERROR(BE1341/BA1338,"-")</f>
        <v>0.2924316605467156</v>
      </c>
      <c r="BG1341" s="55">
        <f t="shared" si="494"/>
        <v>64874.514475061042</v>
      </c>
      <c r="BH1341" s="389"/>
      <c r="BI1341" s="389"/>
      <c r="BJ1341" s="32" t="s">
        <v>98</v>
      </c>
      <c r="BK1341" s="52">
        <f t="shared" si="486"/>
        <v>768689890</v>
      </c>
      <c r="BL1341" s="42">
        <f>IFERROR(BK1341/BH1338,"-")</f>
        <v>1.9647978486532734E-2</v>
      </c>
      <c r="BM1341" s="52">
        <f t="shared" si="487"/>
        <v>20026</v>
      </c>
      <c r="BN1341" s="42">
        <f>IFERROR(BM1341/BI1338,"-")</f>
        <v>0.20786580998744045</v>
      </c>
      <c r="BO1341" s="96">
        <f t="shared" si="495"/>
        <v>38384.59452711475</v>
      </c>
      <c r="BP1341" s="140"/>
    </row>
    <row r="1342" spans="2:68" s="8" customFormat="1" ht="13.15" customHeight="1" thickTop="1" thickBot="1">
      <c r="B1342" s="400"/>
      <c r="C1342" s="401"/>
      <c r="D1342" s="370"/>
      <c r="E1342" s="370"/>
      <c r="F1342" s="32" t="s">
        <v>99</v>
      </c>
      <c r="G1342" s="52">
        <f t="shared" si="472"/>
        <v>83189944</v>
      </c>
      <c r="H1342" s="42">
        <f>IFERROR(G1342/D1338,"-")</f>
        <v>6.3663492529879634E-3</v>
      </c>
      <c r="I1342" s="52">
        <f t="shared" si="473"/>
        <v>1145</v>
      </c>
      <c r="J1342" s="42">
        <f>IFERROR(I1342/E1338,"-")</f>
        <v>6.8248196936281813E-2</v>
      </c>
      <c r="K1342" s="55">
        <f t="shared" si="488"/>
        <v>72654.972925764188</v>
      </c>
      <c r="L1342" s="389"/>
      <c r="M1342" s="389"/>
      <c r="N1342" s="32" t="s">
        <v>99</v>
      </c>
      <c r="O1342" s="52">
        <f t="shared" si="474"/>
        <v>571898184</v>
      </c>
      <c r="P1342" s="42">
        <f>IFERROR(O1342/L1338,"-")</f>
        <v>5.5216036378849358E-3</v>
      </c>
      <c r="Q1342" s="52">
        <f t="shared" si="475"/>
        <v>10032</v>
      </c>
      <c r="R1342" s="42">
        <f>IFERROR(Q1342/M1338,"-")</f>
        <v>5.313587466035307E-2</v>
      </c>
      <c r="S1342" s="55">
        <f t="shared" si="489"/>
        <v>57007.394736842107</v>
      </c>
      <c r="T1342" s="389"/>
      <c r="U1342" s="389"/>
      <c r="V1342" s="32" t="s">
        <v>99</v>
      </c>
      <c r="W1342" s="52">
        <f t="shared" si="476"/>
        <v>0</v>
      </c>
      <c r="X1342" s="42">
        <f>IFERROR(W1342/T1338,"-")</f>
        <v>0</v>
      </c>
      <c r="Y1342" s="52">
        <f t="shared" si="477"/>
        <v>0</v>
      </c>
      <c r="Z1342" s="42">
        <f>IFERROR(Y1342/U1338,"-")</f>
        <v>0</v>
      </c>
      <c r="AA1342" s="96" t="str">
        <f t="shared" si="490"/>
        <v>-</v>
      </c>
      <c r="AB1342" s="389"/>
      <c r="AC1342" s="389"/>
      <c r="AD1342" s="32" t="s">
        <v>99</v>
      </c>
      <c r="AE1342" s="55">
        <f t="shared" si="478"/>
        <v>0</v>
      </c>
      <c r="AF1342" s="42">
        <f>IFERROR(AE1342/AB1338,"-")</f>
        <v>0</v>
      </c>
      <c r="AG1342" s="52">
        <f t="shared" si="479"/>
        <v>0</v>
      </c>
      <c r="AH1342" s="42">
        <f>IFERROR(AG1342/AC1338,"-")</f>
        <v>0</v>
      </c>
      <c r="AI1342" s="126" t="str">
        <f t="shared" si="491"/>
        <v>-</v>
      </c>
      <c r="AJ1342" s="389"/>
      <c r="AK1342" s="389"/>
      <c r="AL1342" s="32" t="s">
        <v>99</v>
      </c>
      <c r="AM1342" s="52">
        <f t="shared" si="480"/>
        <v>252419604</v>
      </c>
      <c r="AN1342" s="42">
        <f>IFERROR(AM1342/AJ1338,"-")</f>
        <v>6.1678297717186956E-3</v>
      </c>
      <c r="AO1342" s="52">
        <f t="shared" si="481"/>
        <v>4284</v>
      </c>
      <c r="AP1342" s="42">
        <f>IFERROR(AO1342/AK1338,"-")</f>
        <v>7.0067548780687258E-2</v>
      </c>
      <c r="AQ1342" s="55">
        <f t="shared" si="492"/>
        <v>58921.476190476191</v>
      </c>
      <c r="AR1342" s="389"/>
      <c r="AS1342" s="389"/>
      <c r="AT1342" s="32" t="s">
        <v>99</v>
      </c>
      <c r="AU1342" s="52">
        <f t="shared" si="482"/>
        <v>319478580</v>
      </c>
      <c r="AV1342" s="42">
        <f>IFERROR(AU1342/AR1338,"-")</f>
        <v>6.090482704133815E-3</v>
      </c>
      <c r="AW1342" s="55">
        <f t="shared" si="483"/>
        <v>5748</v>
      </c>
      <c r="AX1342" s="42">
        <f>IFERROR(AW1342/AS1338,"-")</f>
        <v>6.1088497550295981E-2</v>
      </c>
      <c r="AY1342" s="138">
        <f t="shared" si="493"/>
        <v>55580.824634655532</v>
      </c>
      <c r="AZ1342" s="389"/>
      <c r="BA1342" s="389"/>
      <c r="BB1342" s="32" t="s">
        <v>99</v>
      </c>
      <c r="BC1342" s="52">
        <f t="shared" si="484"/>
        <v>31431565</v>
      </c>
      <c r="BD1342" s="42">
        <f>IFERROR(BC1342/AZ1338,"-")</f>
        <v>2.456174930918206E-3</v>
      </c>
      <c r="BE1342" s="52">
        <f t="shared" si="485"/>
        <v>539</v>
      </c>
      <c r="BF1342" s="42">
        <f>IFERROR(BE1342/BA1338,"-")</f>
        <v>5.4977560179518561E-2</v>
      </c>
      <c r="BG1342" s="55">
        <f t="shared" si="494"/>
        <v>58314.591836734697</v>
      </c>
      <c r="BH1342" s="389"/>
      <c r="BI1342" s="389"/>
      <c r="BJ1342" s="32" t="s">
        <v>99</v>
      </c>
      <c r="BK1342" s="52">
        <f t="shared" si="486"/>
        <v>175108485</v>
      </c>
      <c r="BL1342" s="42">
        <f>IFERROR(BK1342/BH1338,"-")</f>
        <v>4.4758332207144548E-3</v>
      </c>
      <c r="BM1342" s="52">
        <f t="shared" si="487"/>
        <v>3537</v>
      </c>
      <c r="BN1342" s="42">
        <f>IFERROR(BM1342/BI1338,"-")</f>
        <v>3.6713341152780229E-2</v>
      </c>
      <c r="BO1342" s="96">
        <f t="shared" si="495"/>
        <v>49507.629346904156</v>
      </c>
      <c r="BP1342" s="140"/>
    </row>
    <row r="1343" spans="2:68" s="8" customFormat="1" ht="13.15" customHeight="1" thickTop="1" thickBot="1">
      <c r="B1343" s="400"/>
      <c r="C1343" s="401"/>
      <c r="D1343" s="370"/>
      <c r="E1343" s="370"/>
      <c r="F1343" s="32" t="s">
        <v>100</v>
      </c>
      <c r="G1343" s="52">
        <f t="shared" si="472"/>
        <v>397140636</v>
      </c>
      <c r="H1343" s="42">
        <f>IFERROR(G1343/D1338,"-")</f>
        <v>3.0392327122251272E-2</v>
      </c>
      <c r="I1343" s="52">
        <f t="shared" si="473"/>
        <v>6920</v>
      </c>
      <c r="J1343" s="42">
        <f>IFERROR(I1343/E1338,"-")</f>
        <v>0.41246945222626213</v>
      </c>
      <c r="K1343" s="55">
        <f t="shared" si="488"/>
        <v>57390.265317919075</v>
      </c>
      <c r="L1343" s="389"/>
      <c r="M1343" s="389"/>
      <c r="N1343" s="32" t="s">
        <v>100</v>
      </c>
      <c r="O1343" s="52">
        <f t="shared" si="474"/>
        <v>3017944318</v>
      </c>
      <c r="P1343" s="42">
        <f>IFERROR(O1343/L1338,"-")</f>
        <v>2.9137865430261572E-2</v>
      </c>
      <c r="Q1343" s="52">
        <f t="shared" si="475"/>
        <v>65166</v>
      </c>
      <c r="R1343" s="42">
        <f>IFERROR(Q1343/M1338,"-")</f>
        <v>0.34516072648689877</v>
      </c>
      <c r="S1343" s="55">
        <f t="shared" si="489"/>
        <v>46311.639781481143</v>
      </c>
      <c r="T1343" s="389"/>
      <c r="U1343" s="389"/>
      <c r="V1343" s="32" t="s">
        <v>100</v>
      </c>
      <c r="W1343" s="52">
        <f t="shared" si="476"/>
        <v>0</v>
      </c>
      <c r="X1343" s="42">
        <f>IFERROR(W1343/T1338,"-")</f>
        <v>0</v>
      </c>
      <c r="Y1343" s="52">
        <f t="shared" si="477"/>
        <v>0</v>
      </c>
      <c r="Z1343" s="42">
        <f>IFERROR(Y1343/U1338,"-")</f>
        <v>0</v>
      </c>
      <c r="AA1343" s="96" t="str">
        <f t="shared" si="490"/>
        <v>-</v>
      </c>
      <c r="AB1343" s="389"/>
      <c r="AC1343" s="389"/>
      <c r="AD1343" s="32" t="s">
        <v>100</v>
      </c>
      <c r="AE1343" s="55">
        <f t="shared" si="478"/>
        <v>0</v>
      </c>
      <c r="AF1343" s="42">
        <f>IFERROR(AE1343/AB1338,"-")</f>
        <v>0</v>
      </c>
      <c r="AG1343" s="52">
        <f t="shared" si="479"/>
        <v>0</v>
      </c>
      <c r="AH1343" s="42">
        <f>IFERROR(AG1343/AC1338,"-")</f>
        <v>0</v>
      </c>
      <c r="AI1343" s="126" t="str">
        <f t="shared" si="491"/>
        <v>-</v>
      </c>
      <c r="AJ1343" s="389"/>
      <c r="AK1343" s="389"/>
      <c r="AL1343" s="32" t="s">
        <v>100</v>
      </c>
      <c r="AM1343" s="52">
        <f t="shared" si="480"/>
        <v>1373224251</v>
      </c>
      <c r="AN1343" s="42">
        <f>IFERROR(AM1343/AJ1338,"-")</f>
        <v>3.3554499271633065E-2</v>
      </c>
      <c r="AO1343" s="52">
        <f t="shared" si="481"/>
        <v>27061</v>
      </c>
      <c r="AP1343" s="42">
        <f>IFERROR(AO1343/AK1338,"-")</f>
        <v>0.44259989205279598</v>
      </c>
      <c r="AQ1343" s="55">
        <f t="shared" si="492"/>
        <v>50745.510180702855</v>
      </c>
      <c r="AR1343" s="389"/>
      <c r="AS1343" s="389"/>
      <c r="AT1343" s="32" t="s">
        <v>100</v>
      </c>
      <c r="AU1343" s="52">
        <f t="shared" si="482"/>
        <v>1644720067</v>
      </c>
      <c r="AV1343" s="42">
        <f>IFERROR(AU1343/AR1338,"-")</f>
        <v>3.1354650196596313E-2</v>
      </c>
      <c r="AW1343" s="55">
        <f t="shared" si="483"/>
        <v>38105</v>
      </c>
      <c r="AX1343" s="42">
        <f>IFERROR(AW1343/AS1338,"-")</f>
        <v>0.40497167695790337</v>
      </c>
      <c r="AY1343" s="138">
        <f t="shared" si="493"/>
        <v>43162.841280671826</v>
      </c>
      <c r="AZ1343" s="389"/>
      <c r="BA1343" s="389"/>
      <c r="BB1343" s="32" t="s">
        <v>100</v>
      </c>
      <c r="BC1343" s="52">
        <f t="shared" si="484"/>
        <v>341939227</v>
      </c>
      <c r="BD1343" s="42">
        <f>IFERROR(BC1343/AZ1338,"-")</f>
        <v>2.6720354435261169E-2</v>
      </c>
      <c r="BE1343" s="52">
        <f t="shared" si="485"/>
        <v>3562</v>
      </c>
      <c r="BF1343" s="42">
        <f>IFERROR(BE1343/BA1338,"-")</f>
        <v>0.36332109343125257</v>
      </c>
      <c r="BG1343" s="55">
        <f t="shared" si="494"/>
        <v>95996.414093206069</v>
      </c>
      <c r="BH1343" s="389"/>
      <c r="BI1343" s="389"/>
      <c r="BJ1343" s="32" t="s">
        <v>100</v>
      </c>
      <c r="BK1343" s="52">
        <f t="shared" si="486"/>
        <v>829219588</v>
      </c>
      <c r="BL1343" s="42">
        <f>IFERROR(BK1343/BH1338,"-")</f>
        <v>2.1195138426544854E-2</v>
      </c>
      <c r="BM1343" s="52">
        <f t="shared" si="487"/>
        <v>24042</v>
      </c>
      <c r="BN1343" s="42">
        <f>IFERROR(BM1343/BI1338,"-")</f>
        <v>0.24955107378997518</v>
      </c>
      <c r="BO1343" s="96">
        <f t="shared" si="495"/>
        <v>34490.457865402212</v>
      </c>
      <c r="BP1343" s="140"/>
    </row>
    <row r="1344" spans="2:68" s="8" customFormat="1" ht="13.15" customHeight="1" thickTop="1" thickBot="1">
      <c r="B1344" s="400"/>
      <c r="C1344" s="401"/>
      <c r="D1344" s="370"/>
      <c r="E1344" s="370"/>
      <c r="F1344" s="32" t="s">
        <v>101</v>
      </c>
      <c r="G1344" s="52">
        <f t="shared" si="472"/>
        <v>584776242</v>
      </c>
      <c r="H1344" s="42">
        <f>IFERROR(G1344/D1338,"-")</f>
        <v>4.4751680460583171E-2</v>
      </c>
      <c r="I1344" s="52">
        <f t="shared" si="473"/>
        <v>7626</v>
      </c>
      <c r="J1344" s="42">
        <f>IFERROR(I1344/E1338,"-")</f>
        <v>0.45455087321928833</v>
      </c>
      <c r="K1344" s="55">
        <f t="shared" si="488"/>
        <v>76681.909520062938</v>
      </c>
      <c r="L1344" s="389"/>
      <c r="M1344" s="389"/>
      <c r="N1344" s="32" t="s">
        <v>101</v>
      </c>
      <c r="O1344" s="52">
        <f t="shared" si="474"/>
        <v>4243657394</v>
      </c>
      <c r="P1344" s="42">
        <f>IFERROR(O1344/L1338,"-")</f>
        <v>4.0971968018432642E-2</v>
      </c>
      <c r="Q1344" s="52">
        <f t="shared" si="475"/>
        <v>71179</v>
      </c>
      <c r="R1344" s="42">
        <f>IFERROR(Q1344/M1338,"-")</f>
        <v>0.37700941212612354</v>
      </c>
      <c r="S1344" s="55">
        <f t="shared" si="489"/>
        <v>59619.514098259315</v>
      </c>
      <c r="T1344" s="389"/>
      <c r="U1344" s="389"/>
      <c r="V1344" s="32" t="s">
        <v>101</v>
      </c>
      <c r="W1344" s="52">
        <f t="shared" si="476"/>
        <v>0</v>
      </c>
      <c r="X1344" s="42">
        <f>IFERROR(W1344/T1338,"-")</f>
        <v>0</v>
      </c>
      <c r="Y1344" s="52">
        <f t="shared" si="477"/>
        <v>0</v>
      </c>
      <c r="Z1344" s="42">
        <f>IFERROR(Y1344/U1338,"-")</f>
        <v>0</v>
      </c>
      <c r="AA1344" s="96" t="str">
        <f t="shared" si="490"/>
        <v>-</v>
      </c>
      <c r="AB1344" s="389"/>
      <c r="AC1344" s="389"/>
      <c r="AD1344" s="32" t="s">
        <v>101</v>
      </c>
      <c r="AE1344" s="55">
        <f t="shared" si="478"/>
        <v>0</v>
      </c>
      <c r="AF1344" s="42">
        <f>IFERROR(AE1344/AB1338,"-")</f>
        <v>0</v>
      </c>
      <c r="AG1344" s="52">
        <f t="shared" si="479"/>
        <v>0</v>
      </c>
      <c r="AH1344" s="42">
        <f>IFERROR(AG1344/AC1338,"-")</f>
        <v>0</v>
      </c>
      <c r="AI1344" s="126" t="str">
        <f t="shared" si="491"/>
        <v>-</v>
      </c>
      <c r="AJ1344" s="389"/>
      <c r="AK1344" s="389"/>
      <c r="AL1344" s="32" t="s">
        <v>101</v>
      </c>
      <c r="AM1344" s="52">
        <f t="shared" si="480"/>
        <v>1924239550</v>
      </c>
      <c r="AN1344" s="42">
        <f>IFERROR(AM1344/AJ1338,"-")</f>
        <v>4.7018463686396506E-2</v>
      </c>
      <c r="AO1344" s="52">
        <f t="shared" si="481"/>
        <v>29273</v>
      </c>
      <c r="AP1344" s="42">
        <f>IFERROR(AO1344/AK1338,"-")</f>
        <v>0.47877856103105937</v>
      </c>
      <c r="AQ1344" s="55">
        <f t="shared" si="492"/>
        <v>65734.279028456251</v>
      </c>
      <c r="AR1344" s="389"/>
      <c r="AS1344" s="389"/>
      <c r="AT1344" s="32" t="s">
        <v>101</v>
      </c>
      <c r="AU1344" s="52">
        <f t="shared" si="482"/>
        <v>2319417844</v>
      </c>
      <c r="AV1344" s="42">
        <f>IFERROR(AU1344/AR1338,"-")</f>
        <v>4.4216968356818612E-2</v>
      </c>
      <c r="AW1344" s="55">
        <f t="shared" si="483"/>
        <v>41906</v>
      </c>
      <c r="AX1344" s="42">
        <f>IFERROR(AW1344/AS1338,"-")</f>
        <v>0.44536788071376193</v>
      </c>
      <c r="AY1344" s="138">
        <f t="shared" si="493"/>
        <v>55348.108719515105</v>
      </c>
      <c r="AZ1344" s="389"/>
      <c r="BA1344" s="389"/>
      <c r="BB1344" s="32" t="s">
        <v>101</v>
      </c>
      <c r="BC1344" s="52">
        <f t="shared" si="484"/>
        <v>530865417</v>
      </c>
      <c r="BD1344" s="42">
        <f>IFERROR(BC1344/AZ1338,"-")</f>
        <v>4.148372277762305E-2</v>
      </c>
      <c r="BE1344" s="52">
        <f t="shared" si="485"/>
        <v>4740</v>
      </c>
      <c r="BF1344" s="42">
        <f>IFERROR(BE1344/BA1338,"-")</f>
        <v>0.48347613219094249</v>
      </c>
      <c r="BG1344" s="55">
        <f t="shared" si="494"/>
        <v>111996.92341772153</v>
      </c>
      <c r="BH1344" s="389"/>
      <c r="BI1344" s="389"/>
      <c r="BJ1344" s="32" t="s">
        <v>101</v>
      </c>
      <c r="BK1344" s="52">
        <f t="shared" si="486"/>
        <v>1353020713</v>
      </c>
      <c r="BL1344" s="42">
        <f>IFERROR(BK1344/BH1338,"-")</f>
        <v>3.4583675688589041E-2</v>
      </c>
      <c r="BM1344" s="52">
        <f t="shared" si="487"/>
        <v>27963</v>
      </c>
      <c r="BN1344" s="42">
        <f>IFERROR(BM1344/BI1338,"-")</f>
        <v>0.29025025689996992</v>
      </c>
      <c r="BO1344" s="96">
        <f t="shared" si="495"/>
        <v>48386.107105818402</v>
      </c>
      <c r="BP1344" s="140"/>
    </row>
    <row r="1345" spans="2:68" s="8" customFormat="1" ht="13.15" customHeight="1" thickTop="1" thickBot="1">
      <c r="B1345" s="400"/>
      <c r="C1345" s="401"/>
      <c r="D1345" s="370"/>
      <c r="E1345" s="370"/>
      <c r="F1345" s="32" t="s">
        <v>102</v>
      </c>
      <c r="G1345" s="52">
        <f t="shared" si="472"/>
        <v>763986998</v>
      </c>
      <c r="H1345" s="42">
        <f>IFERROR(G1345/D1338,"-")</f>
        <v>5.8466297969978397E-2</v>
      </c>
      <c r="I1345" s="52">
        <f t="shared" si="473"/>
        <v>3699</v>
      </c>
      <c r="J1345" s="42">
        <f>IFERROR(I1345/E1338,"-")</f>
        <v>0.22048041962210169</v>
      </c>
      <c r="K1345" s="55">
        <f t="shared" si="488"/>
        <v>206538.79372803459</v>
      </c>
      <c r="L1345" s="389"/>
      <c r="M1345" s="389"/>
      <c r="N1345" s="32" t="s">
        <v>102</v>
      </c>
      <c r="O1345" s="52">
        <f t="shared" si="474"/>
        <v>2754477521</v>
      </c>
      <c r="P1345" s="42">
        <f>IFERROR(O1345/L1338,"-")</f>
        <v>2.6594127286870141E-2</v>
      </c>
      <c r="Q1345" s="52">
        <f t="shared" si="475"/>
        <v>21038</v>
      </c>
      <c r="R1345" s="42">
        <f>IFERROR(Q1345/M1338,"-")</f>
        <v>0.11143067495060885</v>
      </c>
      <c r="S1345" s="55">
        <f t="shared" si="489"/>
        <v>130928.67767848655</v>
      </c>
      <c r="T1345" s="389"/>
      <c r="U1345" s="389"/>
      <c r="V1345" s="32" t="s">
        <v>102</v>
      </c>
      <c r="W1345" s="52">
        <f t="shared" si="476"/>
        <v>31604002</v>
      </c>
      <c r="X1345" s="42">
        <f>IFERROR(W1345/T1338,"-")</f>
        <v>9.8633599840758125E-3</v>
      </c>
      <c r="Y1345" s="52">
        <f t="shared" si="477"/>
        <v>246</v>
      </c>
      <c r="Z1345" s="42">
        <f>IFERROR(Y1345/U1338,"-")</f>
        <v>2.3549684089603676E-2</v>
      </c>
      <c r="AA1345" s="96">
        <f t="shared" si="490"/>
        <v>128471.55284552845</v>
      </c>
      <c r="AB1345" s="389"/>
      <c r="AC1345" s="389"/>
      <c r="AD1345" s="32" t="s">
        <v>102</v>
      </c>
      <c r="AE1345" s="55">
        <f t="shared" si="478"/>
        <v>45816634</v>
      </c>
      <c r="AF1345" s="42">
        <f>IFERROR(AE1345/AB1338,"-")</f>
        <v>7.3381457851312377E-3</v>
      </c>
      <c r="AG1345" s="52">
        <f t="shared" si="479"/>
        <v>318</v>
      </c>
      <c r="AH1345" s="42">
        <f>IFERROR(AG1345/AC1338,"-")</f>
        <v>1.4447978191731031E-2</v>
      </c>
      <c r="AI1345" s="126">
        <f t="shared" si="491"/>
        <v>144077.46540880503</v>
      </c>
      <c r="AJ1345" s="389"/>
      <c r="AK1345" s="389"/>
      <c r="AL1345" s="32" t="s">
        <v>102</v>
      </c>
      <c r="AM1345" s="52">
        <f t="shared" si="480"/>
        <v>1523604597</v>
      </c>
      <c r="AN1345" s="42">
        <f>IFERROR(AM1345/AJ1338,"-")</f>
        <v>3.7229017258517155E-2</v>
      </c>
      <c r="AO1345" s="52">
        <f t="shared" si="481"/>
        <v>9649</v>
      </c>
      <c r="AP1345" s="42">
        <f>IFERROR(AO1345/AK1338,"-")</f>
        <v>0.15781554112624915</v>
      </c>
      <c r="AQ1345" s="55">
        <f t="shared" si="492"/>
        <v>157902.84972536014</v>
      </c>
      <c r="AR1345" s="389"/>
      <c r="AS1345" s="389"/>
      <c r="AT1345" s="32" t="s">
        <v>102</v>
      </c>
      <c r="AU1345" s="52">
        <f t="shared" si="482"/>
        <v>1133355188</v>
      </c>
      <c r="AV1345" s="42">
        <f>IFERROR(AU1345/AR1338,"-")</f>
        <v>2.1606081290815579E-2</v>
      </c>
      <c r="AW1345" s="55">
        <f t="shared" si="483"/>
        <v>10782</v>
      </c>
      <c r="AX1345" s="42">
        <f>IFERROR(AW1345/AS1338,"-")</f>
        <v>0.11458875793098318</v>
      </c>
      <c r="AY1345" s="138">
        <f t="shared" si="493"/>
        <v>105115.48766462623</v>
      </c>
      <c r="AZ1345" s="389"/>
      <c r="BA1345" s="389"/>
      <c r="BB1345" s="32" t="s">
        <v>102</v>
      </c>
      <c r="BC1345" s="52">
        <f t="shared" si="484"/>
        <v>964660333</v>
      </c>
      <c r="BD1345" s="42">
        <f>IFERROR(BC1345/AZ1338,"-")</f>
        <v>7.5382009351612253E-2</v>
      </c>
      <c r="BE1345" s="52">
        <f t="shared" si="485"/>
        <v>2504</v>
      </c>
      <c r="BF1345" s="42">
        <f>IFERROR(BE1345/BA1338,"-")</f>
        <v>0.25540595675234601</v>
      </c>
      <c r="BG1345" s="55">
        <f t="shared" si="494"/>
        <v>385247.73682108626</v>
      </c>
      <c r="BH1345" s="389"/>
      <c r="BI1345" s="389"/>
      <c r="BJ1345" s="32" t="s">
        <v>102</v>
      </c>
      <c r="BK1345" s="52">
        <f t="shared" si="486"/>
        <v>523432233</v>
      </c>
      <c r="BL1345" s="42">
        <f>IFERROR(BK1345/BH1338,"-")</f>
        <v>1.3379108255400354E-2</v>
      </c>
      <c r="BM1345" s="52">
        <f t="shared" si="487"/>
        <v>6157</v>
      </c>
      <c r="BN1345" s="42">
        <f>IFERROR(BM1345/BI1338,"-")</f>
        <v>6.3908408673358175E-2</v>
      </c>
      <c r="BO1345" s="96">
        <f t="shared" si="495"/>
        <v>85014.168101348056</v>
      </c>
      <c r="BP1345" s="140"/>
    </row>
    <row r="1346" spans="2:68" s="8" customFormat="1" ht="13.15" customHeight="1" thickTop="1" thickBot="1">
      <c r="B1346" s="400"/>
      <c r="C1346" s="401"/>
      <c r="D1346" s="370"/>
      <c r="E1346" s="370"/>
      <c r="F1346" s="32" t="s">
        <v>112</v>
      </c>
      <c r="G1346" s="52">
        <f t="shared" si="472"/>
        <v>279175</v>
      </c>
      <c r="H1346" s="42">
        <f>IFERROR(G1346/D1338,"-")</f>
        <v>2.1364668218828402E-5</v>
      </c>
      <c r="I1346" s="52">
        <f t="shared" si="473"/>
        <v>32</v>
      </c>
      <c r="J1346" s="42">
        <f>IFERROR(I1346/E1338,"-")</f>
        <v>1.9073731894856053E-3</v>
      </c>
      <c r="K1346" s="55">
        <f t="shared" si="488"/>
        <v>8724.21875</v>
      </c>
      <c r="L1346" s="389"/>
      <c r="M1346" s="389"/>
      <c r="N1346" s="32" t="s">
        <v>112</v>
      </c>
      <c r="O1346" s="52">
        <f t="shared" si="474"/>
        <v>7398884</v>
      </c>
      <c r="P1346" s="42">
        <f>IFERROR(O1346/L1338,"-")</f>
        <v>7.1435276337035282E-5</v>
      </c>
      <c r="Q1346" s="52">
        <f t="shared" si="475"/>
        <v>133</v>
      </c>
      <c r="R1346" s="42">
        <f>IFERROR(Q1346/M1338,"-")</f>
        <v>7.0445288375468092E-4</v>
      </c>
      <c r="S1346" s="55">
        <f t="shared" si="489"/>
        <v>55630.70676691729</v>
      </c>
      <c r="T1346" s="389"/>
      <c r="U1346" s="389"/>
      <c r="V1346" s="32" t="s">
        <v>112</v>
      </c>
      <c r="W1346" s="52">
        <f t="shared" si="476"/>
        <v>50604</v>
      </c>
      <c r="X1346" s="42">
        <f>IFERROR(W1346/T1338,"-")</f>
        <v>1.5793109639537815E-5</v>
      </c>
      <c r="Y1346" s="52">
        <f t="shared" si="477"/>
        <v>7</v>
      </c>
      <c r="Z1346" s="42">
        <f>IFERROR(Y1346/U1338,"-")</f>
        <v>6.7011296189929161E-4</v>
      </c>
      <c r="AA1346" s="96">
        <f t="shared" si="490"/>
        <v>7229.1428571428569</v>
      </c>
      <c r="AB1346" s="389"/>
      <c r="AC1346" s="389"/>
      <c r="AD1346" s="32" t="s">
        <v>112</v>
      </c>
      <c r="AE1346" s="55">
        <f t="shared" si="478"/>
        <v>10069</v>
      </c>
      <c r="AF1346" s="42">
        <f>IFERROR(AE1346/AB1338,"-")</f>
        <v>1.6126848146567561E-6</v>
      </c>
      <c r="AG1346" s="52">
        <f t="shared" si="479"/>
        <v>4</v>
      </c>
      <c r="AH1346" s="42">
        <f>IFERROR(AG1346/AC1338,"-")</f>
        <v>1.817355747387551E-4</v>
      </c>
      <c r="AI1346" s="126">
        <f t="shared" si="491"/>
        <v>2517.25</v>
      </c>
      <c r="AJ1346" s="389"/>
      <c r="AK1346" s="389"/>
      <c r="AL1346" s="32" t="s">
        <v>112</v>
      </c>
      <c r="AM1346" s="52">
        <f t="shared" si="480"/>
        <v>1080819</v>
      </c>
      <c r="AN1346" s="42">
        <f>IFERROR(AM1346/AJ1338,"-")</f>
        <v>2.6409627066997652E-5</v>
      </c>
      <c r="AO1346" s="52">
        <f t="shared" si="481"/>
        <v>53</v>
      </c>
      <c r="AP1346" s="42">
        <f>IFERROR(AO1346/AK1338,"-")</f>
        <v>8.6684875942493584E-4</v>
      </c>
      <c r="AQ1346" s="55">
        <f t="shared" si="492"/>
        <v>20392.811320754718</v>
      </c>
      <c r="AR1346" s="389"/>
      <c r="AS1346" s="389"/>
      <c r="AT1346" s="32" t="s">
        <v>112</v>
      </c>
      <c r="AU1346" s="52">
        <f t="shared" si="482"/>
        <v>6256281</v>
      </c>
      <c r="AV1346" s="42">
        <f>IFERROR(AU1346/AR1338,"-")</f>
        <v>1.1926862584246184E-4</v>
      </c>
      <c r="AW1346" s="55">
        <f t="shared" si="483"/>
        <v>68</v>
      </c>
      <c r="AX1346" s="42">
        <f>IFERROR(AW1346/AS1338,"-")</f>
        <v>7.2268925424845626E-4</v>
      </c>
      <c r="AY1346" s="138">
        <f t="shared" si="493"/>
        <v>92004.132352941175</v>
      </c>
      <c r="AZ1346" s="389"/>
      <c r="BA1346" s="389"/>
      <c r="BB1346" s="32" t="s">
        <v>112</v>
      </c>
      <c r="BC1346" s="52">
        <f t="shared" si="484"/>
        <v>6950991</v>
      </c>
      <c r="BD1346" s="42">
        <f>IFERROR(BC1346/AZ1338,"-")</f>
        <v>5.4317530289179272E-4</v>
      </c>
      <c r="BE1346" s="52">
        <f t="shared" si="485"/>
        <v>29</v>
      </c>
      <c r="BF1346" s="42">
        <f>IFERROR(BE1346/BA1338,"-")</f>
        <v>2.9579763361893105E-3</v>
      </c>
      <c r="BG1346" s="55">
        <f t="shared" si="494"/>
        <v>239689.3448275862</v>
      </c>
      <c r="BH1346" s="389"/>
      <c r="BI1346" s="389"/>
      <c r="BJ1346" s="32" t="s">
        <v>112</v>
      </c>
      <c r="BK1346" s="52">
        <f t="shared" si="486"/>
        <v>1549195</v>
      </c>
      <c r="BL1346" s="42">
        <f>IFERROR(BK1346/BH1338,"-")</f>
        <v>3.9597958067907046E-5</v>
      </c>
      <c r="BM1346" s="52">
        <f t="shared" si="487"/>
        <v>31</v>
      </c>
      <c r="BN1346" s="42">
        <f>IFERROR(BM1346/BI1338,"-")</f>
        <v>3.2177369967096046E-4</v>
      </c>
      <c r="BO1346" s="96">
        <f t="shared" si="495"/>
        <v>49974.032258064515</v>
      </c>
      <c r="BP1346" s="140"/>
    </row>
    <row r="1347" spans="2:68" s="8" customFormat="1" ht="13.15" customHeight="1" thickTop="1" thickBot="1">
      <c r="B1347" s="400"/>
      <c r="C1347" s="401"/>
      <c r="D1347" s="370"/>
      <c r="E1347" s="370"/>
      <c r="F1347" s="32" t="s">
        <v>103</v>
      </c>
      <c r="G1347" s="52">
        <f t="shared" si="472"/>
        <v>5058284</v>
      </c>
      <c r="H1347" s="42">
        <f>IFERROR(G1347/D1338,"-")</f>
        <v>3.87099702396734E-4</v>
      </c>
      <c r="I1347" s="52">
        <f t="shared" si="473"/>
        <v>182</v>
      </c>
      <c r="J1347" s="42">
        <f>IFERROR(I1347/E1338,"-")</f>
        <v>1.084818501519938E-2</v>
      </c>
      <c r="K1347" s="55">
        <f t="shared" si="488"/>
        <v>27792.76923076923</v>
      </c>
      <c r="L1347" s="389"/>
      <c r="M1347" s="389"/>
      <c r="N1347" s="32" t="s">
        <v>103</v>
      </c>
      <c r="O1347" s="52">
        <f t="shared" si="474"/>
        <v>39092607</v>
      </c>
      <c r="P1347" s="42">
        <f>IFERROR(O1347/L1338,"-")</f>
        <v>3.7743410814118991E-4</v>
      </c>
      <c r="Q1347" s="52">
        <f t="shared" si="475"/>
        <v>1852</v>
      </c>
      <c r="R1347" s="42">
        <f>IFERROR(Q1347/M1338,"-")</f>
        <v>9.8093739903283381E-3</v>
      </c>
      <c r="S1347" s="55">
        <f t="shared" si="489"/>
        <v>21108.319114470843</v>
      </c>
      <c r="T1347" s="389"/>
      <c r="U1347" s="389"/>
      <c r="V1347" s="32" t="s">
        <v>103</v>
      </c>
      <c r="W1347" s="52">
        <f t="shared" si="476"/>
        <v>849344</v>
      </c>
      <c r="X1347" s="42">
        <f>IFERROR(W1347/T1338,"-")</f>
        <v>2.6507356955346624E-4</v>
      </c>
      <c r="Y1347" s="52">
        <f t="shared" si="477"/>
        <v>47</v>
      </c>
      <c r="Z1347" s="42">
        <f>IFERROR(Y1347/U1338,"-")</f>
        <v>4.4993298870381008E-3</v>
      </c>
      <c r="AA1347" s="96">
        <f t="shared" si="490"/>
        <v>18071.148936170212</v>
      </c>
      <c r="AB1347" s="389"/>
      <c r="AC1347" s="389"/>
      <c r="AD1347" s="32" t="s">
        <v>103</v>
      </c>
      <c r="AE1347" s="55">
        <f t="shared" si="478"/>
        <v>2072996</v>
      </c>
      <c r="AF1347" s="42">
        <f>IFERROR(AE1347/AB1338,"-")</f>
        <v>3.3201799285372896E-4</v>
      </c>
      <c r="AG1347" s="52">
        <f t="shared" si="479"/>
        <v>118</v>
      </c>
      <c r="AH1347" s="42">
        <f>IFERROR(AG1347/AC1338,"-")</f>
        <v>5.3611994547932756E-3</v>
      </c>
      <c r="AI1347" s="126">
        <f t="shared" si="491"/>
        <v>17567.762711864405</v>
      </c>
      <c r="AJ1347" s="389"/>
      <c r="AK1347" s="389"/>
      <c r="AL1347" s="32" t="s">
        <v>103</v>
      </c>
      <c r="AM1347" s="52">
        <f t="shared" si="480"/>
        <v>16274304</v>
      </c>
      <c r="AN1347" s="42">
        <f>IFERROR(AM1347/AJ1338,"-")</f>
        <v>3.9765982964302829E-4</v>
      </c>
      <c r="AO1347" s="52">
        <f t="shared" si="481"/>
        <v>726</v>
      </c>
      <c r="AP1347" s="42">
        <f>IFERROR(AO1347/AK1338,"-")</f>
        <v>1.1874192440424593E-2</v>
      </c>
      <c r="AQ1347" s="55">
        <f t="shared" si="492"/>
        <v>22416.396694214876</v>
      </c>
      <c r="AR1347" s="389"/>
      <c r="AS1347" s="389"/>
      <c r="AT1347" s="32" t="s">
        <v>103</v>
      </c>
      <c r="AU1347" s="52">
        <f t="shared" si="482"/>
        <v>19761553</v>
      </c>
      <c r="AV1347" s="42">
        <f>IFERROR(AU1347/AR1338,"-")</f>
        <v>3.7673072402326228E-4</v>
      </c>
      <c r="AW1347" s="55">
        <f t="shared" si="483"/>
        <v>954</v>
      </c>
      <c r="AX1347" s="42">
        <f>IFERROR(AW1347/AS1338,"-")</f>
        <v>1.0138905125779814E-2</v>
      </c>
      <c r="AY1347" s="138">
        <f t="shared" si="493"/>
        <v>20714.416142557653</v>
      </c>
      <c r="AZ1347" s="389"/>
      <c r="BA1347" s="389"/>
      <c r="BB1347" s="32" t="s">
        <v>103</v>
      </c>
      <c r="BC1347" s="52">
        <f t="shared" si="484"/>
        <v>2441585</v>
      </c>
      <c r="BD1347" s="42">
        <f>IFERROR(BC1347/AZ1338,"-")</f>
        <v>1.9079418631257869E-4</v>
      </c>
      <c r="BE1347" s="52">
        <f t="shared" si="485"/>
        <v>108</v>
      </c>
      <c r="BF1347" s="42">
        <f>IFERROR(BE1347/BA1338,"-")</f>
        <v>1.1015911872705019E-2</v>
      </c>
      <c r="BG1347" s="55">
        <f t="shared" si="494"/>
        <v>22607.268518518518</v>
      </c>
      <c r="BH1347" s="389"/>
      <c r="BI1347" s="389"/>
      <c r="BJ1347" s="32" t="s">
        <v>103</v>
      </c>
      <c r="BK1347" s="52">
        <f t="shared" si="486"/>
        <v>12020689</v>
      </c>
      <c r="BL1347" s="42">
        <f>IFERROR(BK1347/BH1338,"-")</f>
        <v>3.0725295328822483E-4</v>
      </c>
      <c r="BM1347" s="52">
        <f t="shared" si="487"/>
        <v>600</v>
      </c>
      <c r="BN1347" s="42">
        <f>IFERROR(BM1347/BI1338,"-")</f>
        <v>6.2278780581476213E-3</v>
      </c>
      <c r="BO1347" s="96">
        <f t="shared" si="495"/>
        <v>20034.481666666667</v>
      </c>
      <c r="BP1347" s="140"/>
    </row>
    <row r="1348" spans="2:68" s="8" customFormat="1" ht="13.15" customHeight="1" thickTop="1" thickBot="1">
      <c r="B1348" s="400"/>
      <c r="C1348" s="401"/>
      <c r="D1348" s="370"/>
      <c r="E1348" s="370"/>
      <c r="F1348" s="32" t="s">
        <v>104</v>
      </c>
      <c r="G1348" s="52">
        <f t="shared" si="472"/>
        <v>11135731</v>
      </c>
      <c r="H1348" s="42">
        <f>IFERROR(G1348/D1338,"-")</f>
        <v>8.5219377877360876E-4</v>
      </c>
      <c r="I1348" s="52">
        <f t="shared" si="473"/>
        <v>838</v>
      </c>
      <c r="J1348" s="42">
        <f>IFERROR(I1348/E1338,"-")</f>
        <v>4.9949335399654286E-2</v>
      </c>
      <c r="K1348" s="55">
        <f t="shared" si="488"/>
        <v>13288.461813842481</v>
      </c>
      <c r="L1348" s="389"/>
      <c r="M1348" s="389"/>
      <c r="N1348" s="32" t="s">
        <v>104</v>
      </c>
      <c r="O1348" s="52">
        <f t="shared" si="474"/>
        <v>101054560</v>
      </c>
      <c r="P1348" s="42">
        <f>IFERROR(O1348/L1338,"-")</f>
        <v>9.7566881961083749E-4</v>
      </c>
      <c r="Q1348" s="52">
        <f t="shared" si="475"/>
        <v>7079</v>
      </c>
      <c r="R1348" s="42">
        <f>IFERROR(Q1348/M1338,"-")</f>
        <v>3.7494901985709671E-2</v>
      </c>
      <c r="S1348" s="55">
        <f t="shared" si="489"/>
        <v>14275.259217403587</v>
      </c>
      <c r="T1348" s="389"/>
      <c r="U1348" s="389"/>
      <c r="V1348" s="32" t="s">
        <v>104</v>
      </c>
      <c r="W1348" s="52">
        <f t="shared" si="476"/>
        <v>2503780</v>
      </c>
      <c r="X1348" s="42">
        <f>IFERROR(W1348/T1338,"-")</f>
        <v>7.8141000816698268E-4</v>
      </c>
      <c r="Y1348" s="52">
        <f t="shared" si="477"/>
        <v>190</v>
      </c>
      <c r="Z1348" s="42">
        <f>IFERROR(Y1348/U1338,"-")</f>
        <v>1.8188780394409344E-2</v>
      </c>
      <c r="AA1348" s="96">
        <f t="shared" si="490"/>
        <v>13177.78947368421</v>
      </c>
      <c r="AB1348" s="389"/>
      <c r="AC1348" s="389"/>
      <c r="AD1348" s="32" t="s">
        <v>104</v>
      </c>
      <c r="AE1348" s="55">
        <f t="shared" si="478"/>
        <v>3781807</v>
      </c>
      <c r="AF1348" s="42">
        <f>IFERROR(AE1348/AB1338,"-")</f>
        <v>6.0570689451411492E-4</v>
      </c>
      <c r="AG1348" s="52">
        <f t="shared" si="479"/>
        <v>369</v>
      </c>
      <c r="AH1348" s="42">
        <f>IFERROR(AG1348/AC1338,"-")</f>
        <v>1.6765106769650158E-2</v>
      </c>
      <c r="AI1348" s="126">
        <f t="shared" si="491"/>
        <v>10248.799457994581</v>
      </c>
      <c r="AJ1348" s="389"/>
      <c r="AK1348" s="389"/>
      <c r="AL1348" s="32" t="s">
        <v>104</v>
      </c>
      <c r="AM1348" s="52">
        <f t="shared" si="480"/>
        <v>39484694</v>
      </c>
      <c r="AN1348" s="42">
        <f>IFERROR(AM1348/AJ1338,"-")</f>
        <v>9.6480173219985939E-4</v>
      </c>
      <c r="AO1348" s="52">
        <f t="shared" si="481"/>
        <v>2725</v>
      </c>
      <c r="AP1348" s="42">
        <f>IFERROR(AO1348/AK1338,"-")</f>
        <v>4.4569110744017926E-2</v>
      </c>
      <c r="AQ1348" s="55">
        <f t="shared" si="492"/>
        <v>14489.795963302753</v>
      </c>
      <c r="AR1348" s="389"/>
      <c r="AS1348" s="389"/>
      <c r="AT1348" s="32" t="s">
        <v>104</v>
      </c>
      <c r="AU1348" s="52">
        <f t="shared" si="482"/>
        <v>53789823</v>
      </c>
      <c r="AV1348" s="42">
        <f>IFERROR(AU1348/AR1338,"-")</f>
        <v>1.0254395979846891E-3</v>
      </c>
      <c r="AW1348" s="55">
        <f t="shared" si="483"/>
        <v>3745</v>
      </c>
      <c r="AX1348" s="42">
        <f>IFERROR(AW1348/AS1338,"-")</f>
        <v>3.9801047899418664E-2</v>
      </c>
      <c r="AY1348" s="138">
        <f t="shared" si="493"/>
        <v>14363.103604806409</v>
      </c>
      <c r="AZ1348" s="389"/>
      <c r="BA1348" s="389"/>
      <c r="BB1348" s="32" t="s">
        <v>104</v>
      </c>
      <c r="BC1348" s="52">
        <f t="shared" si="484"/>
        <v>20514455</v>
      </c>
      <c r="BD1348" s="42">
        <f>IFERROR(BC1348/AZ1338,"-")</f>
        <v>1.6030729011568352E-3</v>
      </c>
      <c r="BE1348" s="52">
        <f t="shared" si="485"/>
        <v>741</v>
      </c>
      <c r="BF1348" s="42">
        <f>IFERROR(BE1348/BA1338,"-")</f>
        <v>7.5581395348837205E-2</v>
      </c>
      <c r="BG1348" s="55">
        <f t="shared" si="494"/>
        <v>27684.824561403508</v>
      </c>
      <c r="BH1348" s="389"/>
      <c r="BI1348" s="389"/>
      <c r="BJ1348" s="32" t="s">
        <v>104</v>
      </c>
      <c r="BK1348" s="52">
        <f t="shared" si="486"/>
        <v>30785590</v>
      </c>
      <c r="BL1348" s="42">
        <f>IFERROR(BK1348/BH1338,"-")</f>
        <v>7.8689028941855514E-4</v>
      </c>
      <c r="BM1348" s="52">
        <f t="shared" si="487"/>
        <v>2550</v>
      </c>
      <c r="BN1348" s="42">
        <f>IFERROR(BM1348/BI1338,"-")</f>
        <v>2.646848174712739E-2</v>
      </c>
      <c r="BO1348" s="96">
        <f t="shared" si="495"/>
        <v>12072.780392156863</v>
      </c>
      <c r="BP1348" s="140"/>
    </row>
    <row r="1349" spans="2:68" s="8" customFormat="1" ht="13.15" customHeight="1" thickTop="1" thickBot="1">
      <c r="B1349" s="400"/>
      <c r="C1349" s="401"/>
      <c r="D1349" s="370"/>
      <c r="E1349" s="370"/>
      <c r="F1349" s="32" t="s">
        <v>105</v>
      </c>
      <c r="G1349" s="52">
        <f t="shared" si="472"/>
        <v>8697064</v>
      </c>
      <c r="H1349" s="42">
        <f>IFERROR(G1349/D1338,"-")</f>
        <v>6.6556778664965204E-4</v>
      </c>
      <c r="I1349" s="52">
        <f t="shared" si="473"/>
        <v>183</v>
      </c>
      <c r="J1349" s="42">
        <f>IFERROR(I1349/E1338,"-")</f>
        <v>1.0907790427370806E-2</v>
      </c>
      <c r="K1349" s="55">
        <f t="shared" si="488"/>
        <v>47524.939890710382</v>
      </c>
      <c r="L1349" s="389"/>
      <c r="M1349" s="389"/>
      <c r="N1349" s="32" t="s">
        <v>105</v>
      </c>
      <c r="O1349" s="52">
        <f t="shared" si="474"/>
        <v>42227520</v>
      </c>
      <c r="P1349" s="42">
        <f>IFERROR(O1349/L1338,"-")</f>
        <v>4.0770129119846774E-4</v>
      </c>
      <c r="Q1349" s="52">
        <f t="shared" si="475"/>
        <v>973</v>
      </c>
      <c r="R1349" s="42">
        <f>IFERROR(Q1349/M1338,"-")</f>
        <v>5.1536289916789815E-3</v>
      </c>
      <c r="S1349" s="55">
        <f t="shared" si="489"/>
        <v>43399.301130524153</v>
      </c>
      <c r="T1349" s="389"/>
      <c r="U1349" s="389"/>
      <c r="V1349" s="32" t="s">
        <v>105</v>
      </c>
      <c r="W1349" s="52">
        <f t="shared" si="476"/>
        <v>456317</v>
      </c>
      <c r="X1349" s="42">
        <f>IFERROR(W1349/T1338,"-")</f>
        <v>1.4241293991354393E-4</v>
      </c>
      <c r="Y1349" s="52">
        <f t="shared" si="477"/>
        <v>35</v>
      </c>
      <c r="Z1349" s="42">
        <f>IFERROR(Y1349/U1338,"-")</f>
        <v>3.350564809496458E-3</v>
      </c>
      <c r="AA1349" s="96">
        <f t="shared" si="490"/>
        <v>13037.628571428571</v>
      </c>
      <c r="AB1349" s="389"/>
      <c r="AC1349" s="389"/>
      <c r="AD1349" s="32" t="s">
        <v>105</v>
      </c>
      <c r="AE1349" s="55">
        <f t="shared" si="478"/>
        <v>575149</v>
      </c>
      <c r="AF1349" s="42">
        <f>IFERROR(AE1349/AB1338,"-")</f>
        <v>9.2117793074289264E-5</v>
      </c>
      <c r="AG1349" s="52">
        <f t="shared" si="479"/>
        <v>45</v>
      </c>
      <c r="AH1349" s="42">
        <f>IFERROR(AG1349/AC1338,"-")</f>
        <v>2.0445252158109951E-3</v>
      </c>
      <c r="AI1349" s="126">
        <f t="shared" si="491"/>
        <v>12781.088888888889</v>
      </c>
      <c r="AJ1349" s="389"/>
      <c r="AK1349" s="389"/>
      <c r="AL1349" s="32" t="s">
        <v>105</v>
      </c>
      <c r="AM1349" s="52">
        <f t="shared" si="480"/>
        <v>23240952</v>
      </c>
      <c r="AN1349" s="42">
        <f>IFERROR(AM1349/AJ1338,"-")</f>
        <v>5.6788867979004187E-4</v>
      </c>
      <c r="AO1349" s="52">
        <f t="shared" si="481"/>
        <v>424</v>
      </c>
      <c r="AP1349" s="42">
        <f>IFERROR(AO1349/AK1338,"-")</f>
        <v>6.9347900753994867E-3</v>
      </c>
      <c r="AQ1349" s="55">
        <f t="shared" si="492"/>
        <v>54813.566037735851</v>
      </c>
      <c r="AR1349" s="389"/>
      <c r="AS1349" s="389"/>
      <c r="AT1349" s="32" t="s">
        <v>105</v>
      </c>
      <c r="AU1349" s="52">
        <f t="shared" si="482"/>
        <v>16454697</v>
      </c>
      <c r="AV1349" s="42">
        <f>IFERROR(AU1349/AR1338,"-")</f>
        <v>3.1368941066491085E-4</v>
      </c>
      <c r="AW1349" s="55">
        <f t="shared" si="483"/>
        <v>448</v>
      </c>
      <c r="AX1349" s="42">
        <f>IFERROR(AW1349/AS1338,"-")</f>
        <v>4.7612468515192416E-3</v>
      </c>
      <c r="AY1349" s="138">
        <f t="shared" si="493"/>
        <v>36729.234375</v>
      </c>
      <c r="AZ1349" s="389"/>
      <c r="BA1349" s="389"/>
      <c r="BB1349" s="32" t="s">
        <v>105</v>
      </c>
      <c r="BC1349" s="52">
        <f t="shared" si="484"/>
        <v>30662327</v>
      </c>
      <c r="BD1349" s="42">
        <f>IFERROR(BC1349/AZ1338,"-")</f>
        <v>2.3960639217619753E-3</v>
      </c>
      <c r="BE1349" s="52">
        <f t="shared" si="485"/>
        <v>328</v>
      </c>
      <c r="BF1349" s="42">
        <f>IFERROR(BE1349/BA1338,"-")</f>
        <v>3.345573235414117E-2</v>
      </c>
      <c r="BG1349" s="55">
        <f t="shared" si="494"/>
        <v>93482.704268292684</v>
      </c>
      <c r="BH1349" s="389"/>
      <c r="BI1349" s="389"/>
      <c r="BJ1349" s="32" t="s">
        <v>105</v>
      </c>
      <c r="BK1349" s="52">
        <f t="shared" si="486"/>
        <v>5173712</v>
      </c>
      <c r="BL1349" s="42">
        <f>IFERROR(BK1349/BH1338,"-")</f>
        <v>1.3224186163228485E-4</v>
      </c>
      <c r="BM1349" s="52">
        <f t="shared" si="487"/>
        <v>260</v>
      </c>
      <c r="BN1349" s="42">
        <f>IFERROR(BM1349/BI1338,"-")</f>
        <v>2.6987471585306361E-3</v>
      </c>
      <c r="BO1349" s="96">
        <f t="shared" si="495"/>
        <v>19898.892307692309</v>
      </c>
      <c r="BP1349" s="140"/>
    </row>
    <row r="1350" spans="2:68" s="8" customFormat="1" ht="13.15" customHeight="1" thickTop="1" thickBot="1">
      <c r="B1350" s="400"/>
      <c r="C1350" s="401"/>
      <c r="D1350" s="370"/>
      <c r="E1350" s="370"/>
      <c r="F1350" s="32" t="s">
        <v>106</v>
      </c>
      <c r="G1350" s="52">
        <f t="shared" si="472"/>
        <v>107826402</v>
      </c>
      <c r="H1350" s="42">
        <f>IFERROR(G1350/D1338,"-")</f>
        <v>8.2517249179189234E-3</v>
      </c>
      <c r="I1350" s="52">
        <f t="shared" si="473"/>
        <v>265</v>
      </c>
      <c r="J1350" s="42">
        <f>IFERROR(I1350/E1338,"-")</f>
        <v>1.579543422542767E-2</v>
      </c>
      <c r="K1350" s="55">
        <f t="shared" si="488"/>
        <v>406892.08301886794</v>
      </c>
      <c r="L1350" s="389"/>
      <c r="M1350" s="389"/>
      <c r="N1350" s="32" t="s">
        <v>106</v>
      </c>
      <c r="O1350" s="52">
        <f t="shared" si="474"/>
        <v>308998146</v>
      </c>
      <c r="P1350" s="42">
        <f>IFERROR(O1350/L1338,"-")</f>
        <v>2.9833374799688129E-3</v>
      </c>
      <c r="Q1350" s="52">
        <f t="shared" si="475"/>
        <v>1130</v>
      </c>
      <c r="R1350" s="42">
        <f>IFERROR(Q1350/M1338,"-")</f>
        <v>5.985201192802928E-3</v>
      </c>
      <c r="S1350" s="55">
        <f t="shared" si="489"/>
        <v>273449.68672566372</v>
      </c>
      <c r="T1350" s="389"/>
      <c r="U1350" s="389"/>
      <c r="V1350" s="32" t="s">
        <v>106</v>
      </c>
      <c r="W1350" s="52">
        <f t="shared" si="476"/>
        <v>4186708</v>
      </c>
      <c r="X1350" s="42">
        <f>IFERROR(W1350/T1338,"-")</f>
        <v>1.3066385754630086E-3</v>
      </c>
      <c r="Y1350" s="52">
        <f t="shared" si="477"/>
        <v>31</v>
      </c>
      <c r="Z1350" s="42">
        <f>IFERROR(Y1350/U1338,"-")</f>
        <v>2.9676431169825771E-3</v>
      </c>
      <c r="AA1350" s="96">
        <f t="shared" si="490"/>
        <v>135055.09677419355</v>
      </c>
      <c r="AB1350" s="389"/>
      <c r="AC1350" s="389"/>
      <c r="AD1350" s="32" t="s">
        <v>106</v>
      </c>
      <c r="AE1350" s="55">
        <f t="shared" si="478"/>
        <v>8146046</v>
      </c>
      <c r="AF1350" s="42">
        <f>IFERROR(AE1350/AB1338,"-")</f>
        <v>1.3046980518120379E-3</v>
      </c>
      <c r="AG1350" s="52">
        <f t="shared" si="479"/>
        <v>58</v>
      </c>
      <c r="AH1350" s="42">
        <f>IFERROR(AG1350/AC1338,"-")</f>
        <v>2.6351658337119489E-3</v>
      </c>
      <c r="AI1350" s="126">
        <f t="shared" si="491"/>
        <v>140449.06896551725</v>
      </c>
      <c r="AJ1350" s="389"/>
      <c r="AK1350" s="389"/>
      <c r="AL1350" s="32" t="s">
        <v>106</v>
      </c>
      <c r="AM1350" s="52">
        <f t="shared" si="480"/>
        <v>181827260</v>
      </c>
      <c r="AN1350" s="42">
        <f>IFERROR(AM1350/AJ1338,"-")</f>
        <v>4.4429179420550713E-3</v>
      </c>
      <c r="AO1350" s="52">
        <f t="shared" si="481"/>
        <v>537</v>
      </c>
      <c r="AP1350" s="42">
        <f>IFERROR(AO1350/AK1338,"-")</f>
        <v>8.7829770530413308E-3</v>
      </c>
      <c r="AQ1350" s="55">
        <f t="shared" si="492"/>
        <v>338598.24953445065</v>
      </c>
      <c r="AR1350" s="389"/>
      <c r="AS1350" s="389"/>
      <c r="AT1350" s="32" t="s">
        <v>106</v>
      </c>
      <c r="AU1350" s="52">
        <f t="shared" si="482"/>
        <v>100145937</v>
      </c>
      <c r="AV1350" s="42">
        <f>IFERROR(AU1350/AR1338,"-")</f>
        <v>1.9091642926038256E-3</v>
      </c>
      <c r="AW1350" s="55">
        <f t="shared" si="483"/>
        <v>478</v>
      </c>
      <c r="AX1350" s="42">
        <f>IFERROR(AW1350/AS1338,"-")</f>
        <v>5.0800803460406196E-3</v>
      </c>
      <c r="AY1350" s="138">
        <f t="shared" si="493"/>
        <v>209510.32845188284</v>
      </c>
      <c r="AZ1350" s="389"/>
      <c r="BA1350" s="389"/>
      <c r="BB1350" s="32" t="s">
        <v>106</v>
      </c>
      <c r="BC1350" s="52">
        <f t="shared" si="484"/>
        <v>194076067</v>
      </c>
      <c r="BD1350" s="42">
        <f>IFERROR(BC1350/AZ1338,"-")</f>
        <v>1.5165798154072254E-2</v>
      </c>
      <c r="BE1350" s="52">
        <f t="shared" si="485"/>
        <v>463</v>
      </c>
      <c r="BF1350" s="42">
        <f>IFERROR(BE1350/BA1338,"-")</f>
        <v>4.7225622195022438E-2</v>
      </c>
      <c r="BG1350" s="55">
        <f t="shared" si="494"/>
        <v>419170.77105831535</v>
      </c>
      <c r="BH1350" s="389"/>
      <c r="BI1350" s="389"/>
      <c r="BJ1350" s="32" t="s">
        <v>106</v>
      </c>
      <c r="BK1350" s="52">
        <f t="shared" si="486"/>
        <v>61589979</v>
      </c>
      <c r="BL1350" s="42">
        <f>IFERROR(BK1350/BH1338,"-")</f>
        <v>1.5742610877554314E-3</v>
      </c>
      <c r="BM1350" s="52">
        <f t="shared" si="487"/>
        <v>297</v>
      </c>
      <c r="BN1350" s="42">
        <f>IFERROR(BM1350/BI1338,"-")</f>
        <v>3.0827996387830727E-3</v>
      </c>
      <c r="BO1350" s="96">
        <f t="shared" si="495"/>
        <v>207373.66666666666</v>
      </c>
      <c r="BP1350" s="140"/>
    </row>
    <row r="1351" spans="2:68" s="8" customFormat="1" ht="13.15" customHeight="1" thickTop="1" thickBot="1">
      <c r="B1351" s="400"/>
      <c r="C1351" s="401"/>
      <c r="D1351" s="370"/>
      <c r="E1351" s="370"/>
      <c r="F1351" s="32" t="s">
        <v>107</v>
      </c>
      <c r="G1351" s="52">
        <f t="shared" si="472"/>
        <v>93479980</v>
      </c>
      <c r="H1351" s="42">
        <f>IFERROR(G1351/D1338,"-")</f>
        <v>7.1538237944039212E-3</v>
      </c>
      <c r="I1351" s="52">
        <f t="shared" si="473"/>
        <v>2296</v>
      </c>
      <c r="J1351" s="42">
        <f>IFERROR(I1351/E1338,"-")</f>
        <v>0.13685402634559218</v>
      </c>
      <c r="K1351" s="55">
        <f t="shared" si="488"/>
        <v>40714.27700348432</v>
      </c>
      <c r="L1351" s="389"/>
      <c r="M1351" s="389"/>
      <c r="N1351" s="32" t="s">
        <v>107</v>
      </c>
      <c r="O1351" s="52">
        <f t="shared" si="474"/>
        <v>760149361</v>
      </c>
      <c r="P1351" s="42">
        <f>IFERROR(O1351/L1338,"-")</f>
        <v>7.3391446143034255E-3</v>
      </c>
      <c r="Q1351" s="52">
        <f t="shared" si="475"/>
        <v>20446</v>
      </c>
      <c r="R1351" s="42">
        <f>IFERROR(Q1351/M1338,"-")</f>
        <v>0.10829506512216697</v>
      </c>
      <c r="S1351" s="55">
        <f t="shared" si="489"/>
        <v>37178.389954025239</v>
      </c>
      <c r="T1351" s="389"/>
      <c r="U1351" s="389"/>
      <c r="V1351" s="32" t="s">
        <v>107</v>
      </c>
      <c r="W1351" s="52">
        <f t="shared" si="476"/>
        <v>39711341</v>
      </c>
      <c r="X1351" s="42">
        <f>IFERROR(W1351/T1338,"-")</f>
        <v>1.2393596599993542E-2</v>
      </c>
      <c r="Y1351" s="52">
        <f t="shared" si="477"/>
        <v>800</v>
      </c>
      <c r="Z1351" s="42">
        <f>IFERROR(Y1351/U1338,"-")</f>
        <v>7.6584338502776184E-2</v>
      </c>
      <c r="AA1351" s="96">
        <f t="shared" si="490"/>
        <v>49639.176249999997</v>
      </c>
      <c r="AB1351" s="389"/>
      <c r="AC1351" s="389"/>
      <c r="AD1351" s="32" t="s">
        <v>107</v>
      </c>
      <c r="AE1351" s="55">
        <f t="shared" si="478"/>
        <v>50535171</v>
      </c>
      <c r="AF1351" s="42">
        <f>IFERROR(AE1351/AB1338,"-")</f>
        <v>8.093882498538334E-3</v>
      </c>
      <c r="AG1351" s="52">
        <f t="shared" si="479"/>
        <v>1429</v>
      </c>
      <c r="AH1351" s="42">
        <f>IFERROR(AG1351/AC1338,"-")</f>
        <v>6.492503407542026E-2</v>
      </c>
      <c r="AI1351" s="126">
        <f t="shared" si="491"/>
        <v>35364.010496850948</v>
      </c>
      <c r="AJ1351" s="389"/>
      <c r="AK1351" s="389"/>
      <c r="AL1351" s="32" t="s">
        <v>107</v>
      </c>
      <c r="AM1351" s="52">
        <f t="shared" si="480"/>
        <v>317305003</v>
      </c>
      <c r="AN1351" s="42">
        <f>IFERROR(AM1351/AJ1338,"-")</f>
        <v>7.7532933781905861E-3</v>
      </c>
      <c r="AO1351" s="52">
        <f t="shared" si="481"/>
        <v>7705</v>
      </c>
      <c r="AP1351" s="42">
        <f>IFERROR(AO1351/AK1338,"-")</f>
        <v>0.12602018285602132</v>
      </c>
      <c r="AQ1351" s="55">
        <f t="shared" si="492"/>
        <v>41181.700584036342</v>
      </c>
      <c r="AR1351" s="389"/>
      <c r="AS1351" s="389"/>
      <c r="AT1351" s="32" t="s">
        <v>107</v>
      </c>
      <c r="AU1351" s="52">
        <f t="shared" si="482"/>
        <v>344605838</v>
      </c>
      <c r="AV1351" s="42">
        <f>IFERROR(AU1351/AR1338,"-")</f>
        <v>6.5695042718749395E-3</v>
      </c>
      <c r="AW1351" s="55">
        <f t="shared" si="483"/>
        <v>10413</v>
      </c>
      <c r="AX1351" s="42">
        <f>IFERROR(AW1351/AS1338,"-")</f>
        <v>0.11066710594837023</v>
      </c>
      <c r="AY1351" s="138">
        <f t="shared" si="493"/>
        <v>33093.809468933061</v>
      </c>
      <c r="AZ1351" s="389"/>
      <c r="BA1351" s="389"/>
      <c r="BB1351" s="32" t="s">
        <v>107</v>
      </c>
      <c r="BC1351" s="52">
        <f t="shared" si="484"/>
        <v>116764910</v>
      </c>
      <c r="BD1351" s="42">
        <f>IFERROR(BC1351/AZ1338,"-")</f>
        <v>9.12442777675628E-3</v>
      </c>
      <c r="BE1351" s="52">
        <f t="shared" si="485"/>
        <v>1512</v>
      </c>
      <c r="BF1351" s="42">
        <f>IFERROR(BE1351/BA1338,"-")</f>
        <v>0.15422276621787026</v>
      </c>
      <c r="BG1351" s="55">
        <f t="shared" si="494"/>
        <v>77225.469576719581</v>
      </c>
      <c r="BH1351" s="389"/>
      <c r="BI1351" s="389"/>
      <c r="BJ1351" s="32" t="s">
        <v>107</v>
      </c>
      <c r="BK1351" s="52">
        <f t="shared" si="486"/>
        <v>203661282</v>
      </c>
      <c r="BL1351" s="42">
        <f>IFERROR(BK1351/BH1338,"-")</f>
        <v>5.2056525516104768E-3</v>
      </c>
      <c r="BM1351" s="52">
        <f t="shared" si="487"/>
        <v>7536</v>
      </c>
      <c r="BN1351" s="42">
        <f>IFERROR(BM1351/BI1338,"-")</f>
        <v>7.8222148410334119E-2</v>
      </c>
      <c r="BO1351" s="96">
        <f t="shared" si="495"/>
        <v>27025.117038216562</v>
      </c>
      <c r="BP1351" s="140"/>
    </row>
    <row r="1352" spans="2:68" s="8" customFormat="1" ht="13.15" customHeight="1" thickTop="1" thickBot="1">
      <c r="B1352" s="400"/>
      <c r="C1352" s="401"/>
      <c r="D1352" s="370"/>
      <c r="E1352" s="370"/>
      <c r="F1352" s="32" t="s">
        <v>108</v>
      </c>
      <c r="G1352" s="52">
        <f t="shared" si="472"/>
        <v>167711607</v>
      </c>
      <c r="H1352" s="42">
        <f>IFERROR(G1352/D1338,"-")</f>
        <v>1.2834612125016706E-2</v>
      </c>
      <c r="I1352" s="52">
        <f t="shared" si="473"/>
        <v>2587</v>
      </c>
      <c r="J1352" s="42">
        <f>IFERROR(I1352/E1338,"-")</f>
        <v>0.15419920128747691</v>
      </c>
      <c r="K1352" s="55">
        <f t="shared" si="488"/>
        <v>64828.607267104751</v>
      </c>
      <c r="L1352" s="389"/>
      <c r="M1352" s="389"/>
      <c r="N1352" s="32" t="s">
        <v>108</v>
      </c>
      <c r="O1352" s="52">
        <f t="shared" si="474"/>
        <v>783273285</v>
      </c>
      <c r="P1352" s="42">
        <f>IFERROR(O1352/L1338,"-")</f>
        <v>7.5624031355799584E-3</v>
      </c>
      <c r="Q1352" s="52">
        <f t="shared" si="475"/>
        <v>14684</v>
      </c>
      <c r="R1352" s="42">
        <f>IFERROR(Q1352/M1338,"-")</f>
        <v>7.7775835677095742E-2</v>
      </c>
      <c r="S1352" s="55">
        <f t="shared" si="489"/>
        <v>53341.95621084173</v>
      </c>
      <c r="T1352" s="389"/>
      <c r="U1352" s="389"/>
      <c r="V1352" s="32" t="s">
        <v>108</v>
      </c>
      <c r="W1352" s="52">
        <f t="shared" si="476"/>
        <v>29035402</v>
      </c>
      <c r="X1352" s="42">
        <f>IFERROR(W1352/T1338,"-")</f>
        <v>9.0617201646916359E-3</v>
      </c>
      <c r="Y1352" s="52">
        <f t="shared" si="477"/>
        <v>642</v>
      </c>
      <c r="Z1352" s="42">
        <f>IFERROR(Y1352/U1338,"-")</f>
        <v>6.1458931648477884E-2</v>
      </c>
      <c r="AA1352" s="96">
        <f t="shared" si="490"/>
        <v>45226.482866043611</v>
      </c>
      <c r="AB1352" s="389"/>
      <c r="AC1352" s="389"/>
      <c r="AD1352" s="32" t="s">
        <v>108</v>
      </c>
      <c r="AE1352" s="55">
        <f t="shared" si="478"/>
        <v>50504902</v>
      </c>
      <c r="AF1352" s="42">
        <f>IFERROR(AE1352/AB1338,"-")</f>
        <v>8.0890345139663956E-3</v>
      </c>
      <c r="AG1352" s="52">
        <f t="shared" si="479"/>
        <v>1002</v>
      </c>
      <c r="AH1352" s="42">
        <f>IFERROR(AG1352/AC1338,"-")</f>
        <v>4.5524761472058153E-2</v>
      </c>
      <c r="AI1352" s="126">
        <f t="shared" si="491"/>
        <v>50404.093812375249</v>
      </c>
      <c r="AJ1352" s="389"/>
      <c r="AK1352" s="389"/>
      <c r="AL1352" s="32" t="s">
        <v>108</v>
      </c>
      <c r="AM1352" s="52">
        <f t="shared" si="480"/>
        <v>318792426</v>
      </c>
      <c r="AN1352" s="42">
        <f>IFERROR(AM1352/AJ1338,"-")</f>
        <v>7.7896383043261144E-3</v>
      </c>
      <c r="AO1352" s="52">
        <f t="shared" si="481"/>
        <v>5831</v>
      </c>
      <c r="AP1352" s="42">
        <f>IFERROR(AO1352/AK1338,"-")</f>
        <v>9.5369719173713216E-2</v>
      </c>
      <c r="AQ1352" s="55">
        <f t="shared" si="492"/>
        <v>54671.998971016976</v>
      </c>
      <c r="AR1352" s="389"/>
      <c r="AS1352" s="389"/>
      <c r="AT1352" s="32" t="s">
        <v>108</v>
      </c>
      <c r="AU1352" s="52">
        <f t="shared" si="482"/>
        <v>339167730</v>
      </c>
      <c r="AV1352" s="42">
        <f>IFERROR(AU1352/AR1338,"-")</f>
        <v>6.4658331502704435E-3</v>
      </c>
      <c r="AW1352" s="55">
        <f t="shared" si="483"/>
        <v>6675</v>
      </c>
      <c r="AX1352" s="42">
        <f>IFERROR(AW1352/AS1338,"-")</f>
        <v>7.0940452531006559E-2</v>
      </c>
      <c r="AY1352" s="138">
        <f t="shared" si="493"/>
        <v>50811.644943820225</v>
      </c>
      <c r="AZ1352" s="389"/>
      <c r="BA1352" s="389"/>
      <c r="BB1352" s="32" t="s">
        <v>108</v>
      </c>
      <c r="BC1352" s="52">
        <f t="shared" si="484"/>
        <v>321193416</v>
      </c>
      <c r="BD1352" s="42">
        <f>IFERROR(BC1352/AZ1338,"-")</f>
        <v>2.5099202548622142E-2</v>
      </c>
      <c r="BE1352" s="52">
        <f t="shared" si="485"/>
        <v>3722</v>
      </c>
      <c r="BF1352" s="42">
        <f>IFERROR(BE1352/BA1338,"-")</f>
        <v>0.37964096287229704</v>
      </c>
      <c r="BG1352" s="55">
        <f t="shared" si="494"/>
        <v>86295.920472864047</v>
      </c>
      <c r="BH1352" s="389"/>
      <c r="BI1352" s="389"/>
      <c r="BJ1352" s="32" t="s">
        <v>108</v>
      </c>
      <c r="BK1352" s="52">
        <f t="shared" si="486"/>
        <v>334793110</v>
      </c>
      <c r="BL1352" s="42">
        <f>IFERROR(BK1352/BH1338,"-")</f>
        <v>8.5574272646143264E-3</v>
      </c>
      <c r="BM1352" s="52">
        <f t="shared" si="487"/>
        <v>4895</v>
      </c>
      <c r="BN1352" s="42">
        <f>IFERROR(BM1352/BI1338,"-")</f>
        <v>5.080910515772101E-2</v>
      </c>
      <c r="BO1352" s="96">
        <f t="shared" si="495"/>
        <v>68394.915219611852</v>
      </c>
      <c r="BP1352" s="140"/>
    </row>
    <row r="1353" spans="2:68" s="8" customFormat="1" ht="13.15" customHeight="1" thickTop="1" thickBot="1">
      <c r="B1353" s="400"/>
      <c r="C1353" s="401"/>
      <c r="D1353" s="370"/>
      <c r="E1353" s="370"/>
      <c r="F1353" s="32" t="s">
        <v>109</v>
      </c>
      <c r="G1353" s="52">
        <f t="shared" si="472"/>
        <v>56673715</v>
      </c>
      <c r="H1353" s="42">
        <f>IFERROR(G1353/D1338,"-")</f>
        <v>4.3371187165879409E-3</v>
      </c>
      <c r="I1353" s="52">
        <f t="shared" si="473"/>
        <v>1285</v>
      </c>
      <c r="J1353" s="42">
        <f>IFERROR(I1353/E1338,"-")</f>
        <v>7.6592954640281333E-2</v>
      </c>
      <c r="K1353" s="55">
        <f t="shared" si="488"/>
        <v>44104.058365758756</v>
      </c>
      <c r="L1353" s="389"/>
      <c r="M1353" s="389"/>
      <c r="N1353" s="32" t="s">
        <v>109</v>
      </c>
      <c r="O1353" s="52">
        <f t="shared" si="474"/>
        <v>350543386</v>
      </c>
      <c r="P1353" s="42">
        <f>IFERROR(O1353/L1338,"-")</f>
        <v>3.3844514452490435E-3</v>
      </c>
      <c r="Q1353" s="52">
        <f t="shared" si="475"/>
        <v>9300</v>
      </c>
      <c r="R1353" s="42">
        <f>IFERROR(Q1353/M1338,"-")</f>
        <v>4.9258735480590468E-2</v>
      </c>
      <c r="S1353" s="55">
        <f t="shared" si="489"/>
        <v>37692.837204301075</v>
      </c>
      <c r="T1353" s="389"/>
      <c r="U1353" s="389"/>
      <c r="V1353" s="32" t="s">
        <v>109</v>
      </c>
      <c r="W1353" s="52">
        <f t="shared" si="476"/>
        <v>14199280</v>
      </c>
      <c r="X1353" s="42">
        <f>IFERROR(W1353/T1338,"-")</f>
        <v>4.4314833974092261E-3</v>
      </c>
      <c r="Y1353" s="52">
        <f t="shared" si="477"/>
        <v>295</v>
      </c>
      <c r="Z1353" s="42">
        <f>IFERROR(Y1353/U1338,"-")</f>
        <v>2.8240474822898716E-2</v>
      </c>
      <c r="AA1353" s="96">
        <f t="shared" si="490"/>
        <v>48133.152542372882</v>
      </c>
      <c r="AB1353" s="389"/>
      <c r="AC1353" s="389"/>
      <c r="AD1353" s="32" t="s">
        <v>109</v>
      </c>
      <c r="AE1353" s="55">
        <f t="shared" si="478"/>
        <v>18544259</v>
      </c>
      <c r="AF1353" s="42">
        <f>IFERROR(AE1353/AB1338,"-")</f>
        <v>2.9701107248348278E-3</v>
      </c>
      <c r="AG1353" s="52">
        <f t="shared" si="479"/>
        <v>521</v>
      </c>
      <c r="AH1353" s="42">
        <f>IFERROR(AG1353/AC1338,"-")</f>
        <v>2.3671058609722854E-2</v>
      </c>
      <c r="AI1353" s="126">
        <f t="shared" si="491"/>
        <v>35593.587332053743</v>
      </c>
      <c r="AJ1353" s="389"/>
      <c r="AK1353" s="389"/>
      <c r="AL1353" s="32" t="s">
        <v>109</v>
      </c>
      <c r="AM1353" s="52">
        <f t="shared" si="480"/>
        <v>141185906</v>
      </c>
      <c r="AN1353" s="42">
        <f>IFERROR(AM1353/AJ1338,"-")</f>
        <v>3.4498534209485457E-3</v>
      </c>
      <c r="AO1353" s="52">
        <f t="shared" si="481"/>
        <v>3653</v>
      </c>
      <c r="AP1353" s="42">
        <f>IFERROR(AO1353/AK1338,"-")</f>
        <v>5.9747141852439442E-2</v>
      </c>
      <c r="AQ1353" s="55">
        <f t="shared" si="492"/>
        <v>38649.303586093622</v>
      </c>
      <c r="AR1353" s="389"/>
      <c r="AS1353" s="389"/>
      <c r="AT1353" s="32" t="s">
        <v>109</v>
      </c>
      <c r="AU1353" s="52">
        <f t="shared" si="482"/>
        <v>170524139</v>
      </c>
      <c r="AV1353" s="42">
        <f>IFERROR(AU1353/AR1338,"-")</f>
        <v>3.2508417910734754E-3</v>
      </c>
      <c r="AW1353" s="55">
        <f t="shared" si="483"/>
        <v>4724</v>
      </c>
      <c r="AX1353" s="42">
        <f>IFERROR(AW1353/AS1338,"-")</f>
        <v>5.0205647603966286E-2</v>
      </c>
      <c r="AY1353" s="138">
        <f t="shared" si="493"/>
        <v>36097.40453005927</v>
      </c>
      <c r="AZ1353" s="389"/>
      <c r="BA1353" s="389"/>
      <c r="BB1353" s="32" t="s">
        <v>109</v>
      </c>
      <c r="BC1353" s="52">
        <f t="shared" si="484"/>
        <v>55701010</v>
      </c>
      <c r="BD1353" s="42">
        <f>IFERROR(BC1353/AZ1338,"-")</f>
        <v>4.3526761836015573E-3</v>
      </c>
      <c r="BE1353" s="52">
        <f t="shared" si="485"/>
        <v>1155</v>
      </c>
      <c r="BF1353" s="42">
        <f>IFERROR(BE1353/BA1338,"-")</f>
        <v>0.11780905752753978</v>
      </c>
      <c r="BG1353" s="55">
        <f t="shared" si="494"/>
        <v>48225.982683982686</v>
      </c>
      <c r="BH1353" s="389"/>
      <c r="BI1353" s="389"/>
      <c r="BJ1353" s="32" t="s">
        <v>109</v>
      </c>
      <c r="BK1353" s="52">
        <f t="shared" si="486"/>
        <v>111755064</v>
      </c>
      <c r="BL1353" s="42">
        <f>IFERROR(BK1353/BH1338,"-")</f>
        <v>2.8564979477394832E-3</v>
      </c>
      <c r="BM1353" s="52">
        <f t="shared" si="487"/>
        <v>3219</v>
      </c>
      <c r="BN1353" s="42">
        <f>IFERROR(BM1353/BI1338,"-")</f>
        <v>3.3412565781961986E-2</v>
      </c>
      <c r="BO1353" s="96">
        <f t="shared" si="495"/>
        <v>34717.323392357874</v>
      </c>
      <c r="BP1353" s="140"/>
    </row>
    <row r="1354" spans="2:68" s="8" customFormat="1" ht="13.15" customHeight="1" thickTop="1" thickBot="1">
      <c r="B1354" s="400"/>
      <c r="C1354" s="401"/>
      <c r="D1354" s="370"/>
      <c r="E1354" s="370"/>
      <c r="F1354" s="33" t="s">
        <v>110</v>
      </c>
      <c r="G1354" s="53">
        <f t="shared" si="472"/>
        <v>27852759</v>
      </c>
      <c r="H1354" s="43">
        <f>IFERROR(G1354/D1338,"-")</f>
        <v>2.1315123310252952E-3</v>
      </c>
      <c r="I1354" s="53">
        <f t="shared" si="473"/>
        <v>1944</v>
      </c>
      <c r="J1354" s="43">
        <f>IFERROR(I1354/E1338,"-")</f>
        <v>0.11587292126125052</v>
      </c>
      <c r="K1354" s="56">
        <f t="shared" si="488"/>
        <v>14327.550925925925</v>
      </c>
      <c r="L1354" s="389"/>
      <c r="M1354" s="389"/>
      <c r="N1354" s="33" t="s">
        <v>110</v>
      </c>
      <c r="O1354" s="53">
        <f t="shared" si="474"/>
        <v>171154182</v>
      </c>
      <c r="P1354" s="43">
        <f>IFERROR(O1354/L1338,"-")</f>
        <v>1.6524716818657015E-3</v>
      </c>
      <c r="Q1354" s="53">
        <f t="shared" si="475"/>
        <v>14485</v>
      </c>
      <c r="R1354" s="43">
        <f>IFERROR(Q1354/M1338,"-")</f>
        <v>7.6721804670575586E-2</v>
      </c>
      <c r="S1354" s="56">
        <f t="shared" si="489"/>
        <v>11815.960096651708</v>
      </c>
      <c r="T1354" s="389"/>
      <c r="U1354" s="389"/>
      <c r="V1354" s="33" t="s">
        <v>110</v>
      </c>
      <c r="W1354" s="53">
        <f t="shared" si="476"/>
        <v>7120710</v>
      </c>
      <c r="X1354" s="43">
        <f>IFERROR(W1354/T1338,"-")</f>
        <v>2.2223174796726212E-3</v>
      </c>
      <c r="Y1354" s="53">
        <f t="shared" si="477"/>
        <v>513</v>
      </c>
      <c r="Z1354" s="43">
        <f>IFERROR(Y1354/U1338,"-")</f>
        <v>4.9109707064905229E-2</v>
      </c>
      <c r="AA1354" s="97">
        <f t="shared" si="490"/>
        <v>13880.526315789473</v>
      </c>
      <c r="AB1354" s="389"/>
      <c r="AC1354" s="389"/>
      <c r="AD1354" s="33" t="s">
        <v>110</v>
      </c>
      <c r="AE1354" s="57">
        <f t="shared" si="478"/>
        <v>7566947</v>
      </c>
      <c r="AF1354" s="45">
        <f>IFERROR(AE1354/AB1338,"-")</f>
        <v>1.2119476134881812E-3</v>
      </c>
      <c r="AG1354" s="98">
        <f t="shared" si="479"/>
        <v>920</v>
      </c>
      <c r="AH1354" s="45">
        <f>IFERROR(AG1354/AC1338,"-")</f>
        <v>4.1799182189913672E-2</v>
      </c>
      <c r="AI1354" s="127">
        <f t="shared" si="491"/>
        <v>8224.9423913043483</v>
      </c>
      <c r="AJ1354" s="389"/>
      <c r="AK1354" s="389"/>
      <c r="AL1354" s="33" t="s">
        <v>110</v>
      </c>
      <c r="AM1354" s="53">
        <f t="shared" si="480"/>
        <v>78598320</v>
      </c>
      <c r="AN1354" s="43">
        <f>IFERROR(AM1354/AJ1338,"-")</f>
        <v>1.9205364814021061E-3</v>
      </c>
      <c r="AO1354" s="53">
        <f t="shared" si="481"/>
        <v>5798</v>
      </c>
      <c r="AP1354" s="43">
        <f>IFERROR(AO1354/AK1338,"-")</f>
        <v>9.4829983153693925E-2</v>
      </c>
      <c r="AQ1354" s="56">
        <f t="shared" si="492"/>
        <v>13556.109003104519</v>
      </c>
      <c r="AR1354" s="389"/>
      <c r="AS1354" s="389"/>
      <c r="AT1354" s="33" t="s">
        <v>110</v>
      </c>
      <c r="AU1354" s="53">
        <f t="shared" si="482"/>
        <v>76117219</v>
      </c>
      <c r="AV1354" s="43">
        <f>IFERROR(AU1354/AR1338,"-")</f>
        <v>1.451085095615067E-3</v>
      </c>
      <c r="AW1354" s="56">
        <f t="shared" si="483"/>
        <v>7119</v>
      </c>
      <c r="AX1354" s="45">
        <f>IFERROR(AW1354/AS1338,"-")</f>
        <v>7.5659188249922946E-2</v>
      </c>
      <c r="AY1354" s="139">
        <f t="shared" si="493"/>
        <v>10692.122348644472</v>
      </c>
      <c r="AZ1354" s="389"/>
      <c r="BA1354" s="389"/>
      <c r="BB1354" s="33" t="s">
        <v>110</v>
      </c>
      <c r="BC1354" s="53">
        <f t="shared" si="484"/>
        <v>29718588</v>
      </c>
      <c r="BD1354" s="43">
        <f>IFERROR(BC1354/AZ1338,"-")</f>
        <v>2.3223167802139864E-3</v>
      </c>
      <c r="BE1354" s="53">
        <f t="shared" si="485"/>
        <v>1663</v>
      </c>
      <c r="BF1354" s="43">
        <f>IFERROR(BE1354/BA1338,"-")</f>
        <v>0.16962464300285598</v>
      </c>
      <c r="BG1354" s="56">
        <f t="shared" si="494"/>
        <v>17870.467829224293</v>
      </c>
      <c r="BH1354" s="389"/>
      <c r="BI1354" s="389"/>
      <c r="BJ1354" s="33" t="s">
        <v>110</v>
      </c>
      <c r="BK1354" s="53">
        <f t="shared" si="486"/>
        <v>53624327</v>
      </c>
      <c r="BL1354" s="43">
        <f>IFERROR(BK1354/BH1338,"-")</f>
        <v>1.3706562775930311E-3</v>
      </c>
      <c r="BM1354" s="53">
        <f t="shared" si="487"/>
        <v>5115</v>
      </c>
      <c r="BN1354" s="43">
        <f>IFERROR(BM1354/BI1338,"-")</f>
        <v>5.309266044570847E-2</v>
      </c>
      <c r="BO1354" s="97">
        <f t="shared" si="495"/>
        <v>10483.739393939393</v>
      </c>
      <c r="BP1354" s="140"/>
    </row>
    <row r="1355" spans="2:68" s="8" customFormat="1" ht="13.15" customHeight="1" thickTop="1">
      <c r="B1355" s="402"/>
      <c r="C1355" s="403"/>
      <c r="D1355" s="371"/>
      <c r="E1355" s="371"/>
      <c r="F1355" s="34" t="s">
        <v>64</v>
      </c>
      <c r="G1355" s="49">
        <f t="shared" si="472"/>
        <v>3299375673</v>
      </c>
      <c r="H1355" s="43">
        <f>IFERROR(G1355/D1338,"-")</f>
        <v>0.25249419390317424</v>
      </c>
      <c r="I1355" s="53">
        <f t="shared" si="473"/>
        <v>14676</v>
      </c>
      <c r="J1355" s="43">
        <f>IFERROR(I1355/E1338,"-")</f>
        <v>0.87476902902783571</v>
      </c>
      <c r="K1355" s="56">
        <f t="shared" si="488"/>
        <v>224814.36856091578</v>
      </c>
      <c r="L1355" s="390"/>
      <c r="M1355" s="390"/>
      <c r="N1355" s="34" t="s">
        <v>64</v>
      </c>
      <c r="O1355" s="49">
        <f t="shared" si="474"/>
        <v>21556136046</v>
      </c>
      <c r="P1355" s="43">
        <f>IFERROR(O1355/L1338,"-")</f>
        <v>0.20812172960202335</v>
      </c>
      <c r="Q1355" s="53">
        <f t="shared" si="475"/>
        <v>148526</v>
      </c>
      <c r="R1355" s="43">
        <f>IFERROR(Q1355/M1338,"-")</f>
        <v>0.78668848881614839</v>
      </c>
      <c r="S1355" s="56">
        <f t="shared" si="489"/>
        <v>145133.75466921617</v>
      </c>
      <c r="T1355" s="390"/>
      <c r="U1355" s="390"/>
      <c r="V1355" s="34" t="s">
        <v>64</v>
      </c>
      <c r="W1355" s="49">
        <f t="shared" si="476"/>
        <v>310136151</v>
      </c>
      <c r="X1355" s="43">
        <f>IFERROR(W1355/T1338,"-")</f>
        <v>9.6791048848455755E-2</v>
      </c>
      <c r="Y1355" s="53">
        <f t="shared" si="477"/>
        <v>4157</v>
      </c>
      <c r="Z1355" s="43">
        <f>IFERROR(Y1355/U1338,"-")</f>
        <v>0.39795136894505073</v>
      </c>
      <c r="AA1355" s="97">
        <f t="shared" si="490"/>
        <v>74605.761606928078</v>
      </c>
      <c r="AB1355" s="390"/>
      <c r="AC1355" s="390"/>
      <c r="AD1355" s="34" t="s">
        <v>64</v>
      </c>
      <c r="AE1355" s="125">
        <f t="shared" si="478"/>
        <v>502604246</v>
      </c>
      <c r="AF1355" s="76">
        <f>IFERROR(AE1355/AB1338,"-")</f>
        <v>8.0498781935267522E-2</v>
      </c>
      <c r="AG1355" s="99">
        <f t="shared" si="479"/>
        <v>7761</v>
      </c>
      <c r="AH1355" s="76">
        <f>IFERROR(AG1355/AC1338,"-")</f>
        <v>0.3526124488868696</v>
      </c>
      <c r="AI1355" s="114">
        <f t="shared" si="491"/>
        <v>64760.243009921403</v>
      </c>
      <c r="AJ1355" s="390"/>
      <c r="AK1355" s="390"/>
      <c r="AL1355" s="34" t="s">
        <v>64</v>
      </c>
      <c r="AM1355" s="49">
        <f t="shared" si="480"/>
        <v>9634189559</v>
      </c>
      <c r="AN1355" s="43">
        <f>IFERROR(AM1355/AJ1338,"-")</f>
        <v>0.23540977105875505</v>
      </c>
      <c r="AO1355" s="53">
        <f t="shared" si="481"/>
        <v>54693</v>
      </c>
      <c r="AP1355" s="43">
        <f>IFERROR(AO1355/AK1338,"-")</f>
        <v>0.89453885281562295</v>
      </c>
      <c r="AQ1355" s="56">
        <f t="shared" si="492"/>
        <v>176150.32196076281</v>
      </c>
      <c r="AR1355" s="390"/>
      <c r="AS1355" s="390"/>
      <c r="AT1355" s="34" t="s">
        <v>64</v>
      </c>
      <c r="AU1355" s="49">
        <f t="shared" si="482"/>
        <v>10903916934</v>
      </c>
      <c r="AV1355" s="43">
        <f>IFERROR(AU1355/AR1338,"-")</f>
        <v>0.20787032887725626</v>
      </c>
      <c r="AW1355" s="56">
        <f t="shared" si="483"/>
        <v>81054</v>
      </c>
      <c r="AX1355" s="76">
        <f>IFERROR(AW1355/AS1338,"-")</f>
        <v>0.86142433549785846</v>
      </c>
      <c r="AY1355" s="114">
        <f t="shared" si="493"/>
        <v>134526.57406173661</v>
      </c>
      <c r="AZ1355" s="390"/>
      <c r="BA1355" s="390"/>
      <c r="BB1355" s="34" t="s">
        <v>64</v>
      </c>
      <c r="BC1355" s="49">
        <f t="shared" si="484"/>
        <v>3752529865</v>
      </c>
      <c r="BD1355" s="43">
        <f>IFERROR(BC1355/AZ1338,"-")</f>
        <v>0.29323610777684406</v>
      </c>
      <c r="BE1355" s="53">
        <f t="shared" si="485"/>
        <v>9191</v>
      </c>
      <c r="BF1355" s="43">
        <f>IFERROR(BE1355/BA1338,"-")</f>
        <v>0.93747450020399836</v>
      </c>
      <c r="BG1355" s="56">
        <f t="shared" si="494"/>
        <v>408283.08834729629</v>
      </c>
      <c r="BH1355" s="390"/>
      <c r="BI1355" s="390"/>
      <c r="BJ1355" s="34" t="s">
        <v>64</v>
      </c>
      <c r="BK1355" s="49">
        <f t="shared" si="486"/>
        <v>6403155015</v>
      </c>
      <c r="BL1355" s="43">
        <f>IFERROR(BK1355/BH1338,"-")</f>
        <v>0.16366684877389787</v>
      </c>
      <c r="BM1355" s="53">
        <f t="shared" si="487"/>
        <v>65044</v>
      </c>
      <c r="BN1355" s="43">
        <f>IFERROR(BM1355/BI1338,"-")</f>
        <v>0.67514350069025653</v>
      </c>
      <c r="BO1355" s="97">
        <f t="shared" si="495"/>
        <v>98443.438518541298</v>
      </c>
      <c r="BP1355" s="140"/>
    </row>
    <row r="1356" spans="2:68">
      <c r="D1356" s="84"/>
      <c r="E1356" s="37"/>
      <c r="F1356" s="8"/>
      <c r="G1356" s="8"/>
      <c r="H1356" s="8"/>
      <c r="I1356" s="8"/>
      <c r="J1356" s="8"/>
      <c r="K1356" s="8"/>
      <c r="L1356" s="84"/>
      <c r="M1356" s="37"/>
      <c r="N1356" s="8"/>
      <c r="O1356" s="8"/>
      <c r="P1356" s="8"/>
      <c r="Q1356" s="8"/>
      <c r="R1356" s="8"/>
      <c r="S1356" s="8"/>
      <c r="T1356" s="84"/>
      <c r="U1356" s="37"/>
      <c r="V1356" s="8"/>
      <c r="W1356" s="8"/>
      <c r="X1356" s="8"/>
      <c r="Y1356" s="8"/>
      <c r="Z1356" s="8"/>
      <c r="AA1356" s="8"/>
      <c r="AB1356" s="84"/>
      <c r="AC1356" s="37"/>
      <c r="AD1356" s="8"/>
      <c r="AE1356" s="8"/>
      <c r="AF1356" s="8"/>
      <c r="AG1356" s="8"/>
      <c r="AH1356" s="8"/>
      <c r="AI1356" s="8"/>
      <c r="AJ1356" s="84"/>
      <c r="AK1356" s="37"/>
      <c r="AL1356" s="8"/>
      <c r="AM1356" s="8"/>
      <c r="AN1356" s="8"/>
      <c r="AO1356" s="8"/>
      <c r="AP1356" s="8"/>
      <c r="AQ1356" s="8"/>
      <c r="AR1356" s="84"/>
      <c r="AS1356" s="37"/>
      <c r="AT1356" s="8"/>
      <c r="AU1356" s="8"/>
      <c r="AV1356" s="8"/>
      <c r="AX1356" s="86"/>
    </row>
  </sheetData>
  <mergeCells count="1359">
    <mergeCell ref="BH1284:BH1301"/>
    <mergeCell ref="BI1284:BI1301"/>
    <mergeCell ref="BH1302:BH1319"/>
    <mergeCell ref="BI1302:BI1319"/>
    <mergeCell ref="BH1320:BH1337"/>
    <mergeCell ref="BI1320:BI1337"/>
    <mergeCell ref="BH1194:BH1211"/>
    <mergeCell ref="BI1194:BI1211"/>
    <mergeCell ref="BH1212:BH1229"/>
    <mergeCell ref="BI1212:BI1229"/>
    <mergeCell ref="BH1230:BH1247"/>
    <mergeCell ref="BI1230:BI1247"/>
    <mergeCell ref="BH1248:BH1265"/>
    <mergeCell ref="BI1248:BI1265"/>
    <mergeCell ref="BH1266:BH1283"/>
    <mergeCell ref="BI1266:BI1283"/>
    <mergeCell ref="BH1104:BH1121"/>
    <mergeCell ref="BI1104:BI1121"/>
    <mergeCell ref="BH1122:BH1139"/>
    <mergeCell ref="BI1122:BI1139"/>
    <mergeCell ref="BH1140:BH1157"/>
    <mergeCell ref="BI1140:BI1157"/>
    <mergeCell ref="BH1158:BH1175"/>
    <mergeCell ref="BI1158:BI1175"/>
    <mergeCell ref="BH1176:BH1193"/>
    <mergeCell ref="BI1176:BI1193"/>
    <mergeCell ref="BH1014:BH1031"/>
    <mergeCell ref="BI1014:BI1031"/>
    <mergeCell ref="BH1032:BH1049"/>
    <mergeCell ref="BI1032:BI1049"/>
    <mergeCell ref="BH1050:BH1067"/>
    <mergeCell ref="BI1050:BI1067"/>
    <mergeCell ref="BH1068:BH1085"/>
    <mergeCell ref="BI1068:BI1085"/>
    <mergeCell ref="BH1086:BH1103"/>
    <mergeCell ref="BI1086:BI1103"/>
    <mergeCell ref="BH924:BH941"/>
    <mergeCell ref="BI924:BI941"/>
    <mergeCell ref="BH942:BH959"/>
    <mergeCell ref="BI942:BI959"/>
    <mergeCell ref="BH960:BH977"/>
    <mergeCell ref="BI960:BI977"/>
    <mergeCell ref="BH978:BH995"/>
    <mergeCell ref="BI978:BI995"/>
    <mergeCell ref="BH996:BH1013"/>
    <mergeCell ref="BI996:BI1013"/>
    <mergeCell ref="BH834:BH851"/>
    <mergeCell ref="BI834:BI851"/>
    <mergeCell ref="BH852:BH869"/>
    <mergeCell ref="BI852:BI869"/>
    <mergeCell ref="BH870:BH887"/>
    <mergeCell ref="BI870:BI887"/>
    <mergeCell ref="BH888:BH905"/>
    <mergeCell ref="BI888:BI905"/>
    <mergeCell ref="BH906:BH923"/>
    <mergeCell ref="BI906:BI923"/>
    <mergeCell ref="BH744:BH761"/>
    <mergeCell ref="BI744:BI761"/>
    <mergeCell ref="BH762:BH779"/>
    <mergeCell ref="BI762:BI779"/>
    <mergeCell ref="BH780:BH797"/>
    <mergeCell ref="BI780:BI797"/>
    <mergeCell ref="BH798:BH815"/>
    <mergeCell ref="BI798:BI815"/>
    <mergeCell ref="BH816:BH833"/>
    <mergeCell ref="BI816:BI833"/>
    <mergeCell ref="BH654:BH671"/>
    <mergeCell ref="BI654:BI671"/>
    <mergeCell ref="BH672:BH689"/>
    <mergeCell ref="BI672:BI689"/>
    <mergeCell ref="BH690:BH707"/>
    <mergeCell ref="BI690:BI707"/>
    <mergeCell ref="BH708:BH725"/>
    <mergeCell ref="BI708:BI725"/>
    <mergeCell ref="BH726:BH743"/>
    <mergeCell ref="BI726:BI743"/>
    <mergeCell ref="BH564:BH581"/>
    <mergeCell ref="BI564:BI581"/>
    <mergeCell ref="BH582:BH599"/>
    <mergeCell ref="BI582:BI599"/>
    <mergeCell ref="BH600:BH617"/>
    <mergeCell ref="BI600:BI617"/>
    <mergeCell ref="BH618:BH635"/>
    <mergeCell ref="BI618:BI635"/>
    <mergeCell ref="BH636:BH653"/>
    <mergeCell ref="BI636:BI653"/>
    <mergeCell ref="BH474:BH491"/>
    <mergeCell ref="BI474:BI491"/>
    <mergeCell ref="BH492:BH509"/>
    <mergeCell ref="BI492:BI509"/>
    <mergeCell ref="BH510:BH527"/>
    <mergeCell ref="BI510:BI527"/>
    <mergeCell ref="BH528:BH545"/>
    <mergeCell ref="BI528:BI545"/>
    <mergeCell ref="BH546:BH563"/>
    <mergeCell ref="BI546:BI563"/>
    <mergeCell ref="BH384:BH401"/>
    <mergeCell ref="BI384:BI401"/>
    <mergeCell ref="BH402:BH419"/>
    <mergeCell ref="BI402:BI419"/>
    <mergeCell ref="BH420:BH437"/>
    <mergeCell ref="BI420:BI437"/>
    <mergeCell ref="BH438:BH455"/>
    <mergeCell ref="BI438:BI455"/>
    <mergeCell ref="BH456:BH473"/>
    <mergeCell ref="BI456:BI473"/>
    <mergeCell ref="BH294:BH311"/>
    <mergeCell ref="BI294:BI311"/>
    <mergeCell ref="BH312:BH329"/>
    <mergeCell ref="BI312:BI329"/>
    <mergeCell ref="BH330:BH347"/>
    <mergeCell ref="BI330:BI347"/>
    <mergeCell ref="BH348:BH365"/>
    <mergeCell ref="BI348:BI365"/>
    <mergeCell ref="BH366:BH383"/>
    <mergeCell ref="BI366:BI383"/>
    <mergeCell ref="BH204:BH221"/>
    <mergeCell ref="BI204:BI221"/>
    <mergeCell ref="BH222:BH239"/>
    <mergeCell ref="BI222:BI239"/>
    <mergeCell ref="BH240:BH257"/>
    <mergeCell ref="BI240:BI257"/>
    <mergeCell ref="BH258:BH275"/>
    <mergeCell ref="BI258:BI275"/>
    <mergeCell ref="BH276:BH293"/>
    <mergeCell ref="BI276:BI293"/>
    <mergeCell ref="AZ1320:AZ1337"/>
    <mergeCell ref="BA1320:BA1337"/>
    <mergeCell ref="BH6:BH23"/>
    <mergeCell ref="BI6:BI23"/>
    <mergeCell ref="BH24:BH41"/>
    <mergeCell ref="BI24:BI41"/>
    <mergeCell ref="BH42:BH59"/>
    <mergeCell ref="BI42:BI59"/>
    <mergeCell ref="BH60:BH77"/>
    <mergeCell ref="BI60:BI77"/>
    <mergeCell ref="BH78:BH95"/>
    <mergeCell ref="BI78:BI95"/>
    <mergeCell ref="BH96:BH113"/>
    <mergeCell ref="BI96:BI113"/>
    <mergeCell ref="BH114:BH131"/>
    <mergeCell ref="BI114:BI131"/>
    <mergeCell ref="BH132:BH149"/>
    <mergeCell ref="BI132:BI149"/>
    <mergeCell ref="BH150:BH167"/>
    <mergeCell ref="BI150:BI167"/>
    <mergeCell ref="BH168:BH185"/>
    <mergeCell ref="BI168:BI185"/>
    <mergeCell ref="BH186:BH203"/>
    <mergeCell ref="BI186:BI203"/>
    <mergeCell ref="AZ1230:AZ1247"/>
    <mergeCell ref="BA1230:BA1247"/>
    <mergeCell ref="AZ1248:AZ1265"/>
    <mergeCell ref="BA1248:BA1265"/>
    <mergeCell ref="AZ1266:AZ1283"/>
    <mergeCell ref="BA1266:BA1283"/>
    <mergeCell ref="AZ1284:AZ1301"/>
    <mergeCell ref="BA1284:BA1301"/>
    <mergeCell ref="AZ1302:AZ1319"/>
    <mergeCell ref="BA1302:BA1319"/>
    <mergeCell ref="AZ1140:AZ1157"/>
    <mergeCell ref="BA1140:BA1157"/>
    <mergeCell ref="AZ1158:AZ1175"/>
    <mergeCell ref="BA1158:BA1175"/>
    <mergeCell ref="AZ1176:AZ1193"/>
    <mergeCell ref="BA1176:BA1193"/>
    <mergeCell ref="AZ1194:AZ1211"/>
    <mergeCell ref="BA1194:BA1211"/>
    <mergeCell ref="AZ1212:AZ1229"/>
    <mergeCell ref="BA1212:BA1229"/>
    <mergeCell ref="AZ1050:AZ1067"/>
    <mergeCell ref="BA1050:BA1067"/>
    <mergeCell ref="AZ1068:AZ1085"/>
    <mergeCell ref="BA1068:BA1085"/>
    <mergeCell ref="AZ1086:AZ1103"/>
    <mergeCell ref="BA1086:BA1103"/>
    <mergeCell ref="AZ1104:AZ1121"/>
    <mergeCell ref="BA1104:BA1121"/>
    <mergeCell ref="AZ1122:AZ1139"/>
    <mergeCell ref="BA1122:BA1139"/>
    <mergeCell ref="AZ960:AZ977"/>
    <mergeCell ref="BA960:BA977"/>
    <mergeCell ref="AZ978:AZ995"/>
    <mergeCell ref="BA978:BA995"/>
    <mergeCell ref="AZ996:AZ1013"/>
    <mergeCell ref="BA996:BA1013"/>
    <mergeCell ref="AZ1014:AZ1031"/>
    <mergeCell ref="BA1014:BA1031"/>
    <mergeCell ref="AZ1032:AZ1049"/>
    <mergeCell ref="BA1032:BA1049"/>
    <mergeCell ref="AZ870:AZ887"/>
    <mergeCell ref="BA870:BA887"/>
    <mergeCell ref="AZ888:AZ905"/>
    <mergeCell ref="BA888:BA905"/>
    <mergeCell ref="AZ906:AZ923"/>
    <mergeCell ref="BA906:BA923"/>
    <mergeCell ref="AZ924:AZ941"/>
    <mergeCell ref="BA924:BA941"/>
    <mergeCell ref="AZ942:AZ959"/>
    <mergeCell ref="BA942:BA959"/>
    <mergeCell ref="AZ780:AZ797"/>
    <mergeCell ref="BA780:BA797"/>
    <mergeCell ref="AZ798:AZ815"/>
    <mergeCell ref="BA798:BA815"/>
    <mergeCell ref="AZ816:AZ833"/>
    <mergeCell ref="BA816:BA833"/>
    <mergeCell ref="AZ834:AZ851"/>
    <mergeCell ref="BA834:BA851"/>
    <mergeCell ref="AZ852:AZ869"/>
    <mergeCell ref="BA852:BA869"/>
    <mergeCell ref="AZ690:AZ707"/>
    <mergeCell ref="BA690:BA707"/>
    <mergeCell ref="AZ708:AZ725"/>
    <mergeCell ref="BA708:BA725"/>
    <mergeCell ref="AZ726:AZ743"/>
    <mergeCell ref="BA726:BA743"/>
    <mergeCell ref="AZ744:AZ761"/>
    <mergeCell ref="BA744:BA761"/>
    <mergeCell ref="AZ762:AZ779"/>
    <mergeCell ref="BA762:BA779"/>
    <mergeCell ref="AZ600:AZ617"/>
    <mergeCell ref="BA600:BA617"/>
    <mergeCell ref="AZ618:AZ635"/>
    <mergeCell ref="BA618:BA635"/>
    <mergeCell ref="AZ636:AZ653"/>
    <mergeCell ref="BA636:BA653"/>
    <mergeCell ref="AZ654:AZ671"/>
    <mergeCell ref="BA654:BA671"/>
    <mergeCell ref="AZ672:AZ689"/>
    <mergeCell ref="BA672:BA689"/>
    <mergeCell ref="AZ510:AZ527"/>
    <mergeCell ref="BA510:BA527"/>
    <mergeCell ref="AZ528:AZ545"/>
    <mergeCell ref="BA528:BA545"/>
    <mergeCell ref="AZ546:AZ563"/>
    <mergeCell ref="BA546:BA563"/>
    <mergeCell ref="AZ564:AZ581"/>
    <mergeCell ref="BA564:BA581"/>
    <mergeCell ref="AZ582:AZ599"/>
    <mergeCell ref="BA582:BA599"/>
    <mergeCell ref="AZ420:AZ437"/>
    <mergeCell ref="BA420:BA437"/>
    <mergeCell ref="AZ438:AZ455"/>
    <mergeCell ref="BA438:BA455"/>
    <mergeCell ref="AZ456:AZ473"/>
    <mergeCell ref="BA456:BA473"/>
    <mergeCell ref="AZ474:AZ491"/>
    <mergeCell ref="BA474:BA491"/>
    <mergeCell ref="AZ492:AZ509"/>
    <mergeCell ref="BA492:BA509"/>
    <mergeCell ref="AZ330:AZ347"/>
    <mergeCell ref="BA330:BA347"/>
    <mergeCell ref="AZ348:AZ365"/>
    <mergeCell ref="BA348:BA365"/>
    <mergeCell ref="AZ366:AZ383"/>
    <mergeCell ref="BA366:BA383"/>
    <mergeCell ref="AZ384:AZ401"/>
    <mergeCell ref="BA384:BA401"/>
    <mergeCell ref="AZ402:AZ419"/>
    <mergeCell ref="BA402:BA419"/>
    <mergeCell ref="AZ240:AZ257"/>
    <mergeCell ref="BA240:BA257"/>
    <mergeCell ref="AZ258:AZ275"/>
    <mergeCell ref="BA258:BA275"/>
    <mergeCell ref="AZ276:AZ293"/>
    <mergeCell ref="BA276:BA293"/>
    <mergeCell ref="AZ294:AZ311"/>
    <mergeCell ref="BA294:BA311"/>
    <mergeCell ref="AZ312:AZ329"/>
    <mergeCell ref="BA312:BA329"/>
    <mergeCell ref="BA150:BA167"/>
    <mergeCell ref="AZ168:AZ185"/>
    <mergeCell ref="BA168:BA185"/>
    <mergeCell ref="AZ186:AZ203"/>
    <mergeCell ref="BA186:BA203"/>
    <mergeCell ref="AZ204:AZ221"/>
    <mergeCell ref="BA204:BA221"/>
    <mergeCell ref="AZ222:AZ239"/>
    <mergeCell ref="BA222:BA239"/>
    <mergeCell ref="AS1266:AS1283"/>
    <mergeCell ref="AR1284:AR1301"/>
    <mergeCell ref="AS1284:AS1301"/>
    <mergeCell ref="AR1302:AR1319"/>
    <mergeCell ref="AS1302:AS1319"/>
    <mergeCell ref="AR1320:AR1337"/>
    <mergeCell ref="AS1320:AS1337"/>
    <mergeCell ref="AZ6:AZ23"/>
    <mergeCell ref="BA6:BA23"/>
    <mergeCell ref="AZ24:AZ41"/>
    <mergeCell ref="BA24:BA41"/>
    <mergeCell ref="AZ42:AZ59"/>
    <mergeCell ref="BA42:BA59"/>
    <mergeCell ref="AZ60:AZ77"/>
    <mergeCell ref="BA60:BA77"/>
    <mergeCell ref="AZ78:AZ95"/>
    <mergeCell ref="BA78:BA95"/>
    <mergeCell ref="AZ96:AZ113"/>
    <mergeCell ref="BA96:BA113"/>
    <mergeCell ref="AZ114:AZ131"/>
    <mergeCell ref="BA114:BA131"/>
    <mergeCell ref="AZ132:AZ149"/>
    <mergeCell ref="BA132:BA149"/>
    <mergeCell ref="AZ150:AZ167"/>
    <mergeCell ref="AS1176:AS1193"/>
    <mergeCell ref="AR1194:AR1211"/>
    <mergeCell ref="AS1194:AS1211"/>
    <mergeCell ref="AR1212:AR1229"/>
    <mergeCell ref="AS1212:AS1229"/>
    <mergeCell ref="AR1230:AR1247"/>
    <mergeCell ref="AS1230:AS1247"/>
    <mergeCell ref="AR1248:AR1265"/>
    <mergeCell ref="AR960:AR977"/>
    <mergeCell ref="AS960:AS977"/>
    <mergeCell ref="AR978:AR995"/>
    <mergeCell ref="AS978:AS995"/>
    <mergeCell ref="AS816:AS833"/>
    <mergeCell ref="AR834:AR851"/>
    <mergeCell ref="AS834:AS851"/>
    <mergeCell ref="AR852:AR869"/>
    <mergeCell ref="AS852:AS869"/>
    <mergeCell ref="AR870:AR887"/>
    <mergeCell ref="AS870:AS887"/>
    <mergeCell ref="AR888:AR905"/>
    <mergeCell ref="AS888:AS905"/>
    <mergeCell ref="AS1248:AS1265"/>
    <mergeCell ref="AS1086:AS1103"/>
    <mergeCell ref="AR1104:AR1121"/>
    <mergeCell ref="AS1104:AS1121"/>
    <mergeCell ref="AR1122:AR1139"/>
    <mergeCell ref="AS1122:AS1139"/>
    <mergeCell ref="AR1140:AR1157"/>
    <mergeCell ref="AS1140:AS1157"/>
    <mergeCell ref="AR1158:AR1175"/>
    <mergeCell ref="AS1158:AS1175"/>
    <mergeCell ref="AS996:AS1013"/>
    <mergeCell ref="AR1014:AR1031"/>
    <mergeCell ref="AS1014:AS1031"/>
    <mergeCell ref="AR1032:AR1049"/>
    <mergeCell ref="AS1032:AS1049"/>
    <mergeCell ref="AR1050:AR1067"/>
    <mergeCell ref="AS1050:AS1067"/>
    <mergeCell ref="AR1068:AR1085"/>
    <mergeCell ref="AS1068:AS1085"/>
    <mergeCell ref="AR780:AR797"/>
    <mergeCell ref="AS780:AS797"/>
    <mergeCell ref="AR798:AR815"/>
    <mergeCell ref="AS798:AS815"/>
    <mergeCell ref="AS636:AS653"/>
    <mergeCell ref="AR654:AR671"/>
    <mergeCell ref="AS654:AS671"/>
    <mergeCell ref="AR672:AR689"/>
    <mergeCell ref="AS672:AS689"/>
    <mergeCell ref="AR690:AR707"/>
    <mergeCell ref="AS690:AS707"/>
    <mergeCell ref="AR708:AR725"/>
    <mergeCell ref="AS708:AS725"/>
    <mergeCell ref="AS906:AS923"/>
    <mergeCell ref="AR924:AR941"/>
    <mergeCell ref="AS924:AS941"/>
    <mergeCell ref="AR942:AR959"/>
    <mergeCell ref="AS942:AS959"/>
    <mergeCell ref="AR600:AR617"/>
    <mergeCell ref="AS600:AS617"/>
    <mergeCell ref="AR618:AR635"/>
    <mergeCell ref="AS618:AS635"/>
    <mergeCell ref="AS456:AS473"/>
    <mergeCell ref="AR474:AR491"/>
    <mergeCell ref="AS474:AS491"/>
    <mergeCell ref="AR492:AR509"/>
    <mergeCell ref="AS492:AS509"/>
    <mergeCell ref="AR510:AR527"/>
    <mergeCell ref="AS510:AS527"/>
    <mergeCell ref="AR528:AR545"/>
    <mergeCell ref="AS528:AS545"/>
    <mergeCell ref="AS726:AS743"/>
    <mergeCell ref="AR744:AR761"/>
    <mergeCell ref="AS744:AS761"/>
    <mergeCell ref="AR762:AR779"/>
    <mergeCell ref="AS762:AS779"/>
    <mergeCell ref="AR420:AR437"/>
    <mergeCell ref="AS420:AS437"/>
    <mergeCell ref="AR438:AR455"/>
    <mergeCell ref="AS438:AS455"/>
    <mergeCell ref="AS276:AS293"/>
    <mergeCell ref="AR294:AR311"/>
    <mergeCell ref="AS294:AS311"/>
    <mergeCell ref="AR312:AR329"/>
    <mergeCell ref="AS312:AS329"/>
    <mergeCell ref="AR330:AR347"/>
    <mergeCell ref="AS330:AS347"/>
    <mergeCell ref="AR348:AR365"/>
    <mergeCell ref="AS348:AS365"/>
    <mergeCell ref="AS546:AS563"/>
    <mergeCell ref="AR564:AR581"/>
    <mergeCell ref="AS564:AS581"/>
    <mergeCell ref="AR582:AR599"/>
    <mergeCell ref="AS582:AS599"/>
    <mergeCell ref="AR240:AR257"/>
    <mergeCell ref="AS240:AS257"/>
    <mergeCell ref="AR258:AR275"/>
    <mergeCell ref="AS258:AS275"/>
    <mergeCell ref="AS96:AS113"/>
    <mergeCell ref="AR114:AR131"/>
    <mergeCell ref="AS114:AS131"/>
    <mergeCell ref="AR132:AR149"/>
    <mergeCell ref="AS132:AS149"/>
    <mergeCell ref="AR150:AR167"/>
    <mergeCell ref="AS150:AS167"/>
    <mergeCell ref="AR168:AR185"/>
    <mergeCell ref="AS168:AS185"/>
    <mergeCell ref="AS366:AS383"/>
    <mergeCell ref="AR384:AR401"/>
    <mergeCell ref="AS384:AS401"/>
    <mergeCell ref="AR402:AR419"/>
    <mergeCell ref="AS402:AS419"/>
    <mergeCell ref="AR60:AR77"/>
    <mergeCell ref="AS60:AS77"/>
    <mergeCell ref="AR78:AR95"/>
    <mergeCell ref="AS78:AS95"/>
    <mergeCell ref="AJ1266:AJ1283"/>
    <mergeCell ref="AK1266:AK1283"/>
    <mergeCell ref="AJ1284:AJ1301"/>
    <mergeCell ref="AK1284:AK1301"/>
    <mergeCell ref="AJ1302:AJ1319"/>
    <mergeCell ref="AK1302:AK1319"/>
    <mergeCell ref="AJ1320:AJ1337"/>
    <mergeCell ref="AK1320:AK1337"/>
    <mergeCell ref="AR6:AR23"/>
    <mergeCell ref="AR96:AR113"/>
    <mergeCell ref="AR186:AR203"/>
    <mergeCell ref="AR276:AR293"/>
    <mergeCell ref="AR366:AR383"/>
    <mergeCell ref="AR456:AR473"/>
    <mergeCell ref="AR546:AR563"/>
    <mergeCell ref="AR636:AR653"/>
    <mergeCell ref="AR726:AR743"/>
    <mergeCell ref="AR816:AR833"/>
    <mergeCell ref="AR906:AR923"/>
    <mergeCell ref="AR996:AR1013"/>
    <mergeCell ref="AR1086:AR1103"/>
    <mergeCell ref="AR1176:AR1193"/>
    <mergeCell ref="AR1266:AR1283"/>
    <mergeCell ref="AS186:AS203"/>
    <mergeCell ref="AR204:AR221"/>
    <mergeCell ref="AS204:AS221"/>
    <mergeCell ref="AR222:AR239"/>
    <mergeCell ref="AS222:AS239"/>
    <mergeCell ref="AJ1176:AJ1193"/>
    <mergeCell ref="AK1176:AK1193"/>
    <mergeCell ref="AJ1194:AJ1211"/>
    <mergeCell ref="AK1194:AK1211"/>
    <mergeCell ref="AJ1212:AJ1229"/>
    <mergeCell ref="AK1212:AK1229"/>
    <mergeCell ref="AJ1230:AJ1247"/>
    <mergeCell ref="AK1230:AK1247"/>
    <mergeCell ref="AJ1248:AJ1265"/>
    <mergeCell ref="AK1248:AK1265"/>
    <mergeCell ref="AJ1086:AJ1103"/>
    <mergeCell ref="AK1086:AK1103"/>
    <mergeCell ref="AJ1104:AJ1121"/>
    <mergeCell ref="AK1104:AK1121"/>
    <mergeCell ref="AJ1122:AJ1139"/>
    <mergeCell ref="AK1122:AK1139"/>
    <mergeCell ref="AJ1140:AJ1157"/>
    <mergeCell ref="AK1140:AK1157"/>
    <mergeCell ref="AJ1158:AJ1175"/>
    <mergeCell ref="AK1158:AK1175"/>
    <mergeCell ref="AJ996:AJ1013"/>
    <mergeCell ref="AK996:AK1013"/>
    <mergeCell ref="AJ1014:AJ1031"/>
    <mergeCell ref="AK1014:AK1031"/>
    <mergeCell ref="AJ1032:AJ1049"/>
    <mergeCell ref="AK1032:AK1049"/>
    <mergeCell ref="AJ1050:AJ1067"/>
    <mergeCell ref="AK1050:AK1067"/>
    <mergeCell ref="AJ1068:AJ1085"/>
    <mergeCell ref="AK1068:AK1085"/>
    <mergeCell ref="AJ906:AJ923"/>
    <mergeCell ref="AK906:AK923"/>
    <mergeCell ref="AJ924:AJ941"/>
    <mergeCell ref="AK924:AK941"/>
    <mergeCell ref="AJ942:AJ959"/>
    <mergeCell ref="AK942:AK959"/>
    <mergeCell ref="AJ960:AJ977"/>
    <mergeCell ref="AK960:AK977"/>
    <mergeCell ref="AJ978:AJ995"/>
    <mergeCell ref="AK978:AK995"/>
    <mergeCell ref="AJ816:AJ833"/>
    <mergeCell ref="AK816:AK833"/>
    <mergeCell ref="AJ834:AJ851"/>
    <mergeCell ref="AK834:AK851"/>
    <mergeCell ref="AJ852:AJ869"/>
    <mergeCell ref="AK852:AK869"/>
    <mergeCell ref="AJ870:AJ887"/>
    <mergeCell ref="AK870:AK887"/>
    <mergeCell ref="AJ888:AJ905"/>
    <mergeCell ref="AK888:AK905"/>
    <mergeCell ref="AJ726:AJ743"/>
    <mergeCell ref="AK726:AK743"/>
    <mergeCell ref="AJ744:AJ761"/>
    <mergeCell ref="AK744:AK761"/>
    <mergeCell ref="AJ762:AJ779"/>
    <mergeCell ref="AK762:AK779"/>
    <mergeCell ref="AJ780:AJ797"/>
    <mergeCell ref="AK780:AK797"/>
    <mergeCell ref="AJ798:AJ815"/>
    <mergeCell ref="AK798:AK815"/>
    <mergeCell ref="AJ636:AJ653"/>
    <mergeCell ref="AK636:AK653"/>
    <mergeCell ref="AJ654:AJ671"/>
    <mergeCell ref="AK654:AK671"/>
    <mergeCell ref="AJ672:AJ689"/>
    <mergeCell ref="AK672:AK689"/>
    <mergeCell ref="AJ690:AJ707"/>
    <mergeCell ref="AK690:AK707"/>
    <mergeCell ref="AJ708:AJ725"/>
    <mergeCell ref="AK708:AK725"/>
    <mergeCell ref="AJ546:AJ563"/>
    <mergeCell ref="AK546:AK563"/>
    <mergeCell ref="AJ564:AJ581"/>
    <mergeCell ref="AK564:AK581"/>
    <mergeCell ref="AJ582:AJ599"/>
    <mergeCell ref="AK582:AK599"/>
    <mergeCell ref="AJ600:AJ617"/>
    <mergeCell ref="AK600:AK617"/>
    <mergeCell ref="AJ618:AJ635"/>
    <mergeCell ref="AK618:AK635"/>
    <mergeCell ref="AJ456:AJ473"/>
    <mergeCell ref="AK456:AK473"/>
    <mergeCell ref="AJ474:AJ491"/>
    <mergeCell ref="AK474:AK491"/>
    <mergeCell ref="AJ492:AJ509"/>
    <mergeCell ref="AK492:AK509"/>
    <mergeCell ref="AJ510:AJ527"/>
    <mergeCell ref="AK510:AK527"/>
    <mergeCell ref="AJ528:AJ545"/>
    <mergeCell ref="AK528:AK545"/>
    <mergeCell ref="AJ366:AJ383"/>
    <mergeCell ref="AK366:AK383"/>
    <mergeCell ref="AJ384:AJ401"/>
    <mergeCell ref="AK384:AK401"/>
    <mergeCell ref="AJ402:AJ419"/>
    <mergeCell ref="AK402:AK419"/>
    <mergeCell ref="AJ420:AJ437"/>
    <mergeCell ref="AK420:AK437"/>
    <mergeCell ref="AJ438:AJ455"/>
    <mergeCell ref="AK438:AK455"/>
    <mergeCell ref="AJ276:AJ293"/>
    <mergeCell ref="AK276:AK293"/>
    <mergeCell ref="AJ294:AJ311"/>
    <mergeCell ref="AK294:AK311"/>
    <mergeCell ref="AJ312:AJ329"/>
    <mergeCell ref="AK312:AK329"/>
    <mergeCell ref="AJ330:AJ347"/>
    <mergeCell ref="AK330:AK347"/>
    <mergeCell ref="AJ348:AJ365"/>
    <mergeCell ref="AK348:AK365"/>
    <mergeCell ref="AJ186:AJ203"/>
    <mergeCell ref="AK186:AK203"/>
    <mergeCell ref="AJ204:AJ221"/>
    <mergeCell ref="AK204:AK221"/>
    <mergeCell ref="AJ222:AJ239"/>
    <mergeCell ref="AK222:AK239"/>
    <mergeCell ref="AJ240:AJ257"/>
    <mergeCell ref="AK240:AK257"/>
    <mergeCell ref="AJ258:AJ275"/>
    <mergeCell ref="AK258:AK275"/>
    <mergeCell ref="AJ96:AJ113"/>
    <mergeCell ref="AK96:AK113"/>
    <mergeCell ref="AJ114:AJ131"/>
    <mergeCell ref="AK114:AK131"/>
    <mergeCell ref="AJ132:AJ149"/>
    <mergeCell ref="AK132:AK149"/>
    <mergeCell ref="AJ150:AJ167"/>
    <mergeCell ref="AK150:AK167"/>
    <mergeCell ref="AJ168:AJ185"/>
    <mergeCell ref="AK168:AK185"/>
    <mergeCell ref="AK6:AK23"/>
    <mergeCell ref="AJ24:AJ41"/>
    <mergeCell ref="AK24:AK41"/>
    <mergeCell ref="AJ42:AJ59"/>
    <mergeCell ref="AK42:AK59"/>
    <mergeCell ref="AJ60:AJ77"/>
    <mergeCell ref="AK60:AK77"/>
    <mergeCell ref="AJ78:AJ95"/>
    <mergeCell ref="AK78:AK95"/>
    <mergeCell ref="AB1248:AB1265"/>
    <mergeCell ref="AC1248:AC1265"/>
    <mergeCell ref="AB1266:AB1283"/>
    <mergeCell ref="AC1266:AC1283"/>
    <mergeCell ref="AB1284:AB1301"/>
    <mergeCell ref="AC1284:AC1301"/>
    <mergeCell ref="AB1302:AB1319"/>
    <mergeCell ref="AC1302:AC1319"/>
    <mergeCell ref="AB1320:AB1337"/>
    <mergeCell ref="AC1320:AC1337"/>
    <mergeCell ref="AB1158:AB1175"/>
    <mergeCell ref="AC1158:AC1175"/>
    <mergeCell ref="AB1176:AB1193"/>
    <mergeCell ref="AC1176:AC1193"/>
    <mergeCell ref="AB1194:AB1211"/>
    <mergeCell ref="AC1194:AC1211"/>
    <mergeCell ref="AB1212:AB1229"/>
    <mergeCell ref="AC1212:AC1229"/>
    <mergeCell ref="AB1230:AB1247"/>
    <mergeCell ref="AC1230:AC1247"/>
    <mergeCell ref="AB1068:AB1085"/>
    <mergeCell ref="AC1068:AC1085"/>
    <mergeCell ref="AB1086:AB1103"/>
    <mergeCell ref="AC1086:AC1103"/>
    <mergeCell ref="AB1104:AB1121"/>
    <mergeCell ref="AC1104:AC1121"/>
    <mergeCell ref="AB1122:AB1139"/>
    <mergeCell ref="AC1122:AC1139"/>
    <mergeCell ref="AB1140:AB1157"/>
    <mergeCell ref="AC1140:AC1157"/>
    <mergeCell ref="AB978:AB995"/>
    <mergeCell ref="AC978:AC995"/>
    <mergeCell ref="AB996:AB1013"/>
    <mergeCell ref="AC996:AC1013"/>
    <mergeCell ref="AB1014:AB1031"/>
    <mergeCell ref="AC1014:AC1031"/>
    <mergeCell ref="AB1032:AB1049"/>
    <mergeCell ref="AC1032:AC1049"/>
    <mergeCell ref="AB1050:AB1067"/>
    <mergeCell ref="AC1050:AC1067"/>
    <mergeCell ref="AB888:AB905"/>
    <mergeCell ref="AC888:AC905"/>
    <mergeCell ref="AB906:AB923"/>
    <mergeCell ref="AC906:AC923"/>
    <mergeCell ref="AB924:AB941"/>
    <mergeCell ref="AC924:AC941"/>
    <mergeCell ref="AB942:AB959"/>
    <mergeCell ref="AC942:AC959"/>
    <mergeCell ref="AB960:AB977"/>
    <mergeCell ref="AC960:AC977"/>
    <mergeCell ref="AB798:AB815"/>
    <mergeCell ref="AC798:AC815"/>
    <mergeCell ref="AB816:AB833"/>
    <mergeCell ref="AC816:AC833"/>
    <mergeCell ref="AB834:AB851"/>
    <mergeCell ref="AC834:AC851"/>
    <mergeCell ref="AB852:AB869"/>
    <mergeCell ref="AC852:AC869"/>
    <mergeCell ref="AB870:AB887"/>
    <mergeCell ref="AC870:AC887"/>
    <mergeCell ref="AB708:AB725"/>
    <mergeCell ref="AC708:AC725"/>
    <mergeCell ref="AB726:AB743"/>
    <mergeCell ref="AC726:AC743"/>
    <mergeCell ref="AB744:AB761"/>
    <mergeCell ref="AC744:AC761"/>
    <mergeCell ref="AB762:AB779"/>
    <mergeCell ref="AC762:AC779"/>
    <mergeCell ref="AB780:AB797"/>
    <mergeCell ref="AC780:AC797"/>
    <mergeCell ref="AB618:AB635"/>
    <mergeCell ref="AC618:AC635"/>
    <mergeCell ref="AB636:AB653"/>
    <mergeCell ref="AC636:AC653"/>
    <mergeCell ref="AB654:AB671"/>
    <mergeCell ref="AC654:AC671"/>
    <mergeCell ref="AB672:AB689"/>
    <mergeCell ref="AC672:AC689"/>
    <mergeCell ref="AB690:AB707"/>
    <mergeCell ref="AC690:AC707"/>
    <mergeCell ref="AB528:AB545"/>
    <mergeCell ref="AC528:AC545"/>
    <mergeCell ref="AB546:AB563"/>
    <mergeCell ref="AC546:AC563"/>
    <mergeCell ref="AB564:AB581"/>
    <mergeCell ref="AC564:AC581"/>
    <mergeCell ref="AB582:AB599"/>
    <mergeCell ref="AC582:AC599"/>
    <mergeCell ref="AB600:AB617"/>
    <mergeCell ref="AC600:AC617"/>
    <mergeCell ref="AB438:AB455"/>
    <mergeCell ref="AC438:AC455"/>
    <mergeCell ref="AB456:AB473"/>
    <mergeCell ref="AC456:AC473"/>
    <mergeCell ref="AB474:AB491"/>
    <mergeCell ref="AC474:AC491"/>
    <mergeCell ref="AB492:AB509"/>
    <mergeCell ref="AC492:AC509"/>
    <mergeCell ref="AB510:AB527"/>
    <mergeCell ref="AC510:AC527"/>
    <mergeCell ref="AB348:AB365"/>
    <mergeCell ref="AC348:AC365"/>
    <mergeCell ref="AB366:AB383"/>
    <mergeCell ref="AC366:AC383"/>
    <mergeCell ref="AB384:AB401"/>
    <mergeCell ref="AC384:AC401"/>
    <mergeCell ref="AB402:AB419"/>
    <mergeCell ref="AC402:AC419"/>
    <mergeCell ref="AB420:AB437"/>
    <mergeCell ref="AC420:AC437"/>
    <mergeCell ref="AB258:AB275"/>
    <mergeCell ref="AC258:AC275"/>
    <mergeCell ref="AB276:AB293"/>
    <mergeCell ref="AC276:AC293"/>
    <mergeCell ref="AB294:AB311"/>
    <mergeCell ref="AC294:AC311"/>
    <mergeCell ref="AB312:AB329"/>
    <mergeCell ref="AC312:AC329"/>
    <mergeCell ref="AB330:AB347"/>
    <mergeCell ref="AC330:AC347"/>
    <mergeCell ref="AB168:AB185"/>
    <mergeCell ref="AC168:AC185"/>
    <mergeCell ref="AB186:AB203"/>
    <mergeCell ref="AC186:AC203"/>
    <mergeCell ref="AB204:AB221"/>
    <mergeCell ref="AC204:AC221"/>
    <mergeCell ref="AB222:AB239"/>
    <mergeCell ref="AC222:AC239"/>
    <mergeCell ref="AB240:AB257"/>
    <mergeCell ref="AC240:AC257"/>
    <mergeCell ref="T1284:T1301"/>
    <mergeCell ref="U1284:U1301"/>
    <mergeCell ref="T1302:T1319"/>
    <mergeCell ref="U1302:U1319"/>
    <mergeCell ref="T1320:T1337"/>
    <mergeCell ref="U1320:U1337"/>
    <mergeCell ref="AB6:AB23"/>
    <mergeCell ref="AC6:AC23"/>
    <mergeCell ref="AB24:AB41"/>
    <mergeCell ref="AC24:AC41"/>
    <mergeCell ref="AB42:AB59"/>
    <mergeCell ref="AC42:AC59"/>
    <mergeCell ref="AB60:AB77"/>
    <mergeCell ref="AC60:AC77"/>
    <mergeCell ref="AB78:AB95"/>
    <mergeCell ref="AC78:AC95"/>
    <mergeCell ref="AB96:AB113"/>
    <mergeCell ref="AC96:AC113"/>
    <mergeCell ref="AB114:AB131"/>
    <mergeCell ref="AC114:AC131"/>
    <mergeCell ref="AB132:AB149"/>
    <mergeCell ref="AC132:AC149"/>
    <mergeCell ref="AB150:AB167"/>
    <mergeCell ref="AC150:AC167"/>
    <mergeCell ref="T1194:T1211"/>
    <mergeCell ref="U1194:U1211"/>
    <mergeCell ref="T1212:T1229"/>
    <mergeCell ref="U1212:U1229"/>
    <mergeCell ref="T1230:T1247"/>
    <mergeCell ref="U1230:U1247"/>
    <mergeCell ref="T1248:T1265"/>
    <mergeCell ref="U1248:U1265"/>
    <mergeCell ref="T1266:T1283"/>
    <mergeCell ref="U1266:U1283"/>
    <mergeCell ref="T1104:T1121"/>
    <mergeCell ref="U1104:U1121"/>
    <mergeCell ref="T1122:T1139"/>
    <mergeCell ref="U1122:U1139"/>
    <mergeCell ref="T1140:T1157"/>
    <mergeCell ref="U1140:U1157"/>
    <mergeCell ref="T1158:T1175"/>
    <mergeCell ref="U1158:U1175"/>
    <mergeCell ref="T1176:T1193"/>
    <mergeCell ref="U1176:U1193"/>
    <mergeCell ref="T1014:T1031"/>
    <mergeCell ref="U1014:U1031"/>
    <mergeCell ref="T1032:T1049"/>
    <mergeCell ref="U1032:U1049"/>
    <mergeCell ref="T1050:T1067"/>
    <mergeCell ref="U1050:U1067"/>
    <mergeCell ref="T1068:T1085"/>
    <mergeCell ref="U1068:U1085"/>
    <mergeCell ref="T1086:T1103"/>
    <mergeCell ref="U1086:U1103"/>
    <mergeCell ref="T924:T941"/>
    <mergeCell ref="U924:U941"/>
    <mergeCell ref="T942:T959"/>
    <mergeCell ref="U942:U959"/>
    <mergeCell ref="T960:T977"/>
    <mergeCell ref="U960:U977"/>
    <mergeCell ref="T978:T995"/>
    <mergeCell ref="U978:U995"/>
    <mergeCell ref="T996:T1013"/>
    <mergeCell ref="U996:U1013"/>
    <mergeCell ref="T834:T851"/>
    <mergeCell ref="U834:U851"/>
    <mergeCell ref="T852:T869"/>
    <mergeCell ref="U852:U869"/>
    <mergeCell ref="T870:T887"/>
    <mergeCell ref="U870:U887"/>
    <mergeCell ref="T888:T905"/>
    <mergeCell ref="U888:U905"/>
    <mergeCell ref="T906:T923"/>
    <mergeCell ref="U906:U923"/>
    <mergeCell ref="T744:T761"/>
    <mergeCell ref="U744:U761"/>
    <mergeCell ref="T762:T779"/>
    <mergeCell ref="U762:U779"/>
    <mergeCell ref="T780:T797"/>
    <mergeCell ref="U780:U797"/>
    <mergeCell ref="T798:T815"/>
    <mergeCell ref="U798:U815"/>
    <mergeCell ref="T816:T833"/>
    <mergeCell ref="U816:U833"/>
    <mergeCell ref="T654:T671"/>
    <mergeCell ref="U654:U671"/>
    <mergeCell ref="T672:T689"/>
    <mergeCell ref="U672:U689"/>
    <mergeCell ref="T690:T707"/>
    <mergeCell ref="U690:U707"/>
    <mergeCell ref="T708:T725"/>
    <mergeCell ref="U708:U725"/>
    <mergeCell ref="T726:T743"/>
    <mergeCell ref="U726:U743"/>
    <mergeCell ref="T564:T581"/>
    <mergeCell ref="U564:U581"/>
    <mergeCell ref="T582:T599"/>
    <mergeCell ref="U582:U599"/>
    <mergeCell ref="T600:T617"/>
    <mergeCell ref="U600:U617"/>
    <mergeCell ref="T618:T635"/>
    <mergeCell ref="U618:U635"/>
    <mergeCell ref="T636:T653"/>
    <mergeCell ref="U636:U653"/>
    <mergeCell ref="T474:T491"/>
    <mergeCell ref="U474:U491"/>
    <mergeCell ref="T492:T509"/>
    <mergeCell ref="U492:U509"/>
    <mergeCell ref="T510:T527"/>
    <mergeCell ref="U510:U527"/>
    <mergeCell ref="T528:T545"/>
    <mergeCell ref="U528:U545"/>
    <mergeCell ref="T546:T563"/>
    <mergeCell ref="U546:U563"/>
    <mergeCell ref="T384:T401"/>
    <mergeCell ref="U384:U401"/>
    <mergeCell ref="T402:T419"/>
    <mergeCell ref="U402:U419"/>
    <mergeCell ref="T420:T437"/>
    <mergeCell ref="U420:U437"/>
    <mergeCell ref="T438:T455"/>
    <mergeCell ref="U438:U455"/>
    <mergeCell ref="T456:T473"/>
    <mergeCell ref="U456:U473"/>
    <mergeCell ref="T294:T311"/>
    <mergeCell ref="U294:U311"/>
    <mergeCell ref="T312:T329"/>
    <mergeCell ref="U312:U329"/>
    <mergeCell ref="T330:T347"/>
    <mergeCell ref="U330:U347"/>
    <mergeCell ref="T348:T365"/>
    <mergeCell ref="U348:U365"/>
    <mergeCell ref="T366:T383"/>
    <mergeCell ref="U366:U383"/>
    <mergeCell ref="T204:T221"/>
    <mergeCell ref="U204:U221"/>
    <mergeCell ref="T222:T239"/>
    <mergeCell ref="U222:U239"/>
    <mergeCell ref="T240:T257"/>
    <mergeCell ref="U240:U257"/>
    <mergeCell ref="T258:T275"/>
    <mergeCell ref="U258:U275"/>
    <mergeCell ref="T276:T293"/>
    <mergeCell ref="U276:U293"/>
    <mergeCell ref="L1320:L1337"/>
    <mergeCell ref="M1320:M1337"/>
    <mergeCell ref="T6:T23"/>
    <mergeCell ref="U6:U23"/>
    <mergeCell ref="T24:T41"/>
    <mergeCell ref="U24:U41"/>
    <mergeCell ref="T42:T59"/>
    <mergeCell ref="U42:U59"/>
    <mergeCell ref="T60:T77"/>
    <mergeCell ref="U60:U77"/>
    <mergeCell ref="T78:T95"/>
    <mergeCell ref="U78:U95"/>
    <mergeCell ref="T96:T113"/>
    <mergeCell ref="U96:U113"/>
    <mergeCell ref="T114:T131"/>
    <mergeCell ref="U114:U131"/>
    <mergeCell ref="T132:T149"/>
    <mergeCell ref="U132:U149"/>
    <mergeCell ref="T150:T167"/>
    <mergeCell ref="U150:U167"/>
    <mergeCell ref="T168:T185"/>
    <mergeCell ref="U168:U185"/>
    <mergeCell ref="T186:T203"/>
    <mergeCell ref="U186:U203"/>
    <mergeCell ref="L1230:L1247"/>
    <mergeCell ref="M1230:M1247"/>
    <mergeCell ref="L1248:L1265"/>
    <mergeCell ref="M1248:M1265"/>
    <mergeCell ref="L1266:L1283"/>
    <mergeCell ref="M1266:M1283"/>
    <mergeCell ref="L1284:L1301"/>
    <mergeCell ref="M1284:M1301"/>
    <mergeCell ref="L1302:L1319"/>
    <mergeCell ref="M1302:M1319"/>
    <mergeCell ref="L1140:L1157"/>
    <mergeCell ref="M1140:M1157"/>
    <mergeCell ref="L1158:L1175"/>
    <mergeCell ref="M1158:M1175"/>
    <mergeCell ref="L1176:L1193"/>
    <mergeCell ref="M1176:M1193"/>
    <mergeCell ref="L1194:L1211"/>
    <mergeCell ref="M1194:M1211"/>
    <mergeCell ref="L1212:L1229"/>
    <mergeCell ref="M1212:M1229"/>
    <mergeCell ref="L1050:L1067"/>
    <mergeCell ref="M1050:M1067"/>
    <mergeCell ref="L1068:L1085"/>
    <mergeCell ref="M1068:M1085"/>
    <mergeCell ref="L1086:L1103"/>
    <mergeCell ref="M1086:M1103"/>
    <mergeCell ref="L1104:L1121"/>
    <mergeCell ref="M1104:M1121"/>
    <mergeCell ref="L1122:L1139"/>
    <mergeCell ref="M1122:M1139"/>
    <mergeCell ref="L960:L977"/>
    <mergeCell ref="M960:M977"/>
    <mergeCell ref="L978:L995"/>
    <mergeCell ref="M978:M995"/>
    <mergeCell ref="L996:L1013"/>
    <mergeCell ref="M996:M1013"/>
    <mergeCell ref="L1014:L1031"/>
    <mergeCell ref="M1014:M1031"/>
    <mergeCell ref="L1032:L1049"/>
    <mergeCell ref="M1032:M1049"/>
    <mergeCell ref="L870:L887"/>
    <mergeCell ref="M870:M887"/>
    <mergeCell ref="L888:L905"/>
    <mergeCell ref="M888:M905"/>
    <mergeCell ref="L906:L923"/>
    <mergeCell ref="M906:M923"/>
    <mergeCell ref="L924:L941"/>
    <mergeCell ref="M924:M941"/>
    <mergeCell ref="L942:L959"/>
    <mergeCell ref="M942:M959"/>
    <mergeCell ref="L780:L797"/>
    <mergeCell ref="M780:M797"/>
    <mergeCell ref="L798:L815"/>
    <mergeCell ref="M798:M815"/>
    <mergeCell ref="L816:L833"/>
    <mergeCell ref="M816:M833"/>
    <mergeCell ref="L834:L851"/>
    <mergeCell ref="M834:M851"/>
    <mergeCell ref="L852:L869"/>
    <mergeCell ref="M852:M869"/>
    <mergeCell ref="L690:L707"/>
    <mergeCell ref="M690:M707"/>
    <mergeCell ref="L708:L725"/>
    <mergeCell ref="M708:M725"/>
    <mergeCell ref="L726:L743"/>
    <mergeCell ref="M726:M743"/>
    <mergeCell ref="L744:L761"/>
    <mergeCell ref="M744:M761"/>
    <mergeCell ref="L762:L779"/>
    <mergeCell ref="M762:M779"/>
    <mergeCell ref="L600:L617"/>
    <mergeCell ref="M600:M617"/>
    <mergeCell ref="L618:L635"/>
    <mergeCell ref="M618:M635"/>
    <mergeCell ref="L636:L653"/>
    <mergeCell ref="M636:M653"/>
    <mergeCell ref="L654:L671"/>
    <mergeCell ref="M654:M671"/>
    <mergeCell ref="L672:L689"/>
    <mergeCell ref="M672:M689"/>
    <mergeCell ref="L510:L527"/>
    <mergeCell ref="M510:M527"/>
    <mergeCell ref="L528:L545"/>
    <mergeCell ref="M528:M545"/>
    <mergeCell ref="L546:L563"/>
    <mergeCell ref="M546:M563"/>
    <mergeCell ref="L564:L581"/>
    <mergeCell ref="M564:M581"/>
    <mergeCell ref="L582:L599"/>
    <mergeCell ref="M582:M599"/>
    <mergeCell ref="L420:L437"/>
    <mergeCell ref="M420:M437"/>
    <mergeCell ref="L438:L455"/>
    <mergeCell ref="M438:M455"/>
    <mergeCell ref="L456:L473"/>
    <mergeCell ref="M456:M473"/>
    <mergeCell ref="L474:L491"/>
    <mergeCell ref="M474:M491"/>
    <mergeCell ref="L492:L509"/>
    <mergeCell ref="M492:M509"/>
    <mergeCell ref="L330:L347"/>
    <mergeCell ref="M330:M347"/>
    <mergeCell ref="L348:L365"/>
    <mergeCell ref="M348:M365"/>
    <mergeCell ref="L366:L383"/>
    <mergeCell ref="M366:M383"/>
    <mergeCell ref="L384:L401"/>
    <mergeCell ref="M384:M401"/>
    <mergeCell ref="L402:L419"/>
    <mergeCell ref="M402:M419"/>
    <mergeCell ref="L240:L257"/>
    <mergeCell ref="M240:M257"/>
    <mergeCell ref="L258:L275"/>
    <mergeCell ref="M258:M275"/>
    <mergeCell ref="L276:L293"/>
    <mergeCell ref="M276:M293"/>
    <mergeCell ref="L294:L311"/>
    <mergeCell ref="M294:M311"/>
    <mergeCell ref="L312:L329"/>
    <mergeCell ref="M312:M329"/>
    <mergeCell ref="L150:L167"/>
    <mergeCell ref="M150:M167"/>
    <mergeCell ref="L168:L185"/>
    <mergeCell ref="M168:M185"/>
    <mergeCell ref="L186:L203"/>
    <mergeCell ref="M186:M203"/>
    <mergeCell ref="L204:L221"/>
    <mergeCell ref="M204:M221"/>
    <mergeCell ref="L222:L239"/>
    <mergeCell ref="M222:M239"/>
    <mergeCell ref="L60:L77"/>
    <mergeCell ref="M60:M77"/>
    <mergeCell ref="L78:L95"/>
    <mergeCell ref="M78:M95"/>
    <mergeCell ref="L96:L113"/>
    <mergeCell ref="M96:M113"/>
    <mergeCell ref="L114:L131"/>
    <mergeCell ref="M114:M131"/>
    <mergeCell ref="L132:L149"/>
    <mergeCell ref="M132:M149"/>
    <mergeCell ref="C312:C329"/>
    <mergeCell ref="C330:C347"/>
    <mergeCell ref="C348:C365"/>
    <mergeCell ref="C366:C383"/>
    <mergeCell ref="C384:C401"/>
    <mergeCell ref="C402:C419"/>
    <mergeCell ref="C510:C527"/>
    <mergeCell ref="D384:D401"/>
    <mergeCell ref="E384:E401"/>
    <mergeCell ref="D402:D419"/>
    <mergeCell ref="E402:E419"/>
    <mergeCell ref="D420:D437"/>
    <mergeCell ref="E420:E437"/>
    <mergeCell ref="D438:D455"/>
    <mergeCell ref="E438:E455"/>
    <mergeCell ref="D456:D473"/>
    <mergeCell ref="E456:E473"/>
    <mergeCell ref="D474:D491"/>
    <mergeCell ref="E474:E491"/>
    <mergeCell ref="D492:D509"/>
    <mergeCell ref="E492:E509"/>
    <mergeCell ref="D510:D527"/>
    <mergeCell ref="C528:C545"/>
    <mergeCell ref="C258:C275"/>
    <mergeCell ref="C276:C293"/>
    <mergeCell ref="C294:C311"/>
    <mergeCell ref="C132:C149"/>
    <mergeCell ref="C150:C167"/>
    <mergeCell ref="C168:C185"/>
    <mergeCell ref="C186:C203"/>
    <mergeCell ref="C204:C221"/>
    <mergeCell ref="C222:C239"/>
    <mergeCell ref="C240:C257"/>
    <mergeCell ref="AZ4:BG4"/>
    <mergeCell ref="C114:C131"/>
    <mergeCell ref="C60:C77"/>
    <mergeCell ref="C96:C113"/>
    <mergeCell ref="C78:C95"/>
    <mergeCell ref="D60:D77"/>
    <mergeCell ref="E60:E77"/>
    <mergeCell ref="D78:D95"/>
    <mergeCell ref="E78:E95"/>
    <mergeCell ref="D96:D113"/>
    <mergeCell ref="E96:E113"/>
    <mergeCell ref="D114:D131"/>
    <mergeCell ref="E114:E131"/>
    <mergeCell ref="D132:D149"/>
    <mergeCell ref="E132:E149"/>
    <mergeCell ref="D150:D167"/>
    <mergeCell ref="E150:E167"/>
    <mergeCell ref="D348:D365"/>
    <mergeCell ref="E348:E365"/>
    <mergeCell ref="D366:D383"/>
    <mergeCell ref="E366:E383"/>
    <mergeCell ref="BH4:BO4"/>
    <mergeCell ref="D4:K4"/>
    <mergeCell ref="L4:S4"/>
    <mergeCell ref="T4:AA4"/>
    <mergeCell ref="AB4:AI4"/>
    <mergeCell ref="AJ4:AQ4"/>
    <mergeCell ref="C4:C5"/>
    <mergeCell ref="C42:C59"/>
    <mergeCell ref="C24:C41"/>
    <mergeCell ref="C6:C23"/>
    <mergeCell ref="AR4:AY4"/>
    <mergeCell ref="D6:D23"/>
    <mergeCell ref="E6:E23"/>
    <mergeCell ref="D24:D41"/>
    <mergeCell ref="E24:E41"/>
    <mergeCell ref="D42:D59"/>
    <mergeCell ref="E42:E59"/>
    <mergeCell ref="L6:L23"/>
    <mergeCell ref="M6:M23"/>
    <mergeCell ref="L24:L41"/>
    <mergeCell ref="M24:M41"/>
    <mergeCell ref="L42:L59"/>
    <mergeCell ref="M42:M59"/>
    <mergeCell ref="AJ6:AJ23"/>
    <mergeCell ref="AS6:AS23"/>
    <mergeCell ref="AR24:AR41"/>
    <mergeCell ref="AS24:AS41"/>
    <mergeCell ref="AR42:AR59"/>
    <mergeCell ref="AS42:AS59"/>
    <mergeCell ref="C762:C779"/>
    <mergeCell ref="C546:C563"/>
    <mergeCell ref="C564:C581"/>
    <mergeCell ref="C744:C761"/>
    <mergeCell ref="BI1338:BI1355"/>
    <mergeCell ref="T1338:T1355"/>
    <mergeCell ref="U1338:U1355"/>
    <mergeCell ref="AB1338:AB1355"/>
    <mergeCell ref="AC1338:AC1355"/>
    <mergeCell ref="AJ1338:AJ1355"/>
    <mergeCell ref="AK1338:AK1355"/>
    <mergeCell ref="AR1338:AR1355"/>
    <mergeCell ref="AS1338:AS1355"/>
    <mergeCell ref="AZ1338:AZ1355"/>
    <mergeCell ref="BA1338:BA1355"/>
    <mergeCell ref="BH1338:BH1355"/>
    <mergeCell ref="C942:C959"/>
    <mergeCell ref="D1338:D1355"/>
    <mergeCell ref="E1338:E1355"/>
    <mergeCell ref="L1338:L1355"/>
    <mergeCell ref="C978:C995"/>
    <mergeCell ref="C996:C1013"/>
    <mergeCell ref="C1032:C1049"/>
    <mergeCell ref="M1338:M1355"/>
    <mergeCell ref="C1014:C1031"/>
    <mergeCell ref="C960:C977"/>
    <mergeCell ref="D672:D689"/>
    <mergeCell ref="E672:E689"/>
    <mergeCell ref="D690:D707"/>
    <mergeCell ref="E690:E707"/>
    <mergeCell ref="D708:D725"/>
    <mergeCell ref="E708:E725"/>
    <mergeCell ref="B1320:B1337"/>
    <mergeCell ref="B1158:B1175"/>
    <mergeCell ref="B1176:B1193"/>
    <mergeCell ref="B1194:B1211"/>
    <mergeCell ref="B1212:B1229"/>
    <mergeCell ref="B1230:B1247"/>
    <mergeCell ref="C1194:C1211"/>
    <mergeCell ref="C1212:C1229"/>
    <mergeCell ref="C1230:C1247"/>
    <mergeCell ref="C1248:C1265"/>
    <mergeCell ref="B1248:B1265"/>
    <mergeCell ref="B1140:B1157"/>
    <mergeCell ref="B1050:B1067"/>
    <mergeCell ref="B1068:B1085"/>
    <mergeCell ref="B1086:B1103"/>
    <mergeCell ref="B1104:B1121"/>
    <mergeCell ref="B1122:B1139"/>
    <mergeCell ref="B978:B995"/>
    <mergeCell ref="B996:B1013"/>
    <mergeCell ref="B1014:B1031"/>
    <mergeCell ref="B1032:B1049"/>
    <mergeCell ref="B960:B977"/>
    <mergeCell ref="B888:B905"/>
    <mergeCell ref="B906:B923"/>
    <mergeCell ref="B924:B941"/>
    <mergeCell ref="B798:B815"/>
    <mergeCell ref="B816:B833"/>
    <mergeCell ref="B834:B851"/>
    <mergeCell ref="B942:B959"/>
    <mergeCell ref="B1338:C1355"/>
    <mergeCell ref="C1140:C1157"/>
    <mergeCell ref="C1158:C1175"/>
    <mergeCell ref="C1266:C1283"/>
    <mergeCell ref="C1284:C1301"/>
    <mergeCell ref="C1302:C1319"/>
    <mergeCell ref="C1050:C1067"/>
    <mergeCell ref="C1068:C1085"/>
    <mergeCell ref="C1086:C1103"/>
    <mergeCell ref="C1104:C1121"/>
    <mergeCell ref="C1122:C1139"/>
    <mergeCell ref="C1320:C1337"/>
    <mergeCell ref="C1176:C1193"/>
    <mergeCell ref="B1266:B1283"/>
    <mergeCell ref="B1284:B1301"/>
    <mergeCell ref="B1302:B1319"/>
    <mergeCell ref="C906:C923"/>
    <mergeCell ref="C924:C941"/>
    <mergeCell ref="B852:B869"/>
    <mergeCell ref="B870:B887"/>
    <mergeCell ref="B420:B437"/>
    <mergeCell ref="B618:B635"/>
    <mergeCell ref="B636:B653"/>
    <mergeCell ref="C600:C617"/>
    <mergeCell ref="C618:C635"/>
    <mergeCell ref="C636:C653"/>
    <mergeCell ref="C654:C671"/>
    <mergeCell ref="C672:C689"/>
    <mergeCell ref="C726:C743"/>
    <mergeCell ref="B654:B671"/>
    <mergeCell ref="B672:B689"/>
    <mergeCell ref="B690:B707"/>
    <mergeCell ref="B708:B725"/>
    <mergeCell ref="C582:C599"/>
    <mergeCell ref="C420:C437"/>
    <mergeCell ref="C438:C455"/>
    <mergeCell ref="C456:C473"/>
    <mergeCell ref="C474:C491"/>
    <mergeCell ref="C492:C509"/>
    <mergeCell ref="C690:C707"/>
    <mergeCell ref="C708:C725"/>
    <mergeCell ref="B726:B743"/>
    <mergeCell ref="B528:B545"/>
    <mergeCell ref="B546:B563"/>
    <mergeCell ref="B564:B581"/>
    <mergeCell ref="B600:B617"/>
    <mergeCell ref="B438:B455"/>
    <mergeCell ref="B456:B473"/>
    <mergeCell ref="B474:B491"/>
    <mergeCell ref="B492:B509"/>
    <mergeCell ref="B510:B527"/>
    <mergeCell ref="B582:B599"/>
    <mergeCell ref="B744:B761"/>
    <mergeCell ref="B762:B779"/>
    <mergeCell ref="B780:B797"/>
    <mergeCell ref="C870:C887"/>
    <mergeCell ref="C888:C905"/>
    <mergeCell ref="C852:C869"/>
    <mergeCell ref="C780:C797"/>
    <mergeCell ref="C798:C815"/>
    <mergeCell ref="C816:C833"/>
    <mergeCell ref="C834:C851"/>
    <mergeCell ref="B78:B95"/>
    <mergeCell ref="B96:B113"/>
    <mergeCell ref="B114:B131"/>
    <mergeCell ref="B132:B149"/>
    <mergeCell ref="B150:B167"/>
    <mergeCell ref="B4:B5"/>
    <mergeCell ref="B6:B23"/>
    <mergeCell ref="B24:B41"/>
    <mergeCell ref="B42:B59"/>
    <mergeCell ref="B60:B77"/>
    <mergeCell ref="B168:B185"/>
    <mergeCell ref="B186:B203"/>
    <mergeCell ref="B204:B221"/>
    <mergeCell ref="B222:B239"/>
    <mergeCell ref="B240:B257"/>
    <mergeCell ref="B348:B365"/>
    <mergeCell ref="B366:B383"/>
    <mergeCell ref="B384:B401"/>
    <mergeCell ref="B402:B419"/>
    <mergeCell ref="B258:B275"/>
    <mergeCell ref="B276:B293"/>
    <mergeCell ref="B294:B311"/>
    <mergeCell ref="B312:B329"/>
    <mergeCell ref="B330:B347"/>
    <mergeCell ref="D168:D185"/>
    <mergeCell ref="E168:E185"/>
    <mergeCell ref="D186:D203"/>
    <mergeCell ref="E186:E203"/>
    <mergeCell ref="D204:D221"/>
    <mergeCell ref="E204:E221"/>
    <mergeCell ref="D222:D239"/>
    <mergeCell ref="E222:E239"/>
    <mergeCell ref="D240:D257"/>
    <mergeCell ref="E240:E257"/>
    <mergeCell ref="D258:D275"/>
    <mergeCell ref="E258:E275"/>
    <mergeCell ref="D276:D293"/>
    <mergeCell ref="E276:E293"/>
    <mergeCell ref="D294:D311"/>
    <mergeCell ref="E294:E311"/>
    <mergeCell ref="D312:D329"/>
    <mergeCell ref="E312:E329"/>
    <mergeCell ref="D330:D347"/>
    <mergeCell ref="E330:E347"/>
    <mergeCell ref="E510:E527"/>
    <mergeCell ref="D528:D545"/>
    <mergeCell ref="E528:E545"/>
    <mergeCell ref="D546:D563"/>
    <mergeCell ref="E546:E563"/>
    <mergeCell ref="D564:D581"/>
    <mergeCell ref="E564:E581"/>
    <mergeCell ref="D582:D599"/>
    <mergeCell ref="E582:E599"/>
    <mergeCell ref="D600:D617"/>
    <mergeCell ref="E600:E617"/>
    <mergeCell ref="D618:D635"/>
    <mergeCell ref="E618:E635"/>
    <mergeCell ref="D636:D653"/>
    <mergeCell ref="E636:E653"/>
    <mergeCell ref="D654:D671"/>
    <mergeCell ref="E654:E671"/>
    <mergeCell ref="D726:D743"/>
    <mergeCell ref="E726:E743"/>
    <mergeCell ref="D744:D761"/>
    <mergeCell ref="E744:E761"/>
    <mergeCell ref="D762:D779"/>
    <mergeCell ref="E762:E779"/>
    <mergeCell ref="D780:D797"/>
    <mergeCell ref="E780:E797"/>
    <mergeCell ref="D798:D815"/>
    <mergeCell ref="E798:E815"/>
    <mergeCell ref="D816:D833"/>
    <mergeCell ref="E816:E833"/>
    <mergeCell ref="D834:D851"/>
    <mergeCell ref="E834:E851"/>
    <mergeCell ref="D852:D869"/>
    <mergeCell ref="E852:E869"/>
    <mergeCell ref="D870:D887"/>
    <mergeCell ref="E870:E887"/>
    <mergeCell ref="D888:D905"/>
    <mergeCell ref="E888:E905"/>
    <mergeCell ref="D906:D923"/>
    <mergeCell ref="E906:E923"/>
    <mergeCell ref="D924:D941"/>
    <mergeCell ref="E924:E941"/>
    <mergeCell ref="D942:D959"/>
    <mergeCell ref="E942:E959"/>
    <mergeCell ref="D960:D977"/>
    <mergeCell ref="E960:E977"/>
    <mergeCell ref="D978:D995"/>
    <mergeCell ref="E978:E995"/>
    <mergeCell ref="D996:D1013"/>
    <mergeCell ref="E996:E1013"/>
    <mergeCell ref="D1014:D1031"/>
    <mergeCell ref="E1014:E1031"/>
    <mergeCell ref="D1032:D1049"/>
    <mergeCell ref="E1032:E1049"/>
    <mergeCell ref="D1212:D1229"/>
    <mergeCell ref="E1212:E1229"/>
    <mergeCell ref="D1230:D1247"/>
    <mergeCell ref="E1230:E1247"/>
    <mergeCell ref="D1248:D1265"/>
    <mergeCell ref="E1248:E1265"/>
    <mergeCell ref="D1266:D1283"/>
    <mergeCell ref="E1266:E1283"/>
    <mergeCell ref="D1284:D1301"/>
    <mergeCell ref="E1284:E1301"/>
    <mergeCell ref="D1302:D1319"/>
    <mergeCell ref="E1302:E1319"/>
    <mergeCell ref="D1320:D1337"/>
    <mergeCell ref="E1320:E1337"/>
    <mergeCell ref="D1050:D1067"/>
    <mergeCell ref="E1050:E1067"/>
    <mergeCell ref="D1068:D1085"/>
    <mergeCell ref="E1068:E1085"/>
    <mergeCell ref="D1086:D1103"/>
    <mergeCell ref="E1086:E1103"/>
    <mergeCell ref="D1104:D1121"/>
    <mergeCell ref="E1104:E1121"/>
    <mergeCell ref="D1122:D1139"/>
    <mergeCell ref="E1122:E1139"/>
    <mergeCell ref="D1140:D1157"/>
    <mergeCell ref="E1140:E1157"/>
    <mergeCell ref="D1158:D1175"/>
    <mergeCell ref="E1158:E1175"/>
    <mergeCell ref="D1176:D1193"/>
    <mergeCell ref="E1176:E1193"/>
    <mergeCell ref="D1194:D1211"/>
    <mergeCell ref="E1194:E1211"/>
  </mergeCells>
  <phoneticPr fontId="3"/>
  <pageMargins left="0.43307086614173229" right="0.43307086614173229" top="0.55118110236220474" bottom="0.55118110236220474" header="0.31496062992125984" footer="0.31496062992125984"/>
  <pageSetup paperSize="8" scale="65" pageOrder="overThenDown" orientation="landscape" r:id="rId1"/>
  <headerFooter>
    <oddHeader>&amp;R&amp;"ＭＳ 明朝,標準"&amp;12フレイルに係る分析(医科)</oddHeader>
  </headerFooter>
  <rowBreaks count="14" manualBreakCount="14">
    <brk id="95" max="66" man="1"/>
    <brk id="185" max="66" man="1"/>
    <brk id="275" max="66" man="1"/>
    <brk id="365" max="66" man="1"/>
    <brk id="455" max="66" man="1"/>
    <brk id="545" max="66" man="1"/>
    <brk id="635" max="66" man="1"/>
    <brk id="725" max="66" man="1"/>
    <brk id="815" max="66" man="1"/>
    <brk id="905" max="66" man="1"/>
    <brk id="995" max="66" man="1"/>
    <brk id="1085" max="66" man="1"/>
    <brk id="1175" max="66" man="1"/>
    <brk id="1265" max="66" man="1"/>
  </rowBreaks>
  <colBreaks count="2" manualBreakCount="2">
    <brk id="27" max="1278" man="1"/>
    <brk id="51" max="1278" man="1"/>
  </colBreaks>
  <ignoredErrors>
    <ignoredError sqref="H1340:H1355 P1340:P1355 X1340:X1355 AF1340:AF1355 AN1340:AN1355 AV1340:AV1355 BD1340:BD1355 BL1340:BL1355 BL1338:BL1339 BD1338:BD1339 AV1338:AV1339 AN1338:AN1339 AF1338:AF1339 X1338:X1339 P1338:P1339 H1338:H1339" formula="1"/>
    <ignoredError sqref="H1323:H1337 P1323:P1337 X1323:X1337 AF1323:AF1337 AN1323:AN1337 AV1323:AV1337 BD1323:BD1337 BL1323:BL1337 J6:K7 R6:S7 Z6:AA7 AH6:AI7 AP6:AQ7 AX6:AY7 BF6:BG7 BN6:BO7 G23 O23 W23 AE23 AM23 AU23 BC23 BK23 G41 O41 W41 AE41 AM41 AU41 BC41 BK41 G59 O59 W59 AE59 AM59 AU59 BC59 BK59 G77 O77 W77 AE77 AM77 AU77 BC77 BK77 G95 O95 W95 AE95 AM95 AU95 BC95 BK95 G113 O113 W113 AE113 AM113 AU113 BC113 BK113 G131 O131 W131 AE131 AM131 AU131 BC131 BK131 G149 O149 W149 AE149 AM149 AU149 BC149 BK149 G167 O167 W167 AE167 AM167 AU167 BC167 BK167 G185 O185 W185 AE185 AM185 AU185 BC185 BK185 G203 O203 W203 AE203 AM203 AU203 BC203 BK203 G221 O221 W221 AE221 AM221 AU221 BC221 BK221 G239 O239 W239 AE239 AM239 AU239 BC239 BK239 G257 O257 W257 AE257 AM257 AU257 BC257 BK257 G275 O275 W275 AE275 AM275 AU275 BC275 BK275 G293 O293 W293 AE293 AM293 AU293 BC293 BK293 G311 O311 W311 AE311 AM311 AU311 BC311 BK311 G329 O329 W329 AE329 AM329 AU329 BC329 BK329 G347 O347 W347 AE347 AM347 AU347 BC347 BK347 G365 O365 W365 AE365 AM365 AU365 BC365 BK365 G383 O383 W383 AE383 AM383 AU383 BC383 BK383 G401 O401 W401 AE401 AM401 AU401 BC401 BK401 G419 O419 W419 AE419 AM419 AU419 BC419 BK419 G437 O437 W437 AE437 AM437 AU437 BC437 BK437 G455 O455 W455 AE455 AM455 AU455 BC455 BK455 G473 O473 W473 AE473 AM473 AU473 BC473 BK473 G491 O491 W491 AE491 AM491 AU491 BC491 BK491 G509 O509 W509 AE509 AM509 AU509 BC509 BK509 G527 O527 W527 AE527 AM527 AU527 BC527 BK527 G545 O545 W545 AE545 AM545 AU545 BC545 BK545 G563 O563 W563 AE563 AM563 AU563 BC563 BK563 G581 O581 W581 AE581 AM581 AU581 BC581 BK581 G599 O599 W599 AE599 AM599 AU599 BC599 BK599 G617 O617 W617 AE617 AM617 AU617 BC617 BK617 G635 O635 W635 AE635 AM635 AU635 BC635 BK635 G653 O653 W653 AE653 AM653 AU653 BC653 BK653 G671 O671 W671 AE671 AM671 AU671 BC671 BK671 G689 O689 W689 AE689 AM689 AU689 BC689 BK689 G707 O707 W707 AE707 AM707 AU707 BC707 BK707 G725 O725 W725 AE725 AM725 AU725 BC725 BK725 G743 O743 W743 AE743 AM743 AU743 BC743 BK743 G761 O761 W761 AE761 AM761 AU761 BC761 BK761 G779 O779 W779 AE779 AM779 AU779 BC779 BK779 G797 O797 W797 AE797 AM797 AU797 BC797 BK797 G815 O815 W815 AE815 AM815 AU815 BC815 BK815 G833 O833 W833 AE833 AM833 AU833 BC833 BK833 G851 O851 W851 AE851 AM851 AU851 BC851 BK851 G869 O869 W869 AE869 AM869 AU869 BC869 BK869 G887 O887 W887 AE887 AM887 AU887 BC887 BK887 G905 O905 W905 AE905 AM905 AU905 BC905 BK905 G923 O923 W923 AE923 AM923 AU923 BC923 BK923 G941 O941 W941 AE941 AM941 AU941 BC941 BK941 G959 O959 W959 AE959 AM959 AU959 BC959 BK959 G977 O977 W977 AE977 AM977 AU977 BC977 BK977 G995 O995 W995 AE995 AM995 AU995 BC995 BK995 G1013 O1013 W1013 AE1013 AM1013 AU1013 BC1013 BK1013 G1031 O1031 W1031 AE1031 AM1031 AU1031 BC1031 BK1031 G1049 O1049 W1049 AE1049 AM1049 AU1049 BC1049 BK1049 G1067 O1067 W1067 AE1067 AM1067 AU1067 BC1067 BK1067 G1085 O1085 W1085 AE1085 AM1085 AU1085 BC1085 BK1085 G1103 O1103 W1103 AE1103 AM1103 AU1103 BC1103 BK1103 G1121 O1121 W1121 AE1121 AM1121 AU1121 BC1121 BK1121 G1139 O1139 W1139 AE1139 AM1139 AU1139 BC1139 BK1139 G1157 O1157 W1157 AE1157 AM1157 AU1157 BC1157 BK1157 G1175 O1175 W1175 AE1175 AM1175 AU1175 BC1175 BK1175 G1193 O1193 W1193 AE1193 AM1193 AU1193 BC1193 BK1193 G1211 O1211 W1211 AE1211 AM1211 AU1211 BC1211 BK1211 G1229 O1229 W1229 AE1229 AM1229 AU1229 BC1229 BK1229 G1247 O1247 W1247 AE1247 AM1247 AU1247 BC1247 BK1247 G1265 O1265 W1265 AE1265 AM1265 AU1265 BC1265 BK1265 G1283 O1283 W1283 AE1283 AM1283 AU1283 BC1283 BK1283 BN1287:BO1288 BO1289 G1301 O1301 W1301 AE1301 AM1301 AU1301 BC1301 BK1301 G1319 O1319 W1319 AE1319 AM1319 AU1319 BC1319 BK1319 G1337 J1323:K1337 O1337 R1323:S1337 W1337 Z1323:AA1337 AE1337 AH1323:AI1337 AM1337 AP1323:AQ1337 AU1337 AX1323:AY1337 BC1337 BF1323:BG1337 BK1337 BN1323:BO1337 D1338:E1338 L1338:M1338 T1338:U1338 AB1338:AC1338 AJ1338:AK1338 AR1338:AS1338 AZ1338:BA1338 BH1338:BI1338 BL6:BL7 BD6:BD7 AV6:AV7 AN6:AN7 AF6:AF7 X6:X7 P6:P7 H6:H7 BF9:BG25 AX9:AY25 AP9:AQ25 AH9:AI25 Z9:AA25 R9:S25 J9:K25 BN9:BO25 BL9:BL25 BD9:BD25 AV9:AV25 AN9:AN25 AF9:AF25 X9:X25 P9:P25 H9:H25 BF27:BG43 AX27:AY43 AP27:AQ43 AH27:AI43 Z27:AA43 R27:S43 J27:K43 BN27:BO43 BL27:BL43 BD27:BD43 AV27:AV43 AN27:AN43 AF27:AF43 X27:X43 P27:P43 H27:H43 BF45:BG61 AX45:AY61 AP45:AQ61 AH45:AI61 Z45:AA61 R45:S61 J45:K61 BN45:BO61 BL45:BL61 BD45:BD61 AV45:AV61 AN45:AN61 AF45:AF61 X45:X61 P45:P61 H45:H61 BF63:BG79 AX63:AY79 AP63:AQ79 AH63:AI79 Z63:AA79 R63:S79 J63:K79 BN63:BO79 BL63:BL79 BD63:BD79 AV63:AV79 AN63:AN79 AF63:AF79 X63:X79 P63:P79 H63:H79 BF81:BG97 AX81:AY97 AP81:AQ97 AH81:AI97 Z81:AA97 R81:S97 J81:K97 BN81:BO97 BL81:BL97 BD81:BD97 AV81:AV97 AN81:AN97 AF81:AF97 X81:X97 P81:P97 H81:H97 BF99:BG115 AX99:AY115 AP99:AQ115 AH99:AI115 Z99:AA115 R99:S115 J99:K115 BN99:BO115 BL99:BL115 BD99:BD115 AV99:AV115 AN99:AN115 AF99:AF115 X99:X115 P99:P115 H99:H115 BF117:BG133 AX117:AY133 AP117:AQ133 AH117:AI133 Z117:AA133 R117:S133 J117:K133 BN117:BO133 BL117:BL133 BD117:BD133 AV117:AV133 AN117:AN133 AF117:AF133 X117:X133 P117:P133 H117:H133 BF135:BG151 AX135:AY151 AP135:AQ151 AH135:AI151 Z135:AA151 R135:S151 J135:K151 BN135:BO151 BL135:BL151 BD135:BD151 AV135:AV151 AN135:AN151 AF135:AF151 X135:X151 P135:P151 H135:H151 BF153:BG169 AX153:AY169 AP153:AQ169 AH153:AI169 Z153:AA169 R153:S169 J153:K169 BN153:BO169 BL153:BL169 BD153:BD169 AV153:AV169 AN153:AN169 AF153:AF169 X153:X169 P153:P169 H153:H169 BF171:BG187 AX171:AY187 AP171:AQ187 AH171:AI187 Z171:AA187 R171:S187 J171:K187 BN171:BO187 BL171:BL187 BD171:BD187 AV171:AV187 AN171:AN187 AF171:AF187 X171:X187 P171:P187 H171:H187 BF189:BG205 AX189:AY205 AP189:AQ205 AH189:AI205 Z189:AA205 R189:S205 J189:K205 BN189:BO205 BL189:BL205 BD189:BD205 AV189:AV205 AN189:AN205 AF189:AF205 X189:X205 P189:P205 H189:H205 BF207:BG223 AX207:AY223 AP207:AQ223 AH207:AI223 Z207:AA223 R207:S223 J207:K223 BN207:BO223 BL207:BL223 BD207:BD223 AV207:AV223 AN207:AN223 AF207:AF223 X207:X223 P207:P223 H207:H223 BF225:BG241 AX225:AY241 AP225:AQ241 AH225:AI241 Z225:AA241 R225:S241 J225:K241 BN225:BO241 BL225:BL241 BD225:BD241 AV225:AV241 AN225:AN241 AF225:AF241 X225:X241 P225:P241 H225:H241 BF243:BG259 AX243:AY259 AP243:AQ259 AH243:AI259 Z243:AA259 R243:S259 J243:K259 BN243:BO259 BL243:BL259 BD243:BD259 AV243:AV259 AN243:AN259 AF243:AF259 X243:X259 P243:P259 H243:H259 BF261:BG277 AX261:AY277 AP261:AQ277 AH261:AI277 Z261:AA277 R261:S277 J261:K277 BN261:BO277 BL261:BL277 BD261:BD277 AV261:AV277 AN261:AN277 AF261:AF277 X261:X277 P261:P277 H261:H277 BF279:BG295 AX279:AY295 AP279:AQ295 AH279:AI295 Z279:AA295 R279:S295 J279:K295 BN279:BO295 BL279:BL295 BD279:BD295 AV279:AV295 AN279:AN295 AF279:AF295 X279:X295 P279:P295 H279:H295 BF297:BG313 AX297:AY313 AP297:AQ313 AH297:AI313 Z297:AA313 R297:S313 J297:K313 BN297:BO313 BL297:BL313 BD297:BD313 AV297:AV313 AN297:AN313 AF297:AF313 X297:X313 P297:P313 H297:H313 BF315:BG331 AX315:AY331 AP315:AQ331 AH315:AI331 Z315:AA331 R315:S331 J315:K331 BN315:BO331 BL315:BL331 BD315:BD331 AV315:AV331 AN315:AN331 AF315:AF331 X315:X331 P315:P331 H315:H331 BF333:BG349 AX333:AY349 AP333:AQ349 AH333:AI349 Z333:AA349 R333:S349 J333:K349 BN333:BO349 BL333:BL349 BD333:BD349 AV333:AV349 AN333:AN349 AF333:AF349 X333:X349 P333:P349 H333:H349 BF351:BG367 AX351:AY367 AP351:AQ367 AH351:AI367 Z351:AA367 R351:S367 J351:K367 BN351:BO367 BL351:BL367 BD351:BD367 AV351:AV367 AN351:AN367 AF351:AF367 X351:X367 P351:P367 H351:H367 BF369:BG385 AX369:AY385 AP369:AQ385 AH369:AI385 Z369:AA385 R369:S385 J369:K385 BN369:BO385 BL369:BL385 BD369:BD385 AV369:AV385 AN369:AN385 AF369:AF385 X369:X385 P369:P385 H369:H385 BF387:BG403 AX387:AY403 AP387:AQ403 AH387:AI403 Z387:AA403 R387:S403 J387:K403 BN387:BO403 BL387:BL403 BD387:BD403 AV387:AV403 AN387:AN403 AF387:AF403 X387:X403 P387:P403 H387:H403 BF405:BG421 AX405:AY421 AP405:AQ421 AH405:AI421 Z405:AA421 R405:S421 J405:K421 BN405:BO421 BL405:BL421 BD405:BD421 AV405:AV421 AN405:AN421 AF405:AF421 X405:X421 P405:P421 H405:H421 BF423:BG439 AX423:AY439 AP423:AQ439 AH423:AI439 Z423:AA439 R423:S439 J423:K439 BN423:BO439 BL423:BL439 BD423:BD439 AV423:AV439 AN423:AN439 AF423:AF439 X423:X439 P423:P439 H423:H439 BF441:BG457 AX441:AY457 AP441:AQ457 AH441:AI457 Z441:AA457 R441:S457 J441:K457 BN441:BO457 BL441:BL457 BD441:BD457 AV441:AV457 AN441:AN457 AF441:AF457 X441:X457 P441:P457 H441:H457 BF459:BG475 AX459:AY475 AP459:AQ475 AH459:AI475 Z459:AA475 R459:S475 J459:K475 BN459:BO475 BL459:BL475 BD459:BD475 AV459:AV475 AN459:AN475 AF459:AF475 X459:X475 P459:P475 H459:H475 BF477:BG493 AX477:AY493 AP477:AQ493 AH477:AI493 Z477:AA493 R477:S493 J477:K493 BN477:BO493 BL477:BL493 BD477:BD493 AV477:AV493 AN477:AN493 AF477:AF493 X477:X493 P477:P493 H477:H493 BF495:BG511 AX495:AY511 AP495:AQ511 AH495:AI511 Z495:AA511 R495:S511 J495:K511 BN495:BO511 BL495:BL511 BD495:BD511 AV495:AV511 AN495:AN511 AF495:AF511 X495:X511 P495:P511 H495:H511 BF513:BG529 AX513:AY529 AP513:AQ529 AH513:AI529 Z513:AA529 R513:S529 J513:K529 BN513:BO529 BL513:BL529 BD513:BD529 AV513:AV529 AN513:AN529 AF513:AF529 X513:X529 P513:P529 H513:H529 BF531:BG547 AX531:AY547 AP531:AQ547 AH531:AI547 Z531:AA547 R531:S547 J531:K547 BN531:BO547 BL531:BL547 BD531:BD547 AV531:AV547 AN531:AN547 AF531:AF547 X531:X547 P531:P547 H531:H547 BF549:BG565 AX549:AY565 AP549:AQ565 AH549:AI565 Z549:AA565 R549:S565 J549:K565 BN549:BO565 BL549:BL565 BD549:BD565 AV549:AV565 AN549:AN565 AF549:AF565 X549:X565 P549:P565 H549:H565 BF567:BG583 AX567:AY583 AP567:AQ583 AH567:AI583 Z567:AA583 R567:S583 J567:K583 BN567:BO583 BL567:BL583 BD567:BD583 AV567:AV583 AN567:AN583 AF567:AF583 X567:X583 P567:P583 H567:H583 BF585:BG601 AX585:AY601 AP585:AQ601 AH585:AI601 Z585:AA601 R585:S601 J585:K601 BN585:BO601 BL585:BL601 BD585:BD601 AV585:AV601 AN585:AN601 AF585:AF601 X585:X601 P585:P601 H585:H601 BF603:BG619 AX603:AY619 AP603:AQ619 AH603:AI619 Z603:AA619 R603:S619 J603:K619 BN603:BO619 BL603:BL619 BD603:BD619 AV603:AV619 AN603:AN619 AF603:AF619 X603:X619 P603:P619 H603:H619 BF621:BG637 AX621:AY637 AP621:AQ637 AH621:AI637 Z621:AA637 R621:S637 J621:K637 BN621:BO637 BL621:BL637 BD621:BD637 AV621:AV637 AN621:AN637 AF621:AF637 X621:X637 P621:P637 H621:H637 BF639:BG655 AX639:AY655 AP639:AQ655 AH639:AI655 Z639:AA655 R639:S655 J639:K655 BN639:BO655 BL639:BL655 BD639:BD655 AV639:AV655 AN639:AN655 AF639:AF655 X639:X655 P639:P655 H639:H655 BF657:BG673 AX657:AY673 AP657:AQ673 AH657:AI673 Z657:AA673 R657:S673 J657:K673 BN657:BO673 BL657:BL673 BD657:BD673 AV657:AV673 AN657:AN673 AF657:AF673 X657:X673 P657:P673 H657:H673 BF675:BG691 AX675:AY691 AP675:AQ691 AH675:AI691 Z675:AA691 R675:S691 J675:K691 BN675:BO691 BL675:BL691 BD675:BD691 AV675:AV691 AN675:AN691 AF675:AF691 X675:X691 P675:P691 H675:H691 BF693:BG709 AX693:AY709 AP693:AQ709 AH693:AI709 Z693:AA709 R693:S709 J693:K709 BN693:BO709 BL693:BL709 BD693:BD709 AV693:AV709 AN693:AN709 AF693:AF709 X693:X709 P693:P709 H693:H709 BF711:BG727 AX711:AY727 AP711:AQ727 AH711:AI727 Z711:AA727 R711:S727 J711:K727 BN711:BO727 BL711:BL727 BD711:BD727 AV711:AV727 AN711:AN727 AF711:AF727 X711:X727 P711:P727 H711:H727 BF729:BG745 AX729:AY745 AP729:AQ745 AH729:AI745 Z729:AA745 R729:S745 J729:K745 BN729:BO745 BL729:BL745 BD729:BD745 AV729:AV745 AN729:AN745 AF729:AF745 X729:X745 P729:P745 H729:H745 BF747:BG763 AX747:AY763 AP747:AQ763 AH747:AI763 Z747:AA763 R747:S763 J747:K763 BN747:BO763 BL747:BL763 BD747:BD763 AV747:AV763 AN747:AN763 AF747:AF763 X747:X763 P747:P763 H747:H763 BF765:BG781 AX765:AY781 AP765:AQ781 AH765:AI781 Z765:AA781 R765:S781 J765:K781 BN765:BO781 BL765:BL781 BD765:BD781 AV765:AV781 AN765:AN781 AF765:AF781 X765:X781 P765:P781 H765:H781 BF783:BG799 AX783:AY799 AP783:AQ799 AH783:AI799 Z783:AA799 R783:S799 J783:K799 BN783:BO799 BL783:BL799 BD783:BD799 AV783:AV799 AN783:AN799 AF783:AF799 X783:X799 P783:P799 H783:H799 BF801:BG817 AX801:AY817 AP801:AQ817 AH801:AI817 Z801:AA817 R801:S817 J801:K817 BN801:BO817 BL801:BL817 BD801:BD817 AV801:AV817 AN801:AN817 AF801:AF817 X801:X817 P801:P817 H801:H817 BF819:BG835 AX819:AY835 AP819:AQ835 AH819:AI835 Z819:AA835 R819:S835 J819:K835 BN819:BO835 BL819:BL835 BD819:BD835 AV819:AV835 AN819:AN835 AF819:AF835 X819:X835 P819:P835 H819:H835 BF837:BG853 AX837:AY853 AP837:AQ853 AH837:AI853 Z837:AA853 R837:S853 J837:K853 BN837:BO853 BL837:BL853 BD837:BD853 AV837:AV853 AN837:AN853 AF837:AF853 X837:X853 P837:P853 H837:H853 BF855:BG871 AX855:AY871 AP855:AQ871 AH855:AI871 Z855:AA871 R855:S871 J855:K871 BN855:BO871 BL855:BL871 BD855:BD871 AV855:AV871 AN855:AN871 AF855:AF871 X855:X871 P855:P871 H855:H871 BF873:BG889 AX873:AY889 AP873:AQ889 AH873:AI889 Z873:AA889 R873:S889 J873:K889 BN873:BO889 BL873:BL889 BD873:BD889 AV873:AV889 AN873:AN889 AF873:AF889 X873:X889 P873:P889 H873:H889 BF891:BG907 AX891:AY907 AP891:AQ907 AH891:AI907 Z891:AA907 R891:S907 J891:K907 BN891:BO907 BL891:BL907 BD891:BD907 AV891:AV907 AN891:AN907 AF891:AF907 X891:X907 P891:P907 H891:H907 BF909:BG925 AX909:AY925 AP909:AQ925 AH909:AI925 Z909:AA925 R909:S925 J909:K925 BN909:BO925 BL909:BL925 BD909:BD925 AV909:AV925 AN909:AN925 AF909:AF925 X909:X925 P909:P925 H909:H925 BF927:BG943 AX927:AY943 AP927:AQ943 AH927:AI943 Z927:AA943 R927:S943 J927:K943 BN927:BO943 BL927:BL943 BD927:BD943 AV927:AV943 AN927:AN943 AF927:AF943 X927:X943 P927:P943 H927:H943 BF945:BG961 AX945:AY961 AP945:AQ961 AH945:AI961 Z945:AA961 R945:S961 J945:K961 BN945:BO961 BL945:BL961 BD945:BD961 AV945:AV961 AN945:AN961 AF945:AF961 X945:X961 P945:P961 H945:H961 BF963:BG979 AX963:AY979 AP963:AQ979 AH963:AI979 Z963:AA979 R963:S979 J963:K979 BN963:BO979 BL963:BL979 BD963:BD979 AV963:AV979 AN963:AN979 AF963:AF979 X963:X979 P963:P979 H963:H979 BF981:BG997 AX981:AY997 AP981:AQ997 AH981:AI997 Z981:AA997 R981:S997 J981:K997 BN981:BO997 BL981:BL997 BD981:BD997 AV981:AV997 AN981:AN997 AF981:AF997 X981:X997 P981:P997 H981:H997 BF999:BG1015 AX999:AY1015 AP999:AQ1015 AH999:AI1015 Z999:AA1015 R999:S1015 J999:K1015 BN999:BO1015 BL999:BL1015 BD999:BD1015 AV999:AV1015 AN999:AN1015 AF999:AF1015 X999:X1015 P999:P1015 H999:H1015 BF1017:BG1033 AX1017:AY1033 AP1017:AQ1033 AH1017:AI1033 Z1017:AA1033 R1017:S1033 J1017:K1033 BN1017:BO1033 BL1017:BL1033 BD1017:BD1033 AV1017:AV1033 AN1017:AN1033 AF1017:AF1033 X1017:X1033 P1017:P1033 H1017:H1033 BF1035:BG1051 AX1035:AY1051 AP1035:AQ1051 AH1035:AI1051 Z1035:AA1051 R1035:S1051 J1035:K1051 BN1035:BO1051 BL1035:BL1051 BD1035:BD1051 AV1035:AV1051 AN1035:AN1051 AF1035:AF1051 X1035:X1051 P1035:P1051 H1035:H1051 BF1053:BG1069 AX1053:AY1069 AP1053:AQ1069 AH1053:AI1069 Z1053:AA1069 R1053:S1069 J1053:K1069 BN1053:BO1069 BL1053:BL1069 BD1053:BD1069 AV1053:AV1069 AN1053:AN1069 AF1053:AF1069 X1053:X1069 P1053:P1069 H1053:H1069 BF1071:BG1087 AX1071:AY1087 AP1071:AQ1087 AH1071:AI1087 Z1071:AA1087 R1071:S1087 J1071:K1087 BN1071:BO1087 BL1071:BL1087 BD1071:BD1087 AV1071:AV1087 AN1071:AN1087 AF1071:AF1087 X1071:X1087 P1071:P1087 H1071:H1087 BF1089:BG1105 AX1089:AY1105 AP1089:AQ1105 AH1089:AI1105 Z1089:AA1105 R1089:S1105 J1089:K1105 BN1089:BO1105 BL1089:BL1105 BD1089:BD1105 AV1089:AV1105 AN1089:AN1105 AF1089:AF1105 X1089:X1105 P1089:P1105 H1089:H1105 BF1107:BG1123 AX1107:AY1123 AP1107:AQ1123 AH1107:AI1123 Z1107:AA1123 R1107:S1123 J1107:K1123 BN1107:BO1123 BL1107:BL1123 BD1107:BD1123 AV1107:AV1123 AN1107:AN1123 AF1107:AF1123 X1107:X1123 P1107:P1123 H1107:H1123 BF1125:BG1141 AX1125:AY1141 AP1125:AQ1141 AH1125:AI1141 Z1125:AA1141 R1125:S1141 J1125:K1141 BN1125:BO1141 BL1125:BL1141 BD1125:BD1141 AV1125:AV1141 AN1125:AN1141 AF1125:AF1141 X1125:X1141 P1125:P1141 H1125:H1141 BF1143:BG1159 AX1143:AY1159 AP1143:AQ1159 AH1143:AI1159 Z1143:AA1159 R1143:S1159 J1143:K1159 BN1143:BO1159 BL1143:BL1159 BD1143:BD1159 AV1143:AV1159 AN1143:AN1159 AF1143:AF1159 X1143:X1159 P1143:P1159 H1143:H1159 BF1161:BG1177 AX1161:AY1177 AP1161:AQ1177 AH1161:AI1177 Z1161:AA1177 R1161:S1177 J1161:K1177 BN1161:BO1177 BL1161:BL1177 BD1161:BD1177 AV1161:AV1177 AN1161:AN1177 AF1161:AF1177 X1161:X1177 P1161:P1177 H1161:H1177 BF1179:BG1195 AX1179:AY1195 AP1179:AQ1195 AH1179:AI1195 Z1179:AA1195 R1179:S1195 J1179:K1195 BN1179:BO1195 BL1179:BL1195 BD1179:BD1195 AV1179:AV1195 AN1179:AN1195 AF1179:AF1195 X1179:X1195 P1179:P1195 H1179:H1195 BF1197:BG1213 AX1197:AY1213 AP1197:AQ1213 AH1197:AI1213 Z1197:AA1213 R1197:S1213 J1197:K1213 BN1197:BO1213 BL1197:BL1213 BD1197:BD1213 AV1197:AV1213 AN1197:AN1213 AF1197:AF1213 X1197:X1213 P1197:P1213 H1197:H1213 BF1215:BG1231 AX1215:AY1231 AP1215:AQ1231 AH1215:AI1231 Z1215:AA1231 R1215:S1231 J1215:K1231 BN1215:BO1231 BL1215:BL1231 BD1215:BD1231 AV1215:AV1231 AN1215:AN1231 AF1215:AF1231 X1215:X1231 P1215:P1231 H1215:H1231 BF1233:BG1249 AX1233:AY1249 AP1233:AQ1249 AH1233:AI1249 Z1233:AA1249 R1233:S1249 J1233:K1249 BN1233:BO1249 BL1233:BL1249 BD1233:BD1249 AV1233:AV1249 AN1233:AN1249 AF1233:AF1249 X1233:X1249 P1233:P1249 H1233:H1249 BF1251:BG1267 AX1251:AY1267 AP1251:AQ1267 AH1251:AI1267 Z1251:AA1267 R1251:S1267 J1251:K1267 BN1251:BO1267 BL1251:BL1267 BD1251:BD1267 AV1251:AV1267 AN1251:AN1267 AF1251:AF1267 X1251:X1267 P1251:P1267 H1251:H1267 BF1269:BG1285 AX1269:AY1285 AP1269:AQ1285 AH1269:AI1285 Z1269:AA1285 R1269:S1285 J1269:K1285 BN1269:BO1285 BL1269:BL1285 BD1269:BD1285 AV1269:AV1285 AN1269:AN1285 AF1269:AF1285 X1269:X1285 P1269:P1285 H1269:H1285 BN1290:BO1303 BF1287:BG1303 AX1287:AY1303 AP1287:AQ1303 AH1287:AI1303 Z1287:AA1303 R1287:S1303 J1287:K1303 BL1287:BL1303 BD1287:BD1303 AV1287:AV1303 AN1287:AN1303 AF1287:AF1303 X1287:X1303 P1287:P1303 H1287:H1303 BN1305:BO1321 BF1305:BG1321 AX1305:AY1321 AP1305:AQ1321 AH1305:AI1321 Z1305:AA1321 R1305:S1321 J1305:K1321 BL1305:BL1321 BD1305:BD1321 AV1305:AV1321 AN1305:AN1321 AF1305:AF1321 X1305:X1321 P1305:P1321 H1305:H13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92F-4FA0-4B7F-89B6-919117B46957}">
  <sheetPr codeName="Sheet9"/>
  <dimension ref="B1:L78"/>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288</v>
      </c>
    </row>
    <row r="2" spans="2:12" ht="16.5" customHeight="1">
      <c r="B2" s="3" t="s">
        <v>94</v>
      </c>
      <c r="C2" s="181"/>
    </row>
    <row r="3" spans="2:12" ht="51.75" customHeight="1">
      <c r="B3" s="182"/>
      <c r="C3" s="212" t="s">
        <v>283</v>
      </c>
      <c r="D3" s="244" t="s">
        <v>63</v>
      </c>
      <c r="E3" s="258" t="s">
        <v>214</v>
      </c>
      <c r="F3" s="195" t="s">
        <v>262</v>
      </c>
      <c r="G3" s="195" t="s">
        <v>247</v>
      </c>
      <c r="H3" s="204" t="s">
        <v>281</v>
      </c>
      <c r="I3" s="204" t="s">
        <v>267</v>
      </c>
      <c r="J3" s="205" t="s">
        <v>280</v>
      </c>
    </row>
    <row r="4" spans="2:12" s="8" customFormat="1">
      <c r="B4" s="410" t="s">
        <v>137</v>
      </c>
      <c r="C4" s="105" t="s">
        <v>132</v>
      </c>
      <c r="D4" s="250">
        <f>市区町村別_フレイル区分別要介護度別人数･介護給付費!E671</f>
        <v>9424</v>
      </c>
      <c r="E4" s="259">
        <f>市区町村別_フレイル区分別要介護度別人数･介護給付費!F671</f>
        <v>0.55922145739378115</v>
      </c>
      <c r="F4" s="260">
        <f>市区町村別_フレイル区分別要介護度別人数･介護給付費!G671</f>
        <v>215316</v>
      </c>
      <c r="G4" s="260">
        <f>市区町村別_フレイル区分別要介護度別人数･介護給付費!H671</f>
        <v>3</v>
      </c>
      <c r="H4" s="260">
        <f>市区町村別_フレイル区分別要介護度別人数･介護給付費!I671</f>
        <v>22.847623089983021</v>
      </c>
      <c r="I4" s="260">
        <f>市区町村別_フレイル区分別要介護度別人数･介護給付費!J671</f>
        <v>71772</v>
      </c>
      <c r="J4" s="231">
        <f>市区町村別_フレイル区分別要介護度別人数･介護給付費!K671</f>
        <v>3.1833616298811547E-4</v>
      </c>
      <c r="L4" s="7"/>
    </row>
    <row r="5" spans="2:12" s="8" customFormat="1">
      <c r="B5" s="411"/>
      <c r="C5" s="105" t="s">
        <v>129</v>
      </c>
      <c r="D5" s="251">
        <f>市区町村別_フレイル区分別要介護度別人数･介護給付費!E672</f>
        <v>1812</v>
      </c>
      <c r="E5" s="200">
        <f>市区町村別_フレイル区分別要介護度別人数･介護給付費!F672</f>
        <v>0.10752432945644434</v>
      </c>
      <c r="F5" s="201">
        <f>市区町村別_フレイル区分別要介護度別人数･介護給付費!G672</f>
        <v>118810072</v>
      </c>
      <c r="G5" s="201">
        <f>市区町村別_フレイル区分別要介護度別人数･介護給付費!H672</f>
        <v>749</v>
      </c>
      <c r="H5" s="201">
        <f>市区町村別_フレイル区分別要介護度別人数･介護給付費!I672</f>
        <v>65568.472406181012</v>
      </c>
      <c r="I5" s="201">
        <f>市区町村別_フレイル区分別要介護度別人数･介護給付費!J672</f>
        <v>158624.92923898532</v>
      </c>
      <c r="J5" s="257">
        <f>市区町村別_フレイル区分別要介護度別人数･介護給付費!K672</f>
        <v>0.41335540838852097</v>
      </c>
      <c r="L5" s="7"/>
    </row>
    <row r="6" spans="2:12" s="8" customFormat="1">
      <c r="B6" s="411"/>
      <c r="C6" s="105" t="s">
        <v>130</v>
      </c>
      <c r="D6" s="252">
        <f>市区町村別_フレイル区分別要介護度別人数･介護給付費!E673</f>
        <v>1466</v>
      </c>
      <c r="E6" s="200">
        <f>市区町村別_フレイル区分別要介護度別人数･介護給付費!F673</f>
        <v>8.6992641822929026E-2</v>
      </c>
      <c r="F6" s="201">
        <f>市区町村別_フレイル区分別要介護度別人数･介護給付費!G673</f>
        <v>238454744</v>
      </c>
      <c r="G6" s="201">
        <f>市区町村別_フレイル区分別要介護度別人数･介護給付費!H673</f>
        <v>929</v>
      </c>
      <c r="H6" s="201">
        <f>市区町村別_フレイル区分別要介護度別人数･介護給付費!I673</f>
        <v>162656.71487039563</v>
      </c>
      <c r="I6" s="201">
        <f>市区町村別_フレイル区分別要介護度別人数･介護給付費!J673</f>
        <v>256678.94940796556</v>
      </c>
      <c r="J6" s="257">
        <f>市区町村別_フレイル区分別要介護度別人数･介護給付費!K673</f>
        <v>0.63369713506139158</v>
      </c>
      <c r="L6" s="7"/>
    </row>
    <row r="7" spans="2:12" s="8" customFormat="1">
      <c r="B7" s="411"/>
      <c r="C7" s="105" t="s">
        <v>131</v>
      </c>
      <c r="D7" s="253">
        <f>市区町村別_フレイル区分別要介護度別人数･介護給付費!E674</f>
        <v>1384</v>
      </c>
      <c r="E7" s="261">
        <f>市区町村別_フレイル区分別要介護度別人数･介護給付費!F674</f>
        <v>8.2126750534061238E-2</v>
      </c>
      <c r="F7" s="262">
        <f>市区町村別_フレイル区分別要介護度別人数･介護給付費!G674</f>
        <v>975862404</v>
      </c>
      <c r="G7" s="262">
        <f>市区町村別_フレイル区分別要介護度別人数･介護給付費!H674</f>
        <v>1210</v>
      </c>
      <c r="H7" s="262">
        <f>市区町村別_フレイル区分別要介護度別人数･介護給付費!I674</f>
        <v>705102.89306358376</v>
      </c>
      <c r="I7" s="262">
        <f>市区町村別_フレイル区分別要介護度別人数･介護給付費!J674</f>
        <v>806497.85454545449</v>
      </c>
      <c r="J7" s="257">
        <f>市区町村別_フレイル区分別要介護度別人数･介護給付費!K674</f>
        <v>0.87427745664739887</v>
      </c>
      <c r="L7" s="7"/>
    </row>
    <row r="8" spans="2:12" s="8" customFormat="1">
      <c r="B8" s="411"/>
      <c r="C8" s="105" t="s">
        <v>133</v>
      </c>
      <c r="D8" s="252">
        <f>市区町村別_フレイル区分別要介護度別人数･介護給付費!E675</f>
        <v>1303</v>
      </c>
      <c r="E8" s="200">
        <f>市区町村別_フレイル区分別要介護度別人数･介護給付費!F675</f>
        <v>7.7320199382862567E-2</v>
      </c>
      <c r="F8" s="201">
        <f>市区町村別_フレイル区分別要介護度別人数･介護給付費!G675</f>
        <v>1503937007</v>
      </c>
      <c r="G8" s="201">
        <f>市区町村別_フレイル区分別要介護度別人数･介護給付費!H675</f>
        <v>1241</v>
      </c>
      <c r="H8" s="201">
        <f>市区町村別_フレイル区分別要介護度別人数･介護給付費!I675</f>
        <v>1154211.0567920185</v>
      </c>
      <c r="I8" s="201">
        <f>市区町村別_フレイル区分別要介護度別人数･介護給付費!J675</f>
        <v>1211875.1063658339</v>
      </c>
      <c r="J8" s="257">
        <f>市区町村別_フレイル区分別要介護度別人数･介護給付費!K675</f>
        <v>0.95241749808135068</v>
      </c>
      <c r="L8" s="7"/>
    </row>
    <row r="9" spans="2:12" s="8" customFormat="1">
      <c r="B9" s="411"/>
      <c r="C9" s="105" t="s">
        <v>134</v>
      </c>
      <c r="D9" s="252">
        <f>市区町村別_フレイル区分別要介護度別人数･介護給付費!E676</f>
        <v>780</v>
      </c>
      <c r="E9" s="200">
        <f>市区町村別_フレイル区分別要介護度別人数･介護給付費!F676</f>
        <v>4.6285307381913124E-2</v>
      </c>
      <c r="F9" s="201">
        <f>市区町村別_フレイル区分別要介護度別人数･介護給付費!G676</f>
        <v>1418549621</v>
      </c>
      <c r="G9" s="201">
        <f>市区町村別_フレイル区分別要介護度別人数･介護給付費!H676</f>
        <v>762</v>
      </c>
      <c r="H9" s="201">
        <f>市区町村別_フレイル区分別要介護度別人数･介護給付費!I676</f>
        <v>1818653.3602564102</v>
      </c>
      <c r="I9" s="201">
        <f>市区町村別_フレイル区分別要介護度別人数･介護給付費!J676</f>
        <v>1861613.6758530184</v>
      </c>
      <c r="J9" s="257">
        <f>市区町村別_フレイル区分別要介護度別人数･介護給付費!K676</f>
        <v>0.97692307692307689</v>
      </c>
      <c r="L9" s="7"/>
    </row>
    <row r="10" spans="2:12" s="8" customFormat="1">
      <c r="B10" s="411"/>
      <c r="C10" s="105" t="s">
        <v>135</v>
      </c>
      <c r="D10" s="252">
        <f>市区町村別_フレイル区分別要介護度別人数･介護給付費!E677</f>
        <v>480</v>
      </c>
      <c r="E10" s="200">
        <f>市区町村別_フレイル区分別要介護度別人数･介護給付費!F677</f>
        <v>2.8483266081177308E-2</v>
      </c>
      <c r="F10" s="201">
        <f>市区町村別_フレイル区分別要介護度別人数･介護給付費!G677</f>
        <v>980131729</v>
      </c>
      <c r="G10" s="201">
        <f>市区町村別_フレイル区分別要介護度別人数･介護給付費!H677</f>
        <v>466</v>
      </c>
      <c r="H10" s="201">
        <f>市区町村別_フレイル区分別要介護度別人数･介護給付費!I677</f>
        <v>2041941.1020833333</v>
      </c>
      <c r="I10" s="201">
        <f>市区町村別_フレイル区分別要介護度別人数･介護給付費!J677</f>
        <v>2103286.9721030043</v>
      </c>
      <c r="J10" s="257">
        <f>市区町村別_フレイル区分別要介護度別人数･介護給付費!K677</f>
        <v>0.97083333333333333</v>
      </c>
      <c r="L10" s="7"/>
    </row>
    <row r="11" spans="2:12" s="8" customFormat="1">
      <c r="B11" s="411"/>
      <c r="C11" s="108" t="s">
        <v>136</v>
      </c>
      <c r="D11" s="254">
        <f>市区町村別_フレイル区分別要介護度別人数･介護給付費!E678</f>
        <v>203</v>
      </c>
      <c r="E11" s="198">
        <f>市区町村別_フレイル区分別要介護度別人数･介護給付費!F678</f>
        <v>1.2046047946831237E-2</v>
      </c>
      <c r="F11" s="199">
        <f>市区町村別_フレイル区分別要介護度別人数･介護給付費!G678</f>
        <v>491165320</v>
      </c>
      <c r="G11" s="199">
        <f>市区町村別_フレイル区分別要介護度別人数･介護給付費!H678</f>
        <v>194</v>
      </c>
      <c r="H11" s="199">
        <f>市区町村別_フレイル区分別要介護度別人数･介護給付費!I678</f>
        <v>2419533.5960591133</v>
      </c>
      <c r="I11" s="199">
        <f>市区町村別_フレイル区分別要介護度別人数･介護給付費!J678</f>
        <v>2531780</v>
      </c>
      <c r="J11" s="229">
        <f>市区町村別_フレイル区分別要介護度別人数･介護給付費!K678</f>
        <v>0.95566502463054193</v>
      </c>
      <c r="L11" s="7"/>
    </row>
    <row r="12" spans="2:12" s="8" customFormat="1">
      <c r="B12" s="412"/>
      <c r="C12" s="213" t="s">
        <v>64</v>
      </c>
      <c r="D12" s="125">
        <f>市区町村別_フレイル区分別要介護度別人数･介護給付費!E679</f>
        <v>16852</v>
      </c>
      <c r="E12" s="202">
        <f>市区町村別_フレイル区分別要介護度別人数･介護給付費!F679</f>
        <v>1</v>
      </c>
      <c r="F12" s="203">
        <f>市区町村別_フレイル区分別要介護度別人数･介護給付費!G679</f>
        <v>5727126213</v>
      </c>
      <c r="G12" s="203">
        <f>市区町村別_フレイル区分別要介護度別人数･介護給付費!H679</f>
        <v>5554</v>
      </c>
      <c r="H12" s="203">
        <f>市区町村別_フレイル区分別要介護度別人数･介護給付費!I679</f>
        <v>339848.45792784239</v>
      </c>
      <c r="I12" s="203">
        <f>市区町村別_フレイル区分別要介護度別人数･介護給付費!J679</f>
        <v>1031171.4463449765</v>
      </c>
      <c r="J12" s="226">
        <f>市区町村別_フレイル区分別要介護度別人数･介護給付費!K679</f>
        <v>0.32957512461428912</v>
      </c>
      <c r="L12" s="7"/>
    </row>
    <row r="13" spans="2:12" s="8" customFormat="1">
      <c r="B13" s="409" t="s">
        <v>138</v>
      </c>
      <c r="C13" s="105" t="s">
        <v>132</v>
      </c>
      <c r="D13" s="254">
        <f>市区町村別_フレイル区分別要介護度別人数･介護給付費!L671</f>
        <v>150021</v>
      </c>
      <c r="E13" s="198">
        <f>市区町村別_フレイル区分別要介護度別人数･介護給付費!M671</f>
        <v>0.78818207609620783</v>
      </c>
      <c r="F13" s="199">
        <f>市区町村別_フレイル区分別要介護度別人数･介護給付費!N671</f>
        <v>580249</v>
      </c>
      <c r="G13" s="199">
        <f>市区町村別_フレイル区分別要介護度別人数･介護給付費!O671</f>
        <v>6</v>
      </c>
      <c r="H13" s="199">
        <f>市区町村別_フレイル区分別要介護度別人数･介護給付費!P671</f>
        <v>3.8677851767419229</v>
      </c>
      <c r="I13" s="199">
        <f>市区町村別_フレイル区分別要介護度別人数･介護給付費!Q671</f>
        <v>96708.166666666672</v>
      </c>
      <c r="J13" s="214">
        <f>市区町村別_フレイル区分別要介護度別人数･介護給付費!R671</f>
        <v>3.9994400783890257E-5</v>
      </c>
      <c r="L13" s="7"/>
    </row>
    <row r="14" spans="2:12" s="8" customFormat="1">
      <c r="B14" s="409"/>
      <c r="C14" s="105" t="s">
        <v>129</v>
      </c>
      <c r="D14" s="254">
        <f>市区町村別_フレイル区分別要介護度別人数･介護給付費!L672</f>
        <v>14102</v>
      </c>
      <c r="E14" s="198">
        <f>市区町村別_フレイル区分別要介護度別人数･介護給付費!M672</f>
        <v>7.4089251752146187E-2</v>
      </c>
      <c r="F14" s="199">
        <f>市区町村別_フレイル区分別要介護度別人数･介護給付費!N672</f>
        <v>826188956</v>
      </c>
      <c r="G14" s="199">
        <f>市区町村別_フレイル区分別要介護度別人数･介護給付費!O672</f>
        <v>5059</v>
      </c>
      <c r="H14" s="199">
        <f>市区町村別_フレイル区分別要介護度別人数･介護給付費!P672</f>
        <v>58586.651255141114</v>
      </c>
      <c r="I14" s="199">
        <f>市区町村別_フレイル区分別要介護度別人数･介護給付費!Q672</f>
        <v>163310.72464914015</v>
      </c>
      <c r="J14" s="214">
        <f>市区町村別_フレイル区分別要介護度別人数･介護給付費!R672</f>
        <v>0.35874344064671676</v>
      </c>
      <c r="L14" s="7"/>
    </row>
    <row r="15" spans="2:12" s="8" customFormat="1">
      <c r="B15" s="409"/>
      <c r="C15" s="105" t="s">
        <v>130</v>
      </c>
      <c r="D15" s="254">
        <f>市区町村別_フレイル区分別要介護度別人数･介護給付費!L673</f>
        <v>8744</v>
      </c>
      <c r="E15" s="198">
        <f>市区町村別_フレイル区分別要介護度別人数･介護給付費!M673</f>
        <v>4.5939328983177298E-2</v>
      </c>
      <c r="F15" s="199">
        <f>市区町村別_フレイル区分別要介護度別人数･介護給付費!N673</f>
        <v>1282242000</v>
      </c>
      <c r="G15" s="199">
        <f>市区町村別_フレイル区分別要介護度別人数･介護給付費!O673</f>
        <v>4953</v>
      </c>
      <c r="H15" s="199">
        <f>市区町村別_フレイル区分別要介護度別人数･介護給付費!P673</f>
        <v>146642.4977127173</v>
      </c>
      <c r="I15" s="199">
        <f>市区町村別_フレイル区分別要介護度別人数･介護給付費!Q673</f>
        <v>258881.88976377953</v>
      </c>
      <c r="J15" s="214">
        <f>市区町村別_フレイル区分別要介護度別人数･介護給付費!R673</f>
        <v>0.56644556267154622</v>
      </c>
      <c r="L15" s="7"/>
    </row>
    <row r="16" spans="2:12" s="8" customFormat="1">
      <c r="B16" s="409"/>
      <c r="C16" s="105" t="s">
        <v>131</v>
      </c>
      <c r="D16" s="254">
        <f>市区町村別_フレイル区分別要介護度別人数･介護給付費!L674</f>
        <v>7655</v>
      </c>
      <c r="E16" s="198">
        <f>市区町村別_フレイル区分別要介護度別人数･介護給付費!M674</f>
        <v>4.0217928106841515E-2</v>
      </c>
      <c r="F16" s="199">
        <f>市区町村別_フレイル区分別要介護度別人数･介護給付費!N674</f>
        <v>5286634972</v>
      </c>
      <c r="G16" s="199">
        <f>市区町村別_フレイル区分別要介護度別人数･介護給付費!O674</f>
        <v>6628</v>
      </c>
      <c r="H16" s="199">
        <f>市区町村別_フレイル区分別要介護度別人数･介護給付費!P674</f>
        <v>690612.01463096018</v>
      </c>
      <c r="I16" s="199">
        <f>市区町村別_フレイル区分別要介護度別人数･介護給付費!Q674</f>
        <v>797621.45021122508</v>
      </c>
      <c r="J16" s="214">
        <f>市区町村別_フレイル区分別要介護度別人数･介護給付費!R674</f>
        <v>0.86583932070542124</v>
      </c>
      <c r="L16" s="7"/>
    </row>
    <row r="17" spans="2:12" s="8" customFormat="1">
      <c r="B17" s="409"/>
      <c r="C17" s="105" t="s">
        <v>133</v>
      </c>
      <c r="D17" s="254">
        <f>市区町村別_フレイル区分別要介護度別人数･介護給付費!L675</f>
        <v>5476</v>
      </c>
      <c r="E17" s="198">
        <f>市区町村別_フレイル区分別要介護度別人数･介護給付費!M675</f>
        <v>2.8769872542529606E-2</v>
      </c>
      <c r="F17" s="199">
        <f>市区町村別_フレイル区分別要介護度別人数･介護給付費!N675</f>
        <v>6053170576</v>
      </c>
      <c r="G17" s="199">
        <f>市区町村別_フレイル区分別要介護度別人数･介護給付費!O675</f>
        <v>5207</v>
      </c>
      <c r="H17" s="199">
        <f>市区町村別_フレイル区分別要介護度別人数･介護給付費!P675</f>
        <v>1105400.0321402485</v>
      </c>
      <c r="I17" s="199">
        <f>市区町村別_フレイル区分別要介護度別人数･介護給付費!Q675</f>
        <v>1162506.3522181679</v>
      </c>
      <c r="J17" s="214">
        <f>市区町村別_フレイル区分別要介護度別人数･介護給付費!R675</f>
        <v>0.95087655222790357</v>
      </c>
      <c r="L17" s="7"/>
    </row>
    <row r="18" spans="2:12" s="8" customFormat="1">
      <c r="B18" s="409"/>
      <c r="C18" s="105" t="s">
        <v>134</v>
      </c>
      <c r="D18" s="254">
        <f>市区町村別_フレイル区分別要介護度別人数･介護給付費!L676</f>
        <v>2427</v>
      </c>
      <c r="E18" s="198">
        <f>市区町村別_フレイル区分別要介護度別人数･介護給付費!M676</f>
        <v>1.2751000851117486E-2</v>
      </c>
      <c r="F18" s="199">
        <f>市区町村別_フレイル区分別要介護度別人数･介護給付費!N676</f>
        <v>4106356592</v>
      </c>
      <c r="G18" s="199">
        <f>市区町村別_フレイル区分別要介護度別人数･介護給付費!O676</f>
        <v>2319</v>
      </c>
      <c r="H18" s="199">
        <f>市区町村別_フレイル区分別要介護度別人数･介護給付費!P676</f>
        <v>1691947.5039142976</v>
      </c>
      <c r="I18" s="199">
        <f>市区町村別_フレイル区分別要介護度別人数･介護給付費!Q676</f>
        <v>1770744.5416127641</v>
      </c>
      <c r="J18" s="214">
        <f>市区町村別_フレイル区分別要介護度別人数･介護給付費!R676</f>
        <v>0.95550061804697162</v>
      </c>
      <c r="L18" s="7"/>
    </row>
    <row r="19" spans="2:12" s="8" customFormat="1">
      <c r="B19" s="409"/>
      <c r="C19" s="105" t="s">
        <v>135</v>
      </c>
      <c r="D19" s="254">
        <f>市区町村別_フレイル区分別要介護度別人数･介護給付費!L677</f>
        <v>1245</v>
      </c>
      <c r="E19" s="198">
        <f>市区町村別_フレイル区分別要介護度別人数･介護給付費!M677</f>
        <v>6.5409954922296129E-3</v>
      </c>
      <c r="F19" s="199">
        <f>市区町村別_フレイル区分別要介護度別人数･介護給付費!N677</f>
        <v>2412188165</v>
      </c>
      <c r="G19" s="199">
        <f>市区町村別_フレイル区分別要介護度別人数･介護給付費!O677</f>
        <v>1157</v>
      </c>
      <c r="H19" s="199">
        <f>市区町村別_フレイル区分別要介護度別人数･介護給付費!P677</f>
        <v>1937500.5341365461</v>
      </c>
      <c r="I19" s="199">
        <f>市区町村別_フレイル区分別要介護度別人数･介護給付費!Q677</f>
        <v>2084864.4468452896</v>
      </c>
      <c r="J19" s="214">
        <f>市区町村別_フレイル区分別要介護度別人数･介護給付費!R677</f>
        <v>0.92931726907630519</v>
      </c>
      <c r="L19" s="7"/>
    </row>
    <row r="20" spans="2:12" s="8" customFormat="1">
      <c r="B20" s="409"/>
      <c r="C20" s="108" t="s">
        <v>136</v>
      </c>
      <c r="D20" s="253">
        <f>市区町村別_フレイル区分別要介護度別人数･介護給付費!L678</f>
        <v>668</v>
      </c>
      <c r="E20" s="261">
        <f>市区町村別_フレイル区分別要介護度別人数･介護給付費!M678</f>
        <v>3.5095461757505071E-3</v>
      </c>
      <c r="F20" s="262">
        <f>市区町村別_フレイル区分別要介護度別人数･介護給付費!N678</f>
        <v>1663049984</v>
      </c>
      <c r="G20" s="262">
        <f>市区町村別_フレイル区分別要介護度別人数･介護給付費!O678</f>
        <v>605</v>
      </c>
      <c r="H20" s="262">
        <f>市区町村別_フレイル区分別要介護度別人数･介護給付費!P678</f>
        <v>2489595.7844311376</v>
      </c>
      <c r="I20" s="262">
        <f>市区町村別_フレイル区分別要介護度別人数･介護給付費!Q678</f>
        <v>2748842.9487603307</v>
      </c>
      <c r="J20" s="225">
        <f>市区町村別_フレイル区分別要介護度別人数･介護給付費!R678</f>
        <v>0.90568862275449102</v>
      </c>
      <c r="L20" s="7"/>
    </row>
    <row r="21" spans="2:12" s="8" customFormat="1">
      <c r="B21" s="409"/>
      <c r="C21" s="213" t="s">
        <v>64</v>
      </c>
      <c r="D21" s="125">
        <f>市区町村別_フレイル区分別要介護度別人数･介護給付費!L679</f>
        <v>190338</v>
      </c>
      <c r="E21" s="202">
        <f>市区町村別_フレイル区分別要介護度別人数･介護給付費!M679</f>
        <v>1</v>
      </c>
      <c r="F21" s="203">
        <f>市区町村別_フレイル区分別要介護度別人数･介護給付費!N679</f>
        <v>21630411494</v>
      </c>
      <c r="G21" s="203">
        <f>市区町村別_フレイル区分別要介護度別人数･介護給付費!O679</f>
        <v>25934</v>
      </c>
      <c r="H21" s="203">
        <f>市区町村別_フレイル区分別要介護度別人数･介護給付費!P679</f>
        <v>113642.10769263101</v>
      </c>
      <c r="I21" s="203">
        <f>市区町村別_フレイル区分別要介護度別人数･介護給付費!Q679</f>
        <v>834056.12300455</v>
      </c>
      <c r="J21" s="226">
        <f>市区町村別_フレイル区分別要介護度別人数･介護給付費!R679</f>
        <v>0.13625235108070904</v>
      </c>
      <c r="L21" s="7"/>
    </row>
    <row r="22" spans="2:12" s="8" customFormat="1">
      <c r="B22" s="409" t="s">
        <v>139</v>
      </c>
      <c r="C22" s="105" t="s">
        <v>132</v>
      </c>
      <c r="D22" s="254">
        <f>市区町村別_フレイル区分別要介護度別人数･介護給付費!S671</f>
        <v>9780</v>
      </c>
      <c r="E22" s="198">
        <f>市区町村別_フレイル区分別要介護度別人数･介護給付費!T671</f>
        <v>0.89560439560439564</v>
      </c>
      <c r="F22" s="199">
        <f>市区町村別_フレイル区分別要介護度別人数･介護給付費!U671</f>
        <v>0</v>
      </c>
      <c r="G22" s="199">
        <f>市区町村別_フレイル区分別要介護度別人数･介護給付費!V671</f>
        <v>0</v>
      </c>
      <c r="H22" s="199">
        <f>市区町村別_フレイル区分別要介護度別人数･介護給付費!W671</f>
        <v>0</v>
      </c>
      <c r="I22" s="199" t="str">
        <f>市区町村別_フレイル区分別要介護度別人数･介護給付費!X671</f>
        <v>-</v>
      </c>
      <c r="J22" s="214">
        <f>市区町村別_フレイル区分別要介護度別人数･介護給付費!Y671</f>
        <v>0</v>
      </c>
      <c r="L22" s="7"/>
    </row>
    <row r="23" spans="2:12" s="8" customFormat="1">
      <c r="B23" s="409"/>
      <c r="C23" s="105" t="s">
        <v>129</v>
      </c>
      <c r="D23" s="254">
        <f>市区町村別_フレイル区分別要介護度別人数･介護給付費!S672</f>
        <v>431</v>
      </c>
      <c r="E23" s="198">
        <f>市区町村別_フレイル区分別要介護度別人数･介護給付費!T672</f>
        <v>3.9468864468864467E-2</v>
      </c>
      <c r="F23" s="199">
        <f>市区町村別_フレイル区分別要介護度別人数･介護給付費!U672</f>
        <v>18998282</v>
      </c>
      <c r="G23" s="199">
        <f>市区町村別_フレイル区分別要介護度別人数･介護給付費!V672</f>
        <v>125</v>
      </c>
      <c r="H23" s="199">
        <f>市区町村別_フレイル区分別要介護度別人数･介護給付費!W672</f>
        <v>44079.540603248257</v>
      </c>
      <c r="I23" s="199">
        <f>市区町村別_フレイル区分別要介護度別人数･介護給付費!X672</f>
        <v>151986.25599999999</v>
      </c>
      <c r="J23" s="214">
        <f>市区町村別_フレイル区分別要介護度別人数･介護給付費!Y672</f>
        <v>0.29002320185614849</v>
      </c>
      <c r="L23" s="7"/>
    </row>
    <row r="24" spans="2:12" s="8" customFormat="1">
      <c r="B24" s="409"/>
      <c r="C24" s="105" t="s">
        <v>130</v>
      </c>
      <c r="D24" s="254">
        <f>市区町村別_フレイル区分別要介護度別人数･介護給付費!S673</f>
        <v>221</v>
      </c>
      <c r="E24" s="198">
        <f>市区町村別_フレイル区分別要介護度別人数･介護給付費!T673</f>
        <v>2.0238095238095239E-2</v>
      </c>
      <c r="F24" s="199">
        <f>市区町村別_フレイル区分別要介護度別人数･介護給付費!U673</f>
        <v>25521652</v>
      </c>
      <c r="G24" s="199">
        <f>市区町村別_フレイル区分別要介護度別人数･介護給付費!V673</f>
        <v>104</v>
      </c>
      <c r="H24" s="199">
        <f>市区町村別_フレイル区分別要介護度別人数･介護給付費!W673</f>
        <v>115482.58823529411</v>
      </c>
      <c r="I24" s="199">
        <f>市区町村別_フレイル区分別要介護度別人数･介護給付費!X673</f>
        <v>245400.5</v>
      </c>
      <c r="J24" s="214">
        <f>市区町村別_フレイル区分別要介護度別人数･介護給付費!Y673</f>
        <v>0.47058823529411764</v>
      </c>
      <c r="L24" s="7"/>
    </row>
    <row r="25" spans="2:12" s="8" customFormat="1">
      <c r="B25" s="409"/>
      <c r="C25" s="105" t="s">
        <v>131</v>
      </c>
      <c r="D25" s="254">
        <f>市区町村別_フレイル区分別要介護度別人数･介護給付費!S674</f>
        <v>488</v>
      </c>
      <c r="E25" s="198">
        <f>市区町村別_フレイル区分別要介護度別人数･介護給付費!T674</f>
        <v>4.4688644688644689E-2</v>
      </c>
      <c r="F25" s="199">
        <f>市区町村別_フレイル区分別要介護度別人数･介護給付費!U674</f>
        <v>349453637</v>
      </c>
      <c r="G25" s="199">
        <f>市区町村別_フレイル区分別要介護度別人数･介護給付費!V674</f>
        <v>405</v>
      </c>
      <c r="H25" s="199">
        <f>市区町村別_フレイル区分別要介護度別人数･介護給付費!W674</f>
        <v>716093.51844262297</v>
      </c>
      <c r="I25" s="199">
        <f>市区町村別_フレイル区分別要介護度別人数･介護給付費!X674</f>
        <v>862848.48641975306</v>
      </c>
      <c r="J25" s="214">
        <f>市区町村別_フレイル区分別要介護度別人数･介護給付費!Y674</f>
        <v>0.82991803278688525</v>
      </c>
      <c r="L25" s="7"/>
    </row>
    <row r="26" spans="2:12" s="8" customFormat="1">
      <c r="B26" s="409"/>
      <c r="C26" s="105" t="s">
        <v>133</v>
      </c>
      <c r="D26" s="254">
        <f>市区町村別_フレイル区分別要介護度別人数･介護給付費!S675</f>
        <v>0</v>
      </c>
      <c r="E26" s="198">
        <f>市区町村別_フレイル区分別要介護度別人数･介護給付費!T675</f>
        <v>0</v>
      </c>
      <c r="F26" s="199">
        <f>市区町村別_フレイル区分別要介護度別人数･介護給付費!U675</f>
        <v>0</v>
      </c>
      <c r="G26" s="199">
        <f>市区町村別_フレイル区分別要介護度別人数･介護給付費!V675</f>
        <v>0</v>
      </c>
      <c r="H26" s="199" t="str">
        <f>市区町村別_フレイル区分別要介護度別人数･介護給付費!W675</f>
        <v>-</v>
      </c>
      <c r="I26" s="199" t="str">
        <f>市区町村別_フレイル区分別要介護度別人数･介護給付費!X675</f>
        <v>-</v>
      </c>
      <c r="J26" s="214" t="str">
        <f>市区町村別_フレイル区分別要介護度別人数･介護給付費!Y675</f>
        <v>-</v>
      </c>
      <c r="L26" s="7"/>
    </row>
    <row r="27" spans="2:12" s="8" customFormat="1">
      <c r="B27" s="409"/>
      <c r="C27" s="105" t="s">
        <v>134</v>
      </c>
      <c r="D27" s="254">
        <f>市区町村別_フレイル区分別要介護度別人数･介護給付費!S676</f>
        <v>0</v>
      </c>
      <c r="E27" s="198">
        <f>市区町村別_フレイル区分別要介護度別人数･介護給付費!T676</f>
        <v>0</v>
      </c>
      <c r="F27" s="199">
        <f>市区町村別_フレイル区分別要介護度別人数･介護給付費!U676</f>
        <v>0</v>
      </c>
      <c r="G27" s="199">
        <f>市区町村別_フレイル区分別要介護度別人数･介護給付費!V676</f>
        <v>0</v>
      </c>
      <c r="H27" s="199" t="str">
        <f>市区町村別_フレイル区分別要介護度別人数･介護給付費!W676</f>
        <v>-</v>
      </c>
      <c r="I27" s="199" t="str">
        <f>市区町村別_フレイル区分別要介護度別人数･介護給付費!X676</f>
        <v>-</v>
      </c>
      <c r="J27" s="214" t="str">
        <f>市区町村別_フレイル区分別要介護度別人数･介護給付費!Y676</f>
        <v>-</v>
      </c>
      <c r="L27" s="7"/>
    </row>
    <row r="28" spans="2:12" s="8" customFormat="1">
      <c r="B28" s="409"/>
      <c r="C28" s="105" t="s">
        <v>135</v>
      </c>
      <c r="D28" s="254">
        <f>市区町村別_フレイル区分別要介護度別人数･介護給付費!S677</f>
        <v>0</v>
      </c>
      <c r="E28" s="198">
        <f>市区町村別_フレイル区分別要介護度別人数･介護給付費!T677</f>
        <v>0</v>
      </c>
      <c r="F28" s="199">
        <f>市区町村別_フレイル区分別要介護度別人数･介護給付費!U677</f>
        <v>0</v>
      </c>
      <c r="G28" s="199">
        <f>市区町村別_フレイル区分別要介護度別人数･介護給付費!V677</f>
        <v>0</v>
      </c>
      <c r="H28" s="199" t="str">
        <f>市区町村別_フレイル区分別要介護度別人数･介護給付費!W677</f>
        <v>-</v>
      </c>
      <c r="I28" s="199" t="str">
        <f>市区町村別_フレイル区分別要介護度別人数･介護給付費!X677</f>
        <v>-</v>
      </c>
      <c r="J28" s="214" t="str">
        <f>市区町村別_フレイル区分別要介護度別人数･介護給付費!Y677</f>
        <v>-</v>
      </c>
      <c r="L28" s="7"/>
    </row>
    <row r="29" spans="2:12" s="8" customFormat="1">
      <c r="B29" s="409"/>
      <c r="C29" s="108" t="s">
        <v>136</v>
      </c>
      <c r="D29" s="255">
        <f>市区町村別_フレイル区分別要介護度別人数･介護給付費!S678</f>
        <v>0</v>
      </c>
      <c r="E29" s="263">
        <f>市区町村別_フレイル区分別要介護度別人数･介護給付費!T678</f>
        <v>0</v>
      </c>
      <c r="F29" s="264">
        <f>市区町村別_フレイル区分別要介護度別人数･介護給付費!U678</f>
        <v>0</v>
      </c>
      <c r="G29" s="264">
        <f>市区町村別_フレイル区分別要介護度別人数･介護給付費!V678</f>
        <v>0</v>
      </c>
      <c r="H29" s="264" t="str">
        <f>市区町村別_フレイル区分別要介護度別人数･介護給付費!W678</f>
        <v>-</v>
      </c>
      <c r="I29" s="264" t="str">
        <f>市区町村別_フレイル区分別要介護度別人数･介護給付費!X678</f>
        <v>-</v>
      </c>
      <c r="J29" s="229" t="str">
        <f>市区町村別_フレイル区分別要介護度別人数･介護給付費!Y678</f>
        <v>-</v>
      </c>
      <c r="L29" s="7"/>
    </row>
    <row r="30" spans="2:12" s="8" customFormat="1">
      <c r="B30" s="409"/>
      <c r="C30" s="213" t="s">
        <v>64</v>
      </c>
      <c r="D30" s="256">
        <f>市区町村別_フレイル区分別要介護度別人数･介護給付費!S679</f>
        <v>10920</v>
      </c>
      <c r="E30" s="265">
        <f>市区町村別_フレイル区分別要介護度別人数･介護給付費!T679</f>
        <v>1</v>
      </c>
      <c r="F30" s="266">
        <f>市区町村別_フレイル区分別要介護度別人数･介護給付費!U679</f>
        <v>393973571</v>
      </c>
      <c r="G30" s="266">
        <f>市区町村別_フレイル区分別要介護度別人数･介護給付費!V679</f>
        <v>634</v>
      </c>
      <c r="H30" s="266">
        <f>市区町村別_フレイル区分別要介護度別人数･介護給付費!W679</f>
        <v>36078.165842490846</v>
      </c>
      <c r="I30" s="266">
        <f>市区町村別_フレイル区分別要介護度別人数･介護給付費!X679</f>
        <v>621409.41798107256</v>
      </c>
      <c r="J30" s="230">
        <f>市区町村別_フレイル区分別要介護度別人数･介護給付費!Y679</f>
        <v>5.8058608058608061E-2</v>
      </c>
      <c r="L30" s="7"/>
    </row>
    <row r="31" spans="2:12" s="8" customFormat="1">
      <c r="B31" s="409" t="s">
        <v>140</v>
      </c>
      <c r="C31" s="105" t="s">
        <v>132</v>
      </c>
      <c r="D31" s="254">
        <f>市区町村別_フレイル区分別要介護度別人数･介護給付費!Z671</f>
        <v>21660</v>
      </c>
      <c r="E31" s="198">
        <f>市区町村別_フレイル区分別要介護度別人数･介護給付費!AA671</f>
        <v>0.93916663053375538</v>
      </c>
      <c r="F31" s="199">
        <f>市区町村別_フレイル区分別要介護度別人数･介護給付費!AB671</f>
        <v>0</v>
      </c>
      <c r="G31" s="199">
        <f>市区町村別_フレイル区分別要介護度別人数･介護給付費!AC671</f>
        <v>0</v>
      </c>
      <c r="H31" s="199">
        <f>市区町村別_フレイル区分別要介護度別人数･介護給付費!AD671</f>
        <v>0</v>
      </c>
      <c r="I31" s="199" t="str">
        <f>市区町村別_フレイル区分別要介護度別人数･介護給付費!AE671</f>
        <v>-</v>
      </c>
      <c r="J31" s="214">
        <f>市区町村別_フレイル区分別要介護度別人数･介護給付費!AF671</f>
        <v>0</v>
      </c>
      <c r="L31" s="7"/>
    </row>
    <row r="32" spans="2:12" s="8" customFormat="1">
      <c r="B32" s="409"/>
      <c r="C32" s="105" t="s">
        <v>129</v>
      </c>
      <c r="D32" s="254">
        <f>市区町村別_フレイル区分別要介護度別人数･介護給付費!Z672</f>
        <v>567</v>
      </c>
      <c r="E32" s="198">
        <f>市区町村別_フレイル区分別要介護度別人数･介護給付費!AA672</f>
        <v>2.4584832849152322E-2</v>
      </c>
      <c r="F32" s="199">
        <f>市区町村別_フレイル区分別要介護度別人数･介護給付費!AB672</f>
        <v>28426583</v>
      </c>
      <c r="G32" s="199">
        <f>市区町村別_フレイル区分別要介護度別人数･介護給付費!AC672</f>
        <v>140</v>
      </c>
      <c r="H32" s="199">
        <f>市区町村別_フレイル区分別要介護度別人数･介護給付費!AD672</f>
        <v>50135.067019400354</v>
      </c>
      <c r="I32" s="199">
        <f>市区町村別_フレイル区分別要介護度別人数･介護給付費!AE672</f>
        <v>203047.02142857143</v>
      </c>
      <c r="J32" s="214">
        <f>市区町村別_フレイル区分別要介護度別人数･介護給付費!AF672</f>
        <v>0.24691358024691357</v>
      </c>
      <c r="L32" s="7"/>
    </row>
    <row r="33" spans="2:12" s="8" customFormat="1">
      <c r="B33" s="409"/>
      <c r="C33" s="105" t="s">
        <v>130</v>
      </c>
      <c r="D33" s="254">
        <f>市区町村別_フレイル区分別要介護度別人数･介護給付費!Z673</f>
        <v>230</v>
      </c>
      <c r="E33" s="198">
        <f>市区町村別_フレイル区分別要介護度別人数･介護給付費!AA673</f>
        <v>9.972683519056497E-3</v>
      </c>
      <c r="F33" s="199">
        <f>市区町村別_フレイル区分別要介護度別人数･介護給付費!AB673</f>
        <v>22060599</v>
      </c>
      <c r="G33" s="199">
        <f>市区町村別_フレイル区分別要介護度別人数･介護給付費!AC673</f>
        <v>82</v>
      </c>
      <c r="H33" s="199">
        <f>市区町村別_フレイル区分別要介護度別人数･介護給付費!AD673</f>
        <v>95915.647826086963</v>
      </c>
      <c r="I33" s="199">
        <f>市区町村別_フレイル区分別要介護度別人数･介護給付費!AE673</f>
        <v>269031.69512195123</v>
      </c>
      <c r="J33" s="214">
        <f>市区町村別_フレイル区分別要介護度別人数･介護給付費!AF673</f>
        <v>0.35652173913043478</v>
      </c>
      <c r="L33" s="7"/>
    </row>
    <row r="34" spans="2:12" s="8" customFormat="1">
      <c r="B34" s="409"/>
      <c r="C34" s="105" t="s">
        <v>131</v>
      </c>
      <c r="D34" s="254">
        <f>市区町村別_フレイル区分別要介護度別人数･介護給付費!Z674</f>
        <v>606</v>
      </c>
      <c r="E34" s="198">
        <f>市区町村別_フレイル区分別要介護度別人数･介護給付費!AA674</f>
        <v>2.6275853098035814E-2</v>
      </c>
      <c r="F34" s="199">
        <f>市区町村別_フレイル区分別要介護度別人数･介護給付費!AB674</f>
        <v>437247488</v>
      </c>
      <c r="G34" s="199">
        <f>市区町村別_フレイル区分別要介護度別人数･介護給付費!AC674</f>
        <v>492</v>
      </c>
      <c r="H34" s="199">
        <f>市区町村別_フレイル区分別要介護度別人数･介護給付費!AD674</f>
        <v>721530.50825082511</v>
      </c>
      <c r="I34" s="199">
        <f>市区町村別_フレイル区分別要介護度別人数･介護給付費!AE674</f>
        <v>888714.40650406503</v>
      </c>
      <c r="J34" s="214">
        <f>市区町村別_フレイル区分別要介護度別人数･介護給付費!AF674</f>
        <v>0.81188118811881194</v>
      </c>
      <c r="L34" s="7"/>
    </row>
    <row r="35" spans="2:12" s="8" customFormat="1">
      <c r="B35" s="409"/>
      <c r="C35" s="105" t="s">
        <v>133</v>
      </c>
      <c r="D35" s="254">
        <f>市区町村別_フレイル区分別要介護度別人数･介護給付費!Z675</f>
        <v>0</v>
      </c>
      <c r="E35" s="198">
        <f>市区町村別_フレイル区分別要介護度別人数･介護給付費!AA675</f>
        <v>0</v>
      </c>
      <c r="F35" s="199">
        <f>市区町村別_フレイル区分別要介護度別人数･介護給付費!AB675</f>
        <v>0</v>
      </c>
      <c r="G35" s="199">
        <f>市区町村別_フレイル区分別要介護度別人数･介護給付費!AC675</f>
        <v>0</v>
      </c>
      <c r="H35" s="199" t="str">
        <f>市区町村別_フレイル区分別要介護度別人数･介護給付費!AD675</f>
        <v>-</v>
      </c>
      <c r="I35" s="199" t="str">
        <f>市区町村別_フレイル区分別要介護度別人数･介護給付費!AE675</f>
        <v>-</v>
      </c>
      <c r="J35" s="214" t="str">
        <f>市区町村別_フレイル区分別要介護度別人数･介護給付費!AF675</f>
        <v>-</v>
      </c>
      <c r="L35" s="7"/>
    </row>
    <row r="36" spans="2:12" s="8" customFormat="1">
      <c r="B36" s="409"/>
      <c r="C36" s="105" t="s">
        <v>134</v>
      </c>
      <c r="D36" s="254">
        <f>市区町村別_フレイル区分別要介護度別人数･介護給付費!Z676</f>
        <v>0</v>
      </c>
      <c r="E36" s="198">
        <f>市区町村別_フレイル区分別要介護度別人数･介護給付費!AA676</f>
        <v>0</v>
      </c>
      <c r="F36" s="199">
        <f>市区町村別_フレイル区分別要介護度別人数･介護給付費!AB676</f>
        <v>0</v>
      </c>
      <c r="G36" s="199">
        <f>市区町村別_フレイル区分別要介護度別人数･介護給付費!AC676</f>
        <v>0</v>
      </c>
      <c r="H36" s="199" t="str">
        <f>市区町村別_フレイル区分別要介護度別人数･介護給付費!AD676</f>
        <v>-</v>
      </c>
      <c r="I36" s="199" t="str">
        <f>市区町村別_フレイル区分別要介護度別人数･介護給付費!AE676</f>
        <v>-</v>
      </c>
      <c r="J36" s="214" t="str">
        <f>市区町村別_フレイル区分別要介護度別人数･介護給付費!AF676</f>
        <v>-</v>
      </c>
      <c r="L36" s="7"/>
    </row>
    <row r="37" spans="2:12" s="8" customFormat="1">
      <c r="B37" s="409"/>
      <c r="C37" s="105" t="s">
        <v>135</v>
      </c>
      <c r="D37" s="254">
        <f>市区町村別_フレイル区分別要介護度別人数･介護給付費!Z677</f>
        <v>0</v>
      </c>
      <c r="E37" s="198">
        <f>市区町村別_フレイル区分別要介護度別人数･介護給付費!AA677</f>
        <v>0</v>
      </c>
      <c r="F37" s="199">
        <f>市区町村別_フレイル区分別要介護度別人数･介護給付費!AB677</f>
        <v>0</v>
      </c>
      <c r="G37" s="199">
        <f>市区町村別_フレイル区分別要介護度別人数･介護給付費!AC677</f>
        <v>0</v>
      </c>
      <c r="H37" s="199" t="str">
        <f>市区町村別_フレイル区分別要介護度別人数･介護給付費!AD677</f>
        <v>-</v>
      </c>
      <c r="I37" s="199" t="str">
        <f>市区町村別_フレイル区分別要介護度別人数･介護給付費!AE677</f>
        <v>-</v>
      </c>
      <c r="J37" s="214" t="str">
        <f>市区町村別_フレイル区分別要介護度別人数･介護給付費!AF677</f>
        <v>-</v>
      </c>
      <c r="L37" s="7"/>
    </row>
    <row r="38" spans="2:12" s="8" customFormat="1">
      <c r="B38" s="409"/>
      <c r="C38" s="108" t="s">
        <v>136</v>
      </c>
      <c r="D38" s="255">
        <f>市区町村別_フレイル区分別要介護度別人数･介護給付費!Z678</f>
        <v>0</v>
      </c>
      <c r="E38" s="263">
        <f>市区町村別_フレイル区分別要介護度別人数･介護給付費!AA678</f>
        <v>0</v>
      </c>
      <c r="F38" s="264">
        <f>市区町村別_フレイル区分別要介護度別人数･介護給付費!AB678</f>
        <v>0</v>
      </c>
      <c r="G38" s="264">
        <f>市区町村別_フレイル区分別要介護度別人数･介護給付費!AC678</f>
        <v>0</v>
      </c>
      <c r="H38" s="264" t="str">
        <f>市区町村別_フレイル区分別要介護度別人数･介護給付費!AD678</f>
        <v>-</v>
      </c>
      <c r="I38" s="264" t="str">
        <f>市区町村別_フレイル区分別要介護度別人数･介護給付費!AE678</f>
        <v>-</v>
      </c>
      <c r="J38" s="229" t="str">
        <f>市区町村別_フレイル区分別要介護度別人数･介護給付費!AF678</f>
        <v>-</v>
      </c>
      <c r="L38" s="7"/>
    </row>
    <row r="39" spans="2:12" s="8" customFormat="1">
      <c r="B39" s="409"/>
      <c r="C39" s="213" t="s">
        <v>64</v>
      </c>
      <c r="D39" s="256">
        <f>市区町村別_フレイル区分別要介護度別人数･介護給付費!Z679</f>
        <v>23063</v>
      </c>
      <c r="E39" s="265">
        <f>市区町村別_フレイル区分別要介護度別人数･介護給付費!AA679</f>
        <v>1</v>
      </c>
      <c r="F39" s="266">
        <f>市区町村別_フレイル区分別要介護度別人数･介護給付費!AB679</f>
        <v>487734670</v>
      </c>
      <c r="G39" s="266">
        <f>市区町村別_フレイル区分別要介護度別人数･介護給付費!AC679</f>
        <v>714</v>
      </c>
      <c r="H39" s="266">
        <f>市区町村別_フレイル区分別要介護度別人数･介護給付費!AD679</f>
        <v>21147.92828339765</v>
      </c>
      <c r="I39" s="266">
        <f>市区町村別_フレイル区分別要介護度別人数･介護給付費!AE679</f>
        <v>683101.77871148463</v>
      </c>
      <c r="J39" s="230">
        <f>市区町村別_フレイル区分別要介護度別人数･介護給付費!AF679</f>
        <v>3.0958678402636258E-2</v>
      </c>
      <c r="L39" s="7"/>
    </row>
    <row r="40" spans="2:12" s="8" customFormat="1">
      <c r="B40" s="409" t="s">
        <v>141</v>
      </c>
      <c r="C40" s="105" t="s">
        <v>132</v>
      </c>
      <c r="D40" s="254">
        <f>市区町村別_フレイル区分別要介護度別人数･介護給付費!AG671</f>
        <v>42724</v>
      </c>
      <c r="E40" s="198">
        <f>市区町村別_フレイル区分別要介護度別人数･介護給付費!AH671</f>
        <v>0.69877823391831995</v>
      </c>
      <c r="F40" s="199">
        <f>市区町村別_フレイル区分別要介護度別人数･介護給付費!AI671</f>
        <v>148628</v>
      </c>
      <c r="G40" s="199">
        <f>市区町村別_フレイル区分別要介護度別人数･介護給付費!AJ671</f>
        <v>3</v>
      </c>
      <c r="H40" s="199">
        <f>市区町村別_フレイル区分別要介護度別人数･介護給付費!AK671</f>
        <v>3.4787941204007113</v>
      </c>
      <c r="I40" s="199">
        <f>市区町村別_フレイル区分別要介護度別人数･介護給付費!AL671</f>
        <v>49542.666666666664</v>
      </c>
      <c r="J40" s="214">
        <f>市区町村別_フレイル区分別要介護度別人数･介護給付費!AM671</f>
        <v>7.0218144368504819E-5</v>
      </c>
      <c r="L40" s="7"/>
    </row>
    <row r="41" spans="2:12" s="8" customFormat="1">
      <c r="B41" s="409"/>
      <c r="C41" s="105" t="s">
        <v>129</v>
      </c>
      <c r="D41" s="254">
        <f>市区町村別_フレイル区分別要介護度別人数･介護給付費!AG672</f>
        <v>6042</v>
      </c>
      <c r="E41" s="198">
        <f>市区町村別_フレイル区分別要介護度別人数･介護給付費!AH672</f>
        <v>9.8820758574442683E-2</v>
      </c>
      <c r="F41" s="199">
        <f>市区町村別_フレイル区分別要介護度別人数･介護給付費!AI672</f>
        <v>361311331</v>
      </c>
      <c r="G41" s="199">
        <f>市区町村別_フレイル区分別要介護度別人数･介護給付費!AJ672</f>
        <v>2297</v>
      </c>
      <c r="H41" s="199">
        <f>市区町村別_フレイル区分別要介護度別人数･介護給付費!AK672</f>
        <v>59799.955478318436</v>
      </c>
      <c r="I41" s="199">
        <f>市区町村別_フレイル区分別要介護度別人数･介護給付費!AL672</f>
        <v>157297.05311275576</v>
      </c>
      <c r="J41" s="214">
        <f>市区町村別_フレイル区分別要介護度別人数･介護給付費!AM672</f>
        <v>0.38017212843429327</v>
      </c>
      <c r="L41" s="7"/>
    </row>
    <row r="42" spans="2:12" s="8" customFormat="1">
      <c r="B42" s="409"/>
      <c r="C42" s="105" t="s">
        <v>130</v>
      </c>
      <c r="D42" s="254">
        <f>市区町村別_フレイル区分別要介護度別人数･介護給付費!AG673</f>
        <v>4172</v>
      </c>
      <c r="E42" s="198">
        <f>市区町村別_フレイル区分別要介護度別人数･介護給付費!AH673</f>
        <v>6.8235717440015706E-2</v>
      </c>
      <c r="F42" s="199">
        <f>市区町村別_フレイル区分別要介護度別人数･介護給付費!AI673</f>
        <v>658793002</v>
      </c>
      <c r="G42" s="199">
        <f>市区町村別_フレイル区分別要介護度別人数･介護給付費!AJ673</f>
        <v>2469</v>
      </c>
      <c r="H42" s="199">
        <f>市区町村別_フレイル区分別要介護度別人数･介護給付費!AK673</f>
        <v>157908.19798657717</v>
      </c>
      <c r="I42" s="199">
        <f>市区町村別_フレイル区分別要介護度別人数･介護給付費!AL673</f>
        <v>266825.84123126772</v>
      </c>
      <c r="J42" s="214">
        <f>市区町村別_フレイル区分別要介護度別人数･介護給付費!AM673</f>
        <v>0.59180249280920427</v>
      </c>
      <c r="L42" s="7"/>
    </row>
    <row r="43" spans="2:12" s="8" customFormat="1">
      <c r="B43" s="409"/>
      <c r="C43" s="105" t="s">
        <v>131</v>
      </c>
      <c r="D43" s="254">
        <f>市区町村別_フレイル区分別要介護度別人数･介護給付費!AG674</f>
        <v>3281</v>
      </c>
      <c r="E43" s="198">
        <f>市区町村別_フレイル区分別要介護度別人数･介護給付費!AH674</f>
        <v>5.3662844899494612E-2</v>
      </c>
      <c r="F43" s="199">
        <f>市区町村別_フレイル区分別要介護度別人数･介護給付費!AI674</f>
        <v>2267665346</v>
      </c>
      <c r="G43" s="199">
        <f>市区町村別_フレイル区分別要介護度別人数･介護給付費!AJ674</f>
        <v>2882</v>
      </c>
      <c r="H43" s="199">
        <f>市区町村別_フレイル区分別要介護度別人数･介護給付費!AK674</f>
        <v>691150.66930813773</v>
      </c>
      <c r="I43" s="199">
        <f>市区町村別_フレイル区分別要介護度別人数･介護給付費!AL674</f>
        <v>786837.38584316452</v>
      </c>
      <c r="J43" s="214">
        <f>市区町村別_フレイル区分別要介護度別人数･介護給付費!AM674</f>
        <v>0.87839073453215488</v>
      </c>
      <c r="L43" s="7"/>
    </row>
    <row r="44" spans="2:12" s="8" customFormat="1">
      <c r="B44" s="409"/>
      <c r="C44" s="105" t="s">
        <v>133</v>
      </c>
      <c r="D44" s="254">
        <f>市区町村別_フレイル区分別要介護度別人数･介護給付費!AG675</f>
        <v>2677</v>
      </c>
      <c r="E44" s="198">
        <f>市区町村別_フレイル区分別要介護度別人数･介護給付費!AH675</f>
        <v>4.3784040169444399E-2</v>
      </c>
      <c r="F44" s="199">
        <f>市区町村別_フレイル区分別要介護度別人数･介護給付費!AI675</f>
        <v>2884179174</v>
      </c>
      <c r="G44" s="199">
        <f>市区町村別_フレイル区分別要介護度別人数･介護給付費!AJ675</f>
        <v>2559</v>
      </c>
      <c r="H44" s="199">
        <f>市区町村別_フレイル区分別要介護度別人数･介護給付費!AK675</f>
        <v>1077392.2951064624</v>
      </c>
      <c r="I44" s="199">
        <f>市区町村別_フレイル区分別要介護度別人数･介護給付費!AL675</f>
        <v>1127072.7526377491</v>
      </c>
      <c r="J44" s="214">
        <f>市区町村別_フレイル区分別要介護度別人数･介護給付費!AM675</f>
        <v>0.95592080687336567</v>
      </c>
      <c r="L44" s="7"/>
    </row>
    <row r="45" spans="2:12" s="8" customFormat="1">
      <c r="B45" s="409"/>
      <c r="C45" s="105" t="s">
        <v>134</v>
      </c>
      <c r="D45" s="254">
        <f>市区町村別_フレイル区分別要介護度別人数･介護給付費!AG676</f>
        <v>1273</v>
      </c>
      <c r="E45" s="198">
        <f>市区町村別_フレイル区分別要介護度別人数･介護給付費!AH676</f>
        <v>2.082072586316874E-2</v>
      </c>
      <c r="F45" s="199">
        <f>市区町村別_フレイル区分別要介護度別人数･介護給付費!AI676</f>
        <v>2139392767</v>
      </c>
      <c r="G45" s="199">
        <f>市区町村別_フレイル区分別要介護度別人数･介護給付費!AJ676</f>
        <v>1224</v>
      </c>
      <c r="H45" s="199">
        <f>市区町村別_フレイル区分別要介護度別人数･介護給付費!AK676</f>
        <v>1680591.3330714847</v>
      </c>
      <c r="I45" s="199">
        <f>市区町村別_フレイル区分別要介護度別人数･介護給付費!AL676</f>
        <v>1747869.9076797385</v>
      </c>
      <c r="J45" s="214">
        <f>市区町村別_フレイル区分別要介護度別人数･介護給付費!AM676</f>
        <v>0.96150824823252157</v>
      </c>
      <c r="L45" s="7"/>
    </row>
    <row r="46" spans="2:12" s="8" customFormat="1">
      <c r="B46" s="409"/>
      <c r="C46" s="105" t="s">
        <v>135</v>
      </c>
      <c r="D46" s="254">
        <f>市区町村別_フレイル区分別要介護度別人数･介護給付費!AG677</f>
        <v>657</v>
      </c>
      <c r="E46" s="198">
        <f>市区町村別_フレイル区分別要介護度別人数･介護給付費!AH677</f>
        <v>1.0745653489475147E-2</v>
      </c>
      <c r="F46" s="199">
        <f>市区町村別_フレイル区分別要介護度別人数･介護給付費!AI677</f>
        <v>1242467160</v>
      </c>
      <c r="G46" s="199">
        <f>市区町村別_フレイル区分別要介護度別人数･介護給付費!AJ677</f>
        <v>619</v>
      </c>
      <c r="H46" s="199">
        <f>市区町村別_フレイル区分別要介護度別人数･介護給付費!AK677</f>
        <v>1891122.0091324202</v>
      </c>
      <c r="I46" s="199">
        <f>市区町村別_フレイル区分別要介護度別人数･介護給付費!AL677</f>
        <v>2007216.7366720517</v>
      </c>
      <c r="J46" s="214">
        <f>市区町村別_フレイル区分別要介護度別人数･介護給付費!AM677</f>
        <v>0.9421613394216134</v>
      </c>
      <c r="L46" s="7"/>
    </row>
    <row r="47" spans="2:12" s="8" customFormat="1">
      <c r="B47" s="409"/>
      <c r="C47" s="108" t="s">
        <v>136</v>
      </c>
      <c r="D47" s="255">
        <f>市区町村別_フレイル区分別要介護度別人数･介護給付費!AG678</f>
        <v>315</v>
      </c>
      <c r="E47" s="263">
        <f>市区町村別_フレイル区分別要介護度別人数･介護給付費!AH678</f>
        <v>5.1520256456387692E-3</v>
      </c>
      <c r="F47" s="264">
        <f>市区町村別_フレイル区分別要介護度別人数･介護給付費!AI678</f>
        <v>718360319</v>
      </c>
      <c r="G47" s="264">
        <f>市区町村別_フレイル区分別要介護度別人数･介護給付費!AJ678</f>
        <v>285</v>
      </c>
      <c r="H47" s="264">
        <f>市区町村別_フレイル区分別要介護度別人数･介護給付費!AK678</f>
        <v>2280508.949206349</v>
      </c>
      <c r="I47" s="264">
        <f>市区町村別_フレイル区分別要介護度別人数･介護給付費!AL678</f>
        <v>2520562.5228070174</v>
      </c>
      <c r="J47" s="229">
        <f>市区町村別_フレイル区分別要介護度別人数･介護給付費!AM678</f>
        <v>0.90476190476190477</v>
      </c>
      <c r="L47" s="7"/>
    </row>
    <row r="48" spans="2:12" s="8" customFormat="1">
      <c r="B48" s="409"/>
      <c r="C48" s="213" t="s">
        <v>64</v>
      </c>
      <c r="D48" s="256">
        <f>市区町村別_フレイル区分別要介護度別人数･介護給付費!AG679</f>
        <v>61141</v>
      </c>
      <c r="E48" s="265">
        <f>市区町村別_フレイル区分別要介護度別人数･介護給付費!AH679</f>
        <v>1</v>
      </c>
      <c r="F48" s="266">
        <f>市区町村別_フレイル区分別要介護度別人数･介護給付費!AI679</f>
        <v>10272317727</v>
      </c>
      <c r="G48" s="266">
        <f>市区町村別_フレイル区分別要介護度別人数･介護給付費!AJ679</f>
        <v>12338</v>
      </c>
      <c r="H48" s="266">
        <f>市区町村別_フレイル区分別要介護度別人数･介護給付費!AK679</f>
        <v>168010.2995862024</v>
      </c>
      <c r="I48" s="266">
        <f>市区町村別_フレイル区分別要介護度別人数･介護給付費!AL679</f>
        <v>832575.5979088993</v>
      </c>
      <c r="J48" s="230">
        <f>市区町村別_フレイル区分別要介護度別人数･介護給付費!AM679</f>
        <v>0.20179584893933694</v>
      </c>
      <c r="L48" s="7"/>
    </row>
    <row r="49" spans="2:12" s="8" customFormat="1">
      <c r="B49" s="409" t="s">
        <v>142</v>
      </c>
      <c r="C49" s="105" t="s">
        <v>132</v>
      </c>
      <c r="D49" s="254">
        <f>市区町村別_フレイル区分別要介護度別人数･介護給付費!AN671</f>
        <v>75857</v>
      </c>
      <c r="E49" s="198">
        <f>市区町村別_フレイル区分別要介護度別人数･介護給付費!AO671</f>
        <v>0.80619174646360514</v>
      </c>
      <c r="F49" s="199">
        <f>市区町村別_フレイル区分別要介護度別人数･介護給付費!AP671</f>
        <v>431621</v>
      </c>
      <c r="G49" s="199">
        <f>市区町村別_フレイル区分別要介護度別人数･介護給付費!AQ671</f>
        <v>3</v>
      </c>
      <c r="H49" s="199">
        <f>市区町村別_フレイル区分別要介護度別人数･介護給付費!AR671</f>
        <v>5.6899297362141921</v>
      </c>
      <c r="I49" s="199">
        <f>市区町村別_フレイル区分別要介護度別人数･介護給付費!AS671</f>
        <v>143873.66666666666</v>
      </c>
      <c r="J49" s="214">
        <f>市区町村別_フレイル区分別要介護度別人数･介護給付費!AT671</f>
        <v>3.9548097077395623E-5</v>
      </c>
      <c r="L49" s="7"/>
    </row>
    <row r="50" spans="2:12" s="8" customFormat="1">
      <c r="B50" s="409"/>
      <c r="C50" s="105" t="s">
        <v>129</v>
      </c>
      <c r="D50" s="254">
        <f>市区町村別_フレイル区分別要介護度別人数･介護給付費!AN672</f>
        <v>7062</v>
      </c>
      <c r="E50" s="198">
        <f>市区町村別_フレイル区分別要介護度別人数･介護給付費!AO672</f>
        <v>7.505340461033233E-2</v>
      </c>
      <c r="F50" s="199">
        <f>市区町村別_フレイル区分別要介護度別人数･介護給付費!AP672</f>
        <v>417452760</v>
      </c>
      <c r="G50" s="199">
        <f>市区町村別_フレイル区分別要介護度別人数･介護給付費!AQ672</f>
        <v>2497</v>
      </c>
      <c r="H50" s="199">
        <f>市区町村別_フレイル区分別要介護度別人数･介護給付費!AR672</f>
        <v>59112.540356839425</v>
      </c>
      <c r="I50" s="199">
        <f>市区町村別_フレイル区分別要介護度別人数･介護給付費!AS672</f>
        <v>167181.72206647976</v>
      </c>
      <c r="J50" s="214">
        <f>市区町村別_フレイル区分別要介護度別人数･介護給付費!AT672</f>
        <v>0.35358255451713394</v>
      </c>
      <c r="L50" s="7"/>
    </row>
    <row r="51" spans="2:12" s="8" customFormat="1">
      <c r="B51" s="409"/>
      <c r="C51" s="105" t="s">
        <v>130</v>
      </c>
      <c r="D51" s="254">
        <f>市区町村別_フレイル区分別要介護度別人数･介護給付費!AN673</f>
        <v>4121</v>
      </c>
      <c r="E51" s="198">
        <f>市区町村別_フレイル区分別要介護度別人数･介護給付費!AO673</f>
        <v>4.3797094364086596E-2</v>
      </c>
      <c r="F51" s="199">
        <f>市区町村別_フレイル区分別要介護度別人数･介護給付費!AP673</f>
        <v>575866747</v>
      </c>
      <c r="G51" s="199">
        <f>市区町村別_フレイル区分別要介護度別人数･介護給付費!AQ673</f>
        <v>2298</v>
      </c>
      <c r="H51" s="199">
        <f>市区町村別_フレイル区分別要介護度別人数･介護給付費!AR673</f>
        <v>139739.56491142928</v>
      </c>
      <c r="I51" s="199">
        <f>市区町村別_フレイル区分別要介護度別人数･介護給付費!AS673</f>
        <v>250594.75500435161</v>
      </c>
      <c r="J51" s="214">
        <f>市区町村別_フレイル区分別要介護度別人数･介護給付費!AT673</f>
        <v>0.55763164280514443</v>
      </c>
      <c r="L51" s="7"/>
    </row>
    <row r="52" spans="2:12" s="8" customFormat="1">
      <c r="B52" s="409"/>
      <c r="C52" s="105" t="s">
        <v>131</v>
      </c>
      <c r="D52" s="254">
        <f>市区町村別_フレイル区分別要介護度別人数･介護給付費!AN674</f>
        <v>3280</v>
      </c>
      <c r="E52" s="198">
        <f>市区町村別_フレイル区分別要介護度別人数･介護給付費!AO674</f>
        <v>3.4859128734337302E-2</v>
      </c>
      <c r="F52" s="199">
        <f>市区町村別_フレイル区分別要介護度別人数･介護給付費!AP674</f>
        <v>2232268501</v>
      </c>
      <c r="G52" s="199">
        <f>市区町村別_フレイル区分別要介護度別人数･介護給付費!AQ674</f>
        <v>2849</v>
      </c>
      <c r="H52" s="199">
        <f>市区町村別_フレイル区分別要介護度別人数･介護給付費!AR674</f>
        <v>680569.66493902437</v>
      </c>
      <c r="I52" s="199">
        <f>市区町村別_フレイル区分別要介護度別人数･介護給付費!AS674</f>
        <v>783527.02737802733</v>
      </c>
      <c r="J52" s="214">
        <f>市区町村別_フレイル区分別要介護度別人数･介護給付費!AT674</f>
        <v>0.86859756097560981</v>
      </c>
      <c r="L52" s="7"/>
    </row>
    <row r="53" spans="2:12" s="8" customFormat="1">
      <c r="B53" s="409"/>
      <c r="C53" s="105" t="s">
        <v>133</v>
      </c>
      <c r="D53" s="254">
        <f>市区町村別_フレイル区分別要介護度別人数･介護給付費!AN675</f>
        <v>2190</v>
      </c>
      <c r="E53" s="198">
        <f>市区町村別_フレイル区分別要介護度別人数･介護給付費!AO675</f>
        <v>2.3274845100060577E-2</v>
      </c>
      <c r="F53" s="199">
        <f>市区町村別_フレイル区分別要介護度別人数･介護給付費!AP675</f>
        <v>2391740462</v>
      </c>
      <c r="G53" s="199">
        <f>市区町村別_フレイル区分別要介護度別人数･介護給付費!AQ675</f>
        <v>2075</v>
      </c>
      <c r="H53" s="199">
        <f>市区町村別_フレイル区分別要介護度別人数･介護給付費!AR675</f>
        <v>1092118.9324200912</v>
      </c>
      <c r="I53" s="199">
        <f>市区町村別_フレイル区分別要介護度別人数･介護給付費!AS675</f>
        <v>1152646.0057831325</v>
      </c>
      <c r="J53" s="214">
        <f>市区町村別_フレイル区分別要介護度別人数･介護給付費!AT675</f>
        <v>0.94748858447488582</v>
      </c>
      <c r="L53" s="7"/>
    </row>
    <row r="54" spans="2:12" s="8" customFormat="1">
      <c r="B54" s="409"/>
      <c r="C54" s="105" t="s">
        <v>134</v>
      </c>
      <c r="D54" s="254">
        <f>市区町村別_フレイル区分別要介護度別人数･介護給付費!AN676</f>
        <v>846</v>
      </c>
      <c r="E54" s="198">
        <f>市区町村別_フレイル区分別要介護度別人数･介護給付費!AO676</f>
        <v>8.9911045455028527E-3</v>
      </c>
      <c r="F54" s="199">
        <f>市区町村別_フレイル区分別要介護度別人数･介護給付費!AP676</f>
        <v>1378530786</v>
      </c>
      <c r="G54" s="199">
        <f>市区町村別_フレイル区分別要介護度別人数･介護給付費!AQ676</f>
        <v>805</v>
      </c>
      <c r="H54" s="199">
        <f>市区町村別_フレイル区分別要介護度別人数･介護給付費!AR676</f>
        <v>1629469.0141843972</v>
      </c>
      <c r="I54" s="199">
        <f>市区町村別_フレイル区分別要介護度別人数･介護給付費!AS676</f>
        <v>1712460.6037267081</v>
      </c>
      <c r="J54" s="214">
        <f>市区町村別_フレイル区分別要介護度別人数･介護給付費!AT676</f>
        <v>0.95153664302600471</v>
      </c>
      <c r="L54" s="7"/>
    </row>
    <row r="55" spans="2:12" s="8" customFormat="1">
      <c r="B55" s="409"/>
      <c r="C55" s="105" t="s">
        <v>135</v>
      </c>
      <c r="D55" s="254">
        <f>市区町村別_フレイル区分別要介護度別人数･介護給付費!AN677</f>
        <v>472</v>
      </c>
      <c r="E55" s="198">
        <f>市区町村別_フレイル区分別要介護度別人数･介護給付費!AO677</f>
        <v>5.0163136471363442E-3</v>
      </c>
      <c r="F55" s="199">
        <f>市区町村別_フレイル区分別要介護度別人数･介護給付費!AP677</f>
        <v>890311627</v>
      </c>
      <c r="G55" s="199">
        <f>市区町村別_フレイル区分別要介護度別人数･介護給付費!AQ677</f>
        <v>426</v>
      </c>
      <c r="H55" s="199">
        <f>市区町村別_フレイル区分別要介護度別人数･介護給付費!AR677</f>
        <v>1886253.4470338982</v>
      </c>
      <c r="I55" s="199">
        <f>市区町村別_フレイル区分別要介護度別人数･介護給付費!AS677</f>
        <v>2089933.3967136149</v>
      </c>
      <c r="J55" s="214">
        <f>市区町村別_フレイル区分別要介護度別人数･介護給付費!AT677</f>
        <v>0.90254237288135597</v>
      </c>
      <c r="L55" s="7"/>
    </row>
    <row r="56" spans="2:12" s="8" customFormat="1">
      <c r="B56" s="409"/>
      <c r="C56" s="108" t="s">
        <v>136</v>
      </c>
      <c r="D56" s="255">
        <f>市区町村別_フレイル区分別要介護度別人数･介護給付費!AN678</f>
        <v>265</v>
      </c>
      <c r="E56" s="263">
        <f>市区町村別_フレイル区分別要介護度別人数･介護給付費!AO678</f>
        <v>2.8163625349388369E-3</v>
      </c>
      <c r="F56" s="264">
        <f>市区町村別_フレイル区分別要介護度別人数･介護給付費!AP678</f>
        <v>676008562</v>
      </c>
      <c r="G56" s="264">
        <f>市区町村別_フレイル区分別要介護度別人数･介護給付費!AQ678</f>
        <v>237</v>
      </c>
      <c r="H56" s="264">
        <f>市区町村別_フレイル区分別要介護度別人数･介護給付費!AR678</f>
        <v>2550975.7056603772</v>
      </c>
      <c r="I56" s="264">
        <f>市区町村別_フレイル区分別要介護度別人数･介護給付費!AS678</f>
        <v>2852356.8016877635</v>
      </c>
      <c r="J56" s="229">
        <f>市区町村別_フレイル区分別要介護度別人数･介護給付費!AT678</f>
        <v>0.89433962264150946</v>
      </c>
      <c r="L56" s="7"/>
    </row>
    <row r="57" spans="2:12" s="8" customFormat="1">
      <c r="B57" s="409"/>
      <c r="C57" s="213" t="s">
        <v>64</v>
      </c>
      <c r="D57" s="256">
        <f>市区町村別_フレイル区分別要介護度別人数･介護給付費!AN679</f>
        <v>94093</v>
      </c>
      <c r="E57" s="265">
        <f>市区町村別_フレイル区分別要介護度別人数･介護給付費!AO679</f>
        <v>1</v>
      </c>
      <c r="F57" s="266">
        <f>市区町村別_フレイル区分別要介護度別人数･介護給付費!AP679</f>
        <v>8562611066</v>
      </c>
      <c r="G57" s="266">
        <f>市区町村別_フレイル区分別要介護度別人数･介護給付費!AQ679</f>
        <v>11190</v>
      </c>
      <c r="H57" s="266">
        <f>市区町村別_フレイル区分別要介護度別人数･介護給付費!AR679</f>
        <v>91001.573613339991</v>
      </c>
      <c r="I57" s="266">
        <f>市区町村別_フレイル区分別要介護度別人数･介護給付費!AS679</f>
        <v>765202.06130473642</v>
      </c>
      <c r="J57" s="230">
        <f>市区町村別_フレイル区分別要介護度別人数･介護給付費!AT679</f>
        <v>0.11892489345647392</v>
      </c>
      <c r="L57" s="7"/>
    </row>
    <row r="58" spans="2:12" s="8" customFormat="1">
      <c r="B58" s="409" t="s">
        <v>143</v>
      </c>
      <c r="C58" s="105" t="s">
        <v>132</v>
      </c>
      <c r="D58" s="254">
        <f>市区町村別_フレイル区分別要介護度別人数･介護給付費!AU671</f>
        <v>0</v>
      </c>
      <c r="E58" s="198">
        <f>市区町村別_フレイル区分別要介護度別人数･介護給付費!AV671</f>
        <v>0</v>
      </c>
      <c r="F58" s="199">
        <f>市区町村別_フレイル区分別要介護度別人数･介護給付費!AW671</f>
        <v>0</v>
      </c>
      <c r="G58" s="199">
        <f>市区町村別_フレイル区分別要介護度別人数･介護給付費!AX671</f>
        <v>0</v>
      </c>
      <c r="H58" s="199" t="str">
        <f>市区町村別_フレイル区分別要介護度別人数･介護給付費!AY671</f>
        <v>-</v>
      </c>
      <c r="I58" s="199" t="str">
        <f>市区町村別_フレイル区分別要介護度別人数･介護給付費!AZ671</f>
        <v>-</v>
      </c>
      <c r="J58" s="214" t="str">
        <f>市区町村別_フレイル区分別要介護度別人数･介護給付費!BA671</f>
        <v>-</v>
      </c>
      <c r="L58" s="7"/>
    </row>
    <row r="59" spans="2:12" s="8" customFormat="1">
      <c r="B59" s="409"/>
      <c r="C59" s="105" t="s">
        <v>129</v>
      </c>
      <c r="D59" s="254">
        <f>市区町村別_フレイル区分別要介護度別人数･介護給付費!AU672</f>
        <v>0</v>
      </c>
      <c r="E59" s="198">
        <f>市区町村別_フレイル区分別要介護度別人数･介護給付費!AV672</f>
        <v>0</v>
      </c>
      <c r="F59" s="199">
        <f>市区町村別_フレイル区分別要介護度別人数･介護給付費!AW672</f>
        <v>0</v>
      </c>
      <c r="G59" s="199">
        <f>市区町村別_フレイル区分別要介護度別人数･介護給付費!AX672</f>
        <v>0</v>
      </c>
      <c r="H59" s="199" t="str">
        <f>市区町村別_フレイル区分別要介護度別人数･介護給付費!AY672</f>
        <v>-</v>
      </c>
      <c r="I59" s="199" t="str">
        <f>市区町村別_フレイル区分別要介護度別人数･介護給付費!AZ672</f>
        <v>-</v>
      </c>
      <c r="J59" s="214" t="str">
        <f>市区町村別_フレイル区分別要介護度別人数･介護給付費!BA672</f>
        <v>-</v>
      </c>
      <c r="L59" s="7"/>
    </row>
    <row r="60" spans="2:12" s="8" customFormat="1">
      <c r="B60" s="409"/>
      <c r="C60" s="105" t="s">
        <v>130</v>
      </c>
      <c r="D60" s="254">
        <f>市区町村別_フレイル区分別要介護度別人数･介護給付費!AU673</f>
        <v>0</v>
      </c>
      <c r="E60" s="198">
        <f>市区町村別_フレイル区分別要介護度別人数･介護給付費!AV673</f>
        <v>0</v>
      </c>
      <c r="F60" s="199">
        <f>市区町村別_フレイル区分別要介護度別人数･介護給付費!AW673</f>
        <v>0</v>
      </c>
      <c r="G60" s="199">
        <f>市区町村別_フレイル区分別要介護度別人数･介護給付費!AX673</f>
        <v>0</v>
      </c>
      <c r="H60" s="199" t="str">
        <f>市区町村別_フレイル区分別要介護度別人数･介護給付費!AY673</f>
        <v>-</v>
      </c>
      <c r="I60" s="199" t="str">
        <f>市区町村別_フレイル区分別要介護度別人数･介護給付費!AZ673</f>
        <v>-</v>
      </c>
      <c r="J60" s="214" t="str">
        <f>市区町村別_フレイル区分別要介護度別人数･介護給付費!BA673</f>
        <v>-</v>
      </c>
      <c r="L60" s="7"/>
    </row>
    <row r="61" spans="2:12" s="8" customFormat="1">
      <c r="B61" s="409"/>
      <c r="C61" s="105" t="s">
        <v>131</v>
      </c>
      <c r="D61" s="254">
        <f>市区町村別_フレイル区分別要介護度別人数･介護給付費!AU674</f>
        <v>0</v>
      </c>
      <c r="E61" s="198">
        <f>市区町村別_フレイル区分別要介護度別人数･介護給付費!AV674</f>
        <v>0</v>
      </c>
      <c r="F61" s="199">
        <f>市区町村別_フレイル区分別要介護度別人数･介護給付費!AW674</f>
        <v>0</v>
      </c>
      <c r="G61" s="199">
        <f>市区町村別_フレイル区分別要介護度別人数･介護給付費!AX674</f>
        <v>0</v>
      </c>
      <c r="H61" s="199" t="str">
        <f>市区町村別_フレイル区分別要介護度別人数･介護給付費!AY674</f>
        <v>-</v>
      </c>
      <c r="I61" s="199" t="str">
        <f>市区町村別_フレイル区分別要介護度別人数･介護給付費!AZ674</f>
        <v>-</v>
      </c>
      <c r="J61" s="214" t="str">
        <f>市区町村別_フレイル区分別要介護度別人数･介護給付費!BA674</f>
        <v>-</v>
      </c>
      <c r="L61" s="7"/>
    </row>
    <row r="62" spans="2:12" s="8" customFormat="1">
      <c r="B62" s="409"/>
      <c r="C62" s="105" t="s">
        <v>133</v>
      </c>
      <c r="D62" s="254">
        <f>市区町村別_フレイル区分別要介護度別人数･介護給付費!AU675</f>
        <v>5476</v>
      </c>
      <c r="E62" s="198">
        <f>市区町村別_フレイル区分別要介護度別人数･介護給付費!AV675</f>
        <v>0.55786471067644661</v>
      </c>
      <c r="F62" s="199">
        <f>市区町村別_フレイル区分別要介護度別人数･介護給付費!AW675</f>
        <v>6053170576</v>
      </c>
      <c r="G62" s="199">
        <f>市区町村別_フレイル区分別要介護度別人数･介護給付費!AX675</f>
        <v>5207</v>
      </c>
      <c r="H62" s="199">
        <f>市区町村別_フレイル区分別要介護度別人数･介護給付費!AY675</f>
        <v>1105400.0321402485</v>
      </c>
      <c r="I62" s="199">
        <f>市区町村別_フレイル区分別要介護度別人数･介護給付費!AZ675</f>
        <v>1162506.3522181679</v>
      </c>
      <c r="J62" s="214">
        <f>市区町村別_フレイル区分別要介護度別人数･介護給付費!BA675</f>
        <v>0.95087655222790357</v>
      </c>
      <c r="L62" s="7"/>
    </row>
    <row r="63" spans="2:12" s="8" customFormat="1">
      <c r="B63" s="409"/>
      <c r="C63" s="105" t="s">
        <v>134</v>
      </c>
      <c r="D63" s="254">
        <f>市区町村別_フレイル区分別要介護度別人数･介護給付費!AU676</f>
        <v>2427</v>
      </c>
      <c r="E63" s="198">
        <f>市区町村別_フレイル区分別要介護度別人数･介護給付費!AV676</f>
        <v>0.24724938875305624</v>
      </c>
      <c r="F63" s="199">
        <f>市区町村別_フレイル区分別要介護度別人数･介護給付費!AW676</f>
        <v>4106356592</v>
      </c>
      <c r="G63" s="199">
        <f>市区町村別_フレイル区分別要介護度別人数･介護給付費!AX676</f>
        <v>2319</v>
      </c>
      <c r="H63" s="199">
        <f>市区町村別_フレイル区分別要介護度別人数･介護給付費!AY676</f>
        <v>1691947.5039142976</v>
      </c>
      <c r="I63" s="199">
        <f>市区町村別_フレイル区分別要介護度別人数･介護給付費!AZ676</f>
        <v>1770744.5416127641</v>
      </c>
      <c r="J63" s="214">
        <f>市区町村別_フレイル区分別要介護度別人数･介護給付費!BA676</f>
        <v>0.95550061804697162</v>
      </c>
      <c r="L63" s="7"/>
    </row>
    <row r="64" spans="2:12" s="8" customFormat="1">
      <c r="B64" s="409"/>
      <c r="C64" s="105" t="s">
        <v>135</v>
      </c>
      <c r="D64" s="254">
        <f>市区町村別_フレイル区分別要介護度別人数･介護給付費!AU677</f>
        <v>1245</v>
      </c>
      <c r="E64" s="198">
        <f>市区町村別_フレイル区分別要介護度別人数･介護給付費!AV677</f>
        <v>0.12683374083129584</v>
      </c>
      <c r="F64" s="199">
        <f>市区町村別_フレイル区分別要介護度別人数･介護給付費!AW677</f>
        <v>2412188165</v>
      </c>
      <c r="G64" s="199">
        <f>市区町村別_フレイル区分別要介護度別人数･介護給付費!AX677</f>
        <v>1157</v>
      </c>
      <c r="H64" s="199">
        <f>市区町村別_フレイル区分別要介護度別人数･介護給付費!AY677</f>
        <v>1937500.5341365461</v>
      </c>
      <c r="I64" s="199">
        <f>市区町村別_フレイル区分別要介護度別人数･介護給付費!AZ677</f>
        <v>2084864.4468452896</v>
      </c>
      <c r="J64" s="214">
        <f>市区町村別_フレイル区分別要介護度別人数･介護給付費!BA677</f>
        <v>0.92931726907630519</v>
      </c>
      <c r="L64" s="7"/>
    </row>
    <row r="65" spans="2:12" s="8" customFormat="1">
      <c r="B65" s="409"/>
      <c r="C65" s="108" t="s">
        <v>136</v>
      </c>
      <c r="D65" s="255">
        <f>市区町村別_フレイル区分別要介護度別人数･介護給付費!AU678</f>
        <v>668</v>
      </c>
      <c r="E65" s="263">
        <f>市区町村別_フレイル区分別要介護度別人数･介護給付費!AV678</f>
        <v>6.8052159739201298E-2</v>
      </c>
      <c r="F65" s="264">
        <f>市区町村別_フレイル区分別要介護度別人数･介護給付費!AW678</f>
        <v>1663049984</v>
      </c>
      <c r="G65" s="264">
        <f>市区町村別_フレイル区分別要介護度別人数･介護給付費!AX678</f>
        <v>605</v>
      </c>
      <c r="H65" s="264">
        <f>市区町村別_フレイル区分別要介護度別人数･介護給付費!AY678</f>
        <v>2489595.7844311376</v>
      </c>
      <c r="I65" s="264">
        <f>市区町村別_フレイル区分別要介護度別人数･介護給付費!AZ678</f>
        <v>2748842.9487603307</v>
      </c>
      <c r="J65" s="229">
        <f>市区町村別_フレイル区分別要介護度別人数･介護給付費!BA678</f>
        <v>0.90568862275449102</v>
      </c>
      <c r="L65" s="7"/>
    </row>
    <row r="66" spans="2:12" s="8" customFormat="1">
      <c r="B66" s="409"/>
      <c r="C66" s="213" t="s">
        <v>64</v>
      </c>
      <c r="D66" s="256">
        <f>市区町村別_フレイル区分別要介護度別人数･介護給付費!AU679</f>
        <v>9816</v>
      </c>
      <c r="E66" s="265">
        <f>市区町村別_フレイル区分別要介護度別人数･介護給付費!AV679</f>
        <v>1</v>
      </c>
      <c r="F66" s="266">
        <f>市区町村別_フレイル区分別要介護度別人数･介護給付費!AW679</f>
        <v>14234765317</v>
      </c>
      <c r="G66" s="266">
        <f>市区町村別_フレイル区分別要介護度別人数･介護給付費!AX679</f>
        <v>9288</v>
      </c>
      <c r="H66" s="266">
        <f>市区町村別_フレイル区分別要介護度別人数･介護給付費!AY679</f>
        <v>1450159.4658720456</v>
      </c>
      <c r="I66" s="266">
        <f>市区町村別_フレイル区分別要介護度別人数･介護給付費!AZ679</f>
        <v>1532597.4716838931</v>
      </c>
      <c r="J66" s="230">
        <f>市区町村別_フレイル区分別要介護度別人数･介護給付費!BA679</f>
        <v>0.94621026894865523</v>
      </c>
      <c r="L66" s="7"/>
    </row>
    <row r="67" spans="2:12" s="8" customFormat="1">
      <c r="B67" s="409" t="s">
        <v>132</v>
      </c>
      <c r="C67" s="105" t="s">
        <v>132</v>
      </c>
      <c r="D67" s="254">
        <f>市区町村別_フレイル区分別要介護度別人数･介護給付費!BB671</f>
        <v>89707</v>
      </c>
      <c r="E67" s="198">
        <f>市区町村別_フレイル区分別要介護度別人数･介護給付費!BC671</f>
        <v>0.91798162133398831</v>
      </c>
      <c r="F67" s="199">
        <f>市区町村別_フレイル区分別要介護度別人数･介護給付費!BD671</f>
        <v>85209</v>
      </c>
      <c r="G67" s="199">
        <f>市区町村別_フレイル区分別要介護度別人数･介護給付費!BE671</f>
        <v>1</v>
      </c>
      <c r="H67" s="199">
        <f>市区町村別_フレイル区分別要介護度別人数･介護給付費!BF671</f>
        <v>0.94985898536346103</v>
      </c>
      <c r="I67" s="199">
        <f>市区町村別_フレイル区分別要介護度別人数･介護給付費!BG671</f>
        <v>85209</v>
      </c>
      <c r="J67" s="214">
        <f>市区町村別_フレイル区分別要介護度別人数･介護給付費!BH671</f>
        <v>1.1147402097941074E-5</v>
      </c>
      <c r="L67" s="7"/>
    </row>
    <row r="68" spans="2:12" s="8" customFormat="1">
      <c r="B68" s="409"/>
      <c r="C68" s="105" t="s">
        <v>129</v>
      </c>
      <c r="D68" s="254">
        <f>市区町村別_フレイル区分別要介護度別人数･介護給付費!BB672</f>
        <v>2850</v>
      </c>
      <c r="E68" s="198">
        <f>市区町村別_フレイル区分別要介護度別人数･介護給付費!BC672</f>
        <v>2.9164364216860073E-2</v>
      </c>
      <c r="F68" s="199">
        <f>市区町村別_フレイル区分別要介護度別人数･介護給付費!BD672</f>
        <v>157038634</v>
      </c>
      <c r="G68" s="199">
        <f>市区町村別_フレイル区分別要介護度別人数･介護給付費!BE672</f>
        <v>881</v>
      </c>
      <c r="H68" s="199">
        <f>市区町村別_フレイル区分別要介護度別人数･介護給付費!BF672</f>
        <v>55101.275087719296</v>
      </c>
      <c r="I68" s="199">
        <f>市区町村別_フレイル区分別要介護度別人数･介護給付費!BG672</f>
        <v>178250.43586833143</v>
      </c>
      <c r="J68" s="214">
        <f>市区町村別_フレイル区分別要介護度別人数･介護給付費!BH672</f>
        <v>0.30912280701754385</v>
      </c>
      <c r="L68" s="7"/>
    </row>
    <row r="69" spans="2:12" s="8" customFormat="1">
      <c r="B69" s="409"/>
      <c r="C69" s="105" t="s">
        <v>130</v>
      </c>
      <c r="D69" s="254">
        <f>市区町村別_フレイル区分別要介護度別人数･介護給付費!BB673</f>
        <v>1467</v>
      </c>
      <c r="E69" s="198">
        <f>市区町村別_フレイル区分別要介護度別人数･介護給付費!BC673</f>
        <v>1.501197273899429E-2</v>
      </c>
      <c r="F69" s="199">
        <f>市区町村別_フレイル区分別要介護度別人数･介護給付費!BD673</f>
        <v>231667964</v>
      </c>
      <c r="G69" s="199">
        <f>市区町村別_フレイル区分別要介護度別人数･介護給付費!BE673</f>
        <v>781</v>
      </c>
      <c r="H69" s="199">
        <f>市区町村別_フレイル区分別要介護度別人数･介護給付費!BF673</f>
        <v>157919.53919563736</v>
      </c>
      <c r="I69" s="199">
        <f>市区町村別_フレイル区分別要介護度別人数･介護給付費!BG673</f>
        <v>296629.91549295775</v>
      </c>
      <c r="J69" s="214">
        <f>市区町村別_フレイル区分別要介護度別人数･介護給付費!BH673</f>
        <v>0.53237900477164279</v>
      </c>
      <c r="L69" s="7"/>
    </row>
    <row r="70" spans="2:12" s="8" customFormat="1">
      <c r="B70" s="409"/>
      <c r="C70" s="105" t="s">
        <v>131</v>
      </c>
      <c r="D70" s="254">
        <f>市区町村別_フレイル区分別要介護度別人数･介護給付費!BB674</f>
        <v>1996</v>
      </c>
      <c r="E70" s="198">
        <f>市区町村別_フレイル区分別要介護度別人数･介護給付費!BC674</f>
        <v>2.0425288062053581E-2</v>
      </c>
      <c r="F70" s="199">
        <f>市区町村別_フレイル区分別要介護度別人数･介護給付費!BD674</f>
        <v>1267116195</v>
      </c>
      <c r="G70" s="199">
        <f>市区町村別_フレイル区分別要介護度別人数･介護給付費!BE674</f>
        <v>1617</v>
      </c>
      <c r="H70" s="199">
        <f>市区町村別_フレイル区分別要介護度別人数･介護給付費!BF674</f>
        <v>634827.75300601206</v>
      </c>
      <c r="I70" s="199">
        <f>市区町村別_フレイル区分別要介護度別人数･介護給付費!BG674</f>
        <v>783621.64192949911</v>
      </c>
      <c r="J70" s="214">
        <f>市区町村別_フレイル区分別要介護度別人数･介護給付費!BH674</f>
        <v>0.81012024048096187</v>
      </c>
      <c r="L70" s="7"/>
    </row>
    <row r="71" spans="2:12" s="8" customFormat="1">
      <c r="B71" s="409"/>
      <c r="C71" s="105" t="s">
        <v>133</v>
      </c>
      <c r="D71" s="254">
        <f>市区町村別_フレイル区分別要介護度別人数･介護給付費!BB675</f>
        <v>1049</v>
      </c>
      <c r="E71" s="198">
        <f>市区町村別_フレイル区分別要介護度別人数･介護給付費!BC675</f>
        <v>1.0734532653854812E-2</v>
      </c>
      <c r="F71" s="199">
        <f>市区町村別_フレイル区分別要介護度別人数･介護給付費!BD675</f>
        <v>1147931899</v>
      </c>
      <c r="G71" s="199">
        <f>市区町村別_フレイル区分別要介護度別人数･介護給付費!BE675</f>
        <v>986</v>
      </c>
      <c r="H71" s="199">
        <f>市区町村別_フレイル区分別要介護度別人数･介護給付費!BF675</f>
        <v>1094310.6758817921</v>
      </c>
      <c r="I71" s="199">
        <f>市区町村別_フレイル区分別要介護度別人数･介護給付費!BG675</f>
        <v>1164231.134888438</v>
      </c>
      <c r="J71" s="214">
        <f>市区町村別_フレイル区分別要介護度別人数･介護給付費!BH675</f>
        <v>0.93994280266920882</v>
      </c>
      <c r="L71" s="7"/>
    </row>
    <row r="72" spans="2:12" s="8" customFormat="1">
      <c r="B72" s="409"/>
      <c r="C72" s="105" t="s">
        <v>134</v>
      </c>
      <c r="D72" s="254">
        <f>市区町村別_フレイル区分別要介護度別人数･介護給付費!BB676</f>
        <v>365</v>
      </c>
      <c r="E72" s="198">
        <f>市区町村別_フレイル区分別要介護度別人数･介護給付費!BC676</f>
        <v>3.7350852418083953E-3</v>
      </c>
      <c r="F72" s="199">
        <f>市区町村別_フレイル区分別要介護度別人数･介護給付費!BD676</f>
        <v>567170885</v>
      </c>
      <c r="G72" s="199">
        <f>市区町村別_フレイル区分別要介護度別人数･介護給付費!BE676</f>
        <v>342</v>
      </c>
      <c r="H72" s="199">
        <f>市区町村別_フレイル区分別要介護度別人数･介護給付費!BF676</f>
        <v>1553892.8356164384</v>
      </c>
      <c r="I72" s="199">
        <f>市区町村別_フレイル区分別要介護度別人数･介護給付費!BG676</f>
        <v>1658394.4005847953</v>
      </c>
      <c r="J72" s="214">
        <f>市区町村別_フレイル区分別要介護度別人数･介護給付費!BH676</f>
        <v>0.93698630136986305</v>
      </c>
      <c r="L72" s="7"/>
    </row>
    <row r="73" spans="2:12" s="8" customFormat="1">
      <c r="B73" s="409"/>
      <c r="C73" s="105" t="s">
        <v>135</v>
      </c>
      <c r="D73" s="254">
        <f>市区町村別_フレイル区分別要介護度別人数･介護給付費!BB677</f>
        <v>199</v>
      </c>
      <c r="E73" s="198">
        <f>市区町村別_フレイル区分別要介護度別人数･介護給付費!BC677</f>
        <v>2.0363889400544402E-3</v>
      </c>
      <c r="F73" s="199">
        <f>市区町村別_フレイル区分別要介護度別人数･介護給付費!BD677</f>
        <v>326676142</v>
      </c>
      <c r="G73" s="199">
        <f>市区町村別_フレイル区分別要介護度別人数･介護給付費!BE677</f>
        <v>172</v>
      </c>
      <c r="H73" s="199">
        <f>市区町村別_フレイル区分別要介護度別人数･介護給付費!BF677</f>
        <v>1641588.6532663316</v>
      </c>
      <c r="I73" s="199">
        <f>市区町村別_フレイル区分別要介護度別人数･介護給付費!BG677</f>
        <v>1899279.8953488371</v>
      </c>
      <c r="J73" s="214">
        <f>市区町村別_フレイル区分別要介護度別人数･介護給付費!BH677</f>
        <v>0.86432160804020097</v>
      </c>
      <c r="L73" s="7"/>
    </row>
    <row r="74" spans="2:12" s="8" customFormat="1">
      <c r="B74" s="409"/>
      <c r="C74" s="108" t="s">
        <v>136</v>
      </c>
      <c r="D74" s="255">
        <f>市区町村別_フレイル区分別要介護度別人数･介護給付費!BB678</f>
        <v>89</v>
      </c>
      <c r="E74" s="263">
        <f>市区町村別_フレイル区分別要介護度別人数･介護給付費!BC678</f>
        <v>9.1074681238615665E-4</v>
      </c>
      <c r="F74" s="264">
        <f>市区町村別_フレイル区分別要介護度別人数･介護給付費!BD678</f>
        <v>185096893</v>
      </c>
      <c r="G74" s="264">
        <f>市区町村別_フレイル区分別要介護度別人数･介護給付費!BE678</f>
        <v>70</v>
      </c>
      <c r="H74" s="264">
        <f>市区町村別_フレイル区分別要介護度別人数･介護給付費!BF678</f>
        <v>2079740.3707865169</v>
      </c>
      <c r="I74" s="264">
        <f>市区町村別_フレイル区分別要介護度別人数･介護給付費!BG678</f>
        <v>2644241.3285714285</v>
      </c>
      <c r="J74" s="229">
        <f>市区町村別_フレイル区分別要介護度別人数･介護給付費!BH678</f>
        <v>0.7865168539325843</v>
      </c>
      <c r="L74" s="7"/>
    </row>
    <row r="75" spans="2:12" s="8" customFormat="1">
      <c r="B75" s="409"/>
      <c r="C75" s="213" t="s">
        <v>64</v>
      </c>
      <c r="D75" s="125">
        <f>市区町村別_フレイル区分別要介護度別人数･介護給付費!BB679</f>
        <v>97722</v>
      </c>
      <c r="E75" s="202">
        <f>市区町村別_フレイル区分別要介護度別人数･介護給付費!BC679</f>
        <v>1</v>
      </c>
      <c r="F75" s="203">
        <f>市区町村別_フレイル区分別要介護度別人数･介護給付費!BD679</f>
        <v>3882783821</v>
      </c>
      <c r="G75" s="266">
        <f>市区町村別_フレイル区分別要介護度別人数･介護給付費!BE679</f>
        <v>4850</v>
      </c>
      <c r="H75" s="266">
        <f>市区町村別_フレイル区分別要介護度別人数･介護給付費!BF679</f>
        <v>39732.954923149344</v>
      </c>
      <c r="I75" s="266">
        <f>市区町村別_フレイル区分別要介護度別人数･介護給付費!BG679</f>
        <v>800573.98371134023</v>
      </c>
      <c r="J75" s="225">
        <f>市区町村別_フレイル区分別要介護度別人数･介護給付費!BH679</f>
        <v>4.9630584719919775E-2</v>
      </c>
      <c r="L75" s="7"/>
    </row>
    <row r="76" spans="2:12">
      <c r="B76" s="21" t="s">
        <v>298</v>
      </c>
      <c r="G76" s="248"/>
      <c r="H76" s="86"/>
      <c r="I76" s="86"/>
      <c r="J76" s="86"/>
    </row>
    <row r="77" spans="2:12">
      <c r="B77" s="117" t="s">
        <v>296</v>
      </c>
    </row>
    <row r="78" spans="2:12">
      <c r="B78" s="62" t="s">
        <v>299</v>
      </c>
    </row>
  </sheetData>
  <mergeCells count="8">
    <mergeCell ref="B49:B57"/>
    <mergeCell ref="B58:B66"/>
    <mergeCell ref="B67:B75"/>
    <mergeCell ref="B4:B12"/>
    <mergeCell ref="B13:B21"/>
    <mergeCell ref="B22:B30"/>
    <mergeCell ref="B31:B39"/>
    <mergeCell ref="B40:B48"/>
  </mergeCells>
  <phoneticPr fontId="3"/>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明朝,標準"&amp;12フレイルに係る分析(医科)</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9EFF-C510-47A7-A6B2-8D1A49DA0EC5}">
  <sheetPr codeName="Sheet11"/>
  <dimension ref="B1:BJ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5.125" style="1" customWidth="1"/>
    <col min="5" max="60" width="10.625" style="1" customWidth="1"/>
    <col min="61" max="16384" width="9" style="1"/>
  </cols>
  <sheetData>
    <row r="1" spans="2:62" ht="16.5" customHeight="1">
      <c r="B1" s="3" t="s">
        <v>284</v>
      </c>
    </row>
    <row r="2" spans="2:62" ht="16.5" customHeight="1">
      <c r="B2" s="3" t="s">
        <v>225</v>
      </c>
      <c r="D2" s="5"/>
    </row>
    <row r="3" spans="2:62" ht="16.5" customHeight="1">
      <c r="B3" s="424"/>
      <c r="C3" s="424" t="s">
        <v>193</v>
      </c>
      <c r="D3" s="426" t="s">
        <v>283</v>
      </c>
      <c r="E3" s="385" t="s">
        <v>137</v>
      </c>
      <c r="F3" s="386"/>
      <c r="G3" s="386"/>
      <c r="H3" s="386"/>
      <c r="I3" s="386"/>
      <c r="J3" s="386"/>
      <c r="K3" s="387"/>
      <c r="L3" s="385" t="s">
        <v>138</v>
      </c>
      <c r="M3" s="386"/>
      <c r="N3" s="386"/>
      <c r="O3" s="386"/>
      <c r="P3" s="386"/>
      <c r="Q3" s="386"/>
      <c r="R3" s="387"/>
      <c r="S3" s="385" t="s">
        <v>139</v>
      </c>
      <c r="T3" s="386"/>
      <c r="U3" s="386"/>
      <c r="V3" s="386"/>
      <c r="W3" s="386"/>
      <c r="X3" s="386"/>
      <c r="Y3" s="387"/>
      <c r="Z3" s="385" t="s">
        <v>140</v>
      </c>
      <c r="AA3" s="386"/>
      <c r="AB3" s="386"/>
      <c r="AC3" s="386"/>
      <c r="AD3" s="386"/>
      <c r="AE3" s="386"/>
      <c r="AF3" s="387"/>
      <c r="AG3" s="385" t="s">
        <v>141</v>
      </c>
      <c r="AH3" s="386"/>
      <c r="AI3" s="386"/>
      <c r="AJ3" s="386"/>
      <c r="AK3" s="386"/>
      <c r="AL3" s="386"/>
      <c r="AM3" s="387"/>
      <c r="AN3" s="385" t="s">
        <v>142</v>
      </c>
      <c r="AO3" s="386"/>
      <c r="AP3" s="386"/>
      <c r="AQ3" s="386"/>
      <c r="AR3" s="386"/>
      <c r="AS3" s="386"/>
      <c r="AT3" s="387"/>
      <c r="AU3" s="385" t="s">
        <v>143</v>
      </c>
      <c r="AV3" s="386"/>
      <c r="AW3" s="386"/>
      <c r="AX3" s="386"/>
      <c r="AY3" s="386"/>
      <c r="AZ3" s="386"/>
      <c r="BA3" s="387"/>
      <c r="BB3" s="385" t="s">
        <v>132</v>
      </c>
      <c r="BC3" s="386"/>
      <c r="BD3" s="386"/>
      <c r="BE3" s="386"/>
      <c r="BF3" s="386"/>
      <c r="BG3" s="386"/>
      <c r="BH3" s="387"/>
    </row>
    <row r="4" spans="2:62" ht="51.75" customHeight="1">
      <c r="B4" s="425"/>
      <c r="C4" s="425"/>
      <c r="D4" s="427"/>
      <c r="E4" s="6" t="s">
        <v>63</v>
      </c>
      <c r="F4" s="183" t="s">
        <v>214</v>
      </c>
      <c r="G4" s="184" t="s">
        <v>263</v>
      </c>
      <c r="H4" s="184" t="s">
        <v>247</v>
      </c>
      <c r="I4" s="206" t="s">
        <v>266</v>
      </c>
      <c r="J4" s="240" t="s">
        <v>267</v>
      </c>
      <c r="K4" s="241" t="s">
        <v>280</v>
      </c>
      <c r="L4" s="6" t="s">
        <v>63</v>
      </c>
      <c r="M4" s="183" t="s">
        <v>214</v>
      </c>
      <c r="N4" s="184" t="s">
        <v>263</v>
      </c>
      <c r="O4" s="184" t="s">
        <v>247</v>
      </c>
      <c r="P4" s="206" t="s">
        <v>266</v>
      </c>
      <c r="Q4" s="240" t="s">
        <v>267</v>
      </c>
      <c r="R4" s="241" t="s">
        <v>280</v>
      </c>
      <c r="S4" s="6" t="s">
        <v>63</v>
      </c>
      <c r="T4" s="183" t="s">
        <v>214</v>
      </c>
      <c r="U4" s="184" t="s">
        <v>263</v>
      </c>
      <c r="V4" s="184" t="s">
        <v>247</v>
      </c>
      <c r="W4" s="206" t="s">
        <v>266</v>
      </c>
      <c r="X4" s="240" t="s">
        <v>267</v>
      </c>
      <c r="Y4" s="241" t="s">
        <v>280</v>
      </c>
      <c r="Z4" s="6" t="s">
        <v>63</v>
      </c>
      <c r="AA4" s="183" t="s">
        <v>214</v>
      </c>
      <c r="AB4" s="184" t="s">
        <v>263</v>
      </c>
      <c r="AC4" s="184" t="s">
        <v>247</v>
      </c>
      <c r="AD4" s="206" t="s">
        <v>266</v>
      </c>
      <c r="AE4" s="240" t="s">
        <v>267</v>
      </c>
      <c r="AF4" s="241" t="s">
        <v>280</v>
      </c>
      <c r="AG4" s="6" t="s">
        <v>63</v>
      </c>
      <c r="AH4" s="183" t="s">
        <v>214</v>
      </c>
      <c r="AI4" s="184" t="s">
        <v>263</v>
      </c>
      <c r="AJ4" s="184" t="s">
        <v>247</v>
      </c>
      <c r="AK4" s="206" t="s">
        <v>266</v>
      </c>
      <c r="AL4" s="240" t="s">
        <v>267</v>
      </c>
      <c r="AM4" s="241" t="s">
        <v>280</v>
      </c>
      <c r="AN4" s="6" t="s">
        <v>63</v>
      </c>
      <c r="AO4" s="183" t="s">
        <v>214</v>
      </c>
      <c r="AP4" s="184" t="s">
        <v>263</v>
      </c>
      <c r="AQ4" s="184" t="s">
        <v>247</v>
      </c>
      <c r="AR4" s="206" t="s">
        <v>266</v>
      </c>
      <c r="AS4" s="240" t="s">
        <v>267</v>
      </c>
      <c r="AT4" s="241" t="s">
        <v>280</v>
      </c>
      <c r="AU4" s="6" t="s">
        <v>63</v>
      </c>
      <c r="AV4" s="183" t="s">
        <v>214</v>
      </c>
      <c r="AW4" s="184" t="s">
        <v>263</v>
      </c>
      <c r="AX4" s="184" t="s">
        <v>247</v>
      </c>
      <c r="AY4" s="206" t="s">
        <v>266</v>
      </c>
      <c r="AZ4" s="240" t="s">
        <v>267</v>
      </c>
      <c r="BA4" s="241" t="s">
        <v>280</v>
      </c>
      <c r="BB4" s="6" t="s">
        <v>63</v>
      </c>
      <c r="BC4" s="183" t="s">
        <v>214</v>
      </c>
      <c r="BD4" s="184" t="s">
        <v>263</v>
      </c>
      <c r="BE4" s="184" t="s">
        <v>247</v>
      </c>
      <c r="BF4" s="206" t="s">
        <v>266</v>
      </c>
      <c r="BG4" s="240" t="s">
        <v>267</v>
      </c>
      <c r="BH4" s="241" t="s">
        <v>280</v>
      </c>
    </row>
    <row r="5" spans="2:62" s="8" customFormat="1">
      <c r="B5" s="411">
        <v>1</v>
      </c>
      <c r="C5" s="414" t="s">
        <v>264</v>
      </c>
      <c r="D5" s="105" t="s">
        <v>132</v>
      </c>
      <c r="E5" s="109">
        <v>1971</v>
      </c>
      <c r="F5" s="186">
        <f>IFERROR(E5/E13,"-")</f>
        <v>0.6275071633237822</v>
      </c>
      <c r="G5" s="187">
        <v>0</v>
      </c>
      <c r="H5" s="187">
        <v>0</v>
      </c>
      <c r="I5" s="187">
        <f t="shared" ref="I5:I12" si="0">IFERROR(G5/E5,"-")</f>
        <v>0</v>
      </c>
      <c r="J5" s="187" t="str">
        <f t="shared" ref="J5:J68" si="1">IFERROR(G5/H5,"-")</f>
        <v>-</v>
      </c>
      <c r="K5" s="106">
        <f t="shared" ref="K5:K68" si="2">IFERROR(H5/E5,"-")</f>
        <v>0</v>
      </c>
      <c r="L5" s="109">
        <v>27804</v>
      </c>
      <c r="M5" s="186">
        <f>IFERROR(L5/L13,"-")</f>
        <v>0.82759852363376596</v>
      </c>
      <c r="N5" s="187">
        <v>0</v>
      </c>
      <c r="O5" s="187">
        <v>0</v>
      </c>
      <c r="P5" s="187">
        <f t="shared" ref="P5:P68" si="3">IFERROR(N5/L5,"-")</f>
        <v>0</v>
      </c>
      <c r="Q5" s="187" t="str">
        <f t="shared" ref="Q5:Q68" si="4">IFERROR(N5/O5,"-")</f>
        <v>-</v>
      </c>
      <c r="R5" s="106">
        <f t="shared" ref="R5:R68" si="5">IFERROR(O5/L5,"-")</f>
        <v>0</v>
      </c>
      <c r="S5" s="109">
        <v>1593</v>
      </c>
      <c r="T5" s="186">
        <f>IFERROR(S5/S13,"-")</f>
        <v>0.9403778040141676</v>
      </c>
      <c r="U5" s="187">
        <v>0</v>
      </c>
      <c r="V5" s="187">
        <v>0</v>
      </c>
      <c r="W5" s="187">
        <f t="shared" ref="W5:W68" si="6">IFERROR(U5/S5,"-")</f>
        <v>0</v>
      </c>
      <c r="X5" s="187" t="str">
        <f t="shared" ref="X5:X68" si="7">IFERROR(U5/V5,"-")</f>
        <v>-</v>
      </c>
      <c r="Y5" s="106">
        <f t="shared" ref="Y5:Y68" si="8">IFERROR(V5/S5,"-")</f>
        <v>0</v>
      </c>
      <c r="Z5" s="109">
        <v>3513</v>
      </c>
      <c r="AA5" s="186">
        <f>IFERROR(Z5/Z13,"-")</f>
        <v>0.9693708609271523</v>
      </c>
      <c r="AB5" s="187">
        <v>0</v>
      </c>
      <c r="AC5" s="187">
        <v>0</v>
      </c>
      <c r="AD5" s="187">
        <f t="shared" ref="AD5:AD68" si="9">IFERROR(AB5/Z5,"-")</f>
        <v>0</v>
      </c>
      <c r="AE5" s="187" t="str">
        <f t="shared" ref="AE5:AE68" si="10">IFERROR(AB5/AC5,"-")</f>
        <v>-</v>
      </c>
      <c r="AF5" s="106">
        <f t="shared" ref="AF5:AF68" si="11">IFERROR(AC5/Z5,"-")</f>
        <v>0</v>
      </c>
      <c r="AG5" s="109">
        <v>8468</v>
      </c>
      <c r="AH5" s="186">
        <f>IFERROR(AG5/AG13,"-")</f>
        <v>0.75338078291814947</v>
      </c>
      <c r="AI5" s="187">
        <v>0</v>
      </c>
      <c r="AJ5" s="187">
        <v>0</v>
      </c>
      <c r="AK5" s="187">
        <f t="shared" ref="AK5:AK68" si="12">IFERROR(AI5/AG5,"-")</f>
        <v>0</v>
      </c>
      <c r="AL5" s="187" t="str">
        <f t="shared" ref="AL5:AL68" si="13">IFERROR(AI5/AJ5,"-")</f>
        <v>-</v>
      </c>
      <c r="AM5" s="106">
        <f t="shared" ref="AM5:AM68" si="14">IFERROR(AJ5/AG5,"-")</f>
        <v>0</v>
      </c>
      <c r="AN5" s="109">
        <v>14230</v>
      </c>
      <c r="AO5" s="186">
        <f>IFERROR(AN5/AN13,"-")</f>
        <v>0.84556420464674076</v>
      </c>
      <c r="AP5" s="187">
        <v>0</v>
      </c>
      <c r="AQ5" s="187">
        <v>0</v>
      </c>
      <c r="AR5" s="187">
        <f t="shared" ref="AR5:AR68" si="15">IFERROR(AP5/AN5,"-")</f>
        <v>0</v>
      </c>
      <c r="AS5" s="187" t="str">
        <f t="shared" ref="AS5:AS68" si="16">IFERROR(AP5/AQ5,"-")</f>
        <v>-</v>
      </c>
      <c r="AT5" s="106">
        <f t="shared" ref="AT5:AT68" si="17">IFERROR(AQ5/AN5,"-")</f>
        <v>0</v>
      </c>
      <c r="AU5" s="109">
        <v>0</v>
      </c>
      <c r="AV5" s="186">
        <f>IFERROR(AU5/AU13,"-")</f>
        <v>0</v>
      </c>
      <c r="AW5" s="187">
        <v>0</v>
      </c>
      <c r="AX5" s="187">
        <v>0</v>
      </c>
      <c r="AY5" s="187" t="str">
        <f t="shared" ref="AY5:AY68" si="18">IFERROR(AW5/AU5,"-")</f>
        <v>-</v>
      </c>
      <c r="AZ5" s="187" t="str">
        <f t="shared" ref="AZ5:AZ68" si="19">IFERROR(AW5/AX5,"-")</f>
        <v>-</v>
      </c>
      <c r="BA5" s="106" t="str">
        <f t="shared" ref="BA5:BA68" si="20">IFERROR(AX5/AU5,"-")</f>
        <v>-</v>
      </c>
      <c r="BB5" s="109">
        <v>16503</v>
      </c>
      <c r="BC5" s="186">
        <f>IFERROR(BB5/BB13,"-")</f>
        <v>0.93168859030090889</v>
      </c>
      <c r="BD5" s="187">
        <v>0</v>
      </c>
      <c r="BE5" s="187">
        <v>0</v>
      </c>
      <c r="BF5" s="187">
        <f t="shared" ref="BF5:BF68" si="21">IFERROR(BD5/BB5,"-")</f>
        <v>0</v>
      </c>
      <c r="BG5" s="187" t="str">
        <f t="shared" ref="BG5:BG68" si="22">IFERROR(BD5/BE5,"-")</f>
        <v>-</v>
      </c>
      <c r="BH5" s="106">
        <f t="shared" ref="BH5:BH68" si="23">IFERROR(BE5/BB5,"-")</f>
        <v>0</v>
      </c>
      <c r="BJ5" s="59"/>
    </row>
    <row r="6" spans="2:62" s="8" customFormat="1">
      <c r="B6" s="411"/>
      <c r="C6" s="414"/>
      <c r="D6" s="105" t="s">
        <v>129</v>
      </c>
      <c r="E6" s="110">
        <v>123</v>
      </c>
      <c r="F6" s="188">
        <f>IFERROR(E6/E13,"-")</f>
        <v>3.9159503342884434E-2</v>
      </c>
      <c r="G6" s="52">
        <v>15695974</v>
      </c>
      <c r="H6" s="52">
        <v>123</v>
      </c>
      <c r="I6" s="52">
        <f t="shared" si="0"/>
        <v>127609.54471544715</v>
      </c>
      <c r="J6" s="52">
        <f t="shared" si="1"/>
        <v>127609.54471544715</v>
      </c>
      <c r="K6" s="10">
        <f t="shared" si="2"/>
        <v>1</v>
      </c>
      <c r="L6" s="110">
        <v>1000</v>
      </c>
      <c r="M6" s="188">
        <f>IFERROR(L6/L13,"-")</f>
        <v>2.9765448267650912E-2</v>
      </c>
      <c r="N6" s="52">
        <v>163011454</v>
      </c>
      <c r="O6" s="52">
        <v>996</v>
      </c>
      <c r="P6" s="52">
        <f t="shared" si="3"/>
        <v>163011.454</v>
      </c>
      <c r="Q6" s="52">
        <f t="shared" si="4"/>
        <v>163666.11847389559</v>
      </c>
      <c r="R6" s="10">
        <f t="shared" si="5"/>
        <v>0.996</v>
      </c>
      <c r="S6" s="110">
        <v>24</v>
      </c>
      <c r="T6" s="188">
        <f>IFERROR(S6/S13,"-")</f>
        <v>1.4167650531286895E-2</v>
      </c>
      <c r="U6" s="52">
        <v>3599435</v>
      </c>
      <c r="V6" s="52">
        <v>23</v>
      </c>
      <c r="W6" s="52">
        <f t="shared" si="6"/>
        <v>149976.45833333334</v>
      </c>
      <c r="X6" s="52">
        <f t="shared" si="7"/>
        <v>156497.17391304349</v>
      </c>
      <c r="Y6" s="10">
        <f t="shared" si="8"/>
        <v>0.95833333333333337</v>
      </c>
      <c r="Z6" s="110">
        <v>20</v>
      </c>
      <c r="AA6" s="188">
        <f>IFERROR(Z6/Z13,"-")</f>
        <v>5.5187637969094927E-3</v>
      </c>
      <c r="AB6" s="52">
        <v>4698770</v>
      </c>
      <c r="AC6" s="52">
        <v>20</v>
      </c>
      <c r="AD6" s="52">
        <f t="shared" si="9"/>
        <v>234938.5</v>
      </c>
      <c r="AE6" s="52">
        <f t="shared" si="10"/>
        <v>234938.5</v>
      </c>
      <c r="AF6" s="10">
        <f t="shared" si="11"/>
        <v>1</v>
      </c>
      <c r="AG6" s="110">
        <v>445</v>
      </c>
      <c r="AH6" s="188">
        <f>IFERROR(AG6/AG13,"-")</f>
        <v>3.9590747330960852E-2</v>
      </c>
      <c r="AI6" s="52">
        <v>69155588</v>
      </c>
      <c r="AJ6" s="52">
        <v>443</v>
      </c>
      <c r="AK6" s="52">
        <f t="shared" si="12"/>
        <v>155405.81573033708</v>
      </c>
      <c r="AL6" s="52">
        <f t="shared" si="13"/>
        <v>156107.42212189618</v>
      </c>
      <c r="AM6" s="10">
        <f t="shared" si="14"/>
        <v>0.99550561797752812</v>
      </c>
      <c r="AN6" s="110">
        <v>511</v>
      </c>
      <c r="AO6" s="188">
        <f>IFERROR(AN6/AN13,"-")</f>
        <v>3.0364252183730466E-2</v>
      </c>
      <c r="AP6" s="52">
        <v>85557661</v>
      </c>
      <c r="AQ6" s="52">
        <v>510</v>
      </c>
      <c r="AR6" s="52">
        <f t="shared" si="15"/>
        <v>167431.82191780821</v>
      </c>
      <c r="AS6" s="52">
        <f t="shared" si="16"/>
        <v>167760.11960784314</v>
      </c>
      <c r="AT6" s="10">
        <f t="shared" si="17"/>
        <v>0.99804305283757333</v>
      </c>
      <c r="AU6" s="110">
        <v>0</v>
      </c>
      <c r="AV6" s="188">
        <f>IFERROR(AU6/AU13,"-")</f>
        <v>0</v>
      </c>
      <c r="AW6" s="52">
        <v>0</v>
      </c>
      <c r="AX6" s="52">
        <v>0</v>
      </c>
      <c r="AY6" s="52" t="str">
        <f t="shared" si="18"/>
        <v>-</v>
      </c>
      <c r="AZ6" s="52" t="str">
        <f t="shared" si="19"/>
        <v>-</v>
      </c>
      <c r="BA6" s="10" t="str">
        <f t="shared" si="20"/>
        <v>-</v>
      </c>
      <c r="BB6" s="110">
        <v>199</v>
      </c>
      <c r="BC6" s="188">
        <f>IFERROR(BB6/BB13,"-")</f>
        <v>1.12346863885282E-2</v>
      </c>
      <c r="BD6" s="52">
        <v>38766409</v>
      </c>
      <c r="BE6" s="52">
        <v>199</v>
      </c>
      <c r="BF6" s="52">
        <f t="shared" si="21"/>
        <v>194806.07537688443</v>
      </c>
      <c r="BG6" s="52">
        <f t="shared" si="22"/>
        <v>194806.07537688443</v>
      </c>
      <c r="BH6" s="10">
        <f t="shared" si="23"/>
        <v>1</v>
      </c>
      <c r="BJ6" s="59"/>
    </row>
    <row r="7" spans="2:62" s="8" customFormat="1">
      <c r="B7" s="411"/>
      <c r="C7" s="414"/>
      <c r="D7" s="105" t="s">
        <v>130</v>
      </c>
      <c r="E7" s="110">
        <v>119</v>
      </c>
      <c r="F7" s="188">
        <f>IFERROR(E7/E13,"-")</f>
        <v>3.7886023559375995E-2</v>
      </c>
      <c r="G7" s="52">
        <v>25896247</v>
      </c>
      <c r="H7" s="52">
        <v>118</v>
      </c>
      <c r="I7" s="52">
        <f t="shared" si="0"/>
        <v>217615.52100840336</v>
      </c>
      <c r="J7" s="52">
        <f t="shared" si="1"/>
        <v>219459.72033898305</v>
      </c>
      <c r="K7" s="10">
        <f t="shared" si="2"/>
        <v>0.99159663865546221</v>
      </c>
      <c r="L7" s="110">
        <v>895</v>
      </c>
      <c r="M7" s="188">
        <f>IFERROR(L7/L13,"-")</f>
        <v>2.6640076199547565E-2</v>
      </c>
      <c r="N7" s="52">
        <v>232083092</v>
      </c>
      <c r="O7" s="52">
        <v>892</v>
      </c>
      <c r="P7" s="52">
        <f t="shared" si="3"/>
        <v>259310.71731843575</v>
      </c>
      <c r="Q7" s="52">
        <f t="shared" si="4"/>
        <v>260182.83856502242</v>
      </c>
      <c r="R7" s="10">
        <f t="shared" si="5"/>
        <v>0.99664804469273738</v>
      </c>
      <c r="S7" s="110">
        <v>17</v>
      </c>
      <c r="T7" s="188">
        <f>IFERROR(S7/S13,"-")</f>
        <v>1.0035419126328217E-2</v>
      </c>
      <c r="U7" s="52">
        <v>4976279</v>
      </c>
      <c r="V7" s="52">
        <v>17</v>
      </c>
      <c r="W7" s="52">
        <f t="shared" si="6"/>
        <v>292722.29411764705</v>
      </c>
      <c r="X7" s="52">
        <f t="shared" si="7"/>
        <v>292722.29411764705</v>
      </c>
      <c r="Y7" s="10">
        <f t="shared" si="8"/>
        <v>1</v>
      </c>
      <c r="Z7" s="110">
        <v>20</v>
      </c>
      <c r="AA7" s="188">
        <f>IFERROR(Z7/Z13,"-")</f>
        <v>5.5187637969094927E-3</v>
      </c>
      <c r="AB7" s="52">
        <v>5397480</v>
      </c>
      <c r="AC7" s="52">
        <v>20</v>
      </c>
      <c r="AD7" s="52">
        <f t="shared" si="9"/>
        <v>269874</v>
      </c>
      <c r="AE7" s="52">
        <f t="shared" si="10"/>
        <v>269874</v>
      </c>
      <c r="AF7" s="10">
        <f t="shared" si="11"/>
        <v>1</v>
      </c>
      <c r="AG7" s="110">
        <v>414</v>
      </c>
      <c r="AH7" s="188">
        <f>IFERROR(AG7/AG13,"-")</f>
        <v>3.6832740213523132E-2</v>
      </c>
      <c r="AI7" s="52">
        <v>107269438</v>
      </c>
      <c r="AJ7" s="52">
        <v>412</v>
      </c>
      <c r="AK7" s="52">
        <f t="shared" si="12"/>
        <v>259104.92270531401</v>
      </c>
      <c r="AL7" s="52">
        <f t="shared" si="13"/>
        <v>260362.71359223302</v>
      </c>
      <c r="AM7" s="10">
        <f t="shared" si="14"/>
        <v>0.99516908212560384</v>
      </c>
      <c r="AN7" s="110">
        <v>444</v>
      </c>
      <c r="AO7" s="188">
        <f>IFERROR(AN7/AN13,"-")</f>
        <v>2.6383029294669916E-2</v>
      </c>
      <c r="AP7" s="52">
        <v>114439895</v>
      </c>
      <c r="AQ7" s="52">
        <v>443</v>
      </c>
      <c r="AR7" s="52">
        <f t="shared" si="15"/>
        <v>257747.51126126127</v>
      </c>
      <c r="AS7" s="52">
        <f t="shared" si="16"/>
        <v>258329.33408577877</v>
      </c>
      <c r="AT7" s="10">
        <f t="shared" si="17"/>
        <v>0.99774774774774777</v>
      </c>
      <c r="AU7" s="110">
        <v>0</v>
      </c>
      <c r="AV7" s="188">
        <f>IFERROR(AU7/AU13,"-")</f>
        <v>0</v>
      </c>
      <c r="AW7" s="52">
        <v>0</v>
      </c>
      <c r="AX7" s="52">
        <v>0</v>
      </c>
      <c r="AY7" s="52" t="str">
        <f t="shared" si="18"/>
        <v>-</v>
      </c>
      <c r="AZ7" s="52" t="str">
        <f t="shared" si="19"/>
        <v>-</v>
      </c>
      <c r="BA7" s="10" t="str">
        <f t="shared" si="20"/>
        <v>-</v>
      </c>
      <c r="BB7" s="110">
        <v>187</v>
      </c>
      <c r="BC7" s="188">
        <f>IFERROR(BB7/BB13,"-")</f>
        <v>1.0557217862586801E-2</v>
      </c>
      <c r="BD7" s="52">
        <v>51999941</v>
      </c>
      <c r="BE7" s="52">
        <v>187</v>
      </c>
      <c r="BF7" s="52">
        <f t="shared" si="21"/>
        <v>278074.55080213904</v>
      </c>
      <c r="BG7" s="52">
        <f t="shared" si="22"/>
        <v>278074.55080213904</v>
      </c>
      <c r="BH7" s="10">
        <f t="shared" si="23"/>
        <v>1</v>
      </c>
      <c r="BJ7" s="59"/>
    </row>
    <row r="8" spans="2:62" s="8" customFormat="1">
      <c r="B8" s="411"/>
      <c r="C8" s="414"/>
      <c r="D8" s="105" t="s">
        <v>131</v>
      </c>
      <c r="E8" s="109">
        <v>235</v>
      </c>
      <c r="F8" s="186">
        <f>IFERROR(E8/E13,"-")</f>
        <v>7.4816937281120668E-2</v>
      </c>
      <c r="G8" s="187">
        <v>184139203</v>
      </c>
      <c r="H8" s="187">
        <v>235</v>
      </c>
      <c r="I8" s="187">
        <f t="shared" si="0"/>
        <v>783571.0765957447</v>
      </c>
      <c r="J8" s="187">
        <f t="shared" si="1"/>
        <v>783571.0765957447</v>
      </c>
      <c r="K8" s="106">
        <f t="shared" si="2"/>
        <v>1</v>
      </c>
      <c r="L8" s="109">
        <v>1325</v>
      </c>
      <c r="M8" s="186">
        <f>IFERROR(L8/L13,"-")</f>
        <v>3.9439218954637457E-2</v>
      </c>
      <c r="N8" s="187">
        <v>956082732</v>
      </c>
      <c r="O8" s="187">
        <v>1324</v>
      </c>
      <c r="P8" s="187">
        <f t="shared" si="3"/>
        <v>721571.87320754712</v>
      </c>
      <c r="Q8" s="187">
        <f t="shared" si="4"/>
        <v>722116.86706948641</v>
      </c>
      <c r="R8" s="106">
        <f t="shared" si="5"/>
        <v>0.99924528301886795</v>
      </c>
      <c r="S8" s="109">
        <v>60</v>
      </c>
      <c r="T8" s="186">
        <f>IFERROR(S8/S13,"-")</f>
        <v>3.541912632821724E-2</v>
      </c>
      <c r="U8" s="187">
        <v>50650898</v>
      </c>
      <c r="V8" s="187">
        <v>60</v>
      </c>
      <c r="W8" s="187">
        <f t="shared" si="6"/>
        <v>844181.6333333333</v>
      </c>
      <c r="X8" s="187">
        <f t="shared" si="7"/>
        <v>844181.6333333333</v>
      </c>
      <c r="Y8" s="106">
        <f t="shared" si="8"/>
        <v>1</v>
      </c>
      <c r="Z8" s="109">
        <v>71</v>
      </c>
      <c r="AA8" s="186">
        <f>IFERROR(Z8/Z13,"-")</f>
        <v>1.9591611479028697E-2</v>
      </c>
      <c r="AB8" s="187">
        <v>66814243</v>
      </c>
      <c r="AC8" s="187">
        <v>71</v>
      </c>
      <c r="AD8" s="187">
        <f t="shared" si="9"/>
        <v>941045.67605633801</v>
      </c>
      <c r="AE8" s="187">
        <f t="shared" si="10"/>
        <v>941045.67605633801</v>
      </c>
      <c r="AF8" s="106">
        <f t="shared" si="11"/>
        <v>1</v>
      </c>
      <c r="AG8" s="109">
        <v>564</v>
      </c>
      <c r="AH8" s="186">
        <f>IFERROR(AG8/AG13,"-")</f>
        <v>5.0177935943060498E-2</v>
      </c>
      <c r="AI8" s="187">
        <v>397379920</v>
      </c>
      <c r="AJ8" s="187">
        <v>564</v>
      </c>
      <c r="AK8" s="187">
        <f t="shared" si="12"/>
        <v>704574.32624113478</v>
      </c>
      <c r="AL8" s="187">
        <f t="shared" si="13"/>
        <v>704574.32624113478</v>
      </c>
      <c r="AM8" s="106">
        <f t="shared" si="14"/>
        <v>1</v>
      </c>
      <c r="AN8" s="109">
        <v>630</v>
      </c>
      <c r="AO8" s="186">
        <f>IFERROR(AN8/AN13,"-")</f>
        <v>3.7435379404599206E-2</v>
      </c>
      <c r="AP8" s="187">
        <v>441237671</v>
      </c>
      <c r="AQ8" s="187">
        <v>629</v>
      </c>
      <c r="AR8" s="187">
        <f t="shared" si="15"/>
        <v>700377.25555555557</v>
      </c>
      <c r="AS8" s="187">
        <f t="shared" si="16"/>
        <v>701490.73290937999</v>
      </c>
      <c r="AT8" s="106">
        <f t="shared" si="17"/>
        <v>0.99841269841269842</v>
      </c>
      <c r="AU8" s="109">
        <v>0</v>
      </c>
      <c r="AV8" s="186">
        <f>IFERROR(AU8/AU13,"-")</f>
        <v>0</v>
      </c>
      <c r="AW8" s="187">
        <v>0</v>
      </c>
      <c r="AX8" s="187">
        <v>0</v>
      </c>
      <c r="AY8" s="187" t="str">
        <f t="shared" si="18"/>
        <v>-</v>
      </c>
      <c r="AZ8" s="187" t="str">
        <f t="shared" si="19"/>
        <v>-</v>
      </c>
      <c r="BA8" s="106" t="str">
        <f t="shared" si="20"/>
        <v>-</v>
      </c>
      <c r="BB8" s="109">
        <v>352</v>
      </c>
      <c r="BC8" s="186">
        <f>IFERROR(BB8/BB13,"-")</f>
        <v>1.9872410094281038E-2</v>
      </c>
      <c r="BD8" s="187">
        <v>262449694</v>
      </c>
      <c r="BE8" s="187">
        <v>352</v>
      </c>
      <c r="BF8" s="187">
        <f t="shared" si="21"/>
        <v>745595.72159090906</v>
      </c>
      <c r="BG8" s="187">
        <f t="shared" si="22"/>
        <v>745595.72159090906</v>
      </c>
      <c r="BH8" s="106">
        <f t="shared" si="23"/>
        <v>1</v>
      </c>
      <c r="BJ8" s="59"/>
    </row>
    <row r="9" spans="2:62" s="8" customFormat="1">
      <c r="B9" s="411"/>
      <c r="C9" s="414"/>
      <c r="D9" s="105" t="s">
        <v>133</v>
      </c>
      <c r="E9" s="110">
        <v>310</v>
      </c>
      <c r="F9" s="188">
        <f>IFERROR(E9/E13,"-")</f>
        <v>9.8694683221903848E-2</v>
      </c>
      <c r="G9" s="52">
        <v>358833342</v>
      </c>
      <c r="H9" s="52">
        <v>310</v>
      </c>
      <c r="I9" s="52">
        <f t="shared" si="0"/>
        <v>1157526.9096774193</v>
      </c>
      <c r="J9" s="52">
        <f t="shared" si="1"/>
        <v>1157526.9096774193</v>
      </c>
      <c r="K9" s="10">
        <f t="shared" si="2"/>
        <v>1</v>
      </c>
      <c r="L9" s="110">
        <v>1368</v>
      </c>
      <c r="M9" s="188">
        <f>IFERROR(L9/L13,"-")</f>
        <v>4.0719133230146448E-2</v>
      </c>
      <c r="N9" s="52">
        <v>1476303092</v>
      </c>
      <c r="O9" s="52">
        <v>1367</v>
      </c>
      <c r="P9" s="52">
        <f t="shared" si="3"/>
        <v>1079168.9269005847</v>
      </c>
      <c r="Q9" s="52">
        <f t="shared" si="4"/>
        <v>1079958.3701536211</v>
      </c>
      <c r="R9" s="10">
        <f t="shared" si="5"/>
        <v>0.9992690058479532</v>
      </c>
      <c r="S9" s="110">
        <v>0</v>
      </c>
      <c r="T9" s="188">
        <f>IFERROR(S9/S13,"-")</f>
        <v>0</v>
      </c>
      <c r="U9" s="52">
        <v>0</v>
      </c>
      <c r="V9" s="52">
        <v>0</v>
      </c>
      <c r="W9" s="52" t="str">
        <f t="shared" si="6"/>
        <v>-</v>
      </c>
      <c r="X9" s="52" t="str">
        <f t="shared" si="7"/>
        <v>-</v>
      </c>
      <c r="Y9" s="10" t="str">
        <f t="shared" si="8"/>
        <v>-</v>
      </c>
      <c r="Z9" s="110">
        <v>0</v>
      </c>
      <c r="AA9" s="188">
        <f>IFERROR(Z9/Z13,"-")</f>
        <v>0</v>
      </c>
      <c r="AB9" s="52">
        <v>0</v>
      </c>
      <c r="AC9" s="52">
        <v>0</v>
      </c>
      <c r="AD9" s="52" t="str">
        <f t="shared" si="9"/>
        <v>-</v>
      </c>
      <c r="AE9" s="52" t="str">
        <f t="shared" si="10"/>
        <v>-</v>
      </c>
      <c r="AF9" s="10" t="str">
        <f t="shared" si="11"/>
        <v>-</v>
      </c>
      <c r="AG9" s="110">
        <v>704</v>
      </c>
      <c r="AH9" s="188">
        <f>IFERROR(AG9/AG13,"-")</f>
        <v>6.2633451957295375E-2</v>
      </c>
      <c r="AI9" s="52">
        <v>734211890</v>
      </c>
      <c r="AJ9" s="52">
        <v>703</v>
      </c>
      <c r="AK9" s="52">
        <f t="shared" si="12"/>
        <v>1042914.6164772727</v>
      </c>
      <c r="AL9" s="52">
        <f t="shared" si="13"/>
        <v>1044398.1365576102</v>
      </c>
      <c r="AM9" s="10">
        <f t="shared" si="14"/>
        <v>0.99857954545454541</v>
      </c>
      <c r="AN9" s="110">
        <v>556</v>
      </c>
      <c r="AO9" s="188">
        <f>IFERROR(AN9/AN13,"-")</f>
        <v>3.3038207855487549E-2</v>
      </c>
      <c r="AP9" s="52">
        <v>616542885</v>
      </c>
      <c r="AQ9" s="52">
        <v>556</v>
      </c>
      <c r="AR9" s="52">
        <f t="shared" si="15"/>
        <v>1108890.0809352519</v>
      </c>
      <c r="AS9" s="52">
        <f t="shared" si="16"/>
        <v>1108890.0809352519</v>
      </c>
      <c r="AT9" s="10">
        <f t="shared" si="17"/>
        <v>1</v>
      </c>
      <c r="AU9" s="110">
        <v>1368</v>
      </c>
      <c r="AV9" s="188">
        <f>IFERROR(AU9/AU13,"-")</f>
        <v>0.5318818040435459</v>
      </c>
      <c r="AW9" s="52">
        <v>1476303092</v>
      </c>
      <c r="AX9" s="52">
        <v>1367</v>
      </c>
      <c r="AY9" s="52">
        <f t="shared" si="18"/>
        <v>1079168.9269005847</v>
      </c>
      <c r="AZ9" s="52">
        <f t="shared" si="19"/>
        <v>1079958.3701536211</v>
      </c>
      <c r="BA9" s="10">
        <f t="shared" si="20"/>
        <v>0.9992690058479532</v>
      </c>
      <c r="BB9" s="110">
        <v>274</v>
      </c>
      <c r="BC9" s="188">
        <f>IFERROR(BB9/BB13,"-")</f>
        <v>1.5468864675661944E-2</v>
      </c>
      <c r="BD9" s="52">
        <v>292778860</v>
      </c>
      <c r="BE9" s="52">
        <v>274</v>
      </c>
      <c r="BF9" s="52">
        <f t="shared" si="21"/>
        <v>1068535.98540146</v>
      </c>
      <c r="BG9" s="52">
        <f t="shared" si="22"/>
        <v>1068535.98540146</v>
      </c>
      <c r="BH9" s="10">
        <f t="shared" si="23"/>
        <v>1</v>
      </c>
      <c r="BJ9" s="59"/>
    </row>
    <row r="10" spans="2:62" s="8" customFormat="1">
      <c r="B10" s="411"/>
      <c r="C10" s="414"/>
      <c r="D10" s="105" t="s">
        <v>134</v>
      </c>
      <c r="E10" s="109">
        <v>191</v>
      </c>
      <c r="F10" s="186">
        <f>IFERROR(E10/E13,"-")</f>
        <v>6.080865966252786E-2</v>
      </c>
      <c r="G10" s="187">
        <v>323441889</v>
      </c>
      <c r="H10" s="187">
        <v>191</v>
      </c>
      <c r="I10" s="187">
        <f t="shared" si="0"/>
        <v>1693413.0314136127</v>
      </c>
      <c r="J10" s="187">
        <f t="shared" si="1"/>
        <v>1693413.0314136127</v>
      </c>
      <c r="K10" s="106">
        <f t="shared" si="2"/>
        <v>1</v>
      </c>
      <c r="L10" s="109">
        <v>664</v>
      </c>
      <c r="M10" s="186">
        <f>IFERROR(L10/L13,"-")</f>
        <v>1.9764257649720205E-2</v>
      </c>
      <c r="N10" s="187">
        <v>1080067300</v>
      </c>
      <c r="O10" s="187">
        <v>664</v>
      </c>
      <c r="P10" s="187">
        <f t="shared" si="3"/>
        <v>1626607.3795180724</v>
      </c>
      <c r="Q10" s="187">
        <f t="shared" si="4"/>
        <v>1626607.3795180724</v>
      </c>
      <c r="R10" s="106">
        <f t="shared" si="5"/>
        <v>1</v>
      </c>
      <c r="S10" s="109">
        <v>0</v>
      </c>
      <c r="T10" s="186">
        <f>IFERROR(S10/S13,"-")</f>
        <v>0</v>
      </c>
      <c r="U10" s="187">
        <v>0</v>
      </c>
      <c r="V10" s="187">
        <v>0</v>
      </c>
      <c r="W10" s="187" t="str">
        <f t="shared" si="6"/>
        <v>-</v>
      </c>
      <c r="X10" s="187" t="str">
        <f t="shared" si="7"/>
        <v>-</v>
      </c>
      <c r="Y10" s="106" t="str">
        <f t="shared" si="8"/>
        <v>-</v>
      </c>
      <c r="Z10" s="109">
        <v>0</v>
      </c>
      <c r="AA10" s="186">
        <f>IFERROR(Z10/Z13,"-")</f>
        <v>0</v>
      </c>
      <c r="AB10" s="187">
        <v>0</v>
      </c>
      <c r="AC10" s="187">
        <v>0</v>
      </c>
      <c r="AD10" s="187" t="str">
        <f t="shared" si="9"/>
        <v>-</v>
      </c>
      <c r="AE10" s="187" t="str">
        <f t="shared" si="10"/>
        <v>-</v>
      </c>
      <c r="AF10" s="106" t="str">
        <f t="shared" si="11"/>
        <v>-</v>
      </c>
      <c r="AG10" s="109">
        <v>354</v>
      </c>
      <c r="AH10" s="186">
        <f>IFERROR(AG10/AG13,"-")</f>
        <v>3.1494661921708182E-2</v>
      </c>
      <c r="AI10" s="187">
        <v>561882735</v>
      </c>
      <c r="AJ10" s="187">
        <v>354</v>
      </c>
      <c r="AK10" s="187">
        <f t="shared" si="12"/>
        <v>1587239.3644067796</v>
      </c>
      <c r="AL10" s="187">
        <f t="shared" si="13"/>
        <v>1587239.3644067796</v>
      </c>
      <c r="AM10" s="106">
        <f t="shared" si="14"/>
        <v>1</v>
      </c>
      <c r="AN10" s="109">
        <v>254</v>
      </c>
      <c r="AO10" s="186">
        <f>IFERROR(AN10/AN13,"-")</f>
        <v>1.5092994236139997E-2</v>
      </c>
      <c r="AP10" s="187">
        <v>406392838</v>
      </c>
      <c r="AQ10" s="187">
        <v>254</v>
      </c>
      <c r="AR10" s="187">
        <f t="shared" si="15"/>
        <v>1599971.8031496063</v>
      </c>
      <c r="AS10" s="187">
        <f t="shared" si="16"/>
        <v>1599971.8031496063</v>
      </c>
      <c r="AT10" s="106">
        <f t="shared" si="17"/>
        <v>1</v>
      </c>
      <c r="AU10" s="109">
        <v>664</v>
      </c>
      <c r="AV10" s="186">
        <f>IFERROR(AU10/AU13,"-")</f>
        <v>0.25816485225505442</v>
      </c>
      <c r="AW10" s="187">
        <v>1080067300</v>
      </c>
      <c r="AX10" s="187">
        <v>664</v>
      </c>
      <c r="AY10" s="187">
        <f t="shared" si="18"/>
        <v>1626607.3795180724</v>
      </c>
      <c r="AZ10" s="187">
        <f t="shared" si="19"/>
        <v>1626607.3795180724</v>
      </c>
      <c r="BA10" s="106">
        <f t="shared" si="20"/>
        <v>1</v>
      </c>
      <c r="BB10" s="109">
        <v>112</v>
      </c>
      <c r="BC10" s="186">
        <f>IFERROR(BB10/BB13,"-")</f>
        <v>6.3230395754530567E-3</v>
      </c>
      <c r="BD10" s="187">
        <v>157946699</v>
      </c>
      <c r="BE10" s="187">
        <v>112</v>
      </c>
      <c r="BF10" s="187">
        <f t="shared" si="21"/>
        <v>1410238.3839285714</v>
      </c>
      <c r="BG10" s="187">
        <f t="shared" si="22"/>
        <v>1410238.3839285714</v>
      </c>
      <c r="BH10" s="106">
        <f t="shared" si="23"/>
        <v>1</v>
      </c>
      <c r="BJ10" s="59"/>
    </row>
    <row r="11" spans="2:62" s="8" customFormat="1">
      <c r="B11" s="411"/>
      <c r="C11" s="414"/>
      <c r="D11" s="105" t="s">
        <v>135</v>
      </c>
      <c r="E11" s="110">
        <v>137</v>
      </c>
      <c r="F11" s="188">
        <f>IFERROR(E11/E13,"-")</f>
        <v>4.3616682585163963E-2</v>
      </c>
      <c r="G11" s="52">
        <v>275259595</v>
      </c>
      <c r="H11" s="52">
        <v>137</v>
      </c>
      <c r="I11" s="52">
        <f t="shared" si="0"/>
        <v>2009194.1240875912</v>
      </c>
      <c r="J11" s="52">
        <f t="shared" si="1"/>
        <v>2009194.1240875912</v>
      </c>
      <c r="K11" s="10">
        <f t="shared" si="2"/>
        <v>1</v>
      </c>
      <c r="L11" s="110">
        <v>363</v>
      </c>
      <c r="M11" s="188">
        <f>IFERROR(L11/L13,"-")</f>
        <v>1.0804857721157281E-2</v>
      </c>
      <c r="N11" s="52">
        <v>673791487</v>
      </c>
      <c r="O11" s="52">
        <v>363</v>
      </c>
      <c r="P11" s="52">
        <f t="shared" si="3"/>
        <v>1856174.8953168043</v>
      </c>
      <c r="Q11" s="52">
        <f t="shared" si="4"/>
        <v>1856174.8953168043</v>
      </c>
      <c r="R11" s="10">
        <f t="shared" si="5"/>
        <v>1</v>
      </c>
      <c r="S11" s="110">
        <v>0</v>
      </c>
      <c r="T11" s="188">
        <f>IFERROR(S11/S13,"-")</f>
        <v>0</v>
      </c>
      <c r="U11" s="52">
        <v>0</v>
      </c>
      <c r="V11" s="52">
        <v>0</v>
      </c>
      <c r="W11" s="52" t="str">
        <f t="shared" si="6"/>
        <v>-</v>
      </c>
      <c r="X11" s="52" t="str">
        <f t="shared" si="7"/>
        <v>-</v>
      </c>
      <c r="Y11" s="10" t="str">
        <f t="shared" si="8"/>
        <v>-</v>
      </c>
      <c r="Z11" s="110">
        <v>0</v>
      </c>
      <c r="AA11" s="188">
        <f>IFERROR(Z11/Z13,"-")</f>
        <v>0</v>
      </c>
      <c r="AB11" s="52">
        <v>0</v>
      </c>
      <c r="AC11" s="52">
        <v>0</v>
      </c>
      <c r="AD11" s="52" t="str">
        <f t="shared" si="9"/>
        <v>-</v>
      </c>
      <c r="AE11" s="52" t="str">
        <f t="shared" si="10"/>
        <v>-</v>
      </c>
      <c r="AF11" s="10" t="str">
        <f t="shared" si="11"/>
        <v>-</v>
      </c>
      <c r="AG11" s="110">
        <v>197</v>
      </c>
      <c r="AH11" s="188">
        <f>IFERROR(AG11/AG13,"-")</f>
        <v>1.7526690391459075E-2</v>
      </c>
      <c r="AI11" s="52">
        <v>374077020</v>
      </c>
      <c r="AJ11" s="52">
        <v>197</v>
      </c>
      <c r="AK11" s="52">
        <f t="shared" si="12"/>
        <v>1898868.1218274112</v>
      </c>
      <c r="AL11" s="52">
        <f t="shared" si="13"/>
        <v>1898868.1218274112</v>
      </c>
      <c r="AM11" s="10">
        <f t="shared" si="14"/>
        <v>1</v>
      </c>
      <c r="AN11" s="110">
        <v>139</v>
      </c>
      <c r="AO11" s="188">
        <f>IFERROR(AN11/AN13,"-")</f>
        <v>8.2595519638718872E-3</v>
      </c>
      <c r="AP11" s="52">
        <v>249855543</v>
      </c>
      <c r="AQ11" s="52">
        <v>139</v>
      </c>
      <c r="AR11" s="52">
        <f t="shared" si="15"/>
        <v>1797521.892086331</v>
      </c>
      <c r="AS11" s="52">
        <f t="shared" si="16"/>
        <v>1797521.892086331</v>
      </c>
      <c r="AT11" s="10">
        <f t="shared" si="17"/>
        <v>1</v>
      </c>
      <c r="AU11" s="110">
        <v>363</v>
      </c>
      <c r="AV11" s="188">
        <f>IFERROR(AU11/AU13,"-")</f>
        <v>0.1411353032659409</v>
      </c>
      <c r="AW11" s="52">
        <v>673791487</v>
      </c>
      <c r="AX11" s="52">
        <v>363</v>
      </c>
      <c r="AY11" s="52">
        <f t="shared" si="18"/>
        <v>1856174.8953168043</v>
      </c>
      <c r="AZ11" s="52">
        <f t="shared" si="19"/>
        <v>1856174.8953168043</v>
      </c>
      <c r="BA11" s="10">
        <f t="shared" si="20"/>
        <v>1</v>
      </c>
      <c r="BB11" s="110">
        <v>63</v>
      </c>
      <c r="BC11" s="188">
        <f>IFERROR(BB11/BB13,"-")</f>
        <v>3.5567097611923447E-3</v>
      </c>
      <c r="BD11" s="52">
        <v>114723372</v>
      </c>
      <c r="BE11" s="52">
        <v>63</v>
      </c>
      <c r="BF11" s="52">
        <f t="shared" si="21"/>
        <v>1821005.9047619049</v>
      </c>
      <c r="BG11" s="52">
        <f t="shared" si="22"/>
        <v>1821005.9047619049</v>
      </c>
      <c r="BH11" s="10">
        <f t="shared" si="23"/>
        <v>1</v>
      </c>
      <c r="BJ11" s="59"/>
    </row>
    <row r="12" spans="2:62" s="8" customFormat="1">
      <c r="B12" s="411"/>
      <c r="C12" s="414"/>
      <c r="D12" s="108" t="s">
        <v>136</v>
      </c>
      <c r="E12" s="314">
        <v>55</v>
      </c>
      <c r="F12" s="189">
        <f>IFERROR(E12/E13,"-")</f>
        <v>1.7510347023241005E-2</v>
      </c>
      <c r="G12" s="98">
        <v>130887207</v>
      </c>
      <c r="H12" s="98">
        <v>55</v>
      </c>
      <c r="I12" s="98">
        <f t="shared" si="0"/>
        <v>2379767.4</v>
      </c>
      <c r="J12" s="98">
        <f t="shared" si="1"/>
        <v>2379767.4</v>
      </c>
      <c r="K12" s="26">
        <f t="shared" si="2"/>
        <v>1</v>
      </c>
      <c r="L12" s="314">
        <v>177</v>
      </c>
      <c r="M12" s="189">
        <f>IFERROR(L12/L13,"-")</f>
        <v>5.2684843433742114E-3</v>
      </c>
      <c r="N12" s="98">
        <v>468958741</v>
      </c>
      <c r="O12" s="98">
        <v>177</v>
      </c>
      <c r="P12" s="98">
        <f t="shared" si="3"/>
        <v>2649484.4124293784</v>
      </c>
      <c r="Q12" s="98">
        <f t="shared" si="4"/>
        <v>2649484.4124293784</v>
      </c>
      <c r="R12" s="26">
        <f t="shared" si="5"/>
        <v>1</v>
      </c>
      <c r="S12" s="314">
        <v>0</v>
      </c>
      <c r="T12" s="189">
        <f>IFERROR(S12/S13,"-")</f>
        <v>0</v>
      </c>
      <c r="U12" s="98">
        <v>0</v>
      </c>
      <c r="V12" s="98">
        <v>0</v>
      </c>
      <c r="W12" s="98" t="str">
        <f t="shared" si="6"/>
        <v>-</v>
      </c>
      <c r="X12" s="98" t="str">
        <f t="shared" si="7"/>
        <v>-</v>
      </c>
      <c r="Y12" s="26" t="str">
        <f t="shared" si="8"/>
        <v>-</v>
      </c>
      <c r="Z12" s="314">
        <v>0</v>
      </c>
      <c r="AA12" s="189">
        <f>IFERROR(Z12/Z13,"-")</f>
        <v>0</v>
      </c>
      <c r="AB12" s="98">
        <v>0</v>
      </c>
      <c r="AC12" s="98">
        <v>0</v>
      </c>
      <c r="AD12" s="98" t="str">
        <f t="shared" si="9"/>
        <v>-</v>
      </c>
      <c r="AE12" s="98" t="str">
        <f t="shared" si="10"/>
        <v>-</v>
      </c>
      <c r="AF12" s="26" t="str">
        <f t="shared" si="11"/>
        <v>-</v>
      </c>
      <c r="AG12" s="314">
        <v>94</v>
      </c>
      <c r="AH12" s="189">
        <f>IFERROR(AG12/AG13,"-")</f>
        <v>8.3629893238434169E-3</v>
      </c>
      <c r="AI12" s="98">
        <v>233370645</v>
      </c>
      <c r="AJ12" s="98">
        <v>94</v>
      </c>
      <c r="AK12" s="98">
        <f t="shared" si="12"/>
        <v>2482666.4361702129</v>
      </c>
      <c r="AL12" s="98">
        <f t="shared" si="13"/>
        <v>2482666.4361702129</v>
      </c>
      <c r="AM12" s="26">
        <f t="shared" si="14"/>
        <v>1</v>
      </c>
      <c r="AN12" s="314">
        <v>65</v>
      </c>
      <c r="AO12" s="189">
        <f>IFERROR(AN12/AN13,"-")</f>
        <v>3.8623804147602352E-3</v>
      </c>
      <c r="AP12" s="98">
        <v>181660815</v>
      </c>
      <c r="AQ12" s="98">
        <v>65</v>
      </c>
      <c r="AR12" s="98">
        <f t="shared" si="15"/>
        <v>2794781.769230769</v>
      </c>
      <c r="AS12" s="98">
        <f t="shared" si="16"/>
        <v>2794781.769230769</v>
      </c>
      <c r="AT12" s="26">
        <f t="shared" si="17"/>
        <v>1</v>
      </c>
      <c r="AU12" s="314">
        <v>177</v>
      </c>
      <c r="AV12" s="189">
        <f>IFERROR(AU12/AU13,"-")</f>
        <v>6.8818040435458791E-2</v>
      </c>
      <c r="AW12" s="98">
        <v>468958741</v>
      </c>
      <c r="AX12" s="98">
        <v>177</v>
      </c>
      <c r="AY12" s="98">
        <f t="shared" si="18"/>
        <v>2649484.4124293784</v>
      </c>
      <c r="AZ12" s="98">
        <f t="shared" si="19"/>
        <v>2649484.4124293784</v>
      </c>
      <c r="BA12" s="26">
        <f t="shared" si="20"/>
        <v>1</v>
      </c>
      <c r="BB12" s="314">
        <v>23</v>
      </c>
      <c r="BC12" s="189">
        <f>IFERROR(BB12/BB13,"-")</f>
        <v>1.2984813413876813E-3</v>
      </c>
      <c r="BD12" s="98">
        <v>67117523</v>
      </c>
      <c r="BE12" s="98">
        <v>23</v>
      </c>
      <c r="BF12" s="98">
        <f t="shared" si="21"/>
        <v>2918153.1739130435</v>
      </c>
      <c r="BG12" s="98">
        <f t="shared" si="22"/>
        <v>2918153.1739130435</v>
      </c>
      <c r="BH12" s="26">
        <f t="shared" si="23"/>
        <v>1</v>
      </c>
      <c r="BJ12" s="59"/>
    </row>
    <row r="13" spans="2:62" s="8" customFormat="1">
      <c r="B13" s="411"/>
      <c r="C13" s="414"/>
      <c r="D13" s="213" t="s">
        <v>64</v>
      </c>
      <c r="E13" s="111">
        <f>SUM(E5:E12)</f>
        <v>3141</v>
      </c>
      <c r="F13" s="190">
        <f>IFERROR(E13/E13,"-")</f>
        <v>1</v>
      </c>
      <c r="G13" s="99">
        <f>SUM(G5:G12)</f>
        <v>1314153457</v>
      </c>
      <c r="H13" s="99">
        <f>SUM(H5:H12)</f>
        <v>1169</v>
      </c>
      <c r="I13" s="99">
        <f>IFERROR(G13/E13,"-")</f>
        <v>418386.96497930598</v>
      </c>
      <c r="J13" s="99">
        <f t="shared" si="1"/>
        <v>1124168.9110350728</v>
      </c>
      <c r="K13" s="87">
        <f t="shared" si="2"/>
        <v>0.37217446673034066</v>
      </c>
      <c r="L13" s="111">
        <f>SUM(L5:L12)</f>
        <v>33596</v>
      </c>
      <c r="M13" s="190">
        <f>IFERROR(L13/L13,"-")</f>
        <v>1</v>
      </c>
      <c r="N13" s="99">
        <f>SUM(N5:N12)</f>
        <v>5050297898</v>
      </c>
      <c r="O13" s="99">
        <f>SUM(O5:O12)</f>
        <v>5783</v>
      </c>
      <c r="P13" s="99">
        <f t="shared" si="3"/>
        <v>150324.38081914512</v>
      </c>
      <c r="Q13" s="99">
        <f t="shared" si="4"/>
        <v>873300.69133667648</v>
      </c>
      <c r="R13" s="87">
        <f t="shared" si="5"/>
        <v>0.17213358733182521</v>
      </c>
      <c r="S13" s="111">
        <f>SUM(S5:S12)</f>
        <v>1694</v>
      </c>
      <c r="T13" s="190">
        <f>IFERROR(S13/S13,"-")</f>
        <v>1</v>
      </c>
      <c r="U13" s="99">
        <f>SUM(U5:U12)</f>
        <v>59226612</v>
      </c>
      <c r="V13" s="99">
        <f>SUM(V5:V12)</f>
        <v>100</v>
      </c>
      <c r="W13" s="99">
        <f t="shared" si="6"/>
        <v>34962.580873671781</v>
      </c>
      <c r="X13" s="99">
        <f t="shared" si="7"/>
        <v>592266.12</v>
      </c>
      <c r="Y13" s="87">
        <f t="shared" si="8"/>
        <v>5.9031877213695398E-2</v>
      </c>
      <c r="Z13" s="111">
        <f>SUM(Z5:Z12)</f>
        <v>3624</v>
      </c>
      <c r="AA13" s="190">
        <f>IFERROR(Z13/Z13,"-")</f>
        <v>1</v>
      </c>
      <c r="AB13" s="99">
        <f>SUM(AB5:AB12)</f>
        <v>76910493</v>
      </c>
      <c r="AC13" s="99">
        <f>SUM(AC5:AC12)</f>
        <v>111</v>
      </c>
      <c r="AD13" s="99">
        <f t="shared" si="9"/>
        <v>21222.542218543047</v>
      </c>
      <c r="AE13" s="99">
        <f t="shared" si="10"/>
        <v>692887.32432432438</v>
      </c>
      <c r="AF13" s="87">
        <f t="shared" si="11"/>
        <v>3.0629139072847682E-2</v>
      </c>
      <c r="AG13" s="111">
        <f>SUM(AG5:AG12)</f>
        <v>11240</v>
      </c>
      <c r="AH13" s="190">
        <f>IFERROR(AG13/AG13,"-")</f>
        <v>1</v>
      </c>
      <c r="AI13" s="99">
        <f>SUM(AI5:AI12)</f>
        <v>2477347236</v>
      </c>
      <c r="AJ13" s="99">
        <f>SUM(AJ5:AJ12)</f>
        <v>2767</v>
      </c>
      <c r="AK13" s="99">
        <f t="shared" si="12"/>
        <v>220404.55836298934</v>
      </c>
      <c r="AL13" s="99">
        <f t="shared" si="13"/>
        <v>895318.84206722083</v>
      </c>
      <c r="AM13" s="87">
        <f t="shared" si="14"/>
        <v>0.2461743772241993</v>
      </c>
      <c r="AN13" s="111">
        <f>SUM(AN5:AN12)</f>
        <v>16829</v>
      </c>
      <c r="AO13" s="190">
        <f>IFERROR(AN13/AN13,"-")</f>
        <v>1</v>
      </c>
      <c r="AP13" s="99">
        <f>SUM(AP5:AP12)</f>
        <v>2095687308</v>
      </c>
      <c r="AQ13" s="99">
        <f>SUM(AQ5:AQ12)</f>
        <v>2596</v>
      </c>
      <c r="AR13" s="99">
        <f t="shared" si="15"/>
        <v>124528.33252124309</v>
      </c>
      <c r="AS13" s="99">
        <f t="shared" si="16"/>
        <v>807275.54237288132</v>
      </c>
      <c r="AT13" s="87">
        <f t="shared" si="17"/>
        <v>0.15425753164180878</v>
      </c>
      <c r="AU13" s="111">
        <f>SUM(AU5:AU12)</f>
        <v>2572</v>
      </c>
      <c r="AV13" s="190">
        <f>IFERROR(AU13/AU13,"-")</f>
        <v>1</v>
      </c>
      <c r="AW13" s="99">
        <f>SUM(AW5:AW12)</f>
        <v>3699120620</v>
      </c>
      <c r="AX13" s="99">
        <f>SUM(AX5:AX12)</f>
        <v>2571</v>
      </c>
      <c r="AY13" s="99">
        <f t="shared" si="18"/>
        <v>1438227.3017107309</v>
      </c>
      <c r="AZ13" s="99">
        <f t="shared" si="19"/>
        <v>1438786.7055620381</v>
      </c>
      <c r="BA13" s="87">
        <f t="shared" si="20"/>
        <v>0.99961119751166405</v>
      </c>
      <c r="BB13" s="111">
        <f>SUM(BB5:BB12)</f>
        <v>17713</v>
      </c>
      <c r="BC13" s="190">
        <f>IFERROR(BB13/BB13,"-")</f>
        <v>1</v>
      </c>
      <c r="BD13" s="99">
        <f>SUM(BD5:BD12)</f>
        <v>985782498</v>
      </c>
      <c r="BE13" s="99">
        <f>SUM(BE5:BE12)</f>
        <v>1210</v>
      </c>
      <c r="BF13" s="99">
        <f t="shared" si="21"/>
        <v>55653.051318240839</v>
      </c>
      <c r="BG13" s="99">
        <f t="shared" si="22"/>
        <v>814696.27933884296</v>
      </c>
      <c r="BH13" s="87">
        <f t="shared" si="23"/>
        <v>6.8311409699091066E-2</v>
      </c>
      <c r="BJ13" s="59"/>
    </row>
    <row r="14" spans="2:62" s="8" customFormat="1">
      <c r="B14" s="409">
        <v>2</v>
      </c>
      <c r="C14" s="428" t="s">
        <v>265</v>
      </c>
      <c r="D14" s="105" t="s">
        <v>132</v>
      </c>
      <c r="E14" s="109">
        <v>75</v>
      </c>
      <c r="F14" s="186">
        <f>IFERROR(E14/E22,"-")</f>
        <v>0.60483870967741937</v>
      </c>
      <c r="G14" s="187">
        <v>0</v>
      </c>
      <c r="H14" s="187">
        <v>0</v>
      </c>
      <c r="I14" s="187">
        <f t="shared" ref="I14:I77" si="24">IFERROR(G14/E14,"-")</f>
        <v>0</v>
      </c>
      <c r="J14" s="187" t="str">
        <f t="shared" si="1"/>
        <v>-</v>
      </c>
      <c r="K14" s="106">
        <f t="shared" si="2"/>
        <v>0</v>
      </c>
      <c r="L14" s="109">
        <v>1174</v>
      </c>
      <c r="M14" s="186">
        <f>IFERROR(L14/L22,"-")</f>
        <v>0.83857142857142852</v>
      </c>
      <c r="N14" s="187">
        <v>0</v>
      </c>
      <c r="O14" s="187">
        <v>0</v>
      </c>
      <c r="P14" s="187">
        <f t="shared" si="3"/>
        <v>0</v>
      </c>
      <c r="Q14" s="187" t="str">
        <f t="shared" si="4"/>
        <v>-</v>
      </c>
      <c r="R14" s="106">
        <f t="shared" si="5"/>
        <v>0</v>
      </c>
      <c r="S14" s="109">
        <v>70</v>
      </c>
      <c r="T14" s="186">
        <f>IFERROR(S14/S22,"-")</f>
        <v>0.90909090909090906</v>
      </c>
      <c r="U14" s="187">
        <v>0</v>
      </c>
      <c r="V14" s="187">
        <v>0</v>
      </c>
      <c r="W14" s="187">
        <f t="shared" si="6"/>
        <v>0</v>
      </c>
      <c r="X14" s="187" t="str">
        <f t="shared" si="7"/>
        <v>-</v>
      </c>
      <c r="Y14" s="106">
        <f t="shared" si="8"/>
        <v>0</v>
      </c>
      <c r="Z14" s="109">
        <v>178</v>
      </c>
      <c r="AA14" s="186">
        <f>IFERROR(Z14/Z22,"-")</f>
        <v>0.96216216216216222</v>
      </c>
      <c r="AB14" s="187">
        <v>0</v>
      </c>
      <c r="AC14" s="187">
        <v>0</v>
      </c>
      <c r="AD14" s="187">
        <f t="shared" si="9"/>
        <v>0</v>
      </c>
      <c r="AE14" s="187" t="str">
        <f t="shared" si="10"/>
        <v>-</v>
      </c>
      <c r="AF14" s="106">
        <f t="shared" si="11"/>
        <v>0</v>
      </c>
      <c r="AG14" s="109">
        <v>328</v>
      </c>
      <c r="AH14" s="186">
        <f>IFERROR(AG14/AG22,"-")</f>
        <v>0.77909738717339672</v>
      </c>
      <c r="AI14" s="187">
        <v>0</v>
      </c>
      <c r="AJ14" s="187">
        <v>0</v>
      </c>
      <c r="AK14" s="187">
        <f t="shared" si="12"/>
        <v>0</v>
      </c>
      <c r="AL14" s="187" t="str">
        <f t="shared" si="13"/>
        <v>-</v>
      </c>
      <c r="AM14" s="106">
        <f t="shared" si="14"/>
        <v>0</v>
      </c>
      <c r="AN14" s="109">
        <v>598</v>
      </c>
      <c r="AO14" s="186">
        <f>IFERROR(AN14/AN22,"-")</f>
        <v>0.84463276836158196</v>
      </c>
      <c r="AP14" s="187">
        <v>0</v>
      </c>
      <c r="AQ14" s="187">
        <v>0</v>
      </c>
      <c r="AR14" s="187">
        <f t="shared" si="15"/>
        <v>0</v>
      </c>
      <c r="AS14" s="187" t="str">
        <f t="shared" si="16"/>
        <v>-</v>
      </c>
      <c r="AT14" s="106">
        <f t="shared" si="17"/>
        <v>0</v>
      </c>
      <c r="AU14" s="109">
        <v>0</v>
      </c>
      <c r="AV14" s="186">
        <f>IFERROR(AU14/AU22,"-")</f>
        <v>0</v>
      </c>
      <c r="AW14" s="187">
        <v>0</v>
      </c>
      <c r="AX14" s="187">
        <v>0</v>
      </c>
      <c r="AY14" s="187" t="str">
        <f t="shared" si="18"/>
        <v>-</v>
      </c>
      <c r="AZ14" s="187" t="str">
        <f t="shared" si="19"/>
        <v>-</v>
      </c>
      <c r="BA14" s="106" t="str">
        <f t="shared" si="20"/>
        <v>-</v>
      </c>
      <c r="BB14" s="109">
        <v>717</v>
      </c>
      <c r="BC14" s="186">
        <f>IFERROR(BB14/BB22,"-")</f>
        <v>0.93848167539267013</v>
      </c>
      <c r="BD14" s="187">
        <v>0</v>
      </c>
      <c r="BE14" s="187">
        <v>0</v>
      </c>
      <c r="BF14" s="187">
        <f t="shared" si="21"/>
        <v>0</v>
      </c>
      <c r="BG14" s="187" t="str">
        <f t="shared" si="22"/>
        <v>-</v>
      </c>
      <c r="BH14" s="106">
        <f t="shared" si="23"/>
        <v>0</v>
      </c>
      <c r="BJ14" s="59"/>
    </row>
    <row r="15" spans="2:62" s="8" customFormat="1">
      <c r="B15" s="409"/>
      <c r="C15" s="428"/>
      <c r="D15" s="105" t="s">
        <v>129</v>
      </c>
      <c r="E15" s="110">
        <v>2</v>
      </c>
      <c r="F15" s="188">
        <f>IFERROR(E15/E22,"-")</f>
        <v>1.6129032258064516E-2</v>
      </c>
      <c r="G15" s="52">
        <v>360192</v>
      </c>
      <c r="H15" s="52">
        <v>2</v>
      </c>
      <c r="I15" s="52">
        <f t="shared" si="24"/>
        <v>180096</v>
      </c>
      <c r="J15" s="52">
        <f t="shared" si="1"/>
        <v>180096</v>
      </c>
      <c r="K15" s="10">
        <f t="shared" si="2"/>
        <v>1</v>
      </c>
      <c r="L15" s="110">
        <v>31</v>
      </c>
      <c r="M15" s="188">
        <f>IFERROR(L15/L22,"-")</f>
        <v>2.2142857142857141E-2</v>
      </c>
      <c r="N15" s="52">
        <v>4629780</v>
      </c>
      <c r="O15" s="52">
        <v>31</v>
      </c>
      <c r="P15" s="52">
        <f t="shared" si="3"/>
        <v>149347.74193548388</v>
      </c>
      <c r="Q15" s="52">
        <f t="shared" si="4"/>
        <v>149347.74193548388</v>
      </c>
      <c r="R15" s="10">
        <f t="shared" si="5"/>
        <v>1</v>
      </c>
      <c r="S15" s="110">
        <v>2</v>
      </c>
      <c r="T15" s="188">
        <f>IFERROR(S15/S22,"-")</f>
        <v>2.5974025974025976E-2</v>
      </c>
      <c r="U15" s="52">
        <v>131966</v>
      </c>
      <c r="V15" s="52">
        <v>2</v>
      </c>
      <c r="W15" s="52">
        <f t="shared" si="6"/>
        <v>65983</v>
      </c>
      <c r="X15" s="52">
        <f t="shared" si="7"/>
        <v>65983</v>
      </c>
      <c r="Y15" s="10">
        <f t="shared" si="8"/>
        <v>1</v>
      </c>
      <c r="Z15" s="110">
        <v>2</v>
      </c>
      <c r="AA15" s="188">
        <f>IFERROR(Z15/Z22,"-")</f>
        <v>1.0810810810810811E-2</v>
      </c>
      <c r="AB15" s="52">
        <v>62732</v>
      </c>
      <c r="AC15" s="52">
        <v>2</v>
      </c>
      <c r="AD15" s="52">
        <f t="shared" si="9"/>
        <v>31366</v>
      </c>
      <c r="AE15" s="52">
        <f t="shared" si="10"/>
        <v>31366</v>
      </c>
      <c r="AF15" s="10">
        <f t="shared" si="11"/>
        <v>1</v>
      </c>
      <c r="AG15" s="110">
        <v>6</v>
      </c>
      <c r="AH15" s="188">
        <f>IFERROR(AG15/AG22,"-")</f>
        <v>1.4251781472684086E-2</v>
      </c>
      <c r="AI15" s="52">
        <v>740798</v>
      </c>
      <c r="AJ15" s="52">
        <v>6</v>
      </c>
      <c r="AK15" s="52">
        <f t="shared" si="12"/>
        <v>123466.33333333333</v>
      </c>
      <c r="AL15" s="52">
        <f t="shared" si="13"/>
        <v>123466.33333333333</v>
      </c>
      <c r="AM15" s="10">
        <f t="shared" si="14"/>
        <v>1</v>
      </c>
      <c r="AN15" s="110">
        <v>21</v>
      </c>
      <c r="AO15" s="188">
        <f>IFERROR(AN15/AN22,"-")</f>
        <v>2.9661016949152543E-2</v>
      </c>
      <c r="AP15" s="52">
        <v>3694284</v>
      </c>
      <c r="AQ15" s="52">
        <v>21</v>
      </c>
      <c r="AR15" s="52">
        <f t="shared" si="15"/>
        <v>175918.28571428571</v>
      </c>
      <c r="AS15" s="52">
        <f t="shared" si="16"/>
        <v>175918.28571428571</v>
      </c>
      <c r="AT15" s="10">
        <f t="shared" si="17"/>
        <v>1</v>
      </c>
      <c r="AU15" s="110">
        <v>0</v>
      </c>
      <c r="AV15" s="188">
        <f>IFERROR(AU15/AU22,"-")</f>
        <v>0</v>
      </c>
      <c r="AW15" s="52">
        <v>0</v>
      </c>
      <c r="AX15" s="52">
        <v>0</v>
      </c>
      <c r="AY15" s="52" t="str">
        <f t="shared" si="18"/>
        <v>-</v>
      </c>
      <c r="AZ15" s="52" t="str">
        <f t="shared" si="19"/>
        <v>-</v>
      </c>
      <c r="BA15" s="10" t="str">
        <f t="shared" si="20"/>
        <v>-</v>
      </c>
      <c r="BB15" s="110">
        <v>8</v>
      </c>
      <c r="BC15" s="188">
        <f>IFERROR(BB15/BB22,"-")</f>
        <v>1.0471204188481676E-2</v>
      </c>
      <c r="BD15" s="52">
        <v>1518240</v>
      </c>
      <c r="BE15" s="52">
        <v>8</v>
      </c>
      <c r="BF15" s="52">
        <f t="shared" si="21"/>
        <v>189780</v>
      </c>
      <c r="BG15" s="52">
        <f t="shared" si="22"/>
        <v>189780</v>
      </c>
      <c r="BH15" s="10">
        <f t="shared" si="23"/>
        <v>1</v>
      </c>
      <c r="BJ15" s="59"/>
    </row>
    <row r="16" spans="2:62" s="8" customFormat="1">
      <c r="B16" s="409"/>
      <c r="C16" s="428"/>
      <c r="D16" s="105" t="s">
        <v>130</v>
      </c>
      <c r="E16" s="110">
        <v>10</v>
      </c>
      <c r="F16" s="188">
        <f>IFERROR(E16/E22,"-")</f>
        <v>8.0645161290322578E-2</v>
      </c>
      <c r="G16" s="52">
        <v>2128947</v>
      </c>
      <c r="H16" s="52">
        <v>10</v>
      </c>
      <c r="I16" s="52">
        <f t="shared" si="24"/>
        <v>212894.7</v>
      </c>
      <c r="J16" s="52">
        <f t="shared" si="1"/>
        <v>212894.7</v>
      </c>
      <c r="K16" s="10">
        <f t="shared" si="2"/>
        <v>1</v>
      </c>
      <c r="L16" s="110">
        <v>27</v>
      </c>
      <c r="M16" s="188">
        <f>IFERROR(L16/L22,"-")</f>
        <v>1.9285714285714285E-2</v>
      </c>
      <c r="N16" s="52">
        <v>7563670</v>
      </c>
      <c r="O16" s="52">
        <v>27</v>
      </c>
      <c r="P16" s="52">
        <f t="shared" si="3"/>
        <v>280135.9259259259</v>
      </c>
      <c r="Q16" s="52">
        <f t="shared" si="4"/>
        <v>280135.9259259259</v>
      </c>
      <c r="R16" s="10">
        <f t="shared" si="5"/>
        <v>1</v>
      </c>
      <c r="S16" s="110">
        <v>0</v>
      </c>
      <c r="T16" s="188">
        <f>IFERROR(S16/S22,"-")</f>
        <v>0</v>
      </c>
      <c r="U16" s="52">
        <v>0</v>
      </c>
      <c r="V16" s="52">
        <v>0</v>
      </c>
      <c r="W16" s="52" t="str">
        <f t="shared" si="6"/>
        <v>-</v>
      </c>
      <c r="X16" s="52" t="str">
        <f t="shared" si="7"/>
        <v>-</v>
      </c>
      <c r="Y16" s="10" t="str">
        <f t="shared" si="8"/>
        <v>-</v>
      </c>
      <c r="Z16" s="110">
        <v>2</v>
      </c>
      <c r="AA16" s="188">
        <f>IFERROR(Z16/Z22,"-")</f>
        <v>1.0810810810810811E-2</v>
      </c>
      <c r="AB16" s="52">
        <v>998921</v>
      </c>
      <c r="AC16" s="52">
        <v>2</v>
      </c>
      <c r="AD16" s="52">
        <f t="shared" si="9"/>
        <v>499460.5</v>
      </c>
      <c r="AE16" s="52">
        <f t="shared" si="10"/>
        <v>499460.5</v>
      </c>
      <c r="AF16" s="10">
        <f t="shared" si="11"/>
        <v>1</v>
      </c>
      <c r="AG16" s="110">
        <v>12</v>
      </c>
      <c r="AH16" s="188">
        <f>IFERROR(AG16/AG22,"-")</f>
        <v>2.8503562945368172E-2</v>
      </c>
      <c r="AI16" s="52">
        <v>3612649</v>
      </c>
      <c r="AJ16" s="52">
        <v>12</v>
      </c>
      <c r="AK16" s="52">
        <f t="shared" si="12"/>
        <v>301054.08333333331</v>
      </c>
      <c r="AL16" s="52">
        <f t="shared" si="13"/>
        <v>301054.08333333331</v>
      </c>
      <c r="AM16" s="10">
        <f t="shared" si="14"/>
        <v>1</v>
      </c>
      <c r="AN16" s="110">
        <v>13</v>
      </c>
      <c r="AO16" s="188">
        <f>IFERROR(AN16/AN22,"-")</f>
        <v>1.8361581920903956E-2</v>
      </c>
      <c r="AP16" s="52">
        <v>2952100</v>
      </c>
      <c r="AQ16" s="52">
        <v>13</v>
      </c>
      <c r="AR16" s="52">
        <f t="shared" si="15"/>
        <v>227084.61538461538</v>
      </c>
      <c r="AS16" s="52">
        <f t="shared" si="16"/>
        <v>227084.61538461538</v>
      </c>
      <c r="AT16" s="10">
        <f t="shared" si="17"/>
        <v>1</v>
      </c>
      <c r="AU16" s="110">
        <v>0</v>
      </c>
      <c r="AV16" s="188">
        <f>IFERROR(AU16/AU22,"-")</f>
        <v>0</v>
      </c>
      <c r="AW16" s="52">
        <v>0</v>
      </c>
      <c r="AX16" s="52">
        <v>0</v>
      </c>
      <c r="AY16" s="52" t="str">
        <f t="shared" si="18"/>
        <v>-</v>
      </c>
      <c r="AZ16" s="52" t="str">
        <f t="shared" si="19"/>
        <v>-</v>
      </c>
      <c r="BA16" s="10" t="str">
        <f t="shared" si="20"/>
        <v>-</v>
      </c>
      <c r="BB16" s="110">
        <v>11</v>
      </c>
      <c r="BC16" s="188">
        <f>IFERROR(BB16/BB22,"-")</f>
        <v>1.4397905759162303E-2</v>
      </c>
      <c r="BD16" s="52">
        <v>2218954</v>
      </c>
      <c r="BE16" s="52">
        <v>11</v>
      </c>
      <c r="BF16" s="52">
        <f t="shared" si="21"/>
        <v>201723.09090909091</v>
      </c>
      <c r="BG16" s="52">
        <f t="shared" si="22"/>
        <v>201723.09090909091</v>
      </c>
      <c r="BH16" s="10">
        <f t="shared" si="23"/>
        <v>1</v>
      </c>
      <c r="BJ16" s="59"/>
    </row>
    <row r="17" spans="2:62" s="8" customFormat="1">
      <c r="B17" s="409"/>
      <c r="C17" s="428"/>
      <c r="D17" s="105" t="s">
        <v>131</v>
      </c>
      <c r="E17" s="109">
        <v>10</v>
      </c>
      <c r="F17" s="186">
        <f>IFERROR(E17/E22,"-")</f>
        <v>8.0645161290322578E-2</v>
      </c>
      <c r="G17" s="187">
        <v>12391411</v>
      </c>
      <c r="H17" s="187">
        <v>10</v>
      </c>
      <c r="I17" s="187">
        <f t="shared" si="24"/>
        <v>1239141.1000000001</v>
      </c>
      <c r="J17" s="187">
        <f t="shared" si="1"/>
        <v>1239141.1000000001</v>
      </c>
      <c r="K17" s="106">
        <f t="shared" si="2"/>
        <v>1</v>
      </c>
      <c r="L17" s="109">
        <v>63</v>
      </c>
      <c r="M17" s="186">
        <f>IFERROR(L17/L22,"-")</f>
        <v>4.4999999999999998E-2</v>
      </c>
      <c r="N17" s="187">
        <v>45428273</v>
      </c>
      <c r="O17" s="187">
        <v>63</v>
      </c>
      <c r="P17" s="187">
        <f t="shared" si="3"/>
        <v>721083.69841269846</v>
      </c>
      <c r="Q17" s="187">
        <f t="shared" si="4"/>
        <v>721083.69841269846</v>
      </c>
      <c r="R17" s="106">
        <f t="shared" si="5"/>
        <v>1</v>
      </c>
      <c r="S17" s="109">
        <v>5</v>
      </c>
      <c r="T17" s="186">
        <f>IFERROR(S17/S22,"-")</f>
        <v>6.4935064935064929E-2</v>
      </c>
      <c r="U17" s="187">
        <v>2559185</v>
      </c>
      <c r="V17" s="187">
        <v>5</v>
      </c>
      <c r="W17" s="187">
        <f t="shared" si="6"/>
        <v>511837</v>
      </c>
      <c r="X17" s="187">
        <f t="shared" si="7"/>
        <v>511837</v>
      </c>
      <c r="Y17" s="106">
        <f t="shared" si="8"/>
        <v>1</v>
      </c>
      <c r="Z17" s="109">
        <v>3</v>
      </c>
      <c r="AA17" s="186">
        <f>IFERROR(Z17/Z22,"-")</f>
        <v>1.6216216216216217E-2</v>
      </c>
      <c r="AB17" s="187">
        <v>2486470</v>
      </c>
      <c r="AC17" s="187">
        <v>3</v>
      </c>
      <c r="AD17" s="187">
        <f t="shared" si="9"/>
        <v>828823.33333333337</v>
      </c>
      <c r="AE17" s="187">
        <f t="shared" si="10"/>
        <v>828823.33333333337</v>
      </c>
      <c r="AF17" s="106">
        <f t="shared" si="11"/>
        <v>1</v>
      </c>
      <c r="AG17" s="109">
        <v>25</v>
      </c>
      <c r="AH17" s="186">
        <f>IFERROR(AG17/AG22,"-")</f>
        <v>5.9382422802850353E-2</v>
      </c>
      <c r="AI17" s="187">
        <v>18639611</v>
      </c>
      <c r="AJ17" s="187">
        <v>25</v>
      </c>
      <c r="AK17" s="187">
        <f t="shared" si="12"/>
        <v>745584.44</v>
      </c>
      <c r="AL17" s="187">
        <f t="shared" si="13"/>
        <v>745584.44</v>
      </c>
      <c r="AM17" s="106">
        <f t="shared" si="14"/>
        <v>1</v>
      </c>
      <c r="AN17" s="109">
        <v>30</v>
      </c>
      <c r="AO17" s="186">
        <f>IFERROR(AN17/AN22,"-")</f>
        <v>4.2372881355932202E-2</v>
      </c>
      <c r="AP17" s="187">
        <v>21743007</v>
      </c>
      <c r="AQ17" s="187">
        <v>30</v>
      </c>
      <c r="AR17" s="187">
        <f t="shared" si="15"/>
        <v>724766.9</v>
      </c>
      <c r="AS17" s="187">
        <f t="shared" si="16"/>
        <v>724766.9</v>
      </c>
      <c r="AT17" s="106">
        <f t="shared" si="17"/>
        <v>1</v>
      </c>
      <c r="AU17" s="109">
        <v>0</v>
      </c>
      <c r="AV17" s="186">
        <f>IFERROR(AU17/AU22,"-")</f>
        <v>0</v>
      </c>
      <c r="AW17" s="187">
        <v>0</v>
      </c>
      <c r="AX17" s="187">
        <v>0</v>
      </c>
      <c r="AY17" s="187" t="str">
        <f t="shared" si="18"/>
        <v>-</v>
      </c>
      <c r="AZ17" s="187" t="str">
        <f t="shared" si="19"/>
        <v>-</v>
      </c>
      <c r="BA17" s="106" t="str">
        <f t="shared" si="20"/>
        <v>-</v>
      </c>
      <c r="BB17" s="109">
        <v>13</v>
      </c>
      <c r="BC17" s="186">
        <f>IFERROR(BB17/BB22,"-")</f>
        <v>1.7015706806282723E-2</v>
      </c>
      <c r="BD17" s="187">
        <v>10273015</v>
      </c>
      <c r="BE17" s="187">
        <v>13</v>
      </c>
      <c r="BF17" s="187">
        <f t="shared" si="21"/>
        <v>790231.92307692312</v>
      </c>
      <c r="BG17" s="187">
        <f t="shared" si="22"/>
        <v>790231.92307692312</v>
      </c>
      <c r="BH17" s="106">
        <f t="shared" si="23"/>
        <v>1</v>
      </c>
      <c r="BJ17" s="59"/>
    </row>
    <row r="18" spans="2:62" s="8" customFormat="1">
      <c r="B18" s="409"/>
      <c r="C18" s="428"/>
      <c r="D18" s="105" t="s">
        <v>133</v>
      </c>
      <c r="E18" s="110">
        <v>11</v>
      </c>
      <c r="F18" s="188">
        <f>IFERROR(E18/E22,"-")</f>
        <v>8.8709677419354843E-2</v>
      </c>
      <c r="G18" s="52">
        <v>12126098</v>
      </c>
      <c r="H18" s="52">
        <v>11</v>
      </c>
      <c r="I18" s="52">
        <f t="shared" si="24"/>
        <v>1102372.5454545454</v>
      </c>
      <c r="J18" s="52">
        <f t="shared" si="1"/>
        <v>1102372.5454545454</v>
      </c>
      <c r="K18" s="10">
        <f t="shared" si="2"/>
        <v>1</v>
      </c>
      <c r="L18" s="110">
        <v>59</v>
      </c>
      <c r="M18" s="188">
        <f>IFERROR(L18/L22,"-")</f>
        <v>4.2142857142857142E-2</v>
      </c>
      <c r="N18" s="52">
        <v>79090652</v>
      </c>
      <c r="O18" s="52">
        <v>59</v>
      </c>
      <c r="P18" s="52">
        <f t="shared" si="3"/>
        <v>1340519.5254237289</v>
      </c>
      <c r="Q18" s="52">
        <f t="shared" si="4"/>
        <v>1340519.5254237289</v>
      </c>
      <c r="R18" s="10">
        <f t="shared" si="5"/>
        <v>1</v>
      </c>
      <c r="S18" s="110">
        <v>0</v>
      </c>
      <c r="T18" s="188">
        <f>IFERROR(S18/S22,"-")</f>
        <v>0</v>
      </c>
      <c r="U18" s="52">
        <v>0</v>
      </c>
      <c r="V18" s="52">
        <v>0</v>
      </c>
      <c r="W18" s="52" t="str">
        <f t="shared" si="6"/>
        <v>-</v>
      </c>
      <c r="X18" s="52" t="str">
        <f t="shared" si="7"/>
        <v>-</v>
      </c>
      <c r="Y18" s="10" t="str">
        <f t="shared" si="8"/>
        <v>-</v>
      </c>
      <c r="Z18" s="110">
        <v>0</v>
      </c>
      <c r="AA18" s="188">
        <f>IFERROR(Z18/Z22,"-")</f>
        <v>0</v>
      </c>
      <c r="AB18" s="52">
        <v>0</v>
      </c>
      <c r="AC18" s="52">
        <v>0</v>
      </c>
      <c r="AD18" s="52" t="str">
        <f t="shared" si="9"/>
        <v>-</v>
      </c>
      <c r="AE18" s="52" t="str">
        <f t="shared" si="10"/>
        <v>-</v>
      </c>
      <c r="AF18" s="10" t="str">
        <f t="shared" si="11"/>
        <v>-</v>
      </c>
      <c r="AG18" s="110">
        <v>28</v>
      </c>
      <c r="AH18" s="188">
        <f>IFERROR(AG18/AG22,"-")</f>
        <v>6.6508313539192399E-2</v>
      </c>
      <c r="AI18" s="52">
        <v>30313636</v>
      </c>
      <c r="AJ18" s="52">
        <v>28</v>
      </c>
      <c r="AK18" s="52">
        <f t="shared" si="12"/>
        <v>1082629.857142857</v>
      </c>
      <c r="AL18" s="52">
        <f t="shared" si="13"/>
        <v>1082629.857142857</v>
      </c>
      <c r="AM18" s="10">
        <f t="shared" si="14"/>
        <v>1</v>
      </c>
      <c r="AN18" s="110">
        <v>25</v>
      </c>
      <c r="AO18" s="188">
        <f>IFERROR(AN18/AN22,"-")</f>
        <v>3.5310734463276837E-2</v>
      </c>
      <c r="AP18" s="52">
        <v>39443827</v>
      </c>
      <c r="AQ18" s="52">
        <v>25</v>
      </c>
      <c r="AR18" s="52">
        <f t="shared" si="15"/>
        <v>1577753.08</v>
      </c>
      <c r="AS18" s="52">
        <f t="shared" si="16"/>
        <v>1577753.08</v>
      </c>
      <c r="AT18" s="10">
        <f t="shared" si="17"/>
        <v>1</v>
      </c>
      <c r="AU18" s="110">
        <v>59</v>
      </c>
      <c r="AV18" s="188">
        <f>IFERROR(AU18/AU22,"-")</f>
        <v>0.56190476190476191</v>
      </c>
      <c r="AW18" s="52">
        <v>79090652</v>
      </c>
      <c r="AX18" s="52">
        <v>59</v>
      </c>
      <c r="AY18" s="52">
        <f t="shared" si="18"/>
        <v>1340519.5254237289</v>
      </c>
      <c r="AZ18" s="52">
        <f t="shared" si="19"/>
        <v>1340519.5254237289</v>
      </c>
      <c r="BA18" s="10">
        <f t="shared" si="20"/>
        <v>1</v>
      </c>
      <c r="BB18" s="110">
        <v>8</v>
      </c>
      <c r="BC18" s="188">
        <f>IFERROR(BB18/BB22,"-")</f>
        <v>1.0471204188481676E-2</v>
      </c>
      <c r="BD18" s="52">
        <v>7723886</v>
      </c>
      <c r="BE18" s="52">
        <v>8</v>
      </c>
      <c r="BF18" s="52">
        <f t="shared" si="21"/>
        <v>965485.75</v>
      </c>
      <c r="BG18" s="52">
        <f t="shared" si="22"/>
        <v>965485.75</v>
      </c>
      <c r="BH18" s="10">
        <f t="shared" si="23"/>
        <v>1</v>
      </c>
      <c r="BJ18" s="59"/>
    </row>
    <row r="19" spans="2:62" s="8" customFormat="1">
      <c r="B19" s="409"/>
      <c r="C19" s="428"/>
      <c r="D19" s="105" t="s">
        <v>134</v>
      </c>
      <c r="E19" s="109">
        <v>9</v>
      </c>
      <c r="F19" s="186">
        <f>IFERROR(E19/E22,"-")</f>
        <v>7.2580645161290328E-2</v>
      </c>
      <c r="G19" s="187">
        <v>20604259</v>
      </c>
      <c r="H19" s="187">
        <v>9</v>
      </c>
      <c r="I19" s="187">
        <f t="shared" si="24"/>
        <v>2289362.111111111</v>
      </c>
      <c r="J19" s="187">
        <f t="shared" si="1"/>
        <v>2289362.111111111</v>
      </c>
      <c r="K19" s="106">
        <f t="shared" si="2"/>
        <v>1</v>
      </c>
      <c r="L19" s="109">
        <v>27</v>
      </c>
      <c r="M19" s="186">
        <f>IFERROR(L19/L22,"-")</f>
        <v>1.9285714285714285E-2</v>
      </c>
      <c r="N19" s="187">
        <v>46435453</v>
      </c>
      <c r="O19" s="187">
        <v>27</v>
      </c>
      <c r="P19" s="187">
        <f t="shared" si="3"/>
        <v>1719831.5925925926</v>
      </c>
      <c r="Q19" s="187">
        <f t="shared" si="4"/>
        <v>1719831.5925925926</v>
      </c>
      <c r="R19" s="106">
        <f t="shared" si="5"/>
        <v>1</v>
      </c>
      <c r="S19" s="109">
        <v>0</v>
      </c>
      <c r="T19" s="186">
        <f>IFERROR(S19/S22,"-")</f>
        <v>0</v>
      </c>
      <c r="U19" s="187">
        <v>0</v>
      </c>
      <c r="V19" s="187">
        <v>0</v>
      </c>
      <c r="W19" s="187" t="str">
        <f t="shared" si="6"/>
        <v>-</v>
      </c>
      <c r="X19" s="187" t="str">
        <f t="shared" si="7"/>
        <v>-</v>
      </c>
      <c r="Y19" s="106" t="str">
        <f t="shared" si="8"/>
        <v>-</v>
      </c>
      <c r="Z19" s="109">
        <v>0</v>
      </c>
      <c r="AA19" s="186">
        <f>IFERROR(Z19/Z22,"-")</f>
        <v>0</v>
      </c>
      <c r="AB19" s="187">
        <v>0</v>
      </c>
      <c r="AC19" s="187">
        <v>0</v>
      </c>
      <c r="AD19" s="187" t="str">
        <f t="shared" si="9"/>
        <v>-</v>
      </c>
      <c r="AE19" s="187" t="str">
        <f t="shared" si="10"/>
        <v>-</v>
      </c>
      <c r="AF19" s="106" t="str">
        <f t="shared" si="11"/>
        <v>-</v>
      </c>
      <c r="AG19" s="109">
        <v>12</v>
      </c>
      <c r="AH19" s="186">
        <f>IFERROR(AG19/AG22,"-")</f>
        <v>2.8503562945368172E-2</v>
      </c>
      <c r="AI19" s="187">
        <v>16095570</v>
      </c>
      <c r="AJ19" s="187">
        <v>12</v>
      </c>
      <c r="AK19" s="187">
        <f t="shared" si="12"/>
        <v>1341297.5</v>
      </c>
      <c r="AL19" s="187">
        <f t="shared" si="13"/>
        <v>1341297.5</v>
      </c>
      <c r="AM19" s="106">
        <f t="shared" si="14"/>
        <v>1</v>
      </c>
      <c r="AN19" s="109">
        <v>13</v>
      </c>
      <c r="AO19" s="186">
        <f>IFERROR(AN19/AN22,"-")</f>
        <v>1.8361581920903956E-2</v>
      </c>
      <c r="AP19" s="187">
        <v>29957160</v>
      </c>
      <c r="AQ19" s="187">
        <v>13</v>
      </c>
      <c r="AR19" s="187">
        <f t="shared" si="15"/>
        <v>2304396.923076923</v>
      </c>
      <c r="AS19" s="187">
        <f t="shared" si="16"/>
        <v>2304396.923076923</v>
      </c>
      <c r="AT19" s="106">
        <f t="shared" si="17"/>
        <v>1</v>
      </c>
      <c r="AU19" s="109">
        <v>27</v>
      </c>
      <c r="AV19" s="186">
        <f>IFERROR(AU19/AU22,"-")</f>
        <v>0.25714285714285712</v>
      </c>
      <c r="AW19" s="187">
        <v>46435453</v>
      </c>
      <c r="AX19" s="187">
        <v>27</v>
      </c>
      <c r="AY19" s="187">
        <f t="shared" si="18"/>
        <v>1719831.5925925926</v>
      </c>
      <c r="AZ19" s="187">
        <f t="shared" si="19"/>
        <v>1719831.5925925926</v>
      </c>
      <c r="BA19" s="106">
        <f t="shared" si="20"/>
        <v>1</v>
      </c>
      <c r="BB19" s="109">
        <v>5</v>
      </c>
      <c r="BC19" s="186">
        <f>IFERROR(BB19/BB22,"-")</f>
        <v>6.5445026178010471E-3</v>
      </c>
      <c r="BD19" s="187">
        <v>5426462</v>
      </c>
      <c r="BE19" s="187">
        <v>5</v>
      </c>
      <c r="BF19" s="187">
        <f t="shared" si="21"/>
        <v>1085292.3999999999</v>
      </c>
      <c r="BG19" s="187">
        <f t="shared" si="22"/>
        <v>1085292.3999999999</v>
      </c>
      <c r="BH19" s="106">
        <f t="shared" si="23"/>
        <v>1</v>
      </c>
      <c r="BJ19" s="59"/>
    </row>
    <row r="20" spans="2:62" s="8" customFormat="1">
      <c r="B20" s="409"/>
      <c r="C20" s="428"/>
      <c r="D20" s="105" t="s">
        <v>135</v>
      </c>
      <c r="E20" s="110">
        <v>6</v>
      </c>
      <c r="F20" s="188">
        <f>IFERROR(E20/E22,"-")</f>
        <v>4.8387096774193547E-2</v>
      </c>
      <c r="G20" s="52">
        <v>14163021</v>
      </c>
      <c r="H20" s="52">
        <v>6</v>
      </c>
      <c r="I20" s="52">
        <f t="shared" si="24"/>
        <v>2360503.5</v>
      </c>
      <c r="J20" s="52">
        <f t="shared" si="1"/>
        <v>2360503.5</v>
      </c>
      <c r="K20" s="10">
        <f t="shared" si="2"/>
        <v>1</v>
      </c>
      <c r="L20" s="110">
        <v>15</v>
      </c>
      <c r="M20" s="188">
        <f>IFERROR(L20/L22,"-")</f>
        <v>1.0714285714285714E-2</v>
      </c>
      <c r="N20" s="52">
        <v>29360567</v>
      </c>
      <c r="O20" s="52">
        <v>15</v>
      </c>
      <c r="P20" s="52">
        <f t="shared" si="3"/>
        <v>1957371.1333333333</v>
      </c>
      <c r="Q20" s="52">
        <f t="shared" si="4"/>
        <v>1957371.1333333333</v>
      </c>
      <c r="R20" s="10">
        <f t="shared" si="5"/>
        <v>1</v>
      </c>
      <c r="S20" s="110">
        <v>0</v>
      </c>
      <c r="T20" s="188">
        <f>IFERROR(S20/S22,"-")</f>
        <v>0</v>
      </c>
      <c r="U20" s="52">
        <v>0</v>
      </c>
      <c r="V20" s="52">
        <v>0</v>
      </c>
      <c r="W20" s="52" t="str">
        <f t="shared" si="6"/>
        <v>-</v>
      </c>
      <c r="X20" s="52" t="str">
        <f t="shared" si="7"/>
        <v>-</v>
      </c>
      <c r="Y20" s="10" t="str">
        <f t="shared" si="8"/>
        <v>-</v>
      </c>
      <c r="Z20" s="110">
        <v>0</v>
      </c>
      <c r="AA20" s="188">
        <f>IFERROR(Z20/Z22,"-")</f>
        <v>0</v>
      </c>
      <c r="AB20" s="52">
        <v>0</v>
      </c>
      <c r="AC20" s="52">
        <v>0</v>
      </c>
      <c r="AD20" s="52" t="str">
        <f t="shared" si="9"/>
        <v>-</v>
      </c>
      <c r="AE20" s="52" t="str">
        <f t="shared" si="10"/>
        <v>-</v>
      </c>
      <c r="AF20" s="10" t="str">
        <f t="shared" si="11"/>
        <v>-</v>
      </c>
      <c r="AG20" s="110">
        <v>9</v>
      </c>
      <c r="AH20" s="188">
        <f>IFERROR(AG20/AG22,"-")</f>
        <v>2.1377672209026127E-2</v>
      </c>
      <c r="AI20" s="52">
        <v>20645743</v>
      </c>
      <c r="AJ20" s="52">
        <v>9</v>
      </c>
      <c r="AK20" s="52">
        <f t="shared" si="12"/>
        <v>2293971.4444444445</v>
      </c>
      <c r="AL20" s="52">
        <f t="shared" si="13"/>
        <v>2293971.4444444445</v>
      </c>
      <c r="AM20" s="10">
        <f t="shared" si="14"/>
        <v>1</v>
      </c>
      <c r="AN20" s="110">
        <v>5</v>
      </c>
      <c r="AO20" s="188">
        <f>IFERROR(AN20/AN22,"-")</f>
        <v>7.0621468926553672E-3</v>
      </c>
      <c r="AP20" s="52">
        <v>6960661</v>
      </c>
      <c r="AQ20" s="52">
        <v>5</v>
      </c>
      <c r="AR20" s="52">
        <f t="shared" si="15"/>
        <v>1392132.2</v>
      </c>
      <c r="AS20" s="52">
        <f t="shared" si="16"/>
        <v>1392132.2</v>
      </c>
      <c r="AT20" s="10">
        <f t="shared" si="17"/>
        <v>1</v>
      </c>
      <c r="AU20" s="110">
        <v>15</v>
      </c>
      <c r="AV20" s="188">
        <f>IFERROR(AU20/AU22,"-")</f>
        <v>0.14285714285714285</v>
      </c>
      <c r="AW20" s="52">
        <v>29360567</v>
      </c>
      <c r="AX20" s="52">
        <v>15</v>
      </c>
      <c r="AY20" s="52">
        <f t="shared" si="18"/>
        <v>1957371.1333333333</v>
      </c>
      <c r="AZ20" s="52">
        <f t="shared" si="19"/>
        <v>1957371.1333333333</v>
      </c>
      <c r="BA20" s="10">
        <f t="shared" si="20"/>
        <v>1</v>
      </c>
      <c r="BB20" s="110">
        <v>1</v>
      </c>
      <c r="BC20" s="188">
        <f>IFERROR(BB20/BB22,"-")</f>
        <v>1.3089005235602095E-3</v>
      </c>
      <c r="BD20" s="52">
        <v>3688967</v>
      </c>
      <c r="BE20" s="52">
        <v>1</v>
      </c>
      <c r="BF20" s="52">
        <f t="shared" si="21"/>
        <v>3688967</v>
      </c>
      <c r="BG20" s="52">
        <f t="shared" si="22"/>
        <v>3688967</v>
      </c>
      <c r="BH20" s="10">
        <f t="shared" si="23"/>
        <v>1</v>
      </c>
      <c r="BJ20" s="59"/>
    </row>
    <row r="21" spans="2:62" s="8" customFormat="1">
      <c r="B21" s="409"/>
      <c r="C21" s="428"/>
      <c r="D21" s="108" t="s">
        <v>136</v>
      </c>
      <c r="E21" s="314">
        <v>1</v>
      </c>
      <c r="F21" s="189">
        <f>IFERROR(E21/E22,"-")</f>
        <v>8.0645161290322578E-3</v>
      </c>
      <c r="G21" s="98">
        <v>637423</v>
      </c>
      <c r="H21" s="98">
        <v>1</v>
      </c>
      <c r="I21" s="98">
        <f t="shared" si="24"/>
        <v>637423</v>
      </c>
      <c r="J21" s="98">
        <f t="shared" si="1"/>
        <v>637423</v>
      </c>
      <c r="K21" s="26">
        <f t="shared" si="2"/>
        <v>1</v>
      </c>
      <c r="L21" s="314">
        <v>4</v>
      </c>
      <c r="M21" s="189">
        <f>IFERROR(L21/L22,"-")</f>
        <v>2.8571428571428571E-3</v>
      </c>
      <c r="N21" s="98">
        <v>14271578</v>
      </c>
      <c r="O21" s="98">
        <v>4</v>
      </c>
      <c r="P21" s="98">
        <f t="shared" si="3"/>
        <v>3567894.5</v>
      </c>
      <c r="Q21" s="98">
        <f t="shared" si="4"/>
        <v>3567894.5</v>
      </c>
      <c r="R21" s="26">
        <f t="shared" si="5"/>
        <v>1</v>
      </c>
      <c r="S21" s="314">
        <v>0</v>
      </c>
      <c r="T21" s="189">
        <f>IFERROR(S21/S22,"-")</f>
        <v>0</v>
      </c>
      <c r="U21" s="98">
        <v>0</v>
      </c>
      <c r="V21" s="98">
        <v>0</v>
      </c>
      <c r="W21" s="98" t="str">
        <f t="shared" si="6"/>
        <v>-</v>
      </c>
      <c r="X21" s="98" t="str">
        <f t="shared" si="7"/>
        <v>-</v>
      </c>
      <c r="Y21" s="26" t="str">
        <f t="shared" si="8"/>
        <v>-</v>
      </c>
      <c r="Z21" s="314">
        <v>0</v>
      </c>
      <c r="AA21" s="189">
        <f>IFERROR(Z21/Z22,"-")</f>
        <v>0</v>
      </c>
      <c r="AB21" s="98">
        <v>0</v>
      </c>
      <c r="AC21" s="98">
        <v>0</v>
      </c>
      <c r="AD21" s="98" t="str">
        <f t="shared" si="9"/>
        <v>-</v>
      </c>
      <c r="AE21" s="98" t="str">
        <f t="shared" si="10"/>
        <v>-</v>
      </c>
      <c r="AF21" s="26" t="str">
        <f t="shared" si="11"/>
        <v>-</v>
      </c>
      <c r="AG21" s="314">
        <v>1</v>
      </c>
      <c r="AH21" s="189">
        <f>IFERROR(AG21/AG22,"-")</f>
        <v>2.3752969121140144E-3</v>
      </c>
      <c r="AI21" s="98">
        <v>4393181</v>
      </c>
      <c r="AJ21" s="98">
        <v>1</v>
      </c>
      <c r="AK21" s="98">
        <f t="shared" si="12"/>
        <v>4393181</v>
      </c>
      <c r="AL21" s="98">
        <f t="shared" si="13"/>
        <v>4393181</v>
      </c>
      <c r="AM21" s="26">
        <f t="shared" si="14"/>
        <v>1</v>
      </c>
      <c r="AN21" s="314">
        <v>3</v>
      </c>
      <c r="AO21" s="189">
        <f>IFERROR(AN21/AN22,"-")</f>
        <v>4.2372881355932203E-3</v>
      </c>
      <c r="AP21" s="98">
        <v>9878397</v>
      </c>
      <c r="AQ21" s="98">
        <v>3</v>
      </c>
      <c r="AR21" s="98">
        <f t="shared" si="15"/>
        <v>3292799</v>
      </c>
      <c r="AS21" s="98">
        <f t="shared" si="16"/>
        <v>3292799</v>
      </c>
      <c r="AT21" s="26">
        <f t="shared" si="17"/>
        <v>1</v>
      </c>
      <c r="AU21" s="314">
        <v>4</v>
      </c>
      <c r="AV21" s="189">
        <f>IFERROR(AU21/AU22,"-")</f>
        <v>3.8095238095238099E-2</v>
      </c>
      <c r="AW21" s="98">
        <v>14271578</v>
      </c>
      <c r="AX21" s="98">
        <v>4</v>
      </c>
      <c r="AY21" s="98">
        <f t="shared" si="18"/>
        <v>3567894.5</v>
      </c>
      <c r="AZ21" s="98">
        <f t="shared" si="19"/>
        <v>3567894.5</v>
      </c>
      <c r="BA21" s="26">
        <f t="shared" si="20"/>
        <v>1</v>
      </c>
      <c r="BB21" s="314">
        <v>1</v>
      </c>
      <c r="BC21" s="189">
        <f>IFERROR(BB21/BB22,"-")</f>
        <v>1.3089005235602095E-3</v>
      </c>
      <c r="BD21" s="98">
        <v>941732</v>
      </c>
      <c r="BE21" s="98">
        <v>1</v>
      </c>
      <c r="BF21" s="98">
        <f t="shared" si="21"/>
        <v>941732</v>
      </c>
      <c r="BG21" s="98">
        <f t="shared" si="22"/>
        <v>941732</v>
      </c>
      <c r="BH21" s="26">
        <f t="shared" si="23"/>
        <v>1</v>
      </c>
      <c r="BJ21" s="59"/>
    </row>
    <row r="22" spans="2:62" s="8" customFormat="1">
      <c r="B22" s="409"/>
      <c r="C22" s="428"/>
      <c r="D22" s="213" t="s">
        <v>64</v>
      </c>
      <c r="E22" s="111">
        <f>SUM(E14:E21)</f>
        <v>124</v>
      </c>
      <c r="F22" s="190">
        <f>IFERROR(E22/E22,"-")</f>
        <v>1</v>
      </c>
      <c r="G22" s="99">
        <f>SUM(G14:G21)</f>
        <v>62411351</v>
      </c>
      <c r="H22" s="99">
        <f>SUM(H14:H21)</f>
        <v>49</v>
      </c>
      <c r="I22" s="99">
        <f t="shared" si="24"/>
        <v>503317.34677419357</v>
      </c>
      <c r="J22" s="99">
        <f t="shared" si="1"/>
        <v>1273701.0408163266</v>
      </c>
      <c r="K22" s="87">
        <f t="shared" si="2"/>
        <v>0.39516129032258063</v>
      </c>
      <c r="L22" s="111">
        <f>SUM(L14:L21)</f>
        <v>1400</v>
      </c>
      <c r="M22" s="190">
        <f>IFERROR(L22/L22,"-")</f>
        <v>1</v>
      </c>
      <c r="N22" s="99">
        <f>SUM(N14:N21)</f>
        <v>226779973</v>
      </c>
      <c r="O22" s="99">
        <f>SUM(O14:O21)</f>
        <v>226</v>
      </c>
      <c r="P22" s="99">
        <f t="shared" si="3"/>
        <v>161985.69500000001</v>
      </c>
      <c r="Q22" s="99">
        <f t="shared" si="4"/>
        <v>1003451.2079646018</v>
      </c>
      <c r="R22" s="87">
        <f t="shared" si="5"/>
        <v>0.16142857142857142</v>
      </c>
      <c r="S22" s="111">
        <f>SUM(S14:S21)</f>
        <v>77</v>
      </c>
      <c r="T22" s="190">
        <f>IFERROR(S22/S22,"-")</f>
        <v>1</v>
      </c>
      <c r="U22" s="99">
        <f>SUM(U14:U21)</f>
        <v>2691151</v>
      </c>
      <c r="V22" s="99">
        <f>SUM(V14:V21)</f>
        <v>7</v>
      </c>
      <c r="W22" s="99">
        <f t="shared" si="6"/>
        <v>34950.012987012989</v>
      </c>
      <c r="X22" s="99">
        <f t="shared" si="7"/>
        <v>384450.14285714284</v>
      </c>
      <c r="Y22" s="87">
        <f t="shared" si="8"/>
        <v>9.0909090909090912E-2</v>
      </c>
      <c r="Z22" s="111">
        <f>SUM(Z14:Z21)</f>
        <v>185</v>
      </c>
      <c r="AA22" s="190">
        <f>IFERROR(Z22/Z22,"-")</f>
        <v>1</v>
      </c>
      <c r="AB22" s="99">
        <f>SUM(AB14:AB21)</f>
        <v>3548123</v>
      </c>
      <c r="AC22" s="99">
        <f>SUM(AC14:AC21)</f>
        <v>7</v>
      </c>
      <c r="AD22" s="99">
        <f t="shared" si="9"/>
        <v>19179.043243243243</v>
      </c>
      <c r="AE22" s="99">
        <f t="shared" si="10"/>
        <v>506874.71428571426</v>
      </c>
      <c r="AF22" s="87">
        <f t="shared" si="11"/>
        <v>3.783783783783784E-2</v>
      </c>
      <c r="AG22" s="111">
        <f>SUM(AG14:AG21)</f>
        <v>421</v>
      </c>
      <c r="AH22" s="190">
        <f>IFERROR(AG22/AG22,"-")</f>
        <v>1</v>
      </c>
      <c r="AI22" s="99">
        <f>SUM(AI14:AI21)</f>
        <v>94441188</v>
      </c>
      <c r="AJ22" s="99">
        <f>SUM(AJ14:AJ21)</f>
        <v>93</v>
      </c>
      <c r="AK22" s="99">
        <f t="shared" si="12"/>
        <v>224325.86223277909</v>
      </c>
      <c r="AL22" s="99">
        <f t="shared" si="13"/>
        <v>1015496.6451612903</v>
      </c>
      <c r="AM22" s="87">
        <f t="shared" si="14"/>
        <v>0.22090261282660331</v>
      </c>
      <c r="AN22" s="111">
        <f>SUM(AN14:AN21)</f>
        <v>708</v>
      </c>
      <c r="AO22" s="190">
        <f>IFERROR(AN22/AN22,"-")</f>
        <v>1</v>
      </c>
      <c r="AP22" s="99">
        <f>SUM(AP14:AP21)</f>
        <v>114629436</v>
      </c>
      <c r="AQ22" s="99">
        <f>SUM(AQ14:AQ21)</f>
        <v>110</v>
      </c>
      <c r="AR22" s="99">
        <f t="shared" si="15"/>
        <v>161905.98305084746</v>
      </c>
      <c r="AS22" s="99">
        <f t="shared" si="16"/>
        <v>1042085.7818181819</v>
      </c>
      <c r="AT22" s="87">
        <f t="shared" si="17"/>
        <v>0.15536723163841809</v>
      </c>
      <c r="AU22" s="111">
        <f>SUM(AU14:AU21)</f>
        <v>105</v>
      </c>
      <c r="AV22" s="190">
        <f>IFERROR(AU22/AU22,"-")</f>
        <v>1</v>
      </c>
      <c r="AW22" s="99">
        <f>SUM(AW14:AW21)</f>
        <v>169158250</v>
      </c>
      <c r="AX22" s="99">
        <f>SUM(AX14:AX21)</f>
        <v>105</v>
      </c>
      <c r="AY22" s="99">
        <f t="shared" si="18"/>
        <v>1611030.9523809524</v>
      </c>
      <c r="AZ22" s="99">
        <f t="shared" si="19"/>
        <v>1611030.9523809524</v>
      </c>
      <c r="BA22" s="87">
        <f t="shared" si="20"/>
        <v>1</v>
      </c>
      <c r="BB22" s="111">
        <f>SUM(BB14:BB21)</f>
        <v>764</v>
      </c>
      <c r="BC22" s="190">
        <f>IFERROR(BB22/BB22,"-")</f>
        <v>1</v>
      </c>
      <c r="BD22" s="99">
        <f>SUM(BD14:BD21)</f>
        <v>31791256</v>
      </c>
      <c r="BE22" s="99">
        <f>SUM(BE14:BE21)</f>
        <v>47</v>
      </c>
      <c r="BF22" s="99">
        <f t="shared" si="21"/>
        <v>41611.591623036649</v>
      </c>
      <c r="BG22" s="99">
        <f t="shared" si="22"/>
        <v>676409.70212765958</v>
      </c>
      <c r="BH22" s="87">
        <f t="shared" si="23"/>
        <v>6.1518324607329845E-2</v>
      </c>
      <c r="BJ22" s="59"/>
    </row>
    <row r="23" spans="2:62" s="8" customFormat="1">
      <c r="B23" s="410">
        <v>3</v>
      </c>
      <c r="C23" s="413" t="s">
        <v>77</v>
      </c>
      <c r="D23" s="105" t="s">
        <v>132</v>
      </c>
      <c r="E23" s="109">
        <v>55</v>
      </c>
      <c r="F23" s="186">
        <f>IFERROR(E23/E31,"-")</f>
        <v>0.60439560439560436</v>
      </c>
      <c r="G23" s="187">
        <v>0</v>
      </c>
      <c r="H23" s="187">
        <v>0</v>
      </c>
      <c r="I23" s="187">
        <f t="shared" si="24"/>
        <v>0</v>
      </c>
      <c r="J23" s="187" t="str">
        <f t="shared" si="1"/>
        <v>-</v>
      </c>
      <c r="K23" s="106">
        <f t="shared" si="2"/>
        <v>0</v>
      </c>
      <c r="L23" s="109">
        <v>661</v>
      </c>
      <c r="M23" s="186">
        <f>IFERROR(L23/L31,"-")</f>
        <v>0.80121212121212126</v>
      </c>
      <c r="N23" s="187">
        <v>0</v>
      </c>
      <c r="O23" s="187">
        <v>0</v>
      </c>
      <c r="P23" s="187">
        <f t="shared" si="3"/>
        <v>0</v>
      </c>
      <c r="Q23" s="187" t="str">
        <f t="shared" si="4"/>
        <v>-</v>
      </c>
      <c r="R23" s="106">
        <f t="shared" si="5"/>
        <v>0</v>
      </c>
      <c r="S23" s="109">
        <v>34</v>
      </c>
      <c r="T23" s="186">
        <f>IFERROR(S23/S31,"-")</f>
        <v>0.89473684210526316</v>
      </c>
      <c r="U23" s="187">
        <v>0</v>
      </c>
      <c r="V23" s="187">
        <v>0</v>
      </c>
      <c r="W23" s="187">
        <f t="shared" si="6"/>
        <v>0</v>
      </c>
      <c r="X23" s="187" t="str">
        <f t="shared" si="7"/>
        <v>-</v>
      </c>
      <c r="Y23" s="106">
        <f t="shared" si="8"/>
        <v>0</v>
      </c>
      <c r="Z23" s="109">
        <v>67</v>
      </c>
      <c r="AA23" s="186">
        <f>IFERROR(Z23/Z31,"-")</f>
        <v>0.93055555555555558</v>
      </c>
      <c r="AB23" s="187">
        <v>0</v>
      </c>
      <c r="AC23" s="187">
        <v>0</v>
      </c>
      <c r="AD23" s="187">
        <f t="shared" si="9"/>
        <v>0</v>
      </c>
      <c r="AE23" s="187" t="str">
        <f t="shared" si="10"/>
        <v>-</v>
      </c>
      <c r="AF23" s="106">
        <f t="shared" si="11"/>
        <v>0</v>
      </c>
      <c r="AG23" s="109">
        <v>210</v>
      </c>
      <c r="AH23" s="186">
        <f>IFERROR(AG23/AG31,"-")</f>
        <v>0.72664359861591699</v>
      </c>
      <c r="AI23" s="187">
        <v>0</v>
      </c>
      <c r="AJ23" s="187">
        <v>0</v>
      </c>
      <c r="AK23" s="187">
        <f t="shared" si="12"/>
        <v>0</v>
      </c>
      <c r="AL23" s="187" t="str">
        <f t="shared" si="13"/>
        <v>-</v>
      </c>
      <c r="AM23" s="106">
        <f t="shared" si="14"/>
        <v>0</v>
      </c>
      <c r="AN23" s="109">
        <v>350</v>
      </c>
      <c r="AO23" s="186">
        <f>IFERROR(AN23/AN31,"-")</f>
        <v>0.83932853717026379</v>
      </c>
      <c r="AP23" s="187">
        <v>0</v>
      </c>
      <c r="AQ23" s="187">
        <v>0</v>
      </c>
      <c r="AR23" s="187">
        <f t="shared" si="15"/>
        <v>0</v>
      </c>
      <c r="AS23" s="187" t="str">
        <f t="shared" si="16"/>
        <v>-</v>
      </c>
      <c r="AT23" s="106">
        <f t="shared" si="17"/>
        <v>0</v>
      </c>
      <c r="AU23" s="109">
        <v>0</v>
      </c>
      <c r="AV23" s="186">
        <f>IFERROR(AU23/AU31,"-")</f>
        <v>0</v>
      </c>
      <c r="AW23" s="187">
        <v>0</v>
      </c>
      <c r="AX23" s="187">
        <v>0</v>
      </c>
      <c r="AY23" s="187" t="str">
        <f t="shared" si="18"/>
        <v>-</v>
      </c>
      <c r="AZ23" s="187" t="str">
        <f t="shared" si="19"/>
        <v>-</v>
      </c>
      <c r="BA23" s="106" t="str">
        <f t="shared" si="20"/>
        <v>-</v>
      </c>
      <c r="BB23" s="109">
        <v>412</v>
      </c>
      <c r="BC23" s="186">
        <f>IFERROR(BB23/BB31,"-")</f>
        <v>0.9515011547344111</v>
      </c>
      <c r="BD23" s="187">
        <v>0</v>
      </c>
      <c r="BE23" s="187">
        <v>0</v>
      </c>
      <c r="BF23" s="187">
        <f t="shared" si="21"/>
        <v>0</v>
      </c>
      <c r="BG23" s="187" t="str">
        <f t="shared" si="22"/>
        <v>-</v>
      </c>
      <c r="BH23" s="106">
        <f t="shared" si="23"/>
        <v>0</v>
      </c>
      <c r="BJ23" s="59"/>
    </row>
    <row r="24" spans="2:62" s="8" customFormat="1">
      <c r="B24" s="411"/>
      <c r="C24" s="414"/>
      <c r="D24" s="105" t="s">
        <v>129</v>
      </c>
      <c r="E24" s="110">
        <v>3</v>
      </c>
      <c r="F24" s="188">
        <f>IFERROR(E24/E31,"-")</f>
        <v>3.2967032967032968E-2</v>
      </c>
      <c r="G24" s="52">
        <v>263939</v>
      </c>
      <c r="H24" s="52">
        <v>3</v>
      </c>
      <c r="I24" s="52">
        <f t="shared" si="24"/>
        <v>87979.666666666672</v>
      </c>
      <c r="J24" s="52">
        <f t="shared" si="1"/>
        <v>87979.666666666672</v>
      </c>
      <c r="K24" s="10">
        <f t="shared" si="2"/>
        <v>1</v>
      </c>
      <c r="L24" s="110">
        <v>32</v>
      </c>
      <c r="M24" s="188">
        <f>IFERROR(L24/L31,"-")</f>
        <v>3.8787878787878788E-2</v>
      </c>
      <c r="N24" s="52">
        <v>7397425</v>
      </c>
      <c r="O24" s="52">
        <v>32</v>
      </c>
      <c r="P24" s="52">
        <f t="shared" si="3"/>
        <v>231169.53125</v>
      </c>
      <c r="Q24" s="52">
        <f t="shared" si="4"/>
        <v>231169.53125</v>
      </c>
      <c r="R24" s="10">
        <f t="shared" si="5"/>
        <v>1</v>
      </c>
      <c r="S24" s="110">
        <v>0</v>
      </c>
      <c r="T24" s="188">
        <f>IFERROR(S24/S31,"-")</f>
        <v>0</v>
      </c>
      <c r="U24" s="52">
        <v>0</v>
      </c>
      <c r="V24" s="52">
        <v>0</v>
      </c>
      <c r="W24" s="52" t="str">
        <f t="shared" si="6"/>
        <v>-</v>
      </c>
      <c r="X24" s="52" t="str">
        <f t="shared" si="7"/>
        <v>-</v>
      </c>
      <c r="Y24" s="10" t="str">
        <f t="shared" si="8"/>
        <v>-</v>
      </c>
      <c r="Z24" s="110">
        <v>0</v>
      </c>
      <c r="AA24" s="188">
        <f>IFERROR(Z24/Z31,"-")</f>
        <v>0</v>
      </c>
      <c r="AB24" s="52">
        <v>0</v>
      </c>
      <c r="AC24" s="52">
        <v>0</v>
      </c>
      <c r="AD24" s="52" t="str">
        <f t="shared" si="9"/>
        <v>-</v>
      </c>
      <c r="AE24" s="52" t="str">
        <f t="shared" si="10"/>
        <v>-</v>
      </c>
      <c r="AF24" s="10" t="str">
        <f t="shared" si="11"/>
        <v>-</v>
      </c>
      <c r="AG24" s="110">
        <v>14</v>
      </c>
      <c r="AH24" s="188">
        <f>IFERROR(AG24/AG31,"-")</f>
        <v>4.8442906574394463E-2</v>
      </c>
      <c r="AI24" s="52">
        <v>3149046</v>
      </c>
      <c r="AJ24" s="52">
        <v>14</v>
      </c>
      <c r="AK24" s="52">
        <f t="shared" si="12"/>
        <v>224931.85714285713</v>
      </c>
      <c r="AL24" s="52">
        <f t="shared" si="13"/>
        <v>224931.85714285713</v>
      </c>
      <c r="AM24" s="10">
        <f t="shared" si="14"/>
        <v>1</v>
      </c>
      <c r="AN24" s="110">
        <v>18</v>
      </c>
      <c r="AO24" s="188">
        <f>IFERROR(AN24/AN31,"-")</f>
        <v>4.3165467625899283E-2</v>
      </c>
      <c r="AP24" s="52">
        <v>4248379</v>
      </c>
      <c r="AQ24" s="52">
        <v>18</v>
      </c>
      <c r="AR24" s="52">
        <f t="shared" si="15"/>
        <v>236021.05555555556</v>
      </c>
      <c r="AS24" s="52">
        <f t="shared" si="16"/>
        <v>236021.05555555556</v>
      </c>
      <c r="AT24" s="10">
        <f t="shared" si="17"/>
        <v>1</v>
      </c>
      <c r="AU24" s="110">
        <v>0</v>
      </c>
      <c r="AV24" s="188">
        <f>IFERROR(AU24/AU31,"-")</f>
        <v>0</v>
      </c>
      <c r="AW24" s="52">
        <v>0</v>
      </c>
      <c r="AX24" s="52">
        <v>0</v>
      </c>
      <c r="AY24" s="52" t="str">
        <f t="shared" si="18"/>
        <v>-</v>
      </c>
      <c r="AZ24" s="52" t="str">
        <f t="shared" si="19"/>
        <v>-</v>
      </c>
      <c r="BA24" s="10" t="str">
        <f t="shared" si="20"/>
        <v>-</v>
      </c>
      <c r="BB24" s="110">
        <v>5</v>
      </c>
      <c r="BC24" s="188">
        <f>IFERROR(BB24/BB31,"-")</f>
        <v>1.1547344110854504E-2</v>
      </c>
      <c r="BD24" s="52">
        <v>1105364</v>
      </c>
      <c r="BE24" s="52">
        <v>5</v>
      </c>
      <c r="BF24" s="52">
        <f t="shared" si="21"/>
        <v>221072.8</v>
      </c>
      <c r="BG24" s="52">
        <f t="shared" si="22"/>
        <v>221072.8</v>
      </c>
      <c r="BH24" s="10">
        <f t="shared" si="23"/>
        <v>1</v>
      </c>
      <c r="BJ24" s="59"/>
    </row>
    <row r="25" spans="2:62" s="8" customFormat="1">
      <c r="B25" s="411"/>
      <c r="C25" s="414"/>
      <c r="D25" s="105" t="s">
        <v>130</v>
      </c>
      <c r="E25" s="110">
        <v>5</v>
      </c>
      <c r="F25" s="188">
        <f>IFERROR(E25/E31,"-")</f>
        <v>5.4945054945054944E-2</v>
      </c>
      <c r="G25" s="52">
        <v>1614835</v>
      </c>
      <c r="H25" s="52">
        <v>5</v>
      </c>
      <c r="I25" s="52">
        <f t="shared" si="24"/>
        <v>322967</v>
      </c>
      <c r="J25" s="52">
        <f t="shared" si="1"/>
        <v>322967</v>
      </c>
      <c r="K25" s="10">
        <f t="shared" si="2"/>
        <v>1</v>
      </c>
      <c r="L25" s="110">
        <v>20</v>
      </c>
      <c r="M25" s="188">
        <f>IFERROR(L25/L31,"-")</f>
        <v>2.4242424242424242E-2</v>
      </c>
      <c r="N25" s="52">
        <v>5811393</v>
      </c>
      <c r="O25" s="52">
        <v>20</v>
      </c>
      <c r="P25" s="52">
        <f t="shared" si="3"/>
        <v>290569.65000000002</v>
      </c>
      <c r="Q25" s="52">
        <f t="shared" si="4"/>
        <v>290569.65000000002</v>
      </c>
      <c r="R25" s="10">
        <f t="shared" si="5"/>
        <v>1</v>
      </c>
      <c r="S25" s="110">
        <v>2</v>
      </c>
      <c r="T25" s="188">
        <f>IFERROR(S25/S31,"-")</f>
        <v>5.2631578947368418E-2</v>
      </c>
      <c r="U25" s="52">
        <v>100870</v>
      </c>
      <c r="V25" s="52">
        <v>2</v>
      </c>
      <c r="W25" s="52">
        <f t="shared" si="6"/>
        <v>50435</v>
      </c>
      <c r="X25" s="52">
        <f t="shared" si="7"/>
        <v>50435</v>
      </c>
      <c r="Y25" s="10">
        <f t="shared" si="8"/>
        <v>1</v>
      </c>
      <c r="Z25" s="110">
        <v>1</v>
      </c>
      <c r="AA25" s="188">
        <f>IFERROR(Z25/Z31,"-")</f>
        <v>1.3888888888888888E-2</v>
      </c>
      <c r="AB25" s="52">
        <v>568414</v>
      </c>
      <c r="AC25" s="52">
        <v>1</v>
      </c>
      <c r="AD25" s="52">
        <f t="shared" si="9"/>
        <v>568414</v>
      </c>
      <c r="AE25" s="52">
        <f t="shared" si="10"/>
        <v>568414</v>
      </c>
      <c r="AF25" s="10">
        <f t="shared" si="11"/>
        <v>1</v>
      </c>
      <c r="AG25" s="110">
        <v>8</v>
      </c>
      <c r="AH25" s="188">
        <f>IFERROR(AG25/AG31,"-")</f>
        <v>2.768166089965398E-2</v>
      </c>
      <c r="AI25" s="52">
        <v>2763028</v>
      </c>
      <c r="AJ25" s="52">
        <v>8</v>
      </c>
      <c r="AK25" s="52">
        <f t="shared" si="12"/>
        <v>345378.5</v>
      </c>
      <c r="AL25" s="52">
        <f t="shared" si="13"/>
        <v>345378.5</v>
      </c>
      <c r="AM25" s="10">
        <f t="shared" si="14"/>
        <v>1</v>
      </c>
      <c r="AN25" s="110">
        <v>9</v>
      </c>
      <c r="AO25" s="188">
        <f>IFERROR(AN25/AN31,"-")</f>
        <v>2.1582733812949641E-2</v>
      </c>
      <c r="AP25" s="52">
        <v>2379081</v>
      </c>
      <c r="AQ25" s="52">
        <v>9</v>
      </c>
      <c r="AR25" s="52">
        <f t="shared" si="15"/>
        <v>264342.33333333331</v>
      </c>
      <c r="AS25" s="52">
        <f t="shared" si="16"/>
        <v>264342.33333333331</v>
      </c>
      <c r="AT25" s="10">
        <f t="shared" si="17"/>
        <v>1</v>
      </c>
      <c r="AU25" s="110">
        <v>0</v>
      </c>
      <c r="AV25" s="188">
        <f>IFERROR(AU25/AU31,"-")</f>
        <v>0</v>
      </c>
      <c r="AW25" s="52">
        <v>0</v>
      </c>
      <c r="AX25" s="52">
        <v>0</v>
      </c>
      <c r="AY25" s="52" t="str">
        <f t="shared" si="18"/>
        <v>-</v>
      </c>
      <c r="AZ25" s="52" t="str">
        <f t="shared" si="19"/>
        <v>-</v>
      </c>
      <c r="BA25" s="10" t="str">
        <f t="shared" si="20"/>
        <v>-</v>
      </c>
      <c r="BB25" s="110">
        <v>2</v>
      </c>
      <c r="BC25" s="188">
        <f>IFERROR(BB25/BB31,"-")</f>
        <v>4.6189376443418013E-3</v>
      </c>
      <c r="BD25" s="52">
        <v>573975</v>
      </c>
      <c r="BE25" s="52">
        <v>2</v>
      </c>
      <c r="BF25" s="52">
        <f t="shared" si="21"/>
        <v>286987.5</v>
      </c>
      <c r="BG25" s="52">
        <f t="shared" si="22"/>
        <v>286987.5</v>
      </c>
      <c r="BH25" s="10">
        <f t="shared" si="23"/>
        <v>1</v>
      </c>
      <c r="BJ25" s="59"/>
    </row>
    <row r="26" spans="2:62" s="8" customFormat="1">
      <c r="B26" s="411"/>
      <c r="C26" s="414"/>
      <c r="D26" s="105" t="s">
        <v>131</v>
      </c>
      <c r="E26" s="109">
        <v>6</v>
      </c>
      <c r="F26" s="186">
        <f>IFERROR(E26/E31,"-")</f>
        <v>6.5934065934065936E-2</v>
      </c>
      <c r="G26" s="187">
        <v>4699639</v>
      </c>
      <c r="H26" s="187">
        <v>6</v>
      </c>
      <c r="I26" s="187">
        <f t="shared" si="24"/>
        <v>783273.16666666663</v>
      </c>
      <c r="J26" s="187">
        <f t="shared" si="1"/>
        <v>783273.16666666663</v>
      </c>
      <c r="K26" s="106">
        <f t="shared" si="2"/>
        <v>1</v>
      </c>
      <c r="L26" s="109">
        <v>41</v>
      </c>
      <c r="M26" s="186">
        <f>IFERROR(L26/L31,"-")</f>
        <v>4.9696969696969698E-2</v>
      </c>
      <c r="N26" s="187">
        <v>34147428</v>
      </c>
      <c r="O26" s="187">
        <v>41</v>
      </c>
      <c r="P26" s="187">
        <f t="shared" si="3"/>
        <v>832864.09756097558</v>
      </c>
      <c r="Q26" s="187">
        <f t="shared" si="4"/>
        <v>832864.09756097558</v>
      </c>
      <c r="R26" s="106">
        <f t="shared" si="5"/>
        <v>1</v>
      </c>
      <c r="S26" s="109">
        <v>2</v>
      </c>
      <c r="T26" s="186">
        <f>IFERROR(S26/S31,"-")</f>
        <v>5.2631578947368418E-2</v>
      </c>
      <c r="U26" s="187">
        <v>2277528</v>
      </c>
      <c r="V26" s="187">
        <v>2</v>
      </c>
      <c r="W26" s="187">
        <f t="shared" si="6"/>
        <v>1138764</v>
      </c>
      <c r="X26" s="187">
        <f t="shared" si="7"/>
        <v>1138764</v>
      </c>
      <c r="Y26" s="106">
        <f t="shared" si="8"/>
        <v>1</v>
      </c>
      <c r="Z26" s="109">
        <v>4</v>
      </c>
      <c r="AA26" s="186">
        <f>IFERROR(Z26/Z31,"-")</f>
        <v>5.5555555555555552E-2</v>
      </c>
      <c r="AB26" s="187">
        <v>2564464</v>
      </c>
      <c r="AC26" s="187">
        <v>4</v>
      </c>
      <c r="AD26" s="187">
        <f t="shared" si="9"/>
        <v>641116</v>
      </c>
      <c r="AE26" s="187">
        <f t="shared" si="10"/>
        <v>641116</v>
      </c>
      <c r="AF26" s="106">
        <f t="shared" si="11"/>
        <v>1</v>
      </c>
      <c r="AG26" s="109">
        <v>21</v>
      </c>
      <c r="AH26" s="186">
        <f>IFERROR(AG26/AG31,"-")</f>
        <v>7.2664359861591699E-2</v>
      </c>
      <c r="AI26" s="187">
        <v>18396111</v>
      </c>
      <c r="AJ26" s="187">
        <v>21</v>
      </c>
      <c r="AK26" s="187">
        <f t="shared" si="12"/>
        <v>876005.28571428568</v>
      </c>
      <c r="AL26" s="187">
        <f t="shared" si="13"/>
        <v>876005.28571428568</v>
      </c>
      <c r="AM26" s="106">
        <f t="shared" si="14"/>
        <v>1</v>
      </c>
      <c r="AN26" s="109">
        <v>14</v>
      </c>
      <c r="AO26" s="186">
        <f>IFERROR(AN26/AN31,"-")</f>
        <v>3.3573141486810551E-2</v>
      </c>
      <c r="AP26" s="187">
        <v>10909325</v>
      </c>
      <c r="AQ26" s="187">
        <v>14</v>
      </c>
      <c r="AR26" s="187">
        <f t="shared" si="15"/>
        <v>779237.5</v>
      </c>
      <c r="AS26" s="187">
        <f t="shared" si="16"/>
        <v>779237.5</v>
      </c>
      <c r="AT26" s="106">
        <f t="shared" si="17"/>
        <v>1</v>
      </c>
      <c r="AU26" s="109">
        <v>0</v>
      </c>
      <c r="AV26" s="186">
        <f>IFERROR(AU26/AU31,"-")</f>
        <v>0</v>
      </c>
      <c r="AW26" s="187">
        <v>0</v>
      </c>
      <c r="AX26" s="187">
        <v>0</v>
      </c>
      <c r="AY26" s="187" t="str">
        <f t="shared" si="18"/>
        <v>-</v>
      </c>
      <c r="AZ26" s="187" t="str">
        <f t="shared" si="19"/>
        <v>-</v>
      </c>
      <c r="BA26" s="106" t="str">
        <f t="shared" si="20"/>
        <v>-</v>
      </c>
      <c r="BB26" s="109">
        <v>7</v>
      </c>
      <c r="BC26" s="186">
        <f>IFERROR(BB26/BB31,"-")</f>
        <v>1.6166281755196306E-2</v>
      </c>
      <c r="BD26" s="187">
        <v>6576664</v>
      </c>
      <c r="BE26" s="187">
        <v>7</v>
      </c>
      <c r="BF26" s="187">
        <f t="shared" si="21"/>
        <v>939523.42857142852</v>
      </c>
      <c r="BG26" s="187">
        <f t="shared" si="22"/>
        <v>939523.42857142852</v>
      </c>
      <c r="BH26" s="106">
        <f t="shared" si="23"/>
        <v>1</v>
      </c>
      <c r="BJ26" s="59"/>
    </row>
    <row r="27" spans="2:62" s="8" customFormat="1">
      <c r="B27" s="411"/>
      <c r="C27" s="414"/>
      <c r="D27" s="105" t="s">
        <v>133</v>
      </c>
      <c r="E27" s="110">
        <v>14</v>
      </c>
      <c r="F27" s="188">
        <f>IFERROR(E27/E31,"-")</f>
        <v>0.15384615384615385</v>
      </c>
      <c r="G27" s="52">
        <v>10517235</v>
      </c>
      <c r="H27" s="52">
        <v>14</v>
      </c>
      <c r="I27" s="52">
        <f t="shared" si="24"/>
        <v>751231.07142857148</v>
      </c>
      <c r="J27" s="52">
        <f t="shared" si="1"/>
        <v>751231.07142857148</v>
      </c>
      <c r="K27" s="10">
        <f t="shared" si="2"/>
        <v>1</v>
      </c>
      <c r="L27" s="110">
        <v>35</v>
      </c>
      <c r="M27" s="188">
        <f>IFERROR(L27/L31,"-")</f>
        <v>4.2424242424242427E-2</v>
      </c>
      <c r="N27" s="52">
        <v>40528275</v>
      </c>
      <c r="O27" s="52">
        <v>35</v>
      </c>
      <c r="P27" s="52">
        <f t="shared" si="3"/>
        <v>1157950.7142857143</v>
      </c>
      <c r="Q27" s="52">
        <f t="shared" si="4"/>
        <v>1157950.7142857143</v>
      </c>
      <c r="R27" s="10">
        <f t="shared" si="5"/>
        <v>1</v>
      </c>
      <c r="S27" s="110">
        <v>0</v>
      </c>
      <c r="T27" s="188">
        <f>IFERROR(S27/S31,"-")</f>
        <v>0</v>
      </c>
      <c r="U27" s="52">
        <v>0</v>
      </c>
      <c r="V27" s="52">
        <v>0</v>
      </c>
      <c r="W27" s="52" t="str">
        <f t="shared" si="6"/>
        <v>-</v>
      </c>
      <c r="X27" s="52" t="str">
        <f t="shared" si="7"/>
        <v>-</v>
      </c>
      <c r="Y27" s="10" t="str">
        <f t="shared" si="8"/>
        <v>-</v>
      </c>
      <c r="Z27" s="110">
        <v>0</v>
      </c>
      <c r="AA27" s="188">
        <f>IFERROR(Z27/Z31,"-")</f>
        <v>0</v>
      </c>
      <c r="AB27" s="52">
        <v>0</v>
      </c>
      <c r="AC27" s="52">
        <v>0</v>
      </c>
      <c r="AD27" s="52" t="str">
        <f t="shared" si="9"/>
        <v>-</v>
      </c>
      <c r="AE27" s="52" t="str">
        <f t="shared" si="10"/>
        <v>-</v>
      </c>
      <c r="AF27" s="10" t="str">
        <f t="shared" si="11"/>
        <v>-</v>
      </c>
      <c r="AG27" s="110">
        <v>18</v>
      </c>
      <c r="AH27" s="188">
        <f>IFERROR(AG27/AG31,"-")</f>
        <v>6.228373702422145E-2</v>
      </c>
      <c r="AI27" s="52">
        <v>19117008</v>
      </c>
      <c r="AJ27" s="52">
        <v>18</v>
      </c>
      <c r="AK27" s="52">
        <f t="shared" si="12"/>
        <v>1062056</v>
      </c>
      <c r="AL27" s="52">
        <f t="shared" si="13"/>
        <v>1062056</v>
      </c>
      <c r="AM27" s="10">
        <f t="shared" si="14"/>
        <v>1</v>
      </c>
      <c r="AN27" s="110">
        <v>10</v>
      </c>
      <c r="AO27" s="188">
        <f>IFERROR(AN27/AN31,"-")</f>
        <v>2.3980815347721823E-2</v>
      </c>
      <c r="AP27" s="52">
        <v>10568887</v>
      </c>
      <c r="AQ27" s="52">
        <v>10</v>
      </c>
      <c r="AR27" s="52">
        <f t="shared" si="15"/>
        <v>1056888.7</v>
      </c>
      <c r="AS27" s="52">
        <f t="shared" si="16"/>
        <v>1056888.7</v>
      </c>
      <c r="AT27" s="10">
        <f t="shared" si="17"/>
        <v>1</v>
      </c>
      <c r="AU27" s="110">
        <v>35</v>
      </c>
      <c r="AV27" s="188">
        <f>IFERROR(AU27/AU31,"-")</f>
        <v>0.49295774647887325</v>
      </c>
      <c r="AW27" s="52">
        <v>40528275</v>
      </c>
      <c r="AX27" s="52">
        <v>35</v>
      </c>
      <c r="AY27" s="52">
        <f t="shared" si="18"/>
        <v>1157950.7142857143</v>
      </c>
      <c r="AZ27" s="52">
        <f t="shared" si="19"/>
        <v>1157950.7142857143</v>
      </c>
      <c r="BA27" s="10">
        <f t="shared" si="20"/>
        <v>1</v>
      </c>
      <c r="BB27" s="110">
        <v>5</v>
      </c>
      <c r="BC27" s="188">
        <f>IFERROR(BB27/BB31,"-")</f>
        <v>1.1547344110854504E-2</v>
      </c>
      <c r="BD27" s="52">
        <v>6941695</v>
      </c>
      <c r="BE27" s="52">
        <v>5</v>
      </c>
      <c r="BF27" s="52">
        <f t="shared" si="21"/>
        <v>1388339</v>
      </c>
      <c r="BG27" s="52">
        <f t="shared" si="22"/>
        <v>1388339</v>
      </c>
      <c r="BH27" s="10">
        <f t="shared" si="23"/>
        <v>1</v>
      </c>
      <c r="BJ27" s="59"/>
    </row>
    <row r="28" spans="2:62" s="8" customFormat="1">
      <c r="B28" s="411"/>
      <c r="C28" s="414"/>
      <c r="D28" s="105" t="s">
        <v>134</v>
      </c>
      <c r="E28" s="109">
        <v>5</v>
      </c>
      <c r="F28" s="186">
        <f>IFERROR(E28/E31,"-")</f>
        <v>5.4945054945054944E-2</v>
      </c>
      <c r="G28" s="187">
        <v>14335133</v>
      </c>
      <c r="H28" s="187">
        <v>5</v>
      </c>
      <c r="I28" s="187">
        <f t="shared" si="24"/>
        <v>2867026.6</v>
      </c>
      <c r="J28" s="187">
        <f t="shared" si="1"/>
        <v>2867026.6</v>
      </c>
      <c r="K28" s="106">
        <f t="shared" si="2"/>
        <v>1</v>
      </c>
      <c r="L28" s="109">
        <v>18</v>
      </c>
      <c r="M28" s="186">
        <f>IFERROR(L28/L31,"-")</f>
        <v>2.181818181818182E-2</v>
      </c>
      <c r="N28" s="187">
        <v>39002592</v>
      </c>
      <c r="O28" s="187">
        <v>18</v>
      </c>
      <c r="P28" s="187">
        <f t="shared" si="3"/>
        <v>2166810.6666666665</v>
      </c>
      <c r="Q28" s="187">
        <f t="shared" si="4"/>
        <v>2166810.6666666665</v>
      </c>
      <c r="R28" s="106">
        <f t="shared" si="5"/>
        <v>1</v>
      </c>
      <c r="S28" s="109">
        <v>0</v>
      </c>
      <c r="T28" s="186">
        <f>IFERROR(S28/S31,"-")</f>
        <v>0</v>
      </c>
      <c r="U28" s="187">
        <v>0</v>
      </c>
      <c r="V28" s="187">
        <v>0</v>
      </c>
      <c r="W28" s="187" t="str">
        <f t="shared" si="6"/>
        <v>-</v>
      </c>
      <c r="X28" s="187" t="str">
        <f t="shared" si="7"/>
        <v>-</v>
      </c>
      <c r="Y28" s="106" t="str">
        <f t="shared" si="8"/>
        <v>-</v>
      </c>
      <c r="Z28" s="109">
        <v>0</v>
      </c>
      <c r="AA28" s="186">
        <f>IFERROR(Z28/Z31,"-")</f>
        <v>0</v>
      </c>
      <c r="AB28" s="187">
        <v>0</v>
      </c>
      <c r="AC28" s="187">
        <v>0</v>
      </c>
      <c r="AD28" s="187" t="str">
        <f t="shared" si="9"/>
        <v>-</v>
      </c>
      <c r="AE28" s="187" t="str">
        <f t="shared" si="10"/>
        <v>-</v>
      </c>
      <c r="AF28" s="106" t="str">
        <f t="shared" si="11"/>
        <v>-</v>
      </c>
      <c r="AG28" s="109">
        <v>8</v>
      </c>
      <c r="AH28" s="186">
        <f>IFERROR(AG28/AG31,"-")</f>
        <v>2.768166089965398E-2</v>
      </c>
      <c r="AI28" s="187">
        <v>18890493</v>
      </c>
      <c r="AJ28" s="187">
        <v>8</v>
      </c>
      <c r="AK28" s="187">
        <f t="shared" si="12"/>
        <v>2361311.625</v>
      </c>
      <c r="AL28" s="187">
        <f t="shared" si="13"/>
        <v>2361311.625</v>
      </c>
      <c r="AM28" s="106">
        <f t="shared" si="14"/>
        <v>1</v>
      </c>
      <c r="AN28" s="109">
        <v>9</v>
      </c>
      <c r="AO28" s="186">
        <f>IFERROR(AN28/AN31,"-")</f>
        <v>2.1582733812949641E-2</v>
      </c>
      <c r="AP28" s="187">
        <v>17610062</v>
      </c>
      <c r="AQ28" s="187">
        <v>9</v>
      </c>
      <c r="AR28" s="187">
        <f t="shared" si="15"/>
        <v>1956673.5555555555</v>
      </c>
      <c r="AS28" s="187">
        <f t="shared" si="16"/>
        <v>1956673.5555555555</v>
      </c>
      <c r="AT28" s="106">
        <f t="shared" si="17"/>
        <v>1</v>
      </c>
      <c r="AU28" s="109">
        <v>18</v>
      </c>
      <c r="AV28" s="186">
        <f>IFERROR(AU28/AU31,"-")</f>
        <v>0.25352112676056338</v>
      </c>
      <c r="AW28" s="187">
        <v>39002592</v>
      </c>
      <c r="AX28" s="187">
        <v>18</v>
      </c>
      <c r="AY28" s="187">
        <f t="shared" si="18"/>
        <v>2166810.6666666665</v>
      </c>
      <c r="AZ28" s="187">
        <f t="shared" si="19"/>
        <v>2166810.6666666665</v>
      </c>
      <c r="BA28" s="106">
        <f t="shared" si="20"/>
        <v>1</v>
      </c>
      <c r="BB28" s="109">
        <v>1</v>
      </c>
      <c r="BC28" s="186">
        <f>IFERROR(BB28/BB31,"-")</f>
        <v>2.3094688221709007E-3</v>
      </c>
      <c r="BD28" s="187">
        <v>2794217</v>
      </c>
      <c r="BE28" s="187">
        <v>1</v>
      </c>
      <c r="BF28" s="187">
        <f t="shared" si="21"/>
        <v>2794217</v>
      </c>
      <c r="BG28" s="187">
        <f t="shared" si="22"/>
        <v>2794217</v>
      </c>
      <c r="BH28" s="106">
        <f t="shared" si="23"/>
        <v>1</v>
      </c>
      <c r="BJ28" s="59"/>
    </row>
    <row r="29" spans="2:62" s="8" customFormat="1">
      <c r="B29" s="411"/>
      <c r="C29" s="414"/>
      <c r="D29" s="105" t="s">
        <v>135</v>
      </c>
      <c r="E29" s="110">
        <v>2</v>
      </c>
      <c r="F29" s="188">
        <f>IFERROR(E29/E31,"-")</f>
        <v>2.197802197802198E-2</v>
      </c>
      <c r="G29" s="52">
        <v>6348292</v>
      </c>
      <c r="H29" s="52">
        <v>2</v>
      </c>
      <c r="I29" s="52">
        <f t="shared" si="24"/>
        <v>3174146</v>
      </c>
      <c r="J29" s="52">
        <f t="shared" si="1"/>
        <v>3174146</v>
      </c>
      <c r="K29" s="10">
        <f t="shared" si="2"/>
        <v>1</v>
      </c>
      <c r="L29" s="110">
        <v>13</v>
      </c>
      <c r="M29" s="188">
        <f>IFERROR(L29/L31,"-")</f>
        <v>1.5757575757575758E-2</v>
      </c>
      <c r="N29" s="52">
        <v>32323059</v>
      </c>
      <c r="O29" s="52">
        <v>13</v>
      </c>
      <c r="P29" s="52">
        <f t="shared" si="3"/>
        <v>2486389.153846154</v>
      </c>
      <c r="Q29" s="52">
        <f t="shared" si="4"/>
        <v>2486389.153846154</v>
      </c>
      <c r="R29" s="10">
        <f t="shared" si="5"/>
        <v>1</v>
      </c>
      <c r="S29" s="110">
        <v>0</v>
      </c>
      <c r="T29" s="188">
        <f>IFERROR(S29/S31,"-")</f>
        <v>0</v>
      </c>
      <c r="U29" s="52">
        <v>0</v>
      </c>
      <c r="V29" s="52">
        <v>0</v>
      </c>
      <c r="W29" s="52" t="str">
        <f t="shared" si="6"/>
        <v>-</v>
      </c>
      <c r="X29" s="52" t="str">
        <f t="shared" si="7"/>
        <v>-</v>
      </c>
      <c r="Y29" s="10" t="str">
        <f t="shared" si="8"/>
        <v>-</v>
      </c>
      <c r="Z29" s="110">
        <v>0</v>
      </c>
      <c r="AA29" s="188">
        <f>IFERROR(Z29/Z31,"-")</f>
        <v>0</v>
      </c>
      <c r="AB29" s="52">
        <v>0</v>
      </c>
      <c r="AC29" s="52">
        <v>0</v>
      </c>
      <c r="AD29" s="52" t="str">
        <f t="shared" si="9"/>
        <v>-</v>
      </c>
      <c r="AE29" s="52" t="str">
        <f t="shared" si="10"/>
        <v>-</v>
      </c>
      <c r="AF29" s="10" t="str">
        <f t="shared" si="11"/>
        <v>-</v>
      </c>
      <c r="AG29" s="110">
        <v>7</v>
      </c>
      <c r="AH29" s="188">
        <f>IFERROR(AG29/AG31,"-")</f>
        <v>2.4221453287197232E-2</v>
      </c>
      <c r="AI29" s="52">
        <v>16622739</v>
      </c>
      <c r="AJ29" s="52">
        <v>7</v>
      </c>
      <c r="AK29" s="52">
        <f t="shared" si="12"/>
        <v>2374677</v>
      </c>
      <c r="AL29" s="52">
        <f t="shared" si="13"/>
        <v>2374677</v>
      </c>
      <c r="AM29" s="10">
        <f t="shared" si="14"/>
        <v>1</v>
      </c>
      <c r="AN29" s="110">
        <v>5</v>
      </c>
      <c r="AO29" s="188">
        <f>IFERROR(AN29/AN31,"-")</f>
        <v>1.1990407673860911E-2</v>
      </c>
      <c r="AP29" s="52">
        <v>12783747</v>
      </c>
      <c r="AQ29" s="52">
        <v>5</v>
      </c>
      <c r="AR29" s="52">
        <f t="shared" si="15"/>
        <v>2556749.4</v>
      </c>
      <c r="AS29" s="52">
        <f t="shared" si="16"/>
        <v>2556749.4</v>
      </c>
      <c r="AT29" s="10">
        <f t="shared" si="17"/>
        <v>1</v>
      </c>
      <c r="AU29" s="110">
        <v>13</v>
      </c>
      <c r="AV29" s="188">
        <f>IFERROR(AU29/AU31,"-")</f>
        <v>0.18309859154929578</v>
      </c>
      <c r="AW29" s="52">
        <v>32323059</v>
      </c>
      <c r="AX29" s="52">
        <v>13</v>
      </c>
      <c r="AY29" s="52">
        <f t="shared" si="18"/>
        <v>2486389.153846154</v>
      </c>
      <c r="AZ29" s="52">
        <f t="shared" si="19"/>
        <v>2486389.153846154</v>
      </c>
      <c r="BA29" s="10">
        <f t="shared" si="20"/>
        <v>1</v>
      </c>
      <c r="BB29" s="110">
        <v>0</v>
      </c>
      <c r="BC29" s="188">
        <f>IFERROR(BB29/BB31,"-")</f>
        <v>0</v>
      </c>
      <c r="BD29" s="52">
        <v>0</v>
      </c>
      <c r="BE29" s="52">
        <v>0</v>
      </c>
      <c r="BF29" s="52" t="str">
        <f t="shared" si="21"/>
        <v>-</v>
      </c>
      <c r="BG29" s="52" t="str">
        <f t="shared" si="22"/>
        <v>-</v>
      </c>
      <c r="BH29" s="10" t="str">
        <f t="shared" si="23"/>
        <v>-</v>
      </c>
      <c r="BJ29" s="59"/>
    </row>
    <row r="30" spans="2:62" s="8" customFormat="1">
      <c r="B30" s="411"/>
      <c r="C30" s="414"/>
      <c r="D30" s="108" t="s">
        <v>136</v>
      </c>
      <c r="E30" s="314">
        <v>1</v>
      </c>
      <c r="F30" s="189">
        <f>IFERROR(E30/E31,"-")</f>
        <v>1.098901098901099E-2</v>
      </c>
      <c r="G30" s="98">
        <v>528717</v>
      </c>
      <c r="H30" s="98">
        <v>1</v>
      </c>
      <c r="I30" s="98">
        <f t="shared" si="24"/>
        <v>528717</v>
      </c>
      <c r="J30" s="98">
        <f t="shared" si="1"/>
        <v>528717</v>
      </c>
      <c r="K30" s="26">
        <f t="shared" si="2"/>
        <v>1</v>
      </c>
      <c r="L30" s="314">
        <v>5</v>
      </c>
      <c r="M30" s="189">
        <f>IFERROR(L30/L31,"-")</f>
        <v>6.0606060606060606E-3</v>
      </c>
      <c r="N30" s="98">
        <v>11157306</v>
      </c>
      <c r="O30" s="98">
        <v>5</v>
      </c>
      <c r="P30" s="98">
        <f t="shared" si="3"/>
        <v>2231461.2000000002</v>
      </c>
      <c r="Q30" s="98">
        <f t="shared" si="4"/>
        <v>2231461.2000000002</v>
      </c>
      <c r="R30" s="26">
        <f t="shared" si="5"/>
        <v>1</v>
      </c>
      <c r="S30" s="314">
        <v>0</v>
      </c>
      <c r="T30" s="189">
        <f>IFERROR(S30/S31,"-")</f>
        <v>0</v>
      </c>
      <c r="U30" s="98">
        <v>0</v>
      </c>
      <c r="V30" s="98">
        <v>0</v>
      </c>
      <c r="W30" s="98" t="str">
        <f t="shared" si="6"/>
        <v>-</v>
      </c>
      <c r="X30" s="98" t="str">
        <f t="shared" si="7"/>
        <v>-</v>
      </c>
      <c r="Y30" s="26" t="str">
        <f t="shared" si="8"/>
        <v>-</v>
      </c>
      <c r="Z30" s="314">
        <v>0</v>
      </c>
      <c r="AA30" s="189">
        <f>IFERROR(Z30/Z31,"-")</f>
        <v>0</v>
      </c>
      <c r="AB30" s="98">
        <v>0</v>
      </c>
      <c r="AC30" s="98">
        <v>0</v>
      </c>
      <c r="AD30" s="98" t="str">
        <f t="shared" si="9"/>
        <v>-</v>
      </c>
      <c r="AE30" s="98" t="str">
        <f t="shared" si="10"/>
        <v>-</v>
      </c>
      <c r="AF30" s="26" t="str">
        <f t="shared" si="11"/>
        <v>-</v>
      </c>
      <c r="AG30" s="314">
        <v>3</v>
      </c>
      <c r="AH30" s="189">
        <f>IFERROR(AG30/AG31,"-")</f>
        <v>1.0380622837370242E-2</v>
      </c>
      <c r="AI30" s="98">
        <v>6587891</v>
      </c>
      <c r="AJ30" s="98">
        <v>3</v>
      </c>
      <c r="AK30" s="98">
        <f t="shared" si="12"/>
        <v>2195963.6666666665</v>
      </c>
      <c r="AL30" s="98">
        <f t="shared" si="13"/>
        <v>2195963.6666666665</v>
      </c>
      <c r="AM30" s="26">
        <f t="shared" si="14"/>
        <v>1</v>
      </c>
      <c r="AN30" s="314">
        <v>2</v>
      </c>
      <c r="AO30" s="189">
        <f>IFERROR(AN30/AN31,"-")</f>
        <v>4.7961630695443642E-3</v>
      </c>
      <c r="AP30" s="98">
        <v>4569415</v>
      </c>
      <c r="AQ30" s="98">
        <v>2</v>
      </c>
      <c r="AR30" s="98">
        <f t="shared" si="15"/>
        <v>2284707.5</v>
      </c>
      <c r="AS30" s="98">
        <f t="shared" si="16"/>
        <v>2284707.5</v>
      </c>
      <c r="AT30" s="26">
        <f t="shared" si="17"/>
        <v>1</v>
      </c>
      <c r="AU30" s="314">
        <v>5</v>
      </c>
      <c r="AV30" s="189">
        <f>IFERROR(AU30/AU31,"-")</f>
        <v>7.0422535211267609E-2</v>
      </c>
      <c r="AW30" s="98">
        <v>11157306</v>
      </c>
      <c r="AX30" s="98">
        <v>5</v>
      </c>
      <c r="AY30" s="98">
        <f t="shared" si="18"/>
        <v>2231461.2000000002</v>
      </c>
      <c r="AZ30" s="98">
        <f t="shared" si="19"/>
        <v>2231461.2000000002</v>
      </c>
      <c r="BA30" s="26">
        <f t="shared" si="20"/>
        <v>1</v>
      </c>
      <c r="BB30" s="314">
        <v>1</v>
      </c>
      <c r="BC30" s="189">
        <f>IFERROR(BB30/BB31,"-")</f>
        <v>2.3094688221709007E-3</v>
      </c>
      <c r="BD30" s="98">
        <v>2325762</v>
      </c>
      <c r="BE30" s="98">
        <v>1</v>
      </c>
      <c r="BF30" s="98">
        <f t="shared" si="21"/>
        <v>2325762</v>
      </c>
      <c r="BG30" s="98">
        <f t="shared" si="22"/>
        <v>2325762</v>
      </c>
      <c r="BH30" s="26">
        <f t="shared" si="23"/>
        <v>1</v>
      </c>
      <c r="BJ30" s="59"/>
    </row>
    <row r="31" spans="2:62" s="8" customFormat="1">
      <c r="B31" s="412"/>
      <c r="C31" s="415"/>
      <c r="D31" s="213" t="s">
        <v>64</v>
      </c>
      <c r="E31" s="111">
        <f>SUM(E23:E30)</f>
        <v>91</v>
      </c>
      <c r="F31" s="190">
        <f>IFERROR(E31/E31,"-")</f>
        <v>1</v>
      </c>
      <c r="G31" s="99">
        <f>SUM(G23:G30)</f>
        <v>38307790</v>
      </c>
      <c r="H31" s="99">
        <f>SUM(H23:H30)</f>
        <v>36</v>
      </c>
      <c r="I31" s="99">
        <f t="shared" si="24"/>
        <v>420964.72527472529</v>
      </c>
      <c r="J31" s="99">
        <f t="shared" si="1"/>
        <v>1064105.2777777778</v>
      </c>
      <c r="K31" s="87">
        <f t="shared" si="2"/>
        <v>0.39560439560439559</v>
      </c>
      <c r="L31" s="111">
        <f>SUM(L23:L30)</f>
        <v>825</v>
      </c>
      <c r="M31" s="190">
        <f>IFERROR(L31/L31,"-")</f>
        <v>1</v>
      </c>
      <c r="N31" s="99">
        <f>SUM(N23:N30)</f>
        <v>170367478</v>
      </c>
      <c r="O31" s="99">
        <f>SUM(O23:O30)</f>
        <v>164</v>
      </c>
      <c r="P31" s="99">
        <f t="shared" si="3"/>
        <v>206506.03393939394</v>
      </c>
      <c r="Q31" s="99">
        <f t="shared" si="4"/>
        <v>1038826.0853658536</v>
      </c>
      <c r="R31" s="87">
        <f t="shared" si="5"/>
        <v>0.19878787878787879</v>
      </c>
      <c r="S31" s="111">
        <f>SUM(S23:S30)</f>
        <v>38</v>
      </c>
      <c r="T31" s="190">
        <f>IFERROR(S31/S31,"-")</f>
        <v>1</v>
      </c>
      <c r="U31" s="99">
        <f>SUM(U23:U30)</f>
        <v>2378398</v>
      </c>
      <c r="V31" s="99">
        <f>SUM(V23:V30)</f>
        <v>4</v>
      </c>
      <c r="W31" s="99">
        <f t="shared" si="6"/>
        <v>62589.42105263158</v>
      </c>
      <c r="X31" s="99">
        <f t="shared" si="7"/>
        <v>594599.5</v>
      </c>
      <c r="Y31" s="87">
        <f t="shared" si="8"/>
        <v>0.10526315789473684</v>
      </c>
      <c r="Z31" s="111">
        <f>SUM(Z23:Z30)</f>
        <v>72</v>
      </c>
      <c r="AA31" s="190">
        <f>IFERROR(Z31/Z31,"-")</f>
        <v>1</v>
      </c>
      <c r="AB31" s="99">
        <f>SUM(AB23:AB30)</f>
        <v>3132878</v>
      </c>
      <c r="AC31" s="99">
        <f>SUM(AC23:AC30)</f>
        <v>5</v>
      </c>
      <c r="AD31" s="99">
        <f t="shared" si="9"/>
        <v>43512.194444444445</v>
      </c>
      <c r="AE31" s="99">
        <f t="shared" si="10"/>
        <v>626575.6</v>
      </c>
      <c r="AF31" s="87">
        <f t="shared" si="11"/>
        <v>6.9444444444444448E-2</v>
      </c>
      <c r="AG31" s="111">
        <f>SUM(AG23:AG30)</f>
        <v>289</v>
      </c>
      <c r="AH31" s="190">
        <f>IFERROR(AG31/AG31,"-")</f>
        <v>1</v>
      </c>
      <c r="AI31" s="99">
        <f>SUM(AI23:AI30)</f>
        <v>85526316</v>
      </c>
      <c r="AJ31" s="99">
        <f>SUM(AJ23:AJ30)</f>
        <v>79</v>
      </c>
      <c r="AK31" s="99">
        <f t="shared" si="12"/>
        <v>295938.80968858133</v>
      </c>
      <c r="AL31" s="99">
        <f t="shared" si="13"/>
        <v>1082611.5949367089</v>
      </c>
      <c r="AM31" s="87">
        <f t="shared" si="14"/>
        <v>0.27335640138408307</v>
      </c>
      <c r="AN31" s="111">
        <f>SUM(AN23:AN30)</f>
        <v>417</v>
      </c>
      <c r="AO31" s="190">
        <f>IFERROR(AN31/AN31,"-")</f>
        <v>1</v>
      </c>
      <c r="AP31" s="99">
        <f>SUM(AP23:AP30)</f>
        <v>63068896</v>
      </c>
      <c r="AQ31" s="99">
        <f>SUM(AQ23:AQ30)</f>
        <v>67</v>
      </c>
      <c r="AR31" s="99">
        <f t="shared" si="15"/>
        <v>151244.35491606715</v>
      </c>
      <c r="AS31" s="99">
        <f t="shared" si="16"/>
        <v>941326.80597014923</v>
      </c>
      <c r="AT31" s="87">
        <f t="shared" si="17"/>
        <v>0.16067146282973621</v>
      </c>
      <c r="AU31" s="111">
        <f>SUM(AU23:AU30)</f>
        <v>71</v>
      </c>
      <c r="AV31" s="190">
        <f>IFERROR(AU31/AU31,"-")</f>
        <v>1</v>
      </c>
      <c r="AW31" s="99">
        <f>SUM(AW23:AW30)</f>
        <v>123011232</v>
      </c>
      <c r="AX31" s="99">
        <f>SUM(AX23:AX30)</f>
        <v>71</v>
      </c>
      <c r="AY31" s="99">
        <f t="shared" si="18"/>
        <v>1732552.5633802817</v>
      </c>
      <c r="AZ31" s="99">
        <f t="shared" si="19"/>
        <v>1732552.5633802817</v>
      </c>
      <c r="BA31" s="87">
        <f t="shared" si="20"/>
        <v>1</v>
      </c>
      <c r="BB31" s="111">
        <f>SUM(BB23:BB30)</f>
        <v>433</v>
      </c>
      <c r="BC31" s="190">
        <f>IFERROR(BB31/BB31,"-")</f>
        <v>1</v>
      </c>
      <c r="BD31" s="99">
        <f>SUM(BD23:BD30)</f>
        <v>20317677</v>
      </c>
      <c r="BE31" s="99">
        <f>SUM(BE23:BE30)</f>
        <v>21</v>
      </c>
      <c r="BF31" s="99">
        <f t="shared" si="21"/>
        <v>46923.0415704388</v>
      </c>
      <c r="BG31" s="99">
        <f t="shared" si="22"/>
        <v>967508.42857142852</v>
      </c>
      <c r="BH31" s="87">
        <f t="shared" si="23"/>
        <v>4.8498845265588918E-2</v>
      </c>
      <c r="BJ31" s="59"/>
    </row>
    <row r="32" spans="2:62" s="8" customFormat="1">
      <c r="B32" s="410">
        <v>4</v>
      </c>
      <c r="C32" s="413" t="s">
        <v>78</v>
      </c>
      <c r="D32" s="105" t="s">
        <v>132</v>
      </c>
      <c r="E32" s="109">
        <v>68</v>
      </c>
      <c r="F32" s="186">
        <f>IFERROR(E32/E40,"-")</f>
        <v>0.52307692307692311</v>
      </c>
      <c r="G32" s="187">
        <v>0</v>
      </c>
      <c r="H32" s="187">
        <v>0</v>
      </c>
      <c r="I32" s="187">
        <f t="shared" si="24"/>
        <v>0</v>
      </c>
      <c r="J32" s="187" t="str">
        <f t="shared" si="1"/>
        <v>-</v>
      </c>
      <c r="K32" s="106">
        <f t="shared" si="2"/>
        <v>0</v>
      </c>
      <c r="L32" s="109">
        <v>870</v>
      </c>
      <c r="M32" s="186">
        <f>IFERROR(L32/L40,"-")</f>
        <v>0.80481036077705825</v>
      </c>
      <c r="N32" s="187">
        <v>0</v>
      </c>
      <c r="O32" s="187">
        <v>0</v>
      </c>
      <c r="P32" s="187">
        <f t="shared" si="3"/>
        <v>0</v>
      </c>
      <c r="Q32" s="187" t="str">
        <f t="shared" si="4"/>
        <v>-</v>
      </c>
      <c r="R32" s="106">
        <f t="shared" si="5"/>
        <v>0</v>
      </c>
      <c r="S32" s="109">
        <v>37</v>
      </c>
      <c r="T32" s="186">
        <f>IFERROR(S32/S40,"-")</f>
        <v>0.90243902439024393</v>
      </c>
      <c r="U32" s="187">
        <v>0</v>
      </c>
      <c r="V32" s="187">
        <v>0</v>
      </c>
      <c r="W32" s="187">
        <f t="shared" si="6"/>
        <v>0</v>
      </c>
      <c r="X32" s="187" t="str">
        <f t="shared" si="7"/>
        <v>-</v>
      </c>
      <c r="Y32" s="106">
        <f t="shared" si="8"/>
        <v>0</v>
      </c>
      <c r="Z32" s="109">
        <v>81</v>
      </c>
      <c r="AA32" s="186">
        <f>IFERROR(Z32/Z40,"-")</f>
        <v>0.94186046511627908</v>
      </c>
      <c r="AB32" s="187">
        <v>0</v>
      </c>
      <c r="AC32" s="187">
        <v>0</v>
      </c>
      <c r="AD32" s="187">
        <f t="shared" si="9"/>
        <v>0</v>
      </c>
      <c r="AE32" s="187" t="str">
        <f t="shared" si="10"/>
        <v>-</v>
      </c>
      <c r="AF32" s="106">
        <f t="shared" si="11"/>
        <v>0</v>
      </c>
      <c r="AG32" s="109">
        <v>269</v>
      </c>
      <c r="AH32" s="186">
        <f>IFERROR(AG32/AG40,"-")</f>
        <v>0.73901098901098905</v>
      </c>
      <c r="AI32" s="187">
        <v>0</v>
      </c>
      <c r="AJ32" s="187">
        <v>0</v>
      </c>
      <c r="AK32" s="187">
        <f t="shared" si="12"/>
        <v>0</v>
      </c>
      <c r="AL32" s="187" t="str">
        <f t="shared" si="13"/>
        <v>-</v>
      </c>
      <c r="AM32" s="106">
        <f t="shared" si="14"/>
        <v>0</v>
      </c>
      <c r="AN32" s="109">
        <v>483</v>
      </c>
      <c r="AO32" s="186">
        <f>IFERROR(AN32/AN40,"-")</f>
        <v>0.83132530120481929</v>
      </c>
      <c r="AP32" s="187">
        <v>0</v>
      </c>
      <c r="AQ32" s="187">
        <v>0</v>
      </c>
      <c r="AR32" s="187">
        <f t="shared" si="15"/>
        <v>0</v>
      </c>
      <c r="AS32" s="187" t="str">
        <f t="shared" si="16"/>
        <v>-</v>
      </c>
      <c r="AT32" s="106">
        <f t="shared" si="17"/>
        <v>0</v>
      </c>
      <c r="AU32" s="109">
        <v>0</v>
      </c>
      <c r="AV32" s="186">
        <f>IFERROR(AU32/AU40,"-")</f>
        <v>0</v>
      </c>
      <c r="AW32" s="187">
        <v>0</v>
      </c>
      <c r="AX32" s="187">
        <v>0</v>
      </c>
      <c r="AY32" s="187" t="str">
        <f t="shared" si="18"/>
        <v>-</v>
      </c>
      <c r="AZ32" s="187" t="str">
        <f t="shared" si="19"/>
        <v>-</v>
      </c>
      <c r="BA32" s="106" t="str">
        <f t="shared" si="20"/>
        <v>-</v>
      </c>
      <c r="BB32" s="109">
        <v>488</v>
      </c>
      <c r="BC32" s="186">
        <f>IFERROR(BB32/BB40,"-")</f>
        <v>0.90538033395176254</v>
      </c>
      <c r="BD32" s="187">
        <v>0</v>
      </c>
      <c r="BE32" s="187">
        <v>0</v>
      </c>
      <c r="BF32" s="187">
        <f t="shared" si="21"/>
        <v>0</v>
      </c>
      <c r="BG32" s="187" t="str">
        <f t="shared" si="22"/>
        <v>-</v>
      </c>
      <c r="BH32" s="106">
        <f t="shared" si="23"/>
        <v>0</v>
      </c>
      <c r="BJ32" s="59"/>
    </row>
    <row r="33" spans="2:62" s="8" customFormat="1">
      <c r="B33" s="411"/>
      <c r="C33" s="414"/>
      <c r="D33" s="105" t="s">
        <v>129</v>
      </c>
      <c r="E33" s="110">
        <v>4</v>
      </c>
      <c r="F33" s="188">
        <f>IFERROR(E33/E40,"-")</f>
        <v>3.0769230769230771E-2</v>
      </c>
      <c r="G33" s="52">
        <v>471138</v>
      </c>
      <c r="H33" s="52">
        <v>4</v>
      </c>
      <c r="I33" s="52">
        <f t="shared" si="24"/>
        <v>117784.5</v>
      </c>
      <c r="J33" s="52">
        <f t="shared" si="1"/>
        <v>117784.5</v>
      </c>
      <c r="K33" s="10">
        <f t="shared" si="2"/>
        <v>1</v>
      </c>
      <c r="L33" s="110">
        <v>23</v>
      </c>
      <c r="M33" s="188">
        <f>IFERROR(L33/L40,"-")</f>
        <v>2.1276595744680851E-2</v>
      </c>
      <c r="N33" s="52">
        <v>5273886</v>
      </c>
      <c r="O33" s="52">
        <v>23</v>
      </c>
      <c r="P33" s="52">
        <f t="shared" si="3"/>
        <v>229299.39130434784</v>
      </c>
      <c r="Q33" s="52">
        <f t="shared" si="4"/>
        <v>229299.39130434784</v>
      </c>
      <c r="R33" s="10">
        <f t="shared" si="5"/>
        <v>1</v>
      </c>
      <c r="S33" s="110">
        <v>2</v>
      </c>
      <c r="T33" s="188">
        <f>IFERROR(S33/S40,"-")</f>
        <v>4.878048780487805E-2</v>
      </c>
      <c r="U33" s="52">
        <v>618536</v>
      </c>
      <c r="V33" s="52">
        <v>2</v>
      </c>
      <c r="W33" s="52">
        <f t="shared" si="6"/>
        <v>309268</v>
      </c>
      <c r="X33" s="52">
        <f t="shared" si="7"/>
        <v>309268</v>
      </c>
      <c r="Y33" s="10">
        <f t="shared" si="8"/>
        <v>1</v>
      </c>
      <c r="Z33" s="110">
        <v>1</v>
      </c>
      <c r="AA33" s="188">
        <f>IFERROR(Z33/Z40,"-")</f>
        <v>1.1627906976744186E-2</v>
      </c>
      <c r="AB33" s="52">
        <v>70115</v>
      </c>
      <c r="AC33" s="52">
        <v>1</v>
      </c>
      <c r="AD33" s="52">
        <f t="shared" si="9"/>
        <v>70115</v>
      </c>
      <c r="AE33" s="52">
        <f t="shared" si="10"/>
        <v>70115</v>
      </c>
      <c r="AF33" s="10">
        <f t="shared" si="11"/>
        <v>1</v>
      </c>
      <c r="AG33" s="110">
        <v>12</v>
      </c>
      <c r="AH33" s="188">
        <f>IFERROR(AG33/AG40,"-")</f>
        <v>3.2967032967032968E-2</v>
      </c>
      <c r="AI33" s="52">
        <v>2048172</v>
      </c>
      <c r="AJ33" s="52">
        <v>12</v>
      </c>
      <c r="AK33" s="52">
        <f t="shared" si="12"/>
        <v>170681</v>
      </c>
      <c r="AL33" s="52">
        <f t="shared" si="13"/>
        <v>170681</v>
      </c>
      <c r="AM33" s="10">
        <f t="shared" si="14"/>
        <v>1</v>
      </c>
      <c r="AN33" s="110">
        <v>8</v>
      </c>
      <c r="AO33" s="188">
        <f>IFERROR(AN33/AN40,"-")</f>
        <v>1.3769363166953529E-2</v>
      </c>
      <c r="AP33" s="52">
        <v>2537063</v>
      </c>
      <c r="AQ33" s="52">
        <v>8</v>
      </c>
      <c r="AR33" s="52">
        <f t="shared" si="15"/>
        <v>317132.875</v>
      </c>
      <c r="AS33" s="52">
        <f t="shared" si="16"/>
        <v>317132.875</v>
      </c>
      <c r="AT33" s="10">
        <f t="shared" si="17"/>
        <v>1</v>
      </c>
      <c r="AU33" s="110">
        <v>0</v>
      </c>
      <c r="AV33" s="188">
        <f>IFERROR(AU33/AU40,"-")</f>
        <v>0</v>
      </c>
      <c r="AW33" s="52">
        <v>0</v>
      </c>
      <c r="AX33" s="52">
        <v>0</v>
      </c>
      <c r="AY33" s="52" t="str">
        <f t="shared" si="18"/>
        <v>-</v>
      </c>
      <c r="AZ33" s="52" t="str">
        <f t="shared" si="19"/>
        <v>-</v>
      </c>
      <c r="BA33" s="10" t="str">
        <f t="shared" si="20"/>
        <v>-</v>
      </c>
      <c r="BB33" s="110">
        <v>7</v>
      </c>
      <c r="BC33" s="188">
        <f>IFERROR(BB33/BB40,"-")</f>
        <v>1.2987012987012988E-2</v>
      </c>
      <c r="BD33" s="52">
        <v>1737145</v>
      </c>
      <c r="BE33" s="52">
        <v>7</v>
      </c>
      <c r="BF33" s="52">
        <f t="shared" si="21"/>
        <v>248163.57142857142</v>
      </c>
      <c r="BG33" s="52">
        <f t="shared" si="22"/>
        <v>248163.57142857142</v>
      </c>
      <c r="BH33" s="10">
        <f t="shared" si="23"/>
        <v>1</v>
      </c>
      <c r="BJ33" s="59"/>
    </row>
    <row r="34" spans="2:62" s="8" customFormat="1">
      <c r="B34" s="411"/>
      <c r="C34" s="414"/>
      <c r="D34" s="105" t="s">
        <v>130</v>
      </c>
      <c r="E34" s="110">
        <v>6</v>
      </c>
      <c r="F34" s="188">
        <f>IFERROR(E34/E40,"-")</f>
        <v>4.6153846153846156E-2</v>
      </c>
      <c r="G34" s="52">
        <v>1287842</v>
      </c>
      <c r="H34" s="52">
        <v>6</v>
      </c>
      <c r="I34" s="52">
        <f t="shared" si="24"/>
        <v>214640.33333333334</v>
      </c>
      <c r="J34" s="52">
        <f t="shared" si="1"/>
        <v>214640.33333333334</v>
      </c>
      <c r="K34" s="10">
        <f t="shared" si="2"/>
        <v>1</v>
      </c>
      <c r="L34" s="110">
        <v>36</v>
      </c>
      <c r="M34" s="188">
        <f>IFERROR(L34/L40,"-")</f>
        <v>3.330249768732655E-2</v>
      </c>
      <c r="N34" s="52">
        <v>11324831</v>
      </c>
      <c r="O34" s="52">
        <v>36</v>
      </c>
      <c r="P34" s="52">
        <f t="shared" si="3"/>
        <v>314578.63888888888</v>
      </c>
      <c r="Q34" s="52">
        <f t="shared" si="4"/>
        <v>314578.63888888888</v>
      </c>
      <c r="R34" s="10">
        <f t="shared" si="5"/>
        <v>1</v>
      </c>
      <c r="S34" s="110">
        <v>1</v>
      </c>
      <c r="T34" s="188">
        <f>IFERROR(S34/S40,"-")</f>
        <v>2.4390243902439025E-2</v>
      </c>
      <c r="U34" s="52">
        <v>32260</v>
      </c>
      <c r="V34" s="52">
        <v>1</v>
      </c>
      <c r="W34" s="52">
        <f t="shared" si="6"/>
        <v>32260</v>
      </c>
      <c r="X34" s="52">
        <f t="shared" si="7"/>
        <v>32260</v>
      </c>
      <c r="Y34" s="10">
        <f t="shared" si="8"/>
        <v>1</v>
      </c>
      <c r="Z34" s="110">
        <v>0</v>
      </c>
      <c r="AA34" s="188">
        <f>IFERROR(Z34/Z40,"-")</f>
        <v>0</v>
      </c>
      <c r="AB34" s="52">
        <v>0</v>
      </c>
      <c r="AC34" s="52">
        <v>0</v>
      </c>
      <c r="AD34" s="52" t="str">
        <f t="shared" si="9"/>
        <v>-</v>
      </c>
      <c r="AE34" s="52" t="str">
        <f t="shared" si="10"/>
        <v>-</v>
      </c>
      <c r="AF34" s="10" t="str">
        <f t="shared" si="11"/>
        <v>-</v>
      </c>
      <c r="AG34" s="110">
        <v>12</v>
      </c>
      <c r="AH34" s="188">
        <f>IFERROR(AG34/AG40,"-")</f>
        <v>3.2967032967032968E-2</v>
      </c>
      <c r="AI34" s="52">
        <v>3585367</v>
      </c>
      <c r="AJ34" s="52">
        <v>12</v>
      </c>
      <c r="AK34" s="52">
        <f t="shared" si="12"/>
        <v>298780.58333333331</v>
      </c>
      <c r="AL34" s="52">
        <f t="shared" si="13"/>
        <v>298780.58333333331</v>
      </c>
      <c r="AM34" s="10">
        <f t="shared" si="14"/>
        <v>1</v>
      </c>
      <c r="AN34" s="110">
        <v>23</v>
      </c>
      <c r="AO34" s="188">
        <f>IFERROR(AN34/AN40,"-")</f>
        <v>3.9586919104991396E-2</v>
      </c>
      <c r="AP34" s="52">
        <v>7707204</v>
      </c>
      <c r="AQ34" s="52">
        <v>23</v>
      </c>
      <c r="AR34" s="52">
        <f t="shared" si="15"/>
        <v>335095.82608695654</v>
      </c>
      <c r="AS34" s="52">
        <f t="shared" si="16"/>
        <v>335095.82608695654</v>
      </c>
      <c r="AT34" s="10">
        <f t="shared" si="17"/>
        <v>1</v>
      </c>
      <c r="AU34" s="110">
        <v>0</v>
      </c>
      <c r="AV34" s="188">
        <f>IFERROR(AU34/AU40,"-")</f>
        <v>0</v>
      </c>
      <c r="AW34" s="52">
        <v>0</v>
      </c>
      <c r="AX34" s="52">
        <v>0</v>
      </c>
      <c r="AY34" s="52" t="str">
        <f t="shared" si="18"/>
        <v>-</v>
      </c>
      <c r="AZ34" s="52" t="str">
        <f t="shared" si="19"/>
        <v>-</v>
      </c>
      <c r="BA34" s="10" t="str">
        <f t="shared" si="20"/>
        <v>-</v>
      </c>
      <c r="BB34" s="110">
        <v>9</v>
      </c>
      <c r="BC34" s="188">
        <f>IFERROR(BB34/BB40,"-")</f>
        <v>1.6697588126159554E-2</v>
      </c>
      <c r="BD34" s="52">
        <v>2700458</v>
      </c>
      <c r="BE34" s="52">
        <v>9</v>
      </c>
      <c r="BF34" s="52">
        <f t="shared" si="21"/>
        <v>300050.88888888888</v>
      </c>
      <c r="BG34" s="52">
        <f t="shared" si="22"/>
        <v>300050.88888888888</v>
      </c>
      <c r="BH34" s="10">
        <f t="shared" si="23"/>
        <v>1</v>
      </c>
      <c r="BJ34" s="59"/>
    </row>
    <row r="35" spans="2:62" s="8" customFormat="1">
      <c r="B35" s="411"/>
      <c r="C35" s="414"/>
      <c r="D35" s="105" t="s">
        <v>131</v>
      </c>
      <c r="E35" s="109">
        <v>14</v>
      </c>
      <c r="F35" s="186">
        <f>IFERROR(E35/E40,"-")</f>
        <v>0.1076923076923077</v>
      </c>
      <c r="G35" s="187">
        <v>9860775</v>
      </c>
      <c r="H35" s="187">
        <v>14</v>
      </c>
      <c r="I35" s="187">
        <f t="shared" si="24"/>
        <v>704341.07142857148</v>
      </c>
      <c r="J35" s="187">
        <f t="shared" si="1"/>
        <v>704341.07142857148</v>
      </c>
      <c r="K35" s="106">
        <f t="shared" si="2"/>
        <v>1</v>
      </c>
      <c r="L35" s="109">
        <v>46</v>
      </c>
      <c r="M35" s="186">
        <f>IFERROR(L35/L40,"-")</f>
        <v>4.2553191489361701E-2</v>
      </c>
      <c r="N35" s="187">
        <v>24915150</v>
      </c>
      <c r="O35" s="187">
        <v>46</v>
      </c>
      <c r="P35" s="187">
        <f t="shared" si="3"/>
        <v>541633.69565217395</v>
      </c>
      <c r="Q35" s="187">
        <f t="shared" si="4"/>
        <v>541633.69565217395</v>
      </c>
      <c r="R35" s="106">
        <f t="shared" si="5"/>
        <v>1</v>
      </c>
      <c r="S35" s="109">
        <v>1</v>
      </c>
      <c r="T35" s="186">
        <f>IFERROR(S35/S40,"-")</f>
        <v>2.4390243902439025E-2</v>
      </c>
      <c r="U35" s="187">
        <v>123351</v>
      </c>
      <c r="V35" s="187">
        <v>1</v>
      </c>
      <c r="W35" s="187">
        <f t="shared" si="6"/>
        <v>123351</v>
      </c>
      <c r="X35" s="187">
        <f t="shared" si="7"/>
        <v>123351</v>
      </c>
      <c r="Y35" s="106">
        <f t="shared" si="8"/>
        <v>1</v>
      </c>
      <c r="Z35" s="109">
        <v>4</v>
      </c>
      <c r="AA35" s="186">
        <f>IFERROR(Z35/Z40,"-")</f>
        <v>4.6511627906976744E-2</v>
      </c>
      <c r="AB35" s="187">
        <v>2611417</v>
      </c>
      <c r="AC35" s="187">
        <v>4</v>
      </c>
      <c r="AD35" s="187">
        <f t="shared" si="9"/>
        <v>652854.25</v>
      </c>
      <c r="AE35" s="187">
        <f t="shared" si="10"/>
        <v>652854.25</v>
      </c>
      <c r="AF35" s="106">
        <f t="shared" si="11"/>
        <v>1</v>
      </c>
      <c r="AG35" s="109">
        <v>19</v>
      </c>
      <c r="AH35" s="186">
        <f>IFERROR(AG35/AG40,"-")</f>
        <v>5.21978021978022E-2</v>
      </c>
      <c r="AI35" s="187">
        <v>13626418</v>
      </c>
      <c r="AJ35" s="187">
        <v>19</v>
      </c>
      <c r="AK35" s="187">
        <f t="shared" si="12"/>
        <v>717179.89473684214</v>
      </c>
      <c r="AL35" s="187">
        <f t="shared" si="13"/>
        <v>717179.89473684214</v>
      </c>
      <c r="AM35" s="106">
        <f t="shared" si="14"/>
        <v>1</v>
      </c>
      <c r="AN35" s="109">
        <v>22</v>
      </c>
      <c r="AO35" s="186">
        <f>IFERROR(AN35/AN40,"-")</f>
        <v>3.7865748709122203E-2</v>
      </c>
      <c r="AP35" s="187">
        <v>8553964</v>
      </c>
      <c r="AQ35" s="187">
        <v>22</v>
      </c>
      <c r="AR35" s="187">
        <f t="shared" si="15"/>
        <v>388816.54545454547</v>
      </c>
      <c r="AS35" s="187">
        <f t="shared" si="16"/>
        <v>388816.54545454547</v>
      </c>
      <c r="AT35" s="106">
        <f t="shared" si="17"/>
        <v>1</v>
      </c>
      <c r="AU35" s="109">
        <v>0</v>
      </c>
      <c r="AV35" s="186">
        <f>IFERROR(AU35/AU40,"-")</f>
        <v>0</v>
      </c>
      <c r="AW35" s="187">
        <v>0</v>
      </c>
      <c r="AX35" s="187">
        <v>0</v>
      </c>
      <c r="AY35" s="187" t="str">
        <f t="shared" si="18"/>
        <v>-</v>
      </c>
      <c r="AZ35" s="187" t="str">
        <f t="shared" si="19"/>
        <v>-</v>
      </c>
      <c r="BA35" s="106" t="str">
        <f t="shared" si="20"/>
        <v>-</v>
      </c>
      <c r="BB35" s="109">
        <v>14</v>
      </c>
      <c r="BC35" s="186">
        <f>IFERROR(BB35/BB40,"-")</f>
        <v>2.5974025974025976E-2</v>
      </c>
      <c r="BD35" s="187">
        <v>10710141</v>
      </c>
      <c r="BE35" s="187">
        <v>14</v>
      </c>
      <c r="BF35" s="187">
        <f t="shared" si="21"/>
        <v>765010.07142857148</v>
      </c>
      <c r="BG35" s="187">
        <f t="shared" si="22"/>
        <v>765010.07142857148</v>
      </c>
      <c r="BH35" s="106">
        <f t="shared" si="23"/>
        <v>1</v>
      </c>
      <c r="BJ35" s="59"/>
    </row>
    <row r="36" spans="2:62" s="8" customFormat="1">
      <c r="B36" s="411"/>
      <c r="C36" s="414"/>
      <c r="D36" s="105" t="s">
        <v>133</v>
      </c>
      <c r="E36" s="110">
        <v>15</v>
      </c>
      <c r="F36" s="188">
        <f>IFERROR(E36/E40,"-")</f>
        <v>0.11538461538461539</v>
      </c>
      <c r="G36" s="52">
        <v>17056110</v>
      </c>
      <c r="H36" s="52">
        <v>15</v>
      </c>
      <c r="I36" s="52">
        <f t="shared" si="24"/>
        <v>1137074</v>
      </c>
      <c r="J36" s="52">
        <f t="shared" si="1"/>
        <v>1137074</v>
      </c>
      <c r="K36" s="10">
        <f t="shared" si="2"/>
        <v>1</v>
      </c>
      <c r="L36" s="110">
        <v>52</v>
      </c>
      <c r="M36" s="188">
        <f>IFERROR(L36/L40,"-")</f>
        <v>4.8103607770582792E-2</v>
      </c>
      <c r="N36" s="52">
        <v>52701985</v>
      </c>
      <c r="O36" s="52">
        <v>52</v>
      </c>
      <c r="P36" s="52">
        <f t="shared" si="3"/>
        <v>1013499.7115384615</v>
      </c>
      <c r="Q36" s="52">
        <f t="shared" si="4"/>
        <v>1013499.7115384615</v>
      </c>
      <c r="R36" s="10">
        <f t="shared" si="5"/>
        <v>1</v>
      </c>
      <c r="S36" s="110">
        <v>0</v>
      </c>
      <c r="T36" s="188">
        <f>IFERROR(S36/S40,"-")</f>
        <v>0</v>
      </c>
      <c r="U36" s="52">
        <v>0</v>
      </c>
      <c r="V36" s="52">
        <v>0</v>
      </c>
      <c r="W36" s="52" t="str">
        <f t="shared" si="6"/>
        <v>-</v>
      </c>
      <c r="X36" s="52" t="str">
        <f t="shared" si="7"/>
        <v>-</v>
      </c>
      <c r="Y36" s="10" t="str">
        <f t="shared" si="8"/>
        <v>-</v>
      </c>
      <c r="Z36" s="110">
        <v>0</v>
      </c>
      <c r="AA36" s="188">
        <f>IFERROR(Z36/Z40,"-")</f>
        <v>0</v>
      </c>
      <c r="AB36" s="52">
        <v>0</v>
      </c>
      <c r="AC36" s="52">
        <v>0</v>
      </c>
      <c r="AD36" s="52" t="str">
        <f t="shared" si="9"/>
        <v>-</v>
      </c>
      <c r="AE36" s="52" t="str">
        <f t="shared" si="10"/>
        <v>-</v>
      </c>
      <c r="AF36" s="10" t="str">
        <f t="shared" si="11"/>
        <v>-</v>
      </c>
      <c r="AG36" s="110">
        <v>24</v>
      </c>
      <c r="AH36" s="188">
        <f>IFERROR(AG36/AG40,"-")</f>
        <v>6.5934065934065936E-2</v>
      </c>
      <c r="AI36" s="52">
        <v>17831080</v>
      </c>
      <c r="AJ36" s="52">
        <v>24</v>
      </c>
      <c r="AK36" s="52">
        <f t="shared" si="12"/>
        <v>742961.66666666663</v>
      </c>
      <c r="AL36" s="52">
        <f t="shared" si="13"/>
        <v>742961.66666666663</v>
      </c>
      <c r="AM36" s="10">
        <f t="shared" si="14"/>
        <v>1</v>
      </c>
      <c r="AN36" s="110">
        <v>23</v>
      </c>
      <c r="AO36" s="188">
        <f>IFERROR(AN36/AN40,"-")</f>
        <v>3.9586919104991396E-2</v>
      </c>
      <c r="AP36" s="52">
        <v>28768663</v>
      </c>
      <c r="AQ36" s="52">
        <v>23</v>
      </c>
      <c r="AR36" s="52">
        <f t="shared" si="15"/>
        <v>1250811.4347826086</v>
      </c>
      <c r="AS36" s="52">
        <f t="shared" si="16"/>
        <v>1250811.4347826086</v>
      </c>
      <c r="AT36" s="10">
        <f t="shared" si="17"/>
        <v>1</v>
      </c>
      <c r="AU36" s="110">
        <v>52</v>
      </c>
      <c r="AV36" s="188">
        <f>IFERROR(AU36/AU40,"-")</f>
        <v>0.49056603773584906</v>
      </c>
      <c r="AW36" s="52">
        <v>52701985</v>
      </c>
      <c r="AX36" s="52">
        <v>52</v>
      </c>
      <c r="AY36" s="52">
        <f t="shared" si="18"/>
        <v>1013499.7115384615</v>
      </c>
      <c r="AZ36" s="52">
        <f t="shared" si="19"/>
        <v>1013499.7115384615</v>
      </c>
      <c r="BA36" s="10">
        <f t="shared" si="20"/>
        <v>1</v>
      </c>
      <c r="BB36" s="110">
        <v>13</v>
      </c>
      <c r="BC36" s="188">
        <f>IFERROR(BB36/BB40,"-")</f>
        <v>2.4118738404452691E-2</v>
      </c>
      <c r="BD36" s="52">
        <v>13669910</v>
      </c>
      <c r="BE36" s="52">
        <v>13</v>
      </c>
      <c r="BF36" s="52">
        <f t="shared" si="21"/>
        <v>1051531.5384615385</v>
      </c>
      <c r="BG36" s="52">
        <f t="shared" si="22"/>
        <v>1051531.5384615385</v>
      </c>
      <c r="BH36" s="10">
        <f t="shared" si="23"/>
        <v>1</v>
      </c>
      <c r="BJ36" s="59"/>
    </row>
    <row r="37" spans="2:62" s="8" customFormat="1">
      <c r="B37" s="411"/>
      <c r="C37" s="414"/>
      <c r="D37" s="105" t="s">
        <v>134</v>
      </c>
      <c r="E37" s="109">
        <v>14</v>
      </c>
      <c r="F37" s="186">
        <f>IFERROR(E37/E40,"-")</f>
        <v>0.1076923076923077</v>
      </c>
      <c r="G37" s="187">
        <v>24429383</v>
      </c>
      <c r="H37" s="187">
        <v>14</v>
      </c>
      <c r="I37" s="187">
        <f t="shared" si="24"/>
        <v>1744955.9285714286</v>
      </c>
      <c r="J37" s="187">
        <f t="shared" si="1"/>
        <v>1744955.9285714286</v>
      </c>
      <c r="K37" s="106">
        <f t="shared" si="2"/>
        <v>1</v>
      </c>
      <c r="L37" s="109">
        <v>30</v>
      </c>
      <c r="M37" s="186">
        <f>IFERROR(L37/L40,"-")</f>
        <v>2.7752081406105456E-2</v>
      </c>
      <c r="N37" s="187">
        <v>52785248</v>
      </c>
      <c r="O37" s="187">
        <v>30</v>
      </c>
      <c r="P37" s="187">
        <f t="shared" si="3"/>
        <v>1759508.2666666666</v>
      </c>
      <c r="Q37" s="187">
        <f t="shared" si="4"/>
        <v>1759508.2666666666</v>
      </c>
      <c r="R37" s="106">
        <f t="shared" si="5"/>
        <v>1</v>
      </c>
      <c r="S37" s="109">
        <v>0</v>
      </c>
      <c r="T37" s="186">
        <f>IFERROR(S37/S40,"-")</f>
        <v>0</v>
      </c>
      <c r="U37" s="187">
        <v>0</v>
      </c>
      <c r="V37" s="187">
        <v>0</v>
      </c>
      <c r="W37" s="187" t="str">
        <f t="shared" si="6"/>
        <v>-</v>
      </c>
      <c r="X37" s="187" t="str">
        <f t="shared" si="7"/>
        <v>-</v>
      </c>
      <c r="Y37" s="106" t="str">
        <f t="shared" si="8"/>
        <v>-</v>
      </c>
      <c r="Z37" s="109">
        <v>0</v>
      </c>
      <c r="AA37" s="186">
        <f>IFERROR(Z37/Z40,"-")</f>
        <v>0</v>
      </c>
      <c r="AB37" s="187">
        <v>0</v>
      </c>
      <c r="AC37" s="187">
        <v>0</v>
      </c>
      <c r="AD37" s="187" t="str">
        <f t="shared" si="9"/>
        <v>-</v>
      </c>
      <c r="AE37" s="187" t="str">
        <f t="shared" si="10"/>
        <v>-</v>
      </c>
      <c r="AF37" s="106" t="str">
        <f t="shared" si="11"/>
        <v>-</v>
      </c>
      <c r="AG37" s="109">
        <v>17</v>
      </c>
      <c r="AH37" s="186">
        <f>IFERROR(AG37/AG40,"-")</f>
        <v>4.6703296703296704E-2</v>
      </c>
      <c r="AI37" s="187">
        <v>26721194</v>
      </c>
      <c r="AJ37" s="187">
        <v>17</v>
      </c>
      <c r="AK37" s="187">
        <f t="shared" si="12"/>
        <v>1571834.9411764706</v>
      </c>
      <c r="AL37" s="187">
        <f t="shared" si="13"/>
        <v>1571834.9411764706</v>
      </c>
      <c r="AM37" s="106">
        <f t="shared" si="14"/>
        <v>1</v>
      </c>
      <c r="AN37" s="109">
        <v>11</v>
      </c>
      <c r="AO37" s="186">
        <f>IFERROR(AN37/AN40,"-")</f>
        <v>1.8932874354561102E-2</v>
      </c>
      <c r="AP37" s="187">
        <v>22674317</v>
      </c>
      <c r="AQ37" s="187">
        <v>11</v>
      </c>
      <c r="AR37" s="187">
        <f t="shared" si="15"/>
        <v>2061301.5454545454</v>
      </c>
      <c r="AS37" s="187">
        <f t="shared" si="16"/>
        <v>2061301.5454545454</v>
      </c>
      <c r="AT37" s="106">
        <f t="shared" si="17"/>
        <v>1</v>
      </c>
      <c r="AU37" s="109">
        <v>30</v>
      </c>
      <c r="AV37" s="186">
        <f>IFERROR(AU37/AU40,"-")</f>
        <v>0.28301886792452829</v>
      </c>
      <c r="AW37" s="187">
        <v>52785248</v>
      </c>
      <c r="AX37" s="187">
        <v>30</v>
      </c>
      <c r="AY37" s="187">
        <f t="shared" si="18"/>
        <v>1759508.2666666666</v>
      </c>
      <c r="AZ37" s="187">
        <f t="shared" si="19"/>
        <v>1759508.2666666666</v>
      </c>
      <c r="BA37" s="106">
        <f t="shared" si="20"/>
        <v>1</v>
      </c>
      <c r="BB37" s="109">
        <v>6</v>
      </c>
      <c r="BC37" s="186">
        <f>IFERROR(BB37/BB40,"-")</f>
        <v>1.1131725417439703E-2</v>
      </c>
      <c r="BD37" s="187">
        <v>6953568</v>
      </c>
      <c r="BE37" s="187">
        <v>6</v>
      </c>
      <c r="BF37" s="187">
        <f t="shared" si="21"/>
        <v>1158928</v>
      </c>
      <c r="BG37" s="187">
        <f t="shared" si="22"/>
        <v>1158928</v>
      </c>
      <c r="BH37" s="106">
        <f t="shared" si="23"/>
        <v>1</v>
      </c>
      <c r="BJ37" s="59"/>
    </row>
    <row r="38" spans="2:62" s="8" customFormat="1">
      <c r="B38" s="411"/>
      <c r="C38" s="414"/>
      <c r="D38" s="105" t="s">
        <v>135</v>
      </c>
      <c r="E38" s="110">
        <v>5</v>
      </c>
      <c r="F38" s="188">
        <f>IFERROR(E38/E40,"-")</f>
        <v>3.8461538461538464E-2</v>
      </c>
      <c r="G38" s="52">
        <v>9583502</v>
      </c>
      <c r="H38" s="52">
        <v>5</v>
      </c>
      <c r="I38" s="52">
        <f t="shared" si="24"/>
        <v>1916700.4</v>
      </c>
      <c r="J38" s="52">
        <f t="shared" si="1"/>
        <v>1916700.4</v>
      </c>
      <c r="K38" s="10">
        <f t="shared" si="2"/>
        <v>1</v>
      </c>
      <c r="L38" s="110">
        <v>12</v>
      </c>
      <c r="M38" s="188">
        <f>IFERROR(L38/L40,"-")</f>
        <v>1.1100832562442183E-2</v>
      </c>
      <c r="N38" s="52">
        <v>24653342</v>
      </c>
      <c r="O38" s="52">
        <v>12</v>
      </c>
      <c r="P38" s="52">
        <f t="shared" si="3"/>
        <v>2054445.1666666667</v>
      </c>
      <c r="Q38" s="52">
        <f t="shared" si="4"/>
        <v>2054445.1666666667</v>
      </c>
      <c r="R38" s="10">
        <f t="shared" si="5"/>
        <v>1</v>
      </c>
      <c r="S38" s="110">
        <v>0</v>
      </c>
      <c r="T38" s="188">
        <f>IFERROR(S38/S40,"-")</f>
        <v>0</v>
      </c>
      <c r="U38" s="52">
        <v>0</v>
      </c>
      <c r="V38" s="52">
        <v>0</v>
      </c>
      <c r="W38" s="52" t="str">
        <f t="shared" si="6"/>
        <v>-</v>
      </c>
      <c r="X38" s="52" t="str">
        <f t="shared" si="7"/>
        <v>-</v>
      </c>
      <c r="Y38" s="10" t="str">
        <f t="shared" si="8"/>
        <v>-</v>
      </c>
      <c r="Z38" s="110">
        <v>0</v>
      </c>
      <c r="AA38" s="188">
        <f>IFERROR(Z38/Z40,"-")</f>
        <v>0</v>
      </c>
      <c r="AB38" s="52">
        <v>0</v>
      </c>
      <c r="AC38" s="52">
        <v>0</v>
      </c>
      <c r="AD38" s="52" t="str">
        <f t="shared" si="9"/>
        <v>-</v>
      </c>
      <c r="AE38" s="52" t="str">
        <f t="shared" si="10"/>
        <v>-</v>
      </c>
      <c r="AF38" s="10" t="str">
        <f t="shared" si="11"/>
        <v>-</v>
      </c>
      <c r="AG38" s="110">
        <v>5</v>
      </c>
      <c r="AH38" s="188">
        <f>IFERROR(AG38/AG40,"-")</f>
        <v>1.3736263736263736E-2</v>
      </c>
      <c r="AI38" s="52">
        <v>8850979</v>
      </c>
      <c r="AJ38" s="52">
        <v>5</v>
      </c>
      <c r="AK38" s="52">
        <f t="shared" si="12"/>
        <v>1770195.8</v>
      </c>
      <c r="AL38" s="52">
        <f t="shared" si="13"/>
        <v>1770195.8</v>
      </c>
      <c r="AM38" s="10">
        <f t="shared" si="14"/>
        <v>1</v>
      </c>
      <c r="AN38" s="110">
        <v>7</v>
      </c>
      <c r="AO38" s="188">
        <f>IFERROR(AN38/AN40,"-")</f>
        <v>1.2048192771084338E-2</v>
      </c>
      <c r="AP38" s="52">
        <v>15802363</v>
      </c>
      <c r="AQ38" s="52">
        <v>7</v>
      </c>
      <c r="AR38" s="52">
        <f t="shared" si="15"/>
        <v>2257480.4285714286</v>
      </c>
      <c r="AS38" s="52">
        <f t="shared" si="16"/>
        <v>2257480.4285714286</v>
      </c>
      <c r="AT38" s="10">
        <f t="shared" si="17"/>
        <v>1</v>
      </c>
      <c r="AU38" s="110">
        <v>12</v>
      </c>
      <c r="AV38" s="188">
        <f>IFERROR(AU38/AU40,"-")</f>
        <v>0.11320754716981132</v>
      </c>
      <c r="AW38" s="52">
        <v>24653342</v>
      </c>
      <c r="AX38" s="52">
        <v>12</v>
      </c>
      <c r="AY38" s="52">
        <f t="shared" si="18"/>
        <v>2054445.1666666667</v>
      </c>
      <c r="AZ38" s="52">
        <f t="shared" si="19"/>
        <v>2054445.1666666667</v>
      </c>
      <c r="BA38" s="10">
        <f t="shared" si="20"/>
        <v>1</v>
      </c>
      <c r="BB38" s="110">
        <v>2</v>
      </c>
      <c r="BC38" s="188">
        <f>IFERROR(BB38/BB40,"-")</f>
        <v>3.7105751391465678E-3</v>
      </c>
      <c r="BD38" s="52">
        <v>386207</v>
      </c>
      <c r="BE38" s="52">
        <v>2</v>
      </c>
      <c r="BF38" s="52">
        <f t="shared" si="21"/>
        <v>193103.5</v>
      </c>
      <c r="BG38" s="52">
        <f t="shared" si="22"/>
        <v>193103.5</v>
      </c>
      <c r="BH38" s="10">
        <f t="shared" si="23"/>
        <v>1</v>
      </c>
      <c r="BJ38" s="59"/>
    </row>
    <row r="39" spans="2:62" s="8" customFormat="1">
      <c r="B39" s="411"/>
      <c r="C39" s="414"/>
      <c r="D39" s="108" t="s">
        <v>136</v>
      </c>
      <c r="E39" s="314">
        <v>4</v>
      </c>
      <c r="F39" s="189">
        <f>IFERROR(E39/E40,"-")</f>
        <v>3.0769230769230771E-2</v>
      </c>
      <c r="G39" s="98">
        <v>12060588</v>
      </c>
      <c r="H39" s="98">
        <v>4</v>
      </c>
      <c r="I39" s="98">
        <f t="shared" si="24"/>
        <v>3015147</v>
      </c>
      <c r="J39" s="98">
        <f t="shared" si="1"/>
        <v>3015147</v>
      </c>
      <c r="K39" s="26">
        <f t="shared" si="2"/>
        <v>1</v>
      </c>
      <c r="L39" s="314">
        <v>12</v>
      </c>
      <c r="M39" s="189">
        <f>IFERROR(L39/L40,"-")</f>
        <v>1.1100832562442183E-2</v>
      </c>
      <c r="N39" s="98">
        <v>27313572</v>
      </c>
      <c r="O39" s="98">
        <v>12</v>
      </c>
      <c r="P39" s="98">
        <f t="shared" si="3"/>
        <v>2276131</v>
      </c>
      <c r="Q39" s="98">
        <f t="shared" si="4"/>
        <v>2276131</v>
      </c>
      <c r="R39" s="26">
        <f t="shared" si="5"/>
        <v>1</v>
      </c>
      <c r="S39" s="314">
        <v>0</v>
      </c>
      <c r="T39" s="189">
        <f>IFERROR(S39/S40,"-")</f>
        <v>0</v>
      </c>
      <c r="U39" s="98">
        <v>0</v>
      </c>
      <c r="V39" s="98">
        <v>0</v>
      </c>
      <c r="W39" s="98" t="str">
        <f t="shared" si="6"/>
        <v>-</v>
      </c>
      <c r="X39" s="98" t="str">
        <f t="shared" si="7"/>
        <v>-</v>
      </c>
      <c r="Y39" s="26" t="str">
        <f t="shared" si="8"/>
        <v>-</v>
      </c>
      <c r="Z39" s="314">
        <v>0</v>
      </c>
      <c r="AA39" s="189">
        <f>IFERROR(Z39/Z40,"-")</f>
        <v>0</v>
      </c>
      <c r="AB39" s="98">
        <v>0</v>
      </c>
      <c r="AC39" s="98">
        <v>0</v>
      </c>
      <c r="AD39" s="98" t="str">
        <f t="shared" si="9"/>
        <v>-</v>
      </c>
      <c r="AE39" s="98" t="str">
        <f t="shared" si="10"/>
        <v>-</v>
      </c>
      <c r="AF39" s="26" t="str">
        <f t="shared" si="11"/>
        <v>-</v>
      </c>
      <c r="AG39" s="314">
        <v>6</v>
      </c>
      <c r="AH39" s="189">
        <f>IFERROR(AG39/AG40,"-")</f>
        <v>1.6483516483516484E-2</v>
      </c>
      <c r="AI39" s="98">
        <v>12071485</v>
      </c>
      <c r="AJ39" s="98">
        <v>6</v>
      </c>
      <c r="AK39" s="98">
        <f t="shared" si="12"/>
        <v>2011914.1666666667</v>
      </c>
      <c r="AL39" s="98">
        <f t="shared" si="13"/>
        <v>2011914.1666666667</v>
      </c>
      <c r="AM39" s="26">
        <f t="shared" si="14"/>
        <v>1</v>
      </c>
      <c r="AN39" s="314">
        <v>4</v>
      </c>
      <c r="AO39" s="189">
        <f>IFERROR(AN39/AN40,"-")</f>
        <v>6.8846815834767644E-3</v>
      </c>
      <c r="AP39" s="98">
        <v>12258111</v>
      </c>
      <c r="AQ39" s="98">
        <v>4</v>
      </c>
      <c r="AR39" s="98">
        <f t="shared" si="15"/>
        <v>3064527.75</v>
      </c>
      <c r="AS39" s="98">
        <f t="shared" si="16"/>
        <v>3064527.75</v>
      </c>
      <c r="AT39" s="26">
        <f t="shared" si="17"/>
        <v>1</v>
      </c>
      <c r="AU39" s="314">
        <v>12</v>
      </c>
      <c r="AV39" s="189">
        <f>IFERROR(AU39/AU40,"-")</f>
        <v>0.11320754716981132</v>
      </c>
      <c r="AW39" s="98">
        <v>27313572</v>
      </c>
      <c r="AX39" s="98">
        <v>12</v>
      </c>
      <c r="AY39" s="98">
        <f t="shared" si="18"/>
        <v>2276131</v>
      </c>
      <c r="AZ39" s="98">
        <f t="shared" si="19"/>
        <v>2276131</v>
      </c>
      <c r="BA39" s="26">
        <f t="shared" si="20"/>
        <v>1</v>
      </c>
      <c r="BB39" s="314">
        <v>0</v>
      </c>
      <c r="BC39" s="189">
        <f>IFERROR(BB39/BB40,"-")</f>
        <v>0</v>
      </c>
      <c r="BD39" s="98">
        <v>0</v>
      </c>
      <c r="BE39" s="98">
        <v>0</v>
      </c>
      <c r="BF39" s="98" t="str">
        <f t="shared" si="21"/>
        <v>-</v>
      </c>
      <c r="BG39" s="98" t="str">
        <f t="shared" si="22"/>
        <v>-</v>
      </c>
      <c r="BH39" s="26" t="str">
        <f t="shared" si="23"/>
        <v>-</v>
      </c>
      <c r="BJ39" s="59"/>
    </row>
    <row r="40" spans="2:62" s="8" customFormat="1">
      <c r="B40" s="412"/>
      <c r="C40" s="415"/>
      <c r="D40" s="213" t="s">
        <v>64</v>
      </c>
      <c r="E40" s="111">
        <f>SUM(E32:E39)</f>
        <v>130</v>
      </c>
      <c r="F40" s="190">
        <f>IFERROR(E40/E40,"-")</f>
        <v>1</v>
      </c>
      <c r="G40" s="99">
        <f>SUM(G32:G39)</f>
        <v>74749338</v>
      </c>
      <c r="H40" s="99">
        <f>SUM(H32:H39)</f>
        <v>62</v>
      </c>
      <c r="I40" s="99">
        <f t="shared" si="24"/>
        <v>574994.90769230772</v>
      </c>
      <c r="J40" s="99">
        <f t="shared" si="1"/>
        <v>1205634.4838709678</v>
      </c>
      <c r="K40" s="87">
        <f t="shared" si="2"/>
        <v>0.47692307692307695</v>
      </c>
      <c r="L40" s="111">
        <f>SUM(L32:L39)</f>
        <v>1081</v>
      </c>
      <c r="M40" s="190">
        <f>IFERROR(L40/L40,"-")</f>
        <v>1</v>
      </c>
      <c r="N40" s="99">
        <f>SUM(N32:N39)</f>
        <v>198968014</v>
      </c>
      <c r="O40" s="99">
        <f>SUM(O32:O39)</f>
        <v>211</v>
      </c>
      <c r="P40" s="99">
        <f t="shared" si="3"/>
        <v>184059.21739130435</v>
      </c>
      <c r="Q40" s="99">
        <f t="shared" si="4"/>
        <v>942976.36966824648</v>
      </c>
      <c r="R40" s="87">
        <f t="shared" si="5"/>
        <v>0.19518963922294172</v>
      </c>
      <c r="S40" s="111">
        <f>SUM(S32:S39)</f>
        <v>41</v>
      </c>
      <c r="T40" s="190">
        <f>IFERROR(S40/S40,"-")</f>
        <v>1</v>
      </c>
      <c r="U40" s="99">
        <f>SUM(U32:U39)</f>
        <v>774147</v>
      </c>
      <c r="V40" s="99">
        <f>SUM(V32:V39)</f>
        <v>4</v>
      </c>
      <c r="W40" s="99">
        <f t="shared" si="6"/>
        <v>18881.634146341465</v>
      </c>
      <c r="X40" s="99">
        <f t="shared" si="7"/>
        <v>193536.75</v>
      </c>
      <c r="Y40" s="87">
        <f t="shared" si="8"/>
        <v>9.7560975609756101E-2</v>
      </c>
      <c r="Z40" s="111">
        <f>SUM(Z32:Z39)</f>
        <v>86</v>
      </c>
      <c r="AA40" s="190">
        <f>IFERROR(Z40/Z40,"-")</f>
        <v>1</v>
      </c>
      <c r="AB40" s="99">
        <f>SUM(AB32:AB39)</f>
        <v>2681532</v>
      </c>
      <c r="AC40" s="99">
        <f>SUM(AC32:AC39)</f>
        <v>5</v>
      </c>
      <c r="AD40" s="99">
        <f t="shared" si="9"/>
        <v>31180.60465116279</v>
      </c>
      <c r="AE40" s="99">
        <f t="shared" si="10"/>
        <v>536306.4</v>
      </c>
      <c r="AF40" s="87">
        <f t="shared" si="11"/>
        <v>5.8139534883720929E-2</v>
      </c>
      <c r="AG40" s="111">
        <f>SUM(AG32:AG39)</f>
        <v>364</v>
      </c>
      <c r="AH40" s="190">
        <f>IFERROR(AG40/AG40,"-")</f>
        <v>1</v>
      </c>
      <c r="AI40" s="99">
        <f>SUM(AI32:AI39)</f>
        <v>84734695</v>
      </c>
      <c r="AJ40" s="99">
        <f>SUM(AJ32:AJ39)</f>
        <v>95</v>
      </c>
      <c r="AK40" s="99">
        <f t="shared" si="12"/>
        <v>232787.62362637362</v>
      </c>
      <c r="AL40" s="99">
        <f t="shared" si="13"/>
        <v>891944.15789473685</v>
      </c>
      <c r="AM40" s="87">
        <f t="shared" si="14"/>
        <v>0.26098901098901101</v>
      </c>
      <c r="AN40" s="111">
        <f>SUM(AN32:AN39)</f>
        <v>581</v>
      </c>
      <c r="AO40" s="190">
        <f>IFERROR(AN40/AN40,"-")</f>
        <v>1</v>
      </c>
      <c r="AP40" s="99">
        <f>SUM(AP32:AP39)</f>
        <v>98301685</v>
      </c>
      <c r="AQ40" s="99">
        <f>SUM(AQ32:AQ39)</f>
        <v>98</v>
      </c>
      <c r="AR40" s="99">
        <f t="shared" si="15"/>
        <v>169193.95008605852</v>
      </c>
      <c r="AS40" s="99">
        <f t="shared" si="16"/>
        <v>1003078.418367347</v>
      </c>
      <c r="AT40" s="87">
        <f t="shared" si="17"/>
        <v>0.16867469879518071</v>
      </c>
      <c r="AU40" s="111">
        <f>SUM(AU32:AU39)</f>
        <v>106</v>
      </c>
      <c r="AV40" s="190">
        <f>IFERROR(AU40/AU40,"-")</f>
        <v>1</v>
      </c>
      <c r="AW40" s="99">
        <f>SUM(AW32:AW39)</f>
        <v>157454147</v>
      </c>
      <c r="AX40" s="99">
        <f>SUM(AX32:AX39)</f>
        <v>106</v>
      </c>
      <c r="AY40" s="99">
        <f t="shared" si="18"/>
        <v>1485416.4811320754</v>
      </c>
      <c r="AZ40" s="99">
        <f t="shared" si="19"/>
        <v>1485416.4811320754</v>
      </c>
      <c r="BA40" s="87">
        <f t="shared" si="20"/>
        <v>1</v>
      </c>
      <c r="BB40" s="111">
        <f>SUM(BB32:BB39)</f>
        <v>539</v>
      </c>
      <c r="BC40" s="190">
        <f>IFERROR(BB40/BB40,"-")</f>
        <v>1</v>
      </c>
      <c r="BD40" s="99">
        <f>SUM(BD32:BD39)</f>
        <v>36157429</v>
      </c>
      <c r="BE40" s="99">
        <f>SUM(BE32:BE39)</f>
        <v>51</v>
      </c>
      <c r="BF40" s="99">
        <f t="shared" si="21"/>
        <v>67082.428571428565</v>
      </c>
      <c r="BG40" s="99">
        <f t="shared" si="22"/>
        <v>708969.19607843133</v>
      </c>
      <c r="BH40" s="87">
        <f t="shared" si="23"/>
        <v>9.4619666048237475E-2</v>
      </c>
      <c r="BJ40" s="59"/>
    </row>
    <row r="41" spans="2:62" s="8" customFormat="1">
      <c r="B41" s="410">
        <v>5</v>
      </c>
      <c r="C41" s="413" t="s">
        <v>79</v>
      </c>
      <c r="D41" s="105" t="s">
        <v>132</v>
      </c>
      <c r="E41" s="109">
        <v>46</v>
      </c>
      <c r="F41" s="186">
        <f>IFERROR(E41/E49,"-")</f>
        <v>0.83636363636363631</v>
      </c>
      <c r="G41" s="187">
        <v>0</v>
      </c>
      <c r="H41" s="187">
        <v>0</v>
      </c>
      <c r="I41" s="187">
        <f t="shared" si="24"/>
        <v>0</v>
      </c>
      <c r="J41" s="187" t="str">
        <f t="shared" si="1"/>
        <v>-</v>
      </c>
      <c r="K41" s="106">
        <f t="shared" si="2"/>
        <v>0</v>
      </c>
      <c r="L41" s="109">
        <v>598</v>
      </c>
      <c r="M41" s="186">
        <f>IFERROR(L41/L49,"-")</f>
        <v>0.86167146974063402</v>
      </c>
      <c r="N41" s="187">
        <v>0</v>
      </c>
      <c r="O41" s="187">
        <v>0</v>
      </c>
      <c r="P41" s="187">
        <f t="shared" si="3"/>
        <v>0</v>
      </c>
      <c r="Q41" s="187" t="str">
        <f t="shared" si="4"/>
        <v>-</v>
      </c>
      <c r="R41" s="106">
        <f t="shared" si="5"/>
        <v>0</v>
      </c>
      <c r="S41" s="109">
        <v>42</v>
      </c>
      <c r="T41" s="186">
        <f>IFERROR(S41/S49,"-")</f>
        <v>0.97674418604651159</v>
      </c>
      <c r="U41" s="187">
        <v>0</v>
      </c>
      <c r="V41" s="187">
        <v>0</v>
      </c>
      <c r="W41" s="187">
        <f t="shared" si="6"/>
        <v>0</v>
      </c>
      <c r="X41" s="187" t="str">
        <f t="shared" si="7"/>
        <v>-</v>
      </c>
      <c r="Y41" s="106">
        <f t="shared" si="8"/>
        <v>0</v>
      </c>
      <c r="Z41" s="109">
        <v>76</v>
      </c>
      <c r="AA41" s="186">
        <f>IFERROR(Z41/Z49,"-")</f>
        <v>0.97435897435897434</v>
      </c>
      <c r="AB41" s="187">
        <v>0</v>
      </c>
      <c r="AC41" s="187">
        <v>0</v>
      </c>
      <c r="AD41" s="187">
        <f t="shared" si="9"/>
        <v>0</v>
      </c>
      <c r="AE41" s="187" t="str">
        <f t="shared" si="10"/>
        <v>-</v>
      </c>
      <c r="AF41" s="106">
        <f t="shared" si="11"/>
        <v>0</v>
      </c>
      <c r="AG41" s="109">
        <v>178</v>
      </c>
      <c r="AH41" s="186">
        <f>IFERROR(AG41/AG49,"-")</f>
        <v>0.78414096916299558</v>
      </c>
      <c r="AI41" s="187">
        <v>0</v>
      </c>
      <c r="AJ41" s="187">
        <v>0</v>
      </c>
      <c r="AK41" s="187">
        <f t="shared" si="12"/>
        <v>0</v>
      </c>
      <c r="AL41" s="187" t="str">
        <f t="shared" si="13"/>
        <v>-</v>
      </c>
      <c r="AM41" s="106">
        <f t="shared" si="14"/>
        <v>0</v>
      </c>
      <c r="AN41" s="109">
        <v>302</v>
      </c>
      <c r="AO41" s="186">
        <f>IFERROR(AN41/AN49,"-")</f>
        <v>0.88304093567251463</v>
      </c>
      <c r="AP41" s="187">
        <v>0</v>
      </c>
      <c r="AQ41" s="187">
        <v>0</v>
      </c>
      <c r="AR41" s="187">
        <f t="shared" si="15"/>
        <v>0</v>
      </c>
      <c r="AS41" s="187" t="str">
        <f t="shared" si="16"/>
        <v>-</v>
      </c>
      <c r="AT41" s="106">
        <f t="shared" si="17"/>
        <v>0</v>
      </c>
      <c r="AU41" s="109">
        <v>0</v>
      </c>
      <c r="AV41" s="186">
        <f>IFERROR(AU41/AU49,"-")</f>
        <v>0</v>
      </c>
      <c r="AW41" s="187">
        <v>0</v>
      </c>
      <c r="AX41" s="187">
        <v>0</v>
      </c>
      <c r="AY41" s="187" t="str">
        <f t="shared" si="18"/>
        <v>-</v>
      </c>
      <c r="AZ41" s="187" t="str">
        <f t="shared" si="19"/>
        <v>-</v>
      </c>
      <c r="BA41" s="106" t="str">
        <f t="shared" si="20"/>
        <v>-</v>
      </c>
      <c r="BB41" s="109">
        <v>387</v>
      </c>
      <c r="BC41" s="186">
        <f>IFERROR(BB41/BB49,"-")</f>
        <v>0.94621026894865523</v>
      </c>
      <c r="BD41" s="187">
        <v>0</v>
      </c>
      <c r="BE41" s="187">
        <v>0</v>
      </c>
      <c r="BF41" s="187">
        <f t="shared" si="21"/>
        <v>0</v>
      </c>
      <c r="BG41" s="187" t="str">
        <f t="shared" si="22"/>
        <v>-</v>
      </c>
      <c r="BH41" s="106">
        <f t="shared" si="23"/>
        <v>0</v>
      </c>
      <c r="BJ41" s="59"/>
    </row>
    <row r="42" spans="2:62" s="8" customFormat="1">
      <c r="B42" s="411"/>
      <c r="C42" s="414"/>
      <c r="D42" s="105" t="s">
        <v>129</v>
      </c>
      <c r="E42" s="110">
        <v>0</v>
      </c>
      <c r="F42" s="188">
        <f>IFERROR(E42/E49,"-")</f>
        <v>0</v>
      </c>
      <c r="G42" s="52">
        <v>0</v>
      </c>
      <c r="H42" s="52">
        <v>0</v>
      </c>
      <c r="I42" s="52" t="str">
        <f t="shared" si="24"/>
        <v>-</v>
      </c>
      <c r="J42" s="52" t="str">
        <f t="shared" si="1"/>
        <v>-</v>
      </c>
      <c r="K42" s="10" t="str">
        <f t="shared" si="2"/>
        <v>-</v>
      </c>
      <c r="L42" s="110">
        <v>28</v>
      </c>
      <c r="M42" s="188">
        <f>IFERROR(L42/L49,"-")</f>
        <v>4.0345821325648415E-2</v>
      </c>
      <c r="N42" s="52">
        <v>4234244</v>
      </c>
      <c r="O42" s="52">
        <v>28</v>
      </c>
      <c r="P42" s="52">
        <f t="shared" si="3"/>
        <v>151223</v>
      </c>
      <c r="Q42" s="52">
        <f t="shared" si="4"/>
        <v>151223</v>
      </c>
      <c r="R42" s="10">
        <f t="shared" si="5"/>
        <v>1</v>
      </c>
      <c r="S42" s="110">
        <v>1</v>
      </c>
      <c r="T42" s="188">
        <f>IFERROR(S42/S49,"-")</f>
        <v>2.3255813953488372E-2</v>
      </c>
      <c r="U42" s="52">
        <v>242745</v>
      </c>
      <c r="V42" s="52">
        <v>1</v>
      </c>
      <c r="W42" s="52">
        <f t="shared" si="6"/>
        <v>242745</v>
      </c>
      <c r="X42" s="52">
        <f t="shared" si="7"/>
        <v>242745</v>
      </c>
      <c r="Y42" s="10">
        <f t="shared" si="8"/>
        <v>1</v>
      </c>
      <c r="Z42" s="110">
        <v>0</v>
      </c>
      <c r="AA42" s="188">
        <f>IFERROR(Z42/Z49,"-")</f>
        <v>0</v>
      </c>
      <c r="AB42" s="52">
        <v>0</v>
      </c>
      <c r="AC42" s="52">
        <v>0</v>
      </c>
      <c r="AD42" s="52" t="str">
        <f t="shared" si="9"/>
        <v>-</v>
      </c>
      <c r="AE42" s="52" t="str">
        <f t="shared" si="10"/>
        <v>-</v>
      </c>
      <c r="AF42" s="10" t="str">
        <f t="shared" si="11"/>
        <v>-</v>
      </c>
      <c r="AG42" s="110">
        <v>10</v>
      </c>
      <c r="AH42" s="188">
        <f>IFERROR(AG42/AG49,"-")</f>
        <v>4.405286343612335E-2</v>
      </c>
      <c r="AI42" s="52">
        <v>1526857</v>
      </c>
      <c r="AJ42" s="52">
        <v>10</v>
      </c>
      <c r="AK42" s="52">
        <f t="shared" si="12"/>
        <v>152685.70000000001</v>
      </c>
      <c r="AL42" s="52">
        <f t="shared" si="13"/>
        <v>152685.70000000001</v>
      </c>
      <c r="AM42" s="10">
        <f t="shared" si="14"/>
        <v>1</v>
      </c>
      <c r="AN42" s="110">
        <v>17</v>
      </c>
      <c r="AO42" s="188">
        <f>IFERROR(AN42/AN49,"-")</f>
        <v>4.9707602339181284E-2</v>
      </c>
      <c r="AP42" s="52">
        <v>2464642</v>
      </c>
      <c r="AQ42" s="52">
        <v>17</v>
      </c>
      <c r="AR42" s="52">
        <f t="shared" si="15"/>
        <v>144978.9411764706</v>
      </c>
      <c r="AS42" s="52">
        <f t="shared" si="16"/>
        <v>144978.9411764706</v>
      </c>
      <c r="AT42" s="10">
        <f t="shared" si="17"/>
        <v>1</v>
      </c>
      <c r="AU42" s="110">
        <v>0</v>
      </c>
      <c r="AV42" s="188">
        <f>IFERROR(AU42/AU49,"-")</f>
        <v>0</v>
      </c>
      <c r="AW42" s="52">
        <v>0</v>
      </c>
      <c r="AX42" s="52">
        <v>0</v>
      </c>
      <c r="AY42" s="52" t="str">
        <f t="shared" si="18"/>
        <v>-</v>
      </c>
      <c r="AZ42" s="52" t="str">
        <f t="shared" si="19"/>
        <v>-</v>
      </c>
      <c r="BA42" s="10" t="str">
        <f t="shared" si="20"/>
        <v>-</v>
      </c>
      <c r="BB42" s="110">
        <v>6</v>
      </c>
      <c r="BC42" s="188">
        <f>IFERROR(BB42/BB49,"-")</f>
        <v>1.4669926650366748E-2</v>
      </c>
      <c r="BD42" s="52">
        <v>2170518</v>
      </c>
      <c r="BE42" s="52">
        <v>6</v>
      </c>
      <c r="BF42" s="52">
        <f t="shared" si="21"/>
        <v>361753</v>
      </c>
      <c r="BG42" s="52">
        <f t="shared" si="22"/>
        <v>361753</v>
      </c>
      <c r="BH42" s="10">
        <f t="shared" si="23"/>
        <v>1</v>
      </c>
      <c r="BJ42" s="59"/>
    </row>
    <row r="43" spans="2:62" s="8" customFormat="1">
      <c r="B43" s="411"/>
      <c r="C43" s="414"/>
      <c r="D43" s="105" t="s">
        <v>130</v>
      </c>
      <c r="E43" s="110">
        <v>1</v>
      </c>
      <c r="F43" s="188">
        <f>IFERROR(E43/E49,"-")</f>
        <v>1.8181818181818181E-2</v>
      </c>
      <c r="G43" s="52">
        <v>66250</v>
      </c>
      <c r="H43" s="52">
        <v>1</v>
      </c>
      <c r="I43" s="52">
        <f t="shared" si="24"/>
        <v>66250</v>
      </c>
      <c r="J43" s="52">
        <f t="shared" si="1"/>
        <v>66250</v>
      </c>
      <c r="K43" s="10">
        <f t="shared" si="2"/>
        <v>1</v>
      </c>
      <c r="L43" s="110">
        <v>10</v>
      </c>
      <c r="M43" s="188">
        <f>IFERROR(L43/L49,"-")</f>
        <v>1.4409221902017291E-2</v>
      </c>
      <c r="N43" s="52">
        <v>1871121</v>
      </c>
      <c r="O43" s="52">
        <v>10</v>
      </c>
      <c r="P43" s="52">
        <f t="shared" si="3"/>
        <v>187112.1</v>
      </c>
      <c r="Q43" s="52">
        <f t="shared" si="4"/>
        <v>187112.1</v>
      </c>
      <c r="R43" s="10">
        <f t="shared" si="5"/>
        <v>1</v>
      </c>
      <c r="S43" s="110">
        <v>0</v>
      </c>
      <c r="T43" s="188">
        <f>IFERROR(S43/S49,"-")</f>
        <v>0</v>
      </c>
      <c r="U43" s="52">
        <v>0</v>
      </c>
      <c r="V43" s="52">
        <v>0</v>
      </c>
      <c r="W43" s="52" t="str">
        <f t="shared" si="6"/>
        <v>-</v>
      </c>
      <c r="X43" s="52" t="str">
        <f t="shared" si="7"/>
        <v>-</v>
      </c>
      <c r="Y43" s="10" t="str">
        <f t="shared" si="8"/>
        <v>-</v>
      </c>
      <c r="Z43" s="110">
        <v>0</v>
      </c>
      <c r="AA43" s="188">
        <f>IFERROR(Z43/Z49,"-")</f>
        <v>0</v>
      </c>
      <c r="AB43" s="52">
        <v>0</v>
      </c>
      <c r="AC43" s="52">
        <v>0</v>
      </c>
      <c r="AD43" s="52" t="str">
        <f t="shared" si="9"/>
        <v>-</v>
      </c>
      <c r="AE43" s="52" t="str">
        <f t="shared" si="10"/>
        <v>-</v>
      </c>
      <c r="AF43" s="10" t="str">
        <f t="shared" si="11"/>
        <v>-</v>
      </c>
      <c r="AG43" s="110">
        <v>5</v>
      </c>
      <c r="AH43" s="188">
        <f>IFERROR(AG43/AG49,"-")</f>
        <v>2.2026431718061675E-2</v>
      </c>
      <c r="AI43" s="52">
        <v>531763</v>
      </c>
      <c r="AJ43" s="52">
        <v>5</v>
      </c>
      <c r="AK43" s="52">
        <f t="shared" si="12"/>
        <v>106352.6</v>
      </c>
      <c r="AL43" s="52">
        <f t="shared" si="13"/>
        <v>106352.6</v>
      </c>
      <c r="AM43" s="10">
        <f t="shared" si="14"/>
        <v>1</v>
      </c>
      <c r="AN43" s="110">
        <v>5</v>
      </c>
      <c r="AO43" s="188">
        <f>IFERROR(AN43/AN49,"-")</f>
        <v>1.4619883040935672E-2</v>
      </c>
      <c r="AP43" s="52">
        <v>1339358</v>
      </c>
      <c r="AQ43" s="52">
        <v>5</v>
      </c>
      <c r="AR43" s="52">
        <f t="shared" si="15"/>
        <v>267871.59999999998</v>
      </c>
      <c r="AS43" s="52">
        <f t="shared" si="16"/>
        <v>267871.59999999998</v>
      </c>
      <c r="AT43" s="10">
        <f t="shared" si="17"/>
        <v>1</v>
      </c>
      <c r="AU43" s="110">
        <v>0</v>
      </c>
      <c r="AV43" s="188">
        <f>IFERROR(AU43/AU49,"-")</f>
        <v>0</v>
      </c>
      <c r="AW43" s="52">
        <v>0</v>
      </c>
      <c r="AX43" s="52">
        <v>0</v>
      </c>
      <c r="AY43" s="52" t="str">
        <f t="shared" si="18"/>
        <v>-</v>
      </c>
      <c r="AZ43" s="52" t="str">
        <f t="shared" si="19"/>
        <v>-</v>
      </c>
      <c r="BA43" s="10" t="str">
        <f t="shared" si="20"/>
        <v>-</v>
      </c>
      <c r="BB43" s="110">
        <v>2</v>
      </c>
      <c r="BC43" s="188">
        <f>IFERROR(BB43/BB49,"-")</f>
        <v>4.8899755501222494E-3</v>
      </c>
      <c r="BD43" s="52">
        <v>82717</v>
      </c>
      <c r="BE43" s="52">
        <v>2</v>
      </c>
      <c r="BF43" s="52">
        <f t="shared" si="21"/>
        <v>41358.5</v>
      </c>
      <c r="BG43" s="52">
        <f t="shared" si="22"/>
        <v>41358.5</v>
      </c>
      <c r="BH43" s="10">
        <f t="shared" si="23"/>
        <v>1</v>
      </c>
      <c r="BJ43" s="59"/>
    </row>
    <row r="44" spans="2:62" s="8" customFormat="1">
      <c r="B44" s="411"/>
      <c r="C44" s="414"/>
      <c r="D44" s="105" t="s">
        <v>131</v>
      </c>
      <c r="E44" s="109">
        <v>0</v>
      </c>
      <c r="F44" s="186">
        <f>IFERROR(E44/E49,"-")</f>
        <v>0</v>
      </c>
      <c r="G44" s="187">
        <v>0</v>
      </c>
      <c r="H44" s="187">
        <v>0</v>
      </c>
      <c r="I44" s="187" t="str">
        <f t="shared" si="24"/>
        <v>-</v>
      </c>
      <c r="J44" s="187" t="str">
        <f t="shared" si="1"/>
        <v>-</v>
      </c>
      <c r="K44" s="106" t="str">
        <f t="shared" si="2"/>
        <v>-</v>
      </c>
      <c r="L44" s="109">
        <v>28</v>
      </c>
      <c r="M44" s="186">
        <f>IFERROR(L44/L49,"-")</f>
        <v>4.0345821325648415E-2</v>
      </c>
      <c r="N44" s="187">
        <v>18263870</v>
      </c>
      <c r="O44" s="187">
        <v>28</v>
      </c>
      <c r="P44" s="187">
        <f t="shared" si="3"/>
        <v>652281.07142857148</v>
      </c>
      <c r="Q44" s="187">
        <f t="shared" si="4"/>
        <v>652281.07142857148</v>
      </c>
      <c r="R44" s="106">
        <f t="shared" si="5"/>
        <v>1</v>
      </c>
      <c r="S44" s="109">
        <v>0</v>
      </c>
      <c r="T44" s="186">
        <f>IFERROR(S44/S49,"-")</f>
        <v>0</v>
      </c>
      <c r="U44" s="187">
        <v>0</v>
      </c>
      <c r="V44" s="187">
        <v>0</v>
      </c>
      <c r="W44" s="187" t="str">
        <f t="shared" si="6"/>
        <v>-</v>
      </c>
      <c r="X44" s="187" t="str">
        <f t="shared" si="7"/>
        <v>-</v>
      </c>
      <c r="Y44" s="106" t="str">
        <f t="shared" si="8"/>
        <v>-</v>
      </c>
      <c r="Z44" s="109">
        <v>2</v>
      </c>
      <c r="AA44" s="186">
        <f>IFERROR(Z44/Z49,"-")</f>
        <v>2.564102564102564E-2</v>
      </c>
      <c r="AB44" s="187">
        <v>1067341</v>
      </c>
      <c r="AC44" s="187">
        <v>2</v>
      </c>
      <c r="AD44" s="187">
        <f t="shared" si="9"/>
        <v>533670.5</v>
      </c>
      <c r="AE44" s="187">
        <f t="shared" si="10"/>
        <v>533670.5</v>
      </c>
      <c r="AF44" s="106">
        <f t="shared" si="11"/>
        <v>1</v>
      </c>
      <c r="AG44" s="109">
        <v>16</v>
      </c>
      <c r="AH44" s="186">
        <f>IFERROR(AG44/AG49,"-")</f>
        <v>7.0484581497797363E-2</v>
      </c>
      <c r="AI44" s="187">
        <v>8549979</v>
      </c>
      <c r="AJ44" s="187">
        <v>16</v>
      </c>
      <c r="AK44" s="187">
        <f t="shared" si="12"/>
        <v>534373.6875</v>
      </c>
      <c r="AL44" s="187">
        <f t="shared" si="13"/>
        <v>534373.6875</v>
      </c>
      <c r="AM44" s="106">
        <f t="shared" si="14"/>
        <v>1</v>
      </c>
      <c r="AN44" s="109">
        <v>10</v>
      </c>
      <c r="AO44" s="186">
        <f>IFERROR(AN44/AN49,"-")</f>
        <v>2.9239766081871343E-2</v>
      </c>
      <c r="AP44" s="187">
        <v>8646550</v>
      </c>
      <c r="AQ44" s="187">
        <v>10</v>
      </c>
      <c r="AR44" s="187">
        <f t="shared" si="15"/>
        <v>864655</v>
      </c>
      <c r="AS44" s="187">
        <f t="shared" si="16"/>
        <v>864655</v>
      </c>
      <c r="AT44" s="106">
        <f t="shared" si="17"/>
        <v>1</v>
      </c>
      <c r="AU44" s="109">
        <v>0</v>
      </c>
      <c r="AV44" s="186">
        <f>IFERROR(AU44/AU49,"-")</f>
        <v>0</v>
      </c>
      <c r="AW44" s="187">
        <v>0</v>
      </c>
      <c r="AX44" s="187">
        <v>0</v>
      </c>
      <c r="AY44" s="187" t="str">
        <f t="shared" si="18"/>
        <v>-</v>
      </c>
      <c r="AZ44" s="187" t="str">
        <f t="shared" si="19"/>
        <v>-</v>
      </c>
      <c r="BA44" s="106" t="str">
        <f t="shared" si="20"/>
        <v>-</v>
      </c>
      <c r="BB44" s="109">
        <v>9</v>
      </c>
      <c r="BC44" s="186">
        <f>IFERROR(BB44/BB49,"-")</f>
        <v>2.2004889975550123E-2</v>
      </c>
      <c r="BD44" s="187">
        <v>10784221</v>
      </c>
      <c r="BE44" s="187">
        <v>9</v>
      </c>
      <c r="BF44" s="187">
        <f t="shared" si="21"/>
        <v>1198246.7777777778</v>
      </c>
      <c r="BG44" s="187">
        <f t="shared" si="22"/>
        <v>1198246.7777777778</v>
      </c>
      <c r="BH44" s="106">
        <f t="shared" si="23"/>
        <v>1</v>
      </c>
      <c r="BJ44" s="59"/>
    </row>
    <row r="45" spans="2:62" s="8" customFormat="1">
      <c r="B45" s="411"/>
      <c r="C45" s="414"/>
      <c r="D45" s="105" t="s">
        <v>133</v>
      </c>
      <c r="E45" s="110">
        <v>4</v>
      </c>
      <c r="F45" s="188">
        <f>IFERROR(E45/E49,"-")</f>
        <v>7.2727272727272724E-2</v>
      </c>
      <c r="G45" s="52">
        <v>2350322</v>
      </c>
      <c r="H45" s="52">
        <v>4</v>
      </c>
      <c r="I45" s="52">
        <f t="shared" si="24"/>
        <v>587580.5</v>
      </c>
      <c r="J45" s="52">
        <f t="shared" si="1"/>
        <v>587580.5</v>
      </c>
      <c r="K45" s="10">
        <f t="shared" si="2"/>
        <v>1</v>
      </c>
      <c r="L45" s="110">
        <v>17</v>
      </c>
      <c r="M45" s="188">
        <f>IFERROR(L45/L49,"-")</f>
        <v>2.4495677233429394E-2</v>
      </c>
      <c r="N45" s="52">
        <v>15806691</v>
      </c>
      <c r="O45" s="52">
        <v>17</v>
      </c>
      <c r="P45" s="52">
        <f t="shared" si="3"/>
        <v>929805.3529411765</v>
      </c>
      <c r="Q45" s="52">
        <f t="shared" si="4"/>
        <v>929805.3529411765</v>
      </c>
      <c r="R45" s="10">
        <f t="shared" si="5"/>
        <v>1</v>
      </c>
      <c r="S45" s="110">
        <v>0</v>
      </c>
      <c r="T45" s="188">
        <f>IFERROR(S45/S49,"-")</f>
        <v>0</v>
      </c>
      <c r="U45" s="52">
        <v>0</v>
      </c>
      <c r="V45" s="52">
        <v>0</v>
      </c>
      <c r="W45" s="52" t="str">
        <f t="shared" si="6"/>
        <v>-</v>
      </c>
      <c r="X45" s="52" t="str">
        <f t="shared" si="7"/>
        <v>-</v>
      </c>
      <c r="Y45" s="10" t="str">
        <f t="shared" si="8"/>
        <v>-</v>
      </c>
      <c r="Z45" s="110">
        <v>0</v>
      </c>
      <c r="AA45" s="188">
        <f>IFERROR(Z45/Z49,"-")</f>
        <v>0</v>
      </c>
      <c r="AB45" s="52">
        <v>0</v>
      </c>
      <c r="AC45" s="52">
        <v>0</v>
      </c>
      <c r="AD45" s="52" t="str">
        <f t="shared" si="9"/>
        <v>-</v>
      </c>
      <c r="AE45" s="52" t="str">
        <f t="shared" si="10"/>
        <v>-</v>
      </c>
      <c r="AF45" s="10" t="str">
        <f t="shared" si="11"/>
        <v>-</v>
      </c>
      <c r="AG45" s="110">
        <v>10</v>
      </c>
      <c r="AH45" s="188">
        <f>IFERROR(AG45/AG49,"-")</f>
        <v>4.405286343612335E-2</v>
      </c>
      <c r="AI45" s="52">
        <v>7281455</v>
      </c>
      <c r="AJ45" s="52">
        <v>10</v>
      </c>
      <c r="AK45" s="52">
        <f t="shared" si="12"/>
        <v>728145.5</v>
      </c>
      <c r="AL45" s="52">
        <f t="shared" si="13"/>
        <v>728145.5</v>
      </c>
      <c r="AM45" s="10">
        <f t="shared" si="14"/>
        <v>1</v>
      </c>
      <c r="AN45" s="110">
        <v>5</v>
      </c>
      <c r="AO45" s="188">
        <f>IFERROR(AN45/AN49,"-")</f>
        <v>1.4619883040935672E-2</v>
      </c>
      <c r="AP45" s="52">
        <v>6637064</v>
      </c>
      <c r="AQ45" s="52">
        <v>5</v>
      </c>
      <c r="AR45" s="52">
        <f t="shared" si="15"/>
        <v>1327412.8</v>
      </c>
      <c r="AS45" s="52">
        <f t="shared" si="16"/>
        <v>1327412.8</v>
      </c>
      <c r="AT45" s="10">
        <f t="shared" si="17"/>
        <v>1</v>
      </c>
      <c r="AU45" s="110">
        <v>17</v>
      </c>
      <c r="AV45" s="188">
        <f>IFERROR(AU45/AU49,"-")</f>
        <v>0.56666666666666665</v>
      </c>
      <c r="AW45" s="52">
        <v>15806691</v>
      </c>
      <c r="AX45" s="52">
        <v>17</v>
      </c>
      <c r="AY45" s="52">
        <f t="shared" si="18"/>
        <v>929805.3529411765</v>
      </c>
      <c r="AZ45" s="52">
        <f t="shared" si="19"/>
        <v>929805.3529411765</v>
      </c>
      <c r="BA45" s="10">
        <f t="shared" si="20"/>
        <v>1</v>
      </c>
      <c r="BB45" s="110">
        <v>3</v>
      </c>
      <c r="BC45" s="188">
        <f>IFERROR(BB45/BB49,"-")</f>
        <v>7.3349633251833741E-3</v>
      </c>
      <c r="BD45" s="52">
        <v>2823713</v>
      </c>
      <c r="BE45" s="52">
        <v>3</v>
      </c>
      <c r="BF45" s="52">
        <f t="shared" si="21"/>
        <v>941237.66666666663</v>
      </c>
      <c r="BG45" s="52">
        <f t="shared" si="22"/>
        <v>941237.66666666663</v>
      </c>
      <c r="BH45" s="10">
        <f t="shared" si="23"/>
        <v>1</v>
      </c>
      <c r="BJ45" s="59"/>
    </row>
    <row r="46" spans="2:62" s="8" customFormat="1">
      <c r="B46" s="411"/>
      <c r="C46" s="414"/>
      <c r="D46" s="105" t="s">
        <v>134</v>
      </c>
      <c r="E46" s="109">
        <v>2</v>
      </c>
      <c r="F46" s="186">
        <f>IFERROR(E46/E49,"-")</f>
        <v>3.6363636363636362E-2</v>
      </c>
      <c r="G46" s="187">
        <v>1335827</v>
      </c>
      <c r="H46" s="187">
        <v>2</v>
      </c>
      <c r="I46" s="187">
        <f t="shared" si="24"/>
        <v>667913.5</v>
      </c>
      <c r="J46" s="187">
        <f t="shared" si="1"/>
        <v>667913.5</v>
      </c>
      <c r="K46" s="106">
        <f t="shared" si="2"/>
        <v>1</v>
      </c>
      <c r="L46" s="109">
        <v>8</v>
      </c>
      <c r="M46" s="186">
        <f>IFERROR(L46/L49,"-")</f>
        <v>1.1527377521613832E-2</v>
      </c>
      <c r="N46" s="187">
        <v>18475412</v>
      </c>
      <c r="O46" s="187">
        <v>8</v>
      </c>
      <c r="P46" s="187">
        <f t="shared" si="3"/>
        <v>2309426.5</v>
      </c>
      <c r="Q46" s="187">
        <f t="shared" si="4"/>
        <v>2309426.5</v>
      </c>
      <c r="R46" s="106">
        <f t="shared" si="5"/>
        <v>1</v>
      </c>
      <c r="S46" s="109">
        <v>0</v>
      </c>
      <c r="T46" s="186">
        <f>IFERROR(S46/S49,"-")</f>
        <v>0</v>
      </c>
      <c r="U46" s="187">
        <v>0</v>
      </c>
      <c r="V46" s="187">
        <v>0</v>
      </c>
      <c r="W46" s="187" t="str">
        <f t="shared" si="6"/>
        <v>-</v>
      </c>
      <c r="X46" s="187" t="str">
        <f t="shared" si="7"/>
        <v>-</v>
      </c>
      <c r="Y46" s="106" t="str">
        <f t="shared" si="8"/>
        <v>-</v>
      </c>
      <c r="Z46" s="109">
        <v>0</v>
      </c>
      <c r="AA46" s="186">
        <f>IFERROR(Z46/Z49,"-")</f>
        <v>0</v>
      </c>
      <c r="AB46" s="187">
        <v>0</v>
      </c>
      <c r="AC46" s="187">
        <v>0</v>
      </c>
      <c r="AD46" s="187" t="str">
        <f t="shared" si="9"/>
        <v>-</v>
      </c>
      <c r="AE46" s="187" t="str">
        <f t="shared" si="10"/>
        <v>-</v>
      </c>
      <c r="AF46" s="106" t="str">
        <f t="shared" si="11"/>
        <v>-</v>
      </c>
      <c r="AG46" s="109">
        <v>4</v>
      </c>
      <c r="AH46" s="186">
        <f>IFERROR(AG46/AG49,"-")</f>
        <v>1.7621145374449341E-2</v>
      </c>
      <c r="AI46" s="187">
        <v>7890710</v>
      </c>
      <c r="AJ46" s="187">
        <v>4</v>
      </c>
      <c r="AK46" s="187">
        <f t="shared" si="12"/>
        <v>1972677.5</v>
      </c>
      <c r="AL46" s="187">
        <f t="shared" si="13"/>
        <v>1972677.5</v>
      </c>
      <c r="AM46" s="106">
        <f t="shared" si="14"/>
        <v>1</v>
      </c>
      <c r="AN46" s="109">
        <v>3</v>
      </c>
      <c r="AO46" s="186">
        <f>IFERROR(AN46/AN49,"-")</f>
        <v>8.771929824561403E-3</v>
      </c>
      <c r="AP46" s="187">
        <v>6930773</v>
      </c>
      <c r="AQ46" s="187">
        <v>3</v>
      </c>
      <c r="AR46" s="187">
        <f t="shared" si="15"/>
        <v>2310257.6666666665</v>
      </c>
      <c r="AS46" s="187">
        <f t="shared" si="16"/>
        <v>2310257.6666666665</v>
      </c>
      <c r="AT46" s="106">
        <f t="shared" si="17"/>
        <v>1</v>
      </c>
      <c r="AU46" s="109">
        <v>8</v>
      </c>
      <c r="AV46" s="186">
        <f>IFERROR(AU46/AU49,"-")</f>
        <v>0.26666666666666666</v>
      </c>
      <c r="AW46" s="187">
        <v>18475412</v>
      </c>
      <c r="AX46" s="187">
        <v>8</v>
      </c>
      <c r="AY46" s="187">
        <f t="shared" si="18"/>
        <v>2309426.5</v>
      </c>
      <c r="AZ46" s="187">
        <f t="shared" si="19"/>
        <v>2309426.5</v>
      </c>
      <c r="BA46" s="106">
        <f t="shared" si="20"/>
        <v>1</v>
      </c>
      <c r="BB46" s="109">
        <v>1</v>
      </c>
      <c r="BC46" s="186">
        <f>IFERROR(BB46/BB49,"-")</f>
        <v>2.4449877750611247E-3</v>
      </c>
      <c r="BD46" s="187">
        <v>3290136</v>
      </c>
      <c r="BE46" s="187">
        <v>1</v>
      </c>
      <c r="BF46" s="187">
        <f t="shared" si="21"/>
        <v>3290136</v>
      </c>
      <c r="BG46" s="187">
        <f t="shared" si="22"/>
        <v>3290136</v>
      </c>
      <c r="BH46" s="106">
        <f t="shared" si="23"/>
        <v>1</v>
      </c>
      <c r="BJ46" s="59"/>
    </row>
    <row r="47" spans="2:62" s="8" customFormat="1">
      <c r="B47" s="411"/>
      <c r="C47" s="414"/>
      <c r="D47" s="105" t="s">
        <v>135</v>
      </c>
      <c r="E47" s="110">
        <v>1</v>
      </c>
      <c r="F47" s="188">
        <f>IFERROR(E47/E49,"-")</f>
        <v>1.8181818181818181E-2</v>
      </c>
      <c r="G47" s="52">
        <v>1197745</v>
      </c>
      <c r="H47" s="52">
        <v>1</v>
      </c>
      <c r="I47" s="52">
        <f t="shared" si="24"/>
        <v>1197745</v>
      </c>
      <c r="J47" s="52">
        <f t="shared" si="1"/>
        <v>1197745</v>
      </c>
      <c r="K47" s="10">
        <f t="shared" si="2"/>
        <v>1</v>
      </c>
      <c r="L47" s="110">
        <v>3</v>
      </c>
      <c r="M47" s="188">
        <f>IFERROR(L47/L49,"-")</f>
        <v>4.3227665706051877E-3</v>
      </c>
      <c r="N47" s="52">
        <v>7703224</v>
      </c>
      <c r="O47" s="52">
        <v>3</v>
      </c>
      <c r="P47" s="52">
        <f t="shared" si="3"/>
        <v>2567741.3333333335</v>
      </c>
      <c r="Q47" s="52">
        <f t="shared" si="4"/>
        <v>2567741.3333333335</v>
      </c>
      <c r="R47" s="10">
        <f t="shared" si="5"/>
        <v>1</v>
      </c>
      <c r="S47" s="110">
        <v>0</v>
      </c>
      <c r="T47" s="188">
        <f>IFERROR(S47/S49,"-")</f>
        <v>0</v>
      </c>
      <c r="U47" s="52">
        <v>0</v>
      </c>
      <c r="V47" s="52">
        <v>0</v>
      </c>
      <c r="W47" s="52" t="str">
        <f t="shared" si="6"/>
        <v>-</v>
      </c>
      <c r="X47" s="52" t="str">
        <f t="shared" si="7"/>
        <v>-</v>
      </c>
      <c r="Y47" s="10" t="str">
        <f t="shared" si="8"/>
        <v>-</v>
      </c>
      <c r="Z47" s="110">
        <v>0</v>
      </c>
      <c r="AA47" s="188">
        <f>IFERROR(Z47/Z49,"-")</f>
        <v>0</v>
      </c>
      <c r="AB47" s="52">
        <v>0</v>
      </c>
      <c r="AC47" s="52">
        <v>0</v>
      </c>
      <c r="AD47" s="52" t="str">
        <f t="shared" si="9"/>
        <v>-</v>
      </c>
      <c r="AE47" s="52" t="str">
        <f t="shared" si="10"/>
        <v>-</v>
      </c>
      <c r="AF47" s="10" t="str">
        <f t="shared" si="11"/>
        <v>-</v>
      </c>
      <c r="AG47" s="110">
        <v>3</v>
      </c>
      <c r="AH47" s="188">
        <f>IFERROR(AG47/AG49,"-")</f>
        <v>1.3215859030837005E-2</v>
      </c>
      <c r="AI47" s="52">
        <v>7703224</v>
      </c>
      <c r="AJ47" s="52">
        <v>3</v>
      </c>
      <c r="AK47" s="52">
        <f t="shared" si="12"/>
        <v>2567741.3333333335</v>
      </c>
      <c r="AL47" s="52">
        <f t="shared" si="13"/>
        <v>2567741.3333333335</v>
      </c>
      <c r="AM47" s="10">
        <f t="shared" si="14"/>
        <v>1</v>
      </c>
      <c r="AN47" s="110">
        <v>0</v>
      </c>
      <c r="AO47" s="188">
        <f>IFERROR(AN47/AN49,"-")</f>
        <v>0</v>
      </c>
      <c r="AP47" s="52">
        <v>0</v>
      </c>
      <c r="AQ47" s="52">
        <v>0</v>
      </c>
      <c r="AR47" s="52" t="str">
        <f t="shared" si="15"/>
        <v>-</v>
      </c>
      <c r="AS47" s="52" t="str">
        <f t="shared" si="16"/>
        <v>-</v>
      </c>
      <c r="AT47" s="10" t="str">
        <f t="shared" si="17"/>
        <v>-</v>
      </c>
      <c r="AU47" s="110">
        <v>3</v>
      </c>
      <c r="AV47" s="188">
        <f>IFERROR(AU47/AU49,"-")</f>
        <v>0.1</v>
      </c>
      <c r="AW47" s="52">
        <v>7703224</v>
      </c>
      <c r="AX47" s="52">
        <v>3</v>
      </c>
      <c r="AY47" s="52">
        <f t="shared" si="18"/>
        <v>2567741.3333333335</v>
      </c>
      <c r="AZ47" s="52">
        <f t="shared" si="19"/>
        <v>2567741.3333333335</v>
      </c>
      <c r="BA47" s="10">
        <f t="shared" si="20"/>
        <v>1</v>
      </c>
      <c r="BB47" s="110">
        <v>0</v>
      </c>
      <c r="BC47" s="188">
        <f>IFERROR(BB47/BB49,"-")</f>
        <v>0</v>
      </c>
      <c r="BD47" s="52">
        <v>0</v>
      </c>
      <c r="BE47" s="52">
        <v>0</v>
      </c>
      <c r="BF47" s="52" t="str">
        <f t="shared" si="21"/>
        <v>-</v>
      </c>
      <c r="BG47" s="52" t="str">
        <f t="shared" si="22"/>
        <v>-</v>
      </c>
      <c r="BH47" s="10" t="str">
        <f t="shared" si="23"/>
        <v>-</v>
      </c>
      <c r="BJ47" s="59"/>
    </row>
    <row r="48" spans="2:62" s="8" customFormat="1">
      <c r="B48" s="411"/>
      <c r="C48" s="414"/>
      <c r="D48" s="108" t="s">
        <v>136</v>
      </c>
      <c r="E48" s="314">
        <v>1</v>
      </c>
      <c r="F48" s="189">
        <f>IFERROR(E48/E49,"-")</f>
        <v>1.8181818181818181E-2</v>
      </c>
      <c r="G48" s="98">
        <v>1453213</v>
      </c>
      <c r="H48" s="98">
        <v>1</v>
      </c>
      <c r="I48" s="98">
        <f t="shared" si="24"/>
        <v>1453213</v>
      </c>
      <c r="J48" s="98">
        <f t="shared" si="1"/>
        <v>1453213</v>
      </c>
      <c r="K48" s="26">
        <f t="shared" si="2"/>
        <v>1</v>
      </c>
      <c r="L48" s="314">
        <v>2</v>
      </c>
      <c r="M48" s="189">
        <f>IFERROR(L48/L49,"-")</f>
        <v>2.881844380403458E-3</v>
      </c>
      <c r="N48" s="98">
        <v>6237750</v>
      </c>
      <c r="O48" s="98">
        <v>2</v>
      </c>
      <c r="P48" s="98">
        <f t="shared" si="3"/>
        <v>3118875</v>
      </c>
      <c r="Q48" s="98">
        <f t="shared" si="4"/>
        <v>3118875</v>
      </c>
      <c r="R48" s="26">
        <f t="shared" si="5"/>
        <v>1</v>
      </c>
      <c r="S48" s="314">
        <v>0</v>
      </c>
      <c r="T48" s="189">
        <f>IFERROR(S48/S49,"-")</f>
        <v>0</v>
      </c>
      <c r="U48" s="98">
        <v>0</v>
      </c>
      <c r="V48" s="98">
        <v>0</v>
      </c>
      <c r="W48" s="98" t="str">
        <f t="shared" si="6"/>
        <v>-</v>
      </c>
      <c r="X48" s="98" t="str">
        <f t="shared" si="7"/>
        <v>-</v>
      </c>
      <c r="Y48" s="26" t="str">
        <f t="shared" si="8"/>
        <v>-</v>
      </c>
      <c r="Z48" s="314">
        <v>0</v>
      </c>
      <c r="AA48" s="189">
        <f>IFERROR(Z48/Z49,"-")</f>
        <v>0</v>
      </c>
      <c r="AB48" s="98">
        <v>0</v>
      </c>
      <c r="AC48" s="98">
        <v>0</v>
      </c>
      <c r="AD48" s="98" t="str">
        <f t="shared" si="9"/>
        <v>-</v>
      </c>
      <c r="AE48" s="98" t="str">
        <f t="shared" si="10"/>
        <v>-</v>
      </c>
      <c r="AF48" s="26" t="str">
        <f t="shared" si="11"/>
        <v>-</v>
      </c>
      <c r="AG48" s="314">
        <v>1</v>
      </c>
      <c r="AH48" s="189">
        <f>IFERROR(AG48/AG49,"-")</f>
        <v>4.4052863436123352E-3</v>
      </c>
      <c r="AI48" s="98">
        <v>855274</v>
      </c>
      <c r="AJ48" s="98">
        <v>1</v>
      </c>
      <c r="AK48" s="98">
        <f t="shared" si="12"/>
        <v>855274</v>
      </c>
      <c r="AL48" s="98">
        <f t="shared" si="13"/>
        <v>855274</v>
      </c>
      <c r="AM48" s="26">
        <f t="shared" si="14"/>
        <v>1</v>
      </c>
      <c r="AN48" s="314">
        <v>0</v>
      </c>
      <c r="AO48" s="189">
        <f>IFERROR(AN48/AN49,"-")</f>
        <v>0</v>
      </c>
      <c r="AP48" s="98">
        <v>0</v>
      </c>
      <c r="AQ48" s="98">
        <v>0</v>
      </c>
      <c r="AR48" s="98" t="str">
        <f t="shared" si="15"/>
        <v>-</v>
      </c>
      <c r="AS48" s="98" t="str">
        <f t="shared" si="16"/>
        <v>-</v>
      </c>
      <c r="AT48" s="26" t="str">
        <f t="shared" si="17"/>
        <v>-</v>
      </c>
      <c r="AU48" s="314">
        <v>2</v>
      </c>
      <c r="AV48" s="189">
        <f>IFERROR(AU48/AU49,"-")</f>
        <v>6.6666666666666666E-2</v>
      </c>
      <c r="AW48" s="98">
        <v>6237750</v>
      </c>
      <c r="AX48" s="98">
        <v>2</v>
      </c>
      <c r="AY48" s="98">
        <f t="shared" si="18"/>
        <v>3118875</v>
      </c>
      <c r="AZ48" s="98">
        <f t="shared" si="19"/>
        <v>3118875</v>
      </c>
      <c r="BA48" s="26">
        <f t="shared" si="20"/>
        <v>1</v>
      </c>
      <c r="BB48" s="314">
        <v>1</v>
      </c>
      <c r="BC48" s="189">
        <f>IFERROR(BB48/BB49,"-")</f>
        <v>2.4449877750611247E-3</v>
      </c>
      <c r="BD48" s="98">
        <v>4665213</v>
      </c>
      <c r="BE48" s="98">
        <v>1</v>
      </c>
      <c r="BF48" s="98">
        <f t="shared" si="21"/>
        <v>4665213</v>
      </c>
      <c r="BG48" s="98">
        <f t="shared" si="22"/>
        <v>4665213</v>
      </c>
      <c r="BH48" s="26">
        <f t="shared" si="23"/>
        <v>1</v>
      </c>
      <c r="BJ48" s="59"/>
    </row>
    <row r="49" spans="2:62" s="8" customFormat="1">
      <c r="B49" s="412"/>
      <c r="C49" s="415"/>
      <c r="D49" s="213" t="s">
        <v>64</v>
      </c>
      <c r="E49" s="111">
        <f>SUM(E41:E48)</f>
        <v>55</v>
      </c>
      <c r="F49" s="190">
        <f>IFERROR(E49/E49,"-")</f>
        <v>1</v>
      </c>
      <c r="G49" s="99">
        <f>SUM(G41:G48)</f>
        <v>6403357</v>
      </c>
      <c r="H49" s="99">
        <f>SUM(H41:H48)</f>
        <v>9</v>
      </c>
      <c r="I49" s="99">
        <f t="shared" si="24"/>
        <v>116424.67272727273</v>
      </c>
      <c r="J49" s="99">
        <f t="shared" si="1"/>
        <v>711484.11111111112</v>
      </c>
      <c r="K49" s="87">
        <f t="shared" si="2"/>
        <v>0.16363636363636364</v>
      </c>
      <c r="L49" s="111">
        <f>SUM(L41:L48)</f>
        <v>694</v>
      </c>
      <c r="M49" s="190">
        <f>IFERROR(L49/L49,"-")</f>
        <v>1</v>
      </c>
      <c r="N49" s="99">
        <f>SUM(N41:N48)</f>
        <v>72592312</v>
      </c>
      <c r="O49" s="99">
        <f>SUM(O41:O48)</f>
        <v>96</v>
      </c>
      <c r="P49" s="99">
        <f t="shared" si="3"/>
        <v>104599.87319884726</v>
      </c>
      <c r="Q49" s="99">
        <f t="shared" si="4"/>
        <v>756169.91666666663</v>
      </c>
      <c r="R49" s="87">
        <f t="shared" si="5"/>
        <v>0.13832853025936601</v>
      </c>
      <c r="S49" s="111">
        <f>SUM(S41:S48)</f>
        <v>43</v>
      </c>
      <c r="T49" s="190">
        <f>IFERROR(S49/S49,"-")</f>
        <v>1</v>
      </c>
      <c r="U49" s="99">
        <f>SUM(U41:U48)</f>
        <v>242745</v>
      </c>
      <c r="V49" s="99">
        <f>SUM(V41:V48)</f>
        <v>1</v>
      </c>
      <c r="W49" s="99">
        <f t="shared" si="6"/>
        <v>5645.2325581395353</v>
      </c>
      <c r="X49" s="99">
        <f t="shared" si="7"/>
        <v>242745</v>
      </c>
      <c r="Y49" s="87">
        <f t="shared" si="8"/>
        <v>2.3255813953488372E-2</v>
      </c>
      <c r="Z49" s="111">
        <f>SUM(Z41:Z48)</f>
        <v>78</v>
      </c>
      <c r="AA49" s="190">
        <f>IFERROR(Z49/Z49,"-")</f>
        <v>1</v>
      </c>
      <c r="AB49" s="99">
        <f>SUM(AB41:AB48)</f>
        <v>1067341</v>
      </c>
      <c r="AC49" s="99">
        <f>SUM(AC41:AC48)</f>
        <v>2</v>
      </c>
      <c r="AD49" s="99">
        <f t="shared" si="9"/>
        <v>13683.858974358975</v>
      </c>
      <c r="AE49" s="99">
        <f t="shared" si="10"/>
        <v>533670.5</v>
      </c>
      <c r="AF49" s="87">
        <f t="shared" si="11"/>
        <v>2.564102564102564E-2</v>
      </c>
      <c r="AG49" s="111">
        <f>SUM(AG41:AG48)</f>
        <v>227</v>
      </c>
      <c r="AH49" s="190">
        <f>IFERROR(AG49/AG49,"-")</f>
        <v>1</v>
      </c>
      <c r="AI49" s="99">
        <f>SUM(AI41:AI48)</f>
        <v>34339262</v>
      </c>
      <c r="AJ49" s="99">
        <f>SUM(AJ41:AJ48)</f>
        <v>49</v>
      </c>
      <c r="AK49" s="99">
        <f t="shared" si="12"/>
        <v>151274.28193832599</v>
      </c>
      <c r="AL49" s="99">
        <f t="shared" si="13"/>
        <v>700801.26530612248</v>
      </c>
      <c r="AM49" s="87">
        <f t="shared" si="14"/>
        <v>0.21585903083700442</v>
      </c>
      <c r="AN49" s="111">
        <f>SUM(AN41:AN48)</f>
        <v>342</v>
      </c>
      <c r="AO49" s="190">
        <f>IFERROR(AN49/AN49,"-")</f>
        <v>1</v>
      </c>
      <c r="AP49" s="99">
        <f>SUM(AP41:AP48)</f>
        <v>26018387</v>
      </c>
      <c r="AQ49" s="99">
        <f>SUM(AQ41:AQ48)</f>
        <v>40</v>
      </c>
      <c r="AR49" s="99">
        <f t="shared" si="15"/>
        <v>76077.154970760239</v>
      </c>
      <c r="AS49" s="99">
        <f t="shared" si="16"/>
        <v>650459.67500000005</v>
      </c>
      <c r="AT49" s="87">
        <f t="shared" si="17"/>
        <v>0.11695906432748537</v>
      </c>
      <c r="AU49" s="111">
        <f>SUM(AU41:AU48)</f>
        <v>30</v>
      </c>
      <c r="AV49" s="190">
        <f>IFERROR(AU49/AU49,"-")</f>
        <v>1</v>
      </c>
      <c r="AW49" s="99">
        <f>SUM(AW41:AW48)</f>
        <v>48223077</v>
      </c>
      <c r="AX49" s="99">
        <f>SUM(AX41:AX48)</f>
        <v>30</v>
      </c>
      <c r="AY49" s="99">
        <f t="shared" si="18"/>
        <v>1607435.9</v>
      </c>
      <c r="AZ49" s="99">
        <f t="shared" si="19"/>
        <v>1607435.9</v>
      </c>
      <c r="BA49" s="87">
        <f t="shared" si="20"/>
        <v>1</v>
      </c>
      <c r="BB49" s="111">
        <f>SUM(BB41:BB48)</f>
        <v>409</v>
      </c>
      <c r="BC49" s="190">
        <f>IFERROR(BB49/BB49,"-")</f>
        <v>1</v>
      </c>
      <c r="BD49" s="99">
        <f>SUM(BD41:BD48)</f>
        <v>23816518</v>
      </c>
      <c r="BE49" s="99">
        <f>SUM(BE41:BE48)</f>
        <v>22</v>
      </c>
      <c r="BF49" s="99">
        <f t="shared" si="21"/>
        <v>58231.095354523226</v>
      </c>
      <c r="BG49" s="99">
        <f t="shared" si="22"/>
        <v>1082569</v>
      </c>
      <c r="BH49" s="87">
        <f t="shared" si="23"/>
        <v>5.3789731051344741E-2</v>
      </c>
      <c r="BJ49" s="59"/>
    </row>
    <row r="50" spans="2:62" s="8" customFormat="1">
      <c r="B50" s="410">
        <v>6</v>
      </c>
      <c r="C50" s="413" t="s">
        <v>80</v>
      </c>
      <c r="D50" s="105" t="s">
        <v>132</v>
      </c>
      <c r="E50" s="109">
        <v>53</v>
      </c>
      <c r="F50" s="186">
        <f>IFERROR(E50/E58,"-")</f>
        <v>0.66249999999999998</v>
      </c>
      <c r="G50" s="187">
        <v>0</v>
      </c>
      <c r="H50" s="187">
        <v>0</v>
      </c>
      <c r="I50" s="187">
        <f t="shared" si="24"/>
        <v>0</v>
      </c>
      <c r="J50" s="187" t="str">
        <f t="shared" si="1"/>
        <v>-</v>
      </c>
      <c r="K50" s="106">
        <f t="shared" si="2"/>
        <v>0</v>
      </c>
      <c r="L50" s="109">
        <v>659</v>
      </c>
      <c r="M50" s="186">
        <f>IFERROR(L50/L58,"-")</f>
        <v>0.83523447401774398</v>
      </c>
      <c r="N50" s="187">
        <v>0</v>
      </c>
      <c r="O50" s="187">
        <v>0</v>
      </c>
      <c r="P50" s="187">
        <f t="shared" si="3"/>
        <v>0</v>
      </c>
      <c r="Q50" s="187" t="str">
        <f t="shared" si="4"/>
        <v>-</v>
      </c>
      <c r="R50" s="106">
        <f t="shared" si="5"/>
        <v>0</v>
      </c>
      <c r="S50" s="109">
        <v>47</v>
      </c>
      <c r="T50" s="186">
        <f>IFERROR(S50/S58,"-")</f>
        <v>1</v>
      </c>
      <c r="U50" s="187">
        <v>0</v>
      </c>
      <c r="V50" s="187">
        <v>0</v>
      </c>
      <c r="W50" s="187">
        <f t="shared" si="6"/>
        <v>0</v>
      </c>
      <c r="X50" s="187" t="str">
        <f t="shared" si="7"/>
        <v>-</v>
      </c>
      <c r="Y50" s="106">
        <f t="shared" si="8"/>
        <v>0</v>
      </c>
      <c r="Z50" s="109">
        <v>92</v>
      </c>
      <c r="AA50" s="186">
        <f>IFERROR(Z50/Z58,"-")</f>
        <v>0.989247311827957</v>
      </c>
      <c r="AB50" s="187">
        <v>0</v>
      </c>
      <c r="AC50" s="187">
        <v>0</v>
      </c>
      <c r="AD50" s="187">
        <f t="shared" si="9"/>
        <v>0</v>
      </c>
      <c r="AE50" s="187" t="str">
        <f t="shared" si="10"/>
        <v>-</v>
      </c>
      <c r="AF50" s="106">
        <f t="shared" si="11"/>
        <v>0</v>
      </c>
      <c r="AG50" s="109">
        <v>186</v>
      </c>
      <c r="AH50" s="186">
        <f>IFERROR(AG50/AG58,"-")</f>
        <v>0.74103585657370519</v>
      </c>
      <c r="AI50" s="187">
        <v>0</v>
      </c>
      <c r="AJ50" s="187">
        <v>0</v>
      </c>
      <c r="AK50" s="187">
        <f t="shared" si="12"/>
        <v>0</v>
      </c>
      <c r="AL50" s="187" t="str">
        <f t="shared" si="13"/>
        <v>-</v>
      </c>
      <c r="AM50" s="106">
        <f t="shared" si="14"/>
        <v>0</v>
      </c>
      <c r="AN50" s="109">
        <v>334</v>
      </c>
      <c r="AO50" s="186">
        <f>IFERROR(AN50/AN58,"-")</f>
        <v>0.84771573604060912</v>
      </c>
      <c r="AP50" s="187">
        <v>0</v>
      </c>
      <c r="AQ50" s="187">
        <v>0</v>
      </c>
      <c r="AR50" s="187">
        <f t="shared" si="15"/>
        <v>0</v>
      </c>
      <c r="AS50" s="187" t="str">
        <f t="shared" si="16"/>
        <v>-</v>
      </c>
      <c r="AT50" s="106">
        <f t="shared" si="17"/>
        <v>0</v>
      </c>
      <c r="AU50" s="109">
        <v>0</v>
      </c>
      <c r="AV50" s="186">
        <f>IFERROR(AU50/AU58,"-")</f>
        <v>0</v>
      </c>
      <c r="AW50" s="187">
        <v>0</v>
      </c>
      <c r="AX50" s="187">
        <v>0</v>
      </c>
      <c r="AY50" s="187" t="str">
        <f t="shared" si="18"/>
        <v>-</v>
      </c>
      <c r="AZ50" s="187" t="str">
        <f t="shared" si="19"/>
        <v>-</v>
      </c>
      <c r="BA50" s="106" t="str">
        <f t="shared" si="20"/>
        <v>-</v>
      </c>
      <c r="BB50" s="109">
        <v>474</v>
      </c>
      <c r="BC50" s="186">
        <f>IFERROR(BB50/BB58,"-")</f>
        <v>0.93307086614173229</v>
      </c>
      <c r="BD50" s="187">
        <v>0</v>
      </c>
      <c r="BE50" s="187">
        <v>0</v>
      </c>
      <c r="BF50" s="187">
        <f t="shared" si="21"/>
        <v>0</v>
      </c>
      <c r="BG50" s="187" t="str">
        <f t="shared" si="22"/>
        <v>-</v>
      </c>
      <c r="BH50" s="106">
        <f t="shared" si="23"/>
        <v>0</v>
      </c>
      <c r="BJ50" s="59"/>
    </row>
    <row r="51" spans="2:62" s="8" customFormat="1">
      <c r="B51" s="411"/>
      <c r="C51" s="414"/>
      <c r="D51" s="105" t="s">
        <v>129</v>
      </c>
      <c r="E51" s="110">
        <v>2</v>
      </c>
      <c r="F51" s="188">
        <f>IFERROR(E51/E58,"-")</f>
        <v>2.5000000000000001E-2</v>
      </c>
      <c r="G51" s="52">
        <v>379962</v>
      </c>
      <c r="H51" s="52">
        <v>2</v>
      </c>
      <c r="I51" s="52">
        <f t="shared" si="24"/>
        <v>189981</v>
      </c>
      <c r="J51" s="52">
        <f t="shared" si="1"/>
        <v>189981</v>
      </c>
      <c r="K51" s="10">
        <f t="shared" si="2"/>
        <v>1</v>
      </c>
      <c r="L51" s="110">
        <v>12</v>
      </c>
      <c r="M51" s="188">
        <f>IFERROR(L51/L58,"-")</f>
        <v>1.5209125475285171E-2</v>
      </c>
      <c r="N51" s="52">
        <v>2292225</v>
      </c>
      <c r="O51" s="52">
        <v>12</v>
      </c>
      <c r="P51" s="52">
        <f t="shared" si="3"/>
        <v>191018.75</v>
      </c>
      <c r="Q51" s="52">
        <f t="shared" si="4"/>
        <v>191018.75</v>
      </c>
      <c r="R51" s="10">
        <f t="shared" si="5"/>
        <v>1</v>
      </c>
      <c r="S51" s="110">
        <v>0</v>
      </c>
      <c r="T51" s="188">
        <f>IFERROR(S51/S58,"-")</f>
        <v>0</v>
      </c>
      <c r="U51" s="52">
        <v>0</v>
      </c>
      <c r="V51" s="52">
        <v>0</v>
      </c>
      <c r="W51" s="52" t="str">
        <f t="shared" si="6"/>
        <v>-</v>
      </c>
      <c r="X51" s="52" t="str">
        <f t="shared" si="7"/>
        <v>-</v>
      </c>
      <c r="Y51" s="10" t="str">
        <f t="shared" si="8"/>
        <v>-</v>
      </c>
      <c r="Z51" s="110">
        <v>0</v>
      </c>
      <c r="AA51" s="188">
        <f>IFERROR(Z51/Z58,"-")</f>
        <v>0</v>
      </c>
      <c r="AB51" s="52">
        <v>0</v>
      </c>
      <c r="AC51" s="52">
        <v>0</v>
      </c>
      <c r="AD51" s="52" t="str">
        <f t="shared" si="9"/>
        <v>-</v>
      </c>
      <c r="AE51" s="52" t="str">
        <f t="shared" si="10"/>
        <v>-</v>
      </c>
      <c r="AF51" s="10" t="str">
        <f t="shared" si="11"/>
        <v>-</v>
      </c>
      <c r="AG51" s="110">
        <v>5</v>
      </c>
      <c r="AH51" s="188">
        <f>IFERROR(AG51/AG58,"-")</f>
        <v>1.9920318725099601E-2</v>
      </c>
      <c r="AI51" s="52">
        <v>713537</v>
      </c>
      <c r="AJ51" s="52">
        <v>5</v>
      </c>
      <c r="AK51" s="52">
        <f t="shared" si="12"/>
        <v>142707.4</v>
      </c>
      <c r="AL51" s="52">
        <f t="shared" si="13"/>
        <v>142707.4</v>
      </c>
      <c r="AM51" s="10">
        <f t="shared" si="14"/>
        <v>1</v>
      </c>
      <c r="AN51" s="110">
        <v>7</v>
      </c>
      <c r="AO51" s="188">
        <f>IFERROR(AN51/AN58,"-")</f>
        <v>1.7766497461928935E-2</v>
      </c>
      <c r="AP51" s="52">
        <v>1578688</v>
      </c>
      <c r="AQ51" s="52">
        <v>7</v>
      </c>
      <c r="AR51" s="52">
        <f t="shared" si="15"/>
        <v>225526.85714285713</v>
      </c>
      <c r="AS51" s="52">
        <f t="shared" si="16"/>
        <v>225526.85714285713</v>
      </c>
      <c r="AT51" s="10">
        <f t="shared" si="17"/>
        <v>1</v>
      </c>
      <c r="AU51" s="110">
        <v>0</v>
      </c>
      <c r="AV51" s="188">
        <f>IFERROR(AU51/AU58,"-")</f>
        <v>0</v>
      </c>
      <c r="AW51" s="52">
        <v>0</v>
      </c>
      <c r="AX51" s="52">
        <v>0</v>
      </c>
      <c r="AY51" s="52" t="str">
        <f t="shared" si="18"/>
        <v>-</v>
      </c>
      <c r="AZ51" s="52" t="str">
        <f t="shared" si="19"/>
        <v>-</v>
      </c>
      <c r="BA51" s="10" t="str">
        <f t="shared" si="20"/>
        <v>-</v>
      </c>
      <c r="BB51" s="110">
        <v>5</v>
      </c>
      <c r="BC51" s="188">
        <f>IFERROR(BB51/BB58,"-")</f>
        <v>9.8425196850393699E-3</v>
      </c>
      <c r="BD51" s="52">
        <v>1483857</v>
      </c>
      <c r="BE51" s="52">
        <v>5</v>
      </c>
      <c r="BF51" s="52">
        <f t="shared" si="21"/>
        <v>296771.40000000002</v>
      </c>
      <c r="BG51" s="52">
        <f t="shared" si="22"/>
        <v>296771.40000000002</v>
      </c>
      <c r="BH51" s="10">
        <f t="shared" si="23"/>
        <v>1</v>
      </c>
      <c r="BJ51" s="59"/>
    </row>
    <row r="52" spans="2:62" s="8" customFormat="1">
      <c r="B52" s="411"/>
      <c r="C52" s="414"/>
      <c r="D52" s="105" t="s">
        <v>130</v>
      </c>
      <c r="E52" s="110">
        <v>0</v>
      </c>
      <c r="F52" s="188">
        <f>IFERROR(E52/E58,"-")</f>
        <v>0</v>
      </c>
      <c r="G52" s="52">
        <v>0</v>
      </c>
      <c r="H52" s="52">
        <v>0</v>
      </c>
      <c r="I52" s="52" t="str">
        <f t="shared" si="24"/>
        <v>-</v>
      </c>
      <c r="J52" s="52" t="str">
        <f t="shared" si="1"/>
        <v>-</v>
      </c>
      <c r="K52" s="10" t="str">
        <f t="shared" si="2"/>
        <v>-</v>
      </c>
      <c r="L52" s="110">
        <v>20</v>
      </c>
      <c r="M52" s="188">
        <f>IFERROR(L52/L58,"-")</f>
        <v>2.5348542458808618E-2</v>
      </c>
      <c r="N52" s="52">
        <v>6383591</v>
      </c>
      <c r="O52" s="52">
        <v>20</v>
      </c>
      <c r="P52" s="52">
        <f t="shared" si="3"/>
        <v>319179.55</v>
      </c>
      <c r="Q52" s="52">
        <f t="shared" si="4"/>
        <v>319179.55</v>
      </c>
      <c r="R52" s="10">
        <f t="shared" si="5"/>
        <v>1</v>
      </c>
      <c r="S52" s="110">
        <v>0</v>
      </c>
      <c r="T52" s="188">
        <f>IFERROR(S52/S58,"-")</f>
        <v>0</v>
      </c>
      <c r="U52" s="52">
        <v>0</v>
      </c>
      <c r="V52" s="52">
        <v>0</v>
      </c>
      <c r="W52" s="52" t="str">
        <f t="shared" si="6"/>
        <v>-</v>
      </c>
      <c r="X52" s="52" t="str">
        <f t="shared" si="7"/>
        <v>-</v>
      </c>
      <c r="Y52" s="10" t="str">
        <f t="shared" si="8"/>
        <v>-</v>
      </c>
      <c r="Z52" s="110">
        <v>1</v>
      </c>
      <c r="AA52" s="188">
        <f>IFERROR(Z52/Z58,"-")</f>
        <v>1.0752688172043012E-2</v>
      </c>
      <c r="AB52" s="52">
        <v>644706</v>
      </c>
      <c r="AC52" s="52">
        <v>1</v>
      </c>
      <c r="AD52" s="52">
        <f t="shared" si="9"/>
        <v>644706</v>
      </c>
      <c r="AE52" s="52">
        <f t="shared" si="10"/>
        <v>644706</v>
      </c>
      <c r="AF52" s="10">
        <f t="shared" si="11"/>
        <v>1</v>
      </c>
      <c r="AG52" s="110">
        <v>8</v>
      </c>
      <c r="AH52" s="188">
        <f>IFERROR(AG52/AG58,"-")</f>
        <v>3.1872509960159362E-2</v>
      </c>
      <c r="AI52" s="52">
        <v>2987834</v>
      </c>
      <c r="AJ52" s="52">
        <v>8</v>
      </c>
      <c r="AK52" s="52">
        <f t="shared" si="12"/>
        <v>373479.25</v>
      </c>
      <c r="AL52" s="52">
        <f t="shared" si="13"/>
        <v>373479.25</v>
      </c>
      <c r="AM52" s="10">
        <f t="shared" si="14"/>
        <v>1</v>
      </c>
      <c r="AN52" s="110">
        <v>11</v>
      </c>
      <c r="AO52" s="188">
        <f>IFERROR(AN52/AN58,"-")</f>
        <v>2.7918781725888325E-2</v>
      </c>
      <c r="AP52" s="52">
        <v>2751051</v>
      </c>
      <c r="AQ52" s="52">
        <v>11</v>
      </c>
      <c r="AR52" s="52">
        <f t="shared" si="15"/>
        <v>250095.54545454544</v>
      </c>
      <c r="AS52" s="52">
        <f t="shared" si="16"/>
        <v>250095.54545454544</v>
      </c>
      <c r="AT52" s="10">
        <f t="shared" si="17"/>
        <v>1</v>
      </c>
      <c r="AU52" s="110">
        <v>0</v>
      </c>
      <c r="AV52" s="188">
        <f>IFERROR(AU52/AU58,"-")</f>
        <v>0</v>
      </c>
      <c r="AW52" s="52">
        <v>0</v>
      </c>
      <c r="AX52" s="52">
        <v>0</v>
      </c>
      <c r="AY52" s="52" t="str">
        <f t="shared" si="18"/>
        <v>-</v>
      </c>
      <c r="AZ52" s="52" t="str">
        <f t="shared" si="19"/>
        <v>-</v>
      </c>
      <c r="BA52" s="10" t="str">
        <f t="shared" si="20"/>
        <v>-</v>
      </c>
      <c r="BB52" s="110">
        <v>2</v>
      </c>
      <c r="BC52" s="188">
        <f>IFERROR(BB52/BB58,"-")</f>
        <v>3.937007874015748E-3</v>
      </c>
      <c r="BD52" s="52">
        <v>439167</v>
      </c>
      <c r="BE52" s="52">
        <v>2</v>
      </c>
      <c r="BF52" s="52">
        <f t="shared" si="21"/>
        <v>219583.5</v>
      </c>
      <c r="BG52" s="52">
        <f t="shared" si="22"/>
        <v>219583.5</v>
      </c>
      <c r="BH52" s="10">
        <f t="shared" si="23"/>
        <v>1</v>
      </c>
      <c r="BJ52" s="59"/>
    </row>
    <row r="53" spans="2:62" s="8" customFormat="1">
      <c r="B53" s="411"/>
      <c r="C53" s="414"/>
      <c r="D53" s="105" t="s">
        <v>131</v>
      </c>
      <c r="E53" s="109">
        <v>5</v>
      </c>
      <c r="F53" s="186">
        <f>IFERROR(E53/E58,"-")</f>
        <v>6.25E-2</v>
      </c>
      <c r="G53" s="187">
        <v>2010567</v>
      </c>
      <c r="H53" s="187">
        <v>5</v>
      </c>
      <c r="I53" s="187">
        <f t="shared" si="24"/>
        <v>402113.4</v>
      </c>
      <c r="J53" s="187">
        <f t="shared" si="1"/>
        <v>402113.4</v>
      </c>
      <c r="K53" s="106">
        <f t="shared" si="2"/>
        <v>1</v>
      </c>
      <c r="L53" s="109">
        <v>33</v>
      </c>
      <c r="M53" s="186">
        <f>IFERROR(L53/L58,"-")</f>
        <v>4.1825095057034217E-2</v>
      </c>
      <c r="N53" s="187">
        <v>29857511</v>
      </c>
      <c r="O53" s="187">
        <v>33</v>
      </c>
      <c r="P53" s="187">
        <f t="shared" si="3"/>
        <v>904773.06060606055</v>
      </c>
      <c r="Q53" s="187">
        <f t="shared" si="4"/>
        <v>904773.06060606055</v>
      </c>
      <c r="R53" s="106">
        <f t="shared" si="5"/>
        <v>1</v>
      </c>
      <c r="S53" s="109">
        <v>0</v>
      </c>
      <c r="T53" s="186">
        <f>IFERROR(S53/S58,"-")</f>
        <v>0</v>
      </c>
      <c r="U53" s="187">
        <v>0</v>
      </c>
      <c r="V53" s="187">
        <v>0</v>
      </c>
      <c r="W53" s="187" t="str">
        <f t="shared" si="6"/>
        <v>-</v>
      </c>
      <c r="X53" s="187" t="str">
        <f t="shared" si="7"/>
        <v>-</v>
      </c>
      <c r="Y53" s="106" t="str">
        <f t="shared" si="8"/>
        <v>-</v>
      </c>
      <c r="Z53" s="109">
        <v>0</v>
      </c>
      <c r="AA53" s="186">
        <f>IFERROR(Z53/Z58,"-")</f>
        <v>0</v>
      </c>
      <c r="AB53" s="187">
        <v>0</v>
      </c>
      <c r="AC53" s="187">
        <v>0</v>
      </c>
      <c r="AD53" s="187" t="str">
        <f t="shared" si="9"/>
        <v>-</v>
      </c>
      <c r="AE53" s="187" t="str">
        <f t="shared" si="10"/>
        <v>-</v>
      </c>
      <c r="AF53" s="106" t="str">
        <f t="shared" si="11"/>
        <v>-</v>
      </c>
      <c r="AG53" s="109">
        <v>21</v>
      </c>
      <c r="AH53" s="186">
        <f>IFERROR(AG53/AG58,"-")</f>
        <v>8.3665338645418322E-2</v>
      </c>
      <c r="AI53" s="187">
        <v>21829703</v>
      </c>
      <c r="AJ53" s="187">
        <v>21</v>
      </c>
      <c r="AK53" s="187">
        <f t="shared" si="12"/>
        <v>1039509.6666666666</v>
      </c>
      <c r="AL53" s="187">
        <f t="shared" si="13"/>
        <v>1039509.6666666666</v>
      </c>
      <c r="AM53" s="106">
        <f t="shared" si="14"/>
        <v>1</v>
      </c>
      <c r="AN53" s="109">
        <v>12</v>
      </c>
      <c r="AO53" s="186">
        <f>IFERROR(AN53/AN58,"-")</f>
        <v>3.0456852791878174E-2</v>
      </c>
      <c r="AP53" s="187">
        <v>8027808</v>
      </c>
      <c r="AQ53" s="187">
        <v>12</v>
      </c>
      <c r="AR53" s="187">
        <f t="shared" si="15"/>
        <v>668984</v>
      </c>
      <c r="AS53" s="187">
        <f t="shared" si="16"/>
        <v>668984</v>
      </c>
      <c r="AT53" s="106">
        <f t="shared" si="17"/>
        <v>1</v>
      </c>
      <c r="AU53" s="109">
        <v>0</v>
      </c>
      <c r="AV53" s="186">
        <f>IFERROR(AU53/AU58,"-")</f>
        <v>0</v>
      </c>
      <c r="AW53" s="187">
        <v>0</v>
      </c>
      <c r="AX53" s="187">
        <v>0</v>
      </c>
      <c r="AY53" s="187" t="str">
        <f t="shared" si="18"/>
        <v>-</v>
      </c>
      <c r="AZ53" s="187" t="str">
        <f t="shared" si="19"/>
        <v>-</v>
      </c>
      <c r="BA53" s="106" t="str">
        <f t="shared" si="20"/>
        <v>-</v>
      </c>
      <c r="BB53" s="109">
        <v>11</v>
      </c>
      <c r="BC53" s="186">
        <f>IFERROR(BB53/BB58,"-")</f>
        <v>2.1653543307086614E-2</v>
      </c>
      <c r="BD53" s="187">
        <v>3354909</v>
      </c>
      <c r="BE53" s="187">
        <v>11</v>
      </c>
      <c r="BF53" s="187">
        <f t="shared" si="21"/>
        <v>304991.72727272729</v>
      </c>
      <c r="BG53" s="187">
        <f t="shared" si="22"/>
        <v>304991.72727272729</v>
      </c>
      <c r="BH53" s="106">
        <f t="shared" si="23"/>
        <v>1</v>
      </c>
      <c r="BJ53" s="59"/>
    </row>
    <row r="54" spans="2:62" s="8" customFormat="1">
      <c r="B54" s="411"/>
      <c r="C54" s="414"/>
      <c r="D54" s="105" t="s">
        <v>133</v>
      </c>
      <c r="E54" s="110">
        <v>9</v>
      </c>
      <c r="F54" s="188">
        <f>IFERROR(E54/E58,"-")</f>
        <v>0.1125</v>
      </c>
      <c r="G54" s="52">
        <v>15141356</v>
      </c>
      <c r="H54" s="52">
        <v>9</v>
      </c>
      <c r="I54" s="52">
        <f t="shared" si="24"/>
        <v>1682372.888888889</v>
      </c>
      <c r="J54" s="52">
        <f t="shared" si="1"/>
        <v>1682372.888888889</v>
      </c>
      <c r="K54" s="10">
        <f t="shared" si="2"/>
        <v>1</v>
      </c>
      <c r="L54" s="110">
        <v>31</v>
      </c>
      <c r="M54" s="188">
        <f>IFERROR(L54/L58,"-")</f>
        <v>3.9290240811153357E-2</v>
      </c>
      <c r="N54" s="52">
        <v>52166042</v>
      </c>
      <c r="O54" s="52">
        <v>31</v>
      </c>
      <c r="P54" s="52">
        <f t="shared" si="3"/>
        <v>1682775.5483870967</v>
      </c>
      <c r="Q54" s="52">
        <f t="shared" si="4"/>
        <v>1682775.5483870967</v>
      </c>
      <c r="R54" s="10">
        <f t="shared" si="5"/>
        <v>1</v>
      </c>
      <c r="S54" s="110">
        <v>0</v>
      </c>
      <c r="T54" s="188">
        <f>IFERROR(S54/S58,"-")</f>
        <v>0</v>
      </c>
      <c r="U54" s="52">
        <v>0</v>
      </c>
      <c r="V54" s="52">
        <v>0</v>
      </c>
      <c r="W54" s="52" t="str">
        <f t="shared" si="6"/>
        <v>-</v>
      </c>
      <c r="X54" s="52" t="str">
        <f t="shared" si="7"/>
        <v>-</v>
      </c>
      <c r="Y54" s="10" t="str">
        <f t="shared" si="8"/>
        <v>-</v>
      </c>
      <c r="Z54" s="110">
        <v>0</v>
      </c>
      <c r="AA54" s="188">
        <f>IFERROR(Z54/Z58,"-")</f>
        <v>0</v>
      </c>
      <c r="AB54" s="52">
        <v>0</v>
      </c>
      <c r="AC54" s="52">
        <v>0</v>
      </c>
      <c r="AD54" s="52" t="str">
        <f t="shared" si="9"/>
        <v>-</v>
      </c>
      <c r="AE54" s="52" t="str">
        <f t="shared" si="10"/>
        <v>-</v>
      </c>
      <c r="AF54" s="10" t="str">
        <f t="shared" si="11"/>
        <v>-</v>
      </c>
      <c r="AG54" s="110">
        <v>18</v>
      </c>
      <c r="AH54" s="188">
        <f>IFERROR(AG54/AG58,"-")</f>
        <v>7.1713147410358571E-2</v>
      </c>
      <c r="AI54" s="52">
        <v>30465737</v>
      </c>
      <c r="AJ54" s="52">
        <v>18</v>
      </c>
      <c r="AK54" s="52">
        <f t="shared" si="12"/>
        <v>1692540.9444444445</v>
      </c>
      <c r="AL54" s="52">
        <f t="shared" si="13"/>
        <v>1692540.9444444445</v>
      </c>
      <c r="AM54" s="10">
        <f t="shared" si="14"/>
        <v>1</v>
      </c>
      <c r="AN54" s="110">
        <v>13</v>
      </c>
      <c r="AO54" s="188">
        <f>IFERROR(AN54/AN58,"-")</f>
        <v>3.2994923857868022E-2</v>
      </c>
      <c r="AP54" s="52">
        <v>21700305</v>
      </c>
      <c r="AQ54" s="52">
        <v>13</v>
      </c>
      <c r="AR54" s="52">
        <f t="shared" si="15"/>
        <v>1669254.2307692308</v>
      </c>
      <c r="AS54" s="52">
        <f t="shared" si="16"/>
        <v>1669254.2307692308</v>
      </c>
      <c r="AT54" s="10">
        <f t="shared" si="17"/>
        <v>1</v>
      </c>
      <c r="AU54" s="110">
        <v>31</v>
      </c>
      <c r="AV54" s="188">
        <f>IFERROR(AU54/AU58,"-")</f>
        <v>0.47692307692307695</v>
      </c>
      <c r="AW54" s="52">
        <v>52166042</v>
      </c>
      <c r="AX54" s="52">
        <v>31</v>
      </c>
      <c r="AY54" s="52">
        <f t="shared" si="18"/>
        <v>1682775.5483870967</v>
      </c>
      <c r="AZ54" s="52">
        <f t="shared" si="19"/>
        <v>1682775.5483870967</v>
      </c>
      <c r="BA54" s="10">
        <f t="shared" si="20"/>
        <v>1</v>
      </c>
      <c r="BB54" s="110">
        <v>11</v>
      </c>
      <c r="BC54" s="188">
        <f>IFERROR(BB54/BB58,"-")</f>
        <v>2.1653543307086614E-2</v>
      </c>
      <c r="BD54" s="52">
        <v>10977757</v>
      </c>
      <c r="BE54" s="52">
        <v>11</v>
      </c>
      <c r="BF54" s="52">
        <f t="shared" si="21"/>
        <v>997977.90909090906</v>
      </c>
      <c r="BG54" s="52">
        <f t="shared" si="22"/>
        <v>997977.90909090906</v>
      </c>
      <c r="BH54" s="10">
        <f t="shared" si="23"/>
        <v>1</v>
      </c>
      <c r="BJ54" s="59"/>
    </row>
    <row r="55" spans="2:62" s="8" customFormat="1">
      <c r="B55" s="411"/>
      <c r="C55" s="414"/>
      <c r="D55" s="105" t="s">
        <v>134</v>
      </c>
      <c r="E55" s="109">
        <v>6</v>
      </c>
      <c r="F55" s="186">
        <f>IFERROR(E55/E58,"-")</f>
        <v>7.4999999999999997E-2</v>
      </c>
      <c r="G55" s="187">
        <v>7471959</v>
      </c>
      <c r="H55" s="187">
        <v>6</v>
      </c>
      <c r="I55" s="187">
        <f t="shared" si="24"/>
        <v>1245326.5</v>
      </c>
      <c r="J55" s="187">
        <f t="shared" si="1"/>
        <v>1245326.5</v>
      </c>
      <c r="K55" s="106">
        <f t="shared" si="2"/>
        <v>1</v>
      </c>
      <c r="L55" s="109">
        <v>15</v>
      </c>
      <c r="M55" s="186">
        <f>IFERROR(L55/L58,"-")</f>
        <v>1.9011406844106463E-2</v>
      </c>
      <c r="N55" s="187">
        <v>31320097</v>
      </c>
      <c r="O55" s="187">
        <v>15</v>
      </c>
      <c r="P55" s="187">
        <f t="shared" si="3"/>
        <v>2088006.4666666666</v>
      </c>
      <c r="Q55" s="187">
        <f t="shared" si="4"/>
        <v>2088006.4666666666</v>
      </c>
      <c r="R55" s="106">
        <f t="shared" si="5"/>
        <v>1</v>
      </c>
      <c r="S55" s="109">
        <v>0</v>
      </c>
      <c r="T55" s="186">
        <f>IFERROR(S55/S58,"-")</f>
        <v>0</v>
      </c>
      <c r="U55" s="187">
        <v>0</v>
      </c>
      <c r="V55" s="187">
        <v>0</v>
      </c>
      <c r="W55" s="187" t="str">
        <f t="shared" si="6"/>
        <v>-</v>
      </c>
      <c r="X55" s="187" t="str">
        <f t="shared" si="7"/>
        <v>-</v>
      </c>
      <c r="Y55" s="106" t="str">
        <f t="shared" si="8"/>
        <v>-</v>
      </c>
      <c r="Z55" s="109">
        <v>0</v>
      </c>
      <c r="AA55" s="186">
        <f>IFERROR(Z55/Z58,"-")</f>
        <v>0</v>
      </c>
      <c r="AB55" s="187">
        <v>0</v>
      </c>
      <c r="AC55" s="187">
        <v>0</v>
      </c>
      <c r="AD55" s="187" t="str">
        <f t="shared" si="9"/>
        <v>-</v>
      </c>
      <c r="AE55" s="187" t="str">
        <f t="shared" si="10"/>
        <v>-</v>
      </c>
      <c r="AF55" s="106" t="str">
        <f t="shared" si="11"/>
        <v>-</v>
      </c>
      <c r="AG55" s="109">
        <v>5</v>
      </c>
      <c r="AH55" s="186">
        <f>IFERROR(AG55/AG58,"-")</f>
        <v>1.9920318725099601E-2</v>
      </c>
      <c r="AI55" s="187">
        <v>15717035</v>
      </c>
      <c r="AJ55" s="187">
        <v>5</v>
      </c>
      <c r="AK55" s="187">
        <f t="shared" si="12"/>
        <v>3143407</v>
      </c>
      <c r="AL55" s="187">
        <f t="shared" si="13"/>
        <v>3143407</v>
      </c>
      <c r="AM55" s="106">
        <f t="shared" si="14"/>
        <v>1</v>
      </c>
      <c r="AN55" s="109">
        <v>10</v>
      </c>
      <c r="AO55" s="186">
        <f>IFERROR(AN55/AN58,"-")</f>
        <v>2.5380710659898477E-2</v>
      </c>
      <c r="AP55" s="187">
        <v>15603062</v>
      </c>
      <c r="AQ55" s="187">
        <v>10</v>
      </c>
      <c r="AR55" s="187">
        <f t="shared" si="15"/>
        <v>1560306.2</v>
      </c>
      <c r="AS55" s="187">
        <f t="shared" si="16"/>
        <v>1560306.2</v>
      </c>
      <c r="AT55" s="106">
        <f t="shared" si="17"/>
        <v>1</v>
      </c>
      <c r="AU55" s="109">
        <v>15</v>
      </c>
      <c r="AV55" s="186">
        <f>IFERROR(AU55/AU58,"-")</f>
        <v>0.23076923076923078</v>
      </c>
      <c r="AW55" s="187">
        <v>31320097</v>
      </c>
      <c r="AX55" s="187">
        <v>15</v>
      </c>
      <c r="AY55" s="187">
        <f t="shared" si="18"/>
        <v>2088006.4666666666</v>
      </c>
      <c r="AZ55" s="187">
        <f t="shared" si="19"/>
        <v>2088006.4666666666</v>
      </c>
      <c r="BA55" s="106">
        <f t="shared" si="20"/>
        <v>1</v>
      </c>
      <c r="BB55" s="109">
        <v>3</v>
      </c>
      <c r="BC55" s="186">
        <f>IFERROR(BB55/BB58,"-")</f>
        <v>5.905511811023622E-3</v>
      </c>
      <c r="BD55" s="187">
        <v>3295413</v>
      </c>
      <c r="BE55" s="187">
        <v>3</v>
      </c>
      <c r="BF55" s="187">
        <f t="shared" si="21"/>
        <v>1098471</v>
      </c>
      <c r="BG55" s="187">
        <f t="shared" si="22"/>
        <v>1098471</v>
      </c>
      <c r="BH55" s="106">
        <f t="shared" si="23"/>
        <v>1</v>
      </c>
      <c r="BJ55" s="59"/>
    </row>
    <row r="56" spans="2:62" s="8" customFormat="1">
      <c r="B56" s="411"/>
      <c r="C56" s="414"/>
      <c r="D56" s="105" t="s">
        <v>135</v>
      </c>
      <c r="E56" s="110">
        <v>5</v>
      </c>
      <c r="F56" s="188">
        <f>IFERROR(E56/E58,"-")</f>
        <v>6.25E-2</v>
      </c>
      <c r="G56" s="52">
        <v>11315972</v>
      </c>
      <c r="H56" s="52">
        <v>5</v>
      </c>
      <c r="I56" s="52">
        <f t="shared" si="24"/>
        <v>2263194.4</v>
      </c>
      <c r="J56" s="52">
        <f t="shared" si="1"/>
        <v>2263194.4</v>
      </c>
      <c r="K56" s="10">
        <f t="shared" si="2"/>
        <v>1</v>
      </c>
      <c r="L56" s="110">
        <v>13</v>
      </c>
      <c r="M56" s="188">
        <f>IFERROR(L56/L58,"-")</f>
        <v>1.6476552598225603E-2</v>
      </c>
      <c r="N56" s="52">
        <v>22055228</v>
      </c>
      <c r="O56" s="52">
        <v>13</v>
      </c>
      <c r="P56" s="52">
        <f t="shared" si="3"/>
        <v>1696556</v>
      </c>
      <c r="Q56" s="52">
        <f t="shared" si="4"/>
        <v>1696556</v>
      </c>
      <c r="R56" s="10">
        <f t="shared" si="5"/>
        <v>1</v>
      </c>
      <c r="S56" s="110">
        <v>0</v>
      </c>
      <c r="T56" s="188">
        <f>IFERROR(S56/S58,"-")</f>
        <v>0</v>
      </c>
      <c r="U56" s="52">
        <v>0</v>
      </c>
      <c r="V56" s="52">
        <v>0</v>
      </c>
      <c r="W56" s="52" t="str">
        <f t="shared" si="6"/>
        <v>-</v>
      </c>
      <c r="X56" s="52" t="str">
        <f t="shared" si="7"/>
        <v>-</v>
      </c>
      <c r="Y56" s="10" t="str">
        <f t="shared" si="8"/>
        <v>-</v>
      </c>
      <c r="Z56" s="110">
        <v>0</v>
      </c>
      <c r="AA56" s="188">
        <f>IFERROR(Z56/Z58,"-")</f>
        <v>0</v>
      </c>
      <c r="AB56" s="52">
        <v>0</v>
      </c>
      <c r="AC56" s="52">
        <v>0</v>
      </c>
      <c r="AD56" s="52" t="str">
        <f t="shared" si="9"/>
        <v>-</v>
      </c>
      <c r="AE56" s="52" t="str">
        <f t="shared" si="10"/>
        <v>-</v>
      </c>
      <c r="AF56" s="10" t="str">
        <f t="shared" si="11"/>
        <v>-</v>
      </c>
      <c r="AG56" s="110">
        <v>6</v>
      </c>
      <c r="AH56" s="188">
        <f>IFERROR(AG56/AG58,"-")</f>
        <v>2.3904382470119521E-2</v>
      </c>
      <c r="AI56" s="52">
        <v>6197409</v>
      </c>
      <c r="AJ56" s="52">
        <v>6</v>
      </c>
      <c r="AK56" s="52">
        <f t="shared" si="12"/>
        <v>1032901.5</v>
      </c>
      <c r="AL56" s="52">
        <f t="shared" si="13"/>
        <v>1032901.5</v>
      </c>
      <c r="AM56" s="10">
        <f t="shared" si="14"/>
        <v>1</v>
      </c>
      <c r="AN56" s="110">
        <v>4</v>
      </c>
      <c r="AO56" s="188">
        <f>IFERROR(AN56/AN58,"-")</f>
        <v>1.015228426395939E-2</v>
      </c>
      <c r="AP56" s="52">
        <v>11277274</v>
      </c>
      <c r="AQ56" s="52">
        <v>4</v>
      </c>
      <c r="AR56" s="52">
        <f t="shared" si="15"/>
        <v>2819318.5</v>
      </c>
      <c r="AS56" s="52">
        <f t="shared" si="16"/>
        <v>2819318.5</v>
      </c>
      <c r="AT56" s="10">
        <f t="shared" si="17"/>
        <v>1</v>
      </c>
      <c r="AU56" s="110">
        <v>13</v>
      </c>
      <c r="AV56" s="188">
        <f>IFERROR(AU56/AU58,"-")</f>
        <v>0.2</v>
      </c>
      <c r="AW56" s="52">
        <v>22055228</v>
      </c>
      <c r="AX56" s="52">
        <v>13</v>
      </c>
      <c r="AY56" s="52">
        <f t="shared" si="18"/>
        <v>1696556</v>
      </c>
      <c r="AZ56" s="52">
        <f t="shared" si="19"/>
        <v>1696556</v>
      </c>
      <c r="BA56" s="10">
        <f t="shared" si="20"/>
        <v>1</v>
      </c>
      <c r="BB56" s="110">
        <v>2</v>
      </c>
      <c r="BC56" s="188">
        <f>IFERROR(BB56/BB58,"-")</f>
        <v>3.937007874015748E-3</v>
      </c>
      <c r="BD56" s="52">
        <v>5548057</v>
      </c>
      <c r="BE56" s="52">
        <v>2</v>
      </c>
      <c r="BF56" s="52">
        <f t="shared" si="21"/>
        <v>2774028.5</v>
      </c>
      <c r="BG56" s="52">
        <f t="shared" si="22"/>
        <v>2774028.5</v>
      </c>
      <c r="BH56" s="10">
        <f t="shared" si="23"/>
        <v>1</v>
      </c>
      <c r="BJ56" s="59"/>
    </row>
    <row r="57" spans="2:62" s="8" customFormat="1">
      <c r="B57" s="411"/>
      <c r="C57" s="414"/>
      <c r="D57" s="108" t="s">
        <v>136</v>
      </c>
      <c r="E57" s="314">
        <v>0</v>
      </c>
      <c r="F57" s="189">
        <f>IFERROR(E57/E58,"-")</f>
        <v>0</v>
      </c>
      <c r="G57" s="98">
        <v>0</v>
      </c>
      <c r="H57" s="98">
        <v>0</v>
      </c>
      <c r="I57" s="98" t="str">
        <f t="shared" si="24"/>
        <v>-</v>
      </c>
      <c r="J57" s="98" t="str">
        <f t="shared" si="1"/>
        <v>-</v>
      </c>
      <c r="K57" s="26" t="str">
        <f t="shared" si="2"/>
        <v>-</v>
      </c>
      <c r="L57" s="314">
        <v>6</v>
      </c>
      <c r="M57" s="189">
        <f>IFERROR(L57/L58,"-")</f>
        <v>7.6045627376425855E-3</v>
      </c>
      <c r="N57" s="98">
        <v>21287421</v>
      </c>
      <c r="O57" s="98">
        <v>6</v>
      </c>
      <c r="P57" s="98">
        <f t="shared" si="3"/>
        <v>3547903.5</v>
      </c>
      <c r="Q57" s="98">
        <f t="shared" si="4"/>
        <v>3547903.5</v>
      </c>
      <c r="R57" s="26">
        <f t="shared" si="5"/>
        <v>1</v>
      </c>
      <c r="S57" s="314">
        <v>0</v>
      </c>
      <c r="T57" s="189">
        <f>IFERROR(S57/S58,"-")</f>
        <v>0</v>
      </c>
      <c r="U57" s="98">
        <v>0</v>
      </c>
      <c r="V57" s="98">
        <v>0</v>
      </c>
      <c r="W57" s="98" t="str">
        <f t="shared" si="6"/>
        <v>-</v>
      </c>
      <c r="X57" s="98" t="str">
        <f t="shared" si="7"/>
        <v>-</v>
      </c>
      <c r="Y57" s="26" t="str">
        <f t="shared" si="8"/>
        <v>-</v>
      </c>
      <c r="Z57" s="314">
        <v>0</v>
      </c>
      <c r="AA57" s="189">
        <f>IFERROR(Z57/Z58,"-")</f>
        <v>0</v>
      </c>
      <c r="AB57" s="98">
        <v>0</v>
      </c>
      <c r="AC57" s="98">
        <v>0</v>
      </c>
      <c r="AD57" s="98" t="str">
        <f t="shared" si="9"/>
        <v>-</v>
      </c>
      <c r="AE57" s="98" t="str">
        <f t="shared" si="10"/>
        <v>-</v>
      </c>
      <c r="AF57" s="26" t="str">
        <f t="shared" si="11"/>
        <v>-</v>
      </c>
      <c r="AG57" s="314">
        <v>2</v>
      </c>
      <c r="AH57" s="189">
        <f>IFERROR(AG57/AG58,"-")</f>
        <v>7.9681274900398405E-3</v>
      </c>
      <c r="AI57" s="98">
        <v>4188352</v>
      </c>
      <c r="AJ57" s="98">
        <v>2</v>
      </c>
      <c r="AK57" s="98">
        <f t="shared" si="12"/>
        <v>2094176</v>
      </c>
      <c r="AL57" s="98">
        <f t="shared" si="13"/>
        <v>2094176</v>
      </c>
      <c r="AM57" s="26">
        <f t="shared" si="14"/>
        <v>1</v>
      </c>
      <c r="AN57" s="314">
        <v>3</v>
      </c>
      <c r="AO57" s="189">
        <f>IFERROR(AN57/AN58,"-")</f>
        <v>7.6142131979695434E-3</v>
      </c>
      <c r="AP57" s="98">
        <v>12785661</v>
      </c>
      <c r="AQ57" s="98">
        <v>3</v>
      </c>
      <c r="AR57" s="98">
        <f t="shared" si="15"/>
        <v>4261887</v>
      </c>
      <c r="AS57" s="98">
        <f t="shared" si="16"/>
        <v>4261887</v>
      </c>
      <c r="AT57" s="26">
        <f t="shared" si="17"/>
        <v>1</v>
      </c>
      <c r="AU57" s="314">
        <v>6</v>
      </c>
      <c r="AV57" s="189">
        <f>IFERROR(AU57/AU58,"-")</f>
        <v>9.2307692307692313E-2</v>
      </c>
      <c r="AW57" s="98">
        <v>21287421</v>
      </c>
      <c r="AX57" s="98">
        <v>6</v>
      </c>
      <c r="AY57" s="98">
        <f t="shared" si="18"/>
        <v>3547903.5</v>
      </c>
      <c r="AZ57" s="98">
        <f t="shared" si="19"/>
        <v>3547903.5</v>
      </c>
      <c r="BA57" s="26">
        <f t="shared" si="20"/>
        <v>1</v>
      </c>
      <c r="BB57" s="314">
        <v>0</v>
      </c>
      <c r="BC57" s="189">
        <f>IFERROR(BB57/BB58,"-")</f>
        <v>0</v>
      </c>
      <c r="BD57" s="98">
        <v>0</v>
      </c>
      <c r="BE57" s="98">
        <v>0</v>
      </c>
      <c r="BF57" s="98" t="str">
        <f t="shared" si="21"/>
        <v>-</v>
      </c>
      <c r="BG57" s="98" t="str">
        <f t="shared" si="22"/>
        <v>-</v>
      </c>
      <c r="BH57" s="26" t="str">
        <f t="shared" si="23"/>
        <v>-</v>
      </c>
      <c r="BJ57" s="59"/>
    </row>
    <row r="58" spans="2:62" s="8" customFormat="1">
      <c r="B58" s="412"/>
      <c r="C58" s="415"/>
      <c r="D58" s="213" t="s">
        <v>64</v>
      </c>
      <c r="E58" s="111">
        <f>SUM(E50:E57)</f>
        <v>80</v>
      </c>
      <c r="F58" s="190">
        <f>IFERROR(E58/E58,"-")</f>
        <v>1</v>
      </c>
      <c r="G58" s="99">
        <f>SUM(G50:G57)</f>
        <v>36319816</v>
      </c>
      <c r="H58" s="99">
        <f>SUM(H50:H57)</f>
        <v>27</v>
      </c>
      <c r="I58" s="99">
        <f t="shared" si="24"/>
        <v>453997.7</v>
      </c>
      <c r="J58" s="99">
        <f t="shared" si="1"/>
        <v>1345178.3703703703</v>
      </c>
      <c r="K58" s="87">
        <f t="shared" si="2"/>
        <v>0.33750000000000002</v>
      </c>
      <c r="L58" s="111">
        <f>SUM(L50:L57)</f>
        <v>789</v>
      </c>
      <c r="M58" s="190">
        <f>IFERROR(L58/L58,"-")</f>
        <v>1</v>
      </c>
      <c r="N58" s="99">
        <f>SUM(N50:N57)</f>
        <v>165362115</v>
      </c>
      <c r="O58" s="99">
        <f>SUM(O50:O57)</f>
        <v>130</v>
      </c>
      <c r="P58" s="99">
        <f t="shared" si="3"/>
        <v>209584.42965779468</v>
      </c>
      <c r="Q58" s="99">
        <f t="shared" si="4"/>
        <v>1272016.2692307692</v>
      </c>
      <c r="R58" s="87">
        <f t="shared" si="5"/>
        <v>0.16476552598225602</v>
      </c>
      <c r="S58" s="111">
        <f>SUM(S50:S57)</f>
        <v>47</v>
      </c>
      <c r="T58" s="190">
        <f>IFERROR(S58/S58,"-")</f>
        <v>1</v>
      </c>
      <c r="U58" s="99">
        <f>SUM(U50:U57)</f>
        <v>0</v>
      </c>
      <c r="V58" s="99">
        <f>SUM(V50:V57)</f>
        <v>0</v>
      </c>
      <c r="W58" s="99">
        <f t="shared" si="6"/>
        <v>0</v>
      </c>
      <c r="X58" s="99" t="str">
        <f t="shared" si="7"/>
        <v>-</v>
      </c>
      <c r="Y58" s="87">
        <f t="shared" si="8"/>
        <v>0</v>
      </c>
      <c r="Z58" s="111">
        <f>SUM(Z50:Z57)</f>
        <v>93</v>
      </c>
      <c r="AA58" s="190">
        <f>IFERROR(Z58/Z58,"-")</f>
        <v>1</v>
      </c>
      <c r="AB58" s="99">
        <f>SUM(AB50:AB57)</f>
        <v>644706</v>
      </c>
      <c r="AC58" s="99">
        <f>SUM(AC50:AC57)</f>
        <v>1</v>
      </c>
      <c r="AD58" s="99">
        <f t="shared" si="9"/>
        <v>6932.322580645161</v>
      </c>
      <c r="AE58" s="99">
        <f t="shared" si="10"/>
        <v>644706</v>
      </c>
      <c r="AF58" s="87">
        <f t="shared" si="11"/>
        <v>1.0752688172043012E-2</v>
      </c>
      <c r="AG58" s="111">
        <f>SUM(AG50:AG57)</f>
        <v>251</v>
      </c>
      <c r="AH58" s="190">
        <f>IFERROR(AG58/AG58,"-")</f>
        <v>1</v>
      </c>
      <c r="AI58" s="99">
        <f>SUM(AI50:AI57)</f>
        <v>82099607</v>
      </c>
      <c r="AJ58" s="99">
        <f>SUM(AJ50:AJ57)</f>
        <v>65</v>
      </c>
      <c r="AK58" s="99">
        <f t="shared" si="12"/>
        <v>327090.06772908365</v>
      </c>
      <c r="AL58" s="99">
        <f t="shared" si="13"/>
        <v>1263070.8769230768</v>
      </c>
      <c r="AM58" s="87">
        <f t="shared" si="14"/>
        <v>0.25896414342629481</v>
      </c>
      <c r="AN58" s="111">
        <f>SUM(AN50:AN57)</f>
        <v>394</v>
      </c>
      <c r="AO58" s="190">
        <f>IFERROR(AN58/AN58,"-")</f>
        <v>1</v>
      </c>
      <c r="AP58" s="99">
        <f>SUM(AP50:AP57)</f>
        <v>73723849</v>
      </c>
      <c r="AQ58" s="99">
        <f>SUM(AQ50:AQ57)</f>
        <v>60</v>
      </c>
      <c r="AR58" s="99">
        <f t="shared" si="15"/>
        <v>187116.36802030457</v>
      </c>
      <c r="AS58" s="99">
        <f t="shared" si="16"/>
        <v>1228730.8166666667</v>
      </c>
      <c r="AT58" s="87">
        <f t="shared" si="17"/>
        <v>0.15228426395939088</v>
      </c>
      <c r="AU58" s="111">
        <f>SUM(AU50:AU57)</f>
        <v>65</v>
      </c>
      <c r="AV58" s="190">
        <f>IFERROR(AU58/AU58,"-")</f>
        <v>1</v>
      </c>
      <c r="AW58" s="99">
        <f>SUM(AW50:AW57)</f>
        <v>126828788</v>
      </c>
      <c r="AX58" s="99">
        <f>SUM(AX50:AX57)</f>
        <v>65</v>
      </c>
      <c r="AY58" s="99">
        <f t="shared" si="18"/>
        <v>1951212.1230769232</v>
      </c>
      <c r="AZ58" s="99">
        <f t="shared" si="19"/>
        <v>1951212.1230769232</v>
      </c>
      <c r="BA58" s="87">
        <f t="shared" si="20"/>
        <v>1</v>
      </c>
      <c r="BB58" s="111">
        <f>SUM(BB50:BB57)</f>
        <v>508</v>
      </c>
      <c r="BC58" s="190">
        <f>IFERROR(BB58/BB58,"-")</f>
        <v>1</v>
      </c>
      <c r="BD58" s="99">
        <f>SUM(BD50:BD57)</f>
        <v>25099160</v>
      </c>
      <c r="BE58" s="99">
        <f>SUM(BE50:BE57)</f>
        <v>34</v>
      </c>
      <c r="BF58" s="99">
        <f t="shared" si="21"/>
        <v>49407.79527559055</v>
      </c>
      <c r="BG58" s="99">
        <f t="shared" si="22"/>
        <v>738210.5882352941</v>
      </c>
      <c r="BH58" s="87">
        <f t="shared" si="23"/>
        <v>6.6929133858267723E-2</v>
      </c>
      <c r="BJ58" s="59"/>
    </row>
    <row r="59" spans="2:62" s="8" customFormat="1">
      <c r="B59" s="410">
        <v>7</v>
      </c>
      <c r="C59" s="413" t="s">
        <v>81</v>
      </c>
      <c r="D59" s="105" t="s">
        <v>132</v>
      </c>
      <c r="E59" s="109">
        <v>64</v>
      </c>
      <c r="F59" s="186">
        <f>IFERROR(E59/E67,"-")</f>
        <v>0.61538461538461542</v>
      </c>
      <c r="G59" s="187">
        <v>0</v>
      </c>
      <c r="H59" s="187">
        <v>0</v>
      </c>
      <c r="I59" s="187">
        <f t="shared" si="24"/>
        <v>0</v>
      </c>
      <c r="J59" s="187" t="str">
        <f t="shared" si="1"/>
        <v>-</v>
      </c>
      <c r="K59" s="106">
        <f t="shared" si="2"/>
        <v>0</v>
      </c>
      <c r="L59" s="109">
        <v>883</v>
      </c>
      <c r="M59" s="186">
        <f>IFERROR(L59/L67,"-")</f>
        <v>0.84255725190839692</v>
      </c>
      <c r="N59" s="187">
        <v>0</v>
      </c>
      <c r="O59" s="187">
        <v>0</v>
      </c>
      <c r="P59" s="187">
        <f t="shared" si="3"/>
        <v>0</v>
      </c>
      <c r="Q59" s="187" t="str">
        <f t="shared" si="4"/>
        <v>-</v>
      </c>
      <c r="R59" s="106">
        <f t="shared" si="5"/>
        <v>0</v>
      </c>
      <c r="S59" s="109">
        <v>53</v>
      </c>
      <c r="T59" s="186">
        <f>IFERROR(S59/S67,"-")</f>
        <v>0.98148148148148151</v>
      </c>
      <c r="U59" s="187">
        <v>0</v>
      </c>
      <c r="V59" s="187">
        <v>0</v>
      </c>
      <c r="W59" s="187">
        <f t="shared" si="6"/>
        <v>0</v>
      </c>
      <c r="X59" s="187" t="str">
        <f t="shared" si="7"/>
        <v>-</v>
      </c>
      <c r="Y59" s="106">
        <f t="shared" si="8"/>
        <v>0</v>
      </c>
      <c r="Z59" s="109">
        <v>100</v>
      </c>
      <c r="AA59" s="186">
        <f>IFERROR(Z59/Z67,"-")</f>
        <v>0.95238095238095233</v>
      </c>
      <c r="AB59" s="187">
        <v>0</v>
      </c>
      <c r="AC59" s="187">
        <v>0</v>
      </c>
      <c r="AD59" s="187">
        <f t="shared" si="9"/>
        <v>0</v>
      </c>
      <c r="AE59" s="187" t="str">
        <f t="shared" si="10"/>
        <v>-</v>
      </c>
      <c r="AF59" s="106">
        <f t="shared" si="11"/>
        <v>0</v>
      </c>
      <c r="AG59" s="109">
        <v>273</v>
      </c>
      <c r="AH59" s="186">
        <f>IFERROR(AG59/AG67,"-")</f>
        <v>0.78901734104046239</v>
      </c>
      <c r="AI59" s="187">
        <v>0</v>
      </c>
      <c r="AJ59" s="187">
        <v>0</v>
      </c>
      <c r="AK59" s="187">
        <f t="shared" si="12"/>
        <v>0</v>
      </c>
      <c r="AL59" s="187" t="str">
        <f t="shared" si="13"/>
        <v>-</v>
      </c>
      <c r="AM59" s="106">
        <f t="shared" si="14"/>
        <v>0</v>
      </c>
      <c r="AN59" s="109">
        <v>457</v>
      </c>
      <c r="AO59" s="186">
        <f>IFERROR(AN59/AN67,"-")</f>
        <v>0.85102420856610805</v>
      </c>
      <c r="AP59" s="187">
        <v>0</v>
      </c>
      <c r="AQ59" s="187">
        <v>0</v>
      </c>
      <c r="AR59" s="187">
        <f t="shared" si="15"/>
        <v>0</v>
      </c>
      <c r="AS59" s="187" t="str">
        <f t="shared" si="16"/>
        <v>-</v>
      </c>
      <c r="AT59" s="106">
        <f t="shared" si="17"/>
        <v>0</v>
      </c>
      <c r="AU59" s="109">
        <v>0</v>
      </c>
      <c r="AV59" s="186">
        <f>IFERROR(AU59/AU67,"-")</f>
        <v>0</v>
      </c>
      <c r="AW59" s="187">
        <v>0</v>
      </c>
      <c r="AX59" s="187">
        <v>0</v>
      </c>
      <c r="AY59" s="187" t="str">
        <f t="shared" si="18"/>
        <v>-</v>
      </c>
      <c r="AZ59" s="187" t="str">
        <f t="shared" si="19"/>
        <v>-</v>
      </c>
      <c r="BA59" s="106" t="str">
        <f t="shared" si="20"/>
        <v>-</v>
      </c>
      <c r="BB59" s="109">
        <v>590</v>
      </c>
      <c r="BC59" s="186">
        <f>IFERROR(BB59/BB67,"-")</f>
        <v>0.93354430379746833</v>
      </c>
      <c r="BD59" s="187">
        <v>0</v>
      </c>
      <c r="BE59" s="187">
        <v>0</v>
      </c>
      <c r="BF59" s="187">
        <f t="shared" si="21"/>
        <v>0</v>
      </c>
      <c r="BG59" s="187" t="str">
        <f t="shared" si="22"/>
        <v>-</v>
      </c>
      <c r="BH59" s="106">
        <f t="shared" si="23"/>
        <v>0</v>
      </c>
      <c r="BJ59" s="59"/>
    </row>
    <row r="60" spans="2:62" s="8" customFormat="1">
      <c r="B60" s="411"/>
      <c r="C60" s="414"/>
      <c r="D60" s="105" t="s">
        <v>129</v>
      </c>
      <c r="E60" s="110">
        <v>2</v>
      </c>
      <c r="F60" s="188">
        <f>IFERROR(E60/E67,"-")</f>
        <v>1.9230769230769232E-2</v>
      </c>
      <c r="G60" s="52">
        <v>97970</v>
      </c>
      <c r="H60" s="52">
        <v>2</v>
      </c>
      <c r="I60" s="52">
        <f t="shared" si="24"/>
        <v>48985</v>
      </c>
      <c r="J60" s="52">
        <f t="shared" si="1"/>
        <v>48985</v>
      </c>
      <c r="K60" s="10">
        <f t="shared" si="2"/>
        <v>1</v>
      </c>
      <c r="L60" s="110">
        <v>28</v>
      </c>
      <c r="M60" s="188">
        <f>IFERROR(L60/L67,"-")</f>
        <v>2.6717557251908396E-2</v>
      </c>
      <c r="N60" s="52">
        <v>4349454</v>
      </c>
      <c r="O60" s="52">
        <v>28</v>
      </c>
      <c r="P60" s="52">
        <f t="shared" si="3"/>
        <v>155337.64285714287</v>
      </c>
      <c r="Q60" s="52">
        <f t="shared" si="4"/>
        <v>155337.64285714287</v>
      </c>
      <c r="R60" s="10">
        <f t="shared" si="5"/>
        <v>1</v>
      </c>
      <c r="S60" s="110">
        <v>0</v>
      </c>
      <c r="T60" s="188">
        <f>IFERROR(S60/S67,"-")</f>
        <v>0</v>
      </c>
      <c r="U60" s="52">
        <v>0</v>
      </c>
      <c r="V60" s="52">
        <v>0</v>
      </c>
      <c r="W60" s="52" t="str">
        <f t="shared" si="6"/>
        <v>-</v>
      </c>
      <c r="X60" s="52" t="str">
        <f t="shared" si="7"/>
        <v>-</v>
      </c>
      <c r="Y60" s="10" t="str">
        <f t="shared" si="8"/>
        <v>-</v>
      </c>
      <c r="Z60" s="110">
        <v>0</v>
      </c>
      <c r="AA60" s="188">
        <f>IFERROR(Z60/Z67,"-")</f>
        <v>0</v>
      </c>
      <c r="AB60" s="52">
        <v>0</v>
      </c>
      <c r="AC60" s="52">
        <v>0</v>
      </c>
      <c r="AD60" s="52" t="str">
        <f t="shared" si="9"/>
        <v>-</v>
      </c>
      <c r="AE60" s="52" t="str">
        <f t="shared" si="10"/>
        <v>-</v>
      </c>
      <c r="AF60" s="10" t="str">
        <f t="shared" si="11"/>
        <v>-</v>
      </c>
      <c r="AG60" s="110">
        <v>11</v>
      </c>
      <c r="AH60" s="188">
        <f>IFERROR(AG60/AG67,"-")</f>
        <v>3.1791907514450865E-2</v>
      </c>
      <c r="AI60" s="52">
        <v>2051124</v>
      </c>
      <c r="AJ60" s="52">
        <v>11</v>
      </c>
      <c r="AK60" s="52">
        <f t="shared" si="12"/>
        <v>186465.81818181818</v>
      </c>
      <c r="AL60" s="52">
        <f t="shared" si="13"/>
        <v>186465.81818181818</v>
      </c>
      <c r="AM60" s="10">
        <f t="shared" si="14"/>
        <v>1</v>
      </c>
      <c r="AN60" s="110">
        <v>17</v>
      </c>
      <c r="AO60" s="188">
        <f>IFERROR(AN60/AN67,"-")</f>
        <v>3.165735567970205E-2</v>
      </c>
      <c r="AP60" s="52">
        <v>2298330</v>
      </c>
      <c r="AQ60" s="52">
        <v>17</v>
      </c>
      <c r="AR60" s="52">
        <f t="shared" si="15"/>
        <v>135195.88235294117</v>
      </c>
      <c r="AS60" s="52">
        <f t="shared" si="16"/>
        <v>135195.88235294117</v>
      </c>
      <c r="AT60" s="10">
        <f t="shared" si="17"/>
        <v>1</v>
      </c>
      <c r="AU60" s="110">
        <v>0</v>
      </c>
      <c r="AV60" s="188">
        <f>IFERROR(AU60/AU67,"-")</f>
        <v>0</v>
      </c>
      <c r="AW60" s="52">
        <v>0</v>
      </c>
      <c r="AX60" s="52">
        <v>0</v>
      </c>
      <c r="AY60" s="52" t="str">
        <f t="shared" si="18"/>
        <v>-</v>
      </c>
      <c r="AZ60" s="52" t="str">
        <f t="shared" si="19"/>
        <v>-</v>
      </c>
      <c r="BA60" s="10" t="str">
        <f t="shared" si="20"/>
        <v>-</v>
      </c>
      <c r="BB60" s="110">
        <v>10</v>
      </c>
      <c r="BC60" s="188">
        <f>IFERROR(BB60/BB67,"-")</f>
        <v>1.5822784810126583E-2</v>
      </c>
      <c r="BD60" s="52">
        <v>1492767</v>
      </c>
      <c r="BE60" s="52">
        <v>10</v>
      </c>
      <c r="BF60" s="52">
        <f t="shared" si="21"/>
        <v>149276.70000000001</v>
      </c>
      <c r="BG60" s="52">
        <f t="shared" si="22"/>
        <v>149276.70000000001</v>
      </c>
      <c r="BH60" s="10">
        <f t="shared" si="23"/>
        <v>1</v>
      </c>
      <c r="BJ60" s="59"/>
    </row>
    <row r="61" spans="2:62" s="8" customFormat="1">
      <c r="B61" s="411"/>
      <c r="C61" s="414"/>
      <c r="D61" s="105" t="s">
        <v>130</v>
      </c>
      <c r="E61" s="110">
        <v>4</v>
      </c>
      <c r="F61" s="188">
        <f>IFERROR(E61/E67,"-")</f>
        <v>3.8461538461538464E-2</v>
      </c>
      <c r="G61" s="52">
        <v>393928</v>
      </c>
      <c r="H61" s="52">
        <v>4</v>
      </c>
      <c r="I61" s="52">
        <f t="shared" si="24"/>
        <v>98482</v>
      </c>
      <c r="J61" s="52">
        <f t="shared" si="1"/>
        <v>98482</v>
      </c>
      <c r="K61" s="10">
        <f t="shared" si="2"/>
        <v>1</v>
      </c>
      <c r="L61" s="110">
        <v>26</v>
      </c>
      <c r="M61" s="188">
        <f>IFERROR(L61/L67,"-")</f>
        <v>2.4809160305343511E-2</v>
      </c>
      <c r="N61" s="52">
        <v>7611638</v>
      </c>
      <c r="O61" s="52">
        <v>26</v>
      </c>
      <c r="P61" s="52">
        <f t="shared" si="3"/>
        <v>292755.30769230769</v>
      </c>
      <c r="Q61" s="52">
        <f t="shared" si="4"/>
        <v>292755.30769230769</v>
      </c>
      <c r="R61" s="10">
        <f t="shared" si="5"/>
        <v>1</v>
      </c>
      <c r="S61" s="110">
        <v>1</v>
      </c>
      <c r="T61" s="188">
        <f>IFERROR(S61/S67,"-")</f>
        <v>1.8518518518518517E-2</v>
      </c>
      <c r="U61" s="52">
        <v>465810</v>
      </c>
      <c r="V61" s="52">
        <v>1</v>
      </c>
      <c r="W61" s="52">
        <f t="shared" si="6"/>
        <v>465810</v>
      </c>
      <c r="X61" s="52">
        <f t="shared" si="7"/>
        <v>465810</v>
      </c>
      <c r="Y61" s="10">
        <f t="shared" si="8"/>
        <v>1</v>
      </c>
      <c r="Z61" s="110">
        <v>0</v>
      </c>
      <c r="AA61" s="188">
        <f>IFERROR(Z61/Z67,"-")</f>
        <v>0</v>
      </c>
      <c r="AB61" s="52">
        <v>0</v>
      </c>
      <c r="AC61" s="52">
        <v>0</v>
      </c>
      <c r="AD61" s="52" t="str">
        <f t="shared" si="9"/>
        <v>-</v>
      </c>
      <c r="AE61" s="52" t="str">
        <f t="shared" si="10"/>
        <v>-</v>
      </c>
      <c r="AF61" s="10" t="str">
        <f t="shared" si="11"/>
        <v>-</v>
      </c>
      <c r="AG61" s="110">
        <v>13</v>
      </c>
      <c r="AH61" s="188">
        <f>IFERROR(AG61/AG67,"-")</f>
        <v>3.7572254335260118E-2</v>
      </c>
      <c r="AI61" s="52">
        <v>2778281</v>
      </c>
      <c r="AJ61" s="52">
        <v>13</v>
      </c>
      <c r="AK61" s="52">
        <f t="shared" si="12"/>
        <v>213713.92307692306</v>
      </c>
      <c r="AL61" s="52">
        <f t="shared" si="13"/>
        <v>213713.92307692306</v>
      </c>
      <c r="AM61" s="10">
        <f t="shared" si="14"/>
        <v>1</v>
      </c>
      <c r="AN61" s="110">
        <v>12</v>
      </c>
      <c r="AO61" s="188">
        <f>IFERROR(AN61/AN67,"-")</f>
        <v>2.23463687150838E-2</v>
      </c>
      <c r="AP61" s="52">
        <v>4367547</v>
      </c>
      <c r="AQ61" s="52">
        <v>12</v>
      </c>
      <c r="AR61" s="52">
        <f t="shared" si="15"/>
        <v>363962.25</v>
      </c>
      <c r="AS61" s="52">
        <f t="shared" si="16"/>
        <v>363962.25</v>
      </c>
      <c r="AT61" s="10">
        <f t="shared" si="17"/>
        <v>1</v>
      </c>
      <c r="AU61" s="110">
        <v>0</v>
      </c>
      <c r="AV61" s="188">
        <f>IFERROR(AU61/AU67,"-")</f>
        <v>0</v>
      </c>
      <c r="AW61" s="52">
        <v>0</v>
      </c>
      <c r="AX61" s="52">
        <v>0</v>
      </c>
      <c r="AY61" s="52" t="str">
        <f t="shared" si="18"/>
        <v>-</v>
      </c>
      <c r="AZ61" s="52" t="str">
        <f t="shared" si="19"/>
        <v>-</v>
      </c>
      <c r="BA61" s="10" t="str">
        <f t="shared" si="20"/>
        <v>-</v>
      </c>
      <c r="BB61" s="110">
        <v>5</v>
      </c>
      <c r="BC61" s="188">
        <f>IFERROR(BB61/BB67,"-")</f>
        <v>7.9113924050632917E-3</v>
      </c>
      <c r="BD61" s="52">
        <v>587216</v>
      </c>
      <c r="BE61" s="52">
        <v>5</v>
      </c>
      <c r="BF61" s="52">
        <f t="shared" si="21"/>
        <v>117443.2</v>
      </c>
      <c r="BG61" s="52">
        <f t="shared" si="22"/>
        <v>117443.2</v>
      </c>
      <c r="BH61" s="10">
        <f t="shared" si="23"/>
        <v>1</v>
      </c>
      <c r="BJ61" s="59"/>
    </row>
    <row r="62" spans="2:62" s="8" customFormat="1">
      <c r="B62" s="411"/>
      <c r="C62" s="414"/>
      <c r="D62" s="105" t="s">
        <v>131</v>
      </c>
      <c r="E62" s="109">
        <v>5</v>
      </c>
      <c r="F62" s="186">
        <f>IFERROR(E62/E67,"-")</f>
        <v>4.807692307692308E-2</v>
      </c>
      <c r="G62" s="187">
        <v>4328778</v>
      </c>
      <c r="H62" s="187">
        <v>5</v>
      </c>
      <c r="I62" s="187">
        <f t="shared" si="24"/>
        <v>865755.6</v>
      </c>
      <c r="J62" s="187">
        <f t="shared" si="1"/>
        <v>865755.6</v>
      </c>
      <c r="K62" s="106">
        <f t="shared" si="2"/>
        <v>1</v>
      </c>
      <c r="L62" s="109">
        <v>37</v>
      </c>
      <c r="M62" s="186">
        <f>IFERROR(L62/L67,"-")</f>
        <v>3.5305343511450385E-2</v>
      </c>
      <c r="N62" s="187">
        <v>26907592</v>
      </c>
      <c r="O62" s="187">
        <v>37</v>
      </c>
      <c r="P62" s="187">
        <f t="shared" si="3"/>
        <v>727232.21621621621</v>
      </c>
      <c r="Q62" s="187">
        <f t="shared" si="4"/>
        <v>727232.21621621621</v>
      </c>
      <c r="R62" s="106">
        <f t="shared" si="5"/>
        <v>1</v>
      </c>
      <c r="S62" s="109">
        <v>0</v>
      </c>
      <c r="T62" s="186">
        <f>IFERROR(S62/S67,"-")</f>
        <v>0</v>
      </c>
      <c r="U62" s="187">
        <v>0</v>
      </c>
      <c r="V62" s="187">
        <v>0</v>
      </c>
      <c r="W62" s="187" t="str">
        <f t="shared" si="6"/>
        <v>-</v>
      </c>
      <c r="X62" s="187" t="str">
        <f t="shared" si="7"/>
        <v>-</v>
      </c>
      <c r="Y62" s="106" t="str">
        <f t="shared" si="8"/>
        <v>-</v>
      </c>
      <c r="Z62" s="109">
        <v>5</v>
      </c>
      <c r="AA62" s="186">
        <f>IFERROR(Z62/Z67,"-")</f>
        <v>4.7619047619047616E-2</v>
      </c>
      <c r="AB62" s="187">
        <v>4872751</v>
      </c>
      <c r="AC62" s="187">
        <v>5</v>
      </c>
      <c r="AD62" s="187">
        <f t="shared" si="9"/>
        <v>974550.2</v>
      </c>
      <c r="AE62" s="187">
        <f t="shared" si="10"/>
        <v>974550.2</v>
      </c>
      <c r="AF62" s="106">
        <f t="shared" si="11"/>
        <v>1</v>
      </c>
      <c r="AG62" s="109">
        <v>13</v>
      </c>
      <c r="AH62" s="186">
        <f>IFERROR(AG62/AG67,"-")</f>
        <v>3.7572254335260118E-2</v>
      </c>
      <c r="AI62" s="187">
        <v>10431056</v>
      </c>
      <c r="AJ62" s="187">
        <v>13</v>
      </c>
      <c r="AK62" s="187">
        <f t="shared" si="12"/>
        <v>802388.92307692312</v>
      </c>
      <c r="AL62" s="187">
        <f t="shared" si="13"/>
        <v>802388.92307692312</v>
      </c>
      <c r="AM62" s="106">
        <f t="shared" si="14"/>
        <v>1</v>
      </c>
      <c r="AN62" s="109">
        <v>19</v>
      </c>
      <c r="AO62" s="186">
        <f>IFERROR(AN62/AN67,"-")</f>
        <v>3.5381750465549346E-2</v>
      </c>
      <c r="AP62" s="187">
        <v>11603785</v>
      </c>
      <c r="AQ62" s="187">
        <v>19</v>
      </c>
      <c r="AR62" s="187">
        <f t="shared" si="15"/>
        <v>610725.52631578944</v>
      </c>
      <c r="AS62" s="187">
        <f t="shared" si="16"/>
        <v>610725.52631578944</v>
      </c>
      <c r="AT62" s="106">
        <f t="shared" si="17"/>
        <v>1</v>
      </c>
      <c r="AU62" s="109">
        <v>0</v>
      </c>
      <c r="AV62" s="186">
        <f>IFERROR(AU62/AU67,"-")</f>
        <v>0</v>
      </c>
      <c r="AW62" s="187">
        <v>0</v>
      </c>
      <c r="AX62" s="187">
        <v>0</v>
      </c>
      <c r="AY62" s="187" t="str">
        <f t="shared" si="18"/>
        <v>-</v>
      </c>
      <c r="AZ62" s="187" t="str">
        <f t="shared" si="19"/>
        <v>-</v>
      </c>
      <c r="BA62" s="106" t="str">
        <f t="shared" si="20"/>
        <v>-</v>
      </c>
      <c r="BB62" s="109">
        <v>10</v>
      </c>
      <c r="BC62" s="186">
        <f>IFERROR(BB62/BB67,"-")</f>
        <v>1.5822784810126583E-2</v>
      </c>
      <c r="BD62" s="187">
        <v>6714199</v>
      </c>
      <c r="BE62" s="187">
        <v>10</v>
      </c>
      <c r="BF62" s="187">
        <f t="shared" si="21"/>
        <v>671419.9</v>
      </c>
      <c r="BG62" s="187">
        <f t="shared" si="22"/>
        <v>671419.9</v>
      </c>
      <c r="BH62" s="106">
        <f t="shared" si="23"/>
        <v>1</v>
      </c>
      <c r="BJ62" s="59"/>
    </row>
    <row r="63" spans="2:62" s="8" customFormat="1">
      <c r="B63" s="411"/>
      <c r="C63" s="414"/>
      <c r="D63" s="105" t="s">
        <v>133</v>
      </c>
      <c r="E63" s="110">
        <v>17</v>
      </c>
      <c r="F63" s="188">
        <f>IFERROR(E63/E67,"-")</f>
        <v>0.16346153846153846</v>
      </c>
      <c r="G63" s="52">
        <v>20221301</v>
      </c>
      <c r="H63" s="52">
        <v>17</v>
      </c>
      <c r="I63" s="52">
        <f t="shared" si="24"/>
        <v>1189488.294117647</v>
      </c>
      <c r="J63" s="52">
        <f t="shared" si="1"/>
        <v>1189488.294117647</v>
      </c>
      <c r="K63" s="10">
        <f t="shared" si="2"/>
        <v>1</v>
      </c>
      <c r="L63" s="110">
        <v>44</v>
      </c>
      <c r="M63" s="188">
        <f>IFERROR(L63/L67,"-")</f>
        <v>4.1984732824427481E-2</v>
      </c>
      <c r="N63" s="52">
        <v>46440921</v>
      </c>
      <c r="O63" s="52">
        <v>44</v>
      </c>
      <c r="P63" s="52">
        <f t="shared" si="3"/>
        <v>1055475.4772727273</v>
      </c>
      <c r="Q63" s="52">
        <f t="shared" si="4"/>
        <v>1055475.4772727273</v>
      </c>
      <c r="R63" s="10">
        <f t="shared" si="5"/>
        <v>1</v>
      </c>
      <c r="S63" s="110">
        <v>0</v>
      </c>
      <c r="T63" s="188">
        <f>IFERROR(S63/S67,"-")</f>
        <v>0</v>
      </c>
      <c r="U63" s="52">
        <v>0</v>
      </c>
      <c r="V63" s="52">
        <v>0</v>
      </c>
      <c r="W63" s="52" t="str">
        <f t="shared" si="6"/>
        <v>-</v>
      </c>
      <c r="X63" s="52" t="str">
        <f t="shared" si="7"/>
        <v>-</v>
      </c>
      <c r="Y63" s="10" t="str">
        <f t="shared" si="8"/>
        <v>-</v>
      </c>
      <c r="Z63" s="110">
        <v>0</v>
      </c>
      <c r="AA63" s="188">
        <f>IFERROR(Z63/Z67,"-")</f>
        <v>0</v>
      </c>
      <c r="AB63" s="52">
        <v>0</v>
      </c>
      <c r="AC63" s="52">
        <v>0</v>
      </c>
      <c r="AD63" s="52" t="str">
        <f t="shared" si="9"/>
        <v>-</v>
      </c>
      <c r="AE63" s="52" t="str">
        <f t="shared" si="10"/>
        <v>-</v>
      </c>
      <c r="AF63" s="10" t="str">
        <f t="shared" si="11"/>
        <v>-</v>
      </c>
      <c r="AG63" s="110">
        <v>19</v>
      </c>
      <c r="AH63" s="188">
        <f>IFERROR(AG63/AG67,"-")</f>
        <v>5.4913294797687862E-2</v>
      </c>
      <c r="AI63" s="52">
        <v>20709010</v>
      </c>
      <c r="AJ63" s="52">
        <v>19</v>
      </c>
      <c r="AK63" s="52">
        <f t="shared" si="12"/>
        <v>1089947.894736842</v>
      </c>
      <c r="AL63" s="52">
        <f t="shared" si="13"/>
        <v>1089947.894736842</v>
      </c>
      <c r="AM63" s="10">
        <f t="shared" si="14"/>
        <v>1</v>
      </c>
      <c r="AN63" s="110">
        <v>21</v>
      </c>
      <c r="AO63" s="188">
        <f>IFERROR(AN63/AN67,"-")</f>
        <v>3.9106145251396648E-2</v>
      </c>
      <c r="AP63" s="52">
        <v>21098192</v>
      </c>
      <c r="AQ63" s="52">
        <v>21</v>
      </c>
      <c r="AR63" s="52">
        <f t="shared" si="15"/>
        <v>1004675.8095238095</v>
      </c>
      <c r="AS63" s="52">
        <f t="shared" si="16"/>
        <v>1004675.8095238095</v>
      </c>
      <c r="AT63" s="10">
        <f t="shared" si="17"/>
        <v>1</v>
      </c>
      <c r="AU63" s="110">
        <v>44</v>
      </c>
      <c r="AV63" s="188">
        <f>IFERROR(AU63/AU67,"-")</f>
        <v>0.59459459459459463</v>
      </c>
      <c r="AW63" s="52">
        <v>46440921</v>
      </c>
      <c r="AX63" s="52">
        <v>44</v>
      </c>
      <c r="AY63" s="52">
        <f t="shared" si="18"/>
        <v>1055475.4772727273</v>
      </c>
      <c r="AZ63" s="52">
        <f t="shared" si="19"/>
        <v>1055475.4772727273</v>
      </c>
      <c r="BA63" s="10">
        <f t="shared" si="20"/>
        <v>1</v>
      </c>
      <c r="BB63" s="110">
        <v>12</v>
      </c>
      <c r="BC63" s="188">
        <f>IFERROR(BB63/BB67,"-")</f>
        <v>1.8987341772151899E-2</v>
      </c>
      <c r="BD63" s="52">
        <v>13420124</v>
      </c>
      <c r="BE63" s="52">
        <v>12</v>
      </c>
      <c r="BF63" s="52">
        <f t="shared" si="21"/>
        <v>1118343.6666666667</v>
      </c>
      <c r="BG63" s="52">
        <f t="shared" si="22"/>
        <v>1118343.6666666667</v>
      </c>
      <c r="BH63" s="10">
        <f t="shared" si="23"/>
        <v>1</v>
      </c>
      <c r="BJ63" s="59"/>
    </row>
    <row r="64" spans="2:62" s="8" customFormat="1">
      <c r="B64" s="411"/>
      <c r="C64" s="414"/>
      <c r="D64" s="105" t="s">
        <v>134</v>
      </c>
      <c r="E64" s="109">
        <v>3</v>
      </c>
      <c r="F64" s="186">
        <f>IFERROR(E64/E67,"-")</f>
        <v>2.8846153846153848E-2</v>
      </c>
      <c r="G64" s="187">
        <v>5507699</v>
      </c>
      <c r="H64" s="187">
        <v>3</v>
      </c>
      <c r="I64" s="187">
        <f t="shared" si="24"/>
        <v>1835899.6666666667</v>
      </c>
      <c r="J64" s="187">
        <f t="shared" si="1"/>
        <v>1835899.6666666667</v>
      </c>
      <c r="K64" s="106">
        <f t="shared" si="2"/>
        <v>1</v>
      </c>
      <c r="L64" s="109">
        <v>21</v>
      </c>
      <c r="M64" s="186">
        <f>IFERROR(L64/L67,"-")</f>
        <v>2.0038167938931296E-2</v>
      </c>
      <c r="N64" s="187">
        <v>30913281</v>
      </c>
      <c r="O64" s="187">
        <v>21</v>
      </c>
      <c r="P64" s="187">
        <f t="shared" si="3"/>
        <v>1472061</v>
      </c>
      <c r="Q64" s="187">
        <f t="shared" si="4"/>
        <v>1472061</v>
      </c>
      <c r="R64" s="106">
        <f t="shared" si="5"/>
        <v>1</v>
      </c>
      <c r="S64" s="109">
        <v>0</v>
      </c>
      <c r="T64" s="186">
        <f>IFERROR(S64/S67,"-")</f>
        <v>0</v>
      </c>
      <c r="U64" s="187">
        <v>0</v>
      </c>
      <c r="V64" s="187">
        <v>0</v>
      </c>
      <c r="W64" s="187" t="str">
        <f t="shared" si="6"/>
        <v>-</v>
      </c>
      <c r="X64" s="187" t="str">
        <f t="shared" si="7"/>
        <v>-</v>
      </c>
      <c r="Y64" s="106" t="str">
        <f t="shared" si="8"/>
        <v>-</v>
      </c>
      <c r="Z64" s="109">
        <v>0</v>
      </c>
      <c r="AA64" s="186">
        <f>IFERROR(Z64/Z67,"-")</f>
        <v>0</v>
      </c>
      <c r="AB64" s="187">
        <v>0</v>
      </c>
      <c r="AC64" s="187">
        <v>0</v>
      </c>
      <c r="AD64" s="187" t="str">
        <f t="shared" si="9"/>
        <v>-</v>
      </c>
      <c r="AE64" s="187" t="str">
        <f t="shared" si="10"/>
        <v>-</v>
      </c>
      <c r="AF64" s="106" t="str">
        <f t="shared" si="11"/>
        <v>-</v>
      </c>
      <c r="AG64" s="109">
        <v>11</v>
      </c>
      <c r="AH64" s="186">
        <f>IFERROR(AG64/AG67,"-")</f>
        <v>3.1791907514450865E-2</v>
      </c>
      <c r="AI64" s="187">
        <v>14025282</v>
      </c>
      <c r="AJ64" s="187">
        <v>11</v>
      </c>
      <c r="AK64" s="187">
        <f t="shared" si="12"/>
        <v>1275025.6363636365</v>
      </c>
      <c r="AL64" s="187">
        <f t="shared" si="13"/>
        <v>1275025.6363636365</v>
      </c>
      <c r="AM64" s="106">
        <f t="shared" si="14"/>
        <v>1</v>
      </c>
      <c r="AN64" s="109">
        <v>8</v>
      </c>
      <c r="AO64" s="186">
        <f>IFERROR(AN64/AN67,"-")</f>
        <v>1.4897579143389199E-2</v>
      </c>
      <c r="AP64" s="187">
        <v>11993542</v>
      </c>
      <c r="AQ64" s="187">
        <v>8</v>
      </c>
      <c r="AR64" s="187">
        <f t="shared" si="15"/>
        <v>1499192.75</v>
      </c>
      <c r="AS64" s="187">
        <f t="shared" si="16"/>
        <v>1499192.75</v>
      </c>
      <c r="AT64" s="106">
        <f t="shared" si="17"/>
        <v>1</v>
      </c>
      <c r="AU64" s="109">
        <v>21</v>
      </c>
      <c r="AV64" s="186">
        <f>IFERROR(AU64/AU67,"-")</f>
        <v>0.28378378378378377</v>
      </c>
      <c r="AW64" s="187">
        <v>30913281</v>
      </c>
      <c r="AX64" s="187">
        <v>21</v>
      </c>
      <c r="AY64" s="187">
        <f t="shared" si="18"/>
        <v>1472061</v>
      </c>
      <c r="AZ64" s="187">
        <f t="shared" si="19"/>
        <v>1472061</v>
      </c>
      <c r="BA64" s="106">
        <f t="shared" si="20"/>
        <v>1</v>
      </c>
      <c r="BB64" s="109">
        <v>5</v>
      </c>
      <c r="BC64" s="186">
        <f>IFERROR(BB64/BB67,"-")</f>
        <v>7.9113924050632917E-3</v>
      </c>
      <c r="BD64" s="187">
        <v>4121986</v>
      </c>
      <c r="BE64" s="187">
        <v>5</v>
      </c>
      <c r="BF64" s="187">
        <f t="shared" si="21"/>
        <v>824397.2</v>
      </c>
      <c r="BG64" s="187">
        <f t="shared" si="22"/>
        <v>824397.2</v>
      </c>
      <c r="BH64" s="106">
        <f t="shared" si="23"/>
        <v>1</v>
      </c>
      <c r="BJ64" s="59"/>
    </row>
    <row r="65" spans="2:62" s="8" customFormat="1">
      <c r="B65" s="411"/>
      <c r="C65" s="414"/>
      <c r="D65" s="105" t="s">
        <v>135</v>
      </c>
      <c r="E65" s="110">
        <v>7</v>
      </c>
      <c r="F65" s="188">
        <f>IFERROR(E65/E67,"-")</f>
        <v>6.7307692307692304E-2</v>
      </c>
      <c r="G65" s="52">
        <v>11477195</v>
      </c>
      <c r="H65" s="52">
        <v>7</v>
      </c>
      <c r="I65" s="52">
        <f t="shared" si="24"/>
        <v>1639599.2857142857</v>
      </c>
      <c r="J65" s="52">
        <f t="shared" si="1"/>
        <v>1639599.2857142857</v>
      </c>
      <c r="K65" s="10">
        <f t="shared" si="2"/>
        <v>1</v>
      </c>
      <c r="L65" s="110">
        <v>5</v>
      </c>
      <c r="M65" s="188">
        <f>IFERROR(L65/L67,"-")</f>
        <v>4.7709923664122139E-3</v>
      </c>
      <c r="N65" s="52">
        <v>4882380</v>
      </c>
      <c r="O65" s="52">
        <v>5</v>
      </c>
      <c r="P65" s="52">
        <f t="shared" si="3"/>
        <v>976476</v>
      </c>
      <c r="Q65" s="52">
        <f t="shared" si="4"/>
        <v>976476</v>
      </c>
      <c r="R65" s="10">
        <f t="shared" si="5"/>
        <v>1</v>
      </c>
      <c r="S65" s="110">
        <v>0</v>
      </c>
      <c r="T65" s="188">
        <f>IFERROR(S65/S67,"-")</f>
        <v>0</v>
      </c>
      <c r="U65" s="52">
        <v>0</v>
      </c>
      <c r="V65" s="52">
        <v>0</v>
      </c>
      <c r="W65" s="52" t="str">
        <f t="shared" si="6"/>
        <v>-</v>
      </c>
      <c r="X65" s="52" t="str">
        <f t="shared" si="7"/>
        <v>-</v>
      </c>
      <c r="Y65" s="10" t="str">
        <f t="shared" si="8"/>
        <v>-</v>
      </c>
      <c r="Z65" s="110">
        <v>0</v>
      </c>
      <c r="AA65" s="188">
        <f>IFERROR(Z65/Z67,"-")</f>
        <v>0</v>
      </c>
      <c r="AB65" s="52">
        <v>0</v>
      </c>
      <c r="AC65" s="52">
        <v>0</v>
      </c>
      <c r="AD65" s="52" t="str">
        <f t="shared" si="9"/>
        <v>-</v>
      </c>
      <c r="AE65" s="52" t="str">
        <f t="shared" si="10"/>
        <v>-</v>
      </c>
      <c r="AF65" s="10" t="str">
        <f t="shared" si="11"/>
        <v>-</v>
      </c>
      <c r="AG65" s="110">
        <v>3</v>
      </c>
      <c r="AH65" s="188">
        <f>IFERROR(AG65/AG67,"-")</f>
        <v>8.670520231213872E-3</v>
      </c>
      <c r="AI65" s="52">
        <v>3683481</v>
      </c>
      <c r="AJ65" s="52">
        <v>3</v>
      </c>
      <c r="AK65" s="52">
        <f t="shared" si="12"/>
        <v>1227827</v>
      </c>
      <c r="AL65" s="52">
        <f t="shared" si="13"/>
        <v>1227827</v>
      </c>
      <c r="AM65" s="10">
        <f t="shared" si="14"/>
        <v>1</v>
      </c>
      <c r="AN65" s="110">
        <v>2</v>
      </c>
      <c r="AO65" s="188">
        <f>IFERROR(AN65/AN67,"-")</f>
        <v>3.7243947858472998E-3</v>
      </c>
      <c r="AP65" s="52">
        <v>1198899</v>
      </c>
      <c r="AQ65" s="52">
        <v>2</v>
      </c>
      <c r="AR65" s="52">
        <f t="shared" si="15"/>
        <v>599449.5</v>
      </c>
      <c r="AS65" s="52">
        <f t="shared" si="16"/>
        <v>599449.5</v>
      </c>
      <c r="AT65" s="10">
        <f t="shared" si="17"/>
        <v>1</v>
      </c>
      <c r="AU65" s="110">
        <v>5</v>
      </c>
      <c r="AV65" s="188">
        <f>IFERROR(AU65/AU67,"-")</f>
        <v>6.7567567567567571E-2</v>
      </c>
      <c r="AW65" s="52">
        <v>4882380</v>
      </c>
      <c r="AX65" s="52">
        <v>5</v>
      </c>
      <c r="AY65" s="52">
        <f t="shared" si="18"/>
        <v>976476</v>
      </c>
      <c r="AZ65" s="52">
        <f t="shared" si="19"/>
        <v>976476</v>
      </c>
      <c r="BA65" s="10">
        <f t="shared" si="20"/>
        <v>1</v>
      </c>
      <c r="BB65" s="110">
        <v>0</v>
      </c>
      <c r="BC65" s="188">
        <f>IFERROR(BB65/BB67,"-")</f>
        <v>0</v>
      </c>
      <c r="BD65" s="52">
        <v>0</v>
      </c>
      <c r="BE65" s="52">
        <v>0</v>
      </c>
      <c r="BF65" s="52" t="str">
        <f t="shared" si="21"/>
        <v>-</v>
      </c>
      <c r="BG65" s="52" t="str">
        <f t="shared" si="22"/>
        <v>-</v>
      </c>
      <c r="BH65" s="10" t="str">
        <f t="shared" si="23"/>
        <v>-</v>
      </c>
      <c r="BJ65" s="59"/>
    </row>
    <row r="66" spans="2:62" s="8" customFormat="1">
      <c r="B66" s="411"/>
      <c r="C66" s="414"/>
      <c r="D66" s="108" t="s">
        <v>136</v>
      </c>
      <c r="E66" s="314">
        <v>2</v>
      </c>
      <c r="F66" s="189">
        <f>IFERROR(E66/E67,"-")</f>
        <v>1.9230769230769232E-2</v>
      </c>
      <c r="G66" s="98">
        <v>7224836</v>
      </c>
      <c r="H66" s="98">
        <v>2</v>
      </c>
      <c r="I66" s="98">
        <f t="shared" si="24"/>
        <v>3612418</v>
      </c>
      <c r="J66" s="98">
        <f t="shared" si="1"/>
        <v>3612418</v>
      </c>
      <c r="K66" s="26">
        <f t="shared" si="2"/>
        <v>1</v>
      </c>
      <c r="L66" s="314">
        <v>4</v>
      </c>
      <c r="M66" s="189">
        <f>IFERROR(L66/L67,"-")</f>
        <v>3.8167938931297708E-3</v>
      </c>
      <c r="N66" s="98">
        <v>6156234</v>
      </c>
      <c r="O66" s="98">
        <v>4</v>
      </c>
      <c r="P66" s="98">
        <f t="shared" si="3"/>
        <v>1539058.5</v>
      </c>
      <c r="Q66" s="98">
        <f t="shared" si="4"/>
        <v>1539058.5</v>
      </c>
      <c r="R66" s="26">
        <f t="shared" si="5"/>
        <v>1</v>
      </c>
      <c r="S66" s="314">
        <v>0</v>
      </c>
      <c r="T66" s="189">
        <f>IFERROR(S66/S67,"-")</f>
        <v>0</v>
      </c>
      <c r="U66" s="98">
        <v>0</v>
      </c>
      <c r="V66" s="98">
        <v>0</v>
      </c>
      <c r="W66" s="98" t="str">
        <f t="shared" si="6"/>
        <v>-</v>
      </c>
      <c r="X66" s="98" t="str">
        <f t="shared" si="7"/>
        <v>-</v>
      </c>
      <c r="Y66" s="26" t="str">
        <f t="shared" si="8"/>
        <v>-</v>
      </c>
      <c r="Z66" s="314">
        <v>0</v>
      </c>
      <c r="AA66" s="189">
        <f>IFERROR(Z66/Z67,"-")</f>
        <v>0</v>
      </c>
      <c r="AB66" s="98">
        <v>0</v>
      </c>
      <c r="AC66" s="98">
        <v>0</v>
      </c>
      <c r="AD66" s="98" t="str">
        <f t="shared" si="9"/>
        <v>-</v>
      </c>
      <c r="AE66" s="98" t="str">
        <f t="shared" si="10"/>
        <v>-</v>
      </c>
      <c r="AF66" s="26" t="str">
        <f t="shared" si="11"/>
        <v>-</v>
      </c>
      <c r="AG66" s="314">
        <v>3</v>
      </c>
      <c r="AH66" s="189">
        <f>IFERROR(AG66/AG67,"-")</f>
        <v>8.670520231213872E-3</v>
      </c>
      <c r="AI66" s="98">
        <v>5425414</v>
      </c>
      <c r="AJ66" s="98">
        <v>3</v>
      </c>
      <c r="AK66" s="98">
        <f t="shared" si="12"/>
        <v>1808471.3333333333</v>
      </c>
      <c r="AL66" s="98">
        <f t="shared" si="13"/>
        <v>1808471.3333333333</v>
      </c>
      <c r="AM66" s="26">
        <f t="shared" si="14"/>
        <v>1</v>
      </c>
      <c r="AN66" s="314">
        <v>1</v>
      </c>
      <c r="AO66" s="189">
        <f>IFERROR(AN66/AN67,"-")</f>
        <v>1.8621973929236499E-3</v>
      </c>
      <c r="AP66" s="98">
        <v>730820</v>
      </c>
      <c r="AQ66" s="98">
        <v>1</v>
      </c>
      <c r="AR66" s="98">
        <f t="shared" si="15"/>
        <v>730820</v>
      </c>
      <c r="AS66" s="98">
        <f t="shared" si="16"/>
        <v>730820</v>
      </c>
      <c r="AT66" s="26">
        <f t="shared" si="17"/>
        <v>1</v>
      </c>
      <c r="AU66" s="314">
        <v>4</v>
      </c>
      <c r="AV66" s="189">
        <f>IFERROR(AU66/AU67,"-")</f>
        <v>5.4054054054054057E-2</v>
      </c>
      <c r="AW66" s="98">
        <v>6156234</v>
      </c>
      <c r="AX66" s="98">
        <v>4</v>
      </c>
      <c r="AY66" s="98">
        <f t="shared" si="18"/>
        <v>1539058.5</v>
      </c>
      <c r="AZ66" s="98">
        <f t="shared" si="19"/>
        <v>1539058.5</v>
      </c>
      <c r="BA66" s="26">
        <f t="shared" si="20"/>
        <v>1</v>
      </c>
      <c r="BB66" s="314">
        <v>0</v>
      </c>
      <c r="BC66" s="189">
        <f>IFERROR(BB66/BB67,"-")</f>
        <v>0</v>
      </c>
      <c r="BD66" s="98">
        <v>0</v>
      </c>
      <c r="BE66" s="98">
        <v>0</v>
      </c>
      <c r="BF66" s="98" t="str">
        <f t="shared" si="21"/>
        <v>-</v>
      </c>
      <c r="BG66" s="98" t="str">
        <f t="shared" si="22"/>
        <v>-</v>
      </c>
      <c r="BH66" s="26" t="str">
        <f t="shared" si="23"/>
        <v>-</v>
      </c>
      <c r="BJ66" s="59"/>
    </row>
    <row r="67" spans="2:62" s="8" customFormat="1">
      <c r="B67" s="412"/>
      <c r="C67" s="415"/>
      <c r="D67" s="213" t="s">
        <v>64</v>
      </c>
      <c r="E67" s="111">
        <f>SUM(E59:E66)</f>
        <v>104</v>
      </c>
      <c r="F67" s="190">
        <f>IFERROR(E67/E67,"-")</f>
        <v>1</v>
      </c>
      <c r="G67" s="99">
        <f>SUM(G59:G66)</f>
        <v>49251707</v>
      </c>
      <c r="H67" s="99">
        <f>SUM(H59:H66)</f>
        <v>40</v>
      </c>
      <c r="I67" s="99">
        <f t="shared" si="24"/>
        <v>473574.10576923075</v>
      </c>
      <c r="J67" s="99">
        <f t="shared" si="1"/>
        <v>1231292.675</v>
      </c>
      <c r="K67" s="87">
        <f t="shared" si="2"/>
        <v>0.38461538461538464</v>
      </c>
      <c r="L67" s="111">
        <f>SUM(L59:L66)</f>
        <v>1048</v>
      </c>
      <c r="M67" s="190">
        <f>IFERROR(L67/L67,"-")</f>
        <v>1</v>
      </c>
      <c r="N67" s="99">
        <f>SUM(N59:N66)</f>
        <v>127261500</v>
      </c>
      <c r="O67" s="99">
        <f>SUM(O59:O66)</f>
        <v>165</v>
      </c>
      <c r="P67" s="99">
        <f t="shared" si="3"/>
        <v>121432.72900763359</v>
      </c>
      <c r="Q67" s="99">
        <f t="shared" si="4"/>
        <v>771281.81818181823</v>
      </c>
      <c r="R67" s="87">
        <f t="shared" si="5"/>
        <v>0.15744274809160305</v>
      </c>
      <c r="S67" s="111">
        <f>SUM(S59:S66)</f>
        <v>54</v>
      </c>
      <c r="T67" s="190">
        <f>IFERROR(S67/S67,"-")</f>
        <v>1</v>
      </c>
      <c r="U67" s="99">
        <f>SUM(U59:U66)</f>
        <v>465810</v>
      </c>
      <c r="V67" s="99">
        <f>SUM(V59:V66)</f>
        <v>1</v>
      </c>
      <c r="W67" s="99">
        <f t="shared" si="6"/>
        <v>8626.1111111111113</v>
      </c>
      <c r="X67" s="99">
        <f t="shared" si="7"/>
        <v>465810</v>
      </c>
      <c r="Y67" s="87">
        <f t="shared" si="8"/>
        <v>1.8518518518518517E-2</v>
      </c>
      <c r="Z67" s="111">
        <f>SUM(Z59:Z66)</f>
        <v>105</v>
      </c>
      <c r="AA67" s="190">
        <f>IFERROR(Z67/Z67,"-")</f>
        <v>1</v>
      </c>
      <c r="AB67" s="99">
        <f>SUM(AB59:AB66)</f>
        <v>4872751</v>
      </c>
      <c r="AC67" s="99">
        <f>SUM(AC59:AC66)</f>
        <v>5</v>
      </c>
      <c r="AD67" s="99">
        <f t="shared" si="9"/>
        <v>46407.152380952379</v>
      </c>
      <c r="AE67" s="99">
        <f t="shared" si="10"/>
        <v>974550.2</v>
      </c>
      <c r="AF67" s="87">
        <f t="shared" si="11"/>
        <v>4.7619047619047616E-2</v>
      </c>
      <c r="AG67" s="111">
        <f>SUM(AG59:AG66)</f>
        <v>346</v>
      </c>
      <c r="AH67" s="190">
        <f>IFERROR(AG67/AG67,"-")</f>
        <v>1</v>
      </c>
      <c r="AI67" s="99">
        <f>SUM(AI59:AI66)</f>
        <v>59103648</v>
      </c>
      <c r="AJ67" s="99">
        <f>SUM(AJ59:AJ66)</f>
        <v>73</v>
      </c>
      <c r="AK67" s="99">
        <f t="shared" si="12"/>
        <v>170819.79190751445</v>
      </c>
      <c r="AL67" s="99">
        <f t="shared" si="13"/>
        <v>809639.01369863015</v>
      </c>
      <c r="AM67" s="87">
        <f t="shared" si="14"/>
        <v>0.21098265895953758</v>
      </c>
      <c r="AN67" s="111">
        <f>SUM(AN59:AN66)</f>
        <v>537</v>
      </c>
      <c r="AO67" s="190">
        <f>IFERROR(AN67/AN67,"-")</f>
        <v>1</v>
      </c>
      <c r="AP67" s="99">
        <f>SUM(AP59:AP66)</f>
        <v>53291115</v>
      </c>
      <c r="AQ67" s="99">
        <f>SUM(AQ59:AQ66)</f>
        <v>80</v>
      </c>
      <c r="AR67" s="99">
        <f t="shared" si="15"/>
        <v>99238.575418994413</v>
      </c>
      <c r="AS67" s="99">
        <f t="shared" si="16"/>
        <v>666138.9375</v>
      </c>
      <c r="AT67" s="87">
        <f t="shared" si="17"/>
        <v>0.148975791433892</v>
      </c>
      <c r="AU67" s="111">
        <f>SUM(AU59:AU66)</f>
        <v>74</v>
      </c>
      <c r="AV67" s="190">
        <f>IFERROR(AU67/AU67,"-")</f>
        <v>1</v>
      </c>
      <c r="AW67" s="99">
        <f>SUM(AW59:AW66)</f>
        <v>88392816</v>
      </c>
      <c r="AX67" s="99">
        <f>SUM(AX59:AX66)</f>
        <v>74</v>
      </c>
      <c r="AY67" s="99">
        <f t="shared" si="18"/>
        <v>1194497.5135135136</v>
      </c>
      <c r="AZ67" s="99">
        <f t="shared" si="19"/>
        <v>1194497.5135135136</v>
      </c>
      <c r="BA67" s="87">
        <f t="shared" si="20"/>
        <v>1</v>
      </c>
      <c r="BB67" s="111">
        <f>SUM(BB59:BB66)</f>
        <v>632</v>
      </c>
      <c r="BC67" s="190">
        <f>IFERROR(BB67/BB67,"-")</f>
        <v>1</v>
      </c>
      <c r="BD67" s="99">
        <f>SUM(BD59:BD66)</f>
        <v>26336292</v>
      </c>
      <c r="BE67" s="99">
        <f>SUM(BE59:BE66)</f>
        <v>42</v>
      </c>
      <c r="BF67" s="99">
        <f t="shared" si="21"/>
        <v>41671.348101265823</v>
      </c>
      <c r="BG67" s="99">
        <f t="shared" si="22"/>
        <v>627054.57142857148</v>
      </c>
      <c r="BH67" s="87">
        <f t="shared" si="23"/>
        <v>6.6455696202531639E-2</v>
      </c>
      <c r="BJ67" s="59"/>
    </row>
    <row r="68" spans="2:62" s="8" customFormat="1">
      <c r="B68" s="410">
        <v>8</v>
      </c>
      <c r="C68" s="413" t="s">
        <v>50</v>
      </c>
      <c r="D68" s="105" t="s">
        <v>132</v>
      </c>
      <c r="E68" s="109">
        <v>46</v>
      </c>
      <c r="F68" s="186">
        <f>IFERROR(E68/E76,"-")</f>
        <v>0.647887323943662</v>
      </c>
      <c r="G68" s="187">
        <v>0</v>
      </c>
      <c r="H68" s="187">
        <v>0</v>
      </c>
      <c r="I68" s="187">
        <f t="shared" si="24"/>
        <v>0</v>
      </c>
      <c r="J68" s="187" t="str">
        <f t="shared" si="1"/>
        <v>-</v>
      </c>
      <c r="K68" s="106">
        <f t="shared" si="2"/>
        <v>0</v>
      </c>
      <c r="L68" s="109">
        <v>603</v>
      </c>
      <c r="M68" s="186">
        <f>IFERROR(L68/L76,"-")</f>
        <v>0.83983286908077992</v>
      </c>
      <c r="N68" s="187">
        <v>0</v>
      </c>
      <c r="O68" s="187">
        <v>0</v>
      </c>
      <c r="P68" s="187">
        <f t="shared" si="3"/>
        <v>0</v>
      </c>
      <c r="Q68" s="187" t="str">
        <f t="shared" si="4"/>
        <v>-</v>
      </c>
      <c r="R68" s="106">
        <f t="shared" si="5"/>
        <v>0</v>
      </c>
      <c r="S68" s="109">
        <v>19</v>
      </c>
      <c r="T68" s="186">
        <f>IFERROR(S68/S76,"-")</f>
        <v>1</v>
      </c>
      <c r="U68" s="187">
        <v>0</v>
      </c>
      <c r="V68" s="187">
        <v>0</v>
      </c>
      <c r="W68" s="187">
        <f t="shared" si="6"/>
        <v>0</v>
      </c>
      <c r="X68" s="187" t="str">
        <f t="shared" si="7"/>
        <v>-</v>
      </c>
      <c r="Y68" s="106">
        <f t="shared" si="8"/>
        <v>0</v>
      </c>
      <c r="Z68" s="109">
        <v>77</v>
      </c>
      <c r="AA68" s="186">
        <f>IFERROR(Z68/Z76,"-")</f>
        <v>0.96250000000000002</v>
      </c>
      <c r="AB68" s="187">
        <v>0</v>
      </c>
      <c r="AC68" s="187">
        <v>0</v>
      </c>
      <c r="AD68" s="187">
        <f t="shared" si="9"/>
        <v>0</v>
      </c>
      <c r="AE68" s="187" t="str">
        <f t="shared" si="10"/>
        <v>-</v>
      </c>
      <c r="AF68" s="106">
        <f t="shared" si="11"/>
        <v>0</v>
      </c>
      <c r="AG68" s="109">
        <v>168</v>
      </c>
      <c r="AH68" s="186">
        <f>IFERROR(AG68/AG76,"-")</f>
        <v>0.72413793103448276</v>
      </c>
      <c r="AI68" s="187">
        <v>0</v>
      </c>
      <c r="AJ68" s="187">
        <v>0</v>
      </c>
      <c r="AK68" s="187">
        <f t="shared" si="12"/>
        <v>0</v>
      </c>
      <c r="AL68" s="187" t="str">
        <f t="shared" si="13"/>
        <v>-</v>
      </c>
      <c r="AM68" s="106">
        <f t="shared" si="14"/>
        <v>0</v>
      </c>
      <c r="AN68" s="109">
        <v>339</v>
      </c>
      <c r="AO68" s="186">
        <f>IFERROR(AN68/AN76,"-")</f>
        <v>0.88051948051948048</v>
      </c>
      <c r="AP68" s="187">
        <v>0</v>
      </c>
      <c r="AQ68" s="187">
        <v>0</v>
      </c>
      <c r="AR68" s="187">
        <f t="shared" si="15"/>
        <v>0</v>
      </c>
      <c r="AS68" s="187" t="str">
        <f t="shared" si="16"/>
        <v>-</v>
      </c>
      <c r="AT68" s="106">
        <f t="shared" si="17"/>
        <v>0</v>
      </c>
      <c r="AU68" s="109">
        <v>0</v>
      </c>
      <c r="AV68" s="186">
        <f>IFERROR(AU68/AU76,"-")</f>
        <v>0</v>
      </c>
      <c r="AW68" s="187">
        <v>0</v>
      </c>
      <c r="AX68" s="187">
        <v>0</v>
      </c>
      <c r="AY68" s="187" t="str">
        <f t="shared" si="18"/>
        <v>-</v>
      </c>
      <c r="AZ68" s="187" t="str">
        <f t="shared" si="19"/>
        <v>-</v>
      </c>
      <c r="BA68" s="106" t="str">
        <f t="shared" si="20"/>
        <v>-</v>
      </c>
      <c r="BB68" s="109">
        <v>397</v>
      </c>
      <c r="BC68" s="186">
        <f>IFERROR(BB68/BB76,"-")</f>
        <v>0.92111368909512759</v>
      </c>
      <c r="BD68" s="187">
        <v>0</v>
      </c>
      <c r="BE68" s="187">
        <v>0</v>
      </c>
      <c r="BF68" s="187">
        <f t="shared" si="21"/>
        <v>0</v>
      </c>
      <c r="BG68" s="187" t="str">
        <f t="shared" si="22"/>
        <v>-</v>
      </c>
      <c r="BH68" s="106">
        <f t="shared" si="23"/>
        <v>0</v>
      </c>
      <c r="BJ68" s="59"/>
    </row>
    <row r="69" spans="2:62" s="8" customFormat="1">
      <c r="B69" s="411"/>
      <c r="C69" s="414"/>
      <c r="D69" s="105" t="s">
        <v>129</v>
      </c>
      <c r="E69" s="110">
        <v>1</v>
      </c>
      <c r="F69" s="188">
        <f>IFERROR(E69/E76,"-")</f>
        <v>1.4084507042253521E-2</v>
      </c>
      <c r="G69" s="52">
        <v>87105</v>
      </c>
      <c r="H69" s="52">
        <v>1</v>
      </c>
      <c r="I69" s="52">
        <f t="shared" si="24"/>
        <v>87105</v>
      </c>
      <c r="J69" s="52">
        <f t="shared" ref="J69:J132" si="25">IFERROR(G69/H69,"-")</f>
        <v>87105</v>
      </c>
      <c r="K69" s="10">
        <f t="shared" ref="K69:K132" si="26">IFERROR(H69/E69,"-")</f>
        <v>1</v>
      </c>
      <c r="L69" s="110">
        <v>25</v>
      </c>
      <c r="M69" s="188">
        <f>IFERROR(L69/L76,"-")</f>
        <v>3.4818941504178275E-2</v>
      </c>
      <c r="N69" s="52">
        <v>5199644</v>
      </c>
      <c r="O69" s="52">
        <v>25</v>
      </c>
      <c r="P69" s="52">
        <f t="shared" ref="P69:P132" si="27">IFERROR(N69/L69,"-")</f>
        <v>207985.76</v>
      </c>
      <c r="Q69" s="52">
        <f t="shared" ref="Q69:Q132" si="28">IFERROR(N69/O69,"-")</f>
        <v>207985.76</v>
      </c>
      <c r="R69" s="10">
        <f t="shared" ref="R69:R132" si="29">IFERROR(O69/L69,"-")</f>
        <v>1</v>
      </c>
      <c r="S69" s="110">
        <v>0</v>
      </c>
      <c r="T69" s="188">
        <f>IFERROR(S69/S76,"-")</f>
        <v>0</v>
      </c>
      <c r="U69" s="52">
        <v>0</v>
      </c>
      <c r="V69" s="52">
        <v>0</v>
      </c>
      <c r="W69" s="52" t="str">
        <f t="shared" ref="W69:W132" si="30">IFERROR(U69/S69,"-")</f>
        <v>-</v>
      </c>
      <c r="X69" s="52" t="str">
        <f t="shared" ref="X69:X132" si="31">IFERROR(U69/V69,"-")</f>
        <v>-</v>
      </c>
      <c r="Y69" s="10" t="str">
        <f t="shared" ref="Y69:Y132" si="32">IFERROR(V69/S69,"-")</f>
        <v>-</v>
      </c>
      <c r="Z69" s="110">
        <v>0</v>
      </c>
      <c r="AA69" s="188">
        <f>IFERROR(Z69/Z76,"-")</f>
        <v>0</v>
      </c>
      <c r="AB69" s="52">
        <v>0</v>
      </c>
      <c r="AC69" s="52">
        <v>0</v>
      </c>
      <c r="AD69" s="52" t="str">
        <f t="shared" ref="AD69:AD132" si="33">IFERROR(AB69/Z69,"-")</f>
        <v>-</v>
      </c>
      <c r="AE69" s="52" t="str">
        <f t="shared" ref="AE69:AE132" si="34">IFERROR(AB69/AC69,"-")</f>
        <v>-</v>
      </c>
      <c r="AF69" s="10" t="str">
        <f t="shared" ref="AF69:AF132" si="35">IFERROR(AC69/Z69,"-")</f>
        <v>-</v>
      </c>
      <c r="AG69" s="110">
        <v>13</v>
      </c>
      <c r="AH69" s="188">
        <f>IFERROR(AG69/AG76,"-")</f>
        <v>5.6034482758620691E-2</v>
      </c>
      <c r="AI69" s="52">
        <v>2553894</v>
      </c>
      <c r="AJ69" s="52">
        <v>13</v>
      </c>
      <c r="AK69" s="52">
        <f t="shared" ref="AK69:AK132" si="36">IFERROR(AI69/AG69,"-")</f>
        <v>196453.38461538462</v>
      </c>
      <c r="AL69" s="52">
        <f t="shared" ref="AL69:AL132" si="37">IFERROR(AI69/AJ69,"-")</f>
        <v>196453.38461538462</v>
      </c>
      <c r="AM69" s="10">
        <f t="shared" ref="AM69:AM132" si="38">IFERROR(AJ69/AG69,"-")</f>
        <v>1</v>
      </c>
      <c r="AN69" s="110">
        <v>12</v>
      </c>
      <c r="AO69" s="188">
        <f>IFERROR(AN69/AN76,"-")</f>
        <v>3.1168831168831169E-2</v>
      </c>
      <c r="AP69" s="52">
        <v>2645750</v>
      </c>
      <c r="AQ69" s="52">
        <v>12</v>
      </c>
      <c r="AR69" s="52">
        <f t="shared" ref="AR69:AR132" si="39">IFERROR(AP69/AN69,"-")</f>
        <v>220479.16666666666</v>
      </c>
      <c r="AS69" s="52">
        <f t="shared" ref="AS69:AS132" si="40">IFERROR(AP69/AQ69,"-")</f>
        <v>220479.16666666666</v>
      </c>
      <c r="AT69" s="10">
        <f t="shared" ref="AT69:AT132" si="41">IFERROR(AQ69/AN69,"-")</f>
        <v>1</v>
      </c>
      <c r="AU69" s="110">
        <v>0</v>
      </c>
      <c r="AV69" s="188">
        <f>IFERROR(AU69/AU76,"-")</f>
        <v>0</v>
      </c>
      <c r="AW69" s="52">
        <v>0</v>
      </c>
      <c r="AX69" s="52">
        <v>0</v>
      </c>
      <c r="AY69" s="52" t="str">
        <f t="shared" ref="AY69:AY132" si="42">IFERROR(AW69/AU69,"-")</f>
        <v>-</v>
      </c>
      <c r="AZ69" s="52" t="str">
        <f t="shared" ref="AZ69:AZ132" si="43">IFERROR(AW69/AX69,"-")</f>
        <v>-</v>
      </c>
      <c r="BA69" s="10" t="str">
        <f t="shared" ref="BA69:BA132" si="44">IFERROR(AX69/AU69,"-")</f>
        <v>-</v>
      </c>
      <c r="BB69" s="110">
        <v>5</v>
      </c>
      <c r="BC69" s="188">
        <f>IFERROR(BB69/BB76,"-")</f>
        <v>1.1600928074245939E-2</v>
      </c>
      <c r="BD69" s="52">
        <v>590186</v>
      </c>
      <c r="BE69" s="52">
        <v>5</v>
      </c>
      <c r="BF69" s="52">
        <f t="shared" ref="BF69:BF132" si="45">IFERROR(BD69/BB69,"-")</f>
        <v>118037.2</v>
      </c>
      <c r="BG69" s="52">
        <f t="shared" ref="BG69:BG132" si="46">IFERROR(BD69/BE69,"-")</f>
        <v>118037.2</v>
      </c>
      <c r="BH69" s="10">
        <f t="shared" ref="BH69:BH132" si="47">IFERROR(BE69/BB69,"-")</f>
        <v>1</v>
      </c>
      <c r="BJ69" s="59"/>
    </row>
    <row r="70" spans="2:62" s="8" customFormat="1">
      <c r="B70" s="411"/>
      <c r="C70" s="414"/>
      <c r="D70" s="105" t="s">
        <v>130</v>
      </c>
      <c r="E70" s="110">
        <v>1</v>
      </c>
      <c r="F70" s="188">
        <f>IFERROR(E70/E76,"-")</f>
        <v>1.4084507042253521E-2</v>
      </c>
      <c r="G70" s="52">
        <v>55221</v>
      </c>
      <c r="H70" s="52">
        <v>1</v>
      </c>
      <c r="I70" s="52">
        <f t="shared" si="24"/>
        <v>55221</v>
      </c>
      <c r="J70" s="52">
        <f t="shared" si="25"/>
        <v>55221</v>
      </c>
      <c r="K70" s="10">
        <f t="shared" si="26"/>
        <v>1</v>
      </c>
      <c r="L70" s="110">
        <v>21</v>
      </c>
      <c r="M70" s="188">
        <f>IFERROR(L70/L76,"-")</f>
        <v>2.9247910863509748E-2</v>
      </c>
      <c r="N70" s="52">
        <v>5657082</v>
      </c>
      <c r="O70" s="52">
        <v>21</v>
      </c>
      <c r="P70" s="52">
        <f t="shared" si="27"/>
        <v>269384.85714285716</v>
      </c>
      <c r="Q70" s="52">
        <f t="shared" si="28"/>
        <v>269384.85714285716</v>
      </c>
      <c r="R70" s="10">
        <f t="shared" si="29"/>
        <v>1</v>
      </c>
      <c r="S70" s="110">
        <v>0</v>
      </c>
      <c r="T70" s="188">
        <f>IFERROR(S70/S76,"-")</f>
        <v>0</v>
      </c>
      <c r="U70" s="52">
        <v>0</v>
      </c>
      <c r="V70" s="52">
        <v>0</v>
      </c>
      <c r="W70" s="52" t="str">
        <f t="shared" si="30"/>
        <v>-</v>
      </c>
      <c r="X70" s="52" t="str">
        <f t="shared" si="31"/>
        <v>-</v>
      </c>
      <c r="Y70" s="10" t="str">
        <f t="shared" si="32"/>
        <v>-</v>
      </c>
      <c r="Z70" s="110">
        <v>2</v>
      </c>
      <c r="AA70" s="188">
        <f>IFERROR(Z70/Z76,"-")</f>
        <v>2.5000000000000001E-2</v>
      </c>
      <c r="AB70" s="52">
        <v>172608</v>
      </c>
      <c r="AC70" s="52">
        <v>2</v>
      </c>
      <c r="AD70" s="52">
        <f t="shared" si="33"/>
        <v>86304</v>
      </c>
      <c r="AE70" s="52">
        <f t="shared" si="34"/>
        <v>86304</v>
      </c>
      <c r="AF70" s="10">
        <f t="shared" si="35"/>
        <v>1</v>
      </c>
      <c r="AG70" s="110">
        <v>12</v>
      </c>
      <c r="AH70" s="188">
        <f>IFERROR(AG70/AG76,"-")</f>
        <v>5.1724137931034482E-2</v>
      </c>
      <c r="AI70" s="52">
        <v>3078314</v>
      </c>
      <c r="AJ70" s="52">
        <v>12</v>
      </c>
      <c r="AK70" s="52">
        <f t="shared" si="36"/>
        <v>256526.16666666666</v>
      </c>
      <c r="AL70" s="52">
        <f t="shared" si="37"/>
        <v>256526.16666666666</v>
      </c>
      <c r="AM70" s="10">
        <f t="shared" si="38"/>
        <v>1</v>
      </c>
      <c r="AN70" s="110">
        <v>7</v>
      </c>
      <c r="AO70" s="188">
        <f>IFERROR(AN70/AN76,"-")</f>
        <v>1.8181818181818181E-2</v>
      </c>
      <c r="AP70" s="52">
        <v>2406160</v>
      </c>
      <c r="AQ70" s="52">
        <v>7</v>
      </c>
      <c r="AR70" s="52">
        <f t="shared" si="39"/>
        <v>343737.14285714284</v>
      </c>
      <c r="AS70" s="52">
        <f t="shared" si="40"/>
        <v>343737.14285714284</v>
      </c>
      <c r="AT70" s="10">
        <f t="shared" si="41"/>
        <v>1</v>
      </c>
      <c r="AU70" s="110">
        <v>0</v>
      </c>
      <c r="AV70" s="188">
        <f>IFERROR(AU70/AU76,"-")</f>
        <v>0</v>
      </c>
      <c r="AW70" s="52">
        <v>0</v>
      </c>
      <c r="AX70" s="52">
        <v>0</v>
      </c>
      <c r="AY70" s="52" t="str">
        <f t="shared" si="42"/>
        <v>-</v>
      </c>
      <c r="AZ70" s="52" t="str">
        <f t="shared" si="43"/>
        <v>-</v>
      </c>
      <c r="BA70" s="10" t="str">
        <f t="shared" si="44"/>
        <v>-</v>
      </c>
      <c r="BB70" s="110">
        <v>6</v>
      </c>
      <c r="BC70" s="188">
        <f>IFERROR(BB70/BB76,"-")</f>
        <v>1.3921113689095127E-2</v>
      </c>
      <c r="BD70" s="52">
        <v>2237198</v>
      </c>
      <c r="BE70" s="52">
        <v>6</v>
      </c>
      <c r="BF70" s="52">
        <f t="shared" si="45"/>
        <v>372866.33333333331</v>
      </c>
      <c r="BG70" s="52">
        <f t="shared" si="46"/>
        <v>372866.33333333331</v>
      </c>
      <c r="BH70" s="10">
        <f t="shared" si="47"/>
        <v>1</v>
      </c>
      <c r="BJ70" s="59"/>
    </row>
    <row r="71" spans="2:62" s="8" customFormat="1">
      <c r="B71" s="411"/>
      <c r="C71" s="414"/>
      <c r="D71" s="105" t="s">
        <v>131</v>
      </c>
      <c r="E71" s="109">
        <v>7</v>
      </c>
      <c r="F71" s="186">
        <f>IFERROR(E71/E76,"-")</f>
        <v>9.8591549295774641E-2</v>
      </c>
      <c r="G71" s="187">
        <v>3995393</v>
      </c>
      <c r="H71" s="187">
        <v>7</v>
      </c>
      <c r="I71" s="187">
        <f t="shared" si="24"/>
        <v>570770.42857142852</v>
      </c>
      <c r="J71" s="187">
        <f t="shared" si="25"/>
        <v>570770.42857142852</v>
      </c>
      <c r="K71" s="106">
        <f t="shared" si="26"/>
        <v>1</v>
      </c>
      <c r="L71" s="109">
        <v>25</v>
      </c>
      <c r="M71" s="186">
        <f>IFERROR(L71/L76,"-")</f>
        <v>3.4818941504178275E-2</v>
      </c>
      <c r="N71" s="187">
        <v>16290422</v>
      </c>
      <c r="O71" s="187">
        <v>25</v>
      </c>
      <c r="P71" s="187">
        <f t="shared" si="27"/>
        <v>651616.88</v>
      </c>
      <c r="Q71" s="187">
        <f t="shared" si="28"/>
        <v>651616.88</v>
      </c>
      <c r="R71" s="106">
        <f t="shared" si="29"/>
        <v>1</v>
      </c>
      <c r="S71" s="109">
        <v>0</v>
      </c>
      <c r="T71" s="186">
        <f>IFERROR(S71/S76,"-")</f>
        <v>0</v>
      </c>
      <c r="U71" s="187">
        <v>0</v>
      </c>
      <c r="V71" s="187">
        <v>0</v>
      </c>
      <c r="W71" s="187" t="str">
        <f t="shared" si="30"/>
        <v>-</v>
      </c>
      <c r="X71" s="187" t="str">
        <f t="shared" si="31"/>
        <v>-</v>
      </c>
      <c r="Y71" s="106" t="str">
        <f t="shared" si="32"/>
        <v>-</v>
      </c>
      <c r="Z71" s="109">
        <v>1</v>
      </c>
      <c r="AA71" s="186">
        <f>IFERROR(Z71/Z76,"-")</f>
        <v>1.2500000000000001E-2</v>
      </c>
      <c r="AB71" s="187">
        <v>206112</v>
      </c>
      <c r="AC71" s="187">
        <v>1</v>
      </c>
      <c r="AD71" s="187">
        <f t="shared" si="33"/>
        <v>206112</v>
      </c>
      <c r="AE71" s="187">
        <f t="shared" si="34"/>
        <v>206112</v>
      </c>
      <c r="AF71" s="106">
        <f t="shared" si="35"/>
        <v>1</v>
      </c>
      <c r="AG71" s="109">
        <v>9</v>
      </c>
      <c r="AH71" s="186">
        <f>IFERROR(AG71/AG76,"-")</f>
        <v>3.8793103448275863E-2</v>
      </c>
      <c r="AI71" s="187">
        <v>5974581</v>
      </c>
      <c r="AJ71" s="187">
        <v>9</v>
      </c>
      <c r="AK71" s="187">
        <f t="shared" si="36"/>
        <v>663842.33333333337</v>
      </c>
      <c r="AL71" s="187">
        <f t="shared" si="37"/>
        <v>663842.33333333337</v>
      </c>
      <c r="AM71" s="106">
        <f t="shared" si="38"/>
        <v>1</v>
      </c>
      <c r="AN71" s="109">
        <v>15</v>
      </c>
      <c r="AO71" s="186">
        <f>IFERROR(AN71/AN76,"-")</f>
        <v>3.896103896103896E-2</v>
      </c>
      <c r="AP71" s="187">
        <v>10109729</v>
      </c>
      <c r="AQ71" s="187">
        <v>15</v>
      </c>
      <c r="AR71" s="187">
        <f t="shared" si="39"/>
        <v>673981.93333333335</v>
      </c>
      <c r="AS71" s="187">
        <f t="shared" si="40"/>
        <v>673981.93333333335</v>
      </c>
      <c r="AT71" s="106">
        <f t="shared" si="41"/>
        <v>1</v>
      </c>
      <c r="AU71" s="109">
        <v>0</v>
      </c>
      <c r="AV71" s="186">
        <f>IFERROR(AU71/AU76,"-")</f>
        <v>0</v>
      </c>
      <c r="AW71" s="187">
        <v>0</v>
      </c>
      <c r="AX71" s="187">
        <v>0</v>
      </c>
      <c r="AY71" s="187" t="str">
        <f t="shared" si="42"/>
        <v>-</v>
      </c>
      <c r="AZ71" s="187" t="str">
        <f t="shared" si="43"/>
        <v>-</v>
      </c>
      <c r="BA71" s="106" t="str">
        <f t="shared" si="44"/>
        <v>-</v>
      </c>
      <c r="BB71" s="109">
        <v>8</v>
      </c>
      <c r="BC71" s="186">
        <f>IFERROR(BB71/BB76,"-")</f>
        <v>1.8561484918793503E-2</v>
      </c>
      <c r="BD71" s="187">
        <v>8992239</v>
      </c>
      <c r="BE71" s="187">
        <v>8</v>
      </c>
      <c r="BF71" s="187">
        <f t="shared" si="45"/>
        <v>1124029.875</v>
      </c>
      <c r="BG71" s="187">
        <f t="shared" si="46"/>
        <v>1124029.875</v>
      </c>
      <c r="BH71" s="106">
        <f t="shared" si="47"/>
        <v>1</v>
      </c>
      <c r="BJ71" s="59"/>
    </row>
    <row r="72" spans="2:62" s="8" customFormat="1">
      <c r="B72" s="411"/>
      <c r="C72" s="414"/>
      <c r="D72" s="105" t="s">
        <v>133</v>
      </c>
      <c r="E72" s="110">
        <v>8</v>
      </c>
      <c r="F72" s="188">
        <f>IFERROR(E72/E76,"-")</f>
        <v>0.11267605633802817</v>
      </c>
      <c r="G72" s="52">
        <v>6918160</v>
      </c>
      <c r="H72" s="52">
        <v>8</v>
      </c>
      <c r="I72" s="52">
        <f t="shared" si="24"/>
        <v>864770</v>
      </c>
      <c r="J72" s="52">
        <f t="shared" si="25"/>
        <v>864770</v>
      </c>
      <c r="K72" s="10">
        <f t="shared" si="26"/>
        <v>1</v>
      </c>
      <c r="L72" s="110">
        <v>23</v>
      </c>
      <c r="M72" s="188">
        <f>IFERROR(L72/L76,"-")</f>
        <v>3.2033426183844013E-2</v>
      </c>
      <c r="N72" s="52">
        <v>23153771</v>
      </c>
      <c r="O72" s="52">
        <v>23</v>
      </c>
      <c r="P72" s="52">
        <f t="shared" si="27"/>
        <v>1006685.6956521739</v>
      </c>
      <c r="Q72" s="52">
        <f t="shared" si="28"/>
        <v>1006685.6956521739</v>
      </c>
      <c r="R72" s="10">
        <f t="shared" si="29"/>
        <v>1</v>
      </c>
      <c r="S72" s="110">
        <v>0</v>
      </c>
      <c r="T72" s="188">
        <f>IFERROR(S72/S76,"-")</f>
        <v>0</v>
      </c>
      <c r="U72" s="52">
        <v>0</v>
      </c>
      <c r="V72" s="52">
        <v>0</v>
      </c>
      <c r="W72" s="52" t="str">
        <f t="shared" si="30"/>
        <v>-</v>
      </c>
      <c r="X72" s="52" t="str">
        <f t="shared" si="31"/>
        <v>-</v>
      </c>
      <c r="Y72" s="10" t="str">
        <f t="shared" si="32"/>
        <v>-</v>
      </c>
      <c r="Z72" s="110">
        <v>0</v>
      </c>
      <c r="AA72" s="188">
        <f>IFERROR(Z72/Z76,"-")</f>
        <v>0</v>
      </c>
      <c r="AB72" s="52">
        <v>0</v>
      </c>
      <c r="AC72" s="52">
        <v>0</v>
      </c>
      <c r="AD72" s="52" t="str">
        <f t="shared" si="33"/>
        <v>-</v>
      </c>
      <c r="AE72" s="52" t="str">
        <f t="shared" si="34"/>
        <v>-</v>
      </c>
      <c r="AF72" s="10" t="str">
        <f t="shared" si="35"/>
        <v>-</v>
      </c>
      <c r="AG72" s="110">
        <v>15</v>
      </c>
      <c r="AH72" s="188">
        <f>IFERROR(AG72/AG76,"-")</f>
        <v>6.4655172413793108E-2</v>
      </c>
      <c r="AI72" s="52">
        <v>15870641</v>
      </c>
      <c r="AJ72" s="52">
        <v>15</v>
      </c>
      <c r="AK72" s="52">
        <f t="shared" si="36"/>
        <v>1058042.7333333334</v>
      </c>
      <c r="AL72" s="52">
        <f t="shared" si="37"/>
        <v>1058042.7333333334</v>
      </c>
      <c r="AM72" s="10">
        <f t="shared" si="38"/>
        <v>1</v>
      </c>
      <c r="AN72" s="110">
        <v>7</v>
      </c>
      <c r="AO72" s="188">
        <f>IFERROR(AN72/AN76,"-")</f>
        <v>1.8181818181818181E-2</v>
      </c>
      <c r="AP72" s="52">
        <v>6508438</v>
      </c>
      <c r="AQ72" s="52">
        <v>7</v>
      </c>
      <c r="AR72" s="52">
        <f t="shared" si="39"/>
        <v>929776.85714285716</v>
      </c>
      <c r="AS72" s="52">
        <f t="shared" si="40"/>
        <v>929776.85714285716</v>
      </c>
      <c r="AT72" s="10">
        <f t="shared" si="41"/>
        <v>1</v>
      </c>
      <c r="AU72" s="110">
        <v>23</v>
      </c>
      <c r="AV72" s="188">
        <f>IFERROR(AU72/AU76,"-")</f>
        <v>0.52272727272727271</v>
      </c>
      <c r="AW72" s="52">
        <v>23153771</v>
      </c>
      <c r="AX72" s="52">
        <v>23</v>
      </c>
      <c r="AY72" s="52">
        <f t="shared" si="42"/>
        <v>1006685.6956521739</v>
      </c>
      <c r="AZ72" s="52">
        <f t="shared" si="43"/>
        <v>1006685.6956521739</v>
      </c>
      <c r="BA72" s="10">
        <f t="shared" si="44"/>
        <v>1</v>
      </c>
      <c r="BB72" s="110">
        <v>7</v>
      </c>
      <c r="BC72" s="188">
        <f>IFERROR(BB72/BB76,"-")</f>
        <v>1.6241299303944315E-2</v>
      </c>
      <c r="BD72" s="52">
        <v>13248212</v>
      </c>
      <c r="BE72" s="52">
        <v>7</v>
      </c>
      <c r="BF72" s="52">
        <f t="shared" si="45"/>
        <v>1892601.7142857143</v>
      </c>
      <c r="BG72" s="52">
        <f t="shared" si="46"/>
        <v>1892601.7142857143</v>
      </c>
      <c r="BH72" s="10">
        <f t="shared" si="47"/>
        <v>1</v>
      </c>
      <c r="BJ72" s="59"/>
    </row>
    <row r="73" spans="2:62" s="8" customFormat="1">
      <c r="B73" s="411"/>
      <c r="C73" s="414"/>
      <c r="D73" s="105" t="s">
        <v>134</v>
      </c>
      <c r="E73" s="109">
        <v>4</v>
      </c>
      <c r="F73" s="186">
        <f>IFERROR(E73/E76,"-")</f>
        <v>5.6338028169014086E-2</v>
      </c>
      <c r="G73" s="187">
        <v>6582289</v>
      </c>
      <c r="H73" s="187">
        <v>4</v>
      </c>
      <c r="I73" s="187">
        <f t="shared" si="24"/>
        <v>1645572.25</v>
      </c>
      <c r="J73" s="187">
        <f t="shared" si="25"/>
        <v>1645572.25</v>
      </c>
      <c r="K73" s="106">
        <f t="shared" si="26"/>
        <v>1</v>
      </c>
      <c r="L73" s="109">
        <v>10</v>
      </c>
      <c r="M73" s="186">
        <f>IFERROR(L73/L76,"-")</f>
        <v>1.3927576601671309E-2</v>
      </c>
      <c r="N73" s="187">
        <v>15060935</v>
      </c>
      <c r="O73" s="187">
        <v>10</v>
      </c>
      <c r="P73" s="187">
        <f t="shared" si="27"/>
        <v>1506093.5</v>
      </c>
      <c r="Q73" s="187">
        <f t="shared" si="28"/>
        <v>1506093.5</v>
      </c>
      <c r="R73" s="106">
        <f t="shared" si="29"/>
        <v>1</v>
      </c>
      <c r="S73" s="109">
        <v>0</v>
      </c>
      <c r="T73" s="186">
        <f>IFERROR(S73/S76,"-")</f>
        <v>0</v>
      </c>
      <c r="U73" s="187">
        <v>0</v>
      </c>
      <c r="V73" s="187">
        <v>0</v>
      </c>
      <c r="W73" s="187" t="str">
        <f t="shared" si="30"/>
        <v>-</v>
      </c>
      <c r="X73" s="187" t="str">
        <f t="shared" si="31"/>
        <v>-</v>
      </c>
      <c r="Y73" s="106" t="str">
        <f t="shared" si="32"/>
        <v>-</v>
      </c>
      <c r="Z73" s="109">
        <v>0</v>
      </c>
      <c r="AA73" s="186">
        <f>IFERROR(Z73/Z76,"-")</f>
        <v>0</v>
      </c>
      <c r="AB73" s="187">
        <v>0</v>
      </c>
      <c r="AC73" s="187">
        <v>0</v>
      </c>
      <c r="AD73" s="187" t="str">
        <f t="shared" si="33"/>
        <v>-</v>
      </c>
      <c r="AE73" s="187" t="str">
        <f t="shared" si="34"/>
        <v>-</v>
      </c>
      <c r="AF73" s="106" t="str">
        <f t="shared" si="35"/>
        <v>-</v>
      </c>
      <c r="AG73" s="109">
        <v>7</v>
      </c>
      <c r="AH73" s="186">
        <f>IFERROR(AG73/AG76,"-")</f>
        <v>3.017241379310345E-2</v>
      </c>
      <c r="AI73" s="187">
        <v>12215643</v>
      </c>
      <c r="AJ73" s="187">
        <v>7</v>
      </c>
      <c r="AK73" s="187">
        <f t="shared" si="36"/>
        <v>1745091.857142857</v>
      </c>
      <c r="AL73" s="187">
        <f t="shared" si="37"/>
        <v>1745091.857142857</v>
      </c>
      <c r="AM73" s="106">
        <f t="shared" si="38"/>
        <v>1</v>
      </c>
      <c r="AN73" s="109">
        <v>3</v>
      </c>
      <c r="AO73" s="186">
        <f>IFERROR(AN73/AN76,"-")</f>
        <v>7.7922077922077922E-3</v>
      </c>
      <c r="AP73" s="187">
        <v>2845292</v>
      </c>
      <c r="AQ73" s="187">
        <v>3</v>
      </c>
      <c r="AR73" s="187">
        <f t="shared" si="39"/>
        <v>948430.66666666663</v>
      </c>
      <c r="AS73" s="187">
        <f t="shared" si="40"/>
        <v>948430.66666666663</v>
      </c>
      <c r="AT73" s="106">
        <f t="shared" si="41"/>
        <v>1</v>
      </c>
      <c r="AU73" s="109">
        <v>10</v>
      </c>
      <c r="AV73" s="186">
        <f>IFERROR(AU73/AU76,"-")</f>
        <v>0.22727272727272727</v>
      </c>
      <c r="AW73" s="187">
        <v>15060935</v>
      </c>
      <c r="AX73" s="187">
        <v>10</v>
      </c>
      <c r="AY73" s="187">
        <f t="shared" si="42"/>
        <v>1506093.5</v>
      </c>
      <c r="AZ73" s="187">
        <f t="shared" si="43"/>
        <v>1506093.5</v>
      </c>
      <c r="BA73" s="106">
        <f t="shared" si="44"/>
        <v>1</v>
      </c>
      <c r="BB73" s="109">
        <v>6</v>
      </c>
      <c r="BC73" s="186">
        <f>IFERROR(BB73/BB76,"-")</f>
        <v>1.3921113689095127E-2</v>
      </c>
      <c r="BD73" s="187">
        <v>7920759</v>
      </c>
      <c r="BE73" s="187">
        <v>6</v>
      </c>
      <c r="BF73" s="187">
        <f t="shared" si="45"/>
        <v>1320126.5</v>
      </c>
      <c r="BG73" s="187">
        <f t="shared" si="46"/>
        <v>1320126.5</v>
      </c>
      <c r="BH73" s="106">
        <f t="shared" si="47"/>
        <v>1</v>
      </c>
      <c r="BJ73" s="59"/>
    </row>
    <row r="74" spans="2:62" s="8" customFormat="1">
      <c r="B74" s="411"/>
      <c r="C74" s="414"/>
      <c r="D74" s="105" t="s">
        <v>135</v>
      </c>
      <c r="E74" s="110">
        <v>1</v>
      </c>
      <c r="F74" s="188">
        <f>IFERROR(E74/E76,"-")</f>
        <v>1.4084507042253521E-2</v>
      </c>
      <c r="G74" s="52">
        <v>1938461</v>
      </c>
      <c r="H74" s="52">
        <v>1</v>
      </c>
      <c r="I74" s="52">
        <f t="shared" si="24"/>
        <v>1938461</v>
      </c>
      <c r="J74" s="52">
        <f t="shared" si="25"/>
        <v>1938461</v>
      </c>
      <c r="K74" s="10">
        <f t="shared" si="26"/>
        <v>1</v>
      </c>
      <c r="L74" s="110">
        <v>7</v>
      </c>
      <c r="M74" s="188">
        <f>IFERROR(L74/L76,"-")</f>
        <v>9.7493036211699167E-3</v>
      </c>
      <c r="N74" s="52">
        <v>8800073</v>
      </c>
      <c r="O74" s="52">
        <v>7</v>
      </c>
      <c r="P74" s="52">
        <f t="shared" si="27"/>
        <v>1257153.2857142857</v>
      </c>
      <c r="Q74" s="52">
        <f t="shared" si="28"/>
        <v>1257153.2857142857</v>
      </c>
      <c r="R74" s="10">
        <f t="shared" si="29"/>
        <v>1</v>
      </c>
      <c r="S74" s="110">
        <v>0</v>
      </c>
      <c r="T74" s="188">
        <f>IFERROR(S74/S76,"-")</f>
        <v>0</v>
      </c>
      <c r="U74" s="52">
        <v>0</v>
      </c>
      <c r="V74" s="52">
        <v>0</v>
      </c>
      <c r="W74" s="52" t="str">
        <f t="shared" si="30"/>
        <v>-</v>
      </c>
      <c r="X74" s="52" t="str">
        <f t="shared" si="31"/>
        <v>-</v>
      </c>
      <c r="Y74" s="10" t="str">
        <f t="shared" si="32"/>
        <v>-</v>
      </c>
      <c r="Z74" s="110">
        <v>0</v>
      </c>
      <c r="AA74" s="188">
        <f>IFERROR(Z74/Z76,"-")</f>
        <v>0</v>
      </c>
      <c r="AB74" s="52">
        <v>0</v>
      </c>
      <c r="AC74" s="52">
        <v>0</v>
      </c>
      <c r="AD74" s="52" t="str">
        <f t="shared" si="33"/>
        <v>-</v>
      </c>
      <c r="AE74" s="52" t="str">
        <f t="shared" si="34"/>
        <v>-</v>
      </c>
      <c r="AF74" s="10" t="str">
        <f t="shared" si="35"/>
        <v>-</v>
      </c>
      <c r="AG74" s="110">
        <v>5</v>
      </c>
      <c r="AH74" s="188">
        <f>IFERROR(AG74/AG76,"-")</f>
        <v>2.1551724137931036E-2</v>
      </c>
      <c r="AI74" s="52">
        <v>4998683</v>
      </c>
      <c r="AJ74" s="52">
        <v>5</v>
      </c>
      <c r="AK74" s="52">
        <f t="shared" si="36"/>
        <v>999736.6</v>
      </c>
      <c r="AL74" s="52">
        <f t="shared" si="37"/>
        <v>999736.6</v>
      </c>
      <c r="AM74" s="10">
        <f t="shared" si="38"/>
        <v>1</v>
      </c>
      <c r="AN74" s="110">
        <v>1</v>
      </c>
      <c r="AO74" s="188">
        <f>IFERROR(AN74/AN76,"-")</f>
        <v>2.5974025974025974E-3</v>
      </c>
      <c r="AP74" s="52">
        <v>3083283</v>
      </c>
      <c r="AQ74" s="52">
        <v>1</v>
      </c>
      <c r="AR74" s="52">
        <f t="shared" si="39"/>
        <v>3083283</v>
      </c>
      <c r="AS74" s="52">
        <f t="shared" si="40"/>
        <v>3083283</v>
      </c>
      <c r="AT74" s="10">
        <f t="shared" si="41"/>
        <v>1</v>
      </c>
      <c r="AU74" s="110">
        <v>7</v>
      </c>
      <c r="AV74" s="188">
        <f>IFERROR(AU74/AU76,"-")</f>
        <v>0.15909090909090909</v>
      </c>
      <c r="AW74" s="52">
        <v>8800073</v>
      </c>
      <c r="AX74" s="52">
        <v>7</v>
      </c>
      <c r="AY74" s="52">
        <f t="shared" si="42"/>
        <v>1257153.2857142857</v>
      </c>
      <c r="AZ74" s="52">
        <f t="shared" si="43"/>
        <v>1257153.2857142857</v>
      </c>
      <c r="BA74" s="10">
        <f t="shared" si="44"/>
        <v>1</v>
      </c>
      <c r="BB74" s="110">
        <v>1</v>
      </c>
      <c r="BC74" s="188">
        <f>IFERROR(BB74/BB76,"-")</f>
        <v>2.3201856148491878E-3</v>
      </c>
      <c r="BD74" s="52">
        <v>3560532</v>
      </c>
      <c r="BE74" s="52">
        <v>1</v>
      </c>
      <c r="BF74" s="52">
        <f t="shared" si="45"/>
        <v>3560532</v>
      </c>
      <c r="BG74" s="52">
        <f t="shared" si="46"/>
        <v>3560532</v>
      </c>
      <c r="BH74" s="10">
        <f t="shared" si="47"/>
        <v>1</v>
      </c>
      <c r="BJ74" s="59"/>
    </row>
    <row r="75" spans="2:62" s="8" customFormat="1">
      <c r="B75" s="411"/>
      <c r="C75" s="414"/>
      <c r="D75" s="108" t="s">
        <v>136</v>
      </c>
      <c r="E75" s="314">
        <v>3</v>
      </c>
      <c r="F75" s="189">
        <f>IFERROR(E75/E76,"-")</f>
        <v>4.2253521126760563E-2</v>
      </c>
      <c r="G75" s="98">
        <v>5076641</v>
      </c>
      <c r="H75" s="98">
        <v>3</v>
      </c>
      <c r="I75" s="98">
        <f t="shared" si="24"/>
        <v>1692213.6666666667</v>
      </c>
      <c r="J75" s="98">
        <f t="shared" si="25"/>
        <v>1692213.6666666667</v>
      </c>
      <c r="K75" s="26">
        <f t="shared" si="26"/>
        <v>1</v>
      </c>
      <c r="L75" s="314">
        <v>4</v>
      </c>
      <c r="M75" s="189">
        <f>IFERROR(L75/L76,"-")</f>
        <v>5.5710306406685237E-3</v>
      </c>
      <c r="N75" s="98">
        <v>11434713</v>
      </c>
      <c r="O75" s="98">
        <v>4</v>
      </c>
      <c r="P75" s="98">
        <f t="shared" si="27"/>
        <v>2858678.25</v>
      </c>
      <c r="Q75" s="98">
        <f t="shared" si="28"/>
        <v>2858678.25</v>
      </c>
      <c r="R75" s="26">
        <f t="shared" si="29"/>
        <v>1</v>
      </c>
      <c r="S75" s="314">
        <v>0</v>
      </c>
      <c r="T75" s="189">
        <f>IFERROR(S75/S76,"-")</f>
        <v>0</v>
      </c>
      <c r="U75" s="98">
        <v>0</v>
      </c>
      <c r="V75" s="98">
        <v>0</v>
      </c>
      <c r="W75" s="98" t="str">
        <f t="shared" si="30"/>
        <v>-</v>
      </c>
      <c r="X75" s="98" t="str">
        <f t="shared" si="31"/>
        <v>-</v>
      </c>
      <c r="Y75" s="26" t="str">
        <f t="shared" si="32"/>
        <v>-</v>
      </c>
      <c r="Z75" s="314">
        <v>0</v>
      </c>
      <c r="AA75" s="189">
        <f>IFERROR(Z75/Z76,"-")</f>
        <v>0</v>
      </c>
      <c r="AB75" s="98">
        <v>0</v>
      </c>
      <c r="AC75" s="98">
        <v>0</v>
      </c>
      <c r="AD75" s="98" t="str">
        <f t="shared" si="33"/>
        <v>-</v>
      </c>
      <c r="AE75" s="98" t="str">
        <f t="shared" si="34"/>
        <v>-</v>
      </c>
      <c r="AF75" s="26" t="str">
        <f t="shared" si="35"/>
        <v>-</v>
      </c>
      <c r="AG75" s="314">
        <v>3</v>
      </c>
      <c r="AH75" s="189">
        <f>IFERROR(AG75/AG76,"-")</f>
        <v>1.2931034482758621E-2</v>
      </c>
      <c r="AI75" s="98">
        <v>8877263</v>
      </c>
      <c r="AJ75" s="98">
        <v>3</v>
      </c>
      <c r="AK75" s="98">
        <f t="shared" si="36"/>
        <v>2959087.6666666665</v>
      </c>
      <c r="AL75" s="98">
        <f t="shared" si="37"/>
        <v>2959087.6666666665</v>
      </c>
      <c r="AM75" s="26">
        <f t="shared" si="38"/>
        <v>1</v>
      </c>
      <c r="AN75" s="314">
        <v>1</v>
      </c>
      <c r="AO75" s="189">
        <f>IFERROR(AN75/AN76,"-")</f>
        <v>2.5974025974025974E-3</v>
      </c>
      <c r="AP75" s="98">
        <v>2557450</v>
      </c>
      <c r="AQ75" s="98">
        <v>1</v>
      </c>
      <c r="AR75" s="98">
        <f t="shared" si="39"/>
        <v>2557450</v>
      </c>
      <c r="AS75" s="98">
        <f t="shared" si="40"/>
        <v>2557450</v>
      </c>
      <c r="AT75" s="26">
        <f t="shared" si="41"/>
        <v>1</v>
      </c>
      <c r="AU75" s="314">
        <v>4</v>
      </c>
      <c r="AV75" s="189">
        <f>IFERROR(AU75/AU76,"-")</f>
        <v>9.0909090909090912E-2</v>
      </c>
      <c r="AW75" s="98">
        <v>11434713</v>
      </c>
      <c r="AX75" s="98">
        <v>4</v>
      </c>
      <c r="AY75" s="98">
        <f t="shared" si="42"/>
        <v>2858678.25</v>
      </c>
      <c r="AZ75" s="98">
        <f t="shared" si="43"/>
        <v>2858678.25</v>
      </c>
      <c r="BA75" s="26">
        <f t="shared" si="44"/>
        <v>1</v>
      </c>
      <c r="BB75" s="314">
        <v>1</v>
      </c>
      <c r="BC75" s="189">
        <f>IFERROR(BB75/BB76,"-")</f>
        <v>2.3201856148491878E-3</v>
      </c>
      <c r="BD75" s="98">
        <v>1873486</v>
      </c>
      <c r="BE75" s="98">
        <v>1</v>
      </c>
      <c r="BF75" s="98">
        <f t="shared" si="45"/>
        <v>1873486</v>
      </c>
      <c r="BG75" s="98">
        <f t="shared" si="46"/>
        <v>1873486</v>
      </c>
      <c r="BH75" s="26">
        <f t="shared" si="47"/>
        <v>1</v>
      </c>
      <c r="BJ75" s="59"/>
    </row>
    <row r="76" spans="2:62" s="8" customFormat="1">
      <c r="B76" s="412"/>
      <c r="C76" s="415"/>
      <c r="D76" s="213" t="s">
        <v>64</v>
      </c>
      <c r="E76" s="111">
        <f>SUM(E68:E75)</f>
        <v>71</v>
      </c>
      <c r="F76" s="190">
        <f>IFERROR(E76/E76,"-")</f>
        <v>1</v>
      </c>
      <c r="G76" s="99">
        <f>SUM(G68:G75)</f>
        <v>24653270</v>
      </c>
      <c r="H76" s="99">
        <f>SUM(H68:H75)</f>
        <v>25</v>
      </c>
      <c r="I76" s="99">
        <f t="shared" si="24"/>
        <v>347229.15492957749</v>
      </c>
      <c r="J76" s="99">
        <f t="shared" si="25"/>
        <v>986130.8</v>
      </c>
      <c r="K76" s="87">
        <f t="shared" si="26"/>
        <v>0.352112676056338</v>
      </c>
      <c r="L76" s="111">
        <f>SUM(L68:L75)</f>
        <v>718</v>
      </c>
      <c r="M76" s="190">
        <f>IFERROR(L76/L76,"-")</f>
        <v>1</v>
      </c>
      <c r="N76" s="99">
        <f>SUM(N68:N75)</f>
        <v>85596640</v>
      </c>
      <c r="O76" s="99">
        <f>SUM(O68:O75)</f>
        <v>115</v>
      </c>
      <c r="P76" s="99">
        <f t="shared" si="27"/>
        <v>119215.37604456824</v>
      </c>
      <c r="Q76" s="99">
        <f t="shared" si="28"/>
        <v>744318.60869565222</v>
      </c>
      <c r="R76" s="87">
        <f t="shared" si="29"/>
        <v>0.16016713091922005</v>
      </c>
      <c r="S76" s="111">
        <f>SUM(S68:S75)</f>
        <v>19</v>
      </c>
      <c r="T76" s="190">
        <f>IFERROR(S76/S76,"-")</f>
        <v>1</v>
      </c>
      <c r="U76" s="99">
        <f>SUM(U68:U75)</f>
        <v>0</v>
      </c>
      <c r="V76" s="99">
        <f>SUM(V68:V75)</f>
        <v>0</v>
      </c>
      <c r="W76" s="99">
        <f t="shared" si="30"/>
        <v>0</v>
      </c>
      <c r="X76" s="99" t="str">
        <f t="shared" si="31"/>
        <v>-</v>
      </c>
      <c r="Y76" s="87">
        <f t="shared" si="32"/>
        <v>0</v>
      </c>
      <c r="Z76" s="111">
        <f>SUM(Z68:Z75)</f>
        <v>80</v>
      </c>
      <c r="AA76" s="190">
        <f>IFERROR(Z76/Z76,"-")</f>
        <v>1</v>
      </c>
      <c r="AB76" s="99">
        <f>SUM(AB68:AB75)</f>
        <v>378720</v>
      </c>
      <c r="AC76" s="99">
        <f>SUM(AC68:AC75)</f>
        <v>3</v>
      </c>
      <c r="AD76" s="99">
        <f t="shared" si="33"/>
        <v>4734</v>
      </c>
      <c r="AE76" s="99">
        <f t="shared" si="34"/>
        <v>126240</v>
      </c>
      <c r="AF76" s="87">
        <f t="shared" si="35"/>
        <v>3.7499999999999999E-2</v>
      </c>
      <c r="AG76" s="111">
        <f>SUM(AG68:AG75)</f>
        <v>232</v>
      </c>
      <c r="AH76" s="190">
        <f>IFERROR(AG76/AG76,"-")</f>
        <v>1</v>
      </c>
      <c r="AI76" s="99">
        <f>SUM(AI68:AI75)</f>
        <v>53569019</v>
      </c>
      <c r="AJ76" s="99">
        <f>SUM(AJ68:AJ75)</f>
        <v>64</v>
      </c>
      <c r="AK76" s="99">
        <f t="shared" si="36"/>
        <v>230900.94396551725</v>
      </c>
      <c r="AL76" s="99">
        <f t="shared" si="37"/>
        <v>837015.921875</v>
      </c>
      <c r="AM76" s="87">
        <f t="shared" si="38"/>
        <v>0.27586206896551724</v>
      </c>
      <c r="AN76" s="111">
        <f>SUM(AN68:AN75)</f>
        <v>385</v>
      </c>
      <c r="AO76" s="190">
        <f>IFERROR(AN76/AN76,"-")</f>
        <v>1</v>
      </c>
      <c r="AP76" s="99">
        <f>SUM(AP68:AP75)</f>
        <v>30156102</v>
      </c>
      <c r="AQ76" s="99">
        <f>SUM(AQ68:AQ75)</f>
        <v>46</v>
      </c>
      <c r="AR76" s="99">
        <f t="shared" si="39"/>
        <v>78327.537662337665</v>
      </c>
      <c r="AS76" s="99">
        <f t="shared" si="40"/>
        <v>655567.43478260865</v>
      </c>
      <c r="AT76" s="87">
        <f t="shared" si="41"/>
        <v>0.11948051948051948</v>
      </c>
      <c r="AU76" s="111">
        <f>SUM(AU68:AU75)</f>
        <v>44</v>
      </c>
      <c r="AV76" s="190">
        <f>IFERROR(AU76/AU76,"-")</f>
        <v>1</v>
      </c>
      <c r="AW76" s="99">
        <f>SUM(AW68:AW75)</f>
        <v>58449492</v>
      </c>
      <c r="AX76" s="99">
        <f>SUM(AX68:AX75)</f>
        <v>44</v>
      </c>
      <c r="AY76" s="99">
        <f t="shared" si="42"/>
        <v>1328397.5454545454</v>
      </c>
      <c r="AZ76" s="99">
        <f t="shared" si="43"/>
        <v>1328397.5454545454</v>
      </c>
      <c r="BA76" s="87">
        <f t="shared" si="44"/>
        <v>1</v>
      </c>
      <c r="BB76" s="111">
        <f>SUM(BB68:BB75)</f>
        <v>431</v>
      </c>
      <c r="BC76" s="190">
        <f>IFERROR(BB76/BB76,"-")</f>
        <v>1</v>
      </c>
      <c r="BD76" s="99">
        <f>SUM(BD68:BD75)</f>
        <v>38422612</v>
      </c>
      <c r="BE76" s="99">
        <f>SUM(BE68:BE75)</f>
        <v>34</v>
      </c>
      <c r="BF76" s="99">
        <f t="shared" si="45"/>
        <v>89147.591647331792</v>
      </c>
      <c r="BG76" s="99">
        <f t="shared" si="46"/>
        <v>1130076.8235294118</v>
      </c>
      <c r="BH76" s="87">
        <f t="shared" si="47"/>
        <v>7.8886310904872387E-2</v>
      </c>
      <c r="BJ76" s="59"/>
    </row>
    <row r="77" spans="2:62" s="8" customFormat="1">
      <c r="B77" s="410">
        <v>9</v>
      </c>
      <c r="C77" s="413" t="s">
        <v>82</v>
      </c>
      <c r="D77" s="105" t="s">
        <v>132</v>
      </c>
      <c r="E77" s="109">
        <v>30</v>
      </c>
      <c r="F77" s="186">
        <f>IFERROR(E77/E85,"-")</f>
        <v>0.69767441860465118</v>
      </c>
      <c r="G77" s="187">
        <v>0</v>
      </c>
      <c r="H77" s="187">
        <v>0</v>
      </c>
      <c r="I77" s="187">
        <f t="shared" si="24"/>
        <v>0</v>
      </c>
      <c r="J77" s="187" t="str">
        <f t="shared" si="25"/>
        <v>-</v>
      </c>
      <c r="K77" s="106">
        <f t="shared" si="26"/>
        <v>0</v>
      </c>
      <c r="L77" s="109">
        <v>330</v>
      </c>
      <c r="M77" s="186">
        <f>IFERROR(L77/L85,"-")</f>
        <v>0.83969465648854957</v>
      </c>
      <c r="N77" s="187">
        <v>0</v>
      </c>
      <c r="O77" s="187">
        <v>0</v>
      </c>
      <c r="P77" s="187">
        <f t="shared" si="27"/>
        <v>0</v>
      </c>
      <c r="Q77" s="187" t="str">
        <f t="shared" si="28"/>
        <v>-</v>
      </c>
      <c r="R77" s="106">
        <f t="shared" si="29"/>
        <v>0</v>
      </c>
      <c r="S77" s="109">
        <v>15</v>
      </c>
      <c r="T77" s="186">
        <f>IFERROR(S77/S85,"-")</f>
        <v>0.78947368421052633</v>
      </c>
      <c r="U77" s="187">
        <v>0</v>
      </c>
      <c r="V77" s="187">
        <v>0</v>
      </c>
      <c r="W77" s="187">
        <f t="shared" si="30"/>
        <v>0</v>
      </c>
      <c r="X77" s="187" t="str">
        <f t="shared" si="31"/>
        <v>-</v>
      </c>
      <c r="Y77" s="106">
        <f t="shared" si="32"/>
        <v>0</v>
      </c>
      <c r="Z77" s="109">
        <v>49</v>
      </c>
      <c r="AA77" s="186">
        <f>IFERROR(Z77/Z85,"-")</f>
        <v>0.96078431372549022</v>
      </c>
      <c r="AB77" s="187">
        <v>0</v>
      </c>
      <c r="AC77" s="187">
        <v>0</v>
      </c>
      <c r="AD77" s="187">
        <f t="shared" si="33"/>
        <v>0</v>
      </c>
      <c r="AE77" s="187" t="str">
        <f t="shared" si="34"/>
        <v>-</v>
      </c>
      <c r="AF77" s="106">
        <f t="shared" si="35"/>
        <v>0</v>
      </c>
      <c r="AG77" s="109">
        <v>117</v>
      </c>
      <c r="AH77" s="186">
        <f>IFERROR(AG77/AG85,"-")</f>
        <v>0.78</v>
      </c>
      <c r="AI77" s="187">
        <v>0</v>
      </c>
      <c r="AJ77" s="187">
        <v>0</v>
      </c>
      <c r="AK77" s="187">
        <f t="shared" si="36"/>
        <v>0</v>
      </c>
      <c r="AL77" s="187" t="str">
        <f t="shared" si="37"/>
        <v>-</v>
      </c>
      <c r="AM77" s="106">
        <f t="shared" si="38"/>
        <v>0</v>
      </c>
      <c r="AN77" s="109">
        <v>149</v>
      </c>
      <c r="AO77" s="186">
        <f>IFERROR(AN77/AN85,"-")</f>
        <v>0.87134502923976609</v>
      </c>
      <c r="AP77" s="187">
        <v>0</v>
      </c>
      <c r="AQ77" s="187">
        <v>0</v>
      </c>
      <c r="AR77" s="187">
        <f t="shared" si="39"/>
        <v>0</v>
      </c>
      <c r="AS77" s="187" t="str">
        <f t="shared" si="40"/>
        <v>-</v>
      </c>
      <c r="AT77" s="106">
        <f t="shared" si="41"/>
        <v>0</v>
      </c>
      <c r="AU77" s="109">
        <v>0</v>
      </c>
      <c r="AV77" s="186">
        <f>IFERROR(AU77/AU85,"-")</f>
        <v>0</v>
      </c>
      <c r="AW77" s="187">
        <v>0</v>
      </c>
      <c r="AX77" s="187">
        <v>0</v>
      </c>
      <c r="AY77" s="187" t="str">
        <f t="shared" si="42"/>
        <v>-</v>
      </c>
      <c r="AZ77" s="187" t="str">
        <f t="shared" si="43"/>
        <v>-</v>
      </c>
      <c r="BA77" s="106" t="str">
        <f t="shared" si="44"/>
        <v>-</v>
      </c>
      <c r="BB77" s="109">
        <v>221</v>
      </c>
      <c r="BC77" s="186">
        <f>IFERROR(BB77/BB85,"-")</f>
        <v>0.94849785407725318</v>
      </c>
      <c r="BD77" s="187">
        <v>0</v>
      </c>
      <c r="BE77" s="187">
        <v>0</v>
      </c>
      <c r="BF77" s="187">
        <f t="shared" si="45"/>
        <v>0</v>
      </c>
      <c r="BG77" s="187" t="str">
        <f t="shared" si="46"/>
        <v>-</v>
      </c>
      <c r="BH77" s="106">
        <f t="shared" si="47"/>
        <v>0</v>
      </c>
      <c r="BJ77" s="59"/>
    </row>
    <row r="78" spans="2:62" s="8" customFormat="1">
      <c r="B78" s="411"/>
      <c r="C78" s="414"/>
      <c r="D78" s="105" t="s">
        <v>129</v>
      </c>
      <c r="E78" s="110">
        <v>0</v>
      </c>
      <c r="F78" s="188">
        <f>IFERROR(E78/E85,"-")</f>
        <v>0</v>
      </c>
      <c r="G78" s="52">
        <v>0</v>
      </c>
      <c r="H78" s="52">
        <v>0</v>
      </c>
      <c r="I78" s="52" t="str">
        <f t="shared" ref="I78:I141" si="48">IFERROR(G78/E78,"-")</f>
        <v>-</v>
      </c>
      <c r="J78" s="52" t="str">
        <f t="shared" si="25"/>
        <v>-</v>
      </c>
      <c r="K78" s="10" t="str">
        <f t="shared" si="26"/>
        <v>-</v>
      </c>
      <c r="L78" s="110">
        <v>13</v>
      </c>
      <c r="M78" s="188">
        <f>IFERROR(L78/L85,"-")</f>
        <v>3.3078880407124679E-2</v>
      </c>
      <c r="N78" s="52">
        <v>2106444</v>
      </c>
      <c r="O78" s="52">
        <v>12</v>
      </c>
      <c r="P78" s="52">
        <f t="shared" si="27"/>
        <v>162034.15384615384</v>
      </c>
      <c r="Q78" s="52">
        <f t="shared" si="28"/>
        <v>175537</v>
      </c>
      <c r="R78" s="10">
        <f t="shared" si="29"/>
        <v>0.92307692307692313</v>
      </c>
      <c r="S78" s="110">
        <v>2</v>
      </c>
      <c r="T78" s="188">
        <f>IFERROR(S78/S85,"-")</f>
        <v>0.10526315789473684</v>
      </c>
      <c r="U78" s="52">
        <v>466747</v>
      </c>
      <c r="V78" s="52">
        <v>2</v>
      </c>
      <c r="W78" s="52">
        <f t="shared" si="30"/>
        <v>233373.5</v>
      </c>
      <c r="X78" s="52">
        <f t="shared" si="31"/>
        <v>233373.5</v>
      </c>
      <c r="Y78" s="10">
        <f t="shared" si="32"/>
        <v>1</v>
      </c>
      <c r="Z78" s="110">
        <v>0</v>
      </c>
      <c r="AA78" s="188">
        <f>IFERROR(Z78/Z85,"-")</f>
        <v>0</v>
      </c>
      <c r="AB78" s="52">
        <v>0</v>
      </c>
      <c r="AC78" s="52">
        <v>0</v>
      </c>
      <c r="AD78" s="52" t="str">
        <f t="shared" si="33"/>
        <v>-</v>
      </c>
      <c r="AE78" s="52" t="str">
        <f t="shared" si="34"/>
        <v>-</v>
      </c>
      <c r="AF78" s="10" t="str">
        <f t="shared" si="35"/>
        <v>-</v>
      </c>
      <c r="AG78" s="110">
        <v>3</v>
      </c>
      <c r="AH78" s="188">
        <f>IFERROR(AG78/AG85,"-")</f>
        <v>0.02</v>
      </c>
      <c r="AI78" s="52">
        <v>381064</v>
      </c>
      <c r="AJ78" s="52">
        <v>3</v>
      </c>
      <c r="AK78" s="52">
        <f t="shared" si="36"/>
        <v>127021.33333333333</v>
      </c>
      <c r="AL78" s="52">
        <f t="shared" si="37"/>
        <v>127021.33333333333</v>
      </c>
      <c r="AM78" s="10">
        <f t="shared" si="38"/>
        <v>1</v>
      </c>
      <c r="AN78" s="110">
        <v>8</v>
      </c>
      <c r="AO78" s="188">
        <f>IFERROR(AN78/AN85,"-")</f>
        <v>4.6783625730994149E-2</v>
      </c>
      <c r="AP78" s="52">
        <v>1258633</v>
      </c>
      <c r="AQ78" s="52">
        <v>7</v>
      </c>
      <c r="AR78" s="52">
        <f t="shared" si="39"/>
        <v>157329.125</v>
      </c>
      <c r="AS78" s="52">
        <f t="shared" si="40"/>
        <v>179804.71428571429</v>
      </c>
      <c r="AT78" s="10">
        <f t="shared" si="41"/>
        <v>0.875</v>
      </c>
      <c r="AU78" s="110">
        <v>0</v>
      </c>
      <c r="AV78" s="188">
        <f>IFERROR(AU78/AU85,"-")</f>
        <v>0</v>
      </c>
      <c r="AW78" s="52">
        <v>0</v>
      </c>
      <c r="AX78" s="52">
        <v>0</v>
      </c>
      <c r="AY78" s="52" t="str">
        <f t="shared" si="42"/>
        <v>-</v>
      </c>
      <c r="AZ78" s="52" t="str">
        <f t="shared" si="43"/>
        <v>-</v>
      </c>
      <c r="BA78" s="10" t="str">
        <f t="shared" si="44"/>
        <v>-</v>
      </c>
      <c r="BB78" s="110">
        <v>1</v>
      </c>
      <c r="BC78" s="188">
        <f>IFERROR(BB78/BB85,"-")</f>
        <v>4.2918454935622317E-3</v>
      </c>
      <c r="BD78" s="52">
        <v>129180</v>
      </c>
      <c r="BE78" s="52">
        <v>1</v>
      </c>
      <c r="BF78" s="52">
        <f t="shared" si="45"/>
        <v>129180</v>
      </c>
      <c r="BG78" s="52">
        <f t="shared" si="46"/>
        <v>129180</v>
      </c>
      <c r="BH78" s="10">
        <f t="shared" si="47"/>
        <v>1</v>
      </c>
      <c r="BJ78" s="59"/>
    </row>
    <row r="79" spans="2:62" s="8" customFormat="1">
      <c r="B79" s="411"/>
      <c r="C79" s="414"/>
      <c r="D79" s="105" t="s">
        <v>130</v>
      </c>
      <c r="E79" s="110">
        <v>3</v>
      </c>
      <c r="F79" s="188">
        <f>IFERROR(E79/E85,"-")</f>
        <v>6.9767441860465115E-2</v>
      </c>
      <c r="G79" s="52">
        <v>296514</v>
      </c>
      <c r="H79" s="52">
        <v>3</v>
      </c>
      <c r="I79" s="52">
        <f t="shared" si="48"/>
        <v>98838</v>
      </c>
      <c r="J79" s="52">
        <f t="shared" si="25"/>
        <v>98838</v>
      </c>
      <c r="K79" s="10">
        <f t="shared" si="26"/>
        <v>1</v>
      </c>
      <c r="L79" s="110">
        <v>10</v>
      </c>
      <c r="M79" s="188">
        <f>IFERROR(L79/L85,"-")</f>
        <v>2.5445292620865138E-2</v>
      </c>
      <c r="N79" s="52">
        <v>3095097</v>
      </c>
      <c r="O79" s="52">
        <v>10</v>
      </c>
      <c r="P79" s="52">
        <f t="shared" si="27"/>
        <v>309509.7</v>
      </c>
      <c r="Q79" s="52">
        <f t="shared" si="28"/>
        <v>309509.7</v>
      </c>
      <c r="R79" s="10">
        <f t="shared" si="29"/>
        <v>1</v>
      </c>
      <c r="S79" s="110">
        <v>1</v>
      </c>
      <c r="T79" s="188">
        <f>IFERROR(S79/S85,"-")</f>
        <v>5.2631578947368418E-2</v>
      </c>
      <c r="U79" s="52">
        <v>91380</v>
      </c>
      <c r="V79" s="52">
        <v>1</v>
      </c>
      <c r="W79" s="52">
        <f t="shared" si="30"/>
        <v>91380</v>
      </c>
      <c r="X79" s="52">
        <f t="shared" si="31"/>
        <v>91380</v>
      </c>
      <c r="Y79" s="10">
        <f t="shared" si="32"/>
        <v>1</v>
      </c>
      <c r="Z79" s="110">
        <v>1</v>
      </c>
      <c r="AA79" s="188">
        <f>IFERROR(Z79/Z85,"-")</f>
        <v>1.9607843137254902E-2</v>
      </c>
      <c r="AB79" s="52">
        <v>658327</v>
      </c>
      <c r="AC79" s="52">
        <v>1</v>
      </c>
      <c r="AD79" s="52">
        <f t="shared" si="33"/>
        <v>658327</v>
      </c>
      <c r="AE79" s="52">
        <f t="shared" si="34"/>
        <v>658327</v>
      </c>
      <c r="AF79" s="10">
        <f t="shared" si="35"/>
        <v>1</v>
      </c>
      <c r="AG79" s="110">
        <v>3</v>
      </c>
      <c r="AH79" s="188">
        <f>IFERROR(AG79/AG85,"-")</f>
        <v>0.02</v>
      </c>
      <c r="AI79" s="52">
        <v>608456</v>
      </c>
      <c r="AJ79" s="52">
        <v>3</v>
      </c>
      <c r="AK79" s="52">
        <f t="shared" si="36"/>
        <v>202818.66666666666</v>
      </c>
      <c r="AL79" s="52">
        <f t="shared" si="37"/>
        <v>202818.66666666666</v>
      </c>
      <c r="AM79" s="10">
        <f t="shared" si="38"/>
        <v>1</v>
      </c>
      <c r="AN79" s="110">
        <v>5</v>
      </c>
      <c r="AO79" s="188">
        <f>IFERROR(AN79/AN85,"-")</f>
        <v>2.9239766081871343E-2</v>
      </c>
      <c r="AP79" s="52">
        <v>1736934</v>
      </c>
      <c r="AQ79" s="52">
        <v>5</v>
      </c>
      <c r="AR79" s="52">
        <f t="shared" si="39"/>
        <v>347386.8</v>
      </c>
      <c r="AS79" s="52">
        <f t="shared" si="40"/>
        <v>347386.8</v>
      </c>
      <c r="AT79" s="10">
        <f t="shared" si="41"/>
        <v>1</v>
      </c>
      <c r="AU79" s="110">
        <v>0</v>
      </c>
      <c r="AV79" s="188">
        <f>IFERROR(AU79/AU85,"-")</f>
        <v>0</v>
      </c>
      <c r="AW79" s="52">
        <v>0</v>
      </c>
      <c r="AX79" s="52">
        <v>0</v>
      </c>
      <c r="AY79" s="52" t="str">
        <f t="shared" si="42"/>
        <v>-</v>
      </c>
      <c r="AZ79" s="52" t="str">
        <f t="shared" si="43"/>
        <v>-</v>
      </c>
      <c r="BA79" s="10" t="str">
        <f t="shared" si="44"/>
        <v>-</v>
      </c>
      <c r="BB79" s="110">
        <v>1</v>
      </c>
      <c r="BC79" s="188">
        <f>IFERROR(BB79/BB85,"-")</f>
        <v>4.2918454935622317E-3</v>
      </c>
      <c r="BD79" s="52">
        <v>620846</v>
      </c>
      <c r="BE79" s="52">
        <v>1</v>
      </c>
      <c r="BF79" s="52">
        <f t="shared" si="45"/>
        <v>620846</v>
      </c>
      <c r="BG79" s="52">
        <f t="shared" si="46"/>
        <v>620846</v>
      </c>
      <c r="BH79" s="10">
        <f t="shared" si="47"/>
        <v>1</v>
      </c>
      <c r="BJ79" s="59"/>
    </row>
    <row r="80" spans="2:62" s="8" customFormat="1">
      <c r="B80" s="411"/>
      <c r="C80" s="414"/>
      <c r="D80" s="105" t="s">
        <v>131</v>
      </c>
      <c r="E80" s="109">
        <v>3</v>
      </c>
      <c r="F80" s="186">
        <f>IFERROR(E80/E85,"-")</f>
        <v>6.9767441860465115E-2</v>
      </c>
      <c r="G80" s="187">
        <v>1037738</v>
      </c>
      <c r="H80" s="187">
        <v>3</v>
      </c>
      <c r="I80" s="187">
        <f t="shared" si="48"/>
        <v>345912.66666666669</v>
      </c>
      <c r="J80" s="187">
        <f t="shared" si="25"/>
        <v>345912.66666666669</v>
      </c>
      <c r="K80" s="106">
        <f t="shared" si="26"/>
        <v>1</v>
      </c>
      <c r="L80" s="109">
        <v>11</v>
      </c>
      <c r="M80" s="186">
        <f>IFERROR(L80/L85,"-")</f>
        <v>2.7989821882951654E-2</v>
      </c>
      <c r="N80" s="187">
        <v>8562086</v>
      </c>
      <c r="O80" s="187">
        <v>11</v>
      </c>
      <c r="P80" s="187">
        <f t="shared" si="27"/>
        <v>778371.45454545459</v>
      </c>
      <c r="Q80" s="187">
        <f t="shared" si="28"/>
        <v>778371.45454545459</v>
      </c>
      <c r="R80" s="106">
        <f t="shared" si="29"/>
        <v>1</v>
      </c>
      <c r="S80" s="109">
        <v>1</v>
      </c>
      <c r="T80" s="186">
        <f>IFERROR(S80/S85,"-")</f>
        <v>5.2631578947368418E-2</v>
      </c>
      <c r="U80" s="187">
        <v>200901</v>
      </c>
      <c r="V80" s="187">
        <v>1</v>
      </c>
      <c r="W80" s="187">
        <f t="shared" si="30"/>
        <v>200901</v>
      </c>
      <c r="X80" s="187">
        <f t="shared" si="31"/>
        <v>200901</v>
      </c>
      <c r="Y80" s="106">
        <f t="shared" si="32"/>
        <v>1</v>
      </c>
      <c r="Z80" s="109">
        <v>1</v>
      </c>
      <c r="AA80" s="186">
        <f>IFERROR(Z80/Z85,"-")</f>
        <v>1.9607843137254902E-2</v>
      </c>
      <c r="AB80" s="187">
        <v>49417</v>
      </c>
      <c r="AC80" s="187">
        <v>1</v>
      </c>
      <c r="AD80" s="187">
        <f t="shared" si="33"/>
        <v>49417</v>
      </c>
      <c r="AE80" s="187">
        <f t="shared" si="34"/>
        <v>49417</v>
      </c>
      <c r="AF80" s="106">
        <f t="shared" si="35"/>
        <v>1</v>
      </c>
      <c r="AG80" s="109">
        <v>7</v>
      </c>
      <c r="AH80" s="186">
        <f>IFERROR(AG80/AG85,"-")</f>
        <v>4.6666666666666669E-2</v>
      </c>
      <c r="AI80" s="187">
        <v>6931567</v>
      </c>
      <c r="AJ80" s="187">
        <v>7</v>
      </c>
      <c r="AK80" s="187">
        <f t="shared" si="36"/>
        <v>990223.85714285716</v>
      </c>
      <c r="AL80" s="187">
        <f t="shared" si="37"/>
        <v>990223.85714285716</v>
      </c>
      <c r="AM80" s="106">
        <f t="shared" si="38"/>
        <v>1</v>
      </c>
      <c r="AN80" s="109">
        <v>2</v>
      </c>
      <c r="AO80" s="186">
        <f>IFERROR(AN80/AN85,"-")</f>
        <v>1.1695906432748537E-2</v>
      </c>
      <c r="AP80" s="187">
        <v>1380201</v>
      </c>
      <c r="AQ80" s="187">
        <v>2</v>
      </c>
      <c r="AR80" s="187">
        <f t="shared" si="39"/>
        <v>690100.5</v>
      </c>
      <c r="AS80" s="187">
        <f t="shared" si="40"/>
        <v>690100.5</v>
      </c>
      <c r="AT80" s="106">
        <f t="shared" si="41"/>
        <v>1</v>
      </c>
      <c r="AU80" s="109">
        <v>0</v>
      </c>
      <c r="AV80" s="186">
        <f>IFERROR(AU80/AU85,"-")</f>
        <v>0</v>
      </c>
      <c r="AW80" s="187">
        <v>0</v>
      </c>
      <c r="AX80" s="187">
        <v>0</v>
      </c>
      <c r="AY80" s="187" t="str">
        <f t="shared" si="42"/>
        <v>-</v>
      </c>
      <c r="AZ80" s="187" t="str">
        <f t="shared" si="43"/>
        <v>-</v>
      </c>
      <c r="BA80" s="106" t="str">
        <f t="shared" si="44"/>
        <v>-</v>
      </c>
      <c r="BB80" s="109">
        <v>4</v>
      </c>
      <c r="BC80" s="186">
        <f>IFERROR(BB80/BB85,"-")</f>
        <v>1.7167381974248927E-2</v>
      </c>
      <c r="BD80" s="187">
        <v>6939030</v>
      </c>
      <c r="BE80" s="187">
        <v>4</v>
      </c>
      <c r="BF80" s="187">
        <f t="shared" si="45"/>
        <v>1734757.5</v>
      </c>
      <c r="BG80" s="187">
        <f t="shared" si="46"/>
        <v>1734757.5</v>
      </c>
      <c r="BH80" s="106">
        <f t="shared" si="47"/>
        <v>1</v>
      </c>
      <c r="BJ80" s="59"/>
    </row>
    <row r="81" spans="2:62" s="8" customFormat="1">
      <c r="B81" s="411"/>
      <c r="C81" s="414"/>
      <c r="D81" s="105" t="s">
        <v>133</v>
      </c>
      <c r="E81" s="110">
        <v>2</v>
      </c>
      <c r="F81" s="188">
        <f>IFERROR(E81/E85,"-")</f>
        <v>4.6511627906976744E-2</v>
      </c>
      <c r="G81" s="52">
        <v>4072647</v>
      </c>
      <c r="H81" s="52">
        <v>2</v>
      </c>
      <c r="I81" s="52">
        <f t="shared" si="48"/>
        <v>2036323.5</v>
      </c>
      <c r="J81" s="52">
        <f t="shared" si="25"/>
        <v>2036323.5</v>
      </c>
      <c r="K81" s="10">
        <f t="shared" si="26"/>
        <v>1</v>
      </c>
      <c r="L81" s="110">
        <v>13</v>
      </c>
      <c r="M81" s="188">
        <f>IFERROR(L81/L85,"-")</f>
        <v>3.3078880407124679E-2</v>
      </c>
      <c r="N81" s="52">
        <v>11670259</v>
      </c>
      <c r="O81" s="52">
        <v>13</v>
      </c>
      <c r="P81" s="52">
        <f t="shared" si="27"/>
        <v>897712.23076923075</v>
      </c>
      <c r="Q81" s="52">
        <f t="shared" si="28"/>
        <v>897712.23076923075</v>
      </c>
      <c r="R81" s="10">
        <f t="shared" si="29"/>
        <v>1</v>
      </c>
      <c r="S81" s="110">
        <v>0</v>
      </c>
      <c r="T81" s="188">
        <f>IFERROR(S81/S85,"-")</f>
        <v>0</v>
      </c>
      <c r="U81" s="52">
        <v>0</v>
      </c>
      <c r="V81" s="52">
        <v>0</v>
      </c>
      <c r="W81" s="52" t="str">
        <f t="shared" si="30"/>
        <v>-</v>
      </c>
      <c r="X81" s="52" t="str">
        <f t="shared" si="31"/>
        <v>-</v>
      </c>
      <c r="Y81" s="10" t="str">
        <f t="shared" si="32"/>
        <v>-</v>
      </c>
      <c r="Z81" s="110">
        <v>0</v>
      </c>
      <c r="AA81" s="188">
        <f>IFERROR(Z81/Z85,"-")</f>
        <v>0</v>
      </c>
      <c r="AB81" s="52">
        <v>0</v>
      </c>
      <c r="AC81" s="52">
        <v>0</v>
      </c>
      <c r="AD81" s="52" t="str">
        <f t="shared" si="33"/>
        <v>-</v>
      </c>
      <c r="AE81" s="52" t="str">
        <f t="shared" si="34"/>
        <v>-</v>
      </c>
      <c r="AF81" s="10" t="str">
        <f t="shared" si="35"/>
        <v>-</v>
      </c>
      <c r="AG81" s="110">
        <v>9</v>
      </c>
      <c r="AH81" s="188">
        <f>IFERROR(AG81/AG85,"-")</f>
        <v>0.06</v>
      </c>
      <c r="AI81" s="52">
        <v>8588217</v>
      </c>
      <c r="AJ81" s="52">
        <v>9</v>
      </c>
      <c r="AK81" s="52">
        <f t="shared" si="36"/>
        <v>954246.33333333337</v>
      </c>
      <c r="AL81" s="52">
        <f t="shared" si="37"/>
        <v>954246.33333333337</v>
      </c>
      <c r="AM81" s="10">
        <f t="shared" si="38"/>
        <v>1</v>
      </c>
      <c r="AN81" s="110">
        <v>2</v>
      </c>
      <c r="AO81" s="188">
        <f>IFERROR(AN81/AN85,"-")</f>
        <v>1.1695906432748537E-2</v>
      </c>
      <c r="AP81" s="52">
        <v>676674</v>
      </c>
      <c r="AQ81" s="52">
        <v>2</v>
      </c>
      <c r="AR81" s="52">
        <f t="shared" si="39"/>
        <v>338337</v>
      </c>
      <c r="AS81" s="52">
        <f t="shared" si="40"/>
        <v>338337</v>
      </c>
      <c r="AT81" s="10">
        <f t="shared" si="41"/>
        <v>1</v>
      </c>
      <c r="AU81" s="110">
        <v>13</v>
      </c>
      <c r="AV81" s="188">
        <f>IFERROR(AU81/AU85,"-")</f>
        <v>0.44827586206896552</v>
      </c>
      <c r="AW81" s="52">
        <v>11670259</v>
      </c>
      <c r="AX81" s="52">
        <v>13</v>
      </c>
      <c r="AY81" s="52">
        <f t="shared" si="42"/>
        <v>897712.23076923075</v>
      </c>
      <c r="AZ81" s="52">
        <f t="shared" si="43"/>
        <v>897712.23076923075</v>
      </c>
      <c r="BA81" s="10">
        <f t="shared" si="44"/>
        <v>1</v>
      </c>
      <c r="BB81" s="110">
        <v>4</v>
      </c>
      <c r="BC81" s="188">
        <f>IFERROR(BB81/BB85,"-")</f>
        <v>1.7167381974248927E-2</v>
      </c>
      <c r="BD81" s="52">
        <v>2119127</v>
      </c>
      <c r="BE81" s="52">
        <v>4</v>
      </c>
      <c r="BF81" s="52">
        <f t="shared" si="45"/>
        <v>529781.75</v>
      </c>
      <c r="BG81" s="52">
        <f t="shared" si="46"/>
        <v>529781.75</v>
      </c>
      <c r="BH81" s="10">
        <f t="shared" si="47"/>
        <v>1</v>
      </c>
      <c r="BJ81" s="59"/>
    </row>
    <row r="82" spans="2:62" s="8" customFormat="1">
      <c r="B82" s="411"/>
      <c r="C82" s="414"/>
      <c r="D82" s="105" t="s">
        <v>134</v>
      </c>
      <c r="E82" s="109">
        <v>2</v>
      </c>
      <c r="F82" s="186">
        <f>IFERROR(E82/E85,"-")</f>
        <v>4.6511627906976744E-2</v>
      </c>
      <c r="G82" s="187">
        <v>3729612</v>
      </c>
      <c r="H82" s="187">
        <v>2</v>
      </c>
      <c r="I82" s="187">
        <f t="shared" si="48"/>
        <v>1864806</v>
      </c>
      <c r="J82" s="187">
        <f t="shared" si="25"/>
        <v>1864806</v>
      </c>
      <c r="K82" s="106">
        <f t="shared" si="26"/>
        <v>1</v>
      </c>
      <c r="L82" s="109">
        <v>8</v>
      </c>
      <c r="M82" s="186">
        <f>IFERROR(L82/L85,"-")</f>
        <v>2.0356234096692113E-2</v>
      </c>
      <c r="N82" s="187">
        <v>14075165</v>
      </c>
      <c r="O82" s="187">
        <v>8</v>
      </c>
      <c r="P82" s="187">
        <f t="shared" si="27"/>
        <v>1759395.625</v>
      </c>
      <c r="Q82" s="187">
        <f t="shared" si="28"/>
        <v>1759395.625</v>
      </c>
      <c r="R82" s="106">
        <f t="shared" si="29"/>
        <v>1</v>
      </c>
      <c r="S82" s="109">
        <v>0</v>
      </c>
      <c r="T82" s="186">
        <f>IFERROR(S82/S85,"-")</f>
        <v>0</v>
      </c>
      <c r="U82" s="187">
        <v>0</v>
      </c>
      <c r="V82" s="187">
        <v>0</v>
      </c>
      <c r="W82" s="187" t="str">
        <f t="shared" si="30"/>
        <v>-</v>
      </c>
      <c r="X82" s="187" t="str">
        <f t="shared" si="31"/>
        <v>-</v>
      </c>
      <c r="Y82" s="106" t="str">
        <f t="shared" si="32"/>
        <v>-</v>
      </c>
      <c r="Z82" s="109">
        <v>0</v>
      </c>
      <c r="AA82" s="186">
        <f>IFERROR(Z82/Z85,"-")</f>
        <v>0</v>
      </c>
      <c r="AB82" s="187">
        <v>0</v>
      </c>
      <c r="AC82" s="187">
        <v>0</v>
      </c>
      <c r="AD82" s="187" t="str">
        <f t="shared" si="33"/>
        <v>-</v>
      </c>
      <c r="AE82" s="187" t="str">
        <f t="shared" si="34"/>
        <v>-</v>
      </c>
      <c r="AF82" s="106" t="str">
        <f t="shared" si="35"/>
        <v>-</v>
      </c>
      <c r="AG82" s="109">
        <v>6</v>
      </c>
      <c r="AH82" s="186">
        <f>IFERROR(AG82/AG85,"-")</f>
        <v>0.04</v>
      </c>
      <c r="AI82" s="187">
        <v>12222988</v>
      </c>
      <c r="AJ82" s="187">
        <v>6</v>
      </c>
      <c r="AK82" s="187">
        <f t="shared" si="36"/>
        <v>2037164.6666666667</v>
      </c>
      <c r="AL82" s="187">
        <f t="shared" si="37"/>
        <v>2037164.6666666667</v>
      </c>
      <c r="AM82" s="106">
        <f t="shared" si="38"/>
        <v>1</v>
      </c>
      <c r="AN82" s="109">
        <v>2</v>
      </c>
      <c r="AO82" s="186">
        <f>IFERROR(AN82/AN85,"-")</f>
        <v>1.1695906432748537E-2</v>
      </c>
      <c r="AP82" s="187">
        <v>1852177</v>
      </c>
      <c r="AQ82" s="187">
        <v>2</v>
      </c>
      <c r="AR82" s="187">
        <f t="shared" si="39"/>
        <v>926088.5</v>
      </c>
      <c r="AS82" s="187">
        <f t="shared" si="40"/>
        <v>926088.5</v>
      </c>
      <c r="AT82" s="106">
        <f t="shared" si="41"/>
        <v>1</v>
      </c>
      <c r="AU82" s="109">
        <v>8</v>
      </c>
      <c r="AV82" s="186">
        <f>IFERROR(AU82/AU85,"-")</f>
        <v>0.27586206896551724</v>
      </c>
      <c r="AW82" s="187">
        <v>14075165</v>
      </c>
      <c r="AX82" s="187">
        <v>8</v>
      </c>
      <c r="AY82" s="187">
        <f t="shared" si="42"/>
        <v>1759395.625</v>
      </c>
      <c r="AZ82" s="187">
        <f t="shared" si="43"/>
        <v>1759395.625</v>
      </c>
      <c r="BA82" s="106">
        <f t="shared" si="44"/>
        <v>1</v>
      </c>
      <c r="BB82" s="109">
        <v>1</v>
      </c>
      <c r="BC82" s="186">
        <f>IFERROR(BB82/BB85,"-")</f>
        <v>4.2918454935622317E-3</v>
      </c>
      <c r="BD82" s="187">
        <v>262997</v>
      </c>
      <c r="BE82" s="187">
        <v>1</v>
      </c>
      <c r="BF82" s="187">
        <f t="shared" si="45"/>
        <v>262997</v>
      </c>
      <c r="BG82" s="187">
        <f t="shared" si="46"/>
        <v>262997</v>
      </c>
      <c r="BH82" s="106">
        <f t="shared" si="47"/>
        <v>1</v>
      </c>
      <c r="BJ82" s="59"/>
    </row>
    <row r="83" spans="2:62" s="8" customFormat="1">
      <c r="B83" s="411"/>
      <c r="C83" s="414"/>
      <c r="D83" s="105" t="s">
        <v>135</v>
      </c>
      <c r="E83" s="110">
        <v>2</v>
      </c>
      <c r="F83" s="188">
        <f>IFERROR(E83/E85,"-")</f>
        <v>4.6511627906976744E-2</v>
      </c>
      <c r="G83" s="52">
        <v>4661033</v>
      </c>
      <c r="H83" s="52">
        <v>2</v>
      </c>
      <c r="I83" s="52">
        <f t="shared" si="48"/>
        <v>2330516.5</v>
      </c>
      <c r="J83" s="52">
        <f t="shared" si="25"/>
        <v>2330516.5</v>
      </c>
      <c r="K83" s="10">
        <f t="shared" si="26"/>
        <v>1</v>
      </c>
      <c r="L83" s="110">
        <v>7</v>
      </c>
      <c r="M83" s="188">
        <f>IFERROR(L83/L85,"-")</f>
        <v>1.7811704834605598E-2</v>
      </c>
      <c r="N83" s="52">
        <v>14230222</v>
      </c>
      <c r="O83" s="52">
        <v>7</v>
      </c>
      <c r="P83" s="52">
        <f t="shared" si="27"/>
        <v>2032888.857142857</v>
      </c>
      <c r="Q83" s="52">
        <f t="shared" si="28"/>
        <v>2032888.857142857</v>
      </c>
      <c r="R83" s="10">
        <f t="shared" si="29"/>
        <v>1</v>
      </c>
      <c r="S83" s="110">
        <v>0</v>
      </c>
      <c r="T83" s="188">
        <f>IFERROR(S83/S85,"-")</f>
        <v>0</v>
      </c>
      <c r="U83" s="52">
        <v>0</v>
      </c>
      <c r="V83" s="52">
        <v>0</v>
      </c>
      <c r="W83" s="52" t="str">
        <f t="shared" si="30"/>
        <v>-</v>
      </c>
      <c r="X83" s="52" t="str">
        <f t="shared" si="31"/>
        <v>-</v>
      </c>
      <c r="Y83" s="10" t="str">
        <f t="shared" si="32"/>
        <v>-</v>
      </c>
      <c r="Z83" s="110">
        <v>0</v>
      </c>
      <c r="AA83" s="188">
        <f>IFERROR(Z83/Z85,"-")</f>
        <v>0</v>
      </c>
      <c r="AB83" s="52">
        <v>0</v>
      </c>
      <c r="AC83" s="52">
        <v>0</v>
      </c>
      <c r="AD83" s="52" t="str">
        <f t="shared" si="33"/>
        <v>-</v>
      </c>
      <c r="AE83" s="52" t="str">
        <f t="shared" si="34"/>
        <v>-</v>
      </c>
      <c r="AF83" s="10" t="str">
        <f t="shared" si="35"/>
        <v>-</v>
      </c>
      <c r="AG83" s="110">
        <v>4</v>
      </c>
      <c r="AH83" s="188">
        <f>IFERROR(AG83/AG85,"-")</f>
        <v>2.6666666666666668E-2</v>
      </c>
      <c r="AI83" s="52">
        <v>7040690</v>
      </c>
      <c r="AJ83" s="52">
        <v>4</v>
      </c>
      <c r="AK83" s="52">
        <f t="shared" si="36"/>
        <v>1760172.5</v>
      </c>
      <c r="AL83" s="52">
        <f t="shared" si="37"/>
        <v>1760172.5</v>
      </c>
      <c r="AM83" s="10">
        <f t="shared" si="38"/>
        <v>1</v>
      </c>
      <c r="AN83" s="110">
        <v>3</v>
      </c>
      <c r="AO83" s="188">
        <f>IFERROR(AN83/AN85,"-")</f>
        <v>1.7543859649122806E-2</v>
      </c>
      <c r="AP83" s="52">
        <v>7189532</v>
      </c>
      <c r="AQ83" s="52">
        <v>3</v>
      </c>
      <c r="AR83" s="52">
        <f t="shared" si="39"/>
        <v>2396510.6666666665</v>
      </c>
      <c r="AS83" s="52">
        <f t="shared" si="40"/>
        <v>2396510.6666666665</v>
      </c>
      <c r="AT83" s="10">
        <f t="shared" si="41"/>
        <v>1</v>
      </c>
      <c r="AU83" s="110">
        <v>7</v>
      </c>
      <c r="AV83" s="188">
        <f>IFERROR(AU83/AU85,"-")</f>
        <v>0.2413793103448276</v>
      </c>
      <c r="AW83" s="52">
        <v>14230222</v>
      </c>
      <c r="AX83" s="52">
        <v>7</v>
      </c>
      <c r="AY83" s="52">
        <f t="shared" si="42"/>
        <v>2032888.857142857</v>
      </c>
      <c r="AZ83" s="52">
        <f t="shared" si="43"/>
        <v>2032888.857142857</v>
      </c>
      <c r="BA83" s="10">
        <f t="shared" si="44"/>
        <v>1</v>
      </c>
      <c r="BB83" s="110">
        <v>0</v>
      </c>
      <c r="BC83" s="188">
        <f>IFERROR(BB83/BB85,"-")</f>
        <v>0</v>
      </c>
      <c r="BD83" s="52">
        <v>0</v>
      </c>
      <c r="BE83" s="52">
        <v>0</v>
      </c>
      <c r="BF83" s="52" t="str">
        <f t="shared" si="45"/>
        <v>-</v>
      </c>
      <c r="BG83" s="52" t="str">
        <f t="shared" si="46"/>
        <v>-</v>
      </c>
      <c r="BH83" s="10" t="str">
        <f t="shared" si="47"/>
        <v>-</v>
      </c>
      <c r="BJ83" s="59"/>
    </row>
    <row r="84" spans="2:62" s="8" customFormat="1">
      <c r="B84" s="411"/>
      <c r="C84" s="414"/>
      <c r="D84" s="108" t="s">
        <v>136</v>
      </c>
      <c r="E84" s="314">
        <v>1</v>
      </c>
      <c r="F84" s="189">
        <f>IFERROR(E84/E85,"-")</f>
        <v>2.3255813953488372E-2</v>
      </c>
      <c r="G84" s="98">
        <v>3995535</v>
      </c>
      <c r="H84" s="98">
        <v>1</v>
      </c>
      <c r="I84" s="98">
        <f t="shared" si="48"/>
        <v>3995535</v>
      </c>
      <c r="J84" s="98">
        <f t="shared" si="25"/>
        <v>3995535</v>
      </c>
      <c r="K84" s="26">
        <f t="shared" si="26"/>
        <v>1</v>
      </c>
      <c r="L84" s="314">
        <v>1</v>
      </c>
      <c r="M84" s="189">
        <f>IFERROR(L84/L85,"-")</f>
        <v>2.5445292620865142E-3</v>
      </c>
      <c r="N84" s="98">
        <v>3969459</v>
      </c>
      <c r="O84" s="98">
        <v>1</v>
      </c>
      <c r="P84" s="98">
        <f t="shared" si="27"/>
        <v>3969459</v>
      </c>
      <c r="Q84" s="98">
        <f t="shared" si="28"/>
        <v>3969459</v>
      </c>
      <c r="R84" s="26">
        <f t="shared" si="29"/>
        <v>1</v>
      </c>
      <c r="S84" s="314">
        <v>0</v>
      </c>
      <c r="T84" s="189">
        <f>IFERROR(S84/S85,"-")</f>
        <v>0</v>
      </c>
      <c r="U84" s="98">
        <v>0</v>
      </c>
      <c r="V84" s="98">
        <v>0</v>
      </c>
      <c r="W84" s="98" t="str">
        <f t="shared" si="30"/>
        <v>-</v>
      </c>
      <c r="X84" s="98" t="str">
        <f t="shared" si="31"/>
        <v>-</v>
      </c>
      <c r="Y84" s="26" t="str">
        <f t="shared" si="32"/>
        <v>-</v>
      </c>
      <c r="Z84" s="314">
        <v>0</v>
      </c>
      <c r="AA84" s="189">
        <f>IFERROR(Z84/Z85,"-")</f>
        <v>0</v>
      </c>
      <c r="AB84" s="98">
        <v>0</v>
      </c>
      <c r="AC84" s="98">
        <v>0</v>
      </c>
      <c r="AD84" s="98" t="str">
        <f t="shared" si="33"/>
        <v>-</v>
      </c>
      <c r="AE84" s="98" t="str">
        <f t="shared" si="34"/>
        <v>-</v>
      </c>
      <c r="AF84" s="26" t="str">
        <f t="shared" si="35"/>
        <v>-</v>
      </c>
      <c r="AG84" s="314">
        <v>1</v>
      </c>
      <c r="AH84" s="189">
        <f>IFERROR(AG84/AG85,"-")</f>
        <v>6.6666666666666671E-3</v>
      </c>
      <c r="AI84" s="98">
        <v>3969459</v>
      </c>
      <c r="AJ84" s="98">
        <v>1</v>
      </c>
      <c r="AK84" s="98">
        <f t="shared" si="36"/>
        <v>3969459</v>
      </c>
      <c r="AL84" s="98">
        <f t="shared" si="37"/>
        <v>3969459</v>
      </c>
      <c r="AM84" s="26">
        <f t="shared" si="38"/>
        <v>1</v>
      </c>
      <c r="AN84" s="314">
        <v>0</v>
      </c>
      <c r="AO84" s="189">
        <f>IFERROR(AN84/AN85,"-")</f>
        <v>0</v>
      </c>
      <c r="AP84" s="98">
        <v>0</v>
      </c>
      <c r="AQ84" s="98">
        <v>0</v>
      </c>
      <c r="AR84" s="98" t="str">
        <f t="shared" si="39"/>
        <v>-</v>
      </c>
      <c r="AS84" s="98" t="str">
        <f t="shared" si="40"/>
        <v>-</v>
      </c>
      <c r="AT84" s="26" t="str">
        <f t="shared" si="41"/>
        <v>-</v>
      </c>
      <c r="AU84" s="314">
        <v>1</v>
      </c>
      <c r="AV84" s="189">
        <f>IFERROR(AU84/AU85,"-")</f>
        <v>3.4482758620689655E-2</v>
      </c>
      <c r="AW84" s="98">
        <v>3969459</v>
      </c>
      <c r="AX84" s="98">
        <v>1</v>
      </c>
      <c r="AY84" s="98">
        <f t="shared" si="42"/>
        <v>3969459</v>
      </c>
      <c r="AZ84" s="98">
        <f t="shared" si="43"/>
        <v>3969459</v>
      </c>
      <c r="BA84" s="26">
        <f t="shared" si="44"/>
        <v>1</v>
      </c>
      <c r="BB84" s="314">
        <v>1</v>
      </c>
      <c r="BC84" s="189">
        <f>IFERROR(BB84/BB85,"-")</f>
        <v>4.2918454935622317E-3</v>
      </c>
      <c r="BD84" s="98">
        <v>3263437</v>
      </c>
      <c r="BE84" s="98">
        <v>1</v>
      </c>
      <c r="BF84" s="98">
        <f t="shared" si="45"/>
        <v>3263437</v>
      </c>
      <c r="BG84" s="98">
        <f t="shared" si="46"/>
        <v>3263437</v>
      </c>
      <c r="BH84" s="26">
        <f t="shared" si="47"/>
        <v>1</v>
      </c>
      <c r="BJ84" s="59"/>
    </row>
    <row r="85" spans="2:62" s="8" customFormat="1">
      <c r="B85" s="412"/>
      <c r="C85" s="415"/>
      <c r="D85" s="213" t="s">
        <v>64</v>
      </c>
      <c r="E85" s="111">
        <f>SUM(E77:E84)</f>
        <v>43</v>
      </c>
      <c r="F85" s="190">
        <f>IFERROR(E85/E85,"-")</f>
        <v>1</v>
      </c>
      <c r="G85" s="99">
        <f>SUM(G77:G84)</f>
        <v>17793079</v>
      </c>
      <c r="H85" s="99">
        <f>SUM(H77:H84)</f>
        <v>13</v>
      </c>
      <c r="I85" s="99">
        <f t="shared" si="48"/>
        <v>413792.53488372092</v>
      </c>
      <c r="J85" s="99">
        <f t="shared" si="25"/>
        <v>1368698.3846153845</v>
      </c>
      <c r="K85" s="87">
        <f t="shared" si="26"/>
        <v>0.30232558139534882</v>
      </c>
      <c r="L85" s="111">
        <f>SUM(L77:L84)</f>
        <v>393</v>
      </c>
      <c r="M85" s="190">
        <f>IFERROR(L85/L85,"-")</f>
        <v>1</v>
      </c>
      <c r="N85" s="99">
        <f>SUM(N77:N84)</f>
        <v>57708732</v>
      </c>
      <c r="O85" s="99">
        <f>SUM(O77:O84)</f>
        <v>62</v>
      </c>
      <c r="P85" s="99">
        <f t="shared" si="27"/>
        <v>146841.55725190841</v>
      </c>
      <c r="Q85" s="99">
        <f t="shared" si="28"/>
        <v>930786</v>
      </c>
      <c r="R85" s="87">
        <f t="shared" si="29"/>
        <v>0.15776081424936386</v>
      </c>
      <c r="S85" s="111">
        <f>SUM(S77:S84)</f>
        <v>19</v>
      </c>
      <c r="T85" s="190">
        <f>IFERROR(S85/S85,"-")</f>
        <v>1</v>
      </c>
      <c r="U85" s="99">
        <f>SUM(U77:U84)</f>
        <v>759028</v>
      </c>
      <c r="V85" s="99">
        <f>SUM(V77:V84)</f>
        <v>4</v>
      </c>
      <c r="W85" s="99">
        <f t="shared" si="30"/>
        <v>39948.84210526316</v>
      </c>
      <c r="X85" s="99">
        <f t="shared" si="31"/>
        <v>189757</v>
      </c>
      <c r="Y85" s="87">
        <f t="shared" si="32"/>
        <v>0.21052631578947367</v>
      </c>
      <c r="Z85" s="111">
        <f>SUM(Z77:Z84)</f>
        <v>51</v>
      </c>
      <c r="AA85" s="190">
        <f>IFERROR(Z85/Z85,"-")</f>
        <v>1</v>
      </c>
      <c r="AB85" s="99">
        <f>SUM(AB77:AB84)</f>
        <v>707744</v>
      </c>
      <c r="AC85" s="99">
        <f>SUM(AC77:AC84)</f>
        <v>2</v>
      </c>
      <c r="AD85" s="99">
        <f t="shared" si="33"/>
        <v>13877.333333333334</v>
      </c>
      <c r="AE85" s="99">
        <f t="shared" si="34"/>
        <v>353872</v>
      </c>
      <c r="AF85" s="87">
        <f t="shared" si="35"/>
        <v>3.9215686274509803E-2</v>
      </c>
      <c r="AG85" s="111">
        <f>SUM(AG77:AG84)</f>
        <v>150</v>
      </c>
      <c r="AH85" s="190">
        <f>IFERROR(AG85/AG85,"-")</f>
        <v>1</v>
      </c>
      <c r="AI85" s="99">
        <f>SUM(AI77:AI84)</f>
        <v>39742441</v>
      </c>
      <c r="AJ85" s="99">
        <f>SUM(AJ77:AJ84)</f>
        <v>33</v>
      </c>
      <c r="AK85" s="99">
        <f t="shared" si="36"/>
        <v>264949.60666666669</v>
      </c>
      <c r="AL85" s="99">
        <f t="shared" si="37"/>
        <v>1204316.393939394</v>
      </c>
      <c r="AM85" s="87">
        <f t="shared" si="38"/>
        <v>0.22</v>
      </c>
      <c r="AN85" s="111">
        <f>SUM(AN77:AN84)</f>
        <v>171</v>
      </c>
      <c r="AO85" s="190">
        <f>IFERROR(AN85/AN85,"-")</f>
        <v>1</v>
      </c>
      <c r="AP85" s="99">
        <f>SUM(AP77:AP84)</f>
        <v>14094151</v>
      </c>
      <c r="AQ85" s="99">
        <f>SUM(AQ77:AQ84)</f>
        <v>21</v>
      </c>
      <c r="AR85" s="99">
        <f t="shared" si="39"/>
        <v>82421.935672514621</v>
      </c>
      <c r="AS85" s="99">
        <f t="shared" si="40"/>
        <v>671150.04761904757</v>
      </c>
      <c r="AT85" s="87">
        <f t="shared" si="41"/>
        <v>0.12280701754385964</v>
      </c>
      <c r="AU85" s="111">
        <f>SUM(AU77:AU84)</f>
        <v>29</v>
      </c>
      <c r="AV85" s="190">
        <f>IFERROR(AU85/AU85,"-")</f>
        <v>1</v>
      </c>
      <c r="AW85" s="99">
        <f>SUM(AW77:AW84)</f>
        <v>43945105</v>
      </c>
      <c r="AX85" s="99">
        <f>SUM(AX77:AX84)</f>
        <v>29</v>
      </c>
      <c r="AY85" s="99">
        <f t="shared" si="42"/>
        <v>1515348.448275862</v>
      </c>
      <c r="AZ85" s="99">
        <f t="shared" si="43"/>
        <v>1515348.448275862</v>
      </c>
      <c r="BA85" s="87">
        <f t="shared" si="44"/>
        <v>1</v>
      </c>
      <c r="BB85" s="111">
        <f>SUM(BB77:BB84)</f>
        <v>233</v>
      </c>
      <c r="BC85" s="190">
        <f>IFERROR(BB85/BB85,"-")</f>
        <v>1</v>
      </c>
      <c r="BD85" s="99">
        <f>SUM(BD77:BD84)</f>
        <v>13334617</v>
      </c>
      <c r="BE85" s="99">
        <f>SUM(BE77:BE84)</f>
        <v>12</v>
      </c>
      <c r="BF85" s="99">
        <f t="shared" si="45"/>
        <v>57230.115879828329</v>
      </c>
      <c r="BG85" s="99">
        <f t="shared" si="46"/>
        <v>1111218.0833333333</v>
      </c>
      <c r="BH85" s="87">
        <f t="shared" si="47"/>
        <v>5.1502145922746781E-2</v>
      </c>
      <c r="BJ85" s="59"/>
    </row>
    <row r="86" spans="2:62" s="8" customFormat="1">
      <c r="B86" s="410">
        <v>10</v>
      </c>
      <c r="C86" s="413" t="s">
        <v>51</v>
      </c>
      <c r="D86" s="105" t="s">
        <v>132</v>
      </c>
      <c r="E86" s="109">
        <v>103</v>
      </c>
      <c r="F86" s="186">
        <f>IFERROR(E86/E94,"-")</f>
        <v>0.64375000000000004</v>
      </c>
      <c r="G86" s="187">
        <v>0</v>
      </c>
      <c r="H86" s="187">
        <v>0</v>
      </c>
      <c r="I86" s="187">
        <f t="shared" si="48"/>
        <v>0</v>
      </c>
      <c r="J86" s="187" t="str">
        <f t="shared" si="25"/>
        <v>-</v>
      </c>
      <c r="K86" s="106">
        <f t="shared" si="26"/>
        <v>0</v>
      </c>
      <c r="L86" s="109">
        <v>1498</v>
      </c>
      <c r="M86" s="186">
        <f>IFERROR(L86/L94,"-")</f>
        <v>0.85993111366245689</v>
      </c>
      <c r="N86" s="187">
        <v>0</v>
      </c>
      <c r="O86" s="187">
        <v>0</v>
      </c>
      <c r="P86" s="187">
        <f t="shared" si="27"/>
        <v>0</v>
      </c>
      <c r="Q86" s="187" t="str">
        <f t="shared" si="28"/>
        <v>-</v>
      </c>
      <c r="R86" s="106">
        <f t="shared" si="29"/>
        <v>0</v>
      </c>
      <c r="S86" s="109">
        <v>93</v>
      </c>
      <c r="T86" s="186">
        <f>IFERROR(S86/S94,"-")</f>
        <v>0.98936170212765961</v>
      </c>
      <c r="U86" s="187">
        <v>0</v>
      </c>
      <c r="V86" s="187">
        <v>0</v>
      </c>
      <c r="W86" s="187">
        <f t="shared" si="30"/>
        <v>0</v>
      </c>
      <c r="X86" s="187" t="str">
        <f t="shared" si="31"/>
        <v>-</v>
      </c>
      <c r="Y86" s="106">
        <f t="shared" si="32"/>
        <v>0</v>
      </c>
      <c r="Z86" s="109">
        <v>184</v>
      </c>
      <c r="AA86" s="186">
        <f>IFERROR(Z86/Z94,"-")</f>
        <v>0.97872340425531912</v>
      </c>
      <c r="AB86" s="187">
        <v>0</v>
      </c>
      <c r="AC86" s="187">
        <v>0</v>
      </c>
      <c r="AD86" s="187">
        <f t="shared" si="33"/>
        <v>0</v>
      </c>
      <c r="AE86" s="187" t="str">
        <f t="shared" si="34"/>
        <v>-</v>
      </c>
      <c r="AF86" s="106">
        <f t="shared" si="35"/>
        <v>0</v>
      </c>
      <c r="AG86" s="109">
        <v>499</v>
      </c>
      <c r="AH86" s="186">
        <f>IFERROR(AG86/AG94,"-")</f>
        <v>0.81138211382113823</v>
      </c>
      <c r="AI86" s="187">
        <v>0</v>
      </c>
      <c r="AJ86" s="187">
        <v>0</v>
      </c>
      <c r="AK86" s="187">
        <f t="shared" si="36"/>
        <v>0</v>
      </c>
      <c r="AL86" s="187" t="str">
        <f t="shared" si="37"/>
        <v>-</v>
      </c>
      <c r="AM86" s="106">
        <f t="shared" si="38"/>
        <v>0</v>
      </c>
      <c r="AN86" s="109">
        <v>722</v>
      </c>
      <c r="AO86" s="186">
        <f>IFERROR(AN86/AN94,"-")</f>
        <v>0.86260454002389486</v>
      </c>
      <c r="AP86" s="187">
        <v>0</v>
      </c>
      <c r="AQ86" s="187">
        <v>0</v>
      </c>
      <c r="AR86" s="187">
        <f t="shared" si="39"/>
        <v>0</v>
      </c>
      <c r="AS86" s="187" t="str">
        <f t="shared" si="40"/>
        <v>-</v>
      </c>
      <c r="AT86" s="106">
        <f t="shared" si="41"/>
        <v>0</v>
      </c>
      <c r="AU86" s="109">
        <v>0</v>
      </c>
      <c r="AV86" s="186">
        <f>IFERROR(AU86/AU94,"-")</f>
        <v>0</v>
      </c>
      <c r="AW86" s="187">
        <v>0</v>
      </c>
      <c r="AX86" s="187">
        <v>0</v>
      </c>
      <c r="AY86" s="187" t="str">
        <f t="shared" si="42"/>
        <v>-</v>
      </c>
      <c r="AZ86" s="187" t="str">
        <f t="shared" si="43"/>
        <v>-</v>
      </c>
      <c r="BA86" s="106" t="str">
        <f t="shared" si="44"/>
        <v>-</v>
      </c>
      <c r="BB86" s="109">
        <v>685</v>
      </c>
      <c r="BC86" s="186">
        <f>IFERROR(BB86/BB94,"-")</f>
        <v>0.93579234972677594</v>
      </c>
      <c r="BD86" s="187">
        <v>0</v>
      </c>
      <c r="BE86" s="187">
        <v>0</v>
      </c>
      <c r="BF86" s="187">
        <f t="shared" si="45"/>
        <v>0</v>
      </c>
      <c r="BG86" s="187" t="str">
        <f t="shared" si="46"/>
        <v>-</v>
      </c>
      <c r="BH86" s="106">
        <f t="shared" si="47"/>
        <v>0</v>
      </c>
      <c r="BJ86" s="59"/>
    </row>
    <row r="87" spans="2:62" s="8" customFormat="1">
      <c r="B87" s="411"/>
      <c r="C87" s="414"/>
      <c r="D87" s="105" t="s">
        <v>129</v>
      </c>
      <c r="E87" s="110">
        <v>6</v>
      </c>
      <c r="F87" s="188">
        <f>IFERROR(E87/E94,"-")</f>
        <v>3.7499999999999999E-2</v>
      </c>
      <c r="G87" s="52">
        <v>880077</v>
      </c>
      <c r="H87" s="52">
        <v>6</v>
      </c>
      <c r="I87" s="52">
        <f t="shared" si="48"/>
        <v>146679.5</v>
      </c>
      <c r="J87" s="52">
        <f t="shared" si="25"/>
        <v>146679.5</v>
      </c>
      <c r="K87" s="10">
        <f t="shared" si="26"/>
        <v>1</v>
      </c>
      <c r="L87" s="110">
        <v>33</v>
      </c>
      <c r="M87" s="188">
        <f>IFERROR(L87/L94,"-")</f>
        <v>1.8943742824339839E-2</v>
      </c>
      <c r="N87" s="52">
        <v>4765247</v>
      </c>
      <c r="O87" s="52">
        <v>33</v>
      </c>
      <c r="P87" s="52">
        <f t="shared" si="27"/>
        <v>144401.42424242425</v>
      </c>
      <c r="Q87" s="52">
        <f t="shared" si="28"/>
        <v>144401.42424242425</v>
      </c>
      <c r="R87" s="10">
        <f t="shared" si="29"/>
        <v>1</v>
      </c>
      <c r="S87" s="110">
        <v>0</v>
      </c>
      <c r="T87" s="188">
        <f>IFERROR(S87/S94,"-")</f>
        <v>0</v>
      </c>
      <c r="U87" s="52">
        <v>0</v>
      </c>
      <c r="V87" s="52">
        <v>0</v>
      </c>
      <c r="W87" s="52" t="str">
        <f t="shared" si="30"/>
        <v>-</v>
      </c>
      <c r="X87" s="52" t="str">
        <f t="shared" si="31"/>
        <v>-</v>
      </c>
      <c r="Y87" s="10" t="str">
        <f t="shared" si="32"/>
        <v>-</v>
      </c>
      <c r="Z87" s="110">
        <v>0</v>
      </c>
      <c r="AA87" s="188">
        <f>IFERROR(Z87/Z94,"-")</f>
        <v>0</v>
      </c>
      <c r="AB87" s="52">
        <v>0</v>
      </c>
      <c r="AC87" s="52">
        <v>0</v>
      </c>
      <c r="AD87" s="52" t="str">
        <f t="shared" si="33"/>
        <v>-</v>
      </c>
      <c r="AE87" s="52" t="str">
        <f t="shared" si="34"/>
        <v>-</v>
      </c>
      <c r="AF87" s="10" t="str">
        <f t="shared" si="35"/>
        <v>-</v>
      </c>
      <c r="AG87" s="110">
        <v>16</v>
      </c>
      <c r="AH87" s="188">
        <f>IFERROR(AG87/AG94,"-")</f>
        <v>2.6016260162601626E-2</v>
      </c>
      <c r="AI87" s="52">
        <v>2275511</v>
      </c>
      <c r="AJ87" s="52">
        <v>16</v>
      </c>
      <c r="AK87" s="52">
        <f t="shared" si="36"/>
        <v>142219.4375</v>
      </c>
      <c r="AL87" s="52">
        <f t="shared" si="37"/>
        <v>142219.4375</v>
      </c>
      <c r="AM87" s="10">
        <f t="shared" si="38"/>
        <v>1</v>
      </c>
      <c r="AN87" s="110">
        <v>17</v>
      </c>
      <c r="AO87" s="188">
        <f>IFERROR(AN87/AN94,"-")</f>
        <v>2.0310633213859019E-2</v>
      </c>
      <c r="AP87" s="52">
        <v>2489736</v>
      </c>
      <c r="AQ87" s="52">
        <v>17</v>
      </c>
      <c r="AR87" s="52">
        <f t="shared" si="39"/>
        <v>146455.0588235294</v>
      </c>
      <c r="AS87" s="52">
        <f t="shared" si="40"/>
        <v>146455.0588235294</v>
      </c>
      <c r="AT87" s="10">
        <f t="shared" si="41"/>
        <v>1</v>
      </c>
      <c r="AU87" s="110">
        <v>0</v>
      </c>
      <c r="AV87" s="188">
        <f>IFERROR(AU87/AU94,"-")</f>
        <v>0</v>
      </c>
      <c r="AW87" s="52">
        <v>0</v>
      </c>
      <c r="AX87" s="52">
        <v>0</v>
      </c>
      <c r="AY87" s="52" t="str">
        <f t="shared" si="42"/>
        <v>-</v>
      </c>
      <c r="AZ87" s="52" t="str">
        <f t="shared" si="43"/>
        <v>-</v>
      </c>
      <c r="BA87" s="10" t="str">
        <f t="shared" si="44"/>
        <v>-</v>
      </c>
      <c r="BB87" s="110">
        <v>4</v>
      </c>
      <c r="BC87" s="188">
        <f>IFERROR(BB87/BB94,"-")</f>
        <v>5.4644808743169399E-3</v>
      </c>
      <c r="BD87" s="52">
        <v>619772</v>
      </c>
      <c r="BE87" s="52">
        <v>4</v>
      </c>
      <c r="BF87" s="52">
        <f t="shared" si="45"/>
        <v>154943</v>
      </c>
      <c r="BG87" s="52">
        <f t="shared" si="46"/>
        <v>154943</v>
      </c>
      <c r="BH87" s="10">
        <f t="shared" si="47"/>
        <v>1</v>
      </c>
      <c r="BJ87" s="59"/>
    </row>
    <row r="88" spans="2:62" s="8" customFormat="1">
      <c r="B88" s="411"/>
      <c r="C88" s="414"/>
      <c r="D88" s="105" t="s">
        <v>130</v>
      </c>
      <c r="E88" s="110">
        <v>10</v>
      </c>
      <c r="F88" s="188">
        <f>IFERROR(E88/E94,"-")</f>
        <v>6.25E-2</v>
      </c>
      <c r="G88" s="52">
        <v>1253483</v>
      </c>
      <c r="H88" s="52">
        <v>10</v>
      </c>
      <c r="I88" s="52">
        <f t="shared" si="48"/>
        <v>125348.3</v>
      </c>
      <c r="J88" s="52">
        <f t="shared" si="25"/>
        <v>125348.3</v>
      </c>
      <c r="K88" s="10">
        <f t="shared" si="26"/>
        <v>1</v>
      </c>
      <c r="L88" s="110">
        <v>39</v>
      </c>
      <c r="M88" s="188">
        <f>IFERROR(L88/L94,"-")</f>
        <v>2.2388059701492536E-2</v>
      </c>
      <c r="N88" s="52">
        <v>8121096</v>
      </c>
      <c r="O88" s="52">
        <v>39</v>
      </c>
      <c r="P88" s="52">
        <f t="shared" si="27"/>
        <v>208233.23076923078</v>
      </c>
      <c r="Q88" s="52">
        <f t="shared" si="28"/>
        <v>208233.23076923078</v>
      </c>
      <c r="R88" s="10">
        <f t="shared" si="29"/>
        <v>1</v>
      </c>
      <c r="S88" s="110">
        <v>0</v>
      </c>
      <c r="T88" s="188">
        <f>IFERROR(S88/S94,"-")</f>
        <v>0</v>
      </c>
      <c r="U88" s="52">
        <v>0</v>
      </c>
      <c r="V88" s="52">
        <v>0</v>
      </c>
      <c r="W88" s="52" t="str">
        <f t="shared" si="30"/>
        <v>-</v>
      </c>
      <c r="X88" s="52" t="str">
        <f t="shared" si="31"/>
        <v>-</v>
      </c>
      <c r="Y88" s="10" t="str">
        <f t="shared" si="32"/>
        <v>-</v>
      </c>
      <c r="Z88" s="110">
        <v>1</v>
      </c>
      <c r="AA88" s="188">
        <f>IFERROR(Z88/Z94,"-")</f>
        <v>5.3191489361702126E-3</v>
      </c>
      <c r="AB88" s="52">
        <v>97644</v>
      </c>
      <c r="AC88" s="52">
        <v>1</v>
      </c>
      <c r="AD88" s="52">
        <f t="shared" si="33"/>
        <v>97644</v>
      </c>
      <c r="AE88" s="52">
        <f t="shared" si="34"/>
        <v>97644</v>
      </c>
      <c r="AF88" s="10">
        <f t="shared" si="35"/>
        <v>1</v>
      </c>
      <c r="AG88" s="110">
        <v>17</v>
      </c>
      <c r="AH88" s="188">
        <f>IFERROR(AG88/AG94,"-")</f>
        <v>2.7642276422764227E-2</v>
      </c>
      <c r="AI88" s="52">
        <v>3647103</v>
      </c>
      <c r="AJ88" s="52">
        <v>17</v>
      </c>
      <c r="AK88" s="52">
        <f t="shared" si="36"/>
        <v>214535.4705882353</v>
      </c>
      <c r="AL88" s="52">
        <f t="shared" si="37"/>
        <v>214535.4705882353</v>
      </c>
      <c r="AM88" s="10">
        <f t="shared" si="38"/>
        <v>1</v>
      </c>
      <c r="AN88" s="110">
        <v>21</v>
      </c>
      <c r="AO88" s="188">
        <f>IFERROR(AN88/AN94,"-")</f>
        <v>2.5089605734767026E-2</v>
      </c>
      <c r="AP88" s="52">
        <v>4376349</v>
      </c>
      <c r="AQ88" s="52">
        <v>21</v>
      </c>
      <c r="AR88" s="52">
        <f t="shared" si="39"/>
        <v>208397.57142857142</v>
      </c>
      <c r="AS88" s="52">
        <f t="shared" si="40"/>
        <v>208397.57142857142</v>
      </c>
      <c r="AT88" s="10">
        <f t="shared" si="41"/>
        <v>1</v>
      </c>
      <c r="AU88" s="110">
        <v>0</v>
      </c>
      <c r="AV88" s="188">
        <f>IFERROR(AU88/AU94,"-")</f>
        <v>0</v>
      </c>
      <c r="AW88" s="52">
        <v>0</v>
      </c>
      <c r="AX88" s="52">
        <v>0</v>
      </c>
      <c r="AY88" s="52" t="str">
        <f t="shared" si="42"/>
        <v>-</v>
      </c>
      <c r="AZ88" s="52" t="str">
        <f t="shared" si="43"/>
        <v>-</v>
      </c>
      <c r="BA88" s="10" t="str">
        <f t="shared" si="44"/>
        <v>-</v>
      </c>
      <c r="BB88" s="110">
        <v>12</v>
      </c>
      <c r="BC88" s="188">
        <f>IFERROR(BB88/BB94,"-")</f>
        <v>1.6393442622950821E-2</v>
      </c>
      <c r="BD88" s="52">
        <v>1989501</v>
      </c>
      <c r="BE88" s="52">
        <v>12</v>
      </c>
      <c r="BF88" s="52">
        <f t="shared" si="45"/>
        <v>165791.75</v>
      </c>
      <c r="BG88" s="52">
        <f t="shared" si="46"/>
        <v>165791.75</v>
      </c>
      <c r="BH88" s="10">
        <f t="shared" si="47"/>
        <v>1</v>
      </c>
      <c r="BJ88" s="59"/>
    </row>
    <row r="89" spans="2:62" s="8" customFormat="1">
      <c r="B89" s="411"/>
      <c r="C89" s="414"/>
      <c r="D89" s="105" t="s">
        <v>131</v>
      </c>
      <c r="E89" s="109">
        <v>9</v>
      </c>
      <c r="F89" s="186">
        <f>IFERROR(E89/E94,"-")</f>
        <v>5.6250000000000001E-2</v>
      </c>
      <c r="G89" s="187">
        <v>9778341</v>
      </c>
      <c r="H89" s="187">
        <v>9</v>
      </c>
      <c r="I89" s="187">
        <f t="shared" si="48"/>
        <v>1086482.3333333333</v>
      </c>
      <c r="J89" s="187">
        <f t="shared" si="25"/>
        <v>1086482.3333333333</v>
      </c>
      <c r="K89" s="106">
        <f t="shared" si="26"/>
        <v>1</v>
      </c>
      <c r="L89" s="109">
        <v>61</v>
      </c>
      <c r="M89" s="186">
        <f>IFERROR(L89/L94,"-")</f>
        <v>3.5017221584385763E-2</v>
      </c>
      <c r="N89" s="187">
        <v>46517320</v>
      </c>
      <c r="O89" s="187">
        <v>61</v>
      </c>
      <c r="P89" s="187">
        <f t="shared" si="27"/>
        <v>762579.01639344264</v>
      </c>
      <c r="Q89" s="187">
        <f t="shared" si="28"/>
        <v>762579.01639344264</v>
      </c>
      <c r="R89" s="106">
        <f t="shared" si="29"/>
        <v>1</v>
      </c>
      <c r="S89" s="109">
        <v>1</v>
      </c>
      <c r="T89" s="186">
        <f>IFERROR(S89/S94,"-")</f>
        <v>1.0638297872340425E-2</v>
      </c>
      <c r="U89" s="187">
        <v>488793</v>
      </c>
      <c r="V89" s="187">
        <v>1</v>
      </c>
      <c r="W89" s="187">
        <f t="shared" si="30"/>
        <v>488793</v>
      </c>
      <c r="X89" s="187">
        <f t="shared" si="31"/>
        <v>488793</v>
      </c>
      <c r="Y89" s="106">
        <f t="shared" si="32"/>
        <v>1</v>
      </c>
      <c r="Z89" s="109">
        <v>3</v>
      </c>
      <c r="AA89" s="186">
        <f>IFERROR(Z89/Z94,"-")</f>
        <v>1.5957446808510637E-2</v>
      </c>
      <c r="AB89" s="187">
        <v>5351379</v>
      </c>
      <c r="AC89" s="187">
        <v>3</v>
      </c>
      <c r="AD89" s="187">
        <f t="shared" si="33"/>
        <v>1783793</v>
      </c>
      <c r="AE89" s="187">
        <f t="shared" si="34"/>
        <v>1783793</v>
      </c>
      <c r="AF89" s="106">
        <f t="shared" si="35"/>
        <v>1</v>
      </c>
      <c r="AG89" s="109">
        <v>25</v>
      </c>
      <c r="AH89" s="186">
        <f>IFERROR(AG89/AG94,"-")</f>
        <v>4.065040650406504E-2</v>
      </c>
      <c r="AI89" s="187">
        <v>18158320</v>
      </c>
      <c r="AJ89" s="187">
        <v>25</v>
      </c>
      <c r="AK89" s="187">
        <f t="shared" si="36"/>
        <v>726332.8</v>
      </c>
      <c r="AL89" s="187">
        <f t="shared" si="37"/>
        <v>726332.8</v>
      </c>
      <c r="AM89" s="106">
        <f t="shared" si="38"/>
        <v>1</v>
      </c>
      <c r="AN89" s="109">
        <v>32</v>
      </c>
      <c r="AO89" s="186">
        <f>IFERROR(AN89/AN94,"-")</f>
        <v>3.8231780167264036E-2</v>
      </c>
      <c r="AP89" s="187">
        <v>22518828</v>
      </c>
      <c r="AQ89" s="187">
        <v>32</v>
      </c>
      <c r="AR89" s="187">
        <f t="shared" si="39"/>
        <v>703713.375</v>
      </c>
      <c r="AS89" s="187">
        <f t="shared" si="40"/>
        <v>703713.375</v>
      </c>
      <c r="AT89" s="106">
        <f t="shared" si="41"/>
        <v>1</v>
      </c>
      <c r="AU89" s="109">
        <v>0</v>
      </c>
      <c r="AV89" s="186">
        <f>IFERROR(AU89/AU94,"-")</f>
        <v>0</v>
      </c>
      <c r="AW89" s="187">
        <v>0</v>
      </c>
      <c r="AX89" s="187">
        <v>0</v>
      </c>
      <c r="AY89" s="187" t="str">
        <f t="shared" si="42"/>
        <v>-</v>
      </c>
      <c r="AZ89" s="187" t="str">
        <f t="shared" si="43"/>
        <v>-</v>
      </c>
      <c r="BA89" s="106" t="str">
        <f t="shared" si="44"/>
        <v>-</v>
      </c>
      <c r="BB89" s="109">
        <v>16</v>
      </c>
      <c r="BC89" s="186">
        <f>IFERROR(BB89/BB94,"-")</f>
        <v>2.185792349726776E-2</v>
      </c>
      <c r="BD89" s="187">
        <v>11893150</v>
      </c>
      <c r="BE89" s="187">
        <v>16</v>
      </c>
      <c r="BF89" s="187">
        <f t="shared" si="45"/>
        <v>743321.875</v>
      </c>
      <c r="BG89" s="187">
        <f t="shared" si="46"/>
        <v>743321.875</v>
      </c>
      <c r="BH89" s="106">
        <f t="shared" si="47"/>
        <v>1</v>
      </c>
      <c r="BJ89" s="59"/>
    </row>
    <row r="90" spans="2:62" s="8" customFormat="1">
      <c r="B90" s="411"/>
      <c r="C90" s="414"/>
      <c r="D90" s="105" t="s">
        <v>133</v>
      </c>
      <c r="E90" s="110">
        <v>20</v>
      </c>
      <c r="F90" s="188">
        <f>IFERROR(E90/E94,"-")</f>
        <v>0.125</v>
      </c>
      <c r="G90" s="52">
        <v>22356796</v>
      </c>
      <c r="H90" s="52">
        <v>20</v>
      </c>
      <c r="I90" s="52">
        <f t="shared" si="48"/>
        <v>1117839.8</v>
      </c>
      <c r="J90" s="52">
        <f t="shared" si="25"/>
        <v>1117839.8</v>
      </c>
      <c r="K90" s="10">
        <f t="shared" si="26"/>
        <v>1</v>
      </c>
      <c r="L90" s="110">
        <v>62</v>
      </c>
      <c r="M90" s="188">
        <f>IFERROR(L90/L94,"-")</f>
        <v>3.5591274397244549E-2</v>
      </c>
      <c r="N90" s="52">
        <v>60317466</v>
      </c>
      <c r="O90" s="52">
        <v>62</v>
      </c>
      <c r="P90" s="52">
        <f t="shared" si="27"/>
        <v>972862.3548387097</v>
      </c>
      <c r="Q90" s="52">
        <f t="shared" si="28"/>
        <v>972862.3548387097</v>
      </c>
      <c r="R90" s="10">
        <f t="shared" si="29"/>
        <v>1</v>
      </c>
      <c r="S90" s="110">
        <v>0</v>
      </c>
      <c r="T90" s="188">
        <f>IFERROR(S90/S94,"-")</f>
        <v>0</v>
      </c>
      <c r="U90" s="52">
        <v>0</v>
      </c>
      <c r="V90" s="52">
        <v>0</v>
      </c>
      <c r="W90" s="52" t="str">
        <f t="shared" si="30"/>
        <v>-</v>
      </c>
      <c r="X90" s="52" t="str">
        <f t="shared" si="31"/>
        <v>-</v>
      </c>
      <c r="Y90" s="10" t="str">
        <f t="shared" si="32"/>
        <v>-</v>
      </c>
      <c r="Z90" s="110">
        <v>0</v>
      </c>
      <c r="AA90" s="188">
        <f>IFERROR(Z90/Z94,"-")</f>
        <v>0</v>
      </c>
      <c r="AB90" s="52">
        <v>0</v>
      </c>
      <c r="AC90" s="52">
        <v>0</v>
      </c>
      <c r="AD90" s="52" t="str">
        <f t="shared" si="33"/>
        <v>-</v>
      </c>
      <c r="AE90" s="52" t="str">
        <f t="shared" si="34"/>
        <v>-</v>
      </c>
      <c r="AF90" s="10" t="str">
        <f t="shared" si="35"/>
        <v>-</v>
      </c>
      <c r="AG90" s="110">
        <v>32</v>
      </c>
      <c r="AH90" s="188">
        <f>IFERROR(AG90/AG94,"-")</f>
        <v>5.2032520325203252E-2</v>
      </c>
      <c r="AI90" s="52">
        <v>29827807</v>
      </c>
      <c r="AJ90" s="52">
        <v>32</v>
      </c>
      <c r="AK90" s="52">
        <f t="shared" si="36"/>
        <v>932118.96875</v>
      </c>
      <c r="AL90" s="52">
        <f t="shared" si="37"/>
        <v>932118.96875</v>
      </c>
      <c r="AM90" s="10">
        <f t="shared" si="38"/>
        <v>1</v>
      </c>
      <c r="AN90" s="110">
        <v>26</v>
      </c>
      <c r="AO90" s="188">
        <f>IFERROR(AN90/AN94,"-")</f>
        <v>3.106332138590203E-2</v>
      </c>
      <c r="AP90" s="52">
        <v>23778284</v>
      </c>
      <c r="AQ90" s="52">
        <v>26</v>
      </c>
      <c r="AR90" s="52">
        <f t="shared" si="39"/>
        <v>914549.38461538462</v>
      </c>
      <c r="AS90" s="52">
        <f t="shared" si="40"/>
        <v>914549.38461538462</v>
      </c>
      <c r="AT90" s="10">
        <f t="shared" si="41"/>
        <v>1</v>
      </c>
      <c r="AU90" s="110">
        <v>62</v>
      </c>
      <c r="AV90" s="188">
        <f>IFERROR(AU90/AU94,"-")</f>
        <v>0.55855855855855852</v>
      </c>
      <c r="AW90" s="52">
        <v>60317466</v>
      </c>
      <c r="AX90" s="52">
        <v>62</v>
      </c>
      <c r="AY90" s="52">
        <f t="shared" si="42"/>
        <v>972862.3548387097</v>
      </c>
      <c r="AZ90" s="52">
        <f t="shared" si="43"/>
        <v>972862.3548387097</v>
      </c>
      <c r="BA90" s="10">
        <f t="shared" si="44"/>
        <v>1</v>
      </c>
      <c r="BB90" s="110">
        <v>10</v>
      </c>
      <c r="BC90" s="188">
        <f>IFERROR(BB90/BB94,"-")</f>
        <v>1.3661202185792349E-2</v>
      </c>
      <c r="BD90" s="52">
        <v>9988912</v>
      </c>
      <c r="BE90" s="52">
        <v>10</v>
      </c>
      <c r="BF90" s="52">
        <f t="shared" si="45"/>
        <v>998891.2</v>
      </c>
      <c r="BG90" s="52">
        <f t="shared" si="46"/>
        <v>998891.2</v>
      </c>
      <c r="BH90" s="10">
        <f t="shared" si="47"/>
        <v>1</v>
      </c>
      <c r="BJ90" s="59"/>
    </row>
    <row r="91" spans="2:62" s="8" customFormat="1">
      <c r="B91" s="411"/>
      <c r="C91" s="414"/>
      <c r="D91" s="105" t="s">
        <v>134</v>
      </c>
      <c r="E91" s="109">
        <v>6</v>
      </c>
      <c r="F91" s="186">
        <f>IFERROR(E91/E94,"-")</f>
        <v>3.7499999999999999E-2</v>
      </c>
      <c r="G91" s="187">
        <v>8390409</v>
      </c>
      <c r="H91" s="187">
        <v>6</v>
      </c>
      <c r="I91" s="187">
        <f t="shared" si="48"/>
        <v>1398401.5</v>
      </c>
      <c r="J91" s="187">
        <f t="shared" si="25"/>
        <v>1398401.5</v>
      </c>
      <c r="K91" s="106">
        <f t="shared" si="26"/>
        <v>1</v>
      </c>
      <c r="L91" s="109">
        <v>29</v>
      </c>
      <c r="M91" s="186">
        <f>IFERROR(L91/L94,"-")</f>
        <v>1.6647531572904706E-2</v>
      </c>
      <c r="N91" s="187">
        <v>52562767</v>
      </c>
      <c r="O91" s="187">
        <v>29</v>
      </c>
      <c r="P91" s="187">
        <f t="shared" si="27"/>
        <v>1812509.2068965517</v>
      </c>
      <c r="Q91" s="187">
        <f t="shared" si="28"/>
        <v>1812509.2068965517</v>
      </c>
      <c r="R91" s="106">
        <f t="shared" si="29"/>
        <v>1</v>
      </c>
      <c r="S91" s="109">
        <v>0</v>
      </c>
      <c r="T91" s="186">
        <f>IFERROR(S91/S94,"-")</f>
        <v>0</v>
      </c>
      <c r="U91" s="187">
        <v>0</v>
      </c>
      <c r="V91" s="187">
        <v>0</v>
      </c>
      <c r="W91" s="187" t="str">
        <f t="shared" si="30"/>
        <v>-</v>
      </c>
      <c r="X91" s="187" t="str">
        <f t="shared" si="31"/>
        <v>-</v>
      </c>
      <c r="Y91" s="106" t="str">
        <f t="shared" si="32"/>
        <v>-</v>
      </c>
      <c r="Z91" s="109">
        <v>0</v>
      </c>
      <c r="AA91" s="186">
        <f>IFERROR(Z91/Z94,"-")</f>
        <v>0</v>
      </c>
      <c r="AB91" s="187">
        <v>0</v>
      </c>
      <c r="AC91" s="187">
        <v>0</v>
      </c>
      <c r="AD91" s="187" t="str">
        <f t="shared" si="33"/>
        <v>-</v>
      </c>
      <c r="AE91" s="187" t="str">
        <f t="shared" si="34"/>
        <v>-</v>
      </c>
      <c r="AF91" s="106" t="str">
        <f t="shared" si="35"/>
        <v>-</v>
      </c>
      <c r="AG91" s="109">
        <v>15</v>
      </c>
      <c r="AH91" s="186">
        <f>IFERROR(AG91/AG94,"-")</f>
        <v>2.4390243902439025E-2</v>
      </c>
      <c r="AI91" s="187">
        <v>21749964</v>
      </c>
      <c r="AJ91" s="187">
        <v>15</v>
      </c>
      <c r="AK91" s="187">
        <f t="shared" si="36"/>
        <v>1449997.6</v>
      </c>
      <c r="AL91" s="187">
        <f t="shared" si="37"/>
        <v>1449997.6</v>
      </c>
      <c r="AM91" s="106">
        <f t="shared" si="38"/>
        <v>1</v>
      </c>
      <c r="AN91" s="109">
        <v>11</v>
      </c>
      <c r="AO91" s="186">
        <f>IFERROR(AN91/AN94,"-")</f>
        <v>1.3142174432497013E-2</v>
      </c>
      <c r="AP91" s="187">
        <v>25195809</v>
      </c>
      <c r="AQ91" s="187">
        <v>11</v>
      </c>
      <c r="AR91" s="187">
        <f t="shared" si="39"/>
        <v>2290528.0909090908</v>
      </c>
      <c r="AS91" s="187">
        <f t="shared" si="40"/>
        <v>2290528.0909090908</v>
      </c>
      <c r="AT91" s="106">
        <f t="shared" si="41"/>
        <v>1</v>
      </c>
      <c r="AU91" s="109">
        <v>29</v>
      </c>
      <c r="AV91" s="186">
        <f>IFERROR(AU91/AU94,"-")</f>
        <v>0.26126126126126126</v>
      </c>
      <c r="AW91" s="187">
        <v>52562767</v>
      </c>
      <c r="AX91" s="187">
        <v>29</v>
      </c>
      <c r="AY91" s="187">
        <f t="shared" si="42"/>
        <v>1812509.2068965517</v>
      </c>
      <c r="AZ91" s="187">
        <f t="shared" si="43"/>
        <v>1812509.2068965517</v>
      </c>
      <c r="BA91" s="106">
        <f t="shared" si="44"/>
        <v>1</v>
      </c>
      <c r="BB91" s="109">
        <v>4</v>
      </c>
      <c r="BC91" s="186">
        <f>IFERROR(BB91/BB94,"-")</f>
        <v>5.4644808743169399E-3</v>
      </c>
      <c r="BD91" s="187">
        <v>6277125</v>
      </c>
      <c r="BE91" s="187">
        <v>4</v>
      </c>
      <c r="BF91" s="187">
        <f t="shared" si="45"/>
        <v>1569281.25</v>
      </c>
      <c r="BG91" s="187">
        <f t="shared" si="46"/>
        <v>1569281.25</v>
      </c>
      <c r="BH91" s="106">
        <f t="shared" si="47"/>
        <v>1</v>
      </c>
      <c r="BJ91" s="59"/>
    </row>
    <row r="92" spans="2:62" s="8" customFormat="1">
      <c r="B92" s="411"/>
      <c r="C92" s="414"/>
      <c r="D92" s="105" t="s">
        <v>135</v>
      </c>
      <c r="E92" s="110">
        <v>3</v>
      </c>
      <c r="F92" s="188">
        <f>IFERROR(E92/E94,"-")</f>
        <v>1.8749999999999999E-2</v>
      </c>
      <c r="G92" s="52">
        <v>5525354</v>
      </c>
      <c r="H92" s="52">
        <v>3</v>
      </c>
      <c r="I92" s="52">
        <f t="shared" si="48"/>
        <v>1841784.6666666667</v>
      </c>
      <c r="J92" s="52">
        <f t="shared" si="25"/>
        <v>1841784.6666666667</v>
      </c>
      <c r="K92" s="10">
        <f t="shared" si="26"/>
        <v>1</v>
      </c>
      <c r="L92" s="110">
        <v>16</v>
      </c>
      <c r="M92" s="188">
        <f>IFERROR(L92/L94,"-")</f>
        <v>9.1848450057405284E-3</v>
      </c>
      <c r="N92" s="52">
        <v>31191674</v>
      </c>
      <c r="O92" s="52">
        <v>16</v>
      </c>
      <c r="P92" s="52">
        <f t="shared" si="27"/>
        <v>1949479.625</v>
      </c>
      <c r="Q92" s="52">
        <f t="shared" si="28"/>
        <v>1949479.625</v>
      </c>
      <c r="R92" s="10">
        <f t="shared" si="29"/>
        <v>1</v>
      </c>
      <c r="S92" s="110">
        <v>0</v>
      </c>
      <c r="T92" s="188">
        <f>IFERROR(S92/S94,"-")</f>
        <v>0</v>
      </c>
      <c r="U92" s="52">
        <v>0</v>
      </c>
      <c r="V92" s="52">
        <v>0</v>
      </c>
      <c r="W92" s="52" t="str">
        <f t="shared" si="30"/>
        <v>-</v>
      </c>
      <c r="X92" s="52" t="str">
        <f t="shared" si="31"/>
        <v>-</v>
      </c>
      <c r="Y92" s="10" t="str">
        <f t="shared" si="32"/>
        <v>-</v>
      </c>
      <c r="Z92" s="110">
        <v>0</v>
      </c>
      <c r="AA92" s="188">
        <f>IFERROR(Z92/Z94,"-")</f>
        <v>0</v>
      </c>
      <c r="AB92" s="52">
        <v>0</v>
      </c>
      <c r="AC92" s="52">
        <v>0</v>
      </c>
      <c r="AD92" s="52" t="str">
        <f t="shared" si="33"/>
        <v>-</v>
      </c>
      <c r="AE92" s="52" t="str">
        <f t="shared" si="34"/>
        <v>-</v>
      </c>
      <c r="AF92" s="10" t="str">
        <f t="shared" si="35"/>
        <v>-</v>
      </c>
      <c r="AG92" s="110">
        <v>9</v>
      </c>
      <c r="AH92" s="188">
        <f>IFERROR(AG92/AG94,"-")</f>
        <v>1.4634146341463415E-2</v>
      </c>
      <c r="AI92" s="52">
        <v>18870452</v>
      </c>
      <c r="AJ92" s="52">
        <v>9</v>
      </c>
      <c r="AK92" s="52">
        <f t="shared" si="36"/>
        <v>2096716.888888889</v>
      </c>
      <c r="AL92" s="52">
        <f t="shared" si="37"/>
        <v>2096716.888888889</v>
      </c>
      <c r="AM92" s="10">
        <f t="shared" si="38"/>
        <v>1</v>
      </c>
      <c r="AN92" s="110">
        <v>6</v>
      </c>
      <c r="AO92" s="188">
        <f>IFERROR(AN92/AN94,"-")</f>
        <v>7.1684587813620072E-3</v>
      </c>
      <c r="AP92" s="52">
        <v>9637874</v>
      </c>
      <c r="AQ92" s="52">
        <v>6</v>
      </c>
      <c r="AR92" s="52">
        <f t="shared" si="39"/>
        <v>1606312.3333333333</v>
      </c>
      <c r="AS92" s="52">
        <f t="shared" si="40"/>
        <v>1606312.3333333333</v>
      </c>
      <c r="AT92" s="10">
        <f t="shared" si="41"/>
        <v>1</v>
      </c>
      <c r="AU92" s="110">
        <v>16</v>
      </c>
      <c r="AV92" s="188">
        <f>IFERROR(AU92/AU94,"-")</f>
        <v>0.14414414414414414</v>
      </c>
      <c r="AW92" s="52">
        <v>31191674</v>
      </c>
      <c r="AX92" s="52">
        <v>16</v>
      </c>
      <c r="AY92" s="52">
        <f t="shared" si="42"/>
        <v>1949479.625</v>
      </c>
      <c r="AZ92" s="52">
        <f t="shared" si="43"/>
        <v>1949479.625</v>
      </c>
      <c r="BA92" s="10">
        <f t="shared" si="44"/>
        <v>1</v>
      </c>
      <c r="BB92" s="110">
        <v>1</v>
      </c>
      <c r="BC92" s="188">
        <f>IFERROR(BB92/BB94,"-")</f>
        <v>1.366120218579235E-3</v>
      </c>
      <c r="BD92" s="52">
        <v>609013</v>
      </c>
      <c r="BE92" s="52">
        <v>1</v>
      </c>
      <c r="BF92" s="52">
        <f t="shared" si="45"/>
        <v>609013</v>
      </c>
      <c r="BG92" s="52">
        <f t="shared" si="46"/>
        <v>609013</v>
      </c>
      <c r="BH92" s="10">
        <f t="shared" si="47"/>
        <v>1</v>
      </c>
      <c r="BJ92" s="59"/>
    </row>
    <row r="93" spans="2:62" s="8" customFormat="1">
      <c r="B93" s="411"/>
      <c r="C93" s="414"/>
      <c r="D93" s="108" t="s">
        <v>136</v>
      </c>
      <c r="E93" s="314">
        <v>3</v>
      </c>
      <c r="F93" s="189">
        <f>IFERROR(E93/E94,"-")</f>
        <v>1.8749999999999999E-2</v>
      </c>
      <c r="G93" s="98">
        <v>6874107</v>
      </c>
      <c r="H93" s="98">
        <v>3</v>
      </c>
      <c r="I93" s="98">
        <f t="shared" si="48"/>
        <v>2291369</v>
      </c>
      <c r="J93" s="98">
        <f t="shared" si="25"/>
        <v>2291369</v>
      </c>
      <c r="K93" s="26">
        <f t="shared" si="26"/>
        <v>1</v>
      </c>
      <c r="L93" s="314">
        <v>4</v>
      </c>
      <c r="M93" s="189">
        <f>IFERROR(L93/L94,"-")</f>
        <v>2.2962112514351321E-3</v>
      </c>
      <c r="N93" s="98">
        <v>12036373</v>
      </c>
      <c r="O93" s="98">
        <v>4</v>
      </c>
      <c r="P93" s="98">
        <f t="shared" si="27"/>
        <v>3009093.25</v>
      </c>
      <c r="Q93" s="98">
        <f t="shared" si="28"/>
        <v>3009093.25</v>
      </c>
      <c r="R93" s="26">
        <f t="shared" si="29"/>
        <v>1</v>
      </c>
      <c r="S93" s="314">
        <v>0</v>
      </c>
      <c r="T93" s="189">
        <f>IFERROR(S93/S94,"-")</f>
        <v>0</v>
      </c>
      <c r="U93" s="98">
        <v>0</v>
      </c>
      <c r="V93" s="98">
        <v>0</v>
      </c>
      <c r="W93" s="98" t="str">
        <f t="shared" si="30"/>
        <v>-</v>
      </c>
      <c r="X93" s="98" t="str">
        <f t="shared" si="31"/>
        <v>-</v>
      </c>
      <c r="Y93" s="26" t="str">
        <f t="shared" si="32"/>
        <v>-</v>
      </c>
      <c r="Z93" s="314">
        <v>0</v>
      </c>
      <c r="AA93" s="189">
        <f>IFERROR(Z93/Z94,"-")</f>
        <v>0</v>
      </c>
      <c r="AB93" s="98">
        <v>0</v>
      </c>
      <c r="AC93" s="98">
        <v>0</v>
      </c>
      <c r="AD93" s="98" t="str">
        <f t="shared" si="33"/>
        <v>-</v>
      </c>
      <c r="AE93" s="98" t="str">
        <f t="shared" si="34"/>
        <v>-</v>
      </c>
      <c r="AF93" s="26" t="str">
        <f t="shared" si="35"/>
        <v>-</v>
      </c>
      <c r="AG93" s="314">
        <v>2</v>
      </c>
      <c r="AH93" s="189">
        <f>IFERROR(AG93/AG94,"-")</f>
        <v>3.2520325203252032E-3</v>
      </c>
      <c r="AI93" s="98">
        <v>7932142</v>
      </c>
      <c r="AJ93" s="98">
        <v>2</v>
      </c>
      <c r="AK93" s="98">
        <f t="shared" si="36"/>
        <v>3966071</v>
      </c>
      <c r="AL93" s="98">
        <f t="shared" si="37"/>
        <v>3966071</v>
      </c>
      <c r="AM93" s="26">
        <f t="shared" si="38"/>
        <v>1</v>
      </c>
      <c r="AN93" s="314">
        <v>2</v>
      </c>
      <c r="AO93" s="189">
        <f>IFERROR(AN93/AN94,"-")</f>
        <v>2.3894862604540022E-3</v>
      </c>
      <c r="AP93" s="98">
        <v>4104231</v>
      </c>
      <c r="AQ93" s="98">
        <v>2</v>
      </c>
      <c r="AR93" s="98">
        <f t="shared" si="39"/>
        <v>2052115.5</v>
      </c>
      <c r="AS93" s="98">
        <f t="shared" si="40"/>
        <v>2052115.5</v>
      </c>
      <c r="AT93" s="26">
        <f t="shared" si="41"/>
        <v>1</v>
      </c>
      <c r="AU93" s="314">
        <v>4</v>
      </c>
      <c r="AV93" s="189">
        <f>IFERROR(AU93/AU94,"-")</f>
        <v>3.6036036036036036E-2</v>
      </c>
      <c r="AW93" s="98">
        <v>12036373</v>
      </c>
      <c r="AX93" s="98">
        <v>4</v>
      </c>
      <c r="AY93" s="98">
        <f t="shared" si="42"/>
        <v>3009093.25</v>
      </c>
      <c r="AZ93" s="98">
        <f t="shared" si="43"/>
        <v>3009093.25</v>
      </c>
      <c r="BA93" s="26">
        <f t="shared" si="44"/>
        <v>1</v>
      </c>
      <c r="BB93" s="314">
        <v>0</v>
      </c>
      <c r="BC93" s="189">
        <f>IFERROR(BB93/BB94,"-")</f>
        <v>0</v>
      </c>
      <c r="BD93" s="98">
        <v>0</v>
      </c>
      <c r="BE93" s="98">
        <v>0</v>
      </c>
      <c r="BF93" s="98" t="str">
        <f t="shared" si="45"/>
        <v>-</v>
      </c>
      <c r="BG93" s="98" t="str">
        <f t="shared" si="46"/>
        <v>-</v>
      </c>
      <c r="BH93" s="26" t="str">
        <f t="shared" si="47"/>
        <v>-</v>
      </c>
      <c r="BJ93" s="59"/>
    </row>
    <row r="94" spans="2:62" s="8" customFormat="1">
      <c r="B94" s="412"/>
      <c r="C94" s="415"/>
      <c r="D94" s="213" t="s">
        <v>64</v>
      </c>
      <c r="E94" s="111">
        <f>SUM(E86:E93)</f>
        <v>160</v>
      </c>
      <c r="F94" s="190">
        <f>IFERROR(E94/E94,"-")</f>
        <v>1</v>
      </c>
      <c r="G94" s="99">
        <f>SUM(G86:G93)</f>
        <v>55058567</v>
      </c>
      <c r="H94" s="99">
        <f>SUM(H86:H93)</f>
        <v>57</v>
      </c>
      <c r="I94" s="99">
        <f t="shared" si="48"/>
        <v>344116.04375000001</v>
      </c>
      <c r="J94" s="99">
        <f t="shared" si="25"/>
        <v>965939.77192982461</v>
      </c>
      <c r="K94" s="87">
        <f t="shared" si="26"/>
        <v>0.35625000000000001</v>
      </c>
      <c r="L94" s="111">
        <f>SUM(L86:L93)</f>
        <v>1742</v>
      </c>
      <c r="M94" s="190">
        <f>IFERROR(L94/L94,"-")</f>
        <v>1</v>
      </c>
      <c r="N94" s="99">
        <f>SUM(N86:N93)</f>
        <v>215511943</v>
      </c>
      <c r="O94" s="99">
        <f>SUM(O86:O93)</f>
        <v>244</v>
      </c>
      <c r="P94" s="99">
        <f t="shared" si="27"/>
        <v>123715.23708381171</v>
      </c>
      <c r="Q94" s="99">
        <f t="shared" si="28"/>
        <v>883245.66803278693</v>
      </c>
      <c r="R94" s="87">
        <f t="shared" si="29"/>
        <v>0.14006888633754305</v>
      </c>
      <c r="S94" s="111">
        <f>SUM(S86:S93)</f>
        <v>94</v>
      </c>
      <c r="T94" s="190">
        <f>IFERROR(S94/S94,"-")</f>
        <v>1</v>
      </c>
      <c r="U94" s="99">
        <f>SUM(U86:U93)</f>
        <v>488793</v>
      </c>
      <c r="V94" s="99">
        <f>SUM(V86:V93)</f>
        <v>1</v>
      </c>
      <c r="W94" s="99">
        <f t="shared" si="30"/>
        <v>5199.9255319148933</v>
      </c>
      <c r="X94" s="99">
        <f t="shared" si="31"/>
        <v>488793</v>
      </c>
      <c r="Y94" s="87">
        <f t="shared" si="32"/>
        <v>1.0638297872340425E-2</v>
      </c>
      <c r="Z94" s="111">
        <f>SUM(Z86:Z93)</f>
        <v>188</v>
      </c>
      <c r="AA94" s="190">
        <f>IFERROR(Z94/Z94,"-")</f>
        <v>1</v>
      </c>
      <c r="AB94" s="99">
        <f>SUM(AB86:AB93)</f>
        <v>5449023</v>
      </c>
      <c r="AC94" s="99">
        <f>SUM(AC86:AC93)</f>
        <v>4</v>
      </c>
      <c r="AD94" s="99">
        <f t="shared" si="33"/>
        <v>28984.16489361702</v>
      </c>
      <c r="AE94" s="99">
        <f t="shared" si="34"/>
        <v>1362255.75</v>
      </c>
      <c r="AF94" s="87">
        <f t="shared" si="35"/>
        <v>2.1276595744680851E-2</v>
      </c>
      <c r="AG94" s="111">
        <f>SUM(AG86:AG93)</f>
        <v>615</v>
      </c>
      <c r="AH94" s="190">
        <f>IFERROR(AG94/AG94,"-")</f>
        <v>1</v>
      </c>
      <c r="AI94" s="99">
        <f>SUM(AI86:AI93)</f>
        <v>102461299</v>
      </c>
      <c r="AJ94" s="99">
        <f>SUM(AJ86:AJ93)</f>
        <v>116</v>
      </c>
      <c r="AK94" s="99">
        <f t="shared" si="36"/>
        <v>166603.73821138212</v>
      </c>
      <c r="AL94" s="99">
        <f t="shared" si="37"/>
        <v>883287.06034482759</v>
      </c>
      <c r="AM94" s="87">
        <f t="shared" si="38"/>
        <v>0.1886178861788618</v>
      </c>
      <c r="AN94" s="111">
        <f>SUM(AN86:AN93)</f>
        <v>837</v>
      </c>
      <c r="AO94" s="190">
        <f>IFERROR(AN94/AN94,"-")</f>
        <v>1</v>
      </c>
      <c r="AP94" s="99">
        <f>SUM(AP86:AP93)</f>
        <v>92101111</v>
      </c>
      <c r="AQ94" s="99">
        <f>SUM(AQ86:AQ93)</f>
        <v>115</v>
      </c>
      <c r="AR94" s="99">
        <f t="shared" si="39"/>
        <v>110037.1696535245</v>
      </c>
      <c r="AS94" s="99">
        <f t="shared" si="40"/>
        <v>800879.22608695657</v>
      </c>
      <c r="AT94" s="87">
        <f t="shared" si="41"/>
        <v>0.13739545997610514</v>
      </c>
      <c r="AU94" s="111">
        <f>SUM(AU86:AU93)</f>
        <v>111</v>
      </c>
      <c r="AV94" s="190">
        <f>IFERROR(AU94/AU94,"-")</f>
        <v>1</v>
      </c>
      <c r="AW94" s="99">
        <f>SUM(AW86:AW93)</f>
        <v>156108280</v>
      </c>
      <c r="AX94" s="99">
        <f>SUM(AX86:AX93)</f>
        <v>111</v>
      </c>
      <c r="AY94" s="99">
        <f t="shared" si="42"/>
        <v>1406380.9009009008</v>
      </c>
      <c r="AZ94" s="99">
        <f t="shared" si="43"/>
        <v>1406380.9009009008</v>
      </c>
      <c r="BA94" s="87">
        <f t="shared" si="44"/>
        <v>1</v>
      </c>
      <c r="BB94" s="111">
        <f>SUM(BB86:BB93)</f>
        <v>732</v>
      </c>
      <c r="BC94" s="190">
        <f>IFERROR(BB94/BB94,"-")</f>
        <v>1</v>
      </c>
      <c r="BD94" s="99">
        <f>SUM(BD86:BD93)</f>
        <v>31377473</v>
      </c>
      <c r="BE94" s="99">
        <f>SUM(BE86:BE93)</f>
        <v>47</v>
      </c>
      <c r="BF94" s="99">
        <f t="shared" si="45"/>
        <v>42865.400273224041</v>
      </c>
      <c r="BG94" s="99">
        <f t="shared" si="46"/>
        <v>667605.80851063831</v>
      </c>
      <c r="BH94" s="87">
        <f t="shared" si="47"/>
        <v>6.4207650273224046E-2</v>
      </c>
      <c r="BJ94" s="59"/>
    </row>
    <row r="95" spans="2:62" s="8" customFormat="1">
      <c r="B95" s="410">
        <v>11</v>
      </c>
      <c r="C95" s="413" t="s">
        <v>52</v>
      </c>
      <c r="D95" s="105" t="s">
        <v>132</v>
      </c>
      <c r="E95" s="109">
        <v>116</v>
      </c>
      <c r="F95" s="186">
        <f>IFERROR(E95/E103,"-")</f>
        <v>0.6203208556149733</v>
      </c>
      <c r="G95" s="187">
        <v>0</v>
      </c>
      <c r="H95" s="187">
        <v>0</v>
      </c>
      <c r="I95" s="187">
        <f t="shared" si="48"/>
        <v>0</v>
      </c>
      <c r="J95" s="187" t="str">
        <f t="shared" si="25"/>
        <v>-</v>
      </c>
      <c r="K95" s="106">
        <f t="shared" si="26"/>
        <v>0</v>
      </c>
      <c r="L95" s="109">
        <v>1864</v>
      </c>
      <c r="M95" s="186">
        <f>IFERROR(L95/L103,"-")</f>
        <v>0.83140053523639612</v>
      </c>
      <c r="N95" s="187">
        <v>0</v>
      </c>
      <c r="O95" s="187">
        <v>0</v>
      </c>
      <c r="P95" s="187">
        <f t="shared" si="27"/>
        <v>0</v>
      </c>
      <c r="Q95" s="187" t="str">
        <f t="shared" si="28"/>
        <v>-</v>
      </c>
      <c r="R95" s="106">
        <f t="shared" si="29"/>
        <v>0</v>
      </c>
      <c r="S95" s="109">
        <v>107</v>
      </c>
      <c r="T95" s="186">
        <f>IFERROR(S95/S103,"-")</f>
        <v>0.93043478260869561</v>
      </c>
      <c r="U95" s="187">
        <v>0</v>
      </c>
      <c r="V95" s="187">
        <v>0</v>
      </c>
      <c r="W95" s="187">
        <f t="shared" si="30"/>
        <v>0</v>
      </c>
      <c r="X95" s="187" t="str">
        <f t="shared" si="31"/>
        <v>-</v>
      </c>
      <c r="Y95" s="106">
        <f t="shared" si="32"/>
        <v>0</v>
      </c>
      <c r="Z95" s="109">
        <v>216</v>
      </c>
      <c r="AA95" s="186">
        <f>IFERROR(Z95/Z103,"-")</f>
        <v>0.98181818181818181</v>
      </c>
      <c r="AB95" s="187">
        <v>0</v>
      </c>
      <c r="AC95" s="187">
        <v>0</v>
      </c>
      <c r="AD95" s="187">
        <f t="shared" si="33"/>
        <v>0</v>
      </c>
      <c r="AE95" s="187" t="str">
        <f t="shared" si="34"/>
        <v>-</v>
      </c>
      <c r="AF95" s="106">
        <f t="shared" si="35"/>
        <v>0</v>
      </c>
      <c r="AG95" s="109">
        <v>609</v>
      </c>
      <c r="AH95" s="186">
        <f>IFERROR(AG95/AG103,"-")</f>
        <v>0.78177150192554556</v>
      </c>
      <c r="AI95" s="187">
        <v>0</v>
      </c>
      <c r="AJ95" s="187">
        <v>0</v>
      </c>
      <c r="AK95" s="187">
        <f t="shared" si="36"/>
        <v>0</v>
      </c>
      <c r="AL95" s="187" t="str">
        <f t="shared" si="37"/>
        <v>-</v>
      </c>
      <c r="AM95" s="106">
        <f t="shared" si="38"/>
        <v>0</v>
      </c>
      <c r="AN95" s="109">
        <v>932</v>
      </c>
      <c r="AO95" s="186">
        <f>IFERROR(AN95/AN103,"-")</f>
        <v>0.83587443946188345</v>
      </c>
      <c r="AP95" s="187">
        <v>0</v>
      </c>
      <c r="AQ95" s="187">
        <v>0</v>
      </c>
      <c r="AR95" s="187">
        <f t="shared" si="39"/>
        <v>0</v>
      </c>
      <c r="AS95" s="187" t="str">
        <f t="shared" si="40"/>
        <v>-</v>
      </c>
      <c r="AT95" s="106">
        <f t="shared" si="41"/>
        <v>0</v>
      </c>
      <c r="AU95" s="109">
        <v>0</v>
      </c>
      <c r="AV95" s="186">
        <f>IFERROR(AU95/AU103,"-")</f>
        <v>0</v>
      </c>
      <c r="AW95" s="187">
        <v>0</v>
      </c>
      <c r="AX95" s="187">
        <v>0</v>
      </c>
      <c r="AY95" s="187" t="str">
        <f t="shared" si="42"/>
        <v>-</v>
      </c>
      <c r="AZ95" s="187" t="str">
        <f t="shared" si="43"/>
        <v>-</v>
      </c>
      <c r="BA95" s="106" t="str">
        <f t="shared" si="44"/>
        <v>-</v>
      </c>
      <c r="BB95" s="109">
        <v>1111</v>
      </c>
      <c r="BC95" s="186">
        <f>IFERROR(BB95/BB103,"-")</f>
        <v>0.94072819644369177</v>
      </c>
      <c r="BD95" s="187">
        <v>0</v>
      </c>
      <c r="BE95" s="187">
        <v>0</v>
      </c>
      <c r="BF95" s="187">
        <f t="shared" si="45"/>
        <v>0</v>
      </c>
      <c r="BG95" s="187" t="str">
        <f t="shared" si="46"/>
        <v>-</v>
      </c>
      <c r="BH95" s="106">
        <f t="shared" si="47"/>
        <v>0</v>
      </c>
      <c r="BJ95" s="59"/>
    </row>
    <row r="96" spans="2:62" s="8" customFormat="1">
      <c r="B96" s="411"/>
      <c r="C96" s="414"/>
      <c r="D96" s="105" t="s">
        <v>129</v>
      </c>
      <c r="E96" s="110">
        <v>10</v>
      </c>
      <c r="F96" s="188">
        <f>IFERROR(E96/E103,"-")</f>
        <v>5.3475935828877004E-2</v>
      </c>
      <c r="G96" s="52">
        <v>1916674</v>
      </c>
      <c r="H96" s="52">
        <v>10</v>
      </c>
      <c r="I96" s="52">
        <f t="shared" si="48"/>
        <v>191667.4</v>
      </c>
      <c r="J96" s="52">
        <f t="shared" si="25"/>
        <v>191667.4</v>
      </c>
      <c r="K96" s="10">
        <f t="shared" si="26"/>
        <v>1</v>
      </c>
      <c r="L96" s="110">
        <v>78</v>
      </c>
      <c r="M96" s="188">
        <f>IFERROR(L96/L103,"-")</f>
        <v>3.4790365744870648E-2</v>
      </c>
      <c r="N96" s="52">
        <v>11501755</v>
      </c>
      <c r="O96" s="52">
        <v>78</v>
      </c>
      <c r="P96" s="52">
        <f t="shared" si="27"/>
        <v>147458.39743589744</v>
      </c>
      <c r="Q96" s="52">
        <f t="shared" si="28"/>
        <v>147458.39743589744</v>
      </c>
      <c r="R96" s="10">
        <f t="shared" si="29"/>
        <v>1</v>
      </c>
      <c r="S96" s="110">
        <v>1</v>
      </c>
      <c r="T96" s="188">
        <f>IFERROR(S96/S103,"-")</f>
        <v>8.6956521739130436E-3</v>
      </c>
      <c r="U96" s="52">
        <v>403783</v>
      </c>
      <c r="V96" s="52">
        <v>1</v>
      </c>
      <c r="W96" s="52">
        <f t="shared" si="30"/>
        <v>403783</v>
      </c>
      <c r="X96" s="52">
        <f t="shared" si="31"/>
        <v>403783</v>
      </c>
      <c r="Y96" s="10">
        <f t="shared" si="32"/>
        <v>1</v>
      </c>
      <c r="Z96" s="110">
        <v>2</v>
      </c>
      <c r="AA96" s="188">
        <f>IFERROR(Z96/Z103,"-")</f>
        <v>9.0909090909090905E-3</v>
      </c>
      <c r="AB96" s="52">
        <v>219174</v>
      </c>
      <c r="AC96" s="52">
        <v>2</v>
      </c>
      <c r="AD96" s="52">
        <f t="shared" si="33"/>
        <v>109587</v>
      </c>
      <c r="AE96" s="52">
        <f t="shared" si="34"/>
        <v>109587</v>
      </c>
      <c r="AF96" s="10">
        <f t="shared" si="35"/>
        <v>1</v>
      </c>
      <c r="AG96" s="110">
        <v>30</v>
      </c>
      <c r="AH96" s="188">
        <f>IFERROR(AG96/AG103,"-")</f>
        <v>3.8510911424903725E-2</v>
      </c>
      <c r="AI96" s="52">
        <v>3490409</v>
      </c>
      <c r="AJ96" s="52">
        <v>30</v>
      </c>
      <c r="AK96" s="52">
        <f t="shared" si="36"/>
        <v>116346.96666666666</v>
      </c>
      <c r="AL96" s="52">
        <f t="shared" si="37"/>
        <v>116346.96666666666</v>
      </c>
      <c r="AM96" s="10">
        <f t="shared" si="38"/>
        <v>1</v>
      </c>
      <c r="AN96" s="110">
        <v>45</v>
      </c>
      <c r="AO96" s="188">
        <f>IFERROR(AN96/AN103,"-")</f>
        <v>4.0358744394618833E-2</v>
      </c>
      <c r="AP96" s="52">
        <v>7388389</v>
      </c>
      <c r="AQ96" s="52">
        <v>45</v>
      </c>
      <c r="AR96" s="52">
        <f t="shared" si="39"/>
        <v>164186.42222222223</v>
      </c>
      <c r="AS96" s="52">
        <f t="shared" si="40"/>
        <v>164186.42222222223</v>
      </c>
      <c r="AT96" s="10">
        <f t="shared" si="41"/>
        <v>1</v>
      </c>
      <c r="AU96" s="110">
        <v>0</v>
      </c>
      <c r="AV96" s="188">
        <f>IFERROR(AU96/AU103,"-")</f>
        <v>0</v>
      </c>
      <c r="AW96" s="52">
        <v>0</v>
      </c>
      <c r="AX96" s="52">
        <v>0</v>
      </c>
      <c r="AY96" s="52" t="str">
        <f t="shared" si="42"/>
        <v>-</v>
      </c>
      <c r="AZ96" s="52" t="str">
        <f t="shared" si="43"/>
        <v>-</v>
      </c>
      <c r="BA96" s="10" t="str">
        <f t="shared" si="44"/>
        <v>-</v>
      </c>
      <c r="BB96" s="110">
        <v>12</v>
      </c>
      <c r="BC96" s="188">
        <f>IFERROR(BB96/BB103,"-")</f>
        <v>1.0160880609652836E-2</v>
      </c>
      <c r="BD96" s="52">
        <v>2743447</v>
      </c>
      <c r="BE96" s="52">
        <v>12</v>
      </c>
      <c r="BF96" s="52">
        <f t="shared" si="45"/>
        <v>228620.58333333334</v>
      </c>
      <c r="BG96" s="52">
        <f t="shared" si="46"/>
        <v>228620.58333333334</v>
      </c>
      <c r="BH96" s="10">
        <f t="shared" si="47"/>
        <v>1</v>
      </c>
      <c r="BJ96" s="59"/>
    </row>
    <row r="97" spans="2:62" s="8" customFormat="1">
      <c r="B97" s="411"/>
      <c r="C97" s="414"/>
      <c r="D97" s="105" t="s">
        <v>130</v>
      </c>
      <c r="E97" s="110">
        <v>6</v>
      </c>
      <c r="F97" s="188">
        <f>IFERROR(E97/E103,"-")</f>
        <v>3.2085561497326207E-2</v>
      </c>
      <c r="G97" s="52">
        <v>1313112</v>
      </c>
      <c r="H97" s="52">
        <v>5</v>
      </c>
      <c r="I97" s="52">
        <f t="shared" si="48"/>
        <v>218852</v>
      </c>
      <c r="J97" s="52">
        <f t="shared" si="25"/>
        <v>262622.40000000002</v>
      </c>
      <c r="K97" s="10">
        <f t="shared" si="26"/>
        <v>0.83333333333333337</v>
      </c>
      <c r="L97" s="110">
        <v>47</v>
      </c>
      <c r="M97" s="188">
        <f>IFERROR(L97/L103,"-")</f>
        <v>2.0963425512934879E-2</v>
      </c>
      <c r="N97" s="52">
        <v>11914528</v>
      </c>
      <c r="O97" s="52">
        <v>47</v>
      </c>
      <c r="P97" s="52">
        <f t="shared" si="27"/>
        <v>253500.59574468085</v>
      </c>
      <c r="Q97" s="52">
        <f t="shared" si="28"/>
        <v>253500.59574468085</v>
      </c>
      <c r="R97" s="10">
        <f t="shared" si="29"/>
        <v>1</v>
      </c>
      <c r="S97" s="110">
        <v>2</v>
      </c>
      <c r="T97" s="188">
        <f>IFERROR(S97/S103,"-")</f>
        <v>1.7391304347826087E-2</v>
      </c>
      <c r="U97" s="52">
        <v>716693</v>
      </c>
      <c r="V97" s="52">
        <v>2</v>
      </c>
      <c r="W97" s="52">
        <f t="shared" si="30"/>
        <v>358346.5</v>
      </c>
      <c r="X97" s="52">
        <f t="shared" si="31"/>
        <v>358346.5</v>
      </c>
      <c r="Y97" s="10">
        <f t="shared" si="32"/>
        <v>1</v>
      </c>
      <c r="Z97" s="110">
        <v>0</v>
      </c>
      <c r="AA97" s="188">
        <f>IFERROR(Z97/Z103,"-")</f>
        <v>0</v>
      </c>
      <c r="AB97" s="52">
        <v>0</v>
      </c>
      <c r="AC97" s="52">
        <v>0</v>
      </c>
      <c r="AD97" s="52" t="str">
        <f t="shared" si="33"/>
        <v>-</v>
      </c>
      <c r="AE97" s="52" t="str">
        <f t="shared" si="34"/>
        <v>-</v>
      </c>
      <c r="AF97" s="10" t="str">
        <f t="shared" si="35"/>
        <v>-</v>
      </c>
      <c r="AG97" s="110">
        <v>25</v>
      </c>
      <c r="AH97" s="188">
        <f>IFERROR(AG97/AG103,"-")</f>
        <v>3.2092426187419767E-2</v>
      </c>
      <c r="AI97" s="52">
        <v>5400017</v>
      </c>
      <c r="AJ97" s="52">
        <v>25</v>
      </c>
      <c r="AK97" s="52">
        <f t="shared" si="36"/>
        <v>216000.68</v>
      </c>
      <c r="AL97" s="52">
        <f t="shared" si="37"/>
        <v>216000.68</v>
      </c>
      <c r="AM97" s="10">
        <f t="shared" si="38"/>
        <v>1</v>
      </c>
      <c r="AN97" s="110">
        <v>20</v>
      </c>
      <c r="AO97" s="188">
        <f>IFERROR(AN97/AN103,"-")</f>
        <v>1.7937219730941704E-2</v>
      </c>
      <c r="AP97" s="52">
        <v>5797818</v>
      </c>
      <c r="AQ97" s="52">
        <v>20</v>
      </c>
      <c r="AR97" s="52">
        <f t="shared" si="39"/>
        <v>289890.90000000002</v>
      </c>
      <c r="AS97" s="52">
        <f t="shared" si="40"/>
        <v>289890.90000000002</v>
      </c>
      <c r="AT97" s="10">
        <f t="shared" si="41"/>
        <v>1</v>
      </c>
      <c r="AU97" s="110">
        <v>0</v>
      </c>
      <c r="AV97" s="188">
        <f>IFERROR(AU97/AU103,"-")</f>
        <v>0</v>
      </c>
      <c r="AW97" s="52">
        <v>0</v>
      </c>
      <c r="AX97" s="52">
        <v>0</v>
      </c>
      <c r="AY97" s="52" t="str">
        <f t="shared" si="42"/>
        <v>-</v>
      </c>
      <c r="AZ97" s="52" t="str">
        <f t="shared" si="43"/>
        <v>-</v>
      </c>
      <c r="BA97" s="10" t="str">
        <f t="shared" si="44"/>
        <v>-</v>
      </c>
      <c r="BB97" s="110">
        <v>12</v>
      </c>
      <c r="BC97" s="188">
        <f>IFERROR(BB97/BB103,"-")</f>
        <v>1.0160880609652836E-2</v>
      </c>
      <c r="BD97" s="52">
        <v>2690695</v>
      </c>
      <c r="BE97" s="52">
        <v>12</v>
      </c>
      <c r="BF97" s="52">
        <f t="shared" si="45"/>
        <v>224224.58333333334</v>
      </c>
      <c r="BG97" s="52">
        <f t="shared" si="46"/>
        <v>224224.58333333334</v>
      </c>
      <c r="BH97" s="10">
        <f t="shared" si="47"/>
        <v>1</v>
      </c>
      <c r="BJ97" s="59"/>
    </row>
    <row r="98" spans="2:62" s="8" customFormat="1">
      <c r="B98" s="411"/>
      <c r="C98" s="414"/>
      <c r="D98" s="105" t="s">
        <v>131</v>
      </c>
      <c r="E98" s="109">
        <v>15</v>
      </c>
      <c r="F98" s="186">
        <f>IFERROR(E98/E103,"-")</f>
        <v>8.0213903743315509E-2</v>
      </c>
      <c r="G98" s="187">
        <v>16152363</v>
      </c>
      <c r="H98" s="187">
        <v>15</v>
      </c>
      <c r="I98" s="187">
        <f t="shared" si="48"/>
        <v>1076824.2</v>
      </c>
      <c r="J98" s="187">
        <f t="shared" si="25"/>
        <v>1076824.2</v>
      </c>
      <c r="K98" s="106">
        <f t="shared" si="26"/>
        <v>1</v>
      </c>
      <c r="L98" s="109">
        <v>100</v>
      </c>
      <c r="M98" s="186">
        <f>IFERROR(L98/L103,"-")</f>
        <v>4.4603033006244422E-2</v>
      </c>
      <c r="N98" s="187">
        <v>68847807</v>
      </c>
      <c r="O98" s="187">
        <v>99</v>
      </c>
      <c r="P98" s="187">
        <f t="shared" si="27"/>
        <v>688478.07</v>
      </c>
      <c r="Q98" s="187">
        <f t="shared" si="28"/>
        <v>695432.39393939392</v>
      </c>
      <c r="R98" s="106">
        <f t="shared" si="29"/>
        <v>0.99</v>
      </c>
      <c r="S98" s="109">
        <v>5</v>
      </c>
      <c r="T98" s="186">
        <f>IFERROR(S98/S103,"-")</f>
        <v>4.3478260869565216E-2</v>
      </c>
      <c r="U98" s="187">
        <v>4619938</v>
      </c>
      <c r="V98" s="187">
        <v>5</v>
      </c>
      <c r="W98" s="187">
        <f t="shared" si="30"/>
        <v>923987.6</v>
      </c>
      <c r="X98" s="187">
        <f t="shared" si="31"/>
        <v>923987.6</v>
      </c>
      <c r="Y98" s="106">
        <f t="shared" si="32"/>
        <v>1</v>
      </c>
      <c r="Z98" s="109">
        <v>2</v>
      </c>
      <c r="AA98" s="186">
        <f>IFERROR(Z98/Z103,"-")</f>
        <v>9.0909090909090905E-3</v>
      </c>
      <c r="AB98" s="187">
        <v>1604802</v>
      </c>
      <c r="AC98" s="187">
        <v>2</v>
      </c>
      <c r="AD98" s="187">
        <f t="shared" si="33"/>
        <v>802401</v>
      </c>
      <c r="AE98" s="187">
        <f t="shared" si="34"/>
        <v>802401</v>
      </c>
      <c r="AF98" s="106">
        <f t="shared" si="35"/>
        <v>1</v>
      </c>
      <c r="AG98" s="109">
        <v>38</v>
      </c>
      <c r="AH98" s="186">
        <f>IFERROR(AG98/AG103,"-")</f>
        <v>4.878048780487805E-2</v>
      </c>
      <c r="AI98" s="187">
        <v>25188056</v>
      </c>
      <c r="AJ98" s="187">
        <v>38</v>
      </c>
      <c r="AK98" s="187">
        <f t="shared" si="36"/>
        <v>662843.57894736843</v>
      </c>
      <c r="AL98" s="187">
        <f t="shared" si="37"/>
        <v>662843.57894736843</v>
      </c>
      <c r="AM98" s="106">
        <f t="shared" si="38"/>
        <v>1</v>
      </c>
      <c r="AN98" s="109">
        <v>55</v>
      </c>
      <c r="AO98" s="186">
        <f>IFERROR(AN98/AN103,"-")</f>
        <v>4.9327354260089683E-2</v>
      </c>
      <c r="AP98" s="187">
        <v>37435011</v>
      </c>
      <c r="AQ98" s="187">
        <v>54</v>
      </c>
      <c r="AR98" s="187">
        <f t="shared" si="39"/>
        <v>680636.5636363636</v>
      </c>
      <c r="AS98" s="187">
        <f t="shared" si="40"/>
        <v>693240.9444444445</v>
      </c>
      <c r="AT98" s="106">
        <f t="shared" si="41"/>
        <v>0.98181818181818181</v>
      </c>
      <c r="AU98" s="109">
        <v>0</v>
      </c>
      <c r="AV98" s="186">
        <f>IFERROR(AU98/AU103,"-")</f>
        <v>0</v>
      </c>
      <c r="AW98" s="187">
        <v>0</v>
      </c>
      <c r="AX98" s="187">
        <v>0</v>
      </c>
      <c r="AY98" s="187" t="str">
        <f t="shared" si="42"/>
        <v>-</v>
      </c>
      <c r="AZ98" s="187" t="str">
        <f t="shared" si="43"/>
        <v>-</v>
      </c>
      <c r="BA98" s="106" t="str">
        <f t="shared" si="44"/>
        <v>-</v>
      </c>
      <c r="BB98" s="109">
        <v>25</v>
      </c>
      <c r="BC98" s="186">
        <f>IFERROR(BB98/BB103,"-")</f>
        <v>2.1168501270110076E-2</v>
      </c>
      <c r="BD98" s="187">
        <v>19916908</v>
      </c>
      <c r="BE98" s="187">
        <v>25</v>
      </c>
      <c r="BF98" s="187">
        <f t="shared" si="45"/>
        <v>796676.32</v>
      </c>
      <c r="BG98" s="187">
        <f t="shared" si="46"/>
        <v>796676.32</v>
      </c>
      <c r="BH98" s="106">
        <f t="shared" si="47"/>
        <v>1</v>
      </c>
      <c r="BJ98" s="59"/>
    </row>
    <row r="99" spans="2:62" s="8" customFormat="1">
      <c r="B99" s="411"/>
      <c r="C99" s="414"/>
      <c r="D99" s="105" t="s">
        <v>133</v>
      </c>
      <c r="E99" s="110">
        <v>23</v>
      </c>
      <c r="F99" s="188">
        <f>IFERROR(E99/E103,"-")</f>
        <v>0.12299465240641712</v>
      </c>
      <c r="G99" s="52">
        <v>29656401</v>
      </c>
      <c r="H99" s="52">
        <v>23</v>
      </c>
      <c r="I99" s="52">
        <f t="shared" si="48"/>
        <v>1289408.7391304348</v>
      </c>
      <c r="J99" s="52">
        <f t="shared" si="25"/>
        <v>1289408.7391304348</v>
      </c>
      <c r="K99" s="10">
        <f t="shared" si="26"/>
        <v>1</v>
      </c>
      <c r="L99" s="110">
        <v>82</v>
      </c>
      <c r="M99" s="188">
        <f>IFERROR(L99/L103,"-")</f>
        <v>3.6574487065120426E-2</v>
      </c>
      <c r="N99" s="52">
        <v>89998139</v>
      </c>
      <c r="O99" s="52">
        <v>82</v>
      </c>
      <c r="P99" s="52">
        <f t="shared" si="27"/>
        <v>1097538.2804878049</v>
      </c>
      <c r="Q99" s="52">
        <f t="shared" si="28"/>
        <v>1097538.2804878049</v>
      </c>
      <c r="R99" s="10">
        <f t="shared" si="29"/>
        <v>1</v>
      </c>
      <c r="S99" s="110">
        <v>0</v>
      </c>
      <c r="T99" s="188">
        <f>IFERROR(S99/S103,"-")</f>
        <v>0</v>
      </c>
      <c r="U99" s="52">
        <v>0</v>
      </c>
      <c r="V99" s="52">
        <v>0</v>
      </c>
      <c r="W99" s="52" t="str">
        <f t="shared" si="30"/>
        <v>-</v>
      </c>
      <c r="X99" s="52" t="str">
        <f t="shared" si="31"/>
        <v>-</v>
      </c>
      <c r="Y99" s="10" t="str">
        <f t="shared" si="32"/>
        <v>-</v>
      </c>
      <c r="Z99" s="110">
        <v>0</v>
      </c>
      <c r="AA99" s="188">
        <f>IFERROR(Z99/Z103,"-")</f>
        <v>0</v>
      </c>
      <c r="AB99" s="52">
        <v>0</v>
      </c>
      <c r="AC99" s="52">
        <v>0</v>
      </c>
      <c r="AD99" s="52" t="str">
        <f t="shared" si="33"/>
        <v>-</v>
      </c>
      <c r="AE99" s="52" t="str">
        <f t="shared" si="34"/>
        <v>-</v>
      </c>
      <c r="AF99" s="10" t="str">
        <f t="shared" si="35"/>
        <v>-</v>
      </c>
      <c r="AG99" s="110">
        <v>45</v>
      </c>
      <c r="AH99" s="188">
        <f>IFERROR(AG99/AG103,"-")</f>
        <v>5.7766367137355584E-2</v>
      </c>
      <c r="AI99" s="52">
        <v>49434677</v>
      </c>
      <c r="AJ99" s="52">
        <v>45</v>
      </c>
      <c r="AK99" s="52">
        <f t="shared" si="36"/>
        <v>1098548.3777777778</v>
      </c>
      <c r="AL99" s="52">
        <f t="shared" si="37"/>
        <v>1098548.3777777778</v>
      </c>
      <c r="AM99" s="10">
        <f t="shared" si="38"/>
        <v>1</v>
      </c>
      <c r="AN99" s="110">
        <v>31</v>
      </c>
      <c r="AO99" s="188">
        <f>IFERROR(AN99/AN103,"-")</f>
        <v>2.780269058295964E-2</v>
      </c>
      <c r="AP99" s="52">
        <v>36842232</v>
      </c>
      <c r="AQ99" s="52">
        <v>31</v>
      </c>
      <c r="AR99" s="52">
        <f t="shared" si="39"/>
        <v>1188459.0967741935</v>
      </c>
      <c r="AS99" s="52">
        <f t="shared" si="40"/>
        <v>1188459.0967741935</v>
      </c>
      <c r="AT99" s="10">
        <f t="shared" si="41"/>
        <v>1</v>
      </c>
      <c r="AU99" s="110">
        <v>82</v>
      </c>
      <c r="AV99" s="188">
        <f>IFERROR(AU99/AU103,"-")</f>
        <v>0.53594771241830064</v>
      </c>
      <c r="AW99" s="52">
        <v>89998139</v>
      </c>
      <c r="AX99" s="52">
        <v>82</v>
      </c>
      <c r="AY99" s="52">
        <f t="shared" si="42"/>
        <v>1097538.2804878049</v>
      </c>
      <c r="AZ99" s="52">
        <f t="shared" si="43"/>
        <v>1097538.2804878049</v>
      </c>
      <c r="BA99" s="10">
        <f t="shared" si="44"/>
        <v>1</v>
      </c>
      <c r="BB99" s="110">
        <v>15</v>
      </c>
      <c r="BC99" s="188">
        <f>IFERROR(BB99/BB103,"-")</f>
        <v>1.2701100762066046E-2</v>
      </c>
      <c r="BD99" s="52">
        <v>15844523</v>
      </c>
      <c r="BE99" s="52">
        <v>15</v>
      </c>
      <c r="BF99" s="52">
        <f t="shared" si="45"/>
        <v>1056301.5333333334</v>
      </c>
      <c r="BG99" s="52">
        <f t="shared" si="46"/>
        <v>1056301.5333333334</v>
      </c>
      <c r="BH99" s="10">
        <f t="shared" si="47"/>
        <v>1</v>
      </c>
      <c r="BJ99" s="59"/>
    </row>
    <row r="100" spans="2:62" s="8" customFormat="1">
      <c r="B100" s="411"/>
      <c r="C100" s="414"/>
      <c r="D100" s="105" t="s">
        <v>134</v>
      </c>
      <c r="E100" s="109">
        <v>7</v>
      </c>
      <c r="F100" s="186">
        <f>IFERROR(E100/E103,"-")</f>
        <v>3.7433155080213901E-2</v>
      </c>
      <c r="G100" s="187">
        <v>10602122</v>
      </c>
      <c r="H100" s="187">
        <v>7</v>
      </c>
      <c r="I100" s="187">
        <f t="shared" si="48"/>
        <v>1514588.857142857</v>
      </c>
      <c r="J100" s="187">
        <f t="shared" si="25"/>
        <v>1514588.857142857</v>
      </c>
      <c r="K100" s="106">
        <f t="shared" si="26"/>
        <v>1</v>
      </c>
      <c r="L100" s="109">
        <v>38</v>
      </c>
      <c r="M100" s="186">
        <f>IFERROR(L100/L103,"-")</f>
        <v>1.6949152542372881E-2</v>
      </c>
      <c r="N100" s="187">
        <v>61643431</v>
      </c>
      <c r="O100" s="187">
        <v>38</v>
      </c>
      <c r="P100" s="187">
        <f t="shared" si="27"/>
        <v>1622195.5526315789</v>
      </c>
      <c r="Q100" s="187">
        <f t="shared" si="28"/>
        <v>1622195.5526315789</v>
      </c>
      <c r="R100" s="106">
        <f t="shared" si="29"/>
        <v>1</v>
      </c>
      <c r="S100" s="109">
        <v>0</v>
      </c>
      <c r="T100" s="186">
        <f>IFERROR(S100/S103,"-")</f>
        <v>0</v>
      </c>
      <c r="U100" s="187">
        <v>0</v>
      </c>
      <c r="V100" s="187">
        <v>0</v>
      </c>
      <c r="W100" s="187" t="str">
        <f t="shared" si="30"/>
        <v>-</v>
      </c>
      <c r="X100" s="187" t="str">
        <f t="shared" si="31"/>
        <v>-</v>
      </c>
      <c r="Y100" s="106" t="str">
        <f t="shared" si="32"/>
        <v>-</v>
      </c>
      <c r="Z100" s="109">
        <v>0</v>
      </c>
      <c r="AA100" s="186">
        <f>IFERROR(Z100/Z103,"-")</f>
        <v>0</v>
      </c>
      <c r="AB100" s="187">
        <v>0</v>
      </c>
      <c r="AC100" s="187">
        <v>0</v>
      </c>
      <c r="AD100" s="187" t="str">
        <f t="shared" si="33"/>
        <v>-</v>
      </c>
      <c r="AE100" s="187" t="str">
        <f t="shared" si="34"/>
        <v>-</v>
      </c>
      <c r="AF100" s="106" t="str">
        <f t="shared" si="35"/>
        <v>-</v>
      </c>
      <c r="AG100" s="109">
        <v>19</v>
      </c>
      <c r="AH100" s="186">
        <f>IFERROR(AG100/AG103,"-")</f>
        <v>2.4390243902439025E-2</v>
      </c>
      <c r="AI100" s="187">
        <v>33088114</v>
      </c>
      <c r="AJ100" s="187">
        <v>19</v>
      </c>
      <c r="AK100" s="187">
        <f t="shared" si="36"/>
        <v>1741479.6842105263</v>
      </c>
      <c r="AL100" s="187">
        <f t="shared" si="37"/>
        <v>1741479.6842105263</v>
      </c>
      <c r="AM100" s="106">
        <f t="shared" si="38"/>
        <v>1</v>
      </c>
      <c r="AN100" s="109">
        <v>15</v>
      </c>
      <c r="AO100" s="186">
        <f>IFERROR(AN100/AN103,"-")</f>
        <v>1.3452914798206279E-2</v>
      </c>
      <c r="AP100" s="187">
        <v>20918846</v>
      </c>
      <c r="AQ100" s="187">
        <v>15</v>
      </c>
      <c r="AR100" s="187">
        <f t="shared" si="39"/>
        <v>1394589.7333333334</v>
      </c>
      <c r="AS100" s="187">
        <f t="shared" si="40"/>
        <v>1394589.7333333334</v>
      </c>
      <c r="AT100" s="106">
        <f t="shared" si="41"/>
        <v>1</v>
      </c>
      <c r="AU100" s="109">
        <v>38</v>
      </c>
      <c r="AV100" s="186">
        <f>IFERROR(AU100/AU103,"-")</f>
        <v>0.24836601307189543</v>
      </c>
      <c r="AW100" s="187">
        <v>61643431</v>
      </c>
      <c r="AX100" s="187">
        <v>38</v>
      </c>
      <c r="AY100" s="187">
        <f t="shared" si="42"/>
        <v>1622195.5526315789</v>
      </c>
      <c r="AZ100" s="187">
        <f t="shared" si="43"/>
        <v>1622195.5526315789</v>
      </c>
      <c r="BA100" s="106">
        <f t="shared" si="44"/>
        <v>1</v>
      </c>
      <c r="BB100" s="109">
        <v>4</v>
      </c>
      <c r="BC100" s="186">
        <f>IFERROR(BB100/BB103,"-")</f>
        <v>3.3869602032176121E-3</v>
      </c>
      <c r="BD100" s="187">
        <v>3970290</v>
      </c>
      <c r="BE100" s="187">
        <v>4</v>
      </c>
      <c r="BF100" s="187">
        <f t="shared" si="45"/>
        <v>992572.5</v>
      </c>
      <c r="BG100" s="187">
        <f t="shared" si="46"/>
        <v>992572.5</v>
      </c>
      <c r="BH100" s="106">
        <f t="shared" si="47"/>
        <v>1</v>
      </c>
      <c r="BJ100" s="59"/>
    </row>
    <row r="101" spans="2:62" s="8" customFormat="1">
      <c r="B101" s="411"/>
      <c r="C101" s="414"/>
      <c r="D101" s="105" t="s">
        <v>135</v>
      </c>
      <c r="E101" s="110">
        <v>10</v>
      </c>
      <c r="F101" s="188">
        <f>IFERROR(E101/E103,"-")</f>
        <v>5.3475935828877004E-2</v>
      </c>
      <c r="G101" s="52">
        <v>27089334</v>
      </c>
      <c r="H101" s="52">
        <v>10</v>
      </c>
      <c r="I101" s="52">
        <f t="shared" si="48"/>
        <v>2708933.4</v>
      </c>
      <c r="J101" s="52">
        <f t="shared" si="25"/>
        <v>2708933.4</v>
      </c>
      <c r="K101" s="10">
        <f t="shared" si="26"/>
        <v>1</v>
      </c>
      <c r="L101" s="110">
        <v>22</v>
      </c>
      <c r="M101" s="188">
        <f>IFERROR(L101/L103,"-")</f>
        <v>9.8126672613737739E-3</v>
      </c>
      <c r="N101" s="52">
        <v>35111301</v>
      </c>
      <c r="O101" s="52">
        <v>22</v>
      </c>
      <c r="P101" s="52">
        <f t="shared" si="27"/>
        <v>1595968.2272727273</v>
      </c>
      <c r="Q101" s="52">
        <f t="shared" si="28"/>
        <v>1595968.2272727273</v>
      </c>
      <c r="R101" s="10">
        <f t="shared" si="29"/>
        <v>1</v>
      </c>
      <c r="S101" s="110">
        <v>0</v>
      </c>
      <c r="T101" s="188">
        <f>IFERROR(S101/S103,"-")</f>
        <v>0</v>
      </c>
      <c r="U101" s="52">
        <v>0</v>
      </c>
      <c r="V101" s="52">
        <v>0</v>
      </c>
      <c r="W101" s="52" t="str">
        <f t="shared" si="30"/>
        <v>-</v>
      </c>
      <c r="X101" s="52" t="str">
        <f t="shared" si="31"/>
        <v>-</v>
      </c>
      <c r="Y101" s="10" t="str">
        <f t="shared" si="32"/>
        <v>-</v>
      </c>
      <c r="Z101" s="110">
        <v>0</v>
      </c>
      <c r="AA101" s="188">
        <f>IFERROR(Z101/Z103,"-")</f>
        <v>0</v>
      </c>
      <c r="AB101" s="52">
        <v>0</v>
      </c>
      <c r="AC101" s="52">
        <v>0</v>
      </c>
      <c r="AD101" s="52" t="str">
        <f t="shared" si="33"/>
        <v>-</v>
      </c>
      <c r="AE101" s="52" t="str">
        <f t="shared" si="34"/>
        <v>-</v>
      </c>
      <c r="AF101" s="10" t="str">
        <f t="shared" si="35"/>
        <v>-</v>
      </c>
      <c r="AG101" s="110">
        <v>7</v>
      </c>
      <c r="AH101" s="188">
        <f>IFERROR(AG101/AG103,"-")</f>
        <v>8.9858793324775355E-3</v>
      </c>
      <c r="AI101" s="52">
        <v>10495264</v>
      </c>
      <c r="AJ101" s="52">
        <v>7</v>
      </c>
      <c r="AK101" s="52">
        <f t="shared" si="36"/>
        <v>1499323.4285714286</v>
      </c>
      <c r="AL101" s="52">
        <f t="shared" si="37"/>
        <v>1499323.4285714286</v>
      </c>
      <c r="AM101" s="10">
        <f t="shared" si="38"/>
        <v>1</v>
      </c>
      <c r="AN101" s="110">
        <v>14</v>
      </c>
      <c r="AO101" s="188">
        <f>IFERROR(AN101/AN103,"-")</f>
        <v>1.2556053811659192E-2</v>
      </c>
      <c r="AP101" s="52">
        <v>23034068</v>
      </c>
      <c r="AQ101" s="52">
        <v>14</v>
      </c>
      <c r="AR101" s="52">
        <f t="shared" si="39"/>
        <v>1645290.5714285714</v>
      </c>
      <c r="AS101" s="52">
        <f t="shared" si="40"/>
        <v>1645290.5714285714</v>
      </c>
      <c r="AT101" s="10">
        <f t="shared" si="41"/>
        <v>1</v>
      </c>
      <c r="AU101" s="110">
        <v>22</v>
      </c>
      <c r="AV101" s="188">
        <f>IFERROR(AU101/AU103,"-")</f>
        <v>0.1437908496732026</v>
      </c>
      <c r="AW101" s="52">
        <v>35111301</v>
      </c>
      <c r="AX101" s="52">
        <v>22</v>
      </c>
      <c r="AY101" s="52">
        <f t="shared" si="42"/>
        <v>1595968.2272727273</v>
      </c>
      <c r="AZ101" s="52">
        <f t="shared" si="43"/>
        <v>1595968.2272727273</v>
      </c>
      <c r="BA101" s="10">
        <f t="shared" si="44"/>
        <v>1</v>
      </c>
      <c r="BB101" s="110">
        <v>2</v>
      </c>
      <c r="BC101" s="188">
        <f>IFERROR(BB101/BB103,"-")</f>
        <v>1.693480101608806E-3</v>
      </c>
      <c r="BD101" s="52">
        <v>4201777</v>
      </c>
      <c r="BE101" s="52">
        <v>2</v>
      </c>
      <c r="BF101" s="52">
        <f t="shared" si="45"/>
        <v>2100888.5</v>
      </c>
      <c r="BG101" s="52">
        <f t="shared" si="46"/>
        <v>2100888.5</v>
      </c>
      <c r="BH101" s="10">
        <f t="shared" si="47"/>
        <v>1</v>
      </c>
      <c r="BJ101" s="59"/>
    </row>
    <row r="102" spans="2:62" s="8" customFormat="1">
      <c r="B102" s="411"/>
      <c r="C102" s="414"/>
      <c r="D102" s="108" t="s">
        <v>136</v>
      </c>
      <c r="E102" s="314">
        <v>0</v>
      </c>
      <c r="F102" s="189">
        <f>IFERROR(E102/E103,"-")</f>
        <v>0</v>
      </c>
      <c r="G102" s="98">
        <v>0</v>
      </c>
      <c r="H102" s="98">
        <v>0</v>
      </c>
      <c r="I102" s="98" t="str">
        <f t="shared" si="48"/>
        <v>-</v>
      </c>
      <c r="J102" s="98" t="str">
        <f t="shared" si="25"/>
        <v>-</v>
      </c>
      <c r="K102" s="26" t="str">
        <f t="shared" si="26"/>
        <v>-</v>
      </c>
      <c r="L102" s="314">
        <v>11</v>
      </c>
      <c r="M102" s="189">
        <f>IFERROR(L102/L103,"-")</f>
        <v>4.906333630686887E-3</v>
      </c>
      <c r="N102" s="98">
        <v>28710952</v>
      </c>
      <c r="O102" s="98">
        <v>11</v>
      </c>
      <c r="P102" s="98">
        <f t="shared" si="27"/>
        <v>2610086.5454545454</v>
      </c>
      <c r="Q102" s="98">
        <f t="shared" si="28"/>
        <v>2610086.5454545454</v>
      </c>
      <c r="R102" s="26">
        <f t="shared" si="29"/>
        <v>1</v>
      </c>
      <c r="S102" s="314">
        <v>0</v>
      </c>
      <c r="T102" s="189">
        <f>IFERROR(S102/S103,"-")</f>
        <v>0</v>
      </c>
      <c r="U102" s="98">
        <v>0</v>
      </c>
      <c r="V102" s="98">
        <v>0</v>
      </c>
      <c r="W102" s="98" t="str">
        <f t="shared" si="30"/>
        <v>-</v>
      </c>
      <c r="X102" s="98" t="str">
        <f t="shared" si="31"/>
        <v>-</v>
      </c>
      <c r="Y102" s="26" t="str">
        <f t="shared" si="32"/>
        <v>-</v>
      </c>
      <c r="Z102" s="314">
        <v>0</v>
      </c>
      <c r="AA102" s="189">
        <f>IFERROR(Z102/Z103,"-")</f>
        <v>0</v>
      </c>
      <c r="AB102" s="98">
        <v>0</v>
      </c>
      <c r="AC102" s="98">
        <v>0</v>
      </c>
      <c r="AD102" s="98" t="str">
        <f t="shared" si="33"/>
        <v>-</v>
      </c>
      <c r="AE102" s="98" t="str">
        <f t="shared" si="34"/>
        <v>-</v>
      </c>
      <c r="AF102" s="26" t="str">
        <f t="shared" si="35"/>
        <v>-</v>
      </c>
      <c r="AG102" s="314">
        <v>6</v>
      </c>
      <c r="AH102" s="189">
        <f>IFERROR(AG102/AG103,"-")</f>
        <v>7.7021822849807449E-3</v>
      </c>
      <c r="AI102" s="98">
        <v>14823148</v>
      </c>
      <c r="AJ102" s="98">
        <v>6</v>
      </c>
      <c r="AK102" s="98">
        <f t="shared" si="36"/>
        <v>2470524.6666666665</v>
      </c>
      <c r="AL102" s="98">
        <f t="shared" si="37"/>
        <v>2470524.6666666665</v>
      </c>
      <c r="AM102" s="26">
        <f t="shared" si="38"/>
        <v>1</v>
      </c>
      <c r="AN102" s="314">
        <v>3</v>
      </c>
      <c r="AO102" s="189">
        <f>IFERROR(AN102/AN103,"-")</f>
        <v>2.6905829596412557E-3</v>
      </c>
      <c r="AP102" s="98">
        <v>12046236</v>
      </c>
      <c r="AQ102" s="98">
        <v>3</v>
      </c>
      <c r="AR102" s="98">
        <f t="shared" si="39"/>
        <v>4015412</v>
      </c>
      <c r="AS102" s="98">
        <f t="shared" si="40"/>
        <v>4015412</v>
      </c>
      <c r="AT102" s="26">
        <f t="shared" si="41"/>
        <v>1</v>
      </c>
      <c r="AU102" s="314">
        <v>11</v>
      </c>
      <c r="AV102" s="189">
        <f>IFERROR(AU102/AU103,"-")</f>
        <v>7.1895424836601302E-2</v>
      </c>
      <c r="AW102" s="98">
        <v>28710952</v>
      </c>
      <c r="AX102" s="98">
        <v>11</v>
      </c>
      <c r="AY102" s="98">
        <f t="shared" si="42"/>
        <v>2610086.5454545454</v>
      </c>
      <c r="AZ102" s="98">
        <f t="shared" si="43"/>
        <v>2610086.5454545454</v>
      </c>
      <c r="BA102" s="26">
        <f t="shared" si="44"/>
        <v>1</v>
      </c>
      <c r="BB102" s="314">
        <v>0</v>
      </c>
      <c r="BC102" s="189">
        <f>IFERROR(BB102/BB103,"-")</f>
        <v>0</v>
      </c>
      <c r="BD102" s="98">
        <v>0</v>
      </c>
      <c r="BE102" s="98">
        <v>0</v>
      </c>
      <c r="BF102" s="98" t="str">
        <f t="shared" si="45"/>
        <v>-</v>
      </c>
      <c r="BG102" s="98" t="str">
        <f t="shared" si="46"/>
        <v>-</v>
      </c>
      <c r="BH102" s="26" t="str">
        <f t="shared" si="47"/>
        <v>-</v>
      </c>
      <c r="BJ102" s="59"/>
    </row>
    <row r="103" spans="2:62" s="8" customFormat="1">
      <c r="B103" s="412"/>
      <c r="C103" s="415"/>
      <c r="D103" s="213" t="s">
        <v>64</v>
      </c>
      <c r="E103" s="111">
        <f>SUM(E95:E102)</f>
        <v>187</v>
      </c>
      <c r="F103" s="190">
        <f>IFERROR(E103/E103,"-")</f>
        <v>1</v>
      </c>
      <c r="G103" s="99">
        <f>SUM(G95:G102)</f>
        <v>86730006</v>
      </c>
      <c r="H103" s="99">
        <f>SUM(H95:H102)</f>
        <v>70</v>
      </c>
      <c r="I103" s="99">
        <f t="shared" si="48"/>
        <v>463796.82352941175</v>
      </c>
      <c r="J103" s="99">
        <f t="shared" si="25"/>
        <v>1239000.0857142857</v>
      </c>
      <c r="K103" s="87">
        <f t="shared" si="26"/>
        <v>0.37433155080213903</v>
      </c>
      <c r="L103" s="111">
        <f>SUM(L95:L102)</f>
        <v>2242</v>
      </c>
      <c r="M103" s="190">
        <f>IFERROR(L103/L103,"-")</f>
        <v>1</v>
      </c>
      <c r="N103" s="99">
        <f>SUM(N95:N102)</f>
        <v>307727913</v>
      </c>
      <c r="O103" s="99">
        <f>SUM(O95:O102)</f>
        <v>377</v>
      </c>
      <c r="P103" s="99">
        <f t="shared" si="27"/>
        <v>137255.98260481714</v>
      </c>
      <c r="Q103" s="99">
        <f t="shared" si="28"/>
        <v>816254.41114058357</v>
      </c>
      <c r="R103" s="87">
        <f t="shared" si="29"/>
        <v>0.16815343443354147</v>
      </c>
      <c r="S103" s="111">
        <f>SUM(S95:S102)</f>
        <v>115</v>
      </c>
      <c r="T103" s="190">
        <f>IFERROR(S103/S103,"-")</f>
        <v>1</v>
      </c>
      <c r="U103" s="99">
        <f>SUM(U95:U102)</f>
        <v>5740414</v>
      </c>
      <c r="V103" s="99">
        <f>SUM(V95:V102)</f>
        <v>8</v>
      </c>
      <c r="W103" s="99">
        <f t="shared" si="30"/>
        <v>49916.64347826087</v>
      </c>
      <c r="X103" s="99">
        <f t="shared" si="31"/>
        <v>717551.75</v>
      </c>
      <c r="Y103" s="87">
        <f t="shared" si="32"/>
        <v>6.9565217391304349E-2</v>
      </c>
      <c r="Z103" s="111">
        <f>SUM(Z95:Z102)</f>
        <v>220</v>
      </c>
      <c r="AA103" s="190">
        <f>IFERROR(Z103/Z103,"-")</f>
        <v>1</v>
      </c>
      <c r="AB103" s="99">
        <f>SUM(AB95:AB102)</f>
        <v>1823976</v>
      </c>
      <c r="AC103" s="99">
        <f>SUM(AC95:AC102)</f>
        <v>4</v>
      </c>
      <c r="AD103" s="99">
        <f t="shared" si="33"/>
        <v>8290.7999999999993</v>
      </c>
      <c r="AE103" s="99">
        <f t="shared" si="34"/>
        <v>455994</v>
      </c>
      <c r="AF103" s="87">
        <f t="shared" si="35"/>
        <v>1.8181818181818181E-2</v>
      </c>
      <c r="AG103" s="111">
        <f>SUM(AG95:AG102)</f>
        <v>779</v>
      </c>
      <c r="AH103" s="190">
        <f>IFERROR(AG103/AG103,"-")</f>
        <v>1</v>
      </c>
      <c r="AI103" s="99">
        <f>SUM(AI95:AI102)</f>
        <v>141919685</v>
      </c>
      <c r="AJ103" s="99">
        <f>SUM(AJ95:AJ102)</f>
        <v>170</v>
      </c>
      <c r="AK103" s="99">
        <f t="shared" si="36"/>
        <v>182181.88061617457</v>
      </c>
      <c r="AL103" s="99">
        <f t="shared" si="37"/>
        <v>834821.67647058819</v>
      </c>
      <c r="AM103" s="87">
        <f t="shared" si="38"/>
        <v>0.21822849807445444</v>
      </c>
      <c r="AN103" s="111">
        <f>SUM(AN95:AN102)</f>
        <v>1115</v>
      </c>
      <c r="AO103" s="190">
        <f>IFERROR(AN103/AN103,"-")</f>
        <v>1</v>
      </c>
      <c r="AP103" s="99">
        <f>SUM(AP95:AP102)</f>
        <v>143462600</v>
      </c>
      <c r="AQ103" s="99">
        <f>SUM(AQ95:AQ102)</f>
        <v>182</v>
      </c>
      <c r="AR103" s="99">
        <f t="shared" si="39"/>
        <v>128666.00896860987</v>
      </c>
      <c r="AS103" s="99">
        <f t="shared" si="40"/>
        <v>788256.04395604401</v>
      </c>
      <c r="AT103" s="87">
        <f t="shared" si="41"/>
        <v>0.16322869955156952</v>
      </c>
      <c r="AU103" s="111">
        <f>SUM(AU95:AU102)</f>
        <v>153</v>
      </c>
      <c r="AV103" s="190">
        <f>IFERROR(AU103/AU103,"-")</f>
        <v>1</v>
      </c>
      <c r="AW103" s="99">
        <f>SUM(AW95:AW102)</f>
        <v>215463823</v>
      </c>
      <c r="AX103" s="99">
        <f>SUM(AX95:AX102)</f>
        <v>153</v>
      </c>
      <c r="AY103" s="99">
        <f t="shared" si="42"/>
        <v>1408260.2810457516</v>
      </c>
      <c r="AZ103" s="99">
        <f t="shared" si="43"/>
        <v>1408260.2810457516</v>
      </c>
      <c r="BA103" s="87">
        <f t="shared" si="44"/>
        <v>1</v>
      </c>
      <c r="BB103" s="111">
        <f>SUM(BB95:BB102)</f>
        <v>1181</v>
      </c>
      <c r="BC103" s="190">
        <f>IFERROR(BB103/BB103,"-")</f>
        <v>1</v>
      </c>
      <c r="BD103" s="99">
        <f>SUM(BD95:BD102)</f>
        <v>49367640</v>
      </c>
      <c r="BE103" s="99">
        <f>SUM(BE95:BE102)</f>
        <v>70</v>
      </c>
      <c r="BF103" s="99">
        <f t="shared" si="45"/>
        <v>41801.558001693484</v>
      </c>
      <c r="BG103" s="99">
        <f t="shared" si="46"/>
        <v>705252</v>
      </c>
      <c r="BH103" s="87">
        <f t="shared" si="47"/>
        <v>5.9271803556308213E-2</v>
      </c>
      <c r="BJ103" s="59"/>
    </row>
    <row r="104" spans="2:62" s="8" customFormat="1">
      <c r="B104" s="410">
        <v>12</v>
      </c>
      <c r="C104" s="413" t="s">
        <v>83</v>
      </c>
      <c r="D104" s="105" t="s">
        <v>132</v>
      </c>
      <c r="E104" s="109">
        <v>63</v>
      </c>
      <c r="F104" s="186">
        <f>IFERROR(E104/E112,"-")</f>
        <v>0.60576923076923073</v>
      </c>
      <c r="G104" s="187">
        <v>0</v>
      </c>
      <c r="H104" s="187">
        <v>0</v>
      </c>
      <c r="I104" s="187">
        <f t="shared" si="48"/>
        <v>0</v>
      </c>
      <c r="J104" s="187" t="str">
        <f t="shared" si="25"/>
        <v>-</v>
      </c>
      <c r="K104" s="106">
        <f t="shared" si="26"/>
        <v>0</v>
      </c>
      <c r="L104" s="109">
        <v>814</v>
      </c>
      <c r="M104" s="186">
        <f>IFERROR(L104/L112,"-")</f>
        <v>0.80276134122287968</v>
      </c>
      <c r="N104" s="187">
        <v>0</v>
      </c>
      <c r="O104" s="187">
        <v>0</v>
      </c>
      <c r="P104" s="187">
        <f t="shared" si="27"/>
        <v>0</v>
      </c>
      <c r="Q104" s="187" t="str">
        <f t="shared" si="28"/>
        <v>-</v>
      </c>
      <c r="R104" s="106">
        <f t="shared" si="29"/>
        <v>0</v>
      </c>
      <c r="S104" s="109">
        <v>51</v>
      </c>
      <c r="T104" s="186">
        <f>IFERROR(S104/S112,"-")</f>
        <v>0.87931034482758619</v>
      </c>
      <c r="U104" s="187">
        <v>0</v>
      </c>
      <c r="V104" s="187">
        <v>0</v>
      </c>
      <c r="W104" s="187">
        <f t="shared" si="30"/>
        <v>0</v>
      </c>
      <c r="X104" s="187" t="str">
        <f t="shared" si="31"/>
        <v>-</v>
      </c>
      <c r="Y104" s="106">
        <f t="shared" si="32"/>
        <v>0</v>
      </c>
      <c r="Z104" s="109">
        <v>98</v>
      </c>
      <c r="AA104" s="186">
        <f>IFERROR(Z104/Z112,"-")</f>
        <v>0.97029702970297027</v>
      </c>
      <c r="AB104" s="187">
        <v>0</v>
      </c>
      <c r="AC104" s="187">
        <v>0</v>
      </c>
      <c r="AD104" s="187">
        <f t="shared" si="33"/>
        <v>0</v>
      </c>
      <c r="AE104" s="187" t="str">
        <f t="shared" si="34"/>
        <v>-</v>
      </c>
      <c r="AF104" s="106">
        <f t="shared" si="35"/>
        <v>0</v>
      </c>
      <c r="AG104" s="109">
        <v>268</v>
      </c>
      <c r="AH104" s="186">
        <f>IFERROR(AG104/AG112,"-")</f>
        <v>0.75492957746478873</v>
      </c>
      <c r="AI104" s="187">
        <v>0</v>
      </c>
      <c r="AJ104" s="187">
        <v>0</v>
      </c>
      <c r="AK104" s="187">
        <f t="shared" si="36"/>
        <v>0</v>
      </c>
      <c r="AL104" s="187" t="str">
        <f t="shared" si="37"/>
        <v>-</v>
      </c>
      <c r="AM104" s="106">
        <f t="shared" si="38"/>
        <v>0</v>
      </c>
      <c r="AN104" s="109">
        <v>397</v>
      </c>
      <c r="AO104" s="186">
        <f>IFERROR(AN104/AN112,"-")</f>
        <v>0.8052738336713996</v>
      </c>
      <c r="AP104" s="187">
        <v>0</v>
      </c>
      <c r="AQ104" s="187">
        <v>0</v>
      </c>
      <c r="AR104" s="187">
        <f t="shared" si="39"/>
        <v>0</v>
      </c>
      <c r="AS104" s="187" t="str">
        <f t="shared" si="40"/>
        <v>-</v>
      </c>
      <c r="AT104" s="106">
        <f t="shared" si="41"/>
        <v>0</v>
      </c>
      <c r="AU104" s="109">
        <v>0</v>
      </c>
      <c r="AV104" s="186">
        <f>IFERROR(AU104/AU112,"-")</f>
        <v>0</v>
      </c>
      <c r="AW104" s="187">
        <v>0</v>
      </c>
      <c r="AX104" s="187">
        <v>0</v>
      </c>
      <c r="AY104" s="187" t="str">
        <f t="shared" si="42"/>
        <v>-</v>
      </c>
      <c r="AZ104" s="187" t="str">
        <f t="shared" si="43"/>
        <v>-</v>
      </c>
      <c r="BA104" s="106" t="str">
        <f t="shared" si="44"/>
        <v>-</v>
      </c>
      <c r="BB104" s="109">
        <v>575</v>
      </c>
      <c r="BC104" s="186">
        <f>IFERROR(BB104/BB112,"-")</f>
        <v>0.87786259541984735</v>
      </c>
      <c r="BD104" s="187">
        <v>0</v>
      </c>
      <c r="BE104" s="187">
        <v>0</v>
      </c>
      <c r="BF104" s="187">
        <f t="shared" si="45"/>
        <v>0</v>
      </c>
      <c r="BG104" s="187" t="str">
        <f t="shared" si="46"/>
        <v>-</v>
      </c>
      <c r="BH104" s="106">
        <f t="shared" si="47"/>
        <v>0</v>
      </c>
      <c r="BJ104" s="59"/>
    </row>
    <row r="105" spans="2:62" s="8" customFormat="1">
      <c r="B105" s="411"/>
      <c r="C105" s="414"/>
      <c r="D105" s="105" t="s">
        <v>129</v>
      </c>
      <c r="E105" s="110">
        <v>5</v>
      </c>
      <c r="F105" s="188">
        <f>IFERROR(E105/E112,"-")</f>
        <v>4.807692307692308E-2</v>
      </c>
      <c r="G105" s="52">
        <v>1320429</v>
      </c>
      <c r="H105" s="52">
        <v>5</v>
      </c>
      <c r="I105" s="52">
        <f t="shared" si="48"/>
        <v>264085.8</v>
      </c>
      <c r="J105" s="52">
        <f t="shared" si="25"/>
        <v>264085.8</v>
      </c>
      <c r="K105" s="10">
        <f t="shared" si="26"/>
        <v>1</v>
      </c>
      <c r="L105" s="110">
        <v>35</v>
      </c>
      <c r="M105" s="188">
        <f>IFERROR(L105/L112,"-")</f>
        <v>3.4516765285996058E-2</v>
      </c>
      <c r="N105" s="52">
        <v>5978820</v>
      </c>
      <c r="O105" s="52">
        <v>35</v>
      </c>
      <c r="P105" s="52">
        <f t="shared" si="27"/>
        <v>170823.42857142858</v>
      </c>
      <c r="Q105" s="52">
        <f t="shared" si="28"/>
        <v>170823.42857142858</v>
      </c>
      <c r="R105" s="10">
        <f t="shared" si="29"/>
        <v>1</v>
      </c>
      <c r="S105" s="110">
        <v>3</v>
      </c>
      <c r="T105" s="188">
        <f>IFERROR(S105/S112,"-")</f>
        <v>5.1724137931034482E-2</v>
      </c>
      <c r="U105" s="52">
        <v>378764</v>
      </c>
      <c r="V105" s="52">
        <v>3</v>
      </c>
      <c r="W105" s="52">
        <f t="shared" si="30"/>
        <v>126254.66666666667</v>
      </c>
      <c r="X105" s="52">
        <f t="shared" si="31"/>
        <v>126254.66666666667</v>
      </c>
      <c r="Y105" s="10">
        <f t="shared" si="32"/>
        <v>1</v>
      </c>
      <c r="Z105" s="110">
        <v>1</v>
      </c>
      <c r="AA105" s="188">
        <f>IFERROR(Z105/Z112,"-")</f>
        <v>9.9009900990099011E-3</v>
      </c>
      <c r="AB105" s="52">
        <v>33027</v>
      </c>
      <c r="AC105" s="52">
        <v>1</v>
      </c>
      <c r="AD105" s="52">
        <f t="shared" si="33"/>
        <v>33027</v>
      </c>
      <c r="AE105" s="52">
        <f t="shared" si="34"/>
        <v>33027</v>
      </c>
      <c r="AF105" s="10">
        <f t="shared" si="35"/>
        <v>1</v>
      </c>
      <c r="AG105" s="110">
        <v>14</v>
      </c>
      <c r="AH105" s="188">
        <f>IFERROR(AG105/AG112,"-")</f>
        <v>3.9436619718309862E-2</v>
      </c>
      <c r="AI105" s="52">
        <v>2069291</v>
      </c>
      <c r="AJ105" s="52">
        <v>14</v>
      </c>
      <c r="AK105" s="52">
        <f t="shared" si="36"/>
        <v>147806.5</v>
      </c>
      <c r="AL105" s="52">
        <f t="shared" si="37"/>
        <v>147806.5</v>
      </c>
      <c r="AM105" s="10">
        <f t="shared" si="38"/>
        <v>1</v>
      </c>
      <c r="AN105" s="110">
        <v>17</v>
      </c>
      <c r="AO105" s="188">
        <f>IFERROR(AN105/AN112,"-")</f>
        <v>3.4482758620689655E-2</v>
      </c>
      <c r="AP105" s="52">
        <v>3497738</v>
      </c>
      <c r="AQ105" s="52">
        <v>17</v>
      </c>
      <c r="AR105" s="52">
        <f t="shared" si="39"/>
        <v>205749.29411764705</v>
      </c>
      <c r="AS105" s="52">
        <f t="shared" si="40"/>
        <v>205749.29411764705</v>
      </c>
      <c r="AT105" s="10">
        <f t="shared" si="41"/>
        <v>1</v>
      </c>
      <c r="AU105" s="110">
        <v>0</v>
      </c>
      <c r="AV105" s="188">
        <f>IFERROR(AU105/AU112,"-")</f>
        <v>0</v>
      </c>
      <c r="AW105" s="52">
        <v>0</v>
      </c>
      <c r="AX105" s="52">
        <v>0</v>
      </c>
      <c r="AY105" s="52" t="str">
        <f t="shared" si="42"/>
        <v>-</v>
      </c>
      <c r="AZ105" s="52" t="str">
        <f t="shared" si="43"/>
        <v>-</v>
      </c>
      <c r="BA105" s="10" t="str">
        <f t="shared" si="44"/>
        <v>-</v>
      </c>
      <c r="BB105" s="110">
        <v>11</v>
      </c>
      <c r="BC105" s="188">
        <f>IFERROR(BB105/BB112,"-")</f>
        <v>1.6793893129770993E-2</v>
      </c>
      <c r="BD105" s="52">
        <v>2343968</v>
      </c>
      <c r="BE105" s="52">
        <v>11</v>
      </c>
      <c r="BF105" s="52">
        <f t="shared" si="45"/>
        <v>213088</v>
      </c>
      <c r="BG105" s="52">
        <f t="shared" si="46"/>
        <v>213088</v>
      </c>
      <c r="BH105" s="10">
        <f t="shared" si="47"/>
        <v>1</v>
      </c>
      <c r="BJ105" s="59"/>
    </row>
    <row r="106" spans="2:62" s="8" customFormat="1">
      <c r="B106" s="411"/>
      <c r="C106" s="414"/>
      <c r="D106" s="105" t="s">
        <v>130</v>
      </c>
      <c r="E106" s="110">
        <v>5</v>
      </c>
      <c r="F106" s="188">
        <f>IFERROR(E106/E112,"-")</f>
        <v>4.807692307692308E-2</v>
      </c>
      <c r="G106" s="52">
        <v>564685</v>
      </c>
      <c r="H106" s="52">
        <v>5</v>
      </c>
      <c r="I106" s="52">
        <f t="shared" si="48"/>
        <v>112937</v>
      </c>
      <c r="J106" s="52">
        <f t="shared" si="25"/>
        <v>112937</v>
      </c>
      <c r="K106" s="10">
        <f t="shared" si="26"/>
        <v>1</v>
      </c>
      <c r="L106" s="110">
        <v>28</v>
      </c>
      <c r="M106" s="188">
        <f>IFERROR(L106/L112,"-")</f>
        <v>2.7613412228796843E-2</v>
      </c>
      <c r="N106" s="52">
        <v>6448055</v>
      </c>
      <c r="O106" s="52">
        <v>28</v>
      </c>
      <c r="P106" s="52">
        <f t="shared" si="27"/>
        <v>230287.67857142858</v>
      </c>
      <c r="Q106" s="52">
        <f t="shared" si="28"/>
        <v>230287.67857142858</v>
      </c>
      <c r="R106" s="10">
        <f t="shared" si="29"/>
        <v>1</v>
      </c>
      <c r="S106" s="110">
        <v>0</v>
      </c>
      <c r="T106" s="188">
        <f>IFERROR(S106/S112,"-")</f>
        <v>0</v>
      </c>
      <c r="U106" s="52">
        <v>0</v>
      </c>
      <c r="V106" s="52">
        <v>0</v>
      </c>
      <c r="W106" s="52" t="str">
        <f t="shared" si="30"/>
        <v>-</v>
      </c>
      <c r="X106" s="52" t="str">
        <f t="shared" si="31"/>
        <v>-</v>
      </c>
      <c r="Y106" s="10" t="str">
        <f t="shared" si="32"/>
        <v>-</v>
      </c>
      <c r="Z106" s="110">
        <v>1</v>
      </c>
      <c r="AA106" s="188">
        <f>IFERROR(Z106/Z112,"-")</f>
        <v>9.9009900990099011E-3</v>
      </c>
      <c r="AB106" s="52">
        <v>85980</v>
      </c>
      <c r="AC106" s="52">
        <v>1</v>
      </c>
      <c r="AD106" s="52">
        <f t="shared" si="33"/>
        <v>85980</v>
      </c>
      <c r="AE106" s="52">
        <f t="shared" si="34"/>
        <v>85980</v>
      </c>
      <c r="AF106" s="10">
        <f t="shared" si="35"/>
        <v>1</v>
      </c>
      <c r="AG106" s="110">
        <v>14</v>
      </c>
      <c r="AH106" s="188">
        <f>IFERROR(AG106/AG112,"-")</f>
        <v>3.9436619718309862E-2</v>
      </c>
      <c r="AI106" s="52">
        <v>2620827</v>
      </c>
      <c r="AJ106" s="52">
        <v>14</v>
      </c>
      <c r="AK106" s="52">
        <f t="shared" si="36"/>
        <v>187201.92857142858</v>
      </c>
      <c r="AL106" s="52">
        <f t="shared" si="37"/>
        <v>187201.92857142858</v>
      </c>
      <c r="AM106" s="10">
        <f t="shared" si="38"/>
        <v>1</v>
      </c>
      <c r="AN106" s="110">
        <v>13</v>
      </c>
      <c r="AO106" s="188">
        <f>IFERROR(AN106/AN112,"-")</f>
        <v>2.6369168356997971E-2</v>
      </c>
      <c r="AP106" s="52">
        <v>3741248</v>
      </c>
      <c r="AQ106" s="52">
        <v>13</v>
      </c>
      <c r="AR106" s="52">
        <f t="shared" si="39"/>
        <v>287788.30769230769</v>
      </c>
      <c r="AS106" s="52">
        <f t="shared" si="40"/>
        <v>287788.30769230769</v>
      </c>
      <c r="AT106" s="10">
        <f t="shared" si="41"/>
        <v>1</v>
      </c>
      <c r="AU106" s="110">
        <v>0</v>
      </c>
      <c r="AV106" s="188">
        <f>IFERROR(AU106/AU112,"-")</f>
        <v>0</v>
      </c>
      <c r="AW106" s="52">
        <v>0</v>
      </c>
      <c r="AX106" s="52">
        <v>0</v>
      </c>
      <c r="AY106" s="52" t="str">
        <f t="shared" si="42"/>
        <v>-</v>
      </c>
      <c r="AZ106" s="52" t="str">
        <f t="shared" si="43"/>
        <v>-</v>
      </c>
      <c r="BA106" s="10" t="str">
        <f t="shared" si="44"/>
        <v>-</v>
      </c>
      <c r="BB106" s="110">
        <v>11</v>
      </c>
      <c r="BC106" s="188">
        <f>IFERROR(BB106/BB112,"-")</f>
        <v>1.6793893129770993E-2</v>
      </c>
      <c r="BD106" s="52">
        <v>3763695</v>
      </c>
      <c r="BE106" s="52">
        <v>11</v>
      </c>
      <c r="BF106" s="52">
        <f t="shared" si="45"/>
        <v>342154.09090909088</v>
      </c>
      <c r="BG106" s="52">
        <f t="shared" si="46"/>
        <v>342154.09090909088</v>
      </c>
      <c r="BH106" s="10">
        <f t="shared" si="47"/>
        <v>1</v>
      </c>
      <c r="BJ106" s="59"/>
    </row>
    <row r="107" spans="2:62" s="8" customFormat="1">
      <c r="B107" s="411"/>
      <c r="C107" s="414"/>
      <c r="D107" s="105" t="s">
        <v>131</v>
      </c>
      <c r="E107" s="109">
        <v>5</v>
      </c>
      <c r="F107" s="186">
        <f>IFERROR(E107/E112,"-")</f>
        <v>4.807692307692308E-2</v>
      </c>
      <c r="G107" s="187">
        <v>4257406</v>
      </c>
      <c r="H107" s="187">
        <v>5</v>
      </c>
      <c r="I107" s="187">
        <f t="shared" si="48"/>
        <v>851481.2</v>
      </c>
      <c r="J107" s="187">
        <f t="shared" si="25"/>
        <v>851481.2</v>
      </c>
      <c r="K107" s="106">
        <f t="shared" si="26"/>
        <v>1</v>
      </c>
      <c r="L107" s="109">
        <v>53</v>
      </c>
      <c r="M107" s="186">
        <f>IFERROR(L107/L112,"-")</f>
        <v>5.2268244575936887E-2</v>
      </c>
      <c r="N107" s="187">
        <v>42102204</v>
      </c>
      <c r="O107" s="187">
        <v>53</v>
      </c>
      <c r="P107" s="187">
        <f t="shared" si="27"/>
        <v>794381.20754716976</v>
      </c>
      <c r="Q107" s="187">
        <f t="shared" si="28"/>
        <v>794381.20754716976</v>
      </c>
      <c r="R107" s="106">
        <f t="shared" si="29"/>
        <v>1</v>
      </c>
      <c r="S107" s="109">
        <v>4</v>
      </c>
      <c r="T107" s="186">
        <f>IFERROR(S107/S112,"-")</f>
        <v>6.8965517241379309E-2</v>
      </c>
      <c r="U107" s="187">
        <v>3375555</v>
      </c>
      <c r="V107" s="187">
        <v>4</v>
      </c>
      <c r="W107" s="187">
        <f t="shared" si="30"/>
        <v>843888.75</v>
      </c>
      <c r="X107" s="187">
        <f t="shared" si="31"/>
        <v>843888.75</v>
      </c>
      <c r="Y107" s="106">
        <f t="shared" si="32"/>
        <v>1</v>
      </c>
      <c r="Z107" s="109">
        <v>1</v>
      </c>
      <c r="AA107" s="186">
        <f>IFERROR(Z107/Z112,"-")</f>
        <v>9.9009900990099011E-3</v>
      </c>
      <c r="AB107" s="187">
        <v>458003</v>
      </c>
      <c r="AC107" s="187">
        <v>1</v>
      </c>
      <c r="AD107" s="187">
        <f t="shared" si="33"/>
        <v>458003</v>
      </c>
      <c r="AE107" s="187">
        <f t="shared" si="34"/>
        <v>458003</v>
      </c>
      <c r="AF107" s="106">
        <f t="shared" si="35"/>
        <v>1</v>
      </c>
      <c r="AG107" s="109">
        <v>17</v>
      </c>
      <c r="AH107" s="186">
        <f>IFERROR(AG107/AG112,"-")</f>
        <v>4.788732394366197E-2</v>
      </c>
      <c r="AI107" s="187">
        <v>13519386</v>
      </c>
      <c r="AJ107" s="187">
        <v>17</v>
      </c>
      <c r="AK107" s="187">
        <f t="shared" si="36"/>
        <v>795258</v>
      </c>
      <c r="AL107" s="187">
        <f t="shared" si="37"/>
        <v>795258</v>
      </c>
      <c r="AM107" s="106">
        <f t="shared" si="38"/>
        <v>1</v>
      </c>
      <c r="AN107" s="109">
        <v>31</v>
      </c>
      <c r="AO107" s="186">
        <f>IFERROR(AN107/AN112,"-")</f>
        <v>6.2880324543610547E-2</v>
      </c>
      <c r="AP107" s="187">
        <v>24749260</v>
      </c>
      <c r="AQ107" s="187">
        <v>31</v>
      </c>
      <c r="AR107" s="187">
        <f t="shared" si="39"/>
        <v>798363.22580645164</v>
      </c>
      <c r="AS107" s="187">
        <f t="shared" si="40"/>
        <v>798363.22580645164</v>
      </c>
      <c r="AT107" s="106">
        <f t="shared" si="41"/>
        <v>1</v>
      </c>
      <c r="AU107" s="109">
        <v>0</v>
      </c>
      <c r="AV107" s="186">
        <f>IFERROR(AU107/AU112,"-")</f>
        <v>0</v>
      </c>
      <c r="AW107" s="187">
        <v>0</v>
      </c>
      <c r="AX107" s="187">
        <v>0</v>
      </c>
      <c r="AY107" s="187" t="str">
        <f t="shared" si="42"/>
        <v>-</v>
      </c>
      <c r="AZ107" s="187" t="str">
        <f t="shared" si="43"/>
        <v>-</v>
      </c>
      <c r="BA107" s="106" t="str">
        <f t="shared" si="44"/>
        <v>-</v>
      </c>
      <c r="BB107" s="109">
        <v>26</v>
      </c>
      <c r="BC107" s="186">
        <f>IFERROR(BB107/BB112,"-")</f>
        <v>3.9694656488549619E-2</v>
      </c>
      <c r="BD107" s="187">
        <v>18997982</v>
      </c>
      <c r="BE107" s="187">
        <v>26</v>
      </c>
      <c r="BF107" s="187">
        <f t="shared" si="45"/>
        <v>730691.61538461538</v>
      </c>
      <c r="BG107" s="187">
        <f t="shared" si="46"/>
        <v>730691.61538461538</v>
      </c>
      <c r="BH107" s="106">
        <f t="shared" si="47"/>
        <v>1</v>
      </c>
      <c r="BJ107" s="59"/>
    </row>
    <row r="108" spans="2:62" s="8" customFormat="1">
      <c r="B108" s="411"/>
      <c r="C108" s="414"/>
      <c r="D108" s="105" t="s">
        <v>133</v>
      </c>
      <c r="E108" s="110">
        <v>11</v>
      </c>
      <c r="F108" s="188">
        <f>IFERROR(E108/E112,"-")</f>
        <v>0.10576923076923077</v>
      </c>
      <c r="G108" s="52">
        <v>14797391</v>
      </c>
      <c r="H108" s="52">
        <v>11</v>
      </c>
      <c r="I108" s="52">
        <f t="shared" si="48"/>
        <v>1345217.3636363635</v>
      </c>
      <c r="J108" s="52">
        <f t="shared" si="25"/>
        <v>1345217.3636363635</v>
      </c>
      <c r="K108" s="10">
        <f t="shared" si="26"/>
        <v>1</v>
      </c>
      <c r="L108" s="110">
        <v>49</v>
      </c>
      <c r="M108" s="188">
        <f>IFERROR(L108/L112,"-")</f>
        <v>4.8323471400394474E-2</v>
      </c>
      <c r="N108" s="52">
        <v>58356244</v>
      </c>
      <c r="O108" s="52">
        <v>49</v>
      </c>
      <c r="P108" s="52">
        <f t="shared" si="27"/>
        <v>1190943.7551020407</v>
      </c>
      <c r="Q108" s="52">
        <f t="shared" si="28"/>
        <v>1190943.7551020407</v>
      </c>
      <c r="R108" s="10">
        <f t="shared" si="29"/>
        <v>1</v>
      </c>
      <c r="S108" s="110">
        <v>0</v>
      </c>
      <c r="T108" s="188">
        <f>IFERROR(S108/S112,"-")</f>
        <v>0</v>
      </c>
      <c r="U108" s="52">
        <v>0</v>
      </c>
      <c r="V108" s="52">
        <v>0</v>
      </c>
      <c r="W108" s="52" t="str">
        <f t="shared" si="30"/>
        <v>-</v>
      </c>
      <c r="X108" s="52" t="str">
        <f t="shared" si="31"/>
        <v>-</v>
      </c>
      <c r="Y108" s="10" t="str">
        <f t="shared" si="32"/>
        <v>-</v>
      </c>
      <c r="Z108" s="110">
        <v>0</v>
      </c>
      <c r="AA108" s="188">
        <f>IFERROR(Z108/Z112,"-")</f>
        <v>0</v>
      </c>
      <c r="AB108" s="52">
        <v>0</v>
      </c>
      <c r="AC108" s="52">
        <v>0</v>
      </c>
      <c r="AD108" s="52" t="str">
        <f t="shared" si="33"/>
        <v>-</v>
      </c>
      <c r="AE108" s="52" t="str">
        <f t="shared" si="34"/>
        <v>-</v>
      </c>
      <c r="AF108" s="10" t="str">
        <f t="shared" si="35"/>
        <v>-</v>
      </c>
      <c r="AG108" s="110">
        <v>26</v>
      </c>
      <c r="AH108" s="188">
        <f>IFERROR(AG108/AG112,"-")</f>
        <v>7.3239436619718309E-2</v>
      </c>
      <c r="AI108" s="52">
        <v>31746347</v>
      </c>
      <c r="AJ108" s="52">
        <v>26</v>
      </c>
      <c r="AK108" s="52">
        <f t="shared" si="36"/>
        <v>1221013.3461538462</v>
      </c>
      <c r="AL108" s="52">
        <f t="shared" si="37"/>
        <v>1221013.3461538462</v>
      </c>
      <c r="AM108" s="10">
        <f t="shared" si="38"/>
        <v>1</v>
      </c>
      <c r="AN108" s="110">
        <v>19</v>
      </c>
      <c r="AO108" s="188">
        <f>IFERROR(AN108/AN112,"-")</f>
        <v>3.8539553752535496E-2</v>
      </c>
      <c r="AP108" s="52">
        <v>21006502</v>
      </c>
      <c r="AQ108" s="52">
        <v>19</v>
      </c>
      <c r="AR108" s="52">
        <f t="shared" si="39"/>
        <v>1105605.3684210526</v>
      </c>
      <c r="AS108" s="52">
        <f t="shared" si="40"/>
        <v>1105605.3684210526</v>
      </c>
      <c r="AT108" s="10">
        <f t="shared" si="41"/>
        <v>1</v>
      </c>
      <c r="AU108" s="110">
        <v>49</v>
      </c>
      <c r="AV108" s="188">
        <f>IFERROR(AU108/AU112,"-")</f>
        <v>0.58333333333333337</v>
      </c>
      <c r="AW108" s="52">
        <v>58356244</v>
      </c>
      <c r="AX108" s="52">
        <v>49</v>
      </c>
      <c r="AY108" s="52">
        <f t="shared" si="42"/>
        <v>1190943.7551020407</v>
      </c>
      <c r="AZ108" s="52">
        <f t="shared" si="43"/>
        <v>1190943.7551020407</v>
      </c>
      <c r="BA108" s="10">
        <f t="shared" si="44"/>
        <v>1</v>
      </c>
      <c r="BB108" s="110">
        <v>21</v>
      </c>
      <c r="BC108" s="188">
        <f>IFERROR(BB108/BB112,"-")</f>
        <v>3.2061068702290078E-2</v>
      </c>
      <c r="BD108" s="52">
        <v>28313310</v>
      </c>
      <c r="BE108" s="52">
        <v>21</v>
      </c>
      <c r="BF108" s="52">
        <f t="shared" si="45"/>
        <v>1348252.857142857</v>
      </c>
      <c r="BG108" s="52">
        <f t="shared" si="46"/>
        <v>1348252.857142857</v>
      </c>
      <c r="BH108" s="10">
        <f t="shared" si="47"/>
        <v>1</v>
      </c>
      <c r="BJ108" s="59"/>
    </row>
    <row r="109" spans="2:62" s="8" customFormat="1">
      <c r="B109" s="411"/>
      <c r="C109" s="414"/>
      <c r="D109" s="105" t="s">
        <v>134</v>
      </c>
      <c r="E109" s="109">
        <v>7</v>
      </c>
      <c r="F109" s="186">
        <f>IFERROR(E109/E112,"-")</f>
        <v>6.7307692307692304E-2</v>
      </c>
      <c r="G109" s="187">
        <v>10885905</v>
      </c>
      <c r="H109" s="187">
        <v>7</v>
      </c>
      <c r="I109" s="187">
        <f t="shared" si="48"/>
        <v>1555129.2857142857</v>
      </c>
      <c r="J109" s="187">
        <f t="shared" si="25"/>
        <v>1555129.2857142857</v>
      </c>
      <c r="K109" s="106">
        <f t="shared" si="26"/>
        <v>1</v>
      </c>
      <c r="L109" s="109">
        <v>17</v>
      </c>
      <c r="M109" s="186">
        <f>IFERROR(L109/L112,"-")</f>
        <v>1.6765285996055226E-2</v>
      </c>
      <c r="N109" s="187">
        <v>15733508</v>
      </c>
      <c r="O109" s="187">
        <v>17</v>
      </c>
      <c r="P109" s="187">
        <f t="shared" si="27"/>
        <v>925500.4705882353</v>
      </c>
      <c r="Q109" s="187">
        <f t="shared" si="28"/>
        <v>925500.4705882353</v>
      </c>
      <c r="R109" s="106">
        <f t="shared" si="29"/>
        <v>1</v>
      </c>
      <c r="S109" s="109">
        <v>0</v>
      </c>
      <c r="T109" s="186">
        <f>IFERROR(S109/S112,"-")</f>
        <v>0</v>
      </c>
      <c r="U109" s="187">
        <v>0</v>
      </c>
      <c r="V109" s="187">
        <v>0</v>
      </c>
      <c r="W109" s="187" t="str">
        <f t="shared" si="30"/>
        <v>-</v>
      </c>
      <c r="X109" s="187" t="str">
        <f t="shared" si="31"/>
        <v>-</v>
      </c>
      <c r="Y109" s="106" t="str">
        <f t="shared" si="32"/>
        <v>-</v>
      </c>
      <c r="Z109" s="109">
        <v>0</v>
      </c>
      <c r="AA109" s="186">
        <f>IFERROR(Z109/Z112,"-")</f>
        <v>0</v>
      </c>
      <c r="AB109" s="187">
        <v>0</v>
      </c>
      <c r="AC109" s="187">
        <v>0</v>
      </c>
      <c r="AD109" s="187" t="str">
        <f t="shared" si="33"/>
        <v>-</v>
      </c>
      <c r="AE109" s="187" t="str">
        <f t="shared" si="34"/>
        <v>-</v>
      </c>
      <c r="AF109" s="106" t="str">
        <f t="shared" si="35"/>
        <v>-</v>
      </c>
      <c r="AG109" s="109">
        <v>7</v>
      </c>
      <c r="AH109" s="186">
        <f>IFERROR(AG109/AG112,"-")</f>
        <v>1.9718309859154931E-2</v>
      </c>
      <c r="AI109" s="187">
        <v>4980633</v>
      </c>
      <c r="AJ109" s="187">
        <v>7</v>
      </c>
      <c r="AK109" s="187">
        <f t="shared" si="36"/>
        <v>711519</v>
      </c>
      <c r="AL109" s="187">
        <f t="shared" si="37"/>
        <v>711519</v>
      </c>
      <c r="AM109" s="106">
        <f t="shared" si="38"/>
        <v>1</v>
      </c>
      <c r="AN109" s="109">
        <v>10</v>
      </c>
      <c r="AO109" s="186">
        <f>IFERROR(AN109/AN112,"-")</f>
        <v>2.0283975659229209E-2</v>
      </c>
      <c r="AP109" s="187">
        <v>10752875</v>
      </c>
      <c r="AQ109" s="187">
        <v>10</v>
      </c>
      <c r="AR109" s="187">
        <f t="shared" si="39"/>
        <v>1075287.5</v>
      </c>
      <c r="AS109" s="187">
        <f t="shared" si="40"/>
        <v>1075287.5</v>
      </c>
      <c r="AT109" s="106">
        <f t="shared" si="41"/>
        <v>1</v>
      </c>
      <c r="AU109" s="109">
        <v>17</v>
      </c>
      <c r="AV109" s="186">
        <f>IFERROR(AU109/AU112,"-")</f>
        <v>0.20238095238095238</v>
      </c>
      <c r="AW109" s="187">
        <v>15733508</v>
      </c>
      <c r="AX109" s="187">
        <v>17</v>
      </c>
      <c r="AY109" s="187">
        <f t="shared" si="42"/>
        <v>925500.4705882353</v>
      </c>
      <c r="AZ109" s="187">
        <f t="shared" si="43"/>
        <v>925500.4705882353</v>
      </c>
      <c r="BA109" s="106">
        <f t="shared" si="44"/>
        <v>1</v>
      </c>
      <c r="BB109" s="109">
        <v>1</v>
      </c>
      <c r="BC109" s="186">
        <f>IFERROR(BB109/BB112,"-")</f>
        <v>1.5267175572519084E-3</v>
      </c>
      <c r="BD109" s="187">
        <v>320481</v>
      </c>
      <c r="BE109" s="187">
        <v>1</v>
      </c>
      <c r="BF109" s="187">
        <f t="shared" si="45"/>
        <v>320481</v>
      </c>
      <c r="BG109" s="187">
        <f t="shared" si="46"/>
        <v>320481</v>
      </c>
      <c r="BH109" s="106">
        <f t="shared" si="47"/>
        <v>1</v>
      </c>
      <c r="BJ109" s="59"/>
    </row>
    <row r="110" spans="2:62" s="8" customFormat="1">
      <c r="B110" s="411"/>
      <c r="C110" s="414"/>
      <c r="D110" s="105" t="s">
        <v>135</v>
      </c>
      <c r="E110" s="110">
        <v>7</v>
      </c>
      <c r="F110" s="188">
        <f>IFERROR(E110/E112,"-")</f>
        <v>6.7307692307692304E-2</v>
      </c>
      <c r="G110" s="52">
        <v>12116477</v>
      </c>
      <c r="H110" s="52">
        <v>7</v>
      </c>
      <c r="I110" s="52">
        <f t="shared" si="48"/>
        <v>1730925.2857142857</v>
      </c>
      <c r="J110" s="52">
        <f t="shared" si="25"/>
        <v>1730925.2857142857</v>
      </c>
      <c r="K110" s="10">
        <f t="shared" si="26"/>
        <v>1</v>
      </c>
      <c r="L110" s="110">
        <v>6</v>
      </c>
      <c r="M110" s="188">
        <f>IFERROR(L110/L112,"-")</f>
        <v>5.9171597633136093E-3</v>
      </c>
      <c r="N110" s="52">
        <v>14535159</v>
      </c>
      <c r="O110" s="52">
        <v>6</v>
      </c>
      <c r="P110" s="52">
        <f t="shared" si="27"/>
        <v>2422526.5</v>
      </c>
      <c r="Q110" s="52">
        <f t="shared" si="28"/>
        <v>2422526.5</v>
      </c>
      <c r="R110" s="10">
        <f t="shared" si="29"/>
        <v>1</v>
      </c>
      <c r="S110" s="110">
        <v>0</v>
      </c>
      <c r="T110" s="188">
        <f>IFERROR(S110/S112,"-")</f>
        <v>0</v>
      </c>
      <c r="U110" s="52">
        <v>0</v>
      </c>
      <c r="V110" s="52">
        <v>0</v>
      </c>
      <c r="W110" s="52" t="str">
        <f t="shared" si="30"/>
        <v>-</v>
      </c>
      <c r="X110" s="52" t="str">
        <f t="shared" si="31"/>
        <v>-</v>
      </c>
      <c r="Y110" s="10" t="str">
        <f t="shared" si="32"/>
        <v>-</v>
      </c>
      <c r="Z110" s="110">
        <v>0</v>
      </c>
      <c r="AA110" s="188">
        <f>IFERROR(Z110/Z112,"-")</f>
        <v>0</v>
      </c>
      <c r="AB110" s="52">
        <v>0</v>
      </c>
      <c r="AC110" s="52">
        <v>0</v>
      </c>
      <c r="AD110" s="52" t="str">
        <f t="shared" si="33"/>
        <v>-</v>
      </c>
      <c r="AE110" s="52" t="str">
        <f t="shared" si="34"/>
        <v>-</v>
      </c>
      <c r="AF110" s="10" t="str">
        <f t="shared" si="35"/>
        <v>-</v>
      </c>
      <c r="AG110" s="110">
        <v>2</v>
      </c>
      <c r="AH110" s="188">
        <f>IFERROR(AG110/AG112,"-")</f>
        <v>5.6338028169014088E-3</v>
      </c>
      <c r="AI110" s="52">
        <v>4950434</v>
      </c>
      <c r="AJ110" s="52">
        <v>2</v>
      </c>
      <c r="AK110" s="52">
        <f t="shared" si="36"/>
        <v>2475217</v>
      </c>
      <c r="AL110" s="52">
        <f t="shared" si="37"/>
        <v>2475217</v>
      </c>
      <c r="AM110" s="10">
        <f t="shared" si="38"/>
        <v>1</v>
      </c>
      <c r="AN110" s="110">
        <v>3</v>
      </c>
      <c r="AO110" s="188">
        <f>IFERROR(AN110/AN112,"-")</f>
        <v>6.0851926977687626E-3</v>
      </c>
      <c r="AP110" s="52">
        <v>9013751</v>
      </c>
      <c r="AQ110" s="52">
        <v>3</v>
      </c>
      <c r="AR110" s="52">
        <f t="shared" si="39"/>
        <v>3004583.6666666665</v>
      </c>
      <c r="AS110" s="52">
        <f t="shared" si="40"/>
        <v>3004583.6666666665</v>
      </c>
      <c r="AT110" s="10">
        <f t="shared" si="41"/>
        <v>1</v>
      </c>
      <c r="AU110" s="110">
        <v>6</v>
      </c>
      <c r="AV110" s="188">
        <f>IFERROR(AU110/AU112,"-")</f>
        <v>7.1428571428571425E-2</v>
      </c>
      <c r="AW110" s="52">
        <v>14535159</v>
      </c>
      <c r="AX110" s="52">
        <v>6</v>
      </c>
      <c r="AY110" s="52">
        <f t="shared" si="42"/>
        <v>2422526.5</v>
      </c>
      <c r="AZ110" s="52">
        <f t="shared" si="43"/>
        <v>2422526.5</v>
      </c>
      <c r="BA110" s="10">
        <f t="shared" si="44"/>
        <v>1</v>
      </c>
      <c r="BB110" s="110">
        <v>5</v>
      </c>
      <c r="BC110" s="188">
        <f>IFERROR(BB110/BB112,"-")</f>
        <v>7.6335877862595417E-3</v>
      </c>
      <c r="BD110" s="52">
        <v>14639563</v>
      </c>
      <c r="BE110" s="52">
        <v>5</v>
      </c>
      <c r="BF110" s="52">
        <f t="shared" si="45"/>
        <v>2927912.6</v>
      </c>
      <c r="BG110" s="52">
        <f t="shared" si="46"/>
        <v>2927912.6</v>
      </c>
      <c r="BH110" s="10">
        <f t="shared" si="47"/>
        <v>1</v>
      </c>
      <c r="BJ110" s="59"/>
    </row>
    <row r="111" spans="2:62" s="8" customFormat="1">
      <c r="B111" s="411"/>
      <c r="C111" s="414"/>
      <c r="D111" s="108" t="s">
        <v>136</v>
      </c>
      <c r="E111" s="314">
        <v>1</v>
      </c>
      <c r="F111" s="189">
        <f>IFERROR(E111/E112,"-")</f>
        <v>9.6153846153846159E-3</v>
      </c>
      <c r="G111" s="98">
        <v>1767590</v>
      </c>
      <c r="H111" s="98">
        <v>1</v>
      </c>
      <c r="I111" s="98">
        <f t="shared" si="48"/>
        <v>1767590</v>
      </c>
      <c r="J111" s="98">
        <f t="shared" si="25"/>
        <v>1767590</v>
      </c>
      <c r="K111" s="26">
        <f t="shared" si="26"/>
        <v>1</v>
      </c>
      <c r="L111" s="314">
        <v>12</v>
      </c>
      <c r="M111" s="189">
        <f>IFERROR(L111/L112,"-")</f>
        <v>1.1834319526627219E-2</v>
      </c>
      <c r="N111" s="98">
        <v>47772673</v>
      </c>
      <c r="O111" s="98">
        <v>12</v>
      </c>
      <c r="P111" s="98">
        <f t="shared" si="27"/>
        <v>3981056.0833333335</v>
      </c>
      <c r="Q111" s="98">
        <f t="shared" si="28"/>
        <v>3981056.0833333335</v>
      </c>
      <c r="R111" s="26">
        <f t="shared" si="29"/>
        <v>1</v>
      </c>
      <c r="S111" s="314">
        <v>0</v>
      </c>
      <c r="T111" s="189">
        <f>IFERROR(S111/S112,"-")</f>
        <v>0</v>
      </c>
      <c r="U111" s="98">
        <v>0</v>
      </c>
      <c r="V111" s="98">
        <v>0</v>
      </c>
      <c r="W111" s="98" t="str">
        <f t="shared" si="30"/>
        <v>-</v>
      </c>
      <c r="X111" s="98" t="str">
        <f t="shared" si="31"/>
        <v>-</v>
      </c>
      <c r="Y111" s="26" t="str">
        <f t="shared" si="32"/>
        <v>-</v>
      </c>
      <c r="Z111" s="314">
        <v>0</v>
      </c>
      <c r="AA111" s="189">
        <f>IFERROR(Z111/Z112,"-")</f>
        <v>0</v>
      </c>
      <c r="AB111" s="98">
        <v>0</v>
      </c>
      <c r="AC111" s="98">
        <v>0</v>
      </c>
      <c r="AD111" s="98" t="str">
        <f t="shared" si="33"/>
        <v>-</v>
      </c>
      <c r="AE111" s="98" t="str">
        <f t="shared" si="34"/>
        <v>-</v>
      </c>
      <c r="AF111" s="26" t="str">
        <f t="shared" si="35"/>
        <v>-</v>
      </c>
      <c r="AG111" s="314">
        <v>7</v>
      </c>
      <c r="AH111" s="189">
        <f>IFERROR(AG111/AG112,"-")</f>
        <v>1.9718309859154931E-2</v>
      </c>
      <c r="AI111" s="98">
        <v>24394998</v>
      </c>
      <c r="AJ111" s="98">
        <v>7</v>
      </c>
      <c r="AK111" s="98">
        <f t="shared" si="36"/>
        <v>3484999.7142857141</v>
      </c>
      <c r="AL111" s="98">
        <f t="shared" si="37"/>
        <v>3484999.7142857141</v>
      </c>
      <c r="AM111" s="26">
        <f t="shared" si="38"/>
        <v>1</v>
      </c>
      <c r="AN111" s="314">
        <v>3</v>
      </c>
      <c r="AO111" s="189">
        <f>IFERROR(AN111/AN112,"-")</f>
        <v>6.0851926977687626E-3</v>
      </c>
      <c r="AP111" s="98">
        <v>13861426</v>
      </c>
      <c r="AQ111" s="98">
        <v>3</v>
      </c>
      <c r="AR111" s="98">
        <f t="shared" si="39"/>
        <v>4620475.333333333</v>
      </c>
      <c r="AS111" s="98">
        <f t="shared" si="40"/>
        <v>4620475.333333333</v>
      </c>
      <c r="AT111" s="26">
        <f t="shared" si="41"/>
        <v>1</v>
      </c>
      <c r="AU111" s="314">
        <v>12</v>
      </c>
      <c r="AV111" s="189">
        <f>IFERROR(AU111/AU112,"-")</f>
        <v>0.14285714285714285</v>
      </c>
      <c r="AW111" s="98">
        <v>47772673</v>
      </c>
      <c r="AX111" s="98">
        <v>12</v>
      </c>
      <c r="AY111" s="98">
        <f t="shared" si="42"/>
        <v>3981056.0833333335</v>
      </c>
      <c r="AZ111" s="98">
        <f t="shared" si="43"/>
        <v>3981056.0833333335</v>
      </c>
      <c r="BA111" s="26">
        <f t="shared" si="44"/>
        <v>1</v>
      </c>
      <c r="BB111" s="314">
        <v>5</v>
      </c>
      <c r="BC111" s="189">
        <f>IFERROR(BB111/BB112,"-")</f>
        <v>7.6335877862595417E-3</v>
      </c>
      <c r="BD111" s="98">
        <v>14067171</v>
      </c>
      <c r="BE111" s="98">
        <v>5</v>
      </c>
      <c r="BF111" s="98">
        <f t="shared" si="45"/>
        <v>2813434.2</v>
      </c>
      <c r="BG111" s="98">
        <f t="shared" si="46"/>
        <v>2813434.2</v>
      </c>
      <c r="BH111" s="26">
        <f t="shared" si="47"/>
        <v>1</v>
      </c>
      <c r="BJ111" s="59"/>
    </row>
    <row r="112" spans="2:62" s="8" customFormat="1">
      <c r="B112" s="412"/>
      <c r="C112" s="415"/>
      <c r="D112" s="213" t="s">
        <v>64</v>
      </c>
      <c r="E112" s="111">
        <f>SUM(E104:E111)</f>
        <v>104</v>
      </c>
      <c r="F112" s="190">
        <f>IFERROR(E112/E112,"-")</f>
        <v>1</v>
      </c>
      <c r="G112" s="99">
        <f>SUM(G104:G111)</f>
        <v>45709883</v>
      </c>
      <c r="H112" s="99">
        <f>SUM(H104:H111)</f>
        <v>41</v>
      </c>
      <c r="I112" s="99">
        <f t="shared" si="48"/>
        <v>439518.10576923075</v>
      </c>
      <c r="J112" s="99">
        <f t="shared" si="25"/>
        <v>1114875.1951219512</v>
      </c>
      <c r="K112" s="87">
        <f t="shared" si="26"/>
        <v>0.39423076923076922</v>
      </c>
      <c r="L112" s="111">
        <f>SUM(L104:L111)</f>
        <v>1014</v>
      </c>
      <c r="M112" s="190">
        <f>IFERROR(L112/L112,"-")</f>
        <v>1</v>
      </c>
      <c r="N112" s="99">
        <f>SUM(N104:N111)</f>
        <v>190926663</v>
      </c>
      <c r="O112" s="99">
        <f>SUM(O104:O111)</f>
        <v>200</v>
      </c>
      <c r="P112" s="99">
        <f t="shared" si="27"/>
        <v>188290.59467455623</v>
      </c>
      <c r="Q112" s="99">
        <f t="shared" si="28"/>
        <v>954633.31499999994</v>
      </c>
      <c r="R112" s="87">
        <f t="shared" si="29"/>
        <v>0.19723865877712032</v>
      </c>
      <c r="S112" s="111">
        <f>SUM(S104:S111)</f>
        <v>58</v>
      </c>
      <c r="T112" s="190">
        <f>IFERROR(S112/S112,"-")</f>
        <v>1</v>
      </c>
      <c r="U112" s="99">
        <f>SUM(U104:U111)</f>
        <v>3754319</v>
      </c>
      <c r="V112" s="99">
        <f>SUM(V104:V111)</f>
        <v>7</v>
      </c>
      <c r="W112" s="99">
        <f t="shared" si="30"/>
        <v>64729.637931034486</v>
      </c>
      <c r="X112" s="99">
        <f t="shared" si="31"/>
        <v>536331.28571428568</v>
      </c>
      <c r="Y112" s="87">
        <f t="shared" si="32"/>
        <v>0.1206896551724138</v>
      </c>
      <c r="Z112" s="111">
        <f>SUM(Z104:Z111)</f>
        <v>101</v>
      </c>
      <c r="AA112" s="190">
        <f>IFERROR(Z112/Z112,"-")</f>
        <v>1</v>
      </c>
      <c r="AB112" s="99">
        <f>SUM(AB104:AB111)</f>
        <v>577010</v>
      </c>
      <c r="AC112" s="99">
        <f>SUM(AC104:AC111)</f>
        <v>3</v>
      </c>
      <c r="AD112" s="99">
        <f t="shared" si="33"/>
        <v>5712.970297029703</v>
      </c>
      <c r="AE112" s="99">
        <f t="shared" si="34"/>
        <v>192336.66666666666</v>
      </c>
      <c r="AF112" s="87">
        <f t="shared" si="35"/>
        <v>2.9702970297029702E-2</v>
      </c>
      <c r="AG112" s="111">
        <f>SUM(AG104:AG111)</f>
        <v>355</v>
      </c>
      <c r="AH112" s="190">
        <f>IFERROR(AG112/AG112,"-")</f>
        <v>1</v>
      </c>
      <c r="AI112" s="99">
        <f>SUM(AI104:AI111)</f>
        <v>84281916</v>
      </c>
      <c r="AJ112" s="99">
        <f>SUM(AJ104:AJ111)</f>
        <v>87</v>
      </c>
      <c r="AK112" s="99">
        <f t="shared" si="36"/>
        <v>237413.84788732394</v>
      </c>
      <c r="AL112" s="99">
        <f t="shared" si="37"/>
        <v>968757.6551724138</v>
      </c>
      <c r="AM112" s="87">
        <f t="shared" si="38"/>
        <v>0.24507042253521127</v>
      </c>
      <c r="AN112" s="111">
        <f>SUM(AN104:AN111)</f>
        <v>493</v>
      </c>
      <c r="AO112" s="190">
        <f>IFERROR(AN112/AN112,"-")</f>
        <v>1</v>
      </c>
      <c r="AP112" s="99">
        <f>SUM(AP104:AP111)</f>
        <v>86622800</v>
      </c>
      <c r="AQ112" s="99">
        <f>SUM(AQ104:AQ111)</f>
        <v>96</v>
      </c>
      <c r="AR112" s="99">
        <f t="shared" si="39"/>
        <v>175705.476673428</v>
      </c>
      <c r="AS112" s="99">
        <f t="shared" si="40"/>
        <v>902320.83333333337</v>
      </c>
      <c r="AT112" s="87">
        <f t="shared" si="41"/>
        <v>0.1947261663286004</v>
      </c>
      <c r="AU112" s="111">
        <f>SUM(AU104:AU111)</f>
        <v>84</v>
      </c>
      <c r="AV112" s="190">
        <f>IFERROR(AU112/AU112,"-")</f>
        <v>1</v>
      </c>
      <c r="AW112" s="99">
        <f>SUM(AW104:AW111)</f>
        <v>136397584</v>
      </c>
      <c r="AX112" s="99">
        <f>SUM(AX104:AX111)</f>
        <v>84</v>
      </c>
      <c r="AY112" s="99">
        <f t="shared" si="42"/>
        <v>1623780.7619047619</v>
      </c>
      <c r="AZ112" s="99">
        <f t="shared" si="43"/>
        <v>1623780.7619047619</v>
      </c>
      <c r="BA112" s="87">
        <f t="shared" si="44"/>
        <v>1</v>
      </c>
      <c r="BB112" s="111">
        <f>SUM(BB104:BB111)</f>
        <v>655</v>
      </c>
      <c r="BC112" s="190">
        <f>IFERROR(BB112/BB112,"-")</f>
        <v>1</v>
      </c>
      <c r="BD112" s="99">
        <f>SUM(BD104:BD111)</f>
        <v>82446170</v>
      </c>
      <c r="BE112" s="99">
        <f>SUM(BE104:BE111)</f>
        <v>80</v>
      </c>
      <c r="BF112" s="99">
        <f t="shared" si="45"/>
        <v>125872.01526717558</v>
      </c>
      <c r="BG112" s="99">
        <f t="shared" si="46"/>
        <v>1030577.125</v>
      </c>
      <c r="BH112" s="87">
        <f t="shared" si="47"/>
        <v>0.12213740458015267</v>
      </c>
      <c r="BJ112" s="59"/>
    </row>
    <row r="113" spans="2:62" s="8" customFormat="1">
      <c r="B113" s="410">
        <v>13</v>
      </c>
      <c r="C113" s="413" t="s">
        <v>84</v>
      </c>
      <c r="D113" s="105" t="s">
        <v>132</v>
      </c>
      <c r="E113" s="109">
        <v>106</v>
      </c>
      <c r="F113" s="186">
        <f>IFERROR(E113/E121,"-")</f>
        <v>0.58563535911602205</v>
      </c>
      <c r="G113" s="187">
        <v>0</v>
      </c>
      <c r="H113" s="187">
        <v>0</v>
      </c>
      <c r="I113" s="187">
        <f t="shared" si="48"/>
        <v>0</v>
      </c>
      <c r="J113" s="187" t="str">
        <f t="shared" si="25"/>
        <v>-</v>
      </c>
      <c r="K113" s="106">
        <f t="shared" si="26"/>
        <v>0</v>
      </c>
      <c r="L113" s="109">
        <v>1333</v>
      </c>
      <c r="M113" s="186">
        <f>IFERROR(L113/L121,"-")</f>
        <v>0.79109792284866465</v>
      </c>
      <c r="N113" s="187">
        <v>0</v>
      </c>
      <c r="O113" s="187">
        <v>0</v>
      </c>
      <c r="P113" s="187">
        <f t="shared" si="27"/>
        <v>0</v>
      </c>
      <c r="Q113" s="187" t="str">
        <f t="shared" si="28"/>
        <v>-</v>
      </c>
      <c r="R113" s="106">
        <f t="shared" si="29"/>
        <v>0</v>
      </c>
      <c r="S113" s="109">
        <v>79</v>
      </c>
      <c r="T113" s="186">
        <f>IFERROR(S113/S121,"-")</f>
        <v>0.92941176470588238</v>
      </c>
      <c r="U113" s="187">
        <v>0</v>
      </c>
      <c r="V113" s="187">
        <v>0</v>
      </c>
      <c r="W113" s="187">
        <f t="shared" si="30"/>
        <v>0</v>
      </c>
      <c r="X113" s="187" t="str">
        <f t="shared" si="31"/>
        <v>-</v>
      </c>
      <c r="Y113" s="106">
        <f t="shared" si="32"/>
        <v>0</v>
      </c>
      <c r="Z113" s="109">
        <v>147</v>
      </c>
      <c r="AA113" s="186">
        <f>IFERROR(Z113/Z121,"-")</f>
        <v>0.96078431372549022</v>
      </c>
      <c r="AB113" s="187">
        <v>0</v>
      </c>
      <c r="AC113" s="187">
        <v>0</v>
      </c>
      <c r="AD113" s="187">
        <f t="shared" si="33"/>
        <v>0</v>
      </c>
      <c r="AE113" s="187" t="str">
        <f t="shared" si="34"/>
        <v>-</v>
      </c>
      <c r="AF113" s="106">
        <f t="shared" si="35"/>
        <v>0</v>
      </c>
      <c r="AG113" s="109">
        <v>446</v>
      </c>
      <c r="AH113" s="186">
        <f>IFERROR(AG113/AG121,"-")</f>
        <v>0.72402597402597402</v>
      </c>
      <c r="AI113" s="187">
        <v>0</v>
      </c>
      <c r="AJ113" s="187">
        <v>0</v>
      </c>
      <c r="AK113" s="187">
        <f t="shared" si="36"/>
        <v>0</v>
      </c>
      <c r="AL113" s="187" t="str">
        <f t="shared" si="37"/>
        <v>-</v>
      </c>
      <c r="AM113" s="106">
        <f t="shared" si="38"/>
        <v>0</v>
      </c>
      <c r="AN113" s="109">
        <v>661</v>
      </c>
      <c r="AO113" s="186">
        <f>IFERROR(AN113/AN121,"-")</f>
        <v>0.80806845965770169</v>
      </c>
      <c r="AP113" s="187">
        <v>0</v>
      </c>
      <c r="AQ113" s="187">
        <v>0</v>
      </c>
      <c r="AR113" s="187">
        <f t="shared" si="39"/>
        <v>0</v>
      </c>
      <c r="AS113" s="187" t="str">
        <f t="shared" si="40"/>
        <v>-</v>
      </c>
      <c r="AT113" s="106">
        <f t="shared" si="41"/>
        <v>0</v>
      </c>
      <c r="AU113" s="109">
        <v>0</v>
      </c>
      <c r="AV113" s="186">
        <f>IFERROR(AU113/AU121,"-")</f>
        <v>0</v>
      </c>
      <c r="AW113" s="187">
        <v>0</v>
      </c>
      <c r="AX113" s="187">
        <v>0</v>
      </c>
      <c r="AY113" s="187" t="str">
        <f t="shared" si="42"/>
        <v>-</v>
      </c>
      <c r="AZ113" s="187" t="str">
        <f t="shared" si="43"/>
        <v>-</v>
      </c>
      <c r="BA113" s="106" t="str">
        <f t="shared" si="44"/>
        <v>-</v>
      </c>
      <c r="BB113" s="109">
        <v>733</v>
      </c>
      <c r="BC113" s="186">
        <f>IFERROR(BB113/BB121,"-")</f>
        <v>0.91739674593241549</v>
      </c>
      <c r="BD113" s="187">
        <v>0</v>
      </c>
      <c r="BE113" s="187">
        <v>0</v>
      </c>
      <c r="BF113" s="187">
        <f t="shared" si="45"/>
        <v>0</v>
      </c>
      <c r="BG113" s="187" t="str">
        <f t="shared" si="46"/>
        <v>-</v>
      </c>
      <c r="BH113" s="106">
        <f t="shared" si="47"/>
        <v>0</v>
      </c>
      <c r="BJ113" s="59"/>
    </row>
    <row r="114" spans="2:62" s="8" customFormat="1">
      <c r="B114" s="411"/>
      <c r="C114" s="414"/>
      <c r="D114" s="105" t="s">
        <v>129</v>
      </c>
      <c r="E114" s="110">
        <v>11</v>
      </c>
      <c r="F114" s="188">
        <f>IFERROR(E114/E121,"-")</f>
        <v>6.0773480662983423E-2</v>
      </c>
      <c r="G114" s="52">
        <v>1121541</v>
      </c>
      <c r="H114" s="52">
        <v>11</v>
      </c>
      <c r="I114" s="52">
        <f t="shared" si="48"/>
        <v>101958.27272727272</v>
      </c>
      <c r="J114" s="52">
        <f t="shared" si="25"/>
        <v>101958.27272727272</v>
      </c>
      <c r="K114" s="10">
        <f t="shared" si="26"/>
        <v>1</v>
      </c>
      <c r="L114" s="110">
        <v>72</v>
      </c>
      <c r="M114" s="188">
        <f>IFERROR(L114/L121,"-")</f>
        <v>4.2729970326409496E-2</v>
      </c>
      <c r="N114" s="52">
        <v>12645915</v>
      </c>
      <c r="O114" s="52">
        <v>72</v>
      </c>
      <c r="P114" s="52">
        <f t="shared" si="27"/>
        <v>175637.70833333334</v>
      </c>
      <c r="Q114" s="52">
        <f t="shared" si="28"/>
        <v>175637.70833333334</v>
      </c>
      <c r="R114" s="10">
        <f t="shared" si="29"/>
        <v>1</v>
      </c>
      <c r="S114" s="110">
        <v>1</v>
      </c>
      <c r="T114" s="188">
        <f>IFERROR(S114/S121,"-")</f>
        <v>1.1764705882352941E-2</v>
      </c>
      <c r="U114" s="52">
        <v>4662</v>
      </c>
      <c r="V114" s="52">
        <v>1</v>
      </c>
      <c r="W114" s="52">
        <f t="shared" si="30"/>
        <v>4662</v>
      </c>
      <c r="X114" s="52">
        <f t="shared" si="31"/>
        <v>4662</v>
      </c>
      <c r="Y114" s="10">
        <f t="shared" si="32"/>
        <v>1</v>
      </c>
      <c r="Z114" s="110">
        <v>2</v>
      </c>
      <c r="AA114" s="188">
        <f>IFERROR(Z114/Z121,"-")</f>
        <v>1.3071895424836602E-2</v>
      </c>
      <c r="AB114" s="52">
        <v>629795</v>
      </c>
      <c r="AC114" s="52">
        <v>2</v>
      </c>
      <c r="AD114" s="52">
        <f t="shared" si="33"/>
        <v>314897.5</v>
      </c>
      <c r="AE114" s="52">
        <f t="shared" si="34"/>
        <v>314897.5</v>
      </c>
      <c r="AF114" s="10">
        <f t="shared" si="35"/>
        <v>1</v>
      </c>
      <c r="AG114" s="110">
        <v>27</v>
      </c>
      <c r="AH114" s="188">
        <f>IFERROR(AG114/AG121,"-")</f>
        <v>4.3831168831168832E-2</v>
      </c>
      <c r="AI114" s="52">
        <v>5768177</v>
      </c>
      <c r="AJ114" s="52">
        <v>27</v>
      </c>
      <c r="AK114" s="52">
        <f t="shared" si="36"/>
        <v>213636.1851851852</v>
      </c>
      <c r="AL114" s="52">
        <f t="shared" si="37"/>
        <v>213636.1851851852</v>
      </c>
      <c r="AM114" s="10">
        <f t="shared" si="38"/>
        <v>1</v>
      </c>
      <c r="AN114" s="110">
        <v>42</v>
      </c>
      <c r="AO114" s="188">
        <f>IFERROR(AN114/AN121,"-")</f>
        <v>5.1344743276283619E-2</v>
      </c>
      <c r="AP114" s="52">
        <v>6243281</v>
      </c>
      <c r="AQ114" s="52">
        <v>42</v>
      </c>
      <c r="AR114" s="52">
        <f t="shared" si="39"/>
        <v>148649.54761904763</v>
      </c>
      <c r="AS114" s="52">
        <f t="shared" si="40"/>
        <v>148649.54761904763</v>
      </c>
      <c r="AT114" s="10">
        <f t="shared" si="41"/>
        <v>1</v>
      </c>
      <c r="AU114" s="110">
        <v>0</v>
      </c>
      <c r="AV114" s="188">
        <f>IFERROR(AU114/AU121,"-")</f>
        <v>0</v>
      </c>
      <c r="AW114" s="52">
        <v>0</v>
      </c>
      <c r="AX114" s="52">
        <v>0</v>
      </c>
      <c r="AY114" s="52" t="str">
        <f t="shared" si="42"/>
        <v>-</v>
      </c>
      <c r="AZ114" s="52" t="str">
        <f t="shared" si="43"/>
        <v>-</v>
      </c>
      <c r="BA114" s="10" t="str">
        <f t="shared" si="44"/>
        <v>-</v>
      </c>
      <c r="BB114" s="110">
        <v>8</v>
      </c>
      <c r="BC114" s="188">
        <f>IFERROR(BB114/BB121,"-")</f>
        <v>1.0012515644555695E-2</v>
      </c>
      <c r="BD114" s="52">
        <v>1532092</v>
      </c>
      <c r="BE114" s="52">
        <v>8</v>
      </c>
      <c r="BF114" s="52">
        <f t="shared" si="45"/>
        <v>191511.5</v>
      </c>
      <c r="BG114" s="52">
        <f t="shared" si="46"/>
        <v>191511.5</v>
      </c>
      <c r="BH114" s="10">
        <f t="shared" si="47"/>
        <v>1</v>
      </c>
      <c r="BJ114" s="59"/>
    </row>
    <row r="115" spans="2:62" s="8" customFormat="1">
      <c r="B115" s="411"/>
      <c r="C115" s="414"/>
      <c r="D115" s="105" t="s">
        <v>130</v>
      </c>
      <c r="E115" s="110">
        <v>7</v>
      </c>
      <c r="F115" s="188">
        <f>IFERROR(E115/E121,"-")</f>
        <v>3.8674033149171269E-2</v>
      </c>
      <c r="G115" s="52">
        <v>1696367</v>
      </c>
      <c r="H115" s="52">
        <v>7</v>
      </c>
      <c r="I115" s="52">
        <f t="shared" si="48"/>
        <v>242338.14285714287</v>
      </c>
      <c r="J115" s="52">
        <f t="shared" si="25"/>
        <v>242338.14285714287</v>
      </c>
      <c r="K115" s="10">
        <f t="shared" si="26"/>
        <v>1</v>
      </c>
      <c r="L115" s="110">
        <v>61</v>
      </c>
      <c r="M115" s="188">
        <f>IFERROR(L115/L121,"-")</f>
        <v>3.6201780415430269E-2</v>
      </c>
      <c r="N115" s="52">
        <v>16206357</v>
      </c>
      <c r="O115" s="52">
        <v>60</v>
      </c>
      <c r="P115" s="52">
        <f t="shared" si="27"/>
        <v>265677.98360655736</v>
      </c>
      <c r="Q115" s="52">
        <f t="shared" si="28"/>
        <v>270105.95</v>
      </c>
      <c r="R115" s="10">
        <f t="shared" si="29"/>
        <v>0.98360655737704916</v>
      </c>
      <c r="S115" s="110">
        <v>0</v>
      </c>
      <c r="T115" s="188">
        <f>IFERROR(S115/S121,"-")</f>
        <v>0</v>
      </c>
      <c r="U115" s="52">
        <v>0</v>
      </c>
      <c r="V115" s="52">
        <v>0</v>
      </c>
      <c r="W115" s="52" t="str">
        <f t="shared" si="30"/>
        <v>-</v>
      </c>
      <c r="X115" s="52" t="str">
        <f t="shared" si="31"/>
        <v>-</v>
      </c>
      <c r="Y115" s="10" t="str">
        <f t="shared" si="32"/>
        <v>-</v>
      </c>
      <c r="Z115" s="110">
        <v>1</v>
      </c>
      <c r="AA115" s="188">
        <f>IFERROR(Z115/Z121,"-")</f>
        <v>6.5359477124183009E-3</v>
      </c>
      <c r="AB115" s="52">
        <v>91380</v>
      </c>
      <c r="AC115" s="52">
        <v>1</v>
      </c>
      <c r="AD115" s="52">
        <f t="shared" si="33"/>
        <v>91380</v>
      </c>
      <c r="AE115" s="52">
        <f t="shared" si="34"/>
        <v>91380</v>
      </c>
      <c r="AF115" s="10">
        <f t="shared" si="35"/>
        <v>1</v>
      </c>
      <c r="AG115" s="110">
        <v>26</v>
      </c>
      <c r="AH115" s="188">
        <f>IFERROR(AG115/AG121,"-")</f>
        <v>4.2207792207792208E-2</v>
      </c>
      <c r="AI115" s="52">
        <v>7844389</v>
      </c>
      <c r="AJ115" s="52">
        <v>26</v>
      </c>
      <c r="AK115" s="52">
        <f t="shared" si="36"/>
        <v>301707.26923076925</v>
      </c>
      <c r="AL115" s="52">
        <f t="shared" si="37"/>
        <v>301707.26923076925</v>
      </c>
      <c r="AM115" s="10">
        <f t="shared" si="38"/>
        <v>1</v>
      </c>
      <c r="AN115" s="110">
        <v>34</v>
      </c>
      <c r="AO115" s="188">
        <f>IFERROR(AN115/AN121,"-")</f>
        <v>4.1564792176039117E-2</v>
      </c>
      <c r="AP115" s="52">
        <v>8270588</v>
      </c>
      <c r="AQ115" s="52">
        <v>33</v>
      </c>
      <c r="AR115" s="52">
        <f t="shared" si="39"/>
        <v>243252.58823529413</v>
      </c>
      <c r="AS115" s="52">
        <f t="shared" si="40"/>
        <v>250623.87878787878</v>
      </c>
      <c r="AT115" s="10">
        <f t="shared" si="41"/>
        <v>0.97058823529411764</v>
      </c>
      <c r="AU115" s="110">
        <v>0</v>
      </c>
      <c r="AV115" s="188">
        <f>IFERROR(AU115/AU121,"-")</f>
        <v>0</v>
      </c>
      <c r="AW115" s="52">
        <v>0</v>
      </c>
      <c r="AX115" s="52">
        <v>0</v>
      </c>
      <c r="AY115" s="52" t="str">
        <f t="shared" si="42"/>
        <v>-</v>
      </c>
      <c r="AZ115" s="52" t="str">
        <f t="shared" si="43"/>
        <v>-</v>
      </c>
      <c r="BA115" s="10" t="str">
        <f t="shared" si="44"/>
        <v>-</v>
      </c>
      <c r="BB115" s="110">
        <v>8</v>
      </c>
      <c r="BC115" s="188">
        <f>IFERROR(BB115/BB121,"-")</f>
        <v>1.0012515644555695E-2</v>
      </c>
      <c r="BD115" s="52">
        <v>1305319</v>
      </c>
      <c r="BE115" s="52">
        <v>8</v>
      </c>
      <c r="BF115" s="52">
        <f t="shared" si="45"/>
        <v>163164.875</v>
      </c>
      <c r="BG115" s="52">
        <f t="shared" si="46"/>
        <v>163164.875</v>
      </c>
      <c r="BH115" s="10">
        <f t="shared" si="47"/>
        <v>1</v>
      </c>
      <c r="BJ115" s="59"/>
    </row>
    <row r="116" spans="2:62" s="8" customFormat="1">
      <c r="B116" s="411"/>
      <c r="C116" s="414"/>
      <c r="D116" s="105" t="s">
        <v>131</v>
      </c>
      <c r="E116" s="109">
        <v>14</v>
      </c>
      <c r="F116" s="186">
        <f>IFERROR(E116/E121,"-")</f>
        <v>7.7348066298342538E-2</v>
      </c>
      <c r="G116" s="187">
        <v>8045293</v>
      </c>
      <c r="H116" s="187">
        <v>14</v>
      </c>
      <c r="I116" s="187">
        <f t="shared" si="48"/>
        <v>574663.78571428568</v>
      </c>
      <c r="J116" s="187">
        <f t="shared" si="25"/>
        <v>574663.78571428568</v>
      </c>
      <c r="K116" s="106">
        <f t="shared" si="26"/>
        <v>1</v>
      </c>
      <c r="L116" s="109">
        <v>80</v>
      </c>
      <c r="M116" s="186">
        <f>IFERROR(L116/L121,"-")</f>
        <v>4.7477744807121663E-2</v>
      </c>
      <c r="N116" s="187">
        <v>53943591</v>
      </c>
      <c r="O116" s="187">
        <v>80</v>
      </c>
      <c r="P116" s="187">
        <f t="shared" si="27"/>
        <v>674294.88749999995</v>
      </c>
      <c r="Q116" s="187">
        <f t="shared" si="28"/>
        <v>674294.88749999995</v>
      </c>
      <c r="R116" s="106">
        <f t="shared" si="29"/>
        <v>1</v>
      </c>
      <c r="S116" s="109">
        <v>5</v>
      </c>
      <c r="T116" s="186">
        <f>IFERROR(S116/S121,"-")</f>
        <v>5.8823529411764705E-2</v>
      </c>
      <c r="U116" s="187">
        <v>4926009</v>
      </c>
      <c r="V116" s="187">
        <v>5</v>
      </c>
      <c r="W116" s="187">
        <f t="shared" si="30"/>
        <v>985201.8</v>
      </c>
      <c r="X116" s="187">
        <f t="shared" si="31"/>
        <v>985201.8</v>
      </c>
      <c r="Y116" s="106">
        <f t="shared" si="32"/>
        <v>1</v>
      </c>
      <c r="Z116" s="109">
        <v>3</v>
      </c>
      <c r="AA116" s="186">
        <f>IFERROR(Z116/Z121,"-")</f>
        <v>1.9607843137254902E-2</v>
      </c>
      <c r="AB116" s="187">
        <v>1232578</v>
      </c>
      <c r="AC116" s="187">
        <v>3</v>
      </c>
      <c r="AD116" s="187">
        <f t="shared" si="33"/>
        <v>410859.33333333331</v>
      </c>
      <c r="AE116" s="187">
        <f t="shared" si="34"/>
        <v>410859.33333333331</v>
      </c>
      <c r="AF116" s="106">
        <f t="shared" si="35"/>
        <v>1</v>
      </c>
      <c r="AG116" s="109">
        <v>35</v>
      </c>
      <c r="AH116" s="186">
        <f>IFERROR(AG116/AG121,"-")</f>
        <v>5.6818181818181816E-2</v>
      </c>
      <c r="AI116" s="187">
        <v>21393991</v>
      </c>
      <c r="AJ116" s="187">
        <v>35</v>
      </c>
      <c r="AK116" s="187">
        <f t="shared" si="36"/>
        <v>611256.88571428566</v>
      </c>
      <c r="AL116" s="187">
        <f t="shared" si="37"/>
        <v>611256.88571428566</v>
      </c>
      <c r="AM116" s="106">
        <f t="shared" si="38"/>
        <v>1</v>
      </c>
      <c r="AN116" s="109">
        <v>37</v>
      </c>
      <c r="AO116" s="186">
        <f>IFERROR(AN116/AN121,"-")</f>
        <v>4.5232273838630807E-2</v>
      </c>
      <c r="AP116" s="187">
        <v>26391013</v>
      </c>
      <c r="AQ116" s="187">
        <v>37</v>
      </c>
      <c r="AR116" s="187">
        <f t="shared" si="39"/>
        <v>713270.62162162166</v>
      </c>
      <c r="AS116" s="187">
        <f t="shared" si="40"/>
        <v>713270.62162162166</v>
      </c>
      <c r="AT116" s="106">
        <f t="shared" si="41"/>
        <v>1</v>
      </c>
      <c r="AU116" s="109">
        <v>0</v>
      </c>
      <c r="AV116" s="186">
        <f>IFERROR(AU116/AU121,"-")</f>
        <v>0</v>
      </c>
      <c r="AW116" s="187">
        <v>0</v>
      </c>
      <c r="AX116" s="187">
        <v>0</v>
      </c>
      <c r="AY116" s="187" t="str">
        <f t="shared" si="42"/>
        <v>-</v>
      </c>
      <c r="AZ116" s="187" t="str">
        <f t="shared" si="43"/>
        <v>-</v>
      </c>
      <c r="BA116" s="106" t="str">
        <f t="shared" si="44"/>
        <v>-</v>
      </c>
      <c r="BB116" s="109">
        <v>24</v>
      </c>
      <c r="BC116" s="186">
        <f>IFERROR(BB116/BB121,"-")</f>
        <v>3.0037546933667083E-2</v>
      </c>
      <c r="BD116" s="187">
        <v>14524592</v>
      </c>
      <c r="BE116" s="187">
        <v>24</v>
      </c>
      <c r="BF116" s="187">
        <f t="shared" si="45"/>
        <v>605191.33333333337</v>
      </c>
      <c r="BG116" s="187">
        <f t="shared" si="46"/>
        <v>605191.33333333337</v>
      </c>
      <c r="BH116" s="106">
        <f t="shared" si="47"/>
        <v>1</v>
      </c>
      <c r="BJ116" s="59"/>
    </row>
    <row r="117" spans="2:62" s="8" customFormat="1">
      <c r="B117" s="411"/>
      <c r="C117" s="414"/>
      <c r="D117" s="105" t="s">
        <v>133</v>
      </c>
      <c r="E117" s="110">
        <v>20</v>
      </c>
      <c r="F117" s="188">
        <f>IFERROR(E117/E121,"-")</f>
        <v>0.11049723756906077</v>
      </c>
      <c r="G117" s="52">
        <v>21919605</v>
      </c>
      <c r="H117" s="52">
        <v>20</v>
      </c>
      <c r="I117" s="52">
        <f t="shared" si="48"/>
        <v>1095980.25</v>
      </c>
      <c r="J117" s="52">
        <f t="shared" si="25"/>
        <v>1095980.25</v>
      </c>
      <c r="K117" s="10">
        <f t="shared" si="26"/>
        <v>1</v>
      </c>
      <c r="L117" s="110">
        <v>71</v>
      </c>
      <c r="M117" s="188">
        <f>IFERROR(L117/L121,"-")</f>
        <v>4.2136498516320474E-2</v>
      </c>
      <c r="N117" s="52">
        <v>72657179</v>
      </c>
      <c r="O117" s="52">
        <v>71</v>
      </c>
      <c r="P117" s="52">
        <f t="shared" si="27"/>
        <v>1023340.5492957747</v>
      </c>
      <c r="Q117" s="52">
        <f t="shared" si="28"/>
        <v>1023340.5492957747</v>
      </c>
      <c r="R117" s="10">
        <f t="shared" si="29"/>
        <v>1</v>
      </c>
      <c r="S117" s="110">
        <v>0</v>
      </c>
      <c r="T117" s="188">
        <f>IFERROR(S117/S121,"-")</f>
        <v>0</v>
      </c>
      <c r="U117" s="52">
        <v>0</v>
      </c>
      <c r="V117" s="52">
        <v>0</v>
      </c>
      <c r="W117" s="52" t="str">
        <f t="shared" si="30"/>
        <v>-</v>
      </c>
      <c r="X117" s="52" t="str">
        <f t="shared" si="31"/>
        <v>-</v>
      </c>
      <c r="Y117" s="10" t="str">
        <f t="shared" si="32"/>
        <v>-</v>
      </c>
      <c r="Z117" s="110">
        <v>0</v>
      </c>
      <c r="AA117" s="188">
        <f>IFERROR(Z117/Z121,"-")</f>
        <v>0</v>
      </c>
      <c r="AB117" s="52">
        <v>0</v>
      </c>
      <c r="AC117" s="52">
        <v>0</v>
      </c>
      <c r="AD117" s="52" t="str">
        <f t="shared" si="33"/>
        <v>-</v>
      </c>
      <c r="AE117" s="52" t="str">
        <f t="shared" si="34"/>
        <v>-</v>
      </c>
      <c r="AF117" s="10" t="str">
        <f t="shared" si="35"/>
        <v>-</v>
      </c>
      <c r="AG117" s="110">
        <v>40</v>
      </c>
      <c r="AH117" s="188">
        <f>IFERROR(AG117/AG121,"-")</f>
        <v>6.4935064935064929E-2</v>
      </c>
      <c r="AI117" s="52">
        <v>41891372</v>
      </c>
      <c r="AJ117" s="52">
        <v>40</v>
      </c>
      <c r="AK117" s="52">
        <f t="shared" si="36"/>
        <v>1047284.3</v>
      </c>
      <c r="AL117" s="52">
        <f t="shared" si="37"/>
        <v>1047284.3</v>
      </c>
      <c r="AM117" s="10">
        <f t="shared" si="38"/>
        <v>1</v>
      </c>
      <c r="AN117" s="110">
        <v>26</v>
      </c>
      <c r="AO117" s="188">
        <f>IFERROR(AN117/AN121,"-")</f>
        <v>3.1784841075794622E-2</v>
      </c>
      <c r="AP117" s="52">
        <v>26522749</v>
      </c>
      <c r="AQ117" s="52">
        <v>26</v>
      </c>
      <c r="AR117" s="52">
        <f t="shared" si="39"/>
        <v>1020105.7307692308</v>
      </c>
      <c r="AS117" s="52">
        <f t="shared" si="40"/>
        <v>1020105.7307692308</v>
      </c>
      <c r="AT117" s="10">
        <f t="shared" si="41"/>
        <v>1</v>
      </c>
      <c r="AU117" s="110">
        <v>71</v>
      </c>
      <c r="AV117" s="188">
        <f>IFERROR(AU117/AU121,"-")</f>
        <v>0.51079136690647486</v>
      </c>
      <c r="AW117" s="52">
        <v>72657179</v>
      </c>
      <c r="AX117" s="52">
        <v>71</v>
      </c>
      <c r="AY117" s="52">
        <f t="shared" si="42"/>
        <v>1023340.5492957747</v>
      </c>
      <c r="AZ117" s="52">
        <f t="shared" si="43"/>
        <v>1023340.5492957747</v>
      </c>
      <c r="BA117" s="10">
        <f t="shared" si="44"/>
        <v>1</v>
      </c>
      <c r="BB117" s="110">
        <v>11</v>
      </c>
      <c r="BC117" s="188">
        <f>IFERROR(BB117/BB121,"-")</f>
        <v>1.3767209011264081E-2</v>
      </c>
      <c r="BD117" s="52">
        <v>15253249</v>
      </c>
      <c r="BE117" s="52">
        <v>11</v>
      </c>
      <c r="BF117" s="52">
        <f t="shared" si="45"/>
        <v>1386659</v>
      </c>
      <c r="BG117" s="52">
        <f t="shared" si="46"/>
        <v>1386659</v>
      </c>
      <c r="BH117" s="10">
        <f t="shared" si="47"/>
        <v>1</v>
      </c>
      <c r="BJ117" s="59"/>
    </row>
    <row r="118" spans="2:62" s="8" customFormat="1">
      <c r="B118" s="411"/>
      <c r="C118" s="414"/>
      <c r="D118" s="105" t="s">
        <v>134</v>
      </c>
      <c r="E118" s="109">
        <v>11</v>
      </c>
      <c r="F118" s="186">
        <f>IFERROR(E118/E121,"-")</f>
        <v>6.0773480662983423E-2</v>
      </c>
      <c r="G118" s="187">
        <v>15407573</v>
      </c>
      <c r="H118" s="187">
        <v>11</v>
      </c>
      <c r="I118" s="187">
        <f t="shared" si="48"/>
        <v>1400688.4545454546</v>
      </c>
      <c r="J118" s="187">
        <f t="shared" si="25"/>
        <v>1400688.4545454546</v>
      </c>
      <c r="K118" s="106">
        <f t="shared" si="26"/>
        <v>1</v>
      </c>
      <c r="L118" s="109">
        <v>35</v>
      </c>
      <c r="M118" s="186">
        <f>IFERROR(L118/L121,"-")</f>
        <v>2.0771513353115726E-2</v>
      </c>
      <c r="N118" s="187">
        <v>63169365</v>
      </c>
      <c r="O118" s="187">
        <v>35</v>
      </c>
      <c r="P118" s="187">
        <f t="shared" si="27"/>
        <v>1804839</v>
      </c>
      <c r="Q118" s="187">
        <f t="shared" si="28"/>
        <v>1804839</v>
      </c>
      <c r="R118" s="106">
        <f t="shared" si="29"/>
        <v>1</v>
      </c>
      <c r="S118" s="109">
        <v>0</v>
      </c>
      <c r="T118" s="186">
        <f>IFERROR(S118/S121,"-")</f>
        <v>0</v>
      </c>
      <c r="U118" s="187">
        <v>0</v>
      </c>
      <c r="V118" s="187">
        <v>0</v>
      </c>
      <c r="W118" s="187" t="str">
        <f t="shared" si="30"/>
        <v>-</v>
      </c>
      <c r="X118" s="187" t="str">
        <f t="shared" si="31"/>
        <v>-</v>
      </c>
      <c r="Y118" s="106" t="str">
        <f t="shared" si="32"/>
        <v>-</v>
      </c>
      <c r="Z118" s="109">
        <v>0</v>
      </c>
      <c r="AA118" s="186">
        <f>IFERROR(Z118/Z121,"-")</f>
        <v>0</v>
      </c>
      <c r="AB118" s="187">
        <v>0</v>
      </c>
      <c r="AC118" s="187">
        <v>0</v>
      </c>
      <c r="AD118" s="187" t="str">
        <f t="shared" si="33"/>
        <v>-</v>
      </c>
      <c r="AE118" s="187" t="str">
        <f t="shared" si="34"/>
        <v>-</v>
      </c>
      <c r="AF118" s="106" t="str">
        <f t="shared" si="35"/>
        <v>-</v>
      </c>
      <c r="AG118" s="109">
        <v>21</v>
      </c>
      <c r="AH118" s="186">
        <f>IFERROR(AG118/AG121,"-")</f>
        <v>3.4090909090909088E-2</v>
      </c>
      <c r="AI118" s="187">
        <v>35943444</v>
      </c>
      <c r="AJ118" s="187">
        <v>21</v>
      </c>
      <c r="AK118" s="187">
        <f t="shared" si="36"/>
        <v>1711592.5714285714</v>
      </c>
      <c r="AL118" s="187">
        <f t="shared" si="37"/>
        <v>1711592.5714285714</v>
      </c>
      <c r="AM118" s="106">
        <f t="shared" si="38"/>
        <v>1</v>
      </c>
      <c r="AN118" s="109">
        <v>9</v>
      </c>
      <c r="AO118" s="186">
        <f>IFERROR(AN118/AN121,"-")</f>
        <v>1.1002444987775062E-2</v>
      </c>
      <c r="AP118" s="187">
        <v>16047899</v>
      </c>
      <c r="AQ118" s="187">
        <v>9</v>
      </c>
      <c r="AR118" s="187">
        <f t="shared" si="39"/>
        <v>1783099.888888889</v>
      </c>
      <c r="AS118" s="187">
        <f t="shared" si="40"/>
        <v>1783099.888888889</v>
      </c>
      <c r="AT118" s="106">
        <f t="shared" si="41"/>
        <v>1</v>
      </c>
      <c r="AU118" s="109">
        <v>35</v>
      </c>
      <c r="AV118" s="186">
        <f>IFERROR(AU118/AU121,"-")</f>
        <v>0.25179856115107913</v>
      </c>
      <c r="AW118" s="187">
        <v>63169365</v>
      </c>
      <c r="AX118" s="187">
        <v>35</v>
      </c>
      <c r="AY118" s="187">
        <f t="shared" si="42"/>
        <v>1804839</v>
      </c>
      <c r="AZ118" s="187">
        <f t="shared" si="43"/>
        <v>1804839</v>
      </c>
      <c r="BA118" s="106">
        <f t="shared" si="44"/>
        <v>1</v>
      </c>
      <c r="BB118" s="109">
        <v>6</v>
      </c>
      <c r="BC118" s="186">
        <f>IFERROR(BB118/BB121,"-")</f>
        <v>7.5093867334167707E-3</v>
      </c>
      <c r="BD118" s="187">
        <v>13104006</v>
      </c>
      <c r="BE118" s="187">
        <v>6</v>
      </c>
      <c r="BF118" s="187">
        <f t="shared" si="45"/>
        <v>2184001</v>
      </c>
      <c r="BG118" s="187">
        <f t="shared" si="46"/>
        <v>2184001</v>
      </c>
      <c r="BH118" s="106">
        <f t="shared" si="47"/>
        <v>1</v>
      </c>
      <c r="BJ118" s="59"/>
    </row>
    <row r="119" spans="2:62" s="8" customFormat="1">
      <c r="B119" s="411"/>
      <c r="C119" s="414"/>
      <c r="D119" s="105" t="s">
        <v>135</v>
      </c>
      <c r="E119" s="110">
        <v>7</v>
      </c>
      <c r="F119" s="188">
        <f>IFERROR(E119/E121,"-")</f>
        <v>3.8674033149171269E-2</v>
      </c>
      <c r="G119" s="52">
        <v>14067039</v>
      </c>
      <c r="H119" s="52">
        <v>7</v>
      </c>
      <c r="I119" s="52">
        <f t="shared" si="48"/>
        <v>2009577</v>
      </c>
      <c r="J119" s="52">
        <f t="shared" si="25"/>
        <v>2009577</v>
      </c>
      <c r="K119" s="10">
        <f t="shared" si="26"/>
        <v>1</v>
      </c>
      <c r="L119" s="110">
        <v>27</v>
      </c>
      <c r="M119" s="188">
        <f>IFERROR(L119/L121,"-")</f>
        <v>1.6023738872403562E-2</v>
      </c>
      <c r="N119" s="52">
        <v>52233468</v>
      </c>
      <c r="O119" s="52">
        <v>27</v>
      </c>
      <c r="P119" s="52">
        <f t="shared" si="27"/>
        <v>1934572.888888889</v>
      </c>
      <c r="Q119" s="52">
        <f t="shared" si="28"/>
        <v>1934572.888888889</v>
      </c>
      <c r="R119" s="10">
        <f t="shared" si="29"/>
        <v>1</v>
      </c>
      <c r="S119" s="110">
        <v>0</v>
      </c>
      <c r="T119" s="188">
        <f>IFERROR(S119/S121,"-")</f>
        <v>0</v>
      </c>
      <c r="U119" s="52">
        <v>0</v>
      </c>
      <c r="V119" s="52">
        <v>0</v>
      </c>
      <c r="W119" s="52" t="str">
        <f t="shared" si="30"/>
        <v>-</v>
      </c>
      <c r="X119" s="52" t="str">
        <f t="shared" si="31"/>
        <v>-</v>
      </c>
      <c r="Y119" s="10" t="str">
        <f t="shared" si="32"/>
        <v>-</v>
      </c>
      <c r="Z119" s="110">
        <v>0</v>
      </c>
      <c r="AA119" s="188">
        <f>IFERROR(Z119/Z121,"-")</f>
        <v>0</v>
      </c>
      <c r="AB119" s="52">
        <v>0</v>
      </c>
      <c r="AC119" s="52">
        <v>0</v>
      </c>
      <c r="AD119" s="52" t="str">
        <f t="shared" si="33"/>
        <v>-</v>
      </c>
      <c r="AE119" s="52" t="str">
        <f t="shared" si="34"/>
        <v>-</v>
      </c>
      <c r="AF119" s="10" t="str">
        <f t="shared" si="35"/>
        <v>-</v>
      </c>
      <c r="AG119" s="110">
        <v>20</v>
      </c>
      <c r="AH119" s="188">
        <f>IFERROR(AG119/AG121,"-")</f>
        <v>3.2467532467532464E-2</v>
      </c>
      <c r="AI119" s="52">
        <v>38568870</v>
      </c>
      <c r="AJ119" s="52">
        <v>20</v>
      </c>
      <c r="AK119" s="52">
        <f t="shared" si="36"/>
        <v>1928443.5</v>
      </c>
      <c r="AL119" s="52">
        <f t="shared" si="37"/>
        <v>1928443.5</v>
      </c>
      <c r="AM119" s="10">
        <f t="shared" si="38"/>
        <v>1</v>
      </c>
      <c r="AN119" s="110">
        <v>5</v>
      </c>
      <c r="AO119" s="188">
        <f>IFERROR(AN119/AN121,"-")</f>
        <v>6.1124694376528121E-3</v>
      </c>
      <c r="AP119" s="52">
        <v>8951480</v>
      </c>
      <c r="AQ119" s="52">
        <v>5</v>
      </c>
      <c r="AR119" s="52">
        <f t="shared" si="39"/>
        <v>1790296</v>
      </c>
      <c r="AS119" s="52">
        <f t="shared" si="40"/>
        <v>1790296</v>
      </c>
      <c r="AT119" s="10">
        <f t="shared" si="41"/>
        <v>1</v>
      </c>
      <c r="AU119" s="110">
        <v>27</v>
      </c>
      <c r="AV119" s="188">
        <f>IFERROR(AU119/AU121,"-")</f>
        <v>0.19424460431654678</v>
      </c>
      <c r="AW119" s="52">
        <v>52233468</v>
      </c>
      <c r="AX119" s="52">
        <v>27</v>
      </c>
      <c r="AY119" s="52">
        <f t="shared" si="42"/>
        <v>1934572.888888889</v>
      </c>
      <c r="AZ119" s="52">
        <f t="shared" si="43"/>
        <v>1934572.888888889</v>
      </c>
      <c r="BA119" s="10">
        <f t="shared" si="44"/>
        <v>1</v>
      </c>
      <c r="BB119" s="110">
        <v>9</v>
      </c>
      <c r="BC119" s="188">
        <f>IFERROR(BB119/BB121,"-")</f>
        <v>1.1264080100125156E-2</v>
      </c>
      <c r="BD119" s="52">
        <v>22845994</v>
      </c>
      <c r="BE119" s="52">
        <v>9</v>
      </c>
      <c r="BF119" s="52">
        <f t="shared" si="45"/>
        <v>2538443.777777778</v>
      </c>
      <c r="BG119" s="52">
        <f t="shared" si="46"/>
        <v>2538443.777777778</v>
      </c>
      <c r="BH119" s="10">
        <f t="shared" si="47"/>
        <v>1</v>
      </c>
      <c r="BJ119" s="59"/>
    </row>
    <row r="120" spans="2:62" s="8" customFormat="1">
      <c r="B120" s="411"/>
      <c r="C120" s="414"/>
      <c r="D120" s="108" t="s">
        <v>136</v>
      </c>
      <c r="E120" s="314">
        <v>5</v>
      </c>
      <c r="F120" s="189">
        <f>IFERROR(E120/E121,"-")</f>
        <v>2.7624309392265192E-2</v>
      </c>
      <c r="G120" s="98">
        <v>11670757</v>
      </c>
      <c r="H120" s="98">
        <v>5</v>
      </c>
      <c r="I120" s="98">
        <f t="shared" si="48"/>
        <v>2334151.4</v>
      </c>
      <c r="J120" s="98">
        <f t="shared" si="25"/>
        <v>2334151.4</v>
      </c>
      <c r="K120" s="26">
        <f t="shared" si="26"/>
        <v>1</v>
      </c>
      <c r="L120" s="314">
        <v>6</v>
      </c>
      <c r="M120" s="189">
        <f>IFERROR(L120/L121,"-")</f>
        <v>3.5608308605341245E-3</v>
      </c>
      <c r="N120" s="98">
        <v>15797216</v>
      </c>
      <c r="O120" s="98">
        <v>6</v>
      </c>
      <c r="P120" s="98">
        <f t="shared" si="27"/>
        <v>2632869.3333333335</v>
      </c>
      <c r="Q120" s="98">
        <f t="shared" si="28"/>
        <v>2632869.3333333335</v>
      </c>
      <c r="R120" s="26">
        <f t="shared" si="29"/>
        <v>1</v>
      </c>
      <c r="S120" s="314">
        <v>0</v>
      </c>
      <c r="T120" s="189">
        <f>IFERROR(S120/S121,"-")</f>
        <v>0</v>
      </c>
      <c r="U120" s="98">
        <v>0</v>
      </c>
      <c r="V120" s="98">
        <v>0</v>
      </c>
      <c r="W120" s="98" t="str">
        <f t="shared" si="30"/>
        <v>-</v>
      </c>
      <c r="X120" s="98" t="str">
        <f t="shared" si="31"/>
        <v>-</v>
      </c>
      <c r="Y120" s="26" t="str">
        <f t="shared" si="32"/>
        <v>-</v>
      </c>
      <c r="Z120" s="314">
        <v>0</v>
      </c>
      <c r="AA120" s="189">
        <f>IFERROR(Z120/Z121,"-")</f>
        <v>0</v>
      </c>
      <c r="AB120" s="98">
        <v>0</v>
      </c>
      <c r="AC120" s="98">
        <v>0</v>
      </c>
      <c r="AD120" s="98" t="str">
        <f t="shared" si="33"/>
        <v>-</v>
      </c>
      <c r="AE120" s="98" t="str">
        <f t="shared" si="34"/>
        <v>-</v>
      </c>
      <c r="AF120" s="26" t="str">
        <f t="shared" si="35"/>
        <v>-</v>
      </c>
      <c r="AG120" s="314">
        <v>1</v>
      </c>
      <c r="AH120" s="189">
        <f>IFERROR(AG120/AG121,"-")</f>
        <v>1.6233766233766235E-3</v>
      </c>
      <c r="AI120" s="98">
        <v>1641519</v>
      </c>
      <c r="AJ120" s="98">
        <v>1</v>
      </c>
      <c r="AK120" s="98">
        <f t="shared" si="36"/>
        <v>1641519</v>
      </c>
      <c r="AL120" s="98">
        <f t="shared" si="37"/>
        <v>1641519</v>
      </c>
      <c r="AM120" s="26">
        <f t="shared" si="38"/>
        <v>1</v>
      </c>
      <c r="AN120" s="314">
        <v>4</v>
      </c>
      <c r="AO120" s="189">
        <f>IFERROR(AN120/AN121,"-")</f>
        <v>4.8899755501222494E-3</v>
      </c>
      <c r="AP120" s="98">
        <v>10152810</v>
      </c>
      <c r="AQ120" s="98">
        <v>4</v>
      </c>
      <c r="AR120" s="98">
        <f t="shared" si="39"/>
        <v>2538202.5</v>
      </c>
      <c r="AS120" s="98">
        <f t="shared" si="40"/>
        <v>2538202.5</v>
      </c>
      <c r="AT120" s="26">
        <f t="shared" si="41"/>
        <v>1</v>
      </c>
      <c r="AU120" s="314">
        <v>6</v>
      </c>
      <c r="AV120" s="189">
        <f>IFERROR(AU120/AU121,"-")</f>
        <v>4.3165467625899283E-2</v>
      </c>
      <c r="AW120" s="98">
        <v>15797216</v>
      </c>
      <c r="AX120" s="98">
        <v>6</v>
      </c>
      <c r="AY120" s="98">
        <f t="shared" si="42"/>
        <v>2632869.3333333335</v>
      </c>
      <c r="AZ120" s="98">
        <f t="shared" si="43"/>
        <v>2632869.3333333335</v>
      </c>
      <c r="BA120" s="26">
        <f t="shared" si="44"/>
        <v>1</v>
      </c>
      <c r="BB120" s="314">
        <v>0</v>
      </c>
      <c r="BC120" s="189">
        <f>IFERROR(BB120/BB121,"-")</f>
        <v>0</v>
      </c>
      <c r="BD120" s="98">
        <v>0</v>
      </c>
      <c r="BE120" s="98">
        <v>0</v>
      </c>
      <c r="BF120" s="98" t="str">
        <f t="shared" si="45"/>
        <v>-</v>
      </c>
      <c r="BG120" s="98" t="str">
        <f t="shared" si="46"/>
        <v>-</v>
      </c>
      <c r="BH120" s="26" t="str">
        <f t="shared" si="47"/>
        <v>-</v>
      </c>
      <c r="BJ120" s="59"/>
    </row>
    <row r="121" spans="2:62" s="8" customFormat="1">
      <c r="B121" s="412"/>
      <c r="C121" s="415"/>
      <c r="D121" s="213" t="s">
        <v>64</v>
      </c>
      <c r="E121" s="111">
        <f>SUM(E113:E120)</f>
        <v>181</v>
      </c>
      <c r="F121" s="190">
        <f>IFERROR(E121/E121,"-")</f>
        <v>1</v>
      </c>
      <c r="G121" s="99">
        <f>SUM(G113:G120)</f>
        <v>73928175</v>
      </c>
      <c r="H121" s="99">
        <f>SUM(H113:H120)</f>
        <v>75</v>
      </c>
      <c r="I121" s="99">
        <f t="shared" si="48"/>
        <v>408442.95580110495</v>
      </c>
      <c r="J121" s="99">
        <f t="shared" si="25"/>
        <v>985709</v>
      </c>
      <c r="K121" s="87">
        <f t="shared" si="26"/>
        <v>0.4143646408839779</v>
      </c>
      <c r="L121" s="111">
        <f>SUM(L113:L120)</f>
        <v>1685</v>
      </c>
      <c r="M121" s="190">
        <f>IFERROR(L121/L121,"-")</f>
        <v>1</v>
      </c>
      <c r="N121" s="99">
        <f>SUM(N113:N120)</f>
        <v>286653091</v>
      </c>
      <c r="O121" s="99">
        <f>SUM(O113:O120)</f>
        <v>351</v>
      </c>
      <c r="P121" s="99">
        <f t="shared" si="27"/>
        <v>170120.52878338279</v>
      </c>
      <c r="Q121" s="99">
        <f t="shared" si="28"/>
        <v>816675.47293447296</v>
      </c>
      <c r="R121" s="87">
        <f t="shared" si="29"/>
        <v>0.20830860534124629</v>
      </c>
      <c r="S121" s="111">
        <f>SUM(S113:S120)</f>
        <v>85</v>
      </c>
      <c r="T121" s="190">
        <f>IFERROR(S121/S121,"-")</f>
        <v>1</v>
      </c>
      <c r="U121" s="99">
        <f>SUM(U113:U120)</f>
        <v>4930671</v>
      </c>
      <c r="V121" s="99">
        <f>SUM(V113:V120)</f>
        <v>6</v>
      </c>
      <c r="W121" s="99">
        <f t="shared" si="30"/>
        <v>58007.894117647062</v>
      </c>
      <c r="X121" s="99">
        <f t="shared" si="31"/>
        <v>821778.5</v>
      </c>
      <c r="Y121" s="87">
        <f t="shared" si="32"/>
        <v>7.0588235294117646E-2</v>
      </c>
      <c r="Z121" s="111">
        <f>SUM(Z113:Z120)</f>
        <v>153</v>
      </c>
      <c r="AA121" s="190">
        <f>IFERROR(Z121/Z121,"-")</f>
        <v>1</v>
      </c>
      <c r="AB121" s="99">
        <f>SUM(AB113:AB120)</f>
        <v>1953753</v>
      </c>
      <c r="AC121" s="99">
        <f>SUM(AC113:AC120)</f>
        <v>6</v>
      </c>
      <c r="AD121" s="99">
        <f t="shared" si="33"/>
        <v>12769.627450980392</v>
      </c>
      <c r="AE121" s="99">
        <f t="shared" si="34"/>
        <v>325625.5</v>
      </c>
      <c r="AF121" s="87">
        <f t="shared" si="35"/>
        <v>3.9215686274509803E-2</v>
      </c>
      <c r="AG121" s="111">
        <f>SUM(AG113:AG120)</f>
        <v>616</v>
      </c>
      <c r="AH121" s="190">
        <f>IFERROR(AG121/AG121,"-")</f>
        <v>1</v>
      </c>
      <c r="AI121" s="99">
        <f>SUM(AI113:AI120)</f>
        <v>153051762</v>
      </c>
      <c r="AJ121" s="99">
        <f>SUM(AJ113:AJ120)</f>
        <v>170</v>
      </c>
      <c r="AK121" s="99">
        <f t="shared" si="36"/>
        <v>248460.6525974026</v>
      </c>
      <c r="AL121" s="99">
        <f t="shared" si="37"/>
        <v>900304.48235294118</v>
      </c>
      <c r="AM121" s="87">
        <f t="shared" si="38"/>
        <v>0.27597402597402598</v>
      </c>
      <c r="AN121" s="111">
        <f>SUM(AN113:AN120)</f>
        <v>818</v>
      </c>
      <c r="AO121" s="190">
        <f>IFERROR(AN121/AN121,"-")</f>
        <v>1</v>
      </c>
      <c r="AP121" s="99">
        <f>SUM(AP113:AP120)</f>
        <v>102579820</v>
      </c>
      <c r="AQ121" s="99">
        <f>SUM(AQ113:AQ120)</f>
        <v>156</v>
      </c>
      <c r="AR121" s="99">
        <f t="shared" si="39"/>
        <v>125403.20293398533</v>
      </c>
      <c r="AS121" s="99">
        <f t="shared" si="40"/>
        <v>657562.94871794875</v>
      </c>
      <c r="AT121" s="87">
        <f t="shared" si="41"/>
        <v>0.19070904645476772</v>
      </c>
      <c r="AU121" s="111">
        <f>SUM(AU113:AU120)</f>
        <v>139</v>
      </c>
      <c r="AV121" s="190">
        <f>IFERROR(AU121/AU121,"-")</f>
        <v>1</v>
      </c>
      <c r="AW121" s="99">
        <f>SUM(AW113:AW120)</f>
        <v>203857228</v>
      </c>
      <c r="AX121" s="99">
        <f>SUM(AX113:AX120)</f>
        <v>139</v>
      </c>
      <c r="AY121" s="99">
        <f t="shared" si="42"/>
        <v>1466598.762589928</v>
      </c>
      <c r="AZ121" s="99">
        <f t="shared" si="43"/>
        <v>1466598.762589928</v>
      </c>
      <c r="BA121" s="87">
        <f t="shared" si="44"/>
        <v>1</v>
      </c>
      <c r="BB121" s="111">
        <f>SUM(BB113:BB120)</f>
        <v>799</v>
      </c>
      <c r="BC121" s="190">
        <f>IFERROR(BB121/BB121,"-")</f>
        <v>1</v>
      </c>
      <c r="BD121" s="99">
        <f>SUM(BD113:BD120)</f>
        <v>68565252</v>
      </c>
      <c r="BE121" s="99">
        <f>SUM(BE113:BE120)</f>
        <v>66</v>
      </c>
      <c r="BF121" s="99">
        <f t="shared" si="45"/>
        <v>85813.83229036296</v>
      </c>
      <c r="BG121" s="99">
        <f t="shared" si="46"/>
        <v>1038867.4545454546</v>
      </c>
      <c r="BH121" s="87">
        <f t="shared" si="47"/>
        <v>8.2603254067584481E-2</v>
      </c>
      <c r="BJ121" s="59"/>
    </row>
    <row r="122" spans="2:62" s="8" customFormat="1">
      <c r="B122" s="410">
        <v>14</v>
      </c>
      <c r="C122" s="413" t="s">
        <v>85</v>
      </c>
      <c r="D122" s="105" t="s">
        <v>132</v>
      </c>
      <c r="E122" s="109">
        <v>66</v>
      </c>
      <c r="F122" s="186">
        <f>IFERROR(E122/E130,"-")</f>
        <v>0.58407079646017701</v>
      </c>
      <c r="G122" s="187">
        <v>0</v>
      </c>
      <c r="H122" s="187">
        <v>0</v>
      </c>
      <c r="I122" s="187">
        <f t="shared" si="48"/>
        <v>0</v>
      </c>
      <c r="J122" s="187" t="str">
        <f t="shared" si="25"/>
        <v>-</v>
      </c>
      <c r="K122" s="106">
        <f t="shared" si="26"/>
        <v>0</v>
      </c>
      <c r="L122" s="109">
        <v>1228</v>
      </c>
      <c r="M122" s="186">
        <f>IFERROR(L122/L130,"-")</f>
        <v>0.83254237288135591</v>
      </c>
      <c r="N122" s="187">
        <v>0</v>
      </c>
      <c r="O122" s="187">
        <v>0</v>
      </c>
      <c r="P122" s="187">
        <f t="shared" si="27"/>
        <v>0</v>
      </c>
      <c r="Q122" s="187" t="str">
        <f t="shared" si="28"/>
        <v>-</v>
      </c>
      <c r="R122" s="106">
        <f t="shared" si="29"/>
        <v>0</v>
      </c>
      <c r="S122" s="109">
        <v>78</v>
      </c>
      <c r="T122" s="186">
        <f>IFERROR(S122/S130,"-")</f>
        <v>0.97499999999999998</v>
      </c>
      <c r="U122" s="187">
        <v>0</v>
      </c>
      <c r="V122" s="187">
        <v>0</v>
      </c>
      <c r="W122" s="187">
        <f t="shared" si="30"/>
        <v>0</v>
      </c>
      <c r="X122" s="187" t="str">
        <f t="shared" si="31"/>
        <v>-</v>
      </c>
      <c r="Y122" s="106">
        <f t="shared" si="32"/>
        <v>0</v>
      </c>
      <c r="Z122" s="109">
        <v>174</v>
      </c>
      <c r="AA122" s="186">
        <f>IFERROR(Z122/Z130,"-")</f>
        <v>0.97752808988764039</v>
      </c>
      <c r="AB122" s="187">
        <v>0</v>
      </c>
      <c r="AC122" s="187">
        <v>0</v>
      </c>
      <c r="AD122" s="187">
        <f t="shared" si="33"/>
        <v>0</v>
      </c>
      <c r="AE122" s="187" t="str">
        <f t="shared" si="34"/>
        <v>-</v>
      </c>
      <c r="AF122" s="106">
        <f t="shared" si="35"/>
        <v>0</v>
      </c>
      <c r="AG122" s="109">
        <v>337</v>
      </c>
      <c r="AH122" s="186">
        <f>IFERROR(AG122/AG130,"-")</f>
        <v>0.7522321428571429</v>
      </c>
      <c r="AI122" s="187">
        <v>0</v>
      </c>
      <c r="AJ122" s="187">
        <v>0</v>
      </c>
      <c r="AK122" s="187">
        <f t="shared" si="36"/>
        <v>0</v>
      </c>
      <c r="AL122" s="187" t="str">
        <f t="shared" si="37"/>
        <v>-</v>
      </c>
      <c r="AM122" s="106">
        <f t="shared" si="38"/>
        <v>0</v>
      </c>
      <c r="AN122" s="109">
        <v>639</v>
      </c>
      <c r="AO122" s="186">
        <f>IFERROR(AN122/AN130,"-")</f>
        <v>0.83968462549277267</v>
      </c>
      <c r="AP122" s="187">
        <v>0</v>
      </c>
      <c r="AQ122" s="187">
        <v>0</v>
      </c>
      <c r="AR122" s="187">
        <f t="shared" si="39"/>
        <v>0</v>
      </c>
      <c r="AS122" s="187" t="str">
        <f t="shared" si="40"/>
        <v>-</v>
      </c>
      <c r="AT122" s="106">
        <f t="shared" si="41"/>
        <v>0</v>
      </c>
      <c r="AU122" s="109">
        <v>0</v>
      </c>
      <c r="AV122" s="186">
        <f>IFERROR(AU122/AU130,"-")</f>
        <v>0</v>
      </c>
      <c r="AW122" s="187">
        <v>0</v>
      </c>
      <c r="AX122" s="187">
        <v>0</v>
      </c>
      <c r="AY122" s="187" t="str">
        <f t="shared" si="42"/>
        <v>-</v>
      </c>
      <c r="AZ122" s="187" t="str">
        <f t="shared" si="43"/>
        <v>-</v>
      </c>
      <c r="BA122" s="106" t="str">
        <f t="shared" si="44"/>
        <v>-</v>
      </c>
      <c r="BB122" s="109">
        <v>692</v>
      </c>
      <c r="BC122" s="186">
        <f>IFERROR(BB122/BB130,"-")</f>
        <v>0.93766937669376693</v>
      </c>
      <c r="BD122" s="187">
        <v>0</v>
      </c>
      <c r="BE122" s="187">
        <v>0</v>
      </c>
      <c r="BF122" s="187">
        <f t="shared" si="45"/>
        <v>0</v>
      </c>
      <c r="BG122" s="187" t="str">
        <f t="shared" si="46"/>
        <v>-</v>
      </c>
      <c r="BH122" s="106">
        <f t="shared" si="47"/>
        <v>0</v>
      </c>
      <c r="BJ122" s="59"/>
    </row>
    <row r="123" spans="2:62" s="8" customFormat="1">
      <c r="B123" s="411"/>
      <c r="C123" s="414"/>
      <c r="D123" s="105" t="s">
        <v>129</v>
      </c>
      <c r="E123" s="110">
        <v>4</v>
      </c>
      <c r="F123" s="188">
        <f>IFERROR(E123/E130,"-")</f>
        <v>3.5398230088495575E-2</v>
      </c>
      <c r="G123" s="52">
        <v>412589</v>
      </c>
      <c r="H123" s="52">
        <v>4</v>
      </c>
      <c r="I123" s="52">
        <f t="shared" si="48"/>
        <v>103147.25</v>
      </c>
      <c r="J123" s="52">
        <f t="shared" si="25"/>
        <v>103147.25</v>
      </c>
      <c r="K123" s="10">
        <f t="shared" si="26"/>
        <v>1</v>
      </c>
      <c r="L123" s="110">
        <v>55</v>
      </c>
      <c r="M123" s="188">
        <f>IFERROR(L123/L130,"-")</f>
        <v>3.7288135593220341E-2</v>
      </c>
      <c r="N123" s="52">
        <v>8519621</v>
      </c>
      <c r="O123" s="52">
        <v>55</v>
      </c>
      <c r="P123" s="52">
        <f t="shared" si="27"/>
        <v>154902.20000000001</v>
      </c>
      <c r="Q123" s="52">
        <f t="shared" si="28"/>
        <v>154902.20000000001</v>
      </c>
      <c r="R123" s="10">
        <f t="shared" si="29"/>
        <v>1</v>
      </c>
      <c r="S123" s="110">
        <v>0</v>
      </c>
      <c r="T123" s="188">
        <f>IFERROR(S123/S130,"-")</f>
        <v>0</v>
      </c>
      <c r="U123" s="52">
        <v>0</v>
      </c>
      <c r="V123" s="52">
        <v>0</v>
      </c>
      <c r="W123" s="52" t="str">
        <f t="shared" si="30"/>
        <v>-</v>
      </c>
      <c r="X123" s="52" t="str">
        <f t="shared" si="31"/>
        <v>-</v>
      </c>
      <c r="Y123" s="10" t="str">
        <f t="shared" si="32"/>
        <v>-</v>
      </c>
      <c r="Z123" s="110">
        <v>1</v>
      </c>
      <c r="AA123" s="188">
        <f>IFERROR(Z123/Z130,"-")</f>
        <v>5.6179775280898875E-3</v>
      </c>
      <c r="AB123" s="52">
        <v>18674</v>
      </c>
      <c r="AC123" s="52">
        <v>1</v>
      </c>
      <c r="AD123" s="52">
        <f t="shared" si="33"/>
        <v>18674</v>
      </c>
      <c r="AE123" s="52">
        <f t="shared" si="34"/>
        <v>18674</v>
      </c>
      <c r="AF123" s="10">
        <f t="shared" si="35"/>
        <v>1</v>
      </c>
      <c r="AG123" s="110">
        <v>26</v>
      </c>
      <c r="AH123" s="188">
        <f>IFERROR(AG123/AG130,"-")</f>
        <v>5.8035714285714288E-2</v>
      </c>
      <c r="AI123" s="52">
        <v>3834834</v>
      </c>
      <c r="AJ123" s="52">
        <v>26</v>
      </c>
      <c r="AK123" s="52">
        <f t="shared" si="36"/>
        <v>147493.61538461538</v>
      </c>
      <c r="AL123" s="52">
        <f t="shared" si="37"/>
        <v>147493.61538461538</v>
      </c>
      <c r="AM123" s="10">
        <f t="shared" si="38"/>
        <v>1</v>
      </c>
      <c r="AN123" s="110">
        <v>28</v>
      </c>
      <c r="AO123" s="188">
        <f>IFERROR(AN123/AN130,"-")</f>
        <v>3.6793692509855452E-2</v>
      </c>
      <c r="AP123" s="52">
        <v>4666113</v>
      </c>
      <c r="AQ123" s="52">
        <v>28</v>
      </c>
      <c r="AR123" s="52">
        <f t="shared" si="39"/>
        <v>166646.89285714287</v>
      </c>
      <c r="AS123" s="52">
        <f t="shared" si="40"/>
        <v>166646.89285714287</v>
      </c>
      <c r="AT123" s="10">
        <f t="shared" si="41"/>
        <v>1</v>
      </c>
      <c r="AU123" s="110">
        <v>0</v>
      </c>
      <c r="AV123" s="188">
        <f>IFERROR(AU123/AU130,"-")</f>
        <v>0</v>
      </c>
      <c r="AW123" s="52">
        <v>0</v>
      </c>
      <c r="AX123" s="52">
        <v>0</v>
      </c>
      <c r="AY123" s="52" t="str">
        <f t="shared" si="42"/>
        <v>-</v>
      </c>
      <c r="AZ123" s="52" t="str">
        <f t="shared" si="43"/>
        <v>-</v>
      </c>
      <c r="BA123" s="10" t="str">
        <f t="shared" si="44"/>
        <v>-</v>
      </c>
      <c r="BB123" s="110">
        <v>4</v>
      </c>
      <c r="BC123" s="188">
        <f>IFERROR(BB123/BB130,"-")</f>
        <v>5.4200542005420054E-3</v>
      </c>
      <c r="BD123" s="52">
        <v>468004</v>
      </c>
      <c r="BE123" s="52">
        <v>4</v>
      </c>
      <c r="BF123" s="52">
        <f t="shared" si="45"/>
        <v>117001</v>
      </c>
      <c r="BG123" s="52">
        <f t="shared" si="46"/>
        <v>117001</v>
      </c>
      <c r="BH123" s="10">
        <f t="shared" si="47"/>
        <v>1</v>
      </c>
      <c r="BJ123" s="59"/>
    </row>
    <row r="124" spans="2:62" s="8" customFormat="1">
      <c r="B124" s="411"/>
      <c r="C124" s="414"/>
      <c r="D124" s="105" t="s">
        <v>130</v>
      </c>
      <c r="E124" s="110">
        <v>5</v>
      </c>
      <c r="F124" s="188">
        <f>IFERROR(E124/E130,"-")</f>
        <v>4.4247787610619468E-2</v>
      </c>
      <c r="G124" s="52">
        <v>1224010</v>
      </c>
      <c r="H124" s="52">
        <v>5</v>
      </c>
      <c r="I124" s="52">
        <f t="shared" si="48"/>
        <v>244802</v>
      </c>
      <c r="J124" s="52">
        <f t="shared" si="25"/>
        <v>244802</v>
      </c>
      <c r="K124" s="10">
        <f t="shared" si="26"/>
        <v>1</v>
      </c>
      <c r="L124" s="110">
        <v>37</v>
      </c>
      <c r="M124" s="188">
        <f>IFERROR(L124/L130,"-")</f>
        <v>2.5084745762711864E-2</v>
      </c>
      <c r="N124" s="52">
        <v>10770646</v>
      </c>
      <c r="O124" s="52">
        <v>37</v>
      </c>
      <c r="P124" s="52">
        <f t="shared" si="27"/>
        <v>291098.54054054053</v>
      </c>
      <c r="Q124" s="52">
        <f t="shared" si="28"/>
        <v>291098.54054054053</v>
      </c>
      <c r="R124" s="10">
        <f t="shared" si="29"/>
        <v>1</v>
      </c>
      <c r="S124" s="110">
        <v>0</v>
      </c>
      <c r="T124" s="188">
        <f>IFERROR(S124/S130,"-")</f>
        <v>0</v>
      </c>
      <c r="U124" s="52">
        <v>0</v>
      </c>
      <c r="V124" s="52">
        <v>0</v>
      </c>
      <c r="W124" s="52" t="str">
        <f t="shared" si="30"/>
        <v>-</v>
      </c>
      <c r="X124" s="52" t="str">
        <f t="shared" si="31"/>
        <v>-</v>
      </c>
      <c r="Y124" s="10" t="str">
        <f t="shared" si="32"/>
        <v>-</v>
      </c>
      <c r="Z124" s="110">
        <v>1</v>
      </c>
      <c r="AA124" s="188">
        <f>IFERROR(Z124/Z130,"-")</f>
        <v>5.6179775280898875E-3</v>
      </c>
      <c r="AB124" s="52">
        <v>91380</v>
      </c>
      <c r="AC124" s="52">
        <v>1</v>
      </c>
      <c r="AD124" s="52">
        <f t="shared" si="33"/>
        <v>91380</v>
      </c>
      <c r="AE124" s="52">
        <f t="shared" si="34"/>
        <v>91380</v>
      </c>
      <c r="AF124" s="10">
        <f t="shared" si="35"/>
        <v>1</v>
      </c>
      <c r="AG124" s="110">
        <v>16</v>
      </c>
      <c r="AH124" s="188">
        <f>IFERROR(AG124/AG130,"-")</f>
        <v>3.5714285714285712E-2</v>
      </c>
      <c r="AI124" s="52">
        <v>5756427</v>
      </c>
      <c r="AJ124" s="52">
        <v>16</v>
      </c>
      <c r="AK124" s="52">
        <f t="shared" si="36"/>
        <v>359776.6875</v>
      </c>
      <c r="AL124" s="52">
        <f t="shared" si="37"/>
        <v>359776.6875</v>
      </c>
      <c r="AM124" s="10">
        <f t="shared" si="38"/>
        <v>1</v>
      </c>
      <c r="AN124" s="110">
        <v>20</v>
      </c>
      <c r="AO124" s="188">
        <f>IFERROR(AN124/AN130,"-")</f>
        <v>2.6281208935611037E-2</v>
      </c>
      <c r="AP124" s="52">
        <v>4922839</v>
      </c>
      <c r="AQ124" s="52">
        <v>20</v>
      </c>
      <c r="AR124" s="52">
        <f t="shared" si="39"/>
        <v>246141.95</v>
      </c>
      <c r="AS124" s="52">
        <f t="shared" si="40"/>
        <v>246141.95</v>
      </c>
      <c r="AT124" s="10">
        <f t="shared" si="41"/>
        <v>1</v>
      </c>
      <c r="AU124" s="110">
        <v>0</v>
      </c>
      <c r="AV124" s="188">
        <f>IFERROR(AU124/AU130,"-")</f>
        <v>0</v>
      </c>
      <c r="AW124" s="52">
        <v>0</v>
      </c>
      <c r="AX124" s="52">
        <v>0</v>
      </c>
      <c r="AY124" s="52" t="str">
        <f t="shared" si="42"/>
        <v>-</v>
      </c>
      <c r="AZ124" s="52" t="str">
        <f t="shared" si="43"/>
        <v>-</v>
      </c>
      <c r="BA124" s="10" t="str">
        <f t="shared" si="44"/>
        <v>-</v>
      </c>
      <c r="BB124" s="110">
        <v>9</v>
      </c>
      <c r="BC124" s="188">
        <f>IFERROR(BB124/BB130,"-")</f>
        <v>1.2195121951219513E-2</v>
      </c>
      <c r="BD124" s="52">
        <v>3369586</v>
      </c>
      <c r="BE124" s="52">
        <v>9</v>
      </c>
      <c r="BF124" s="52">
        <f t="shared" si="45"/>
        <v>374398.44444444444</v>
      </c>
      <c r="BG124" s="52">
        <f t="shared" si="46"/>
        <v>374398.44444444444</v>
      </c>
      <c r="BH124" s="10">
        <f t="shared" si="47"/>
        <v>1</v>
      </c>
      <c r="BJ124" s="59"/>
    </row>
    <row r="125" spans="2:62" s="8" customFormat="1">
      <c r="B125" s="411"/>
      <c r="C125" s="414"/>
      <c r="D125" s="105" t="s">
        <v>131</v>
      </c>
      <c r="E125" s="109">
        <v>5</v>
      </c>
      <c r="F125" s="186">
        <f>IFERROR(E125/E130,"-")</f>
        <v>4.4247787610619468E-2</v>
      </c>
      <c r="G125" s="187">
        <v>3857511</v>
      </c>
      <c r="H125" s="187">
        <v>5</v>
      </c>
      <c r="I125" s="187">
        <f t="shared" si="48"/>
        <v>771502.2</v>
      </c>
      <c r="J125" s="187">
        <f t="shared" si="25"/>
        <v>771502.2</v>
      </c>
      <c r="K125" s="106">
        <f t="shared" si="26"/>
        <v>1</v>
      </c>
      <c r="L125" s="109">
        <v>46</v>
      </c>
      <c r="M125" s="186">
        <f>IFERROR(L125/L130,"-")</f>
        <v>3.1186440677966103E-2</v>
      </c>
      <c r="N125" s="187">
        <v>28698548</v>
      </c>
      <c r="O125" s="187">
        <v>46</v>
      </c>
      <c r="P125" s="187">
        <f t="shared" si="27"/>
        <v>623881.47826086951</v>
      </c>
      <c r="Q125" s="187">
        <f t="shared" si="28"/>
        <v>623881.47826086951</v>
      </c>
      <c r="R125" s="106">
        <f t="shared" si="29"/>
        <v>1</v>
      </c>
      <c r="S125" s="109">
        <v>2</v>
      </c>
      <c r="T125" s="186">
        <f>IFERROR(S125/S130,"-")</f>
        <v>2.5000000000000001E-2</v>
      </c>
      <c r="U125" s="187">
        <v>738910</v>
      </c>
      <c r="V125" s="187">
        <v>2</v>
      </c>
      <c r="W125" s="187">
        <f t="shared" si="30"/>
        <v>369455</v>
      </c>
      <c r="X125" s="187">
        <f t="shared" si="31"/>
        <v>369455</v>
      </c>
      <c r="Y125" s="106">
        <f t="shared" si="32"/>
        <v>1</v>
      </c>
      <c r="Z125" s="109">
        <v>2</v>
      </c>
      <c r="AA125" s="186">
        <f>IFERROR(Z125/Z130,"-")</f>
        <v>1.1235955056179775E-2</v>
      </c>
      <c r="AB125" s="187">
        <v>1748323</v>
      </c>
      <c r="AC125" s="187">
        <v>2</v>
      </c>
      <c r="AD125" s="187">
        <f t="shared" si="33"/>
        <v>874161.5</v>
      </c>
      <c r="AE125" s="187">
        <f t="shared" si="34"/>
        <v>874161.5</v>
      </c>
      <c r="AF125" s="106">
        <f t="shared" si="35"/>
        <v>1</v>
      </c>
      <c r="AG125" s="109">
        <v>18</v>
      </c>
      <c r="AH125" s="186">
        <f>IFERROR(AG125/AG130,"-")</f>
        <v>4.0178571428571432E-2</v>
      </c>
      <c r="AI125" s="187">
        <v>9029783</v>
      </c>
      <c r="AJ125" s="187">
        <v>18</v>
      </c>
      <c r="AK125" s="187">
        <f t="shared" si="36"/>
        <v>501654.61111111112</v>
      </c>
      <c r="AL125" s="187">
        <f t="shared" si="37"/>
        <v>501654.61111111112</v>
      </c>
      <c r="AM125" s="106">
        <f t="shared" si="38"/>
        <v>1</v>
      </c>
      <c r="AN125" s="109">
        <v>24</v>
      </c>
      <c r="AO125" s="186">
        <f>IFERROR(AN125/AN130,"-")</f>
        <v>3.1537450722733243E-2</v>
      </c>
      <c r="AP125" s="187">
        <v>17181532</v>
      </c>
      <c r="AQ125" s="187">
        <v>24</v>
      </c>
      <c r="AR125" s="187">
        <f t="shared" si="39"/>
        <v>715897.16666666663</v>
      </c>
      <c r="AS125" s="187">
        <f t="shared" si="40"/>
        <v>715897.16666666663</v>
      </c>
      <c r="AT125" s="106">
        <f t="shared" si="41"/>
        <v>1</v>
      </c>
      <c r="AU125" s="109">
        <v>0</v>
      </c>
      <c r="AV125" s="186">
        <f>IFERROR(AU125/AU130,"-")</f>
        <v>0</v>
      </c>
      <c r="AW125" s="187">
        <v>0</v>
      </c>
      <c r="AX125" s="187">
        <v>0</v>
      </c>
      <c r="AY125" s="187" t="str">
        <f t="shared" si="42"/>
        <v>-</v>
      </c>
      <c r="AZ125" s="187" t="str">
        <f t="shared" si="43"/>
        <v>-</v>
      </c>
      <c r="BA125" s="106" t="str">
        <f t="shared" si="44"/>
        <v>-</v>
      </c>
      <c r="BB125" s="109">
        <v>14</v>
      </c>
      <c r="BC125" s="186">
        <f>IFERROR(BB125/BB130,"-")</f>
        <v>1.8970189701897018E-2</v>
      </c>
      <c r="BD125" s="187">
        <v>9971651</v>
      </c>
      <c r="BE125" s="187">
        <v>14</v>
      </c>
      <c r="BF125" s="187">
        <f t="shared" si="45"/>
        <v>712260.78571428568</v>
      </c>
      <c r="BG125" s="187">
        <f t="shared" si="46"/>
        <v>712260.78571428568</v>
      </c>
      <c r="BH125" s="106">
        <f t="shared" si="47"/>
        <v>1</v>
      </c>
      <c r="BJ125" s="59"/>
    </row>
    <row r="126" spans="2:62" s="8" customFormat="1">
      <c r="B126" s="411"/>
      <c r="C126" s="414"/>
      <c r="D126" s="105" t="s">
        <v>133</v>
      </c>
      <c r="E126" s="110">
        <v>12</v>
      </c>
      <c r="F126" s="188">
        <f>IFERROR(E126/E130,"-")</f>
        <v>0.10619469026548672</v>
      </c>
      <c r="G126" s="52">
        <v>14776554</v>
      </c>
      <c r="H126" s="52">
        <v>12</v>
      </c>
      <c r="I126" s="52">
        <f t="shared" si="48"/>
        <v>1231379.5</v>
      </c>
      <c r="J126" s="52">
        <f t="shared" si="25"/>
        <v>1231379.5</v>
      </c>
      <c r="K126" s="10">
        <f t="shared" si="26"/>
        <v>1</v>
      </c>
      <c r="L126" s="110">
        <v>65</v>
      </c>
      <c r="M126" s="188">
        <f>IFERROR(L126/L130,"-")</f>
        <v>4.4067796610169491E-2</v>
      </c>
      <c r="N126" s="52">
        <v>66963482</v>
      </c>
      <c r="O126" s="52">
        <v>64</v>
      </c>
      <c r="P126" s="52">
        <f t="shared" si="27"/>
        <v>1030207.4153846154</v>
      </c>
      <c r="Q126" s="52">
        <f t="shared" si="28"/>
        <v>1046304.40625</v>
      </c>
      <c r="R126" s="10">
        <f t="shared" si="29"/>
        <v>0.98461538461538467</v>
      </c>
      <c r="S126" s="110">
        <v>0</v>
      </c>
      <c r="T126" s="188">
        <f>IFERROR(S126/S130,"-")</f>
        <v>0</v>
      </c>
      <c r="U126" s="52">
        <v>0</v>
      </c>
      <c r="V126" s="52">
        <v>0</v>
      </c>
      <c r="W126" s="52" t="str">
        <f t="shared" si="30"/>
        <v>-</v>
      </c>
      <c r="X126" s="52" t="str">
        <f t="shared" si="31"/>
        <v>-</v>
      </c>
      <c r="Y126" s="10" t="str">
        <f t="shared" si="32"/>
        <v>-</v>
      </c>
      <c r="Z126" s="110">
        <v>0</v>
      </c>
      <c r="AA126" s="188">
        <f>IFERROR(Z126/Z130,"-")</f>
        <v>0</v>
      </c>
      <c r="AB126" s="52">
        <v>0</v>
      </c>
      <c r="AC126" s="52">
        <v>0</v>
      </c>
      <c r="AD126" s="52" t="str">
        <f t="shared" si="33"/>
        <v>-</v>
      </c>
      <c r="AE126" s="52" t="str">
        <f t="shared" si="34"/>
        <v>-</v>
      </c>
      <c r="AF126" s="10" t="str">
        <f t="shared" si="35"/>
        <v>-</v>
      </c>
      <c r="AG126" s="110">
        <v>32</v>
      </c>
      <c r="AH126" s="188">
        <f>IFERROR(AG126/AG130,"-")</f>
        <v>7.1428571428571425E-2</v>
      </c>
      <c r="AI126" s="52">
        <v>26973456</v>
      </c>
      <c r="AJ126" s="52">
        <v>31</v>
      </c>
      <c r="AK126" s="52">
        <f t="shared" si="36"/>
        <v>842920.5</v>
      </c>
      <c r="AL126" s="52">
        <f t="shared" si="37"/>
        <v>870111.48387096776</v>
      </c>
      <c r="AM126" s="10">
        <f t="shared" si="38"/>
        <v>0.96875</v>
      </c>
      <c r="AN126" s="110">
        <v>29</v>
      </c>
      <c r="AO126" s="188">
        <f>IFERROR(AN126/AN130,"-")</f>
        <v>3.8107752956636008E-2</v>
      </c>
      <c r="AP126" s="52">
        <v>37059140</v>
      </c>
      <c r="AQ126" s="52">
        <v>29</v>
      </c>
      <c r="AR126" s="52">
        <f t="shared" si="39"/>
        <v>1277901.3793103448</v>
      </c>
      <c r="AS126" s="52">
        <f t="shared" si="40"/>
        <v>1277901.3793103448</v>
      </c>
      <c r="AT126" s="10">
        <f t="shared" si="41"/>
        <v>1</v>
      </c>
      <c r="AU126" s="110">
        <v>65</v>
      </c>
      <c r="AV126" s="188">
        <f>IFERROR(AU126/AU130,"-")</f>
        <v>0.59633027522935778</v>
      </c>
      <c r="AW126" s="52">
        <v>66963482</v>
      </c>
      <c r="AX126" s="52">
        <v>64</v>
      </c>
      <c r="AY126" s="52">
        <f t="shared" si="42"/>
        <v>1030207.4153846154</v>
      </c>
      <c r="AZ126" s="52">
        <f t="shared" si="43"/>
        <v>1046304.40625</v>
      </c>
      <c r="BA126" s="10">
        <f t="shared" si="44"/>
        <v>0.98461538461538467</v>
      </c>
      <c r="BB126" s="110">
        <v>11</v>
      </c>
      <c r="BC126" s="188">
        <f>IFERROR(BB126/BB130,"-")</f>
        <v>1.4905149051490514E-2</v>
      </c>
      <c r="BD126" s="52">
        <v>10099295</v>
      </c>
      <c r="BE126" s="52">
        <v>11</v>
      </c>
      <c r="BF126" s="52">
        <f t="shared" si="45"/>
        <v>918117.72727272729</v>
      </c>
      <c r="BG126" s="52">
        <f t="shared" si="46"/>
        <v>918117.72727272729</v>
      </c>
      <c r="BH126" s="10">
        <f t="shared" si="47"/>
        <v>1</v>
      </c>
      <c r="BJ126" s="59"/>
    </row>
    <row r="127" spans="2:62" s="8" customFormat="1">
      <c r="B127" s="411"/>
      <c r="C127" s="414"/>
      <c r="D127" s="105" t="s">
        <v>134</v>
      </c>
      <c r="E127" s="109">
        <v>10</v>
      </c>
      <c r="F127" s="186">
        <f>IFERROR(E127/E130,"-")</f>
        <v>8.8495575221238937E-2</v>
      </c>
      <c r="G127" s="187">
        <v>11225873</v>
      </c>
      <c r="H127" s="187">
        <v>10</v>
      </c>
      <c r="I127" s="187">
        <f t="shared" si="48"/>
        <v>1122587.3</v>
      </c>
      <c r="J127" s="187">
        <f t="shared" si="25"/>
        <v>1122587.3</v>
      </c>
      <c r="K127" s="106">
        <f t="shared" si="26"/>
        <v>1</v>
      </c>
      <c r="L127" s="109">
        <v>28</v>
      </c>
      <c r="M127" s="186">
        <f>IFERROR(L127/L130,"-")</f>
        <v>1.8983050847457626E-2</v>
      </c>
      <c r="N127" s="187">
        <v>44882102</v>
      </c>
      <c r="O127" s="187">
        <v>28</v>
      </c>
      <c r="P127" s="187">
        <f t="shared" si="27"/>
        <v>1602932.2142857143</v>
      </c>
      <c r="Q127" s="187">
        <f t="shared" si="28"/>
        <v>1602932.2142857143</v>
      </c>
      <c r="R127" s="106">
        <f t="shared" si="29"/>
        <v>1</v>
      </c>
      <c r="S127" s="109">
        <v>0</v>
      </c>
      <c r="T127" s="186">
        <f>IFERROR(S127/S130,"-")</f>
        <v>0</v>
      </c>
      <c r="U127" s="187">
        <v>0</v>
      </c>
      <c r="V127" s="187">
        <v>0</v>
      </c>
      <c r="W127" s="187" t="str">
        <f t="shared" si="30"/>
        <v>-</v>
      </c>
      <c r="X127" s="187" t="str">
        <f t="shared" si="31"/>
        <v>-</v>
      </c>
      <c r="Y127" s="106" t="str">
        <f t="shared" si="32"/>
        <v>-</v>
      </c>
      <c r="Z127" s="109">
        <v>0</v>
      </c>
      <c r="AA127" s="186">
        <f>IFERROR(Z127/Z130,"-")</f>
        <v>0</v>
      </c>
      <c r="AB127" s="187">
        <v>0</v>
      </c>
      <c r="AC127" s="187">
        <v>0</v>
      </c>
      <c r="AD127" s="187" t="str">
        <f t="shared" si="33"/>
        <v>-</v>
      </c>
      <c r="AE127" s="187" t="str">
        <f t="shared" si="34"/>
        <v>-</v>
      </c>
      <c r="AF127" s="106" t="str">
        <f t="shared" si="35"/>
        <v>-</v>
      </c>
      <c r="AG127" s="109">
        <v>15</v>
      </c>
      <c r="AH127" s="186">
        <f>IFERROR(AG127/AG130,"-")</f>
        <v>3.3482142857142856E-2</v>
      </c>
      <c r="AI127" s="187">
        <v>25091878</v>
      </c>
      <c r="AJ127" s="187">
        <v>15</v>
      </c>
      <c r="AK127" s="187">
        <f t="shared" si="36"/>
        <v>1672791.8666666667</v>
      </c>
      <c r="AL127" s="187">
        <f t="shared" si="37"/>
        <v>1672791.8666666667</v>
      </c>
      <c r="AM127" s="106">
        <f t="shared" si="38"/>
        <v>1</v>
      </c>
      <c r="AN127" s="109">
        <v>10</v>
      </c>
      <c r="AO127" s="186">
        <f>IFERROR(AN127/AN130,"-")</f>
        <v>1.3140604467805518E-2</v>
      </c>
      <c r="AP127" s="187">
        <v>13315397</v>
      </c>
      <c r="AQ127" s="187">
        <v>10</v>
      </c>
      <c r="AR127" s="187">
        <f t="shared" si="39"/>
        <v>1331539.7</v>
      </c>
      <c r="AS127" s="187">
        <f t="shared" si="40"/>
        <v>1331539.7</v>
      </c>
      <c r="AT127" s="106">
        <f t="shared" si="41"/>
        <v>1</v>
      </c>
      <c r="AU127" s="109">
        <v>28</v>
      </c>
      <c r="AV127" s="186">
        <f>IFERROR(AU127/AU130,"-")</f>
        <v>0.25688073394495414</v>
      </c>
      <c r="AW127" s="187">
        <v>44882102</v>
      </c>
      <c r="AX127" s="187">
        <v>28</v>
      </c>
      <c r="AY127" s="187">
        <f t="shared" si="42"/>
        <v>1602932.2142857143</v>
      </c>
      <c r="AZ127" s="187">
        <f t="shared" si="43"/>
        <v>1602932.2142857143</v>
      </c>
      <c r="BA127" s="106">
        <f t="shared" si="44"/>
        <v>1</v>
      </c>
      <c r="BB127" s="109">
        <v>4</v>
      </c>
      <c r="BC127" s="186">
        <f>IFERROR(BB127/BB130,"-")</f>
        <v>5.4200542005420054E-3</v>
      </c>
      <c r="BD127" s="187">
        <v>7905532</v>
      </c>
      <c r="BE127" s="187">
        <v>4</v>
      </c>
      <c r="BF127" s="187">
        <f t="shared" si="45"/>
        <v>1976383</v>
      </c>
      <c r="BG127" s="187">
        <f t="shared" si="46"/>
        <v>1976383</v>
      </c>
      <c r="BH127" s="106">
        <f t="shared" si="47"/>
        <v>1</v>
      </c>
      <c r="BJ127" s="59"/>
    </row>
    <row r="128" spans="2:62" s="8" customFormat="1">
      <c r="B128" s="411"/>
      <c r="C128" s="414"/>
      <c r="D128" s="105" t="s">
        <v>135</v>
      </c>
      <c r="E128" s="110">
        <v>8</v>
      </c>
      <c r="F128" s="188">
        <f>IFERROR(E128/E130,"-")</f>
        <v>7.0796460176991149E-2</v>
      </c>
      <c r="G128" s="52">
        <v>13553787</v>
      </c>
      <c r="H128" s="52">
        <v>8</v>
      </c>
      <c r="I128" s="52">
        <f t="shared" si="48"/>
        <v>1694223.375</v>
      </c>
      <c r="J128" s="52">
        <f t="shared" si="25"/>
        <v>1694223.375</v>
      </c>
      <c r="K128" s="10">
        <f t="shared" si="26"/>
        <v>1</v>
      </c>
      <c r="L128" s="110">
        <v>12</v>
      </c>
      <c r="M128" s="188">
        <f>IFERROR(L128/L130,"-")</f>
        <v>8.1355932203389832E-3</v>
      </c>
      <c r="N128" s="52">
        <v>23639557</v>
      </c>
      <c r="O128" s="52">
        <v>12</v>
      </c>
      <c r="P128" s="52">
        <f t="shared" si="27"/>
        <v>1969963.0833333333</v>
      </c>
      <c r="Q128" s="52">
        <f t="shared" si="28"/>
        <v>1969963.0833333333</v>
      </c>
      <c r="R128" s="10">
        <f t="shared" si="29"/>
        <v>1</v>
      </c>
      <c r="S128" s="110">
        <v>0</v>
      </c>
      <c r="T128" s="188">
        <f>IFERROR(S128/S130,"-")</f>
        <v>0</v>
      </c>
      <c r="U128" s="52">
        <v>0</v>
      </c>
      <c r="V128" s="52">
        <v>0</v>
      </c>
      <c r="W128" s="52" t="str">
        <f t="shared" si="30"/>
        <v>-</v>
      </c>
      <c r="X128" s="52" t="str">
        <f t="shared" si="31"/>
        <v>-</v>
      </c>
      <c r="Y128" s="10" t="str">
        <f t="shared" si="32"/>
        <v>-</v>
      </c>
      <c r="Z128" s="110">
        <v>0</v>
      </c>
      <c r="AA128" s="188">
        <f>IFERROR(Z128/Z130,"-")</f>
        <v>0</v>
      </c>
      <c r="AB128" s="52">
        <v>0</v>
      </c>
      <c r="AC128" s="52">
        <v>0</v>
      </c>
      <c r="AD128" s="52" t="str">
        <f t="shared" si="33"/>
        <v>-</v>
      </c>
      <c r="AE128" s="52" t="str">
        <f t="shared" si="34"/>
        <v>-</v>
      </c>
      <c r="AF128" s="10" t="str">
        <f t="shared" si="35"/>
        <v>-</v>
      </c>
      <c r="AG128" s="110">
        <v>4</v>
      </c>
      <c r="AH128" s="188">
        <f>IFERROR(AG128/AG130,"-")</f>
        <v>8.9285714285714281E-3</v>
      </c>
      <c r="AI128" s="52">
        <v>7407624</v>
      </c>
      <c r="AJ128" s="52">
        <v>4</v>
      </c>
      <c r="AK128" s="52">
        <f t="shared" si="36"/>
        <v>1851906</v>
      </c>
      <c r="AL128" s="52">
        <f t="shared" si="37"/>
        <v>1851906</v>
      </c>
      <c r="AM128" s="10">
        <f t="shared" si="38"/>
        <v>1</v>
      </c>
      <c r="AN128" s="110">
        <v>7</v>
      </c>
      <c r="AO128" s="188">
        <f>IFERROR(AN128/AN130,"-")</f>
        <v>9.1984231274638631E-3</v>
      </c>
      <c r="AP128" s="52">
        <v>14156723</v>
      </c>
      <c r="AQ128" s="52">
        <v>7</v>
      </c>
      <c r="AR128" s="52">
        <f t="shared" si="39"/>
        <v>2022389</v>
      </c>
      <c r="AS128" s="52">
        <f t="shared" si="40"/>
        <v>2022389</v>
      </c>
      <c r="AT128" s="10">
        <f t="shared" si="41"/>
        <v>1</v>
      </c>
      <c r="AU128" s="110">
        <v>12</v>
      </c>
      <c r="AV128" s="188">
        <f>IFERROR(AU128/AU130,"-")</f>
        <v>0.11009174311926606</v>
      </c>
      <c r="AW128" s="52">
        <v>23639557</v>
      </c>
      <c r="AX128" s="52">
        <v>12</v>
      </c>
      <c r="AY128" s="52">
        <f t="shared" si="42"/>
        <v>1969963.0833333333</v>
      </c>
      <c r="AZ128" s="52">
        <f t="shared" si="43"/>
        <v>1969963.0833333333</v>
      </c>
      <c r="BA128" s="10">
        <f t="shared" si="44"/>
        <v>1</v>
      </c>
      <c r="BB128" s="110">
        <v>3</v>
      </c>
      <c r="BC128" s="188">
        <f>IFERROR(BB128/BB130,"-")</f>
        <v>4.0650406504065045E-3</v>
      </c>
      <c r="BD128" s="52">
        <v>4263971</v>
      </c>
      <c r="BE128" s="52">
        <v>3</v>
      </c>
      <c r="BF128" s="52">
        <f t="shared" si="45"/>
        <v>1421323.6666666667</v>
      </c>
      <c r="BG128" s="52">
        <f t="shared" si="46"/>
        <v>1421323.6666666667</v>
      </c>
      <c r="BH128" s="10">
        <f t="shared" si="47"/>
        <v>1</v>
      </c>
      <c r="BJ128" s="59"/>
    </row>
    <row r="129" spans="2:62" s="8" customFormat="1">
      <c r="B129" s="411"/>
      <c r="C129" s="414"/>
      <c r="D129" s="108" t="s">
        <v>136</v>
      </c>
      <c r="E129" s="314">
        <v>3</v>
      </c>
      <c r="F129" s="189">
        <f>IFERROR(E129/E130,"-")</f>
        <v>2.6548672566371681E-2</v>
      </c>
      <c r="G129" s="98">
        <v>9511773</v>
      </c>
      <c r="H129" s="98">
        <v>3</v>
      </c>
      <c r="I129" s="98">
        <f t="shared" si="48"/>
        <v>3170591</v>
      </c>
      <c r="J129" s="98">
        <f t="shared" si="25"/>
        <v>3170591</v>
      </c>
      <c r="K129" s="26">
        <f t="shared" si="26"/>
        <v>1</v>
      </c>
      <c r="L129" s="314">
        <v>4</v>
      </c>
      <c r="M129" s="189">
        <f>IFERROR(L129/L130,"-")</f>
        <v>2.7118644067796612E-3</v>
      </c>
      <c r="N129" s="98">
        <v>13395575</v>
      </c>
      <c r="O129" s="98">
        <v>4</v>
      </c>
      <c r="P129" s="98">
        <f t="shared" si="27"/>
        <v>3348893.75</v>
      </c>
      <c r="Q129" s="98">
        <f t="shared" si="28"/>
        <v>3348893.75</v>
      </c>
      <c r="R129" s="26">
        <f t="shared" si="29"/>
        <v>1</v>
      </c>
      <c r="S129" s="314">
        <v>0</v>
      </c>
      <c r="T129" s="189">
        <f>IFERROR(S129/S130,"-")</f>
        <v>0</v>
      </c>
      <c r="U129" s="98">
        <v>0</v>
      </c>
      <c r="V129" s="98">
        <v>0</v>
      </c>
      <c r="W129" s="98" t="str">
        <f t="shared" si="30"/>
        <v>-</v>
      </c>
      <c r="X129" s="98" t="str">
        <f t="shared" si="31"/>
        <v>-</v>
      </c>
      <c r="Y129" s="26" t="str">
        <f t="shared" si="32"/>
        <v>-</v>
      </c>
      <c r="Z129" s="314">
        <v>0</v>
      </c>
      <c r="AA129" s="189">
        <f>IFERROR(Z129/Z130,"-")</f>
        <v>0</v>
      </c>
      <c r="AB129" s="98">
        <v>0</v>
      </c>
      <c r="AC129" s="98">
        <v>0</v>
      </c>
      <c r="AD129" s="98" t="str">
        <f t="shared" si="33"/>
        <v>-</v>
      </c>
      <c r="AE129" s="98" t="str">
        <f t="shared" si="34"/>
        <v>-</v>
      </c>
      <c r="AF129" s="26" t="str">
        <f t="shared" si="35"/>
        <v>-</v>
      </c>
      <c r="AG129" s="314">
        <v>0</v>
      </c>
      <c r="AH129" s="189">
        <f>IFERROR(AG129/AG130,"-")</f>
        <v>0</v>
      </c>
      <c r="AI129" s="98">
        <v>0</v>
      </c>
      <c r="AJ129" s="98">
        <v>0</v>
      </c>
      <c r="AK129" s="98" t="str">
        <f t="shared" si="36"/>
        <v>-</v>
      </c>
      <c r="AL129" s="98" t="str">
        <f t="shared" si="37"/>
        <v>-</v>
      </c>
      <c r="AM129" s="26" t="str">
        <f t="shared" si="38"/>
        <v>-</v>
      </c>
      <c r="AN129" s="314">
        <v>4</v>
      </c>
      <c r="AO129" s="189">
        <f>IFERROR(AN129/AN130,"-")</f>
        <v>5.2562417871222077E-3</v>
      </c>
      <c r="AP129" s="98">
        <v>13395575</v>
      </c>
      <c r="AQ129" s="98">
        <v>4</v>
      </c>
      <c r="AR129" s="98">
        <f t="shared" si="39"/>
        <v>3348893.75</v>
      </c>
      <c r="AS129" s="98">
        <f t="shared" si="40"/>
        <v>3348893.75</v>
      </c>
      <c r="AT129" s="26">
        <f t="shared" si="41"/>
        <v>1</v>
      </c>
      <c r="AU129" s="314">
        <v>4</v>
      </c>
      <c r="AV129" s="189">
        <f>IFERROR(AU129/AU130,"-")</f>
        <v>3.669724770642202E-2</v>
      </c>
      <c r="AW129" s="98">
        <v>13395575</v>
      </c>
      <c r="AX129" s="98">
        <v>4</v>
      </c>
      <c r="AY129" s="98">
        <f t="shared" si="42"/>
        <v>3348893.75</v>
      </c>
      <c r="AZ129" s="98">
        <f t="shared" si="43"/>
        <v>3348893.75</v>
      </c>
      <c r="BA129" s="26">
        <f t="shared" si="44"/>
        <v>1</v>
      </c>
      <c r="BB129" s="314">
        <v>1</v>
      </c>
      <c r="BC129" s="189">
        <f>IFERROR(BB129/BB130,"-")</f>
        <v>1.3550135501355014E-3</v>
      </c>
      <c r="BD129" s="98">
        <v>4533187</v>
      </c>
      <c r="BE129" s="98">
        <v>1</v>
      </c>
      <c r="BF129" s="98">
        <f t="shared" si="45"/>
        <v>4533187</v>
      </c>
      <c r="BG129" s="98">
        <f t="shared" si="46"/>
        <v>4533187</v>
      </c>
      <c r="BH129" s="26">
        <f t="shared" si="47"/>
        <v>1</v>
      </c>
      <c r="BJ129" s="59"/>
    </row>
    <row r="130" spans="2:62" s="8" customFormat="1">
      <c r="B130" s="412"/>
      <c r="C130" s="415"/>
      <c r="D130" s="213" t="s">
        <v>64</v>
      </c>
      <c r="E130" s="111">
        <f>SUM(E122:E129)</f>
        <v>113</v>
      </c>
      <c r="F130" s="190">
        <f>IFERROR(E130/E130,"-")</f>
        <v>1</v>
      </c>
      <c r="G130" s="99">
        <f>SUM(G122:G129)</f>
        <v>54562097</v>
      </c>
      <c r="H130" s="99">
        <f>SUM(H122:H129)</f>
        <v>47</v>
      </c>
      <c r="I130" s="99">
        <f t="shared" si="48"/>
        <v>482850.41592920356</v>
      </c>
      <c r="J130" s="99">
        <f t="shared" si="25"/>
        <v>1160895.6808510639</v>
      </c>
      <c r="K130" s="87">
        <f t="shared" si="26"/>
        <v>0.41592920353982299</v>
      </c>
      <c r="L130" s="111">
        <f>SUM(L122:L129)</f>
        <v>1475</v>
      </c>
      <c r="M130" s="190">
        <f>IFERROR(L130/L130,"-")</f>
        <v>1</v>
      </c>
      <c r="N130" s="99">
        <f>SUM(N122:N129)</f>
        <v>196869531</v>
      </c>
      <c r="O130" s="99">
        <f>SUM(O122:O129)</f>
        <v>246</v>
      </c>
      <c r="P130" s="99">
        <f t="shared" si="27"/>
        <v>133470.86847457627</v>
      </c>
      <c r="Q130" s="99">
        <f t="shared" si="28"/>
        <v>800282.64634146343</v>
      </c>
      <c r="R130" s="87">
        <f t="shared" si="29"/>
        <v>0.16677966101694916</v>
      </c>
      <c r="S130" s="111">
        <f>SUM(S122:S129)</f>
        <v>80</v>
      </c>
      <c r="T130" s="190">
        <f>IFERROR(S130/S130,"-")</f>
        <v>1</v>
      </c>
      <c r="U130" s="99">
        <f>SUM(U122:U129)</f>
        <v>738910</v>
      </c>
      <c r="V130" s="99">
        <f>SUM(V122:V129)</f>
        <v>2</v>
      </c>
      <c r="W130" s="99">
        <f t="shared" si="30"/>
        <v>9236.375</v>
      </c>
      <c r="X130" s="99">
        <f t="shared" si="31"/>
        <v>369455</v>
      </c>
      <c r="Y130" s="87">
        <f t="shared" si="32"/>
        <v>2.5000000000000001E-2</v>
      </c>
      <c r="Z130" s="111">
        <f>SUM(Z122:Z129)</f>
        <v>178</v>
      </c>
      <c r="AA130" s="190">
        <f>IFERROR(Z130/Z130,"-")</f>
        <v>1</v>
      </c>
      <c r="AB130" s="99">
        <f>SUM(AB122:AB129)</f>
        <v>1858377</v>
      </c>
      <c r="AC130" s="99">
        <f>SUM(AC122:AC129)</f>
        <v>4</v>
      </c>
      <c r="AD130" s="99">
        <f t="shared" si="33"/>
        <v>10440.3202247191</v>
      </c>
      <c r="AE130" s="99">
        <f t="shared" si="34"/>
        <v>464594.25</v>
      </c>
      <c r="AF130" s="87">
        <f t="shared" si="35"/>
        <v>2.247191011235955E-2</v>
      </c>
      <c r="AG130" s="111">
        <f>SUM(AG122:AG129)</f>
        <v>448</v>
      </c>
      <c r="AH130" s="190">
        <f>IFERROR(AG130/AG130,"-")</f>
        <v>1</v>
      </c>
      <c r="AI130" s="99">
        <f>SUM(AI122:AI129)</f>
        <v>78094002</v>
      </c>
      <c r="AJ130" s="99">
        <f>SUM(AJ122:AJ129)</f>
        <v>110</v>
      </c>
      <c r="AK130" s="99">
        <f t="shared" si="36"/>
        <v>174316.96875</v>
      </c>
      <c r="AL130" s="99">
        <f t="shared" si="37"/>
        <v>709945.47272727278</v>
      </c>
      <c r="AM130" s="87">
        <f t="shared" si="38"/>
        <v>0.24553571428571427</v>
      </c>
      <c r="AN130" s="111">
        <f>SUM(AN122:AN129)</f>
        <v>761</v>
      </c>
      <c r="AO130" s="190">
        <f>IFERROR(AN130/AN130,"-")</f>
        <v>1</v>
      </c>
      <c r="AP130" s="99">
        <f>SUM(AP122:AP129)</f>
        <v>104697319</v>
      </c>
      <c r="AQ130" s="99">
        <f>SUM(AQ122:AQ129)</f>
        <v>122</v>
      </c>
      <c r="AR130" s="99">
        <f t="shared" si="39"/>
        <v>137578.60578186598</v>
      </c>
      <c r="AS130" s="99">
        <f t="shared" si="40"/>
        <v>858174.74590163934</v>
      </c>
      <c r="AT130" s="87">
        <f t="shared" si="41"/>
        <v>0.16031537450722733</v>
      </c>
      <c r="AU130" s="111">
        <f>SUM(AU122:AU129)</f>
        <v>109</v>
      </c>
      <c r="AV130" s="190">
        <f>IFERROR(AU130/AU130,"-")</f>
        <v>1</v>
      </c>
      <c r="AW130" s="99">
        <f>SUM(AW122:AW129)</f>
        <v>148880716</v>
      </c>
      <c r="AX130" s="99">
        <f>SUM(AX122:AX129)</f>
        <v>108</v>
      </c>
      <c r="AY130" s="99">
        <f t="shared" si="42"/>
        <v>1365878.1284403671</v>
      </c>
      <c r="AZ130" s="99">
        <f t="shared" si="43"/>
        <v>1378525.1481481481</v>
      </c>
      <c r="BA130" s="87">
        <f t="shared" si="44"/>
        <v>0.99082568807339455</v>
      </c>
      <c r="BB130" s="111">
        <f>SUM(BB122:BB129)</f>
        <v>738</v>
      </c>
      <c r="BC130" s="190">
        <f>IFERROR(BB130/BB130,"-")</f>
        <v>1</v>
      </c>
      <c r="BD130" s="99">
        <f>SUM(BD122:BD129)</f>
        <v>40611226</v>
      </c>
      <c r="BE130" s="99">
        <f>SUM(BE122:BE129)</f>
        <v>46</v>
      </c>
      <c r="BF130" s="99">
        <f t="shared" si="45"/>
        <v>55028.761517615174</v>
      </c>
      <c r="BG130" s="99">
        <f t="shared" si="46"/>
        <v>882852.73913043481</v>
      </c>
      <c r="BH130" s="87">
        <f t="shared" si="47"/>
        <v>6.2330623306233061E-2</v>
      </c>
      <c r="BJ130" s="59"/>
    </row>
    <row r="131" spans="2:62" s="8" customFormat="1">
      <c r="B131" s="410">
        <v>15</v>
      </c>
      <c r="C131" s="413" t="s">
        <v>86</v>
      </c>
      <c r="D131" s="105" t="s">
        <v>132</v>
      </c>
      <c r="E131" s="109">
        <v>131</v>
      </c>
      <c r="F131" s="186">
        <f>IFERROR(E131/E139,"-")</f>
        <v>0.62980769230769229</v>
      </c>
      <c r="G131" s="187">
        <v>0</v>
      </c>
      <c r="H131" s="187">
        <v>0</v>
      </c>
      <c r="I131" s="187">
        <f t="shared" si="48"/>
        <v>0</v>
      </c>
      <c r="J131" s="187" t="str">
        <f t="shared" si="25"/>
        <v>-</v>
      </c>
      <c r="K131" s="106">
        <f t="shared" si="26"/>
        <v>0</v>
      </c>
      <c r="L131" s="109">
        <v>1993</v>
      </c>
      <c r="M131" s="186">
        <f>IFERROR(L131/L139,"-")</f>
        <v>0.82594280978035639</v>
      </c>
      <c r="N131" s="187">
        <v>0</v>
      </c>
      <c r="O131" s="187">
        <v>0</v>
      </c>
      <c r="P131" s="187">
        <f t="shared" si="27"/>
        <v>0</v>
      </c>
      <c r="Q131" s="187" t="str">
        <f t="shared" si="28"/>
        <v>-</v>
      </c>
      <c r="R131" s="106">
        <f t="shared" si="29"/>
        <v>0</v>
      </c>
      <c r="S131" s="109">
        <v>113</v>
      </c>
      <c r="T131" s="186">
        <f>IFERROR(S131/S139,"-")</f>
        <v>0.91129032258064513</v>
      </c>
      <c r="U131" s="187">
        <v>0</v>
      </c>
      <c r="V131" s="187">
        <v>0</v>
      </c>
      <c r="W131" s="187">
        <f t="shared" si="30"/>
        <v>0</v>
      </c>
      <c r="X131" s="187" t="str">
        <f t="shared" si="31"/>
        <v>-</v>
      </c>
      <c r="Y131" s="106">
        <f t="shared" si="32"/>
        <v>0</v>
      </c>
      <c r="Z131" s="109">
        <v>259</v>
      </c>
      <c r="AA131" s="186">
        <f>IFERROR(Z131/Z139,"-")</f>
        <v>0.98106060606060608</v>
      </c>
      <c r="AB131" s="187">
        <v>0</v>
      </c>
      <c r="AC131" s="187">
        <v>0</v>
      </c>
      <c r="AD131" s="187">
        <f t="shared" si="33"/>
        <v>0</v>
      </c>
      <c r="AE131" s="187" t="str">
        <f t="shared" si="34"/>
        <v>-</v>
      </c>
      <c r="AF131" s="106">
        <f t="shared" si="35"/>
        <v>0</v>
      </c>
      <c r="AG131" s="109">
        <v>571</v>
      </c>
      <c r="AH131" s="186">
        <f>IFERROR(AG131/AG139,"-")</f>
        <v>0.72831632653061229</v>
      </c>
      <c r="AI131" s="187">
        <v>0</v>
      </c>
      <c r="AJ131" s="187">
        <v>0</v>
      </c>
      <c r="AK131" s="187">
        <f t="shared" si="36"/>
        <v>0</v>
      </c>
      <c r="AL131" s="187" t="str">
        <f t="shared" si="37"/>
        <v>-</v>
      </c>
      <c r="AM131" s="106">
        <f t="shared" si="38"/>
        <v>0</v>
      </c>
      <c r="AN131" s="109">
        <v>1050</v>
      </c>
      <c r="AO131" s="186">
        <f>IFERROR(AN131/AN139,"-")</f>
        <v>0.85644371941272435</v>
      </c>
      <c r="AP131" s="187">
        <v>0</v>
      </c>
      <c r="AQ131" s="187">
        <v>0</v>
      </c>
      <c r="AR131" s="187">
        <f t="shared" si="39"/>
        <v>0</v>
      </c>
      <c r="AS131" s="187" t="str">
        <f t="shared" si="40"/>
        <v>-</v>
      </c>
      <c r="AT131" s="106">
        <f t="shared" si="41"/>
        <v>0</v>
      </c>
      <c r="AU131" s="109">
        <v>0</v>
      </c>
      <c r="AV131" s="186">
        <f>IFERROR(AU131/AU139,"-")</f>
        <v>0</v>
      </c>
      <c r="AW131" s="187">
        <v>0</v>
      </c>
      <c r="AX131" s="187">
        <v>0</v>
      </c>
      <c r="AY131" s="187" t="str">
        <f t="shared" si="42"/>
        <v>-</v>
      </c>
      <c r="AZ131" s="187" t="str">
        <f t="shared" si="43"/>
        <v>-</v>
      </c>
      <c r="BA131" s="106" t="str">
        <f t="shared" si="44"/>
        <v>-</v>
      </c>
      <c r="BB131" s="109">
        <v>1182</v>
      </c>
      <c r="BC131" s="186">
        <f>IFERROR(BB131/BB139,"-")</f>
        <v>0.93809523809523809</v>
      </c>
      <c r="BD131" s="187">
        <v>0</v>
      </c>
      <c r="BE131" s="187">
        <v>0</v>
      </c>
      <c r="BF131" s="187">
        <f t="shared" si="45"/>
        <v>0</v>
      </c>
      <c r="BG131" s="187" t="str">
        <f t="shared" si="46"/>
        <v>-</v>
      </c>
      <c r="BH131" s="106">
        <f t="shared" si="47"/>
        <v>0</v>
      </c>
      <c r="BJ131" s="59"/>
    </row>
    <row r="132" spans="2:62" s="8" customFormat="1">
      <c r="B132" s="411"/>
      <c r="C132" s="414"/>
      <c r="D132" s="105" t="s">
        <v>129</v>
      </c>
      <c r="E132" s="110">
        <v>4</v>
      </c>
      <c r="F132" s="188">
        <f>IFERROR(E132/E139,"-")</f>
        <v>1.9230769230769232E-2</v>
      </c>
      <c r="G132" s="52">
        <v>334544</v>
      </c>
      <c r="H132" s="52">
        <v>4</v>
      </c>
      <c r="I132" s="52">
        <f t="shared" si="48"/>
        <v>83636</v>
      </c>
      <c r="J132" s="52">
        <f t="shared" si="25"/>
        <v>83636</v>
      </c>
      <c r="K132" s="10">
        <f t="shared" si="26"/>
        <v>1</v>
      </c>
      <c r="L132" s="110">
        <v>65</v>
      </c>
      <c r="M132" s="188">
        <f>IFERROR(L132/L139,"-")</f>
        <v>2.6937422295897222E-2</v>
      </c>
      <c r="N132" s="52">
        <v>11030772</v>
      </c>
      <c r="O132" s="52">
        <v>63</v>
      </c>
      <c r="P132" s="52">
        <f t="shared" si="27"/>
        <v>169704.18461538461</v>
      </c>
      <c r="Q132" s="52">
        <f t="shared" si="28"/>
        <v>175091.61904761905</v>
      </c>
      <c r="R132" s="10">
        <f t="shared" si="29"/>
        <v>0.96923076923076923</v>
      </c>
      <c r="S132" s="110">
        <v>2</v>
      </c>
      <c r="T132" s="188">
        <f>IFERROR(S132/S139,"-")</f>
        <v>1.6129032258064516E-2</v>
      </c>
      <c r="U132" s="52">
        <v>194160</v>
      </c>
      <c r="V132" s="52">
        <v>1</v>
      </c>
      <c r="W132" s="52">
        <f t="shared" si="30"/>
        <v>97080</v>
      </c>
      <c r="X132" s="52">
        <f t="shared" si="31"/>
        <v>194160</v>
      </c>
      <c r="Y132" s="10">
        <f t="shared" si="32"/>
        <v>0.5</v>
      </c>
      <c r="Z132" s="110">
        <v>0</v>
      </c>
      <c r="AA132" s="188">
        <f>IFERROR(Z132/Z139,"-")</f>
        <v>0</v>
      </c>
      <c r="AB132" s="52">
        <v>0</v>
      </c>
      <c r="AC132" s="52">
        <v>0</v>
      </c>
      <c r="AD132" s="52" t="str">
        <f t="shared" si="33"/>
        <v>-</v>
      </c>
      <c r="AE132" s="52" t="str">
        <f t="shared" si="34"/>
        <v>-</v>
      </c>
      <c r="AF132" s="10" t="str">
        <f t="shared" si="35"/>
        <v>-</v>
      </c>
      <c r="AG132" s="110">
        <v>32</v>
      </c>
      <c r="AH132" s="188">
        <f>IFERROR(AG132/AG139,"-")</f>
        <v>4.0816326530612242E-2</v>
      </c>
      <c r="AI132" s="52">
        <v>5100689</v>
      </c>
      <c r="AJ132" s="52">
        <v>31</v>
      </c>
      <c r="AK132" s="52">
        <f t="shared" si="36"/>
        <v>159396.53125</v>
      </c>
      <c r="AL132" s="52">
        <f t="shared" si="37"/>
        <v>164538.35483870967</v>
      </c>
      <c r="AM132" s="10">
        <f t="shared" si="38"/>
        <v>0.96875</v>
      </c>
      <c r="AN132" s="110">
        <v>31</v>
      </c>
      <c r="AO132" s="188">
        <f>IFERROR(AN132/AN139,"-")</f>
        <v>2.5285481239804241E-2</v>
      </c>
      <c r="AP132" s="52">
        <v>5735923</v>
      </c>
      <c r="AQ132" s="52">
        <v>31</v>
      </c>
      <c r="AR132" s="52">
        <f t="shared" si="39"/>
        <v>185029.77419354839</v>
      </c>
      <c r="AS132" s="52">
        <f t="shared" si="40"/>
        <v>185029.77419354839</v>
      </c>
      <c r="AT132" s="10">
        <f t="shared" si="41"/>
        <v>1</v>
      </c>
      <c r="AU132" s="110">
        <v>0</v>
      </c>
      <c r="AV132" s="188">
        <f>IFERROR(AU132/AU139,"-")</f>
        <v>0</v>
      </c>
      <c r="AW132" s="52">
        <v>0</v>
      </c>
      <c r="AX132" s="52">
        <v>0</v>
      </c>
      <c r="AY132" s="52" t="str">
        <f t="shared" si="42"/>
        <v>-</v>
      </c>
      <c r="AZ132" s="52" t="str">
        <f t="shared" si="43"/>
        <v>-</v>
      </c>
      <c r="BA132" s="10" t="str">
        <f t="shared" si="44"/>
        <v>-</v>
      </c>
      <c r="BB132" s="110">
        <v>16</v>
      </c>
      <c r="BC132" s="188">
        <f>IFERROR(BB132/BB139,"-")</f>
        <v>1.2698412698412698E-2</v>
      </c>
      <c r="BD132" s="52">
        <v>2874729</v>
      </c>
      <c r="BE132" s="52">
        <v>16</v>
      </c>
      <c r="BF132" s="52">
        <f t="shared" si="45"/>
        <v>179670.5625</v>
      </c>
      <c r="BG132" s="52">
        <f t="shared" si="46"/>
        <v>179670.5625</v>
      </c>
      <c r="BH132" s="10">
        <f t="shared" si="47"/>
        <v>1</v>
      </c>
      <c r="BJ132" s="59"/>
    </row>
    <row r="133" spans="2:62" s="8" customFormat="1">
      <c r="B133" s="411"/>
      <c r="C133" s="414"/>
      <c r="D133" s="105" t="s">
        <v>130</v>
      </c>
      <c r="E133" s="110">
        <v>5</v>
      </c>
      <c r="F133" s="188">
        <f>IFERROR(E133/E139,"-")</f>
        <v>2.403846153846154E-2</v>
      </c>
      <c r="G133" s="52">
        <v>1170487</v>
      </c>
      <c r="H133" s="52">
        <v>5</v>
      </c>
      <c r="I133" s="52">
        <f t="shared" si="48"/>
        <v>234097.4</v>
      </c>
      <c r="J133" s="52">
        <f t="shared" ref="J133:J196" si="49">IFERROR(G133/H133,"-")</f>
        <v>234097.4</v>
      </c>
      <c r="K133" s="10">
        <f t="shared" ref="K133:K196" si="50">IFERROR(H133/E133,"-")</f>
        <v>1</v>
      </c>
      <c r="L133" s="110">
        <v>76</v>
      </c>
      <c r="M133" s="188">
        <f>IFERROR(L133/L139,"-")</f>
        <v>3.1496062992125984E-2</v>
      </c>
      <c r="N133" s="52">
        <v>19112047</v>
      </c>
      <c r="O133" s="52">
        <v>76</v>
      </c>
      <c r="P133" s="52">
        <f t="shared" ref="P133:P196" si="51">IFERROR(N133/L133,"-")</f>
        <v>251474.30263157896</v>
      </c>
      <c r="Q133" s="52">
        <f t="shared" ref="Q133:Q196" si="52">IFERROR(N133/O133,"-")</f>
        <v>251474.30263157896</v>
      </c>
      <c r="R133" s="10">
        <f t="shared" ref="R133:R196" si="53">IFERROR(O133/L133,"-")</f>
        <v>1</v>
      </c>
      <c r="S133" s="110">
        <v>4</v>
      </c>
      <c r="T133" s="188">
        <f>IFERROR(S133/S139,"-")</f>
        <v>3.2258064516129031E-2</v>
      </c>
      <c r="U133" s="52">
        <v>1004245</v>
      </c>
      <c r="V133" s="52">
        <v>4</v>
      </c>
      <c r="W133" s="52">
        <f t="shared" ref="W133:W196" si="54">IFERROR(U133/S133,"-")</f>
        <v>251061.25</v>
      </c>
      <c r="X133" s="52">
        <f t="shared" ref="X133:X196" si="55">IFERROR(U133/V133,"-")</f>
        <v>251061.25</v>
      </c>
      <c r="Y133" s="10">
        <f t="shared" ref="Y133:Y196" si="56">IFERROR(V133/S133,"-")</f>
        <v>1</v>
      </c>
      <c r="Z133" s="110">
        <v>1</v>
      </c>
      <c r="AA133" s="188">
        <f>IFERROR(Z133/Z139,"-")</f>
        <v>3.787878787878788E-3</v>
      </c>
      <c r="AB133" s="52">
        <v>77150</v>
      </c>
      <c r="AC133" s="52">
        <v>1</v>
      </c>
      <c r="AD133" s="52">
        <f t="shared" ref="AD133:AD196" si="57">IFERROR(AB133/Z133,"-")</f>
        <v>77150</v>
      </c>
      <c r="AE133" s="52">
        <f t="shared" ref="AE133:AE196" si="58">IFERROR(AB133/AC133,"-")</f>
        <v>77150</v>
      </c>
      <c r="AF133" s="10">
        <f t="shared" ref="AF133:AF196" si="59">IFERROR(AC133/Z133,"-")</f>
        <v>1</v>
      </c>
      <c r="AG133" s="110">
        <v>41</v>
      </c>
      <c r="AH133" s="188">
        <f>IFERROR(AG133/AG139,"-")</f>
        <v>5.2295918367346941E-2</v>
      </c>
      <c r="AI133" s="52">
        <v>9869876</v>
      </c>
      <c r="AJ133" s="52">
        <v>41</v>
      </c>
      <c r="AK133" s="52">
        <f t="shared" ref="AK133:AK196" si="60">IFERROR(AI133/AG133,"-")</f>
        <v>240728.68292682926</v>
      </c>
      <c r="AL133" s="52">
        <f t="shared" ref="AL133:AL196" si="61">IFERROR(AI133/AJ133,"-")</f>
        <v>240728.68292682926</v>
      </c>
      <c r="AM133" s="10">
        <f t="shared" ref="AM133:AM196" si="62">IFERROR(AJ133/AG133,"-")</f>
        <v>1</v>
      </c>
      <c r="AN133" s="110">
        <v>30</v>
      </c>
      <c r="AO133" s="188">
        <f>IFERROR(AN133/AN139,"-")</f>
        <v>2.4469820554649267E-2</v>
      </c>
      <c r="AP133" s="52">
        <v>8160776</v>
      </c>
      <c r="AQ133" s="52">
        <v>30</v>
      </c>
      <c r="AR133" s="52">
        <f t="shared" ref="AR133:AR196" si="63">IFERROR(AP133/AN133,"-")</f>
        <v>272025.86666666664</v>
      </c>
      <c r="AS133" s="52">
        <f t="shared" ref="AS133:AS196" si="64">IFERROR(AP133/AQ133,"-")</f>
        <v>272025.86666666664</v>
      </c>
      <c r="AT133" s="10">
        <f t="shared" ref="AT133:AT196" si="65">IFERROR(AQ133/AN133,"-")</f>
        <v>1</v>
      </c>
      <c r="AU133" s="110">
        <v>0</v>
      </c>
      <c r="AV133" s="188">
        <f>IFERROR(AU133/AU139,"-")</f>
        <v>0</v>
      </c>
      <c r="AW133" s="52">
        <v>0</v>
      </c>
      <c r="AX133" s="52">
        <v>0</v>
      </c>
      <c r="AY133" s="52" t="str">
        <f t="shared" ref="AY133:AY196" si="66">IFERROR(AW133/AU133,"-")</f>
        <v>-</v>
      </c>
      <c r="AZ133" s="52" t="str">
        <f t="shared" ref="AZ133:AZ196" si="67">IFERROR(AW133/AX133,"-")</f>
        <v>-</v>
      </c>
      <c r="BA133" s="10" t="str">
        <f t="shared" ref="BA133:BA196" si="68">IFERROR(AX133/AU133,"-")</f>
        <v>-</v>
      </c>
      <c r="BB133" s="110">
        <v>4</v>
      </c>
      <c r="BC133" s="188">
        <f>IFERROR(BB133/BB139,"-")</f>
        <v>3.1746031746031746E-3</v>
      </c>
      <c r="BD133" s="52">
        <v>1781857</v>
      </c>
      <c r="BE133" s="52">
        <v>4</v>
      </c>
      <c r="BF133" s="52">
        <f t="shared" ref="BF133:BF196" si="69">IFERROR(BD133/BB133,"-")</f>
        <v>445464.25</v>
      </c>
      <c r="BG133" s="52">
        <f t="shared" ref="BG133:BG196" si="70">IFERROR(BD133/BE133,"-")</f>
        <v>445464.25</v>
      </c>
      <c r="BH133" s="10">
        <f t="shared" ref="BH133:BH196" si="71">IFERROR(BE133/BB133,"-")</f>
        <v>1</v>
      </c>
      <c r="BJ133" s="59"/>
    </row>
    <row r="134" spans="2:62" s="8" customFormat="1">
      <c r="B134" s="411"/>
      <c r="C134" s="414"/>
      <c r="D134" s="105" t="s">
        <v>131</v>
      </c>
      <c r="E134" s="109">
        <v>19</v>
      </c>
      <c r="F134" s="186">
        <f>IFERROR(E134/E139,"-")</f>
        <v>9.1346153846153841E-2</v>
      </c>
      <c r="G134" s="187">
        <v>17926936</v>
      </c>
      <c r="H134" s="187">
        <v>19</v>
      </c>
      <c r="I134" s="187">
        <f t="shared" si="48"/>
        <v>943522.94736842101</v>
      </c>
      <c r="J134" s="187">
        <f t="shared" si="49"/>
        <v>943522.94736842101</v>
      </c>
      <c r="K134" s="106">
        <f t="shared" si="50"/>
        <v>1</v>
      </c>
      <c r="L134" s="109">
        <v>100</v>
      </c>
      <c r="M134" s="186">
        <f>IFERROR(L134/L139,"-")</f>
        <v>4.1442188147534191E-2</v>
      </c>
      <c r="N134" s="187">
        <v>67841267</v>
      </c>
      <c r="O134" s="187">
        <v>100</v>
      </c>
      <c r="P134" s="187">
        <f t="shared" si="51"/>
        <v>678412.67</v>
      </c>
      <c r="Q134" s="187">
        <f t="shared" si="52"/>
        <v>678412.67</v>
      </c>
      <c r="R134" s="106">
        <f t="shared" si="53"/>
        <v>1</v>
      </c>
      <c r="S134" s="109">
        <v>5</v>
      </c>
      <c r="T134" s="186">
        <f>IFERROR(S134/S139,"-")</f>
        <v>4.0322580645161289E-2</v>
      </c>
      <c r="U134" s="187">
        <v>3487115</v>
      </c>
      <c r="V134" s="187">
        <v>5</v>
      </c>
      <c r="W134" s="187">
        <f t="shared" si="54"/>
        <v>697423</v>
      </c>
      <c r="X134" s="187">
        <f t="shared" si="55"/>
        <v>697423</v>
      </c>
      <c r="Y134" s="106">
        <f t="shared" si="56"/>
        <v>1</v>
      </c>
      <c r="Z134" s="109">
        <v>4</v>
      </c>
      <c r="AA134" s="186">
        <f>IFERROR(Z134/Z139,"-")</f>
        <v>1.5151515151515152E-2</v>
      </c>
      <c r="AB134" s="187">
        <v>3469363</v>
      </c>
      <c r="AC134" s="187">
        <v>4</v>
      </c>
      <c r="AD134" s="187">
        <f t="shared" si="57"/>
        <v>867340.75</v>
      </c>
      <c r="AE134" s="187">
        <f t="shared" si="58"/>
        <v>867340.75</v>
      </c>
      <c r="AF134" s="106">
        <f t="shared" si="59"/>
        <v>1</v>
      </c>
      <c r="AG134" s="109">
        <v>46</v>
      </c>
      <c r="AH134" s="186">
        <f>IFERROR(AG134/AG139,"-")</f>
        <v>5.8673469387755105E-2</v>
      </c>
      <c r="AI134" s="187">
        <v>27806183</v>
      </c>
      <c r="AJ134" s="187">
        <v>46</v>
      </c>
      <c r="AK134" s="187">
        <f t="shared" si="60"/>
        <v>604482.23913043481</v>
      </c>
      <c r="AL134" s="187">
        <f t="shared" si="61"/>
        <v>604482.23913043481</v>
      </c>
      <c r="AM134" s="106">
        <f t="shared" si="62"/>
        <v>1</v>
      </c>
      <c r="AN134" s="109">
        <v>45</v>
      </c>
      <c r="AO134" s="186">
        <f>IFERROR(AN134/AN139,"-")</f>
        <v>3.6704730831973897E-2</v>
      </c>
      <c r="AP134" s="187">
        <v>33078606</v>
      </c>
      <c r="AQ134" s="187">
        <v>45</v>
      </c>
      <c r="AR134" s="187">
        <f t="shared" si="63"/>
        <v>735080.1333333333</v>
      </c>
      <c r="AS134" s="187">
        <f t="shared" si="64"/>
        <v>735080.1333333333</v>
      </c>
      <c r="AT134" s="106">
        <f t="shared" si="65"/>
        <v>1</v>
      </c>
      <c r="AU134" s="109">
        <v>0</v>
      </c>
      <c r="AV134" s="186">
        <f>IFERROR(AU134/AU139,"-")</f>
        <v>0</v>
      </c>
      <c r="AW134" s="187">
        <v>0</v>
      </c>
      <c r="AX134" s="187">
        <v>0</v>
      </c>
      <c r="AY134" s="187" t="str">
        <f t="shared" si="66"/>
        <v>-</v>
      </c>
      <c r="AZ134" s="187" t="str">
        <f t="shared" si="67"/>
        <v>-</v>
      </c>
      <c r="BA134" s="106" t="str">
        <f t="shared" si="68"/>
        <v>-</v>
      </c>
      <c r="BB134" s="109">
        <v>31</v>
      </c>
      <c r="BC134" s="186">
        <f>IFERROR(BB134/BB139,"-")</f>
        <v>2.4603174603174603E-2</v>
      </c>
      <c r="BD134" s="187">
        <v>24850392</v>
      </c>
      <c r="BE134" s="187">
        <v>31</v>
      </c>
      <c r="BF134" s="187">
        <f t="shared" si="69"/>
        <v>801625.54838709673</v>
      </c>
      <c r="BG134" s="187">
        <f t="shared" si="70"/>
        <v>801625.54838709673</v>
      </c>
      <c r="BH134" s="106">
        <f t="shared" si="71"/>
        <v>1</v>
      </c>
      <c r="BJ134" s="59"/>
    </row>
    <row r="135" spans="2:62" s="8" customFormat="1">
      <c r="B135" s="411"/>
      <c r="C135" s="414"/>
      <c r="D135" s="105" t="s">
        <v>133</v>
      </c>
      <c r="E135" s="110">
        <v>19</v>
      </c>
      <c r="F135" s="188">
        <f>IFERROR(E135/E139,"-")</f>
        <v>9.1346153846153841E-2</v>
      </c>
      <c r="G135" s="52">
        <v>26788353</v>
      </c>
      <c r="H135" s="52">
        <v>19</v>
      </c>
      <c r="I135" s="52">
        <f t="shared" si="48"/>
        <v>1409913.3157894737</v>
      </c>
      <c r="J135" s="52">
        <f t="shared" si="49"/>
        <v>1409913.3157894737</v>
      </c>
      <c r="K135" s="10">
        <f t="shared" si="50"/>
        <v>1</v>
      </c>
      <c r="L135" s="110">
        <v>97</v>
      </c>
      <c r="M135" s="188">
        <f>IFERROR(L135/L139,"-")</f>
        <v>4.0198922503108164E-2</v>
      </c>
      <c r="N135" s="52">
        <v>105982579</v>
      </c>
      <c r="O135" s="52">
        <v>97</v>
      </c>
      <c r="P135" s="52">
        <f t="shared" si="51"/>
        <v>1092603.9072164949</v>
      </c>
      <c r="Q135" s="52">
        <f t="shared" si="52"/>
        <v>1092603.9072164949</v>
      </c>
      <c r="R135" s="10">
        <f t="shared" si="53"/>
        <v>1</v>
      </c>
      <c r="S135" s="110">
        <v>0</v>
      </c>
      <c r="T135" s="188">
        <f>IFERROR(S135/S139,"-")</f>
        <v>0</v>
      </c>
      <c r="U135" s="52">
        <v>0</v>
      </c>
      <c r="V135" s="52">
        <v>0</v>
      </c>
      <c r="W135" s="52" t="str">
        <f t="shared" si="54"/>
        <v>-</v>
      </c>
      <c r="X135" s="52" t="str">
        <f t="shared" si="55"/>
        <v>-</v>
      </c>
      <c r="Y135" s="10" t="str">
        <f t="shared" si="56"/>
        <v>-</v>
      </c>
      <c r="Z135" s="110">
        <v>0</v>
      </c>
      <c r="AA135" s="188">
        <f>IFERROR(Z135/Z139,"-")</f>
        <v>0</v>
      </c>
      <c r="AB135" s="52">
        <v>0</v>
      </c>
      <c r="AC135" s="52">
        <v>0</v>
      </c>
      <c r="AD135" s="52" t="str">
        <f t="shared" si="57"/>
        <v>-</v>
      </c>
      <c r="AE135" s="52" t="str">
        <f t="shared" si="58"/>
        <v>-</v>
      </c>
      <c r="AF135" s="10" t="str">
        <f t="shared" si="59"/>
        <v>-</v>
      </c>
      <c r="AG135" s="110">
        <v>54</v>
      </c>
      <c r="AH135" s="188">
        <f>IFERROR(AG135/AG139,"-")</f>
        <v>6.8877551020408156E-2</v>
      </c>
      <c r="AI135" s="52">
        <v>59623518</v>
      </c>
      <c r="AJ135" s="52">
        <v>54</v>
      </c>
      <c r="AK135" s="52">
        <f t="shared" si="60"/>
        <v>1104139.2222222222</v>
      </c>
      <c r="AL135" s="52">
        <f t="shared" si="61"/>
        <v>1104139.2222222222</v>
      </c>
      <c r="AM135" s="10">
        <f t="shared" si="62"/>
        <v>1</v>
      </c>
      <c r="AN135" s="110">
        <v>36</v>
      </c>
      <c r="AO135" s="188">
        <f>IFERROR(AN135/AN139,"-")</f>
        <v>2.936378466557912E-2</v>
      </c>
      <c r="AP135" s="52">
        <v>41000304</v>
      </c>
      <c r="AQ135" s="52">
        <v>36</v>
      </c>
      <c r="AR135" s="52">
        <f t="shared" si="63"/>
        <v>1138897.3333333333</v>
      </c>
      <c r="AS135" s="52">
        <f t="shared" si="64"/>
        <v>1138897.3333333333</v>
      </c>
      <c r="AT135" s="10">
        <f t="shared" si="65"/>
        <v>1</v>
      </c>
      <c r="AU135" s="110">
        <v>97</v>
      </c>
      <c r="AV135" s="188">
        <f>IFERROR(AU135/AU139,"-")</f>
        <v>0.54189944134078216</v>
      </c>
      <c r="AW135" s="52">
        <v>105982579</v>
      </c>
      <c r="AX135" s="52">
        <v>97</v>
      </c>
      <c r="AY135" s="52">
        <f t="shared" si="66"/>
        <v>1092603.9072164949</v>
      </c>
      <c r="AZ135" s="52">
        <f t="shared" si="67"/>
        <v>1092603.9072164949</v>
      </c>
      <c r="BA135" s="10">
        <f t="shared" si="68"/>
        <v>1</v>
      </c>
      <c r="BB135" s="110">
        <v>12</v>
      </c>
      <c r="BC135" s="188">
        <f>IFERROR(BB135/BB139,"-")</f>
        <v>9.5238095238095247E-3</v>
      </c>
      <c r="BD135" s="52">
        <v>11221734</v>
      </c>
      <c r="BE135" s="52">
        <v>12</v>
      </c>
      <c r="BF135" s="52">
        <f t="shared" si="69"/>
        <v>935144.5</v>
      </c>
      <c r="BG135" s="52">
        <f t="shared" si="70"/>
        <v>935144.5</v>
      </c>
      <c r="BH135" s="10">
        <f t="shared" si="71"/>
        <v>1</v>
      </c>
      <c r="BJ135" s="59"/>
    </row>
    <row r="136" spans="2:62" s="8" customFormat="1">
      <c r="B136" s="411"/>
      <c r="C136" s="414"/>
      <c r="D136" s="105" t="s">
        <v>134</v>
      </c>
      <c r="E136" s="109">
        <v>20</v>
      </c>
      <c r="F136" s="186">
        <f>IFERROR(E136/E139,"-")</f>
        <v>9.6153846153846159E-2</v>
      </c>
      <c r="G136" s="187">
        <v>42846841</v>
      </c>
      <c r="H136" s="187">
        <v>20</v>
      </c>
      <c r="I136" s="187">
        <f t="shared" si="48"/>
        <v>2142342.0499999998</v>
      </c>
      <c r="J136" s="187">
        <f t="shared" si="49"/>
        <v>2142342.0499999998</v>
      </c>
      <c r="K136" s="106">
        <f t="shared" si="50"/>
        <v>1</v>
      </c>
      <c r="L136" s="109">
        <v>40</v>
      </c>
      <c r="M136" s="186">
        <f>IFERROR(L136/L139,"-")</f>
        <v>1.6576875259013676E-2</v>
      </c>
      <c r="N136" s="187">
        <v>70831704</v>
      </c>
      <c r="O136" s="187">
        <v>40</v>
      </c>
      <c r="P136" s="187">
        <f t="shared" si="51"/>
        <v>1770792.6</v>
      </c>
      <c r="Q136" s="187">
        <f t="shared" si="52"/>
        <v>1770792.6</v>
      </c>
      <c r="R136" s="106">
        <f t="shared" si="53"/>
        <v>1</v>
      </c>
      <c r="S136" s="109">
        <v>0</v>
      </c>
      <c r="T136" s="186">
        <f>IFERROR(S136/S139,"-")</f>
        <v>0</v>
      </c>
      <c r="U136" s="187">
        <v>0</v>
      </c>
      <c r="V136" s="187">
        <v>0</v>
      </c>
      <c r="W136" s="187" t="str">
        <f t="shared" si="54"/>
        <v>-</v>
      </c>
      <c r="X136" s="187" t="str">
        <f t="shared" si="55"/>
        <v>-</v>
      </c>
      <c r="Y136" s="106" t="str">
        <f t="shared" si="56"/>
        <v>-</v>
      </c>
      <c r="Z136" s="109">
        <v>0</v>
      </c>
      <c r="AA136" s="186">
        <f>IFERROR(Z136/Z139,"-")</f>
        <v>0</v>
      </c>
      <c r="AB136" s="187">
        <v>0</v>
      </c>
      <c r="AC136" s="187">
        <v>0</v>
      </c>
      <c r="AD136" s="187" t="str">
        <f t="shared" si="57"/>
        <v>-</v>
      </c>
      <c r="AE136" s="187" t="str">
        <f t="shared" si="58"/>
        <v>-</v>
      </c>
      <c r="AF136" s="106" t="str">
        <f t="shared" si="59"/>
        <v>-</v>
      </c>
      <c r="AG136" s="109">
        <v>18</v>
      </c>
      <c r="AH136" s="186">
        <f>IFERROR(AG136/AG139,"-")</f>
        <v>2.2959183673469389E-2</v>
      </c>
      <c r="AI136" s="187">
        <v>31533991</v>
      </c>
      <c r="AJ136" s="187">
        <v>18</v>
      </c>
      <c r="AK136" s="187">
        <f t="shared" si="60"/>
        <v>1751888.388888889</v>
      </c>
      <c r="AL136" s="187">
        <f t="shared" si="61"/>
        <v>1751888.388888889</v>
      </c>
      <c r="AM136" s="106">
        <f t="shared" si="62"/>
        <v>1</v>
      </c>
      <c r="AN136" s="109">
        <v>16</v>
      </c>
      <c r="AO136" s="186">
        <f>IFERROR(AN136/AN139,"-")</f>
        <v>1.3050570962479609E-2</v>
      </c>
      <c r="AP136" s="187">
        <v>26426878</v>
      </c>
      <c r="AQ136" s="187">
        <v>16</v>
      </c>
      <c r="AR136" s="187">
        <f t="shared" si="63"/>
        <v>1651679.875</v>
      </c>
      <c r="AS136" s="187">
        <f t="shared" si="64"/>
        <v>1651679.875</v>
      </c>
      <c r="AT136" s="106">
        <f t="shared" si="65"/>
        <v>1</v>
      </c>
      <c r="AU136" s="109">
        <v>40</v>
      </c>
      <c r="AV136" s="186">
        <f>IFERROR(AU136/AU139,"-")</f>
        <v>0.22346368715083798</v>
      </c>
      <c r="AW136" s="187">
        <v>70831704</v>
      </c>
      <c r="AX136" s="187">
        <v>40</v>
      </c>
      <c r="AY136" s="187">
        <f t="shared" si="66"/>
        <v>1770792.6</v>
      </c>
      <c r="AZ136" s="187">
        <f t="shared" si="67"/>
        <v>1770792.6</v>
      </c>
      <c r="BA136" s="106">
        <f t="shared" si="68"/>
        <v>1</v>
      </c>
      <c r="BB136" s="109">
        <v>12</v>
      </c>
      <c r="BC136" s="186">
        <f>IFERROR(BB136/BB139,"-")</f>
        <v>9.5238095238095247E-3</v>
      </c>
      <c r="BD136" s="187">
        <v>15794225</v>
      </c>
      <c r="BE136" s="187">
        <v>12</v>
      </c>
      <c r="BF136" s="187">
        <f t="shared" si="69"/>
        <v>1316185.4166666667</v>
      </c>
      <c r="BG136" s="187">
        <f t="shared" si="70"/>
        <v>1316185.4166666667</v>
      </c>
      <c r="BH136" s="106">
        <f t="shared" si="71"/>
        <v>1</v>
      </c>
      <c r="BJ136" s="59"/>
    </row>
    <row r="137" spans="2:62" s="8" customFormat="1">
      <c r="B137" s="411"/>
      <c r="C137" s="414"/>
      <c r="D137" s="105" t="s">
        <v>135</v>
      </c>
      <c r="E137" s="110">
        <v>7</v>
      </c>
      <c r="F137" s="188">
        <f>IFERROR(E137/E139,"-")</f>
        <v>3.3653846153846152E-2</v>
      </c>
      <c r="G137" s="52">
        <v>10867270</v>
      </c>
      <c r="H137" s="52">
        <v>7</v>
      </c>
      <c r="I137" s="52">
        <f t="shared" si="48"/>
        <v>1552467.142857143</v>
      </c>
      <c r="J137" s="52">
        <f t="shared" si="49"/>
        <v>1552467.142857143</v>
      </c>
      <c r="K137" s="10">
        <f t="shared" si="50"/>
        <v>1</v>
      </c>
      <c r="L137" s="110">
        <v>35</v>
      </c>
      <c r="M137" s="188">
        <f>IFERROR(L137/L139,"-")</f>
        <v>1.4504765851636967E-2</v>
      </c>
      <c r="N137" s="52">
        <v>64873164</v>
      </c>
      <c r="O137" s="52">
        <v>35</v>
      </c>
      <c r="P137" s="52">
        <f t="shared" si="51"/>
        <v>1853518.9714285715</v>
      </c>
      <c r="Q137" s="52">
        <f t="shared" si="52"/>
        <v>1853518.9714285715</v>
      </c>
      <c r="R137" s="10">
        <f t="shared" si="53"/>
        <v>1</v>
      </c>
      <c r="S137" s="110">
        <v>0</v>
      </c>
      <c r="T137" s="188">
        <f>IFERROR(S137/S139,"-")</f>
        <v>0</v>
      </c>
      <c r="U137" s="52">
        <v>0</v>
      </c>
      <c r="V137" s="52">
        <v>0</v>
      </c>
      <c r="W137" s="52" t="str">
        <f t="shared" si="54"/>
        <v>-</v>
      </c>
      <c r="X137" s="52" t="str">
        <f t="shared" si="55"/>
        <v>-</v>
      </c>
      <c r="Y137" s="10" t="str">
        <f t="shared" si="56"/>
        <v>-</v>
      </c>
      <c r="Z137" s="110">
        <v>0</v>
      </c>
      <c r="AA137" s="188">
        <f>IFERROR(Z137/Z139,"-")</f>
        <v>0</v>
      </c>
      <c r="AB137" s="52">
        <v>0</v>
      </c>
      <c r="AC137" s="52">
        <v>0</v>
      </c>
      <c r="AD137" s="52" t="str">
        <f t="shared" si="57"/>
        <v>-</v>
      </c>
      <c r="AE137" s="52" t="str">
        <f t="shared" si="58"/>
        <v>-</v>
      </c>
      <c r="AF137" s="10" t="str">
        <f t="shared" si="59"/>
        <v>-</v>
      </c>
      <c r="AG137" s="110">
        <v>17</v>
      </c>
      <c r="AH137" s="188">
        <f>IFERROR(AG137/AG139,"-")</f>
        <v>2.1683673469387755E-2</v>
      </c>
      <c r="AI137" s="52">
        <v>37792580</v>
      </c>
      <c r="AJ137" s="52">
        <v>17</v>
      </c>
      <c r="AK137" s="52">
        <f t="shared" si="60"/>
        <v>2223092.9411764704</v>
      </c>
      <c r="AL137" s="52">
        <f t="shared" si="61"/>
        <v>2223092.9411764704</v>
      </c>
      <c r="AM137" s="10">
        <f t="shared" si="62"/>
        <v>1</v>
      </c>
      <c r="AN137" s="110">
        <v>16</v>
      </c>
      <c r="AO137" s="188">
        <f>IFERROR(AN137/AN139,"-")</f>
        <v>1.3050570962479609E-2</v>
      </c>
      <c r="AP137" s="52">
        <v>22902902</v>
      </c>
      <c r="AQ137" s="52">
        <v>16</v>
      </c>
      <c r="AR137" s="52">
        <f t="shared" si="63"/>
        <v>1431431.375</v>
      </c>
      <c r="AS137" s="52">
        <f t="shared" si="64"/>
        <v>1431431.375</v>
      </c>
      <c r="AT137" s="10">
        <f t="shared" si="65"/>
        <v>1</v>
      </c>
      <c r="AU137" s="110">
        <v>35</v>
      </c>
      <c r="AV137" s="188">
        <f>IFERROR(AU137/AU139,"-")</f>
        <v>0.19553072625698323</v>
      </c>
      <c r="AW137" s="52">
        <v>64873164</v>
      </c>
      <c r="AX137" s="52">
        <v>35</v>
      </c>
      <c r="AY137" s="52">
        <f t="shared" si="66"/>
        <v>1853518.9714285715</v>
      </c>
      <c r="AZ137" s="52">
        <f t="shared" si="67"/>
        <v>1853518.9714285715</v>
      </c>
      <c r="BA137" s="10">
        <f t="shared" si="68"/>
        <v>1</v>
      </c>
      <c r="BB137" s="110">
        <v>2</v>
      </c>
      <c r="BC137" s="188">
        <f>IFERROR(BB137/BB139,"-")</f>
        <v>1.5873015873015873E-3</v>
      </c>
      <c r="BD137" s="52">
        <v>1699031</v>
      </c>
      <c r="BE137" s="52">
        <v>2</v>
      </c>
      <c r="BF137" s="52">
        <f t="shared" si="69"/>
        <v>849515.5</v>
      </c>
      <c r="BG137" s="52">
        <f t="shared" si="70"/>
        <v>849515.5</v>
      </c>
      <c r="BH137" s="10">
        <f t="shared" si="71"/>
        <v>1</v>
      </c>
      <c r="BJ137" s="59"/>
    </row>
    <row r="138" spans="2:62" s="8" customFormat="1">
      <c r="B138" s="411"/>
      <c r="C138" s="414"/>
      <c r="D138" s="108" t="s">
        <v>136</v>
      </c>
      <c r="E138" s="314">
        <v>3</v>
      </c>
      <c r="F138" s="189">
        <f>IFERROR(E138/E139,"-")</f>
        <v>1.4423076923076924E-2</v>
      </c>
      <c r="G138" s="98">
        <v>4484800</v>
      </c>
      <c r="H138" s="98">
        <v>3</v>
      </c>
      <c r="I138" s="98">
        <f t="shared" si="48"/>
        <v>1494933.3333333333</v>
      </c>
      <c r="J138" s="98">
        <f t="shared" si="49"/>
        <v>1494933.3333333333</v>
      </c>
      <c r="K138" s="26">
        <f t="shared" si="50"/>
        <v>1</v>
      </c>
      <c r="L138" s="314">
        <v>7</v>
      </c>
      <c r="M138" s="189">
        <f>IFERROR(L138/L139,"-")</f>
        <v>2.9009531703273932E-3</v>
      </c>
      <c r="N138" s="98">
        <v>16832038</v>
      </c>
      <c r="O138" s="98">
        <v>7</v>
      </c>
      <c r="P138" s="98">
        <f t="shared" si="51"/>
        <v>2404576.8571428573</v>
      </c>
      <c r="Q138" s="98">
        <f t="shared" si="52"/>
        <v>2404576.8571428573</v>
      </c>
      <c r="R138" s="26">
        <f t="shared" si="53"/>
        <v>1</v>
      </c>
      <c r="S138" s="314">
        <v>0</v>
      </c>
      <c r="T138" s="189">
        <f>IFERROR(S138/S139,"-")</f>
        <v>0</v>
      </c>
      <c r="U138" s="98">
        <v>0</v>
      </c>
      <c r="V138" s="98">
        <v>0</v>
      </c>
      <c r="W138" s="98" t="str">
        <f t="shared" si="54"/>
        <v>-</v>
      </c>
      <c r="X138" s="98" t="str">
        <f t="shared" si="55"/>
        <v>-</v>
      </c>
      <c r="Y138" s="26" t="str">
        <f t="shared" si="56"/>
        <v>-</v>
      </c>
      <c r="Z138" s="314">
        <v>0</v>
      </c>
      <c r="AA138" s="189">
        <f>IFERROR(Z138/Z139,"-")</f>
        <v>0</v>
      </c>
      <c r="AB138" s="98">
        <v>0</v>
      </c>
      <c r="AC138" s="98">
        <v>0</v>
      </c>
      <c r="AD138" s="98" t="str">
        <f t="shared" si="57"/>
        <v>-</v>
      </c>
      <c r="AE138" s="98" t="str">
        <f t="shared" si="58"/>
        <v>-</v>
      </c>
      <c r="AF138" s="26" t="str">
        <f t="shared" si="59"/>
        <v>-</v>
      </c>
      <c r="AG138" s="314">
        <v>5</v>
      </c>
      <c r="AH138" s="189">
        <f>IFERROR(AG138/AG139,"-")</f>
        <v>6.3775510204081634E-3</v>
      </c>
      <c r="AI138" s="98">
        <v>10033097</v>
      </c>
      <c r="AJ138" s="98">
        <v>5</v>
      </c>
      <c r="AK138" s="98">
        <f t="shared" si="60"/>
        <v>2006619.4</v>
      </c>
      <c r="AL138" s="98">
        <f t="shared" si="61"/>
        <v>2006619.4</v>
      </c>
      <c r="AM138" s="26">
        <f t="shared" si="62"/>
        <v>1</v>
      </c>
      <c r="AN138" s="314">
        <v>2</v>
      </c>
      <c r="AO138" s="189">
        <f>IFERROR(AN138/AN139,"-")</f>
        <v>1.6313213703099511E-3</v>
      </c>
      <c r="AP138" s="98">
        <v>6798941</v>
      </c>
      <c r="AQ138" s="98">
        <v>2</v>
      </c>
      <c r="AR138" s="98">
        <f t="shared" si="63"/>
        <v>3399470.5</v>
      </c>
      <c r="AS138" s="98">
        <f t="shared" si="64"/>
        <v>3399470.5</v>
      </c>
      <c r="AT138" s="26">
        <f t="shared" si="65"/>
        <v>1</v>
      </c>
      <c r="AU138" s="314">
        <v>7</v>
      </c>
      <c r="AV138" s="189">
        <f>IFERROR(AU138/AU139,"-")</f>
        <v>3.9106145251396648E-2</v>
      </c>
      <c r="AW138" s="98">
        <v>16832038</v>
      </c>
      <c r="AX138" s="98">
        <v>7</v>
      </c>
      <c r="AY138" s="98">
        <f t="shared" si="66"/>
        <v>2404576.8571428573</v>
      </c>
      <c r="AZ138" s="98">
        <f t="shared" si="67"/>
        <v>2404576.8571428573</v>
      </c>
      <c r="BA138" s="26">
        <f t="shared" si="68"/>
        <v>1</v>
      </c>
      <c r="BB138" s="314">
        <v>1</v>
      </c>
      <c r="BC138" s="189">
        <f>IFERROR(BB138/BB139,"-")</f>
        <v>7.9365079365079365E-4</v>
      </c>
      <c r="BD138" s="98">
        <v>4974759</v>
      </c>
      <c r="BE138" s="98">
        <v>1</v>
      </c>
      <c r="BF138" s="98">
        <f t="shared" si="69"/>
        <v>4974759</v>
      </c>
      <c r="BG138" s="98">
        <f t="shared" si="70"/>
        <v>4974759</v>
      </c>
      <c r="BH138" s="26">
        <f t="shared" si="71"/>
        <v>1</v>
      </c>
      <c r="BJ138" s="59"/>
    </row>
    <row r="139" spans="2:62" s="8" customFormat="1">
      <c r="B139" s="412"/>
      <c r="C139" s="415"/>
      <c r="D139" s="213" t="s">
        <v>64</v>
      </c>
      <c r="E139" s="111">
        <f>SUM(E131:E138)</f>
        <v>208</v>
      </c>
      <c r="F139" s="190">
        <f>IFERROR(E139/E139,"-")</f>
        <v>1</v>
      </c>
      <c r="G139" s="99">
        <f>SUM(G131:G138)</f>
        <v>104419231</v>
      </c>
      <c r="H139" s="99">
        <f>SUM(H131:H138)</f>
        <v>77</v>
      </c>
      <c r="I139" s="99">
        <f t="shared" si="48"/>
        <v>502015.53365384613</v>
      </c>
      <c r="J139" s="99">
        <f t="shared" si="49"/>
        <v>1356093.9090909092</v>
      </c>
      <c r="K139" s="87">
        <f t="shared" si="50"/>
        <v>0.37019230769230771</v>
      </c>
      <c r="L139" s="111">
        <f>SUM(L131:L138)</f>
        <v>2413</v>
      </c>
      <c r="M139" s="190">
        <f>IFERROR(L139/L139,"-")</f>
        <v>1</v>
      </c>
      <c r="N139" s="99">
        <f>SUM(N131:N138)</f>
        <v>356503571</v>
      </c>
      <c r="O139" s="99">
        <f>SUM(O131:O138)</f>
        <v>418</v>
      </c>
      <c r="P139" s="99">
        <f t="shared" si="51"/>
        <v>147742.88064649815</v>
      </c>
      <c r="Q139" s="99">
        <f t="shared" si="52"/>
        <v>852879.35645933019</v>
      </c>
      <c r="R139" s="87">
        <f t="shared" si="53"/>
        <v>0.17322834645669291</v>
      </c>
      <c r="S139" s="111">
        <f>SUM(S131:S138)</f>
        <v>124</v>
      </c>
      <c r="T139" s="190">
        <f>IFERROR(S139/S139,"-")</f>
        <v>1</v>
      </c>
      <c r="U139" s="99">
        <f>SUM(U131:U138)</f>
        <v>4685520</v>
      </c>
      <c r="V139" s="99">
        <f>SUM(V131:V138)</f>
        <v>10</v>
      </c>
      <c r="W139" s="99">
        <f t="shared" si="54"/>
        <v>37786.451612903227</v>
      </c>
      <c r="X139" s="99">
        <f t="shared" si="55"/>
        <v>468552</v>
      </c>
      <c r="Y139" s="87">
        <f t="shared" si="56"/>
        <v>8.0645161290322578E-2</v>
      </c>
      <c r="Z139" s="111">
        <f>SUM(Z131:Z138)</f>
        <v>264</v>
      </c>
      <c r="AA139" s="190">
        <f>IFERROR(Z139/Z139,"-")</f>
        <v>1</v>
      </c>
      <c r="AB139" s="99">
        <f>SUM(AB131:AB138)</f>
        <v>3546513</v>
      </c>
      <c r="AC139" s="99">
        <f>SUM(AC131:AC138)</f>
        <v>5</v>
      </c>
      <c r="AD139" s="99">
        <f t="shared" si="57"/>
        <v>13433.761363636364</v>
      </c>
      <c r="AE139" s="99">
        <f t="shared" si="58"/>
        <v>709302.6</v>
      </c>
      <c r="AF139" s="87">
        <f t="shared" si="59"/>
        <v>1.893939393939394E-2</v>
      </c>
      <c r="AG139" s="111">
        <f>SUM(AG131:AG138)</f>
        <v>784</v>
      </c>
      <c r="AH139" s="190">
        <f>IFERROR(AG139/AG139,"-")</f>
        <v>1</v>
      </c>
      <c r="AI139" s="99">
        <f>SUM(AI131:AI138)</f>
        <v>181759934</v>
      </c>
      <c r="AJ139" s="99">
        <f>SUM(AJ131:AJ138)</f>
        <v>212</v>
      </c>
      <c r="AK139" s="99">
        <f t="shared" si="60"/>
        <v>231836.65051020408</v>
      </c>
      <c r="AL139" s="99">
        <f t="shared" si="61"/>
        <v>857358.17924528301</v>
      </c>
      <c r="AM139" s="87">
        <f t="shared" si="62"/>
        <v>0.27040816326530615</v>
      </c>
      <c r="AN139" s="111">
        <f>SUM(AN131:AN138)</f>
        <v>1226</v>
      </c>
      <c r="AO139" s="190">
        <f>IFERROR(AN139/AN139,"-")</f>
        <v>1</v>
      </c>
      <c r="AP139" s="99">
        <f>SUM(AP131:AP138)</f>
        <v>144104330</v>
      </c>
      <c r="AQ139" s="99">
        <f>SUM(AQ131:AQ138)</f>
        <v>176</v>
      </c>
      <c r="AR139" s="99">
        <f t="shared" si="63"/>
        <v>117540.2365415987</v>
      </c>
      <c r="AS139" s="99">
        <f t="shared" si="64"/>
        <v>818774.60227272729</v>
      </c>
      <c r="AT139" s="87">
        <f t="shared" si="65"/>
        <v>0.14355628058727568</v>
      </c>
      <c r="AU139" s="111">
        <f>SUM(AU131:AU138)</f>
        <v>179</v>
      </c>
      <c r="AV139" s="190">
        <f>IFERROR(AU139/AU139,"-")</f>
        <v>1</v>
      </c>
      <c r="AW139" s="99">
        <f>SUM(AW131:AW138)</f>
        <v>258519485</v>
      </c>
      <c r="AX139" s="99">
        <f>SUM(AX131:AX138)</f>
        <v>179</v>
      </c>
      <c r="AY139" s="99">
        <f t="shared" si="66"/>
        <v>1444242.932960894</v>
      </c>
      <c r="AZ139" s="99">
        <f t="shared" si="67"/>
        <v>1444242.932960894</v>
      </c>
      <c r="BA139" s="87">
        <f t="shared" si="68"/>
        <v>1</v>
      </c>
      <c r="BB139" s="111">
        <f>SUM(BB131:BB138)</f>
        <v>1260</v>
      </c>
      <c r="BC139" s="190">
        <f>IFERROR(BB139/BB139,"-")</f>
        <v>1</v>
      </c>
      <c r="BD139" s="99">
        <f>SUM(BD131:BD138)</f>
        <v>63196727</v>
      </c>
      <c r="BE139" s="99">
        <f>SUM(BE131:BE138)</f>
        <v>78</v>
      </c>
      <c r="BF139" s="99">
        <f t="shared" si="69"/>
        <v>50156.132539682541</v>
      </c>
      <c r="BG139" s="99">
        <f t="shared" si="70"/>
        <v>810214.44871794875</v>
      </c>
      <c r="BH139" s="87">
        <f t="shared" si="71"/>
        <v>6.1904761904761907E-2</v>
      </c>
      <c r="BJ139" s="59"/>
    </row>
    <row r="140" spans="2:62" s="8" customFormat="1">
      <c r="B140" s="410">
        <v>16</v>
      </c>
      <c r="C140" s="413" t="s">
        <v>53</v>
      </c>
      <c r="D140" s="105" t="s">
        <v>132</v>
      </c>
      <c r="E140" s="109">
        <v>91</v>
      </c>
      <c r="F140" s="186">
        <f>IFERROR(E140/E148,"-")</f>
        <v>0.60666666666666669</v>
      </c>
      <c r="G140" s="187">
        <v>0</v>
      </c>
      <c r="H140" s="187">
        <v>0</v>
      </c>
      <c r="I140" s="187">
        <f t="shared" si="48"/>
        <v>0</v>
      </c>
      <c r="J140" s="187" t="str">
        <f t="shared" si="49"/>
        <v>-</v>
      </c>
      <c r="K140" s="106">
        <f t="shared" si="50"/>
        <v>0</v>
      </c>
      <c r="L140" s="109">
        <v>1299</v>
      </c>
      <c r="M140" s="186">
        <f>IFERROR(L140/L148,"-")</f>
        <v>0.82581055308328033</v>
      </c>
      <c r="N140" s="187">
        <v>0</v>
      </c>
      <c r="O140" s="187">
        <v>0</v>
      </c>
      <c r="P140" s="187">
        <f t="shared" si="51"/>
        <v>0</v>
      </c>
      <c r="Q140" s="187" t="str">
        <f t="shared" si="52"/>
        <v>-</v>
      </c>
      <c r="R140" s="106">
        <f t="shared" si="53"/>
        <v>0</v>
      </c>
      <c r="S140" s="109">
        <v>74</v>
      </c>
      <c r="T140" s="186">
        <f>IFERROR(S140/S148,"-")</f>
        <v>0.94871794871794868</v>
      </c>
      <c r="U140" s="187">
        <v>0</v>
      </c>
      <c r="V140" s="187">
        <v>0</v>
      </c>
      <c r="W140" s="187">
        <f t="shared" si="54"/>
        <v>0</v>
      </c>
      <c r="X140" s="187" t="str">
        <f t="shared" si="55"/>
        <v>-</v>
      </c>
      <c r="Y140" s="106">
        <f t="shared" si="56"/>
        <v>0</v>
      </c>
      <c r="Z140" s="109">
        <v>138</v>
      </c>
      <c r="AA140" s="186">
        <f>IFERROR(Z140/Z148,"-")</f>
        <v>0.97872340425531912</v>
      </c>
      <c r="AB140" s="187">
        <v>0</v>
      </c>
      <c r="AC140" s="187">
        <v>0</v>
      </c>
      <c r="AD140" s="187">
        <f t="shared" si="57"/>
        <v>0</v>
      </c>
      <c r="AE140" s="187" t="str">
        <f t="shared" si="58"/>
        <v>-</v>
      </c>
      <c r="AF140" s="106">
        <f t="shared" si="59"/>
        <v>0</v>
      </c>
      <c r="AG140" s="109">
        <v>404</v>
      </c>
      <c r="AH140" s="186">
        <f>IFERROR(AG140/AG148,"-")</f>
        <v>0.72924187725631773</v>
      </c>
      <c r="AI140" s="187">
        <v>0</v>
      </c>
      <c r="AJ140" s="187">
        <v>0</v>
      </c>
      <c r="AK140" s="187">
        <f t="shared" si="60"/>
        <v>0</v>
      </c>
      <c r="AL140" s="187" t="str">
        <f t="shared" si="61"/>
        <v>-</v>
      </c>
      <c r="AM140" s="106">
        <f t="shared" si="62"/>
        <v>0</v>
      </c>
      <c r="AN140" s="109">
        <v>683</v>
      </c>
      <c r="AO140" s="186">
        <f>IFERROR(AN140/AN148,"-")</f>
        <v>0.86020151133501255</v>
      </c>
      <c r="AP140" s="187">
        <v>0</v>
      </c>
      <c r="AQ140" s="187">
        <v>0</v>
      </c>
      <c r="AR140" s="187">
        <f t="shared" si="63"/>
        <v>0</v>
      </c>
      <c r="AS140" s="187" t="str">
        <f t="shared" si="64"/>
        <v>-</v>
      </c>
      <c r="AT140" s="106">
        <f t="shared" si="65"/>
        <v>0</v>
      </c>
      <c r="AU140" s="109">
        <v>0</v>
      </c>
      <c r="AV140" s="186">
        <f>IFERROR(AU140/AU148,"-")</f>
        <v>0</v>
      </c>
      <c r="AW140" s="187">
        <v>0</v>
      </c>
      <c r="AX140" s="187">
        <v>0</v>
      </c>
      <c r="AY140" s="187" t="str">
        <f t="shared" si="66"/>
        <v>-</v>
      </c>
      <c r="AZ140" s="187" t="str">
        <f t="shared" si="67"/>
        <v>-</v>
      </c>
      <c r="BA140" s="106" t="str">
        <f t="shared" si="68"/>
        <v>-</v>
      </c>
      <c r="BB140" s="109">
        <v>699</v>
      </c>
      <c r="BC140" s="186">
        <f>IFERROR(BB140/BB148,"-")</f>
        <v>0.94715447154471544</v>
      </c>
      <c r="BD140" s="187">
        <v>0</v>
      </c>
      <c r="BE140" s="187">
        <v>0</v>
      </c>
      <c r="BF140" s="187">
        <f t="shared" si="69"/>
        <v>0</v>
      </c>
      <c r="BG140" s="187" t="str">
        <f t="shared" si="70"/>
        <v>-</v>
      </c>
      <c r="BH140" s="106">
        <f t="shared" si="71"/>
        <v>0</v>
      </c>
      <c r="BJ140" s="59"/>
    </row>
    <row r="141" spans="2:62" s="8" customFormat="1">
      <c r="B141" s="411"/>
      <c r="C141" s="414"/>
      <c r="D141" s="105" t="s">
        <v>129</v>
      </c>
      <c r="E141" s="110">
        <v>8</v>
      </c>
      <c r="F141" s="188">
        <f>IFERROR(E141/E148,"-")</f>
        <v>5.3333333333333337E-2</v>
      </c>
      <c r="G141" s="52">
        <v>721238</v>
      </c>
      <c r="H141" s="52">
        <v>8</v>
      </c>
      <c r="I141" s="52">
        <f t="shared" si="48"/>
        <v>90154.75</v>
      </c>
      <c r="J141" s="52">
        <f t="shared" si="49"/>
        <v>90154.75</v>
      </c>
      <c r="K141" s="10">
        <f t="shared" si="50"/>
        <v>1</v>
      </c>
      <c r="L141" s="110">
        <v>43</v>
      </c>
      <c r="M141" s="188">
        <f>IFERROR(L141/L148,"-")</f>
        <v>2.733630006357279E-2</v>
      </c>
      <c r="N141" s="52">
        <v>7519007</v>
      </c>
      <c r="O141" s="52">
        <v>43</v>
      </c>
      <c r="P141" s="52">
        <f t="shared" si="51"/>
        <v>174860.62790697673</v>
      </c>
      <c r="Q141" s="52">
        <f t="shared" si="52"/>
        <v>174860.62790697673</v>
      </c>
      <c r="R141" s="10">
        <f t="shared" si="53"/>
        <v>1</v>
      </c>
      <c r="S141" s="110">
        <v>0</v>
      </c>
      <c r="T141" s="188">
        <f>IFERROR(S141/S148,"-")</f>
        <v>0</v>
      </c>
      <c r="U141" s="52">
        <v>0</v>
      </c>
      <c r="V141" s="52">
        <v>0</v>
      </c>
      <c r="W141" s="52" t="str">
        <f t="shared" si="54"/>
        <v>-</v>
      </c>
      <c r="X141" s="52" t="str">
        <f t="shared" si="55"/>
        <v>-</v>
      </c>
      <c r="Y141" s="10" t="str">
        <f t="shared" si="56"/>
        <v>-</v>
      </c>
      <c r="Z141" s="110">
        <v>0</v>
      </c>
      <c r="AA141" s="188">
        <f>IFERROR(Z141/Z148,"-")</f>
        <v>0</v>
      </c>
      <c r="AB141" s="52">
        <v>0</v>
      </c>
      <c r="AC141" s="52">
        <v>0</v>
      </c>
      <c r="AD141" s="52" t="str">
        <f t="shared" si="57"/>
        <v>-</v>
      </c>
      <c r="AE141" s="52" t="str">
        <f t="shared" si="58"/>
        <v>-</v>
      </c>
      <c r="AF141" s="10" t="str">
        <f t="shared" si="59"/>
        <v>-</v>
      </c>
      <c r="AG141" s="110">
        <v>22</v>
      </c>
      <c r="AH141" s="188">
        <f>IFERROR(AG141/AG148,"-")</f>
        <v>3.9711191335740074E-2</v>
      </c>
      <c r="AI141" s="52">
        <v>3696128</v>
      </c>
      <c r="AJ141" s="52">
        <v>22</v>
      </c>
      <c r="AK141" s="52">
        <f t="shared" si="60"/>
        <v>168005.81818181818</v>
      </c>
      <c r="AL141" s="52">
        <f t="shared" si="61"/>
        <v>168005.81818181818</v>
      </c>
      <c r="AM141" s="10">
        <f t="shared" si="62"/>
        <v>1</v>
      </c>
      <c r="AN141" s="110">
        <v>21</v>
      </c>
      <c r="AO141" s="188">
        <f>IFERROR(AN141/AN148,"-")</f>
        <v>2.6448362720403022E-2</v>
      </c>
      <c r="AP141" s="52">
        <v>3822879</v>
      </c>
      <c r="AQ141" s="52">
        <v>21</v>
      </c>
      <c r="AR141" s="52">
        <f t="shared" si="63"/>
        <v>182041.85714285713</v>
      </c>
      <c r="AS141" s="52">
        <f t="shared" si="64"/>
        <v>182041.85714285713</v>
      </c>
      <c r="AT141" s="10">
        <f t="shared" si="65"/>
        <v>1</v>
      </c>
      <c r="AU141" s="110">
        <v>0</v>
      </c>
      <c r="AV141" s="188">
        <f>IFERROR(AU141/AU148,"-")</f>
        <v>0</v>
      </c>
      <c r="AW141" s="52">
        <v>0</v>
      </c>
      <c r="AX141" s="52">
        <v>0</v>
      </c>
      <c r="AY141" s="52" t="str">
        <f t="shared" si="66"/>
        <v>-</v>
      </c>
      <c r="AZ141" s="52" t="str">
        <f t="shared" si="67"/>
        <v>-</v>
      </c>
      <c r="BA141" s="10" t="str">
        <f t="shared" si="68"/>
        <v>-</v>
      </c>
      <c r="BB141" s="110">
        <v>6</v>
      </c>
      <c r="BC141" s="188">
        <f>IFERROR(BB141/BB148,"-")</f>
        <v>8.130081300813009E-3</v>
      </c>
      <c r="BD141" s="52">
        <v>822988</v>
      </c>
      <c r="BE141" s="52">
        <v>6</v>
      </c>
      <c r="BF141" s="52">
        <f t="shared" si="69"/>
        <v>137164.66666666666</v>
      </c>
      <c r="BG141" s="52">
        <f t="shared" si="70"/>
        <v>137164.66666666666</v>
      </c>
      <c r="BH141" s="10">
        <f t="shared" si="71"/>
        <v>1</v>
      </c>
      <c r="BJ141" s="59"/>
    </row>
    <row r="142" spans="2:62" s="8" customFormat="1">
      <c r="B142" s="411"/>
      <c r="C142" s="414"/>
      <c r="D142" s="105" t="s">
        <v>130</v>
      </c>
      <c r="E142" s="110">
        <v>4</v>
      </c>
      <c r="F142" s="188">
        <f>IFERROR(E142/E148,"-")</f>
        <v>2.6666666666666668E-2</v>
      </c>
      <c r="G142" s="52">
        <v>833324</v>
      </c>
      <c r="H142" s="52">
        <v>4</v>
      </c>
      <c r="I142" s="52">
        <f t="shared" ref="I142:I205" si="72">IFERROR(G142/E142,"-")</f>
        <v>208331</v>
      </c>
      <c r="J142" s="52">
        <f t="shared" si="49"/>
        <v>208331</v>
      </c>
      <c r="K142" s="10">
        <f t="shared" si="50"/>
        <v>1</v>
      </c>
      <c r="L142" s="110">
        <v>41</v>
      </c>
      <c r="M142" s="188">
        <f>IFERROR(L142/L148,"-")</f>
        <v>2.6064844246662427E-2</v>
      </c>
      <c r="N142" s="52">
        <v>10561525</v>
      </c>
      <c r="O142" s="52">
        <v>41</v>
      </c>
      <c r="P142" s="52">
        <f t="shared" si="51"/>
        <v>257598.17073170733</v>
      </c>
      <c r="Q142" s="52">
        <f t="shared" si="52"/>
        <v>257598.17073170733</v>
      </c>
      <c r="R142" s="10">
        <f t="shared" si="53"/>
        <v>1</v>
      </c>
      <c r="S142" s="110">
        <v>1</v>
      </c>
      <c r="T142" s="188">
        <f>IFERROR(S142/S148,"-")</f>
        <v>1.282051282051282E-2</v>
      </c>
      <c r="U142" s="52">
        <v>73520</v>
      </c>
      <c r="V142" s="52">
        <v>1</v>
      </c>
      <c r="W142" s="52">
        <f t="shared" si="54"/>
        <v>73520</v>
      </c>
      <c r="X142" s="52">
        <f t="shared" si="55"/>
        <v>73520</v>
      </c>
      <c r="Y142" s="10">
        <f t="shared" si="56"/>
        <v>1</v>
      </c>
      <c r="Z142" s="110">
        <v>0</v>
      </c>
      <c r="AA142" s="188">
        <f>IFERROR(Z142/Z148,"-")</f>
        <v>0</v>
      </c>
      <c r="AB142" s="52">
        <v>0</v>
      </c>
      <c r="AC142" s="52">
        <v>0</v>
      </c>
      <c r="AD142" s="52" t="str">
        <f t="shared" si="57"/>
        <v>-</v>
      </c>
      <c r="AE142" s="52" t="str">
        <f t="shared" si="58"/>
        <v>-</v>
      </c>
      <c r="AF142" s="10" t="str">
        <f t="shared" si="59"/>
        <v>-</v>
      </c>
      <c r="AG142" s="110">
        <v>21</v>
      </c>
      <c r="AH142" s="188">
        <f>IFERROR(AG142/AG148,"-")</f>
        <v>3.7906137184115521E-2</v>
      </c>
      <c r="AI142" s="52">
        <v>5468925</v>
      </c>
      <c r="AJ142" s="52">
        <v>21</v>
      </c>
      <c r="AK142" s="52">
        <f t="shared" si="60"/>
        <v>260425</v>
      </c>
      <c r="AL142" s="52">
        <f t="shared" si="61"/>
        <v>260425</v>
      </c>
      <c r="AM142" s="10">
        <f t="shared" si="62"/>
        <v>1</v>
      </c>
      <c r="AN142" s="110">
        <v>19</v>
      </c>
      <c r="AO142" s="188">
        <f>IFERROR(AN142/AN148,"-")</f>
        <v>2.3929471032745592E-2</v>
      </c>
      <c r="AP142" s="52">
        <v>5019080</v>
      </c>
      <c r="AQ142" s="52">
        <v>19</v>
      </c>
      <c r="AR142" s="52">
        <f t="shared" si="63"/>
        <v>264162.10526315792</v>
      </c>
      <c r="AS142" s="52">
        <f t="shared" si="64"/>
        <v>264162.10526315792</v>
      </c>
      <c r="AT142" s="10">
        <f t="shared" si="65"/>
        <v>1</v>
      </c>
      <c r="AU142" s="110">
        <v>0</v>
      </c>
      <c r="AV142" s="188">
        <f>IFERROR(AU142/AU148,"-")</f>
        <v>0</v>
      </c>
      <c r="AW142" s="52">
        <v>0</v>
      </c>
      <c r="AX142" s="52">
        <v>0</v>
      </c>
      <c r="AY142" s="52" t="str">
        <f t="shared" si="66"/>
        <v>-</v>
      </c>
      <c r="AZ142" s="52" t="str">
        <f t="shared" si="67"/>
        <v>-</v>
      </c>
      <c r="BA142" s="10" t="str">
        <f t="shared" si="68"/>
        <v>-</v>
      </c>
      <c r="BB142" s="110">
        <v>7</v>
      </c>
      <c r="BC142" s="188">
        <f>IFERROR(BB142/BB148,"-")</f>
        <v>9.485094850948509E-3</v>
      </c>
      <c r="BD142" s="52">
        <v>1250526</v>
      </c>
      <c r="BE142" s="52">
        <v>7</v>
      </c>
      <c r="BF142" s="52">
        <f t="shared" si="69"/>
        <v>178646.57142857142</v>
      </c>
      <c r="BG142" s="52">
        <f t="shared" si="70"/>
        <v>178646.57142857142</v>
      </c>
      <c r="BH142" s="10">
        <f t="shared" si="71"/>
        <v>1</v>
      </c>
      <c r="BJ142" s="59"/>
    </row>
    <row r="143" spans="2:62" s="8" customFormat="1">
      <c r="B143" s="411"/>
      <c r="C143" s="414"/>
      <c r="D143" s="105" t="s">
        <v>131</v>
      </c>
      <c r="E143" s="109">
        <v>12</v>
      </c>
      <c r="F143" s="186">
        <f>IFERROR(E143/E148,"-")</f>
        <v>0.08</v>
      </c>
      <c r="G143" s="187">
        <v>12151735</v>
      </c>
      <c r="H143" s="187">
        <v>12</v>
      </c>
      <c r="I143" s="187">
        <f t="shared" si="72"/>
        <v>1012644.5833333334</v>
      </c>
      <c r="J143" s="187">
        <f t="shared" si="49"/>
        <v>1012644.5833333334</v>
      </c>
      <c r="K143" s="106">
        <f t="shared" si="50"/>
        <v>1</v>
      </c>
      <c r="L143" s="109">
        <v>56</v>
      </c>
      <c r="M143" s="186">
        <f>IFERROR(L143/L148,"-")</f>
        <v>3.5600762873490149E-2</v>
      </c>
      <c r="N143" s="187">
        <v>50367548</v>
      </c>
      <c r="O143" s="187">
        <v>56</v>
      </c>
      <c r="P143" s="187">
        <f t="shared" si="51"/>
        <v>899420.5</v>
      </c>
      <c r="Q143" s="187">
        <f t="shared" si="52"/>
        <v>899420.5</v>
      </c>
      <c r="R143" s="106">
        <f t="shared" si="53"/>
        <v>1</v>
      </c>
      <c r="S143" s="109">
        <v>3</v>
      </c>
      <c r="T143" s="186">
        <f>IFERROR(S143/S148,"-")</f>
        <v>3.8461538461538464E-2</v>
      </c>
      <c r="U143" s="187">
        <v>2764067</v>
      </c>
      <c r="V143" s="187">
        <v>3</v>
      </c>
      <c r="W143" s="187">
        <f t="shared" si="54"/>
        <v>921355.66666666663</v>
      </c>
      <c r="X143" s="187">
        <f t="shared" si="55"/>
        <v>921355.66666666663</v>
      </c>
      <c r="Y143" s="106">
        <f t="shared" si="56"/>
        <v>1</v>
      </c>
      <c r="Z143" s="109">
        <v>3</v>
      </c>
      <c r="AA143" s="186">
        <f>IFERROR(Z143/Z148,"-")</f>
        <v>2.1276595744680851E-2</v>
      </c>
      <c r="AB143" s="187">
        <v>7848926</v>
      </c>
      <c r="AC143" s="187">
        <v>3</v>
      </c>
      <c r="AD143" s="187">
        <f t="shared" si="57"/>
        <v>2616308.6666666665</v>
      </c>
      <c r="AE143" s="187">
        <f t="shared" si="58"/>
        <v>2616308.6666666665</v>
      </c>
      <c r="AF143" s="106">
        <f t="shared" si="59"/>
        <v>1</v>
      </c>
      <c r="AG143" s="109">
        <v>24</v>
      </c>
      <c r="AH143" s="186">
        <f>IFERROR(AG143/AG148,"-")</f>
        <v>4.3321299638989168E-2</v>
      </c>
      <c r="AI143" s="187">
        <v>18054766</v>
      </c>
      <c r="AJ143" s="187">
        <v>24</v>
      </c>
      <c r="AK143" s="187">
        <f t="shared" si="60"/>
        <v>752281.91666666663</v>
      </c>
      <c r="AL143" s="187">
        <f t="shared" si="61"/>
        <v>752281.91666666663</v>
      </c>
      <c r="AM143" s="106">
        <f t="shared" si="62"/>
        <v>1</v>
      </c>
      <c r="AN143" s="109">
        <v>26</v>
      </c>
      <c r="AO143" s="186">
        <f>IFERROR(AN143/AN148,"-")</f>
        <v>3.2745591939546598E-2</v>
      </c>
      <c r="AP143" s="187">
        <v>21699789</v>
      </c>
      <c r="AQ143" s="187">
        <v>26</v>
      </c>
      <c r="AR143" s="187">
        <f t="shared" si="63"/>
        <v>834607.26923076925</v>
      </c>
      <c r="AS143" s="187">
        <f t="shared" si="64"/>
        <v>834607.26923076925</v>
      </c>
      <c r="AT143" s="106">
        <f t="shared" si="65"/>
        <v>1</v>
      </c>
      <c r="AU143" s="109">
        <v>0</v>
      </c>
      <c r="AV143" s="186">
        <f>IFERROR(AU143/AU148,"-")</f>
        <v>0</v>
      </c>
      <c r="AW143" s="187">
        <v>0</v>
      </c>
      <c r="AX143" s="187">
        <v>0</v>
      </c>
      <c r="AY143" s="187" t="str">
        <f t="shared" si="66"/>
        <v>-</v>
      </c>
      <c r="AZ143" s="187" t="str">
        <f t="shared" si="67"/>
        <v>-</v>
      </c>
      <c r="BA143" s="106" t="str">
        <f t="shared" si="68"/>
        <v>-</v>
      </c>
      <c r="BB143" s="109">
        <v>12</v>
      </c>
      <c r="BC143" s="186">
        <f>IFERROR(BB143/BB148,"-")</f>
        <v>1.6260162601626018E-2</v>
      </c>
      <c r="BD143" s="187">
        <v>4558485</v>
      </c>
      <c r="BE143" s="187">
        <v>12</v>
      </c>
      <c r="BF143" s="187">
        <f t="shared" si="69"/>
        <v>379873.75</v>
      </c>
      <c r="BG143" s="187">
        <f t="shared" si="70"/>
        <v>379873.75</v>
      </c>
      <c r="BH143" s="106">
        <f t="shared" si="71"/>
        <v>1</v>
      </c>
      <c r="BJ143" s="59"/>
    </row>
    <row r="144" spans="2:62" s="8" customFormat="1">
      <c r="B144" s="411"/>
      <c r="C144" s="414"/>
      <c r="D144" s="105" t="s">
        <v>133</v>
      </c>
      <c r="E144" s="110">
        <v>11</v>
      </c>
      <c r="F144" s="188">
        <f>IFERROR(E144/E148,"-")</f>
        <v>7.3333333333333334E-2</v>
      </c>
      <c r="G144" s="52">
        <v>17348340</v>
      </c>
      <c r="H144" s="52">
        <v>11</v>
      </c>
      <c r="I144" s="52">
        <f t="shared" si="72"/>
        <v>1577121.8181818181</v>
      </c>
      <c r="J144" s="52">
        <f t="shared" si="49"/>
        <v>1577121.8181818181</v>
      </c>
      <c r="K144" s="10">
        <f t="shared" si="50"/>
        <v>1</v>
      </c>
      <c r="L144" s="110">
        <v>80</v>
      </c>
      <c r="M144" s="188">
        <f>IFERROR(L144/L148,"-")</f>
        <v>5.0858232676414497E-2</v>
      </c>
      <c r="N144" s="52">
        <v>77962490</v>
      </c>
      <c r="O144" s="52">
        <v>80</v>
      </c>
      <c r="P144" s="52">
        <f t="shared" si="51"/>
        <v>974531.125</v>
      </c>
      <c r="Q144" s="52">
        <f t="shared" si="52"/>
        <v>974531.125</v>
      </c>
      <c r="R144" s="10">
        <f t="shared" si="53"/>
        <v>1</v>
      </c>
      <c r="S144" s="110">
        <v>0</v>
      </c>
      <c r="T144" s="188">
        <f>IFERROR(S144/S148,"-")</f>
        <v>0</v>
      </c>
      <c r="U144" s="52">
        <v>0</v>
      </c>
      <c r="V144" s="52">
        <v>0</v>
      </c>
      <c r="W144" s="52" t="str">
        <f t="shared" si="54"/>
        <v>-</v>
      </c>
      <c r="X144" s="52" t="str">
        <f t="shared" si="55"/>
        <v>-</v>
      </c>
      <c r="Y144" s="10" t="str">
        <f t="shared" si="56"/>
        <v>-</v>
      </c>
      <c r="Z144" s="110">
        <v>0</v>
      </c>
      <c r="AA144" s="188">
        <f>IFERROR(Z144/Z148,"-")</f>
        <v>0</v>
      </c>
      <c r="AB144" s="52">
        <v>0</v>
      </c>
      <c r="AC144" s="52">
        <v>0</v>
      </c>
      <c r="AD144" s="52" t="str">
        <f t="shared" si="57"/>
        <v>-</v>
      </c>
      <c r="AE144" s="52" t="str">
        <f t="shared" si="58"/>
        <v>-</v>
      </c>
      <c r="AF144" s="10" t="str">
        <f t="shared" si="59"/>
        <v>-</v>
      </c>
      <c r="AG144" s="110">
        <v>46</v>
      </c>
      <c r="AH144" s="188">
        <f>IFERROR(AG144/AG148,"-")</f>
        <v>8.3032490974729242E-2</v>
      </c>
      <c r="AI144" s="52">
        <v>42223483</v>
      </c>
      <c r="AJ144" s="52">
        <v>46</v>
      </c>
      <c r="AK144" s="52">
        <f t="shared" si="60"/>
        <v>917901.80434782605</v>
      </c>
      <c r="AL144" s="52">
        <f t="shared" si="61"/>
        <v>917901.80434782605</v>
      </c>
      <c r="AM144" s="10">
        <f t="shared" si="62"/>
        <v>1</v>
      </c>
      <c r="AN144" s="110">
        <v>31</v>
      </c>
      <c r="AO144" s="188">
        <f>IFERROR(AN144/AN148,"-")</f>
        <v>3.9042821158690177E-2</v>
      </c>
      <c r="AP144" s="52">
        <v>30374763</v>
      </c>
      <c r="AQ144" s="52">
        <v>31</v>
      </c>
      <c r="AR144" s="52">
        <f t="shared" si="63"/>
        <v>979831.06451612909</v>
      </c>
      <c r="AS144" s="52">
        <f t="shared" si="64"/>
        <v>979831.06451612909</v>
      </c>
      <c r="AT144" s="10">
        <f t="shared" si="65"/>
        <v>1</v>
      </c>
      <c r="AU144" s="110">
        <v>80</v>
      </c>
      <c r="AV144" s="188">
        <f>IFERROR(AU144/AU148,"-")</f>
        <v>0.59701492537313428</v>
      </c>
      <c r="AW144" s="52">
        <v>77962490</v>
      </c>
      <c r="AX144" s="52">
        <v>80</v>
      </c>
      <c r="AY144" s="52">
        <f t="shared" si="66"/>
        <v>974531.125</v>
      </c>
      <c r="AZ144" s="52">
        <f t="shared" si="67"/>
        <v>974531.125</v>
      </c>
      <c r="BA144" s="10">
        <f t="shared" si="68"/>
        <v>1</v>
      </c>
      <c r="BB144" s="110">
        <v>5</v>
      </c>
      <c r="BC144" s="188">
        <f>IFERROR(BB144/BB148,"-")</f>
        <v>6.7750677506775072E-3</v>
      </c>
      <c r="BD144" s="52">
        <v>7466083</v>
      </c>
      <c r="BE144" s="52">
        <v>5</v>
      </c>
      <c r="BF144" s="52">
        <f t="shared" si="69"/>
        <v>1493216.6</v>
      </c>
      <c r="BG144" s="52">
        <f t="shared" si="70"/>
        <v>1493216.6</v>
      </c>
      <c r="BH144" s="10">
        <f t="shared" si="71"/>
        <v>1</v>
      </c>
      <c r="BJ144" s="59"/>
    </row>
    <row r="145" spans="2:62" s="8" customFormat="1">
      <c r="B145" s="411"/>
      <c r="C145" s="414"/>
      <c r="D145" s="105" t="s">
        <v>134</v>
      </c>
      <c r="E145" s="109">
        <v>16</v>
      </c>
      <c r="F145" s="186">
        <f>IFERROR(E145/E148,"-")</f>
        <v>0.10666666666666667</v>
      </c>
      <c r="G145" s="187">
        <v>26277102</v>
      </c>
      <c r="H145" s="187">
        <v>16</v>
      </c>
      <c r="I145" s="187">
        <f t="shared" si="72"/>
        <v>1642318.875</v>
      </c>
      <c r="J145" s="187">
        <f t="shared" si="49"/>
        <v>1642318.875</v>
      </c>
      <c r="K145" s="106">
        <f t="shared" si="50"/>
        <v>1</v>
      </c>
      <c r="L145" s="109">
        <v>31</v>
      </c>
      <c r="M145" s="186">
        <f>IFERROR(L145/L148,"-")</f>
        <v>1.9707565162110616E-2</v>
      </c>
      <c r="N145" s="187">
        <v>51086187</v>
      </c>
      <c r="O145" s="187">
        <v>31</v>
      </c>
      <c r="P145" s="187">
        <f t="shared" si="51"/>
        <v>1647941.5161290322</v>
      </c>
      <c r="Q145" s="187">
        <f t="shared" si="52"/>
        <v>1647941.5161290322</v>
      </c>
      <c r="R145" s="106">
        <f t="shared" si="53"/>
        <v>1</v>
      </c>
      <c r="S145" s="109">
        <v>0</v>
      </c>
      <c r="T145" s="186">
        <f>IFERROR(S145/S148,"-")</f>
        <v>0</v>
      </c>
      <c r="U145" s="187">
        <v>0</v>
      </c>
      <c r="V145" s="187">
        <v>0</v>
      </c>
      <c r="W145" s="187" t="str">
        <f t="shared" si="54"/>
        <v>-</v>
      </c>
      <c r="X145" s="187" t="str">
        <f t="shared" si="55"/>
        <v>-</v>
      </c>
      <c r="Y145" s="106" t="str">
        <f t="shared" si="56"/>
        <v>-</v>
      </c>
      <c r="Z145" s="109">
        <v>0</v>
      </c>
      <c r="AA145" s="186">
        <f>IFERROR(Z145/Z148,"-")</f>
        <v>0</v>
      </c>
      <c r="AB145" s="187">
        <v>0</v>
      </c>
      <c r="AC145" s="187">
        <v>0</v>
      </c>
      <c r="AD145" s="187" t="str">
        <f t="shared" si="57"/>
        <v>-</v>
      </c>
      <c r="AE145" s="187" t="str">
        <f t="shared" si="58"/>
        <v>-</v>
      </c>
      <c r="AF145" s="106" t="str">
        <f t="shared" si="59"/>
        <v>-</v>
      </c>
      <c r="AG145" s="109">
        <v>21</v>
      </c>
      <c r="AH145" s="186">
        <f>IFERROR(AG145/AG148,"-")</f>
        <v>3.7906137184115521E-2</v>
      </c>
      <c r="AI145" s="187">
        <v>32929084</v>
      </c>
      <c r="AJ145" s="187">
        <v>21</v>
      </c>
      <c r="AK145" s="187">
        <f t="shared" si="60"/>
        <v>1568051.6190476189</v>
      </c>
      <c r="AL145" s="187">
        <f t="shared" si="61"/>
        <v>1568051.6190476189</v>
      </c>
      <c r="AM145" s="106">
        <f t="shared" si="62"/>
        <v>1</v>
      </c>
      <c r="AN145" s="109">
        <v>9</v>
      </c>
      <c r="AO145" s="186">
        <f>IFERROR(AN145/AN148,"-")</f>
        <v>1.1335012594458438E-2</v>
      </c>
      <c r="AP145" s="187">
        <v>15131193</v>
      </c>
      <c r="AQ145" s="187">
        <v>9</v>
      </c>
      <c r="AR145" s="187">
        <f t="shared" si="63"/>
        <v>1681243.6666666667</v>
      </c>
      <c r="AS145" s="187">
        <f t="shared" si="64"/>
        <v>1681243.6666666667</v>
      </c>
      <c r="AT145" s="106">
        <f t="shared" si="65"/>
        <v>1</v>
      </c>
      <c r="AU145" s="109">
        <v>31</v>
      </c>
      <c r="AV145" s="186">
        <f>IFERROR(AU145/AU148,"-")</f>
        <v>0.23134328358208955</v>
      </c>
      <c r="AW145" s="187">
        <v>51086187</v>
      </c>
      <c r="AX145" s="187">
        <v>31</v>
      </c>
      <c r="AY145" s="187">
        <f t="shared" si="66"/>
        <v>1647941.5161290322</v>
      </c>
      <c r="AZ145" s="187">
        <f t="shared" si="67"/>
        <v>1647941.5161290322</v>
      </c>
      <c r="BA145" s="106">
        <f t="shared" si="68"/>
        <v>1</v>
      </c>
      <c r="BB145" s="109">
        <v>8</v>
      </c>
      <c r="BC145" s="186">
        <f>IFERROR(BB145/BB148,"-")</f>
        <v>1.0840108401084011E-2</v>
      </c>
      <c r="BD145" s="187">
        <v>13915485</v>
      </c>
      <c r="BE145" s="187">
        <v>8</v>
      </c>
      <c r="BF145" s="187">
        <f t="shared" si="69"/>
        <v>1739435.625</v>
      </c>
      <c r="BG145" s="187">
        <f t="shared" si="70"/>
        <v>1739435.625</v>
      </c>
      <c r="BH145" s="106">
        <f t="shared" si="71"/>
        <v>1</v>
      </c>
      <c r="BJ145" s="59"/>
    </row>
    <row r="146" spans="2:62" s="8" customFormat="1">
      <c r="B146" s="411"/>
      <c r="C146" s="414"/>
      <c r="D146" s="105" t="s">
        <v>135</v>
      </c>
      <c r="E146" s="110">
        <v>5</v>
      </c>
      <c r="F146" s="188">
        <f>IFERROR(E146/E148,"-")</f>
        <v>3.3333333333333333E-2</v>
      </c>
      <c r="G146" s="52">
        <v>12000132</v>
      </c>
      <c r="H146" s="52">
        <v>5</v>
      </c>
      <c r="I146" s="52">
        <f t="shared" si="72"/>
        <v>2400026.4</v>
      </c>
      <c r="J146" s="52">
        <f t="shared" si="49"/>
        <v>2400026.4</v>
      </c>
      <c r="K146" s="10">
        <f t="shared" si="50"/>
        <v>1</v>
      </c>
      <c r="L146" s="110">
        <v>15</v>
      </c>
      <c r="M146" s="188">
        <f>IFERROR(L146/L148,"-")</f>
        <v>9.5359186268277173E-3</v>
      </c>
      <c r="N146" s="52">
        <v>28501750</v>
      </c>
      <c r="O146" s="52">
        <v>15</v>
      </c>
      <c r="P146" s="52">
        <f t="shared" si="51"/>
        <v>1900116.6666666667</v>
      </c>
      <c r="Q146" s="52">
        <f t="shared" si="52"/>
        <v>1900116.6666666667</v>
      </c>
      <c r="R146" s="10">
        <f t="shared" si="53"/>
        <v>1</v>
      </c>
      <c r="S146" s="110">
        <v>0</v>
      </c>
      <c r="T146" s="188">
        <f>IFERROR(S146/S148,"-")</f>
        <v>0</v>
      </c>
      <c r="U146" s="52">
        <v>0</v>
      </c>
      <c r="V146" s="52">
        <v>0</v>
      </c>
      <c r="W146" s="52" t="str">
        <f t="shared" si="54"/>
        <v>-</v>
      </c>
      <c r="X146" s="52" t="str">
        <f t="shared" si="55"/>
        <v>-</v>
      </c>
      <c r="Y146" s="10" t="str">
        <f t="shared" si="56"/>
        <v>-</v>
      </c>
      <c r="Z146" s="110">
        <v>0</v>
      </c>
      <c r="AA146" s="188">
        <f>IFERROR(Z146/Z148,"-")</f>
        <v>0</v>
      </c>
      <c r="AB146" s="52">
        <v>0</v>
      </c>
      <c r="AC146" s="52">
        <v>0</v>
      </c>
      <c r="AD146" s="52" t="str">
        <f t="shared" si="57"/>
        <v>-</v>
      </c>
      <c r="AE146" s="52" t="str">
        <f t="shared" si="58"/>
        <v>-</v>
      </c>
      <c r="AF146" s="10" t="str">
        <f t="shared" si="59"/>
        <v>-</v>
      </c>
      <c r="AG146" s="110">
        <v>11</v>
      </c>
      <c r="AH146" s="188">
        <f>IFERROR(AG146/AG148,"-")</f>
        <v>1.9855595667870037E-2</v>
      </c>
      <c r="AI146" s="52">
        <v>22529104</v>
      </c>
      <c r="AJ146" s="52">
        <v>11</v>
      </c>
      <c r="AK146" s="52">
        <f t="shared" si="60"/>
        <v>2048100.3636363635</v>
      </c>
      <c r="AL146" s="52">
        <f t="shared" si="61"/>
        <v>2048100.3636363635</v>
      </c>
      <c r="AM146" s="10">
        <f t="shared" si="62"/>
        <v>1</v>
      </c>
      <c r="AN146" s="110">
        <v>3</v>
      </c>
      <c r="AO146" s="188">
        <f>IFERROR(AN146/AN148,"-")</f>
        <v>3.778337531486146E-3</v>
      </c>
      <c r="AP146" s="52">
        <v>5738836</v>
      </c>
      <c r="AQ146" s="52">
        <v>3</v>
      </c>
      <c r="AR146" s="52">
        <f t="shared" si="63"/>
        <v>1912945.3333333333</v>
      </c>
      <c r="AS146" s="52">
        <f t="shared" si="64"/>
        <v>1912945.3333333333</v>
      </c>
      <c r="AT146" s="10">
        <f t="shared" si="65"/>
        <v>1</v>
      </c>
      <c r="AU146" s="110">
        <v>15</v>
      </c>
      <c r="AV146" s="188">
        <f>IFERROR(AU146/AU148,"-")</f>
        <v>0.11194029850746269</v>
      </c>
      <c r="AW146" s="52">
        <v>28501750</v>
      </c>
      <c r="AX146" s="52">
        <v>15</v>
      </c>
      <c r="AY146" s="52">
        <f t="shared" si="66"/>
        <v>1900116.6666666667</v>
      </c>
      <c r="AZ146" s="52">
        <f t="shared" si="67"/>
        <v>1900116.6666666667</v>
      </c>
      <c r="BA146" s="10">
        <f t="shared" si="68"/>
        <v>1</v>
      </c>
      <c r="BB146" s="110">
        <v>1</v>
      </c>
      <c r="BC146" s="188">
        <f>IFERROR(BB146/BB148,"-")</f>
        <v>1.3550135501355014E-3</v>
      </c>
      <c r="BD146" s="52">
        <v>4271475</v>
      </c>
      <c r="BE146" s="52">
        <v>1</v>
      </c>
      <c r="BF146" s="52">
        <f t="shared" si="69"/>
        <v>4271475</v>
      </c>
      <c r="BG146" s="52">
        <f t="shared" si="70"/>
        <v>4271475</v>
      </c>
      <c r="BH146" s="10">
        <f t="shared" si="71"/>
        <v>1</v>
      </c>
      <c r="BJ146" s="59"/>
    </row>
    <row r="147" spans="2:62" s="8" customFormat="1">
      <c r="B147" s="411"/>
      <c r="C147" s="414"/>
      <c r="D147" s="108" t="s">
        <v>136</v>
      </c>
      <c r="E147" s="314">
        <v>3</v>
      </c>
      <c r="F147" s="189">
        <f>IFERROR(E147/E148,"-")</f>
        <v>0.02</v>
      </c>
      <c r="G147" s="98">
        <v>8470738</v>
      </c>
      <c r="H147" s="98">
        <v>3</v>
      </c>
      <c r="I147" s="98">
        <f t="shared" si="72"/>
        <v>2823579.3333333335</v>
      </c>
      <c r="J147" s="98">
        <f t="shared" si="49"/>
        <v>2823579.3333333335</v>
      </c>
      <c r="K147" s="26">
        <f t="shared" si="50"/>
        <v>1</v>
      </c>
      <c r="L147" s="314">
        <v>8</v>
      </c>
      <c r="M147" s="189">
        <f>IFERROR(L147/L148,"-")</f>
        <v>5.0858232676414495E-3</v>
      </c>
      <c r="N147" s="98">
        <v>22900482</v>
      </c>
      <c r="O147" s="98">
        <v>8</v>
      </c>
      <c r="P147" s="98">
        <f t="shared" si="51"/>
        <v>2862560.25</v>
      </c>
      <c r="Q147" s="98">
        <f t="shared" si="52"/>
        <v>2862560.25</v>
      </c>
      <c r="R147" s="26">
        <f t="shared" si="53"/>
        <v>1</v>
      </c>
      <c r="S147" s="314">
        <v>0</v>
      </c>
      <c r="T147" s="189">
        <f>IFERROR(S147/S148,"-")</f>
        <v>0</v>
      </c>
      <c r="U147" s="98">
        <v>0</v>
      </c>
      <c r="V147" s="98">
        <v>0</v>
      </c>
      <c r="W147" s="98" t="str">
        <f t="shared" si="54"/>
        <v>-</v>
      </c>
      <c r="X147" s="98" t="str">
        <f t="shared" si="55"/>
        <v>-</v>
      </c>
      <c r="Y147" s="26" t="str">
        <f t="shared" si="56"/>
        <v>-</v>
      </c>
      <c r="Z147" s="314">
        <v>0</v>
      </c>
      <c r="AA147" s="189">
        <f>IFERROR(Z147/Z148,"-")</f>
        <v>0</v>
      </c>
      <c r="AB147" s="98">
        <v>0</v>
      </c>
      <c r="AC147" s="98">
        <v>0</v>
      </c>
      <c r="AD147" s="98" t="str">
        <f t="shared" si="57"/>
        <v>-</v>
      </c>
      <c r="AE147" s="98" t="str">
        <f t="shared" si="58"/>
        <v>-</v>
      </c>
      <c r="AF147" s="26" t="str">
        <f t="shared" si="59"/>
        <v>-</v>
      </c>
      <c r="AG147" s="314">
        <v>5</v>
      </c>
      <c r="AH147" s="189">
        <f>IFERROR(AG147/AG148,"-")</f>
        <v>9.0252707581227436E-3</v>
      </c>
      <c r="AI147" s="98">
        <v>13714385</v>
      </c>
      <c r="AJ147" s="98">
        <v>5</v>
      </c>
      <c r="AK147" s="98">
        <f t="shared" si="60"/>
        <v>2742877</v>
      </c>
      <c r="AL147" s="98">
        <f t="shared" si="61"/>
        <v>2742877</v>
      </c>
      <c r="AM147" s="26">
        <f t="shared" si="62"/>
        <v>1</v>
      </c>
      <c r="AN147" s="314">
        <v>2</v>
      </c>
      <c r="AO147" s="189">
        <f>IFERROR(AN147/AN148,"-")</f>
        <v>2.5188916876574307E-3</v>
      </c>
      <c r="AP147" s="98">
        <v>4470785</v>
      </c>
      <c r="AQ147" s="98">
        <v>2</v>
      </c>
      <c r="AR147" s="98">
        <f t="shared" si="63"/>
        <v>2235392.5</v>
      </c>
      <c r="AS147" s="98">
        <f t="shared" si="64"/>
        <v>2235392.5</v>
      </c>
      <c r="AT147" s="26">
        <f t="shared" si="65"/>
        <v>1</v>
      </c>
      <c r="AU147" s="314">
        <v>8</v>
      </c>
      <c r="AV147" s="189">
        <f>IFERROR(AU147/AU148,"-")</f>
        <v>5.9701492537313432E-2</v>
      </c>
      <c r="AW147" s="98">
        <v>22900482</v>
      </c>
      <c r="AX147" s="98">
        <v>8</v>
      </c>
      <c r="AY147" s="98">
        <f t="shared" si="66"/>
        <v>2862560.25</v>
      </c>
      <c r="AZ147" s="98">
        <f t="shared" si="67"/>
        <v>2862560.25</v>
      </c>
      <c r="BA147" s="26">
        <f t="shared" si="68"/>
        <v>1</v>
      </c>
      <c r="BB147" s="314">
        <v>0</v>
      </c>
      <c r="BC147" s="189">
        <f>IFERROR(BB147/BB148,"-")</f>
        <v>0</v>
      </c>
      <c r="BD147" s="98">
        <v>0</v>
      </c>
      <c r="BE147" s="98">
        <v>0</v>
      </c>
      <c r="BF147" s="98" t="str">
        <f t="shared" si="69"/>
        <v>-</v>
      </c>
      <c r="BG147" s="98" t="str">
        <f t="shared" si="70"/>
        <v>-</v>
      </c>
      <c r="BH147" s="26" t="str">
        <f t="shared" si="71"/>
        <v>-</v>
      </c>
      <c r="BJ147" s="59"/>
    </row>
    <row r="148" spans="2:62" s="8" customFormat="1">
      <c r="B148" s="412"/>
      <c r="C148" s="415"/>
      <c r="D148" s="213" t="s">
        <v>64</v>
      </c>
      <c r="E148" s="111">
        <f>SUM(E140:E147)</f>
        <v>150</v>
      </c>
      <c r="F148" s="190">
        <f>IFERROR(E148/E148,"-")</f>
        <v>1</v>
      </c>
      <c r="G148" s="99">
        <f>SUM(G140:G147)</f>
        <v>77802609</v>
      </c>
      <c r="H148" s="99">
        <f>SUM(H140:H147)</f>
        <v>59</v>
      </c>
      <c r="I148" s="99">
        <f t="shared" si="72"/>
        <v>518684.06</v>
      </c>
      <c r="J148" s="99">
        <f t="shared" si="49"/>
        <v>1318688.2881355933</v>
      </c>
      <c r="K148" s="87">
        <f t="shared" si="50"/>
        <v>0.39333333333333331</v>
      </c>
      <c r="L148" s="111">
        <f>SUM(L140:L147)</f>
        <v>1573</v>
      </c>
      <c r="M148" s="190">
        <f>IFERROR(L148/L148,"-")</f>
        <v>1</v>
      </c>
      <c r="N148" s="99">
        <f>SUM(N140:N147)</f>
        <v>248898989</v>
      </c>
      <c r="O148" s="99">
        <f>SUM(O140:O147)</f>
        <v>274</v>
      </c>
      <c r="P148" s="99">
        <f t="shared" si="51"/>
        <v>158232.03369357914</v>
      </c>
      <c r="Q148" s="99">
        <f t="shared" si="52"/>
        <v>908390.47080291971</v>
      </c>
      <c r="R148" s="87">
        <f t="shared" si="53"/>
        <v>0.17418944691671964</v>
      </c>
      <c r="S148" s="111">
        <f>SUM(S140:S147)</f>
        <v>78</v>
      </c>
      <c r="T148" s="190">
        <f>IFERROR(S148/S148,"-")</f>
        <v>1</v>
      </c>
      <c r="U148" s="99">
        <f>SUM(U140:U147)</f>
        <v>2837587</v>
      </c>
      <c r="V148" s="99">
        <f>SUM(V140:V147)</f>
        <v>4</v>
      </c>
      <c r="W148" s="99">
        <f t="shared" si="54"/>
        <v>36379.320512820515</v>
      </c>
      <c r="X148" s="99">
        <f t="shared" si="55"/>
        <v>709396.75</v>
      </c>
      <c r="Y148" s="87">
        <f t="shared" si="56"/>
        <v>5.128205128205128E-2</v>
      </c>
      <c r="Z148" s="111">
        <f>SUM(Z140:Z147)</f>
        <v>141</v>
      </c>
      <c r="AA148" s="190">
        <f>IFERROR(Z148/Z148,"-")</f>
        <v>1</v>
      </c>
      <c r="AB148" s="99">
        <f>SUM(AB140:AB147)</f>
        <v>7848926</v>
      </c>
      <c r="AC148" s="99">
        <f>SUM(AC140:AC147)</f>
        <v>3</v>
      </c>
      <c r="AD148" s="99">
        <f t="shared" si="57"/>
        <v>55666.141843971629</v>
      </c>
      <c r="AE148" s="99">
        <f t="shared" si="58"/>
        <v>2616308.6666666665</v>
      </c>
      <c r="AF148" s="87">
        <f t="shared" si="59"/>
        <v>2.1276595744680851E-2</v>
      </c>
      <c r="AG148" s="111">
        <f>SUM(AG140:AG147)</f>
        <v>554</v>
      </c>
      <c r="AH148" s="190">
        <f>IFERROR(AG148/AG148,"-")</f>
        <v>1</v>
      </c>
      <c r="AI148" s="99">
        <f>SUM(AI140:AI147)</f>
        <v>138615875</v>
      </c>
      <c r="AJ148" s="99">
        <f>SUM(AJ140:AJ147)</f>
        <v>150</v>
      </c>
      <c r="AK148" s="99">
        <f t="shared" si="60"/>
        <v>250209.1606498195</v>
      </c>
      <c r="AL148" s="99">
        <f t="shared" si="61"/>
        <v>924105.83333333337</v>
      </c>
      <c r="AM148" s="87">
        <f t="shared" si="62"/>
        <v>0.27075812274368233</v>
      </c>
      <c r="AN148" s="111">
        <f>SUM(AN140:AN147)</f>
        <v>794</v>
      </c>
      <c r="AO148" s="190">
        <f>IFERROR(AN148/AN148,"-")</f>
        <v>1</v>
      </c>
      <c r="AP148" s="99">
        <f>SUM(AP140:AP147)</f>
        <v>86257325</v>
      </c>
      <c r="AQ148" s="99">
        <f>SUM(AQ140:AQ147)</f>
        <v>111</v>
      </c>
      <c r="AR148" s="99">
        <f t="shared" si="63"/>
        <v>108636.42947103275</v>
      </c>
      <c r="AS148" s="99">
        <f t="shared" si="64"/>
        <v>777093.01801801799</v>
      </c>
      <c r="AT148" s="87">
        <f t="shared" si="65"/>
        <v>0.1397984886649874</v>
      </c>
      <c r="AU148" s="111">
        <f>SUM(AU140:AU147)</f>
        <v>134</v>
      </c>
      <c r="AV148" s="190">
        <f>IFERROR(AU148/AU148,"-")</f>
        <v>1</v>
      </c>
      <c r="AW148" s="99">
        <f>SUM(AW140:AW147)</f>
        <v>180450909</v>
      </c>
      <c r="AX148" s="99">
        <f>SUM(AX140:AX147)</f>
        <v>134</v>
      </c>
      <c r="AY148" s="99">
        <f t="shared" si="66"/>
        <v>1346648.5746268656</v>
      </c>
      <c r="AZ148" s="99">
        <f t="shared" si="67"/>
        <v>1346648.5746268656</v>
      </c>
      <c r="BA148" s="87">
        <f t="shared" si="68"/>
        <v>1</v>
      </c>
      <c r="BB148" s="111">
        <f>SUM(BB140:BB147)</f>
        <v>738</v>
      </c>
      <c r="BC148" s="190">
        <f>IFERROR(BB148/BB148,"-")</f>
        <v>1</v>
      </c>
      <c r="BD148" s="99">
        <f>SUM(BD140:BD147)</f>
        <v>32285042</v>
      </c>
      <c r="BE148" s="99">
        <f>SUM(BE140:BE147)</f>
        <v>39</v>
      </c>
      <c r="BF148" s="99">
        <f t="shared" si="69"/>
        <v>43746.669376693768</v>
      </c>
      <c r="BG148" s="99">
        <f t="shared" si="70"/>
        <v>827821.58974358975</v>
      </c>
      <c r="BH148" s="87">
        <f t="shared" si="71"/>
        <v>5.2845528455284556E-2</v>
      </c>
      <c r="BJ148" s="59"/>
    </row>
    <row r="149" spans="2:62" s="8" customFormat="1">
      <c r="B149" s="410">
        <v>17</v>
      </c>
      <c r="C149" s="413" t="s">
        <v>87</v>
      </c>
      <c r="D149" s="105" t="s">
        <v>132</v>
      </c>
      <c r="E149" s="109">
        <v>142</v>
      </c>
      <c r="F149" s="186">
        <f>IFERROR(E149/E157,"-")</f>
        <v>0.6228070175438597</v>
      </c>
      <c r="G149" s="187">
        <v>0</v>
      </c>
      <c r="H149" s="187">
        <v>0</v>
      </c>
      <c r="I149" s="187">
        <f t="shared" si="72"/>
        <v>0</v>
      </c>
      <c r="J149" s="187" t="str">
        <f t="shared" si="49"/>
        <v>-</v>
      </c>
      <c r="K149" s="106">
        <f t="shared" si="50"/>
        <v>0</v>
      </c>
      <c r="L149" s="109">
        <v>1824</v>
      </c>
      <c r="M149" s="186">
        <f>IFERROR(L149/L157,"-")</f>
        <v>0.82721088435374146</v>
      </c>
      <c r="N149" s="187">
        <v>0</v>
      </c>
      <c r="O149" s="187">
        <v>0</v>
      </c>
      <c r="P149" s="187">
        <f t="shared" si="51"/>
        <v>0</v>
      </c>
      <c r="Q149" s="187" t="str">
        <f t="shared" si="52"/>
        <v>-</v>
      </c>
      <c r="R149" s="106">
        <f t="shared" si="53"/>
        <v>0</v>
      </c>
      <c r="S149" s="109">
        <v>108</v>
      </c>
      <c r="T149" s="186">
        <f>IFERROR(S149/S157,"-")</f>
        <v>0.90756302521008403</v>
      </c>
      <c r="U149" s="187">
        <v>0</v>
      </c>
      <c r="V149" s="187">
        <v>0</v>
      </c>
      <c r="W149" s="187">
        <f t="shared" si="54"/>
        <v>0</v>
      </c>
      <c r="X149" s="187" t="str">
        <f t="shared" si="55"/>
        <v>-</v>
      </c>
      <c r="Y149" s="106">
        <f t="shared" si="56"/>
        <v>0</v>
      </c>
      <c r="Z149" s="109">
        <v>226</v>
      </c>
      <c r="AA149" s="186">
        <f>IFERROR(Z149/Z157,"-")</f>
        <v>0.97413793103448276</v>
      </c>
      <c r="AB149" s="187">
        <v>0</v>
      </c>
      <c r="AC149" s="187">
        <v>0</v>
      </c>
      <c r="AD149" s="187">
        <f t="shared" si="57"/>
        <v>0</v>
      </c>
      <c r="AE149" s="187" t="str">
        <f t="shared" si="58"/>
        <v>-</v>
      </c>
      <c r="AF149" s="106">
        <f t="shared" si="59"/>
        <v>0</v>
      </c>
      <c r="AG149" s="109">
        <v>565</v>
      </c>
      <c r="AH149" s="186">
        <f>IFERROR(AG149/AG157,"-")</f>
        <v>0.75838926174496646</v>
      </c>
      <c r="AI149" s="187">
        <v>0</v>
      </c>
      <c r="AJ149" s="187">
        <v>0</v>
      </c>
      <c r="AK149" s="187">
        <f t="shared" si="60"/>
        <v>0</v>
      </c>
      <c r="AL149" s="187" t="str">
        <f t="shared" si="61"/>
        <v>-</v>
      </c>
      <c r="AM149" s="106">
        <f t="shared" si="62"/>
        <v>0</v>
      </c>
      <c r="AN149" s="109">
        <v>925</v>
      </c>
      <c r="AO149" s="186">
        <f>IFERROR(AN149/AN157,"-")</f>
        <v>0.84320875113947125</v>
      </c>
      <c r="AP149" s="187">
        <v>0</v>
      </c>
      <c r="AQ149" s="187">
        <v>0</v>
      </c>
      <c r="AR149" s="187">
        <f t="shared" si="63"/>
        <v>0</v>
      </c>
      <c r="AS149" s="187" t="str">
        <f t="shared" si="64"/>
        <v>-</v>
      </c>
      <c r="AT149" s="106">
        <f t="shared" si="65"/>
        <v>0</v>
      </c>
      <c r="AU149" s="109">
        <v>0</v>
      </c>
      <c r="AV149" s="186">
        <f>IFERROR(AU149/AU157,"-")</f>
        <v>0</v>
      </c>
      <c r="AW149" s="187">
        <v>0</v>
      </c>
      <c r="AX149" s="187">
        <v>0</v>
      </c>
      <c r="AY149" s="187" t="str">
        <f t="shared" si="66"/>
        <v>-</v>
      </c>
      <c r="AZ149" s="187" t="str">
        <f t="shared" si="67"/>
        <v>-</v>
      </c>
      <c r="BA149" s="106" t="str">
        <f t="shared" si="68"/>
        <v>-</v>
      </c>
      <c r="BB149" s="109">
        <v>966</v>
      </c>
      <c r="BC149" s="186">
        <f>IFERROR(BB149/BB157,"-")</f>
        <v>0.92528735632183912</v>
      </c>
      <c r="BD149" s="187">
        <v>0</v>
      </c>
      <c r="BE149" s="187">
        <v>0</v>
      </c>
      <c r="BF149" s="187">
        <f t="shared" si="69"/>
        <v>0</v>
      </c>
      <c r="BG149" s="187" t="str">
        <f t="shared" si="70"/>
        <v>-</v>
      </c>
      <c r="BH149" s="106">
        <f t="shared" si="71"/>
        <v>0</v>
      </c>
      <c r="BJ149" s="59"/>
    </row>
    <row r="150" spans="2:62" s="8" customFormat="1">
      <c r="B150" s="411"/>
      <c r="C150" s="414"/>
      <c r="D150" s="105" t="s">
        <v>129</v>
      </c>
      <c r="E150" s="110">
        <v>12</v>
      </c>
      <c r="F150" s="188">
        <f>IFERROR(E150/E157,"-")</f>
        <v>5.2631578947368418E-2</v>
      </c>
      <c r="G150" s="52">
        <v>1854370</v>
      </c>
      <c r="H150" s="52">
        <v>12</v>
      </c>
      <c r="I150" s="52">
        <f t="shared" si="72"/>
        <v>154530.83333333334</v>
      </c>
      <c r="J150" s="52">
        <f t="shared" si="49"/>
        <v>154530.83333333334</v>
      </c>
      <c r="K150" s="10">
        <f t="shared" si="50"/>
        <v>1</v>
      </c>
      <c r="L150" s="110">
        <v>75</v>
      </c>
      <c r="M150" s="188">
        <f>IFERROR(L150/L157,"-")</f>
        <v>3.4013605442176874E-2</v>
      </c>
      <c r="N150" s="52">
        <v>12939009</v>
      </c>
      <c r="O150" s="52">
        <v>75</v>
      </c>
      <c r="P150" s="52">
        <f t="shared" si="51"/>
        <v>172520.12</v>
      </c>
      <c r="Q150" s="52">
        <f t="shared" si="52"/>
        <v>172520.12</v>
      </c>
      <c r="R150" s="10">
        <f t="shared" si="53"/>
        <v>1</v>
      </c>
      <c r="S150" s="110">
        <v>2</v>
      </c>
      <c r="T150" s="188">
        <f>IFERROR(S150/S157,"-")</f>
        <v>1.680672268907563E-2</v>
      </c>
      <c r="U150" s="52">
        <v>332076</v>
      </c>
      <c r="V150" s="52">
        <v>2</v>
      </c>
      <c r="W150" s="52">
        <f t="shared" si="54"/>
        <v>166038</v>
      </c>
      <c r="X150" s="52">
        <f t="shared" si="55"/>
        <v>166038</v>
      </c>
      <c r="Y150" s="10">
        <f t="shared" si="56"/>
        <v>1</v>
      </c>
      <c r="Z150" s="110">
        <v>2</v>
      </c>
      <c r="AA150" s="188">
        <f>IFERROR(Z150/Z157,"-")</f>
        <v>8.6206896551724137E-3</v>
      </c>
      <c r="AB150" s="52">
        <v>517812</v>
      </c>
      <c r="AC150" s="52">
        <v>2</v>
      </c>
      <c r="AD150" s="52">
        <f t="shared" si="57"/>
        <v>258906</v>
      </c>
      <c r="AE150" s="52">
        <f t="shared" si="58"/>
        <v>258906</v>
      </c>
      <c r="AF150" s="10">
        <f t="shared" si="59"/>
        <v>1</v>
      </c>
      <c r="AG150" s="110">
        <v>36</v>
      </c>
      <c r="AH150" s="188">
        <f>IFERROR(AG150/AG157,"-")</f>
        <v>4.832214765100671E-2</v>
      </c>
      <c r="AI150" s="52">
        <v>6176008</v>
      </c>
      <c r="AJ150" s="52">
        <v>36</v>
      </c>
      <c r="AK150" s="52">
        <f t="shared" si="60"/>
        <v>171555.77777777778</v>
      </c>
      <c r="AL150" s="52">
        <f t="shared" si="61"/>
        <v>171555.77777777778</v>
      </c>
      <c r="AM150" s="10">
        <f t="shared" si="62"/>
        <v>1</v>
      </c>
      <c r="AN150" s="110">
        <v>35</v>
      </c>
      <c r="AO150" s="188">
        <f>IFERROR(AN150/AN157,"-")</f>
        <v>3.1905195989061073E-2</v>
      </c>
      <c r="AP150" s="52">
        <v>5913113</v>
      </c>
      <c r="AQ150" s="52">
        <v>35</v>
      </c>
      <c r="AR150" s="52">
        <f t="shared" si="63"/>
        <v>168946.08571428573</v>
      </c>
      <c r="AS150" s="52">
        <f t="shared" si="64"/>
        <v>168946.08571428573</v>
      </c>
      <c r="AT150" s="10">
        <f t="shared" si="65"/>
        <v>1</v>
      </c>
      <c r="AU150" s="110">
        <v>0</v>
      </c>
      <c r="AV150" s="188">
        <f>IFERROR(AU150/AU157,"-")</f>
        <v>0</v>
      </c>
      <c r="AW150" s="52">
        <v>0</v>
      </c>
      <c r="AX150" s="52">
        <v>0</v>
      </c>
      <c r="AY150" s="52" t="str">
        <f t="shared" si="66"/>
        <v>-</v>
      </c>
      <c r="AZ150" s="52" t="str">
        <f t="shared" si="67"/>
        <v>-</v>
      </c>
      <c r="BA150" s="10" t="str">
        <f t="shared" si="68"/>
        <v>-</v>
      </c>
      <c r="BB150" s="110">
        <v>17</v>
      </c>
      <c r="BC150" s="188">
        <f>IFERROR(BB150/BB157,"-")</f>
        <v>1.6283524904214558E-2</v>
      </c>
      <c r="BD150" s="52">
        <v>3057100</v>
      </c>
      <c r="BE150" s="52">
        <v>17</v>
      </c>
      <c r="BF150" s="52">
        <f t="shared" si="69"/>
        <v>179829.41176470587</v>
      </c>
      <c r="BG150" s="52">
        <f t="shared" si="70"/>
        <v>179829.41176470587</v>
      </c>
      <c r="BH150" s="10">
        <f t="shared" si="71"/>
        <v>1</v>
      </c>
      <c r="BJ150" s="59"/>
    </row>
    <row r="151" spans="2:62" s="8" customFormat="1">
      <c r="B151" s="411"/>
      <c r="C151" s="414"/>
      <c r="D151" s="105" t="s">
        <v>130</v>
      </c>
      <c r="E151" s="110">
        <v>9</v>
      </c>
      <c r="F151" s="188">
        <f>IFERROR(E151/E157,"-")</f>
        <v>3.9473684210526314E-2</v>
      </c>
      <c r="G151" s="52">
        <v>1916078</v>
      </c>
      <c r="H151" s="52">
        <v>9</v>
      </c>
      <c r="I151" s="52">
        <f t="shared" si="72"/>
        <v>212897.55555555556</v>
      </c>
      <c r="J151" s="52">
        <f t="shared" si="49"/>
        <v>212897.55555555556</v>
      </c>
      <c r="K151" s="10">
        <f t="shared" si="50"/>
        <v>1</v>
      </c>
      <c r="L151" s="110">
        <v>65</v>
      </c>
      <c r="M151" s="188">
        <f>IFERROR(L151/L157,"-")</f>
        <v>2.9478458049886622E-2</v>
      </c>
      <c r="N151" s="52">
        <v>14861875</v>
      </c>
      <c r="O151" s="52">
        <v>65</v>
      </c>
      <c r="P151" s="52">
        <f t="shared" si="51"/>
        <v>228644.23076923078</v>
      </c>
      <c r="Q151" s="52">
        <f t="shared" si="52"/>
        <v>228644.23076923078</v>
      </c>
      <c r="R151" s="10">
        <f t="shared" si="53"/>
        <v>1</v>
      </c>
      <c r="S151" s="110">
        <v>3</v>
      </c>
      <c r="T151" s="188">
        <f>IFERROR(S151/S157,"-")</f>
        <v>2.5210084033613446E-2</v>
      </c>
      <c r="U151" s="52">
        <v>1608196</v>
      </c>
      <c r="V151" s="52">
        <v>3</v>
      </c>
      <c r="W151" s="52">
        <f t="shared" si="54"/>
        <v>536065.33333333337</v>
      </c>
      <c r="X151" s="52">
        <f t="shared" si="55"/>
        <v>536065.33333333337</v>
      </c>
      <c r="Y151" s="10">
        <f t="shared" si="56"/>
        <v>1</v>
      </c>
      <c r="Z151" s="110">
        <v>1</v>
      </c>
      <c r="AA151" s="188">
        <f>IFERROR(Z151/Z157,"-")</f>
        <v>4.3103448275862068E-3</v>
      </c>
      <c r="AB151" s="52">
        <v>335247</v>
      </c>
      <c r="AC151" s="52">
        <v>1</v>
      </c>
      <c r="AD151" s="52">
        <f t="shared" si="57"/>
        <v>335247</v>
      </c>
      <c r="AE151" s="52">
        <f t="shared" si="58"/>
        <v>335247</v>
      </c>
      <c r="AF151" s="10">
        <f t="shared" si="59"/>
        <v>1</v>
      </c>
      <c r="AG151" s="110">
        <v>28</v>
      </c>
      <c r="AH151" s="188">
        <f>IFERROR(AG151/AG157,"-")</f>
        <v>3.7583892617449662E-2</v>
      </c>
      <c r="AI151" s="52">
        <v>6500458</v>
      </c>
      <c r="AJ151" s="52">
        <v>28</v>
      </c>
      <c r="AK151" s="52">
        <f t="shared" si="60"/>
        <v>232159.21428571429</v>
      </c>
      <c r="AL151" s="52">
        <f t="shared" si="61"/>
        <v>232159.21428571429</v>
      </c>
      <c r="AM151" s="10">
        <f t="shared" si="62"/>
        <v>1</v>
      </c>
      <c r="AN151" s="110">
        <v>33</v>
      </c>
      <c r="AO151" s="188">
        <f>IFERROR(AN151/AN157,"-")</f>
        <v>3.00820419325433E-2</v>
      </c>
      <c r="AP151" s="52">
        <v>6417974</v>
      </c>
      <c r="AQ151" s="52">
        <v>33</v>
      </c>
      <c r="AR151" s="52">
        <f t="shared" si="63"/>
        <v>194484.06060606061</v>
      </c>
      <c r="AS151" s="52">
        <f t="shared" si="64"/>
        <v>194484.06060606061</v>
      </c>
      <c r="AT151" s="10">
        <f t="shared" si="65"/>
        <v>1</v>
      </c>
      <c r="AU151" s="110">
        <v>0</v>
      </c>
      <c r="AV151" s="188">
        <f>IFERROR(AU151/AU157,"-")</f>
        <v>0</v>
      </c>
      <c r="AW151" s="52">
        <v>0</v>
      </c>
      <c r="AX151" s="52">
        <v>0</v>
      </c>
      <c r="AY151" s="52" t="str">
        <f t="shared" si="66"/>
        <v>-</v>
      </c>
      <c r="AZ151" s="52" t="str">
        <f t="shared" si="67"/>
        <v>-</v>
      </c>
      <c r="BA151" s="10" t="str">
        <f t="shared" si="68"/>
        <v>-</v>
      </c>
      <c r="BB151" s="110">
        <v>12</v>
      </c>
      <c r="BC151" s="188">
        <f>IFERROR(BB151/BB157,"-")</f>
        <v>1.1494252873563218E-2</v>
      </c>
      <c r="BD151" s="52">
        <v>2184278</v>
      </c>
      <c r="BE151" s="52">
        <v>12</v>
      </c>
      <c r="BF151" s="52">
        <f t="shared" si="69"/>
        <v>182023.16666666666</v>
      </c>
      <c r="BG151" s="52">
        <f t="shared" si="70"/>
        <v>182023.16666666666</v>
      </c>
      <c r="BH151" s="10">
        <f t="shared" si="71"/>
        <v>1</v>
      </c>
      <c r="BJ151" s="59"/>
    </row>
    <row r="152" spans="2:62" s="8" customFormat="1">
      <c r="B152" s="411"/>
      <c r="C152" s="414"/>
      <c r="D152" s="105" t="s">
        <v>131</v>
      </c>
      <c r="E152" s="109">
        <v>15</v>
      </c>
      <c r="F152" s="186">
        <f>IFERROR(E152/E157,"-")</f>
        <v>6.5789473684210523E-2</v>
      </c>
      <c r="G152" s="187">
        <v>13605085</v>
      </c>
      <c r="H152" s="187">
        <v>15</v>
      </c>
      <c r="I152" s="187">
        <f t="shared" si="72"/>
        <v>907005.66666666663</v>
      </c>
      <c r="J152" s="187">
        <f t="shared" si="49"/>
        <v>907005.66666666663</v>
      </c>
      <c r="K152" s="106">
        <f t="shared" si="50"/>
        <v>1</v>
      </c>
      <c r="L152" s="109">
        <v>73</v>
      </c>
      <c r="M152" s="186">
        <f>IFERROR(L152/L157,"-")</f>
        <v>3.3106575963718819E-2</v>
      </c>
      <c r="N152" s="187">
        <v>55390281</v>
      </c>
      <c r="O152" s="187">
        <v>73</v>
      </c>
      <c r="P152" s="187">
        <f t="shared" si="51"/>
        <v>758770.9726027397</v>
      </c>
      <c r="Q152" s="187">
        <f t="shared" si="52"/>
        <v>758770.9726027397</v>
      </c>
      <c r="R152" s="106">
        <f t="shared" si="53"/>
        <v>1</v>
      </c>
      <c r="S152" s="109">
        <v>6</v>
      </c>
      <c r="T152" s="186">
        <f>IFERROR(S152/S157,"-")</f>
        <v>5.0420168067226892E-2</v>
      </c>
      <c r="U152" s="187">
        <v>5040135</v>
      </c>
      <c r="V152" s="187">
        <v>6</v>
      </c>
      <c r="W152" s="187">
        <f t="shared" si="54"/>
        <v>840022.5</v>
      </c>
      <c r="X152" s="187">
        <f t="shared" si="55"/>
        <v>840022.5</v>
      </c>
      <c r="Y152" s="106">
        <f t="shared" si="56"/>
        <v>1</v>
      </c>
      <c r="Z152" s="109">
        <v>3</v>
      </c>
      <c r="AA152" s="186">
        <f>IFERROR(Z152/Z157,"-")</f>
        <v>1.2931034482758621E-2</v>
      </c>
      <c r="AB152" s="187">
        <v>2768610</v>
      </c>
      <c r="AC152" s="187">
        <v>3</v>
      </c>
      <c r="AD152" s="187">
        <f t="shared" si="57"/>
        <v>922870</v>
      </c>
      <c r="AE152" s="187">
        <f t="shared" si="58"/>
        <v>922870</v>
      </c>
      <c r="AF152" s="106">
        <f t="shared" si="59"/>
        <v>1</v>
      </c>
      <c r="AG152" s="109">
        <v>30</v>
      </c>
      <c r="AH152" s="186">
        <f>IFERROR(AG152/AG157,"-")</f>
        <v>4.0268456375838924E-2</v>
      </c>
      <c r="AI152" s="187">
        <v>23450180</v>
      </c>
      <c r="AJ152" s="187">
        <v>30</v>
      </c>
      <c r="AK152" s="187">
        <f t="shared" si="60"/>
        <v>781672.66666666663</v>
      </c>
      <c r="AL152" s="187">
        <f t="shared" si="61"/>
        <v>781672.66666666663</v>
      </c>
      <c r="AM152" s="106">
        <f t="shared" si="62"/>
        <v>1</v>
      </c>
      <c r="AN152" s="109">
        <v>34</v>
      </c>
      <c r="AO152" s="186">
        <f>IFERROR(AN152/AN157,"-")</f>
        <v>3.0993618960802188E-2</v>
      </c>
      <c r="AP152" s="187">
        <v>24131356</v>
      </c>
      <c r="AQ152" s="187">
        <v>34</v>
      </c>
      <c r="AR152" s="187">
        <f t="shared" si="63"/>
        <v>709745.76470588241</v>
      </c>
      <c r="AS152" s="187">
        <f t="shared" si="64"/>
        <v>709745.76470588241</v>
      </c>
      <c r="AT152" s="106">
        <f t="shared" si="65"/>
        <v>1</v>
      </c>
      <c r="AU152" s="109">
        <v>0</v>
      </c>
      <c r="AV152" s="186">
        <f>IFERROR(AU152/AU157,"-")</f>
        <v>0</v>
      </c>
      <c r="AW152" s="187">
        <v>0</v>
      </c>
      <c r="AX152" s="187">
        <v>0</v>
      </c>
      <c r="AY152" s="187" t="str">
        <f t="shared" si="66"/>
        <v>-</v>
      </c>
      <c r="AZ152" s="187" t="str">
        <f t="shared" si="67"/>
        <v>-</v>
      </c>
      <c r="BA152" s="106" t="str">
        <f t="shared" si="68"/>
        <v>-</v>
      </c>
      <c r="BB152" s="109">
        <v>21</v>
      </c>
      <c r="BC152" s="186">
        <f>IFERROR(BB152/BB157,"-")</f>
        <v>2.0114942528735632E-2</v>
      </c>
      <c r="BD152" s="187">
        <v>15099697</v>
      </c>
      <c r="BE152" s="187">
        <v>21</v>
      </c>
      <c r="BF152" s="187">
        <f t="shared" si="69"/>
        <v>719033.19047619053</v>
      </c>
      <c r="BG152" s="187">
        <f t="shared" si="70"/>
        <v>719033.19047619053</v>
      </c>
      <c r="BH152" s="106">
        <f t="shared" si="71"/>
        <v>1</v>
      </c>
      <c r="BJ152" s="59"/>
    </row>
    <row r="153" spans="2:62" s="8" customFormat="1">
      <c r="B153" s="411"/>
      <c r="C153" s="414"/>
      <c r="D153" s="105" t="s">
        <v>133</v>
      </c>
      <c r="E153" s="110">
        <v>21</v>
      </c>
      <c r="F153" s="188">
        <f>IFERROR(E153/E157,"-")</f>
        <v>9.2105263157894732E-2</v>
      </c>
      <c r="G153" s="52">
        <v>26114151</v>
      </c>
      <c r="H153" s="52">
        <v>21</v>
      </c>
      <c r="I153" s="52">
        <f t="shared" si="72"/>
        <v>1243531</v>
      </c>
      <c r="J153" s="52">
        <f t="shared" si="49"/>
        <v>1243531</v>
      </c>
      <c r="K153" s="10">
        <f t="shared" si="50"/>
        <v>1</v>
      </c>
      <c r="L153" s="110">
        <v>94</v>
      </c>
      <c r="M153" s="188">
        <f>IFERROR(L153/L157,"-")</f>
        <v>4.2630385487528344E-2</v>
      </c>
      <c r="N153" s="52">
        <v>101824451</v>
      </c>
      <c r="O153" s="52">
        <v>94</v>
      </c>
      <c r="P153" s="52">
        <f t="shared" si="51"/>
        <v>1083238.8404255318</v>
      </c>
      <c r="Q153" s="52">
        <f t="shared" si="52"/>
        <v>1083238.8404255318</v>
      </c>
      <c r="R153" s="10">
        <f t="shared" si="53"/>
        <v>1</v>
      </c>
      <c r="S153" s="110">
        <v>0</v>
      </c>
      <c r="T153" s="188">
        <f>IFERROR(S153/S157,"-")</f>
        <v>0</v>
      </c>
      <c r="U153" s="52">
        <v>0</v>
      </c>
      <c r="V153" s="52">
        <v>0</v>
      </c>
      <c r="W153" s="52" t="str">
        <f t="shared" si="54"/>
        <v>-</v>
      </c>
      <c r="X153" s="52" t="str">
        <f t="shared" si="55"/>
        <v>-</v>
      </c>
      <c r="Y153" s="10" t="str">
        <f t="shared" si="56"/>
        <v>-</v>
      </c>
      <c r="Z153" s="110">
        <v>0</v>
      </c>
      <c r="AA153" s="188">
        <f>IFERROR(Z153/Z157,"-")</f>
        <v>0</v>
      </c>
      <c r="AB153" s="52">
        <v>0</v>
      </c>
      <c r="AC153" s="52">
        <v>0</v>
      </c>
      <c r="AD153" s="52" t="str">
        <f t="shared" si="57"/>
        <v>-</v>
      </c>
      <c r="AE153" s="52" t="str">
        <f t="shared" si="58"/>
        <v>-</v>
      </c>
      <c r="AF153" s="10" t="str">
        <f t="shared" si="59"/>
        <v>-</v>
      </c>
      <c r="AG153" s="110">
        <v>46</v>
      </c>
      <c r="AH153" s="188">
        <f>IFERROR(AG153/AG157,"-")</f>
        <v>6.174496644295302E-2</v>
      </c>
      <c r="AI153" s="52">
        <v>55743262</v>
      </c>
      <c r="AJ153" s="52">
        <v>46</v>
      </c>
      <c r="AK153" s="52">
        <f t="shared" si="60"/>
        <v>1211810.043478261</v>
      </c>
      <c r="AL153" s="52">
        <f t="shared" si="61"/>
        <v>1211810.043478261</v>
      </c>
      <c r="AM153" s="10">
        <f t="shared" si="62"/>
        <v>1</v>
      </c>
      <c r="AN153" s="110">
        <v>43</v>
      </c>
      <c r="AO153" s="188">
        <f>IFERROR(AN153/AN157,"-")</f>
        <v>3.9197812215132181E-2</v>
      </c>
      <c r="AP153" s="52">
        <v>38953628</v>
      </c>
      <c r="AQ153" s="52">
        <v>43</v>
      </c>
      <c r="AR153" s="52">
        <f t="shared" si="63"/>
        <v>905898.3255813953</v>
      </c>
      <c r="AS153" s="52">
        <f t="shared" si="64"/>
        <v>905898.3255813953</v>
      </c>
      <c r="AT153" s="10">
        <f t="shared" si="65"/>
        <v>1</v>
      </c>
      <c r="AU153" s="110">
        <v>94</v>
      </c>
      <c r="AV153" s="188">
        <f>IFERROR(AU153/AU157,"-")</f>
        <v>0.55952380952380953</v>
      </c>
      <c r="AW153" s="52">
        <v>101824451</v>
      </c>
      <c r="AX153" s="52">
        <v>94</v>
      </c>
      <c r="AY153" s="52">
        <f t="shared" si="66"/>
        <v>1083238.8404255318</v>
      </c>
      <c r="AZ153" s="52">
        <f t="shared" si="67"/>
        <v>1083238.8404255318</v>
      </c>
      <c r="BA153" s="10">
        <f t="shared" si="68"/>
        <v>1</v>
      </c>
      <c r="BB153" s="110">
        <v>16</v>
      </c>
      <c r="BC153" s="188">
        <f>IFERROR(BB153/BB157,"-")</f>
        <v>1.532567049808429E-2</v>
      </c>
      <c r="BD153" s="52">
        <v>14380836</v>
      </c>
      <c r="BE153" s="52">
        <v>16</v>
      </c>
      <c r="BF153" s="52">
        <f t="shared" si="69"/>
        <v>898802.25</v>
      </c>
      <c r="BG153" s="52">
        <f t="shared" si="70"/>
        <v>898802.25</v>
      </c>
      <c r="BH153" s="10">
        <f t="shared" si="71"/>
        <v>1</v>
      </c>
      <c r="BJ153" s="59"/>
    </row>
    <row r="154" spans="2:62" s="8" customFormat="1">
      <c r="B154" s="411"/>
      <c r="C154" s="414"/>
      <c r="D154" s="105" t="s">
        <v>134</v>
      </c>
      <c r="E154" s="109">
        <v>10</v>
      </c>
      <c r="F154" s="186">
        <f>IFERROR(E154/E157,"-")</f>
        <v>4.3859649122807015E-2</v>
      </c>
      <c r="G154" s="187">
        <v>21955366</v>
      </c>
      <c r="H154" s="187">
        <v>10</v>
      </c>
      <c r="I154" s="187">
        <f t="shared" si="72"/>
        <v>2195536.6</v>
      </c>
      <c r="J154" s="187">
        <f t="shared" si="49"/>
        <v>2195536.6</v>
      </c>
      <c r="K154" s="106">
        <f t="shared" si="50"/>
        <v>1</v>
      </c>
      <c r="L154" s="109">
        <v>47</v>
      </c>
      <c r="M154" s="186">
        <f>IFERROR(L154/L157,"-")</f>
        <v>2.1315192743764172E-2</v>
      </c>
      <c r="N154" s="187">
        <v>66060229</v>
      </c>
      <c r="O154" s="187">
        <v>47</v>
      </c>
      <c r="P154" s="187">
        <f t="shared" si="51"/>
        <v>1405536.7872340425</v>
      </c>
      <c r="Q154" s="187">
        <f t="shared" si="52"/>
        <v>1405536.7872340425</v>
      </c>
      <c r="R154" s="106">
        <f t="shared" si="53"/>
        <v>1</v>
      </c>
      <c r="S154" s="109">
        <v>0</v>
      </c>
      <c r="T154" s="186">
        <f>IFERROR(S154/S157,"-")</f>
        <v>0</v>
      </c>
      <c r="U154" s="187">
        <v>0</v>
      </c>
      <c r="V154" s="187">
        <v>0</v>
      </c>
      <c r="W154" s="187" t="str">
        <f t="shared" si="54"/>
        <v>-</v>
      </c>
      <c r="X154" s="187" t="str">
        <f t="shared" si="55"/>
        <v>-</v>
      </c>
      <c r="Y154" s="106" t="str">
        <f t="shared" si="56"/>
        <v>-</v>
      </c>
      <c r="Z154" s="109">
        <v>0</v>
      </c>
      <c r="AA154" s="186">
        <f>IFERROR(Z154/Z157,"-")</f>
        <v>0</v>
      </c>
      <c r="AB154" s="187">
        <v>0</v>
      </c>
      <c r="AC154" s="187">
        <v>0</v>
      </c>
      <c r="AD154" s="187" t="str">
        <f t="shared" si="57"/>
        <v>-</v>
      </c>
      <c r="AE154" s="187" t="str">
        <f t="shared" si="58"/>
        <v>-</v>
      </c>
      <c r="AF154" s="106" t="str">
        <f t="shared" si="59"/>
        <v>-</v>
      </c>
      <c r="AG154" s="109">
        <v>24</v>
      </c>
      <c r="AH154" s="186">
        <f>IFERROR(AG154/AG157,"-")</f>
        <v>3.2214765100671144E-2</v>
      </c>
      <c r="AI154" s="187">
        <v>36954973</v>
      </c>
      <c r="AJ154" s="187">
        <v>24</v>
      </c>
      <c r="AK154" s="187">
        <f t="shared" si="60"/>
        <v>1539790.5416666667</v>
      </c>
      <c r="AL154" s="187">
        <f t="shared" si="61"/>
        <v>1539790.5416666667</v>
      </c>
      <c r="AM154" s="106">
        <f t="shared" si="62"/>
        <v>1</v>
      </c>
      <c r="AN154" s="109">
        <v>20</v>
      </c>
      <c r="AO154" s="186">
        <f>IFERROR(AN154/AN157,"-")</f>
        <v>1.8231540565177756E-2</v>
      </c>
      <c r="AP154" s="187">
        <v>22217568</v>
      </c>
      <c r="AQ154" s="187">
        <v>20</v>
      </c>
      <c r="AR154" s="187">
        <f t="shared" si="63"/>
        <v>1110878.3999999999</v>
      </c>
      <c r="AS154" s="187">
        <f t="shared" si="64"/>
        <v>1110878.3999999999</v>
      </c>
      <c r="AT154" s="106">
        <f t="shared" si="65"/>
        <v>1</v>
      </c>
      <c r="AU154" s="109">
        <v>47</v>
      </c>
      <c r="AV154" s="186">
        <f>IFERROR(AU154/AU157,"-")</f>
        <v>0.27976190476190477</v>
      </c>
      <c r="AW154" s="187">
        <v>66060229</v>
      </c>
      <c r="AX154" s="187">
        <v>47</v>
      </c>
      <c r="AY154" s="187">
        <f t="shared" si="66"/>
        <v>1405536.7872340425</v>
      </c>
      <c r="AZ154" s="187">
        <f t="shared" si="67"/>
        <v>1405536.7872340425</v>
      </c>
      <c r="BA154" s="106">
        <f t="shared" si="68"/>
        <v>1</v>
      </c>
      <c r="BB154" s="109">
        <v>8</v>
      </c>
      <c r="BC154" s="186">
        <f>IFERROR(BB154/BB157,"-")</f>
        <v>7.6628352490421452E-3</v>
      </c>
      <c r="BD154" s="187">
        <v>13150847</v>
      </c>
      <c r="BE154" s="187">
        <v>8</v>
      </c>
      <c r="BF154" s="187">
        <f t="shared" si="69"/>
        <v>1643855.875</v>
      </c>
      <c r="BG154" s="187">
        <f t="shared" si="70"/>
        <v>1643855.875</v>
      </c>
      <c r="BH154" s="106">
        <f t="shared" si="71"/>
        <v>1</v>
      </c>
      <c r="BJ154" s="59"/>
    </row>
    <row r="155" spans="2:62" s="8" customFormat="1">
      <c r="B155" s="411"/>
      <c r="C155" s="414"/>
      <c r="D155" s="105" t="s">
        <v>135</v>
      </c>
      <c r="E155" s="110">
        <v>14</v>
      </c>
      <c r="F155" s="188">
        <f>IFERROR(E155/E157,"-")</f>
        <v>6.1403508771929821E-2</v>
      </c>
      <c r="G155" s="52">
        <v>34737119</v>
      </c>
      <c r="H155" s="52">
        <v>14</v>
      </c>
      <c r="I155" s="52">
        <f t="shared" si="72"/>
        <v>2481222.7857142859</v>
      </c>
      <c r="J155" s="52">
        <f t="shared" si="49"/>
        <v>2481222.7857142859</v>
      </c>
      <c r="K155" s="10">
        <f t="shared" si="50"/>
        <v>1</v>
      </c>
      <c r="L155" s="110">
        <v>11</v>
      </c>
      <c r="M155" s="188">
        <f>IFERROR(L155/L157,"-")</f>
        <v>4.9886621315192742E-3</v>
      </c>
      <c r="N155" s="52">
        <v>16611447</v>
      </c>
      <c r="O155" s="52">
        <v>11</v>
      </c>
      <c r="P155" s="52">
        <f t="shared" si="51"/>
        <v>1510131.5454545454</v>
      </c>
      <c r="Q155" s="52">
        <f t="shared" si="52"/>
        <v>1510131.5454545454</v>
      </c>
      <c r="R155" s="10">
        <f t="shared" si="53"/>
        <v>1</v>
      </c>
      <c r="S155" s="110">
        <v>0</v>
      </c>
      <c r="T155" s="188">
        <f>IFERROR(S155/S157,"-")</f>
        <v>0</v>
      </c>
      <c r="U155" s="52">
        <v>0</v>
      </c>
      <c r="V155" s="52">
        <v>0</v>
      </c>
      <c r="W155" s="52" t="str">
        <f t="shared" si="54"/>
        <v>-</v>
      </c>
      <c r="X155" s="52" t="str">
        <f t="shared" si="55"/>
        <v>-</v>
      </c>
      <c r="Y155" s="10" t="str">
        <f t="shared" si="56"/>
        <v>-</v>
      </c>
      <c r="Z155" s="110">
        <v>0</v>
      </c>
      <c r="AA155" s="188">
        <f>IFERROR(Z155/Z157,"-")</f>
        <v>0</v>
      </c>
      <c r="AB155" s="52">
        <v>0</v>
      </c>
      <c r="AC155" s="52">
        <v>0</v>
      </c>
      <c r="AD155" s="52" t="str">
        <f t="shared" si="57"/>
        <v>-</v>
      </c>
      <c r="AE155" s="52" t="str">
        <f t="shared" si="58"/>
        <v>-</v>
      </c>
      <c r="AF155" s="10" t="str">
        <f t="shared" si="59"/>
        <v>-</v>
      </c>
      <c r="AG155" s="110">
        <v>6</v>
      </c>
      <c r="AH155" s="188">
        <f>IFERROR(AG155/AG157,"-")</f>
        <v>8.0536912751677861E-3</v>
      </c>
      <c r="AI155" s="52">
        <v>10488501</v>
      </c>
      <c r="AJ155" s="52">
        <v>6</v>
      </c>
      <c r="AK155" s="52">
        <f t="shared" si="60"/>
        <v>1748083.5</v>
      </c>
      <c r="AL155" s="52">
        <f t="shared" si="61"/>
        <v>1748083.5</v>
      </c>
      <c r="AM155" s="10">
        <f t="shared" si="62"/>
        <v>1</v>
      </c>
      <c r="AN155" s="110">
        <v>2</v>
      </c>
      <c r="AO155" s="188">
        <f>IFERROR(AN155/AN157,"-")</f>
        <v>1.8231540565177757E-3</v>
      </c>
      <c r="AP155" s="52">
        <v>1307679</v>
      </c>
      <c r="AQ155" s="52">
        <v>2</v>
      </c>
      <c r="AR155" s="52">
        <f t="shared" si="63"/>
        <v>653839.5</v>
      </c>
      <c r="AS155" s="52">
        <f t="shared" si="64"/>
        <v>653839.5</v>
      </c>
      <c r="AT155" s="10">
        <f t="shared" si="65"/>
        <v>1</v>
      </c>
      <c r="AU155" s="110">
        <v>11</v>
      </c>
      <c r="AV155" s="188">
        <f>IFERROR(AU155/AU157,"-")</f>
        <v>6.5476190476190479E-2</v>
      </c>
      <c r="AW155" s="52">
        <v>16611447</v>
      </c>
      <c r="AX155" s="52">
        <v>11</v>
      </c>
      <c r="AY155" s="52">
        <f t="shared" si="66"/>
        <v>1510131.5454545454</v>
      </c>
      <c r="AZ155" s="52">
        <f t="shared" si="67"/>
        <v>1510131.5454545454</v>
      </c>
      <c r="BA155" s="10">
        <f t="shared" si="68"/>
        <v>1</v>
      </c>
      <c r="BB155" s="110">
        <v>2</v>
      </c>
      <c r="BC155" s="188">
        <f>IFERROR(BB155/BB157,"-")</f>
        <v>1.9157088122605363E-3</v>
      </c>
      <c r="BD155" s="52">
        <v>217708</v>
      </c>
      <c r="BE155" s="52">
        <v>2</v>
      </c>
      <c r="BF155" s="52">
        <f t="shared" si="69"/>
        <v>108854</v>
      </c>
      <c r="BG155" s="52">
        <f t="shared" si="70"/>
        <v>108854</v>
      </c>
      <c r="BH155" s="10">
        <f t="shared" si="71"/>
        <v>1</v>
      </c>
      <c r="BJ155" s="59"/>
    </row>
    <row r="156" spans="2:62" s="8" customFormat="1">
      <c r="B156" s="411"/>
      <c r="C156" s="414"/>
      <c r="D156" s="108" t="s">
        <v>136</v>
      </c>
      <c r="E156" s="314">
        <v>5</v>
      </c>
      <c r="F156" s="189">
        <f>IFERROR(E156/E157,"-")</f>
        <v>2.1929824561403508E-2</v>
      </c>
      <c r="G156" s="98">
        <v>8993777</v>
      </c>
      <c r="H156" s="98">
        <v>5</v>
      </c>
      <c r="I156" s="98">
        <f t="shared" si="72"/>
        <v>1798755.4</v>
      </c>
      <c r="J156" s="98">
        <f t="shared" si="49"/>
        <v>1798755.4</v>
      </c>
      <c r="K156" s="26">
        <f t="shared" si="50"/>
        <v>1</v>
      </c>
      <c r="L156" s="314">
        <v>16</v>
      </c>
      <c r="M156" s="189">
        <f>IFERROR(L156/L157,"-")</f>
        <v>7.2562358276643995E-3</v>
      </c>
      <c r="N156" s="98">
        <v>31763895</v>
      </c>
      <c r="O156" s="98">
        <v>16</v>
      </c>
      <c r="P156" s="98">
        <f t="shared" si="51"/>
        <v>1985243.4375</v>
      </c>
      <c r="Q156" s="98">
        <f t="shared" si="52"/>
        <v>1985243.4375</v>
      </c>
      <c r="R156" s="26">
        <f t="shared" si="53"/>
        <v>1</v>
      </c>
      <c r="S156" s="314">
        <v>0</v>
      </c>
      <c r="T156" s="189">
        <f>IFERROR(S156/S157,"-")</f>
        <v>0</v>
      </c>
      <c r="U156" s="98">
        <v>0</v>
      </c>
      <c r="V156" s="98">
        <v>0</v>
      </c>
      <c r="W156" s="98" t="str">
        <f t="shared" si="54"/>
        <v>-</v>
      </c>
      <c r="X156" s="98" t="str">
        <f t="shared" si="55"/>
        <v>-</v>
      </c>
      <c r="Y156" s="26" t="str">
        <f t="shared" si="56"/>
        <v>-</v>
      </c>
      <c r="Z156" s="314">
        <v>0</v>
      </c>
      <c r="AA156" s="189">
        <f>IFERROR(Z156/Z157,"-")</f>
        <v>0</v>
      </c>
      <c r="AB156" s="98">
        <v>0</v>
      </c>
      <c r="AC156" s="98">
        <v>0</v>
      </c>
      <c r="AD156" s="98" t="str">
        <f t="shared" si="57"/>
        <v>-</v>
      </c>
      <c r="AE156" s="98" t="str">
        <f t="shared" si="58"/>
        <v>-</v>
      </c>
      <c r="AF156" s="26" t="str">
        <f t="shared" si="59"/>
        <v>-</v>
      </c>
      <c r="AG156" s="314">
        <v>10</v>
      </c>
      <c r="AH156" s="189">
        <f>IFERROR(AG156/AG157,"-")</f>
        <v>1.3422818791946308E-2</v>
      </c>
      <c r="AI156" s="98">
        <v>18557375</v>
      </c>
      <c r="AJ156" s="98">
        <v>10</v>
      </c>
      <c r="AK156" s="98">
        <f t="shared" si="60"/>
        <v>1855737.5</v>
      </c>
      <c r="AL156" s="98">
        <f t="shared" si="61"/>
        <v>1855737.5</v>
      </c>
      <c r="AM156" s="26">
        <f t="shared" si="62"/>
        <v>1</v>
      </c>
      <c r="AN156" s="314">
        <v>5</v>
      </c>
      <c r="AO156" s="189">
        <f>IFERROR(AN156/AN157,"-")</f>
        <v>4.5578851412944391E-3</v>
      </c>
      <c r="AP156" s="98">
        <v>12953674</v>
      </c>
      <c r="AQ156" s="98">
        <v>5</v>
      </c>
      <c r="AR156" s="98">
        <f t="shared" si="63"/>
        <v>2590734.7999999998</v>
      </c>
      <c r="AS156" s="98">
        <f t="shared" si="64"/>
        <v>2590734.7999999998</v>
      </c>
      <c r="AT156" s="26">
        <f t="shared" si="65"/>
        <v>1</v>
      </c>
      <c r="AU156" s="314">
        <v>16</v>
      </c>
      <c r="AV156" s="189">
        <f>IFERROR(AU156/AU157,"-")</f>
        <v>9.5238095238095233E-2</v>
      </c>
      <c r="AW156" s="98">
        <v>31763895</v>
      </c>
      <c r="AX156" s="98">
        <v>16</v>
      </c>
      <c r="AY156" s="98">
        <f t="shared" si="66"/>
        <v>1985243.4375</v>
      </c>
      <c r="AZ156" s="98">
        <f t="shared" si="67"/>
        <v>1985243.4375</v>
      </c>
      <c r="BA156" s="26">
        <f t="shared" si="68"/>
        <v>1</v>
      </c>
      <c r="BB156" s="314">
        <v>2</v>
      </c>
      <c r="BC156" s="189">
        <f>IFERROR(BB156/BB157,"-")</f>
        <v>1.9157088122605363E-3</v>
      </c>
      <c r="BD156" s="98">
        <v>7190727</v>
      </c>
      <c r="BE156" s="98">
        <v>2</v>
      </c>
      <c r="BF156" s="98">
        <f t="shared" si="69"/>
        <v>3595363.5</v>
      </c>
      <c r="BG156" s="98">
        <f t="shared" si="70"/>
        <v>3595363.5</v>
      </c>
      <c r="BH156" s="26">
        <f t="shared" si="71"/>
        <v>1</v>
      </c>
      <c r="BJ156" s="59"/>
    </row>
    <row r="157" spans="2:62" s="8" customFormat="1">
      <c r="B157" s="412"/>
      <c r="C157" s="415"/>
      <c r="D157" s="213" t="s">
        <v>64</v>
      </c>
      <c r="E157" s="111">
        <f>SUM(E149:E156)</f>
        <v>228</v>
      </c>
      <c r="F157" s="190">
        <f>IFERROR(E157/E157,"-")</f>
        <v>1</v>
      </c>
      <c r="G157" s="99">
        <f>SUM(G149:G156)</f>
        <v>109175946</v>
      </c>
      <c r="H157" s="99">
        <f>SUM(H149:H156)</f>
        <v>86</v>
      </c>
      <c r="I157" s="99">
        <f t="shared" si="72"/>
        <v>478841.86842105264</v>
      </c>
      <c r="J157" s="99">
        <f t="shared" si="49"/>
        <v>1269487.7441860465</v>
      </c>
      <c r="K157" s="87">
        <f t="shared" si="50"/>
        <v>0.37719298245614036</v>
      </c>
      <c r="L157" s="111">
        <f>SUM(L149:L156)</f>
        <v>2205</v>
      </c>
      <c r="M157" s="190">
        <f>IFERROR(L157/L157,"-")</f>
        <v>1</v>
      </c>
      <c r="N157" s="99">
        <f>SUM(N149:N156)</f>
        <v>299451187</v>
      </c>
      <c r="O157" s="99">
        <f>SUM(O149:O156)</f>
        <v>381</v>
      </c>
      <c r="P157" s="99">
        <f t="shared" si="51"/>
        <v>135805.52698412698</v>
      </c>
      <c r="Q157" s="99">
        <f t="shared" si="52"/>
        <v>785961.12073490815</v>
      </c>
      <c r="R157" s="87">
        <f t="shared" si="53"/>
        <v>0.17278911564625851</v>
      </c>
      <c r="S157" s="111">
        <f>SUM(S149:S156)</f>
        <v>119</v>
      </c>
      <c r="T157" s="190">
        <f>IFERROR(S157/S157,"-")</f>
        <v>1</v>
      </c>
      <c r="U157" s="99">
        <f>SUM(U149:U156)</f>
        <v>6980407</v>
      </c>
      <c r="V157" s="99">
        <f>SUM(V149:V156)</f>
        <v>11</v>
      </c>
      <c r="W157" s="99">
        <f t="shared" si="54"/>
        <v>58658.882352941175</v>
      </c>
      <c r="X157" s="99">
        <f t="shared" si="55"/>
        <v>634582.45454545459</v>
      </c>
      <c r="Y157" s="87">
        <f t="shared" si="56"/>
        <v>9.2436974789915971E-2</v>
      </c>
      <c r="Z157" s="111">
        <f>SUM(Z149:Z156)</f>
        <v>232</v>
      </c>
      <c r="AA157" s="190">
        <f>IFERROR(Z157/Z157,"-")</f>
        <v>1</v>
      </c>
      <c r="AB157" s="99">
        <f>SUM(AB149:AB156)</f>
        <v>3621669</v>
      </c>
      <c r="AC157" s="99">
        <f>SUM(AC149:AC156)</f>
        <v>6</v>
      </c>
      <c r="AD157" s="99">
        <f t="shared" si="57"/>
        <v>15610.64224137931</v>
      </c>
      <c r="AE157" s="99">
        <f t="shared" si="58"/>
        <v>603611.5</v>
      </c>
      <c r="AF157" s="87">
        <f t="shared" si="59"/>
        <v>2.5862068965517241E-2</v>
      </c>
      <c r="AG157" s="111">
        <f>SUM(AG149:AG156)</f>
        <v>745</v>
      </c>
      <c r="AH157" s="190">
        <f>IFERROR(AG157/AG157,"-")</f>
        <v>1</v>
      </c>
      <c r="AI157" s="99">
        <f>SUM(AI149:AI156)</f>
        <v>157870757</v>
      </c>
      <c r="AJ157" s="99">
        <f>SUM(AJ149:AJ156)</f>
        <v>180</v>
      </c>
      <c r="AK157" s="99">
        <f t="shared" si="60"/>
        <v>211907.05637583893</v>
      </c>
      <c r="AL157" s="99">
        <f t="shared" si="61"/>
        <v>877059.76111111115</v>
      </c>
      <c r="AM157" s="87">
        <f t="shared" si="62"/>
        <v>0.24161073825503357</v>
      </c>
      <c r="AN157" s="111">
        <f>SUM(AN149:AN156)</f>
        <v>1097</v>
      </c>
      <c r="AO157" s="190">
        <f>IFERROR(AN157/AN157,"-")</f>
        <v>1</v>
      </c>
      <c r="AP157" s="99">
        <f>SUM(AP149:AP156)</f>
        <v>111894992</v>
      </c>
      <c r="AQ157" s="99">
        <f>SUM(AQ149:AQ156)</f>
        <v>172</v>
      </c>
      <c r="AR157" s="99">
        <f t="shared" si="63"/>
        <v>102000.90428441203</v>
      </c>
      <c r="AS157" s="99">
        <f t="shared" si="64"/>
        <v>650552.27906976745</v>
      </c>
      <c r="AT157" s="87">
        <f t="shared" si="65"/>
        <v>0.15679124886052873</v>
      </c>
      <c r="AU157" s="111">
        <f>SUM(AU149:AU156)</f>
        <v>168</v>
      </c>
      <c r="AV157" s="190">
        <f>IFERROR(AU157/AU157,"-")</f>
        <v>1</v>
      </c>
      <c r="AW157" s="99">
        <f>SUM(AW149:AW156)</f>
        <v>216260022</v>
      </c>
      <c r="AX157" s="99">
        <f>SUM(AX149:AX156)</f>
        <v>168</v>
      </c>
      <c r="AY157" s="99">
        <f t="shared" si="66"/>
        <v>1287262.0357142857</v>
      </c>
      <c r="AZ157" s="99">
        <f t="shared" si="67"/>
        <v>1287262.0357142857</v>
      </c>
      <c r="BA157" s="87">
        <f t="shared" si="68"/>
        <v>1</v>
      </c>
      <c r="BB157" s="111">
        <f>SUM(BB149:BB156)</f>
        <v>1044</v>
      </c>
      <c r="BC157" s="190">
        <f>IFERROR(BB157/BB157,"-")</f>
        <v>1</v>
      </c>
      <c r="BD157" s="99">
        <f>SUM(BD149:BD156)</f>
        <v>55281193</v>
      </c>
      <c r="BE157" s="99">
        <f>SUM(BE149:BE156)</f>
        <v>78</v>
      </c>
      <c r="BF157" s="99">
        <f t="shared" si="69"/>
        <v>52951.334291187741</v>
      </c>
      <c r="BG157" s="99">
        <f t="shared" si="70"/>
        <v>708733.24358974362</v>
      </c>
      <c r="BH157" s="87">
        <f t="shared" si="71"/>
        <v>7.4712643678160925E-2</v>
      </c>
      <c r="BJ157" s="59"/>
    </row>
    <row r="158" spans="2:62" s="8" customFormat="1">
      <c r="B158" s="410">
        <v>18</v>
      </c>
      <c r="C158" s="413" t="s">
        <v>54</v>
      </c>
      <c r="D158" s="105" t="s">
        <v>132</v>
      </c>
      <c r="E158" s="109">
        <v>104</v>
      </c>
      <c r="F158" s="186">
        <f>IFERROR(E158/E166,"-")</f>
        <v>0.60115606936416188</v>
      </c>
      <c r="G158" s="187">
        <v>0</v>
      </c>
      <c r="H158" s="187">
        <v>0</v>
      </c>
      <c r="I158" s="187">
        <f t="shared" si="72"/>
        <v>0</v>
      </c>
      <c r="J158" s="187" t="str">
        <f t="shared" si="49"/>
        <v>-</v>
      </c>
      <c r="K158" s="106">
        <f t="shared" si="50"/>
        <v>0</v>
      </c>
      <c r="L158" s="109">
        <v>1594</v>
      </c>
      <c r="M158" s="186">
        <f>IFERROR(L158/L166,"-")</f>
        <v>0.8174358974358974</v>
      </c>
      <c r="N158" s="187">
        <v>0</v>
      </c>
      <c r="O158" s="187">
        <v>0</v>
      </c>
      <c r="P158" s="187">
        <f t="shared" si="51"/>
        <v>0</v>
      </c>
      <c r="Q158" s="187" t="str">
        <f t="shared" si="52"/>
        <v>-</v>
      </c>
      <c r="R158" s="106">
        <f t="shared" si="53"/>
        <v>0</v>
      </c>
      <c r="S158" s="109">
        <v>81</v>
      </c>
      <c r="T158" s="186">
        <f>IFERROR(S158/S166,"-")</f>
        <v>0.93103448275862066</v>
      </c>
      <c r="U158" s="187">
        <v>0</v>
      </c>
      <c r="V158" s="187">
        <v>0</v>
      </c>
      <c r="W158" s="187">
        <f t="shared" si="54"/>
        <v>0</v>
      </c>
      <c r="X158" s="187" t="str">
        <f t="shared" si="55"/>
        <v>-</v>
      </c>
      <c r="Y158" s="106">
        <f t="shared" si="56"/>
        <v>0</v>
      </c>
      <c r="Z158" s="109">
        <v>188</v>
      </c>
      <c r="AA158" s="186">
        <f>IFERROR(Z158/Z166,"-")</f>
        <v>0.96907216494845361</v>
      </c>
      <c r="AB158" s="187">
        <v>0</v>
      </c>
      <c r="AC158" s="187">
        <v>0</v>
      </c>
      <c r="AD158" s="187">
        <f t="shared" si="57"/>
        <v>0</v>
      </c>
      <c r="AE158" s="187" t="str">
        <f t="shared" si="58"/>
        <v>-</v>
      </c>
      <c r="AF158" s="106">
        <f t="shared" si="59"/>
        <v>0</v>
      </c>
      <c r="AG158" s="109">
        <v>506</v>
      </c>
      <c r="AH158" s="186">
        <f>IFERROR(AG158/AG166,"-")</f>
        <v>0.73868613138686134</v>
      </c>
      <c r="AI158" s="187">
        <v>0</v>
      </c>
      <c r="AJ158" s="187">
        <v>0</v>
      </c>
      <c r="AK158" s="187">
        <f t="shared" si="60"/>
        <v>0</v>
      </c>
      <c r="AL158" s="187" t="str">
        <f t="shared" si="61"/>
        <v>-</v>
      </c>
      <c r="AM158" s="106">
        <f t="shared" si="62"/>
        <v>0</v>
      </c>
      <c r="AN158" s="109">
        <v>819</v>
      </c>
      <c r="AO158" s="186">
        <f>IFERROR(AN158/AN166,"-")</f>
        <v>0.84782608695652173</v>
      </c>
      <c r="AP158" s="187">
        <v>0</v>
      </c>
      <c r="AQ158" s="187">
        <v>0</v>
      </c>
      <c r="AR158" s="187">
        <f t="shared" si="63"/>
        <v>0</v>
      </c>
      <c r="AS158" s="187" t="str">
        <f t="shared" si="64"/>
        <v>-</v>
      </c>
      <c r="AT158" s="106">
        <f t="shared" si="65"/>
        <v>0</v>
      </c>
      <c r="AU158" s="109">
        <v>0</v>
      </c>
      <c r="AV158" s="186">
        <f>IFERROR(AU158/AU166,"-")</f>
        <v>0</v>
      </c>
      <c r="AW158" s="187">
        <v>0</v>
      </c>
      <c r="AX158" s="187">
        <v>0</v>
      </c>
      <c r="AY158" s="187" t="str">
        <f t="shared" si="66"/>
        <v>-</v>
      </c>
      <c r="AZ158" s="187" t="str">
        <f t="shared" si="67"/>
        <v>-</v>
      </c>
      <c r="BA158" s="106" t="str">
        <f t="shared" si="68"/>
        <v>-</v>
      </c>
      <c r="BB158" s="109">
        <v>873</v>
      </c>
      <c r="BC158" s="186">
        <f>IFERROR(BB158/BB166,"-")</f>
        <v>0.93870967741935485</v>
      </c>
      <c r="BD158" s="187">
        <v>0</v>
      </c>
      <c r="BE158" s="187">
        <v>0</v>
      </c>
      <c r="BF158" s="187">
        <f t="shared" si="69"/>
        <v>0</v>
      </c>
      <c r="BG158" s="187" t="str">
        <f t="shared" si="70"/>
        <v>-</v>
      </c>
      <c r="BH158" s="106">
        <f t="shared" si="71"/>
        <v>0</v>
      </c>
      <c r="BJ158" s="59"/>
    </row>
    <row r="159" spans="2:62" s="8" customFormat="1">
      <c r="B159" s="411"/>
      <c r="C159" s="414"/>
      <c r="D159" s="105" t="s">
        <v>129</v>
      </c>
      <c r="E159" s="110">
        <v>9</v>
      </c>
      <c r="F159" s="188">
        <f>IFERROR(E159/E166,"-")</f>
        <v>5.2023121387283239E-2</v>
      </c>
      <c r="G159" s="52">
        <v>1301008</v>
      </c>
      <c r="H159" s="52">
        <v>9</v>
      </c>
      <c r="I159" s="52">
        <f t="shared" si="72"/>
        <v>144556.44444444444</v>
      </c>
      <c r="J159" s="52">
        <f t="shared" si="49"/>
        <v>144556.44444444444</v>
      </c>
      <c r="K159" s="10">
        <f t="shared" si="50"/>
        <v>1</v>
      </c>
      <c r="L159" s="110">
        <v>51</v>
      </c>
      <c r="M159" s="188">
        <f>IFERROR(L159/L166,"-")</f>
        <v>2.6153846153846153E-2</v>
      </c>
      <c r="N159" s="52">
        <v>5762079</v>
      </c>
      <c r="O159" s="52">
        <v>51</v>
      </c>
      <c r="P159" s="52">
        <f t="shared" si="51"/>
        <v>112981.94117647059</v>
      </c>
      <c r="Q159" s="52">
        <f t="shared" si="52"/>
        <v>112981.94117647059</v>
      </c>
      <c r="R159" s="10">
        <f t="shared" si="53"/>
        <v>1</v>
      </c>
      <c r="S159" s="110">
        <v>3</v>
      </c>
      <c r="T159" s="188">
        <f>IFERROR(S159/S166,"-")</f>
        <v>3.4482758620689655E-2</v>
      </c>
      <c r="U159" s="52">
        <v>306539</v>
      </c>
      <c r="V159" s="52">
        <v>3</v>
      </c>
      <c r="W159" s="52">
        <f t="shared" si="54"/>
        <v>102179.66666666667</v>
      </c>
      <c r="X159" s="52">
        <f t="shared" si="55"/>
        <v>102179.66666666667</v>
      </c>
      <c r="Y159" s="10">
        <f t="shared" si="56"/>
        <v>1</v>
      </c>
      <c r="Z159" s="110">
        <v>0</v>
      </c>
      <c r="AA159" s="188">
        <f>IFERROR(Z159/Z166,"-")</f>
        <v>0</v>
      </c>
      <c r="AB159" s="52">
        <v>0</v>
      </c>
      <c r="AC159" s="52">
        <v>0</v>
      </c>
      <c r="AD159" s="52" t="str">
        <f t="shared" si="57"/>
        <v>-</v>
      </c>
      <c r="AE159" s="52" t="str">
        <f t="shared" si="58"/>
        <v>-</v>
      </c>
      <c r="AF159" s="10" t="str">
        <f t="shared" si="59"/>
        <v>-</v>
      </c>
      <c r="AG159" s="110">
        <v>24</v>
      </c>
      <c r="AH159" s="188">
        <f>IFERROR(AG159/AG166,"-")</f>
        <v>3.5036496350364967E-2</v>
      </c>
      <c r="AI159" s="52">
        <v>2539086</v>
      </c>
      <c r="AJ159" s="52">
        <v>24</v>
      </c>
      <c r="AK159" s="52">
        <f t="shared" si="60"/>
        <v>105795.25</v>
      </c>
      <c r="AL159" s="52">
        <f t="shared" si="61"/>
        <v>105795.25</v>
      </c>
      <c r="AM159" s="10">
        <f t="shared" si="62"/>
        <v>1</v>
      </c>
      <c r="AN159" s="110">
        <v>24</v>
      </c>
      <c r="AO159" s="188">
        <f>IFERROR(AN159/AN166,"-")</f>
        <v>2.4844720496894408E-2</v>
      </c>
      <c r="AP159" s="52">
        <v>2916454</v>
      </c>
      <c r="AQ159" s="52">
        <v>24</v>
      </c>
      <c r="AR159" s="52">
        <f t="shared" si="63"/>
        <v>121518.91666666667</v>
      </c>
      <c r="AS159" s="52">
        <f t="shared" si="64"/>
        <v>121518.91666666667</v>
      </c>
      <c r="AT159" s="10">
        <f t="shared" si="65"/>
        <v>1</v>
      </c>
      <c r="AU159" s="110">
        <v>0</v>
      </c>
      <c r="AV159" s="188">
        <f>IFERROR(AU159/AU166,"-")</f>
        <v>0</v>
      </c>
      <c r="AW159" s="52">
        <v>0</v>
      </c>
      <c r="AX159" s="52">
        <v>0</v>
      </c>
      <c r="AY159" s="52" t="str">
        <f t="shared" si="66"/>
        <v>-</v>
      </c>
      <c r="AZ159" s="52" t="str">
        <f t="shared" si="67"/>
        <v>-</v>
      </c>
      <c r="BA159" s="10" t="str">
        <f t="shared" si="68"/>
        <v>-</v>
      </c>
      <c r="BB159" s="110">
        <v>10</v>
      </c>
      <c r="BC159" s="188">
        <f>IFERROR(BB159/BB166,"-")</f>
        <v>1.0752688172043012E-2</v>
      </c>
      <c r="BD159" s="52">
        <v>1154940</v>
      </c>
      <c r="BE159" s="52">
        <v>10</v>
      </c>
      <c r="BF159" s="52">
        <f t="shared" si="69"/>
        <v>115494</v>
      </c>
      <c r="BG159" s="52">
        <f t="shared" si="70"/>
        <v>115494</v>
      </c>
      <c r="BH159" s="10">
        <f t="shared" si="71"/>
        <v>1</v>
      </c>
      <c r="BJ159" s="59"/>
    </row>
    <row r="160" spans="2:62" s="8" customFormat="1">
      <c r="B160" s="411"/>
      <c r="C160" s="414"/>
      <c r="D160" s="105" t="s">
        <v>130</v>
      </c>
      <c r="E160" s="110">
        <v>4</v>
      </c>
      <c r="F160" s="188">
        <f>IFERROR(E160/E166,"-")</f>
        <v>2.3121387283236993E-2</v>
      </c>
      <c r="G160" s="52">
        <v>594686</v>
      </c>
      <c r="H160" s="52">
        <v>4</v>
      </c>
      <c r="I160" s="52">
        <f t="shared" si="72"/>
        <v>148671.5</v>
      </c>
      <c r="J160" s="52">
        <f t="shared" si="49"/>
        <v>148671.5</v>
      </c>
      <c r="K160" s="10">
        <f t="shared" si="50"/>
        <v>1</v>
      </c>
      <c r="L160" s="110">
        <v>46</v>
      </c>
      <c r="M160" s="188">
        <f>IFERROR(L160/L166,"-")</f>
        <v>2.3589743589743591E-2</v>
      </c>
      <c r="N160" s="52">
        <v>7843604</v>
      </c>
      <c r="O160" s="52">
        <v>46</v>
      </c>
      <c r="P160" s="52">
        <f t="shared" si="51"/>
        <v>170513.13043478262</v>
      </c>
      <c r="Q160" s="52">
        <f t="shared" si="52"/>
        <v>170513.13043478262</v>
      </c>
      <c r="R160" s="10">
        <f t="shared" si="53"/>
        <v>1</v>
      </c>
      <c r="S160" s="110">
        <v>0</v>
      </c>
      <c r="T160" s="188">
        <f>IFERROR(S160/S166,"-")</f>
        <v>0</v>
      </c>
      <c r="U160" s="52">
        <v>0</v>
      </c>
      <c r="V160" s="52">
        <v>0</v>
      </c>
      <c r="W160" s="52" t="str">
        <f t="shared" si="54"/>
        <v>-</v>
      </c>
      <c r="X160" s="52" t="str">
        <f t="shared" si="55"/>
        <v>-</v>
      </c>
      <c r="Y160" s="10" t="str">
        <f t="shared" si="56"/>
        <v>-</v>
      </c>
      <c r="Z160" s="110">
        <v>3</v>
      </c>
      <c r="AA160" s="188">
        <f>IFERROR(Z160/Z166,"-")</f>
        <v>1.5463917525773196E-2</v>
      </c>
      <c r="AB160" s="52">
        <v>220224</v>
      </c>
      <c r="AC160" s="52">
        <v>3</v>
      </c>
      <c r="AD160" s="52">
        <f t="shared" si="57"/>
        <v>73408</v>
      </c>
      <c r="AE160" s="52">
        <f t="shared" si="58"/>
        <v>73408</v>
      </c>
      <c r="AF160" s="10">
        <f t="shared" si="59"/>
        <v>1</v>
      </c>
      <c r="AG160" s="110">
        <v>19</v>
      </c>
      <c r="AH160" s="188">
        <f>IFERROR(AG160/AG166,"-")</f>
        <v>2.7737226277372264E-2</v>
      </c>
      <c r="AI160" s="52">
        <v>2881060</v>
      </c>
      <c r="AJ160" s="52">
        <v>19</v>
      </c>
      <c r="AK160" s="52">
        <f t="shared" si="60"/>
        <v>151634.73684210525</v>
      </c>
      <c r="AL160" s="52">
        <f t="shared" si="61"/>
        <v>151634.73684210525</v>
      </c>
      <c r="AM160" s="10">
        <f t="shared" si="62"/>
        <v>1</v>
      </c>
      <c r="AN160" s="110">
        <v>24</v>
      </c>
      <c r="AO160" s="188">
        <f>IFERROR(AN160/AN166,"-")</f>
        <v>2.4844720496894408E-2</v>
      </c>
      <c r="AP160" s="52">
        <v>4742320</v>
      </c>
      <c r="AQ160" s="52">
        <v>24</v>
      </c>
      <c r="AR160" s="52">
        <f t="shared" si="63"/>
        <v>197596.66666666666</v>
      </c>
      <c r="AS160" s="52">
        <f t="shared" si="64"/>
        <v>197596.66666666666</v>
      </c>
      <c r="AT160" s="10">
        <f t="shared" si="65"/>
        <v>1</v>
      </c>
      <c r="AU160" s="110">
        <v>0</v>
      </c>
      <c r="AV160" s="188">
        <f>IFERROR(AU160/AU166,"-")</f>
        <v>0</v>
      </c>
      <c r="AW160" s="52">
        <v>0</v>
      </c>
      <c r="AX160" s="52">
        <v>0</v>
      </c>
      <c r="AY160" s="52" t="str">
        <f t="shared" si="66"/>
        <v>-</v>
      </c>
      <c r="AZ160" s="52" t="str">
        <f t="shared" si="67"/>
        <v>-</v>
      </c>
      <c r="BA160" s="10" t="str">
        <f t="shared" si="68"/>
        <v>-</v>
      </c>
      <c r="BB160" s="110">
        <v>9</v>
      </c>
      <c r="BC160" s="188">
        <f>IFERROR(BB160/BB166,"-")</f>
        <v>9.6774193548387101E-3</v>
      </c>
      <c r="BD160" s="52">
        <v>1697290</v>
      </c>
      <c r="BE160" s="52">
        <v>9</v>
      </c>
      <c r="BF160" s="52">
        <f t="shared" si="69"/>
        <v>188587.77777777778</v>
      </c>
      <c r="BG160" s="52">
        <f t="shared" si="70"/>
        <v>188587.77777777778</v>
      </c>
      <c r="BH160" s="10">
        <f t="shared" si="71"/>
        <v>1</v>
      </c>
      <c r="BJ160" s="59"/>
    </row>
    <row r="161" spans="2:62" s="8" customFormat="1">
      <c r="B161" s="411"/>
      <c r="C161" s="414"/>
      <c r="D161" s="105" t="s">
        <v>131</v>
      </c>
      <c r="E161" s="109">
        <v>12</v>
      </c>
      <c r="F161" s="186">
        <f>IFERROR(E161/E166,"-")</f>
        <v>6.9364161849710976E-2</v>
      </c>
      <c r="G161" s="187">
        <v>9351198</v>
      </c>
      <c r="H161" s="187">
        <v>12</v>
      </c>
      <c r="I161" s="187">
        <f t="shared" si="72"/>
        <v>779266.5</v>
      </c>
      <c r="J161" s="187">
        <f t="shared" si="49"/>
        <v>779266.5</v>
      </c>
      <c r="K161" s="106">
        <f t="shared" si="50"/>
        <v>1</v>
      </c>
      <c r="L161" s="109">
        <v>80</v>
      </c>
      <c r="M161" s="186">
        <f>IFERROR(L161/L166,"-")</f>
        <v>4.1025641025641026E-2</v>
      </c>
      <c r="N161" s="187">
        <v>63138208</v>
      </c>
      <c r="O161" s="187">
        <v>80</v>
      </c>
      <c r="P161" s="187">
        <f t="shared" si="51"/>
        <v>789227.6</v>
      </c>
      <c r="Q161" s="187">
        <f t="shared" si="52"/>
        <v>789227.6</v>
      </c>
      <c r="R161" s="106">
        <f t="shared" si="53"/>
        <v>1</v>
      </c>
      <c r="S161" s="109">
        <v>3</v>
      </c>
      <c r="T161" s="186">
        <f>IFERROR(S161/S166,"-")</f>
        <v>3.4482758620689655E-2</v>
      </c>
      <c r="U161" s="187">
        <v>1921986</v>
      </c>
      <c r="V161" s="187">
        <v>3</v>
      </c>
      <c r="W161" s="187">
        <f t="shared" si="54"/>
        <v>640662</v>
      </c>
      <c r="X161" s="187">
        <f t="shared" si="55"/>
        <v>640662</v>
      </c>
      <c r="Y161" s="106">
        <f t="shared" si="56"/>
        <v>1</v>
      </c>
      <c r="Z161" s="109">
        <v>3</v>
      </c>
      <c r="AA161" s="186">
        <f>IFERROR(Z161/Z166,"-")</f>
        <v>1.5463917525773196E-2</v>
      </c>
      <c r="AB161" s="187">
        <v>4041993</v>
      </c>
      <c r="AC161" s="187">
        <v>3</v>
      </c>
      <c r="AD161" s="187">
        <f t="shared" si="57"/>
        <v>1347331</v>
      </c>
      <c r="AE161" s="187">
        <f t="shared" si="58"/>
        <v>1347331</v>
      </c>
      <c r="AF161" s="106">
        <f t="shared" si="59"/>
        <v>1</v>
      </c>
      <c r="AG161" s="109">
        <v>33</v>
      </c>
      <c r="AH161" s="186">
        <f>IFERROR(AG161/AG166,"-")</f>
        <v>4.8175182481751823E-2</v>
      </c>
      <c r="AI161" s="187">
        <v>20120951</v>
      </c>
      <c r="AJ161" s="187">
        <v>33</v>
      </c>
      <c r="AK161" s="187">
        <f t="shared" si="60"/>
        <v>609725.78787878784</v>
      </c>
      <c r="AL161" s="187">
        <f t="shared" si="61"/>
        <v>609725.78787878784</v>
      </c>
      <c r="AM161" s="106">
        <f t="shared" si="62"/>
        <v>1</v>
      </c>
      <c r="AN161" s="109">
        <v>41</v>
      </c>
      <c r="AO161" s="186">
        <f>IFERROR(AN161/AN166,"-")</f>
        <v>4.2443064182194616E-2</v>
      </c>
      <c r="AP161" s="187">
        <v>37053278</v>
      </c>
      <c r="AQ161" s="187">
        <v>41</v>
      </c>
      <c r="AR161" s="187">
        <f t="shared" si="63"/>
        <v>903738.48780487804</v>
      </c>
      <c r="AS161" s="187">
        <f t="shared" si="64"/>
        <v>903738.48780487804</v>
      </c>
      <c r="AT161" s="106">
        <f t="shared" si="65"/>
        <v>1</v>
      </c>
      <c r="AU161" s="109">
        <v>0</v>
      </c>
      <c r="AV161" s="186">
        <f>IFERROR(AU161/AU166,"-")</f>
        <v>0</v>
      </c>
      <c r="AW161" s="187">
        <v>0</v>
      </c>
      <c r="AX161" s="187">
        <v>0</v>
      </c>
      <c r="AY161" s="187" t="str">
        <f t="shared" si="66"/>
        <v>-</v>
      </c>
      <c r="AZ161" s="187" t="str">
        <f t="shared" si="67"/>
        <v>-</v>
      </c>
      <c r="BA161" s="106" t="str">
        <f t="shared" si="68"/>
        <v>-</v>
      </c>
      <c r="BB161" s="109">
        <v>14</v>
      </c>
      <c r="BC161" s="186">
        <f>IFERROR(BB161/BB166,"-")</f>
        <v>1.5053763440860216E-2</v>
      </c>
      <c r="BD161" s="187">
        <v>13210004</v>
      </c>
      <c r="BE161" s="187">
        <v>14</v>
      </c>
      <c r="BF161" s="187">
        <f t="shared" si="69"/>
        <v>943571.71428571432</v>
      </c>
      <c r="BG161" s="187">
        <f t="shared" si="70"/>
        <v>943571.71428571432</v>
      </c>
      <c r="BH161" s="106">
        <f t="shared" si="71"/>
        <v>1</v>
      </c>
      <c r="BJ161" s="59"/>
    </row>
    <row r="162" spans="2:62" s="8" customFormat="1">
      <c r="B162" s="411"/>
      <c r="C162" s="414"/>
      <c r="D162" s="105" t="s">
        <v>133</v>
      </c>
      <c r="E162" s="110">
        <v>11</v>
      </c>
      <c r="F162" s="188">
        <f>IFERROR(E162/E166,"-")</f>
        <v>6.358381502890173E-2</v>
      </c>
      <c r="G162" s="52">
        <v>11740136</v>
      </c>
      <c r="H162" s="52">
        <v>11</v>
      </c>
      <c r="I162" s="52">
        <f t="shared" si="72"/>
        <v>1067285.0909090908</v>
      </c>
      <c r="J162" s="52">
        <f t="shared" si="49"/>
        <v>1067285.0909090908</v>
      </c>
      <c r="K162" s="10">
        <f t="shared" si="50"/>
        <v>1</v>
      </c>
      <c r="L162" s="110">
        <v>85</v>
      </c>
      <c r="M162" s="188">
        <f>IFERROR(L162/L166,"-")</f>
        <v>4.3589743589743588E-2</v>
      </c>
      <c r="N162" s="52">
        <v>87949290</v>
      </c>
      <c r="O162" s="52">
        <v>85</v>
      </c>
      <c r="P162" s="52">
        <f t="shared" si="51"/>
        <v>1034697.5294117647</v>
      </c>
      <c r="Q162" s="52">
        <f t="shared" si="52"/>
        <v>1034697.5294117647</v>
      </c>
      <c r="R162" s="10">
        <f t="shared" si="53"/>
        <v>1</v>
      </c>
      <c r="S162" s="110">
        <v>0</v>
      </c>
      <c r="T162" s="188">
        <f>IFERROR(S162/S166,"-")</f>
        <v>0</v>
      </c>
      <c r="U162" s="52">
        <v>0</v>
      </c>
      <c r="V162" s="52">
        <v>0</v>
      </c>
      <c r="W162" s="52" t="str">
        <f t="shared" si="54"/>
        <v>-</v>
      </c>
      <c r="X162" s="52" t="str">
        <f t="shared" si="55"/>
        <v>-</v>
      </c>
      <c r="Y162" s="10" t="str">
        <f t="shared" si="56"/>
        <v>-</v>
      </c>
      <c r="Z162" s="110">
        <v>0</v>
      </c>
      <c r="AA162" s="188">
        <f>IFERROR(Z162/Z166,"-")</f>
        <v>0</v>
      </c>
      <c r="AB162" s="52">
        <v>0</v>
      </c>
      <c r="AC162" s="52">
        <v>0</v>
      </c>
      <c r="AD162" s="52" t="str">
        <f t="shared" si="57"/>
        <v>-</v>
      </c>
      <c r="AE162" s="52" t="str">
        <f t="shared" si="58"/>
        <v>-</v>
      </c>
      <c r="AF162" s="10" t="str">
        <f t="shared" si="59"/>
        <v>-</v>
      </c>
      <c r="AG162" s="110">
        <v>42</v>
      </c>
      <c r="AH162" s="188">
        <f>IFERROR(AG162/AG166,"-")</f>
        <v>6.1313868613138686E-2</v>
      </c>
      <c r="AI162" s="52">
        <v>44774200</v>
      </c>
      <c r="AJ162" s="52">
        <v>42</v>
      </c>
      <c r="AK162" s="52">
        <f t="shared" si="60"/>
        <v>1066052.3809523811</v>
      </c>
      <c r="AL162" s="52">
        <f t="shared" si="61"/>
        <v>1066052.3809523811</v>
      </c>
      <c r="AM162" s="10">
        <f t="shared" si="62"/>
        <v>1</v>
      </c>
      <c r="AN162" s="110">
        <v>32</v>
      </c>
      <c r="AO162" s="188">
        <f>IFERROR(AN162/AN166,"-")</f>
        <v>3.3126293995859216E-2</v>
      </c>
      <c r="AP162" s="52">
        <v>32647146</v>
      </c>
      <c r="AQ162" s="52">
        <v>32</v>
      </c>
      <c r="AR162" s="52">
        <f t="shared" si="63"/>
        <v>1020223.3125</v>
      </c>
      <c r="AS162" s="52">
        <f t="shared" si="64"/>
        <v>1020223.3125</v>
      </c>
      <c r="AT162" s="10">
        <f t="shared" si="65"/>
        <v>1</v>
      </c>
      <c r="AU162" s="110">
        <v>85</v>
      </c>
      <c r="AV162" s="188">
        <f>IFERROR(AU162/AU166,"-")</f>
        <v>0.47486033519553073</v>
      </c>
      <c r="AW162" s="52">
        <v>87949290</v>
      </c>
      <c r="AX162" s="52">
        <v>85</v>
      </c>
      <c r="AY162" s="52">
        <f t="shared" si="66"/>
        <v>1034697.5294117647</v>
      </c>
      <c r="AZ162" s="52">
        <f t="shared" si="67"/>
        <v>1034697.5294117647</v>
      </c>
      <c r="BA162" s="10">
        <f t="shared" si="68"/>
        <v>1</v>
      </c>
      <c r="BB162" s="110">
        <v>14</v>
      </c>
      <c r="BC162" s="188">
        <f>IFERROR(BB162/BB166,"-")</f>
        <v>1.5053763440860216E-2</v>
      </c>
      <c r="BD162" s="52">
        <v>13611980</v>
      </c>
      <c r="BE162" s="52">
        <v>14</v>
      </c>
      <c r="BF162" s="52">
        <f t="shared" si="69"/>
        <v>972284.28571428568</v>
      </c>
      <c r="BG162" s="52">
        <f t="shared" si="70"/>
        <v>972284.28571428568</v>
      </c>
      <c r="BH162" s="10">
        <f t="shared" si="71"/>
        <v>1</v>
      </c>
      <c r="BJ162" s="59"/>
    </row>
    <row r="163" spans="2:62" s="8" customFormat="1">
      <c r="B163" s="411"/>
      <c r="C163" s="414"/>
      <c r="D163" s="105" t="s">
        <v>134</v>
      </c>
      <c r="E163" s="109">
        <v>16</v>
      </c>
      <c r="F163" s="186">
        <f>IFERROR(E163/E166,"-")</f>
        <v>9.2485549132947972E-2</v>
      </c>
      <c r="G163" s="187">
        <v>28938111</v>
      </c>
      <c r="H163" s="187">
        <v>16</v>
      </c>
      <c r="I163" s="187">
        <f t="shared" si="72"/>
        <v>1808631.9375</v>
      </c>
      <c r="J163" s="187">
        <f t="shared" si="49"/>
        <v>1808631.9375</v>
      </c>
      <c r="K163" s="106">
        <f t="shared" si="50"/>
        <v>1</v>
      </c>
      <c r="L163" s="109">
        <v>50</v>
      </c>
      <c r="M163" s="186">
        <f>IFERROR(L163/L166,"-")</f>
        <v>2.564102564102564E-2</v>
      </c>
      <c r="N163" s="187">
        <v>74676493</v>
      </c>
      <c r="O163" s="187">
        <v>50</v>
      </c>
      <c r="P163" s="187">
        <f t="shared" si="51"/>
        <v>1493529.86</v>
      </c>
      <c r="Q163" s="187">
        <f t="shared" si="52"/>
        <v>1493529.86</v>
      </c>
      <c r="R163" s="106">
        <f t="shared" si="53"/>
        <v>1</v>
      </c>
      <c r="S163" s="109">
        <v>0</v>
      </c>
      <c r="T163" s="186">
        <f>IFERROR(S163/S166,"-")</f>
        <v>0</v>
      </c>
      <c r="U163" s="187">
        <v>0</v>
      </c>
      <c r="V163" s="187">
        <v>0</v>
      </c>
      <c r="W163" s="187" t="str">
        <f t="shared" si="54"/>
        <v>-</v>
      </c>
      <c r="X163" s="187" t="str">
        <f t="shared" si="55"/>
        <v>-</v>
      </c>
      <c r="Y163" s="106" t="str">
        <f t="shared" si="56"/>
        <v>-</v>
      </c>
      <c r="Z163" s="109">
        <v>0</v>
      </c>
      <c r="AA163" s="186">
        <f>IFERROR(Z163/Z166,"-")</f>
        <v>0</v>
      </c>
      <c r="AB163" s="187">
        <v>0</v>
      </c>
      <c r="AC163" s="187">
        <v>0</v>
      </c>
      <c r="AD163" s="187" t="str">
        <f t="shared" si="57"/>
        <v>-</v>
      </c>
      <c r="AE163" s="187" t="str">
        <f t="shared" si="58"/>
        <v>-</v>
      </c>
      <c r="AF163" s="106" t="str">
        <f t="shared" si="59"/>
        <v>-</v>
      </c>
      <c r="AG163" s="109">
        <v>32</v>
      </c>
      <c r="AH163" s="186">
        <f>IFERROR(AG163/AG166,"-")</f>
        <v>4.6715328467153282E-2</v>
      </c>
      <c r="AI163" s="187">
        <v>47827272</v>
      </c>
      <c r="AJ163" s="187">
        <v>32</v>
      </c>
      <c r="AK163" s="187">
        <f t="shared" si="60"/>
        <v>1494602.25</v>
      </c>
      <c r="AL163" s="187">
        <f t="shared" si="61"/>
        <v>1494602.25</v>
      </c>
      <c r="AM163" s="106">
        <f t="shared" si="62"/>
        <v>1</v>
      </c>
      <c r="AN163" s="109">
        <v>12</v>
      </c>
      <c r="AO163" s="186">
        <f>IFERROR(AN163/AN166,"-")</f>
        <v>1.2422360248447204E-2</v>
      </c>
      <c r="AP163" s="187">
        <v>17164678</v>
      </c>
      <c r="AQ163" s="187">
        <v>12</v>
      </c>
      <c r="AR163" s="187">
        <f t="shared" si="63"/>
        <v>1430389.8333333333</v>
      </c>
      <c r="AS163" s="187">
        <f t="shared" si="64"/>
        <v>1430389.8333333333</v>
      </c>
      <c r="AT163" s="106">
        <f t="shared" si="65"/>
        <v>1</v>
      </c>
      <c r="AU163" s="109">
        <v>50</v>
      </c>
      <c r="AV163" s="186">
        <f>IFERROR(AU163/AU166,"-")</f>
        <v>0.27932960893854747</v>
      </c>
      <c r="AW163" s="187">
        <v>74676493</v>
      </c>
      <c r="AX163" s="187">
        <v>50</v>
      </c>
      <c r="AY163" s="187">
        <f t="shared" si="66"/>
        <v>1493529.86</v>
      </c>
      <c r="AZ163" s="187">
        <f t="shared" si="67"/>
        <v>1493529.86</v>
      </c>
      <c r="BA163" s="106">
        <f t="shared" si="68"/>
        <v>1</v>
      </c>
      <c r="BB163" s="109">
        <v>4</v>
      </c>
      <c r="BC163" s="186">
        <f>IFERROR(BB163/BB166,"-")</f>
        <v>4.3010752688172043E-3</v>
      </c>
      <c r="BD163" s="187">
        <v>2992614</v>
      </c>
      <c r="BE163" s="187">
        <v>4</v>
      </c>
      <c r="BF163" s="187">
        <f t="shared" si="69"/>
        <v>748153.5</v>
      </c>
      <c r="BG163" s="187">
        <f t="shared" si="70"/>
        <v>748153.5</v>
      </c>
      <c r="BH163" s="106">
        <f t="shared" si="71"/>
        <v>1</v>
      </c>
      <c r="BJ163" s="59"/>
    </row>
    <row r="164" spans="2:62" s="8" customFormat="1">
      <c r="B164" s="411"/>
      <c r="C164" s="414"/>
      <c r="D164" s="105" t="s">
        <v>135</v>
      </c>
      <c r="E164" s="110">
        <v>11</v>
      </c>
      <c r="F164" s="188">
        <f>IFERROR(E164/E166,"-")</f>
        <v>6.358381502890173E-2</v>
      </c>
      <c r="G164" s="52">
        <v>22637525</v>
      </c>
      <c r="H164" s="52">
        <v>11</v>
      </c>
      <c r="I164" s="52">
        <f t="shared" si="72"/>
        <v>2057956.8181818181</v>
      </c>
      <c r="J164" s="52">
        <f t="shared" si="49"/>
        <v>2057956.8181818181</v>
      </c>
      <c r="K164" s="10">
        <f t="shared" si="50"/>
        <v>1</v>
      </c>
      <c r="L164" s="110">
        <v>28</v>
      </c>
      <c r="M164" s="188">
        <f>IFERROR(L164/L166,"-")</f>
        <v>1.4358974358974359E-2</v>
      </c>
      <c r="N164" s="52">
        <v>59142298</v>
      </c>
      <c r="O164" s="52">
        <v>28</v>
      </c>
      <c r="P164" s="52">
        <f t="shared" si="51"/>
        <v>2112224.9285714286</v>
      </c>
      <c r="Q164" s="52">
        <f t="shared" si="52"/>
        <v>2112224.9285714286</v>
      </c>
      <c r="R164" s="10">
        <f t="shared" si="53"/>
        <v>1</v>
      </c>
      <c r="S164" s="110">
        <v>0</v>
      </c>
      <c r="T164" s="188">
        <f>IFERROR(S164/S166,"-")</f>
        <v>0</v>
      </c>
      <c r="U164" s="52">
        <v>0</v>
      </c>
      <c r="V164" s="52">
        <v>0</v>
      </c>
      <c r="W164" s="52" t="str">
        <f t="shared" si="54"/>
        <v>-</v>
      </c>
      <c r="X164" s="52" t="str">
        <f t="shared" si="55"/>
        <v>-</v>
      </c>
      <c r="Y164" s="10" t="str">
        <f t="shared" si="56"/>
        <v>-</v>
      </c>
      <c r="Z164" s="110">
        <v>0</v>
      </c>
      <c r="AA164" s="188">
        <f>IFERROR(Z164/Z166,"-")</f>
        <v>0</v>
      </c>
      <c r="AB164" s="52">
        <v>0</v>
      </c>
      <c r="AC164" s="52">
        <v>0</v>
      </c>
      <c r="AD164" s="52" t="str">
        <f t="shared" si="57"/>
        <v>-</v>
      </c>
      <c r="AE164" s="52" t="str">
        <f t="shared" si="58"/>
        <v>-</v>
      </c>
      <c r="AF164" s="10" t="str">
        <f t="shared" si="59"/>
        <v>-</v>
      </c>
      <c r="AG164" s="110">
        <v>19</v>
      </c>
      <c r="AH164" s="188">
        <f>IFERROR(AG164/AG166,"-")</f>
        <v>2.7737226277372264E-2</v>
      </c>
      <c r="AI164" s="52">
        <v>44608480</v>
      </c>
      <c r="AJ164" s="52">
        <v>19</v>
      </c>
      <c r="AK164" s="52">
        <f t="shared" si="60"/>
        <v>2347814.7368421052</v>
      </c>
      <c r="AL164" s="52">
        <f t="shared" si="61"/>
        <v>2347814.7368421052</v>
      </c>
      <c r="AM164" s="10">
        <f t="shared" si="62"/>
        <v>1</v>
      </c>
      <c r="AN164" s="110">
        <v>8</v>
      </c>
      <c r="AO164" s="188">
        <f>IFERROR(AN164/AN166,"-")</f>
        <v>8.2815734989648039E-3</v>
      </c>
      <c r="AP164" s="52">
        <v>14509842</v>
      </c>
      <c r="AQ164" s="52">
        <v>8</v>
      </c>
      <c r="AR164" s="52">
        <f t="shared" si="63"/>
        <v>1813730.25</v>
      </c>
      <c r="AS164" s="52">
        <f t="shared" si="64"/>
        <v>1813730.25</v>
      </c>
      <c r="AT164" s="10">
        <f t="shared" si="65"/>
        <v>1</v>
      </c>
      <c r="AU164" s="110">
        <v>28</v>
      </c>
      <c r="AV164" s="188">
        <f>IFERROR(AU164/AU166,"-")</f>
        <v>0.15642458100558659</v>
      </c>
      <c r="AW164" s="52">
        <v>59142298</v>
      </c>
      <c r="AX164" s="52">
        <v>28</v>
      </c>
      <c r="AY164" s="52">
        <f t="shared" si="66"/>
        <v>2112224.9285714286</v>
      </c>
      <c r="AZ164" s="52">
        <f t="shared" si="67"/>
        <v>2112224.9285714286</v>
      </c>
      <c r="BA164" s="10">
        <f t="shared" si="68"/>
        <v>1</v>
      </c>
      <c r="BB164" s="110">
        <v>4</v>
      </c>
      <c r="BC164" s="188">
        <f>IFERROR(BB164/BB166,"-")</f>
        <v>4.3010752688172043E-3</v>
      </c>
      <c r="BD164" s="52">
        <v>1877119</v>
      </c>
      <c r="BE164" s="52">
        <v>4</v>
      </c>
      <c r="BF164" s="52">
        <f t="shared" si="69"/>
        <v>469279.75</v>
      </c>
      <c r="BG164" s="52">
        <f t="shared" si="70"/>
        <v>469279.75</v>
      </c>
      <c r="BH164" s="10">
        <f t="shared" si="71"/>
        <v>1</v>
      </c>
      <c r="BJ164" s="59"/>
    </row>
    <row r="165" spans="2:62" s="8" customFormat="1">
      <c r="B165" s="411"/>
      <c r="C165" s="414"/>
      <c r="D165" s="108" t="s">
        <v>136</v>
      </c>
      <c r="E165" s="314">
        <v>6</v>
      </c>
      <c r="F165" s="189">
        <f>IFERROR(E165/E166,"-")</f>
        <v>3.4682080924855488E-2</v>
      </c>
      <c r="G165" s="98">
        <v>18877592</v>
      </c>
      <c r="H165" s="98">
        <v>6</v>
      </c>
      <c r="I165" s="98">
        <f t="shared" si="72"/>
        <v>3146265.3333333335</v>
      </c>
      <c r="J165" s="98">
        <f t="shared" si="49"/>
        <v>3146265.3333333335</v>
      </c>
      <c r="K165" s="26">
        <f t="shared" si="50"/>
        <v>1</v>
      </c>
      <c r="L165" s="314">
        <v>16</v>
      </c>
      <c r="M165" s="189">
        <f>IFERROR(L165/L166,"-")</f>
        <v>8.2051282051282051E-3</v>
      </c>
      <c r="N165" s="98">
        <v>48043916</v>
      </c>
      <c r="O165" s="98">
        <v>16</v>
      </c>
      <c r="P165" s="98">
        <f t="shared" si="51"/>
        <v>3002744.75</v>
      </c>
      <c r="Q165" s="98">
        <f t="shared" si="52"/>
        <v>3002744.75</v>
      </c>
      <c r="R165" s="26">
        <f t="shared" si="53"/>
        <v>1</v>
      </c>
      <c r="S165" s="314">
        <v>0</v>
      </c>
      <c r="T165" s="189">
        <f>IFERROR(S165/S166,"-")</f>
        <v>0</v>
      </c>
      <c r="U165" s="98">
        <v>0</v>
      </c>
      <c r="V165" s="98">
        <v>0</v>
      </c>
      <c r="W165" s="98" t="str">
        <f t="shared" si="54"/>
        <v>-</v>
      </c>
      <c r="X165" s="98" t="str">
        <f t="shared" si="55"/>
        <v>-</v>
      </c>
      <c r="Y165" s="26" t="str">
        <f t="shared" si="56"/>
        <v>-</v>
      </c>
      <c r="Z165" s="314">
        <v>0</v>
      </c>
      <c r="AA165" s="189">
        <f>IFERROR(Z165/Z166,"-")</f>
        <v>0</v>
      </c>
      <c r="AB165" s="98">
        <v>0</v>
      </c>
      <c r="AC165" s="98">
        <v>0</v>
      </c>
      <c r="AD165" s="98" t="str">
        <f t="shared" si="57"/>
        <v>-</v>
      </c>
      <c r="AE165" s="98" t="str">
        <f t="shared" si="58"/>
        <v>-</v>
      </c>
      <c r="AF165" s="26" t="str">
        <f t="shared" si="59"/>
        <v>-</v>
      </c>
      <c r="AG165" s="314">
        <v>10</v>
      </c>
      <c r="AH165" s="189">
        <f>IFERROR(AG165/AG166,"-")</f>
        <v>1.4598540145985401E-2</v>
      </c>
      <c r="AI165" s="98">
        <v>31017795</v>
      </c>
      <c r="AJ165" s="98">
        <v>10</v>
      </c>
      <c r="AK165" s="98">
        <f t="shared" si="60"/>
        <v>3101779.5</v>
      </c>
      <c r="AL165" s="98">
        <f t="shared" si="61"/>
        <v>3101779.5</v>
      </c>
      <c r="AM165" s="26">
        <f t="shared" si="62"/>
        <v>1</v>
      </c>
      <c r="AN165" s="314">
        <v>6</v>
      </c>
      <c r="AO165" s="189">
        <f>IFERROR(AN165/AN166,"-")</f>
        <v>6.2111801242236021E-3</v>
      </c>
      <c r="AP165" s="98">
        <v>17026121</v>
      </c>
      <c r="AQ165" s="98">
        <v>6</v>
      </c>
      <c r="AR165" s="98">
        <f t="shared" si="63"/>
        <v>2837686.8333333335</v>
      </c>
      <c r="AS165" s="98">
        <f t="shared" si="64"/>
        <v>2837686.8333333335</v>
      </c>
      <c r="AT165" s="26">
        <f t="shared" si="65"/>
        <v>1</v>
      </c>
      <c r="AU165" s="314">
        <v>16</v>
      </c>
      <c r="AV165" s="189">
        <f>IFERROR(AU165/AU166,"-")</f>
        <v>8.9385474860335198E-2</v>
      </c>
      <c r="AW165" s="98">
        <v>48043916</v>
      </c>
      <c r="AX165" s="98">
        <v>16</v>
      </c>
      <c r="AY165" s="98">
        <f t="shared" si="66"/>
        <v>3002744.75</v>
      </c>
      <c r="AZ165" s="98">
        <f t="shared" si="67"/>
        <v>3002744.75</v>
      </c>
      <c r="BA165" s="26">
        <f t="shared" si="68"/>
        <v>1</v>
      </c>
      <c r="BB165" s="314">
        <v>2</v>
      </c>
      <c r="BC165" s="189">
        <f>IFERROR(BB165/BB166,"-")</f>
        <v>2.1505376344086021E-3</v>
      </c>
      <c r="BD165" s="98">
        <v>6094991</v>
      </c>
      <c r="BE165" s="98">
        <v>2</v>
      </c>
      <c r="BF165" s="98">
        <f t="shared" si="69"/>
        <v>3047495.5</v>
      </c>
      <c r="BG165" s="98">
        <f t="shared" si="70"/>
        <v>3047495.5</v>
      </c>
      <c r="BH165" s="26">
        <f t="shared" si="71"/>
        <v>1</v>
      </c>
      <c r="BJ165" s="59"/>
    </row>
    <row r="166" spans="2:62" s="8" customFormat="1">
      <c r="B166" s="412"/>
      <c r="C166" s="415"/>
      <c r="D166" s="213" t="s">
        <v>64</v>
      </c>
      <c r="E166" s="111">
        <f>SUM(E158:E165)</f>
        <v>173</v>
      </c>
      <c r="F166" s="190">
        <f>IFERROR(E166/E166,"-")</f>
        <v>1</v>
      </c>
      <c r="G166" s="99">
        <f>SUM(G158:G165)</f>
        <v>93440256</v>
      </c>
      <c r="H166" s="99">
        <f>SUM(H158:H165)</f>
        <v>69</v>
      </c>
      <c r="I166" s="99">
        <f t="shared" si="72"/>
        <v>540117.08670520235</v>
      </c>
      <c r="J166" s="99">
        <f t="shared" si="49"/>
        <v>1354206.6086956521</v>
      </c>
      <c r="K166" s="87">
        <f t="shared" si="50"/>
        <v>0.39884393063583817</v>
      </c>
      <c r="L166" s="111">
        <f>SUM(L158:L165)</f>
        <v>1950</v>
      </c>
      <c r="M166" s="190">
        <f>IFERROR(L166/L166,"-")</f>
        <v>1</v>
      </c>
      <c r="N166" s="99">
        <f>SUM(N158:N165)</f>
        <v>346555888</v>
      </c>
      <c r="O166" s="99">
        <f>SUM(O158:O165)</f>
        <v>356</v>
      </c>
      <c r="P166" s="99">
        <f t="shared" si="51"/>
        <v>177720.96820512821</v>
      </c>
      <c r="Q166" s="99">
        <f t="shared" si="52"/>
        <v>973471.59550561802</v>
      </c>
      <c r="R166" s="87">
        <f t="shared" si="53"/>
        <v>0.18256410256410258</v>
      </c>
      <c r="S166" s="111">
        <f>SUM(S158:S165)</f>
        <v>87</v>
      </c>
      <c r="T166" s="190">
        <f>IFERROR(S166/S166,"-")</f>
        <v>1</v>
      </c>
      <c r="U166" s="99">
        <f>SUM(U158:U165)</f>
        <v>2228525</v>
      </c>
      <c r="V166" s="99">
        <f>SUM(V158:V165)</f>
        <v>6</v>
      </c>
      <c r="W166" s="99">
        <f t="shared" si="54"/>
        <v>25615.22988505747</v>
      </c>
      <c r="X166" s="99">
        <f t="shared" si="55"/>
        <v>371420.83333333331</v>
      </c>
      <c r="Y166" s="87">
        <f t="shared" si="56"/>
        <v>6.8965517241379309E-2</v>
      </c>
      <c r="Z166" s="111">
        <f>SUM(Z158:Z165)</f>
        <v>194</v>
      </c>
      <c r="AA166" s="190">
        <f>IFERROR(Z166/Z166,"-")</f>
        <v>1</v>
      </c>
      <c r="AB166" s="99">
        <f>SUM(AB158:AB165)</f>
        <v>4262217</v>
      </c>
      <c r="AC166" s="99">
        <f>SUM(AC158:AC165)</f>
        <v>6</v>
      </c>
      <c r="AD166" s="99">
        <f t="shared" si="57"/>
        <v>21970.190721649484</v>
      </c>
      <c r="AE166" s="99">
        <f t="shared" si="58"/>
        <v>710369.5</v>
      </c>
      <c r="AF166" s="87">
        <f t="shared" si="59"/>
        <v>3.0927835051546393E-2</v>
      </c>
      <c r="AG166" s="111">
        <f>SUM(AG158:AG165)</f>
        <v>685</v>
      </c>
      <c r="AH166" s="190">
        <f>IFERROR(AG166/AG166,"-")</f>
        <v>1</v>
      </c>
      <c r="AI166" s="99">
        <f>SUM(AI158:AI165)</f>
        <v>193768844</v>
      </c>
      <c r="AJ166" s="99">
        <f>SUM(AJ158:AJ165)</f>
        <v>179</v>
      </c>
      <c r="AK166" s="99">
        <f t="shared" si="60"/>
        <v>282874.22481751826</v>
      </c>
      <c r="AL166" s="99">
        <f t="shared" si="61"/>
        <v>1082507.5083798883</v>
      </c>
      <c r="AM166" s="87">
        <f t="shared" si="62"/>
        <v>0.26131386861313871</v>
      </c>
      <c r="AN166" s="111">
        <f>SUM(AN158:AN165)</f>
        <v>966</v>
      </c>
      <c r="AO166" s="190">
        <f>IFERROR(AN166/AN166,"-")</f>
        <v>1</v>
      </c>
      <c r="AP166" s="99">
        <f>SUM(AP158:AP165)</f>
        <v>126059839</v>
      </c>
      <c r="AQ166" s="99">
        <f>SUM(AQ158:AQ165)</f>
        <v>147</v>
      </c>
      <c r="AR166" s="99">
        <f t="shared" si="63"/>
        <v>130496.72774327121</v>
      </c>
      <c r="AS166" s="99">
        <f t="shared" si="64"/>
        <v>857549.92517006805</v>
      </c>
      <c r="AT166" s="87">
        <f t="shared" si="65"/>
        <v>0.15217391304347827</v>
      </c>
      <c r="AU166" s="111">
        <f>SUM(AU158:AU165)</f>
        <v>179</v>
      </c>
      <c r="AV166" s="190">
        <f>IFERROR(AU166/AU166,"-")</f>
        <v>1</v>
      </c>
      <c r="AW166" s="99">
        <f>SUM(AW158:AW165)</f>
        <v>269811997</v>
      </c>
      <c r="AX166" s="99">
        <f>SUM(AX158:AX165)</f>
        <v>179</v>
      </c>
      <c r="AY166" s="99">
        <f t="shared" si="66"/>
        <v>1507329.592178771</v>
      </c>
      <c r="AZ166" s="99">
        <f t="shared" si="67"/>
        <v>1507329.592178771</v>
      </c>
      <c r="BA166" s="87">
        <f t="shared" si="68"/>
        <v>1</v>
      </c>
      <c r="BB166" s="111">
        <f>SUM(BB158:BB165)</f>
        <v>930</v>
      </c>
      <c r="BC166" s="190">
        <f>IFERROR(BB166/BB166,"-")</f>
        <v>1</v>
      </c>
      <c r="BD166" s="99">
        <f>SUM(BD158:BD165)</f>
        <v>40638938</v>
      </c>
      <c r="BE166" s="99">
        <f>SUM(BE158:BE165)</f>
        <v>57</v>
      </c>
      <c r="BF166" s="99">
        <f t="shared" si="69"/>
        <v>43697.782795698928</v>
      </c>
      <c r="BG166" s="99">
        <f t="shared" si="70"/>
        <v>712963.82456140348</v>
      </c>
      <c r="BH166" s="87">
        <f t="shared" si="71"/>
        <v>6.1290322580645158E-2</v>
      </c>
      <c r="BJ166" s="59"/>
    </row>
    <row r="167" spans="2:62" s="8" customFormat="1">
      <c r="B167" s="410">
        <v>19</v>
      </c>
      <c r="C167" s="413" t="s">
        <v>88</v>
      </c>
      <c r="D167" s="105" t="s">
        <v>132</v>
      </c>
      <c r="E167" s="109">
        <v>77</v>
      </c>
      <c r="F167" s="186">
        <f>IFERROR(E167/E175,"-")</f>
        <v>0.55797101449275366</v>
      </c>
      <c r="G167" s="187">
        <v>0</v>
      </c>
      <c r="H167" s="187">
        <v>0</v>
      </c>
      <c r="I167" s="187">
        <f t="shared" si="72"/>
        <v>0</v>
      </c>
      <c r="J167" s="187" t="str">
        <f t="shared" si="49"/>
        <v>-</v>
      </c>
      <c r="K167" s="106">
        <f t="shared" si="50"/>
        <v>0</v>
      </c>
      <c r="L167" s="109">
        <v>970</v>
      </c>
      <c r="M167" s="186">
        <f>IFERROR(L167/L175,"-")</f>
        <v>0.76317859952793077</v>
      </c>
      <c r="N167" s="187">
        <v>0</v>
      </c>
      <c r="O167" s="187">
        <v>0</v>
      </c>
      <c r="P167" s="187">
        <f t="shared" si="51"/>
        <v>0</v>
      </c>
      <c r="Q167" s="187" t="str">
        <f t="shared" si="52"/>
        <v>-</v>
      </c>
      <c r="R167" s="106">
        <f t="shared" si="53"/>
        <v>0</v>
      </c>
      <c r="S167" s="109">
        <v>46</v>
      </c>
      <c r="T167" s="186">
        <f>IFERROR(S167/S175,"-")</f>
        <v>0.95833333333333337</v>
      </c>
      <c r="U167" s="187">
        <v>0</v>
      </c>
      <c r="V167" s="187">
        <v>0</v>
      </c>
      <c r="W167" s="187">
        <f t="shared" si="54"/>
        <v>0</v>
      </c>
      <c r="X167" s="187" t="str">
        <f t="shared" si="55"/>
        <v>-</v>
      </c>
      <c r="Y167" s="106">
        <f t="shared" si="56"/>
        <v>0</v>
      </c>
      <c r="Z167" s="109">
        <v>123</v>
      </c>
      <c r="AA167" s="186">
        <f>IFERROR(Z167/Z175,"-")</f>
        <v>0.90441176470588236</v>
      </c>
      <c r="AB167" s="187">
        <v>0</v>
      </c>
      <c r="AC167" s="187">
        <v>0</v>
      </c>
      <c r="AD167" s="187">
        <f t="shared" si="57"/>
        <v>0</v>
      </c>
      <c r="AE167" s="187" t="str">
        <f t="shared" si="58"/>
        <v>-</v>
      </c>
      <c r="AF167" s="106">
        <f t="shared" si="59"/>
        <v>0</v>
      </c>
      <c r="AG167" s="109">
        <v>315</v>
      </c>
      <c r="AH167" s="186">
        <f>IFERROR(AG167/AG175,"-")</f>
        <v>0.66878980891719741</v>
      </c>
      <c r="AI167" s="187">
        <v>0</v>
      </c>
      <c r="AJ167" s="187">
        <v>0</v>
      </c>
      <c r="AK167" s="187">
        <f t="shared" si="60"/>
        <v>0</v>
      </c>
      <c r="AL167" s="187" t="str">
        <f t="shared" si="61"/>
        <v>-</v>
      </c>
      <c r="AM167" s="106">
        <f t="shared" si="62"/>
        <v>0</v>
      </c>
      <c r="AN167" s="109">
        <v>486</v>
      </c>
      <c r="AO167" s="186">
        <f>IFERROR(AN167/AN175,"-")</f>
        <v>0.79672131147540981</v>
      </c>
      <c r="AP167" s="187">
        <v>0</v>
      </c>
      <c r="AQ167" s="187">
        <v>0</v>
      </c>
      <c r="AR167" s="187">
        <f t="shared" si="63"/>
        <v>0</v>
      </c>
      <c r="AS167" s="187" t="str">
        <f t="shared" si="64"/>
        <v>-</v>
      </c>
      <c r="AT167" s="106">
        <f t="shared" si="65"/>
        <v>0</v>
      </c>
      <c r="AU167" s="109">
        <v>0</v>
      </c>
      <c r="AV167" s="186">
        <f>IFERROR(AU167/AU175,"-")</f>
        <v>0</v>
      </c>
      <c r="AW167" s="187">
        <v>0</v>
      </c>
      <c r="AX167" s="187">
        <v>0</v>
      </c>
      <c r="AY167" s="187" t="str">
        <f t="shared" si="66"/>
        <v>-</v>
      </c>
      <c r="AZ167" s="187" t="str">
        <f t="shared" si="67"/>
        <v>-</v>
      </c>
      <c r="BA167" s="106" t="str">
        <f t="shared" si="68"/>
        <v>-</v>
      </c>
      <c r="BB167" s="109">
        <v>515</v>
      </c>
      <c r="BC167" s="186">
        <f>IFERROR(BB167/BB175,"-")</f>
        <v>0.90192644483362527</v>
      </c>
      <c r="BD167" s="187">
        <v>0</v>
      </c>
      <c r="BE167" s="187">
        <v>0</v>
      </c>
      <c r="BF167" s="187">
        <f t="shared" si="69"/>
        <v>0</v>
      </c>
      <c r="BG167" s="187" t="str">
        <f t="shared" si="70"/>
        <v>-</v>
      </c>
      <c r="BH167" s="106">
        <f t="shared" si="71"/>
        <v>0</v>
      </c>
      <c r="BJ167" s="59"/>
    </row>
    <row r="168" spans="2:62" s="8" customFormat="1">
      <c r="B168" s="411"/>
      <c r="C168" s="414"/>
      <c r="D168" s="105" t="s">
        <v>129</v>
      </c>
      <c r="E168" s="110">
        <v>4</v>
      </c>
      <c r="F168" s="188">
        <f>IFERROR(E168/E175,"-")</f>
        <v>2.8985507246376812E-2</v>
      </c>
      <c r="G168" s="52">
        <v>392317</v>
      </c>
      <c r="H168" s="52">
        <v>4</v>
      </c>
      <c r="I168" s="52">
        <f t="shared" si="72"/>
        <v>98079.25</v>
      </c>
      <c r="J168" s="52">
        <f t="shared" si="49"/>
        <v>98079.25</v>
      </c>
      <c r="K168" s="10">
        <f t="shared" si="50"/>
        <v>1</v>
      </c>
      <c r="L168" s="110">
        <v>50</v>
      </c>
      <c r="M168" s="188">
        <f>IFERROR(L168/L175,"-")</f>
        <v>3.9339103068450038E-2</v>
      </c>
      <c r="N168" s="52">
        <v>9426956</v>
      </c>
      <c r="O168" s="52">
        <v>50</v>
      </c>
      <c r="P168" s="52">
        <f t="shared" si="51"/>
        <v>188539.12</v>
      </c>
      <c r="Q168" s="52">
        <f t="shared" si="52"/>
        <v>188539.12</v>
      </c>
      <c r="R168" s="10">
        <f t="shared" si="53"/>
        <v>1</v>
      </c>
      <c r="S168" s="110">
        <v>0</v>
      </c>
      <c r="T168" s="188">
        <f>IFERROR(S168/S175,"-")</f>
        <v>0</v>
      </c>
      <c r="U168" s="52">
        <v>0</v>
      </c>
      <c r="V168" s="52">
        <v>0</v>
      </c>
      <c r="W168" s="52" t="str">
        <f t="shared" si="54"/>
        <v>-</v>
      </c>
      <c r="X168" s="52" t="str">
        <f t="shared" si="55"/>
        <v>-</v>
      </c>
      <c r="Y168" s="10" t="str">
        <f t="shared" si="56"/>
        <v>-</v>
      </c>
      <c r="Z168" s="110">
        <v>3</v>
      </c>
      <c r="AA168" s="188">
        <f>IFERROR(Z168/Z175,"-")</f>
        <v>2.2058823529411766E-2</v>
      </c>
      <c r="AB168" s="52">
        <v>490519</v>
      </c>
      <c r="AC168" s="52">
        <v>3</v>
      </c>
      <c r="AD168" s="52">
        <f t="shared" si="57"/>
        <v>163506.33333333334</v>
      </c>
      <c r="AE168" s="52">
        <f t="shared" si="58"/>
        <v>163506.33333333334</v>
      </c>
      <c r="AF168" s="10">
        <f t="shared" si="59"/>
        <v>1</v>
      </c>
      <c r="AG168" s="110">
        <v>29</v>
      </c>
      <c r="AH168" s="188">
        <f>IFERROR(AG168/AG175,"-")</f>
        <v>6.1571125265392782E-2</v>
      </c>
      <c r="AI168" s="52">
        <v>5719691</v>
      </c>
      <c r="AJ168" s="52">
        <v>29</v>
      </c>
      <c r="AK168" s="52">
        <f t="shared" si="60"/>
        <v>197230.72413793104</v>
      </c>
      <c r="AL168" s="52">
        <f t="shared" si="61"/>
        <v>197230.72413793104</v>
      </c>
      <c r="AM168" s="10">
        <f t="shared" si="62"/>
        <v>1</v>
      </c>
      <c r="AN168" s="110">
        <v>18</v>
      </c>
      <c r="AO168" s="188">
        <f>IFERROR(AN168/AN175,"-")</f>
        <v>2.9508196721311476E-2</v>
      </c>
      <c r="AP168" s="52">
        <v>3216746</v>
      </c>
      <c r="AQ168" s="52">
        <v>18</v>
      </c>
      <c r="AR168" s="52">
        <f t="shared" si="63"/>
        <v>178708.11111111112</v>
      </c>
      <c r="AS168" s="52">
        <f t="shared" si="64"/>
        <v>178708.11111111112</v>
      </c>
      <c r="AT168" s="10">
        <f t="shared" si="65"/>
        <v>1</v>
      </c>
      <c r="AU168" s="110">
        <v>0</v>
      </c>
      <c r="AV168" s="188">
        <f>IFERROR(AU168/AU175,"-")</f>
        <v>0</v>
      </c>
      <c r="AW168" s="52">
        <v>0</v>
      </c>
      <c r="AX168" s="52">
        <v>0</v>
      </c>
      <c r="AY168" s="52" t="str">
        <f t="shared" si="66"/>
        <v>-</v>
      </c>
      <c r="AZ168" s="52" t="str">
        <f t="shared" si="67"/>
        <v>-</v>
      </c>
      <c r="BA168" s="10" t="str">
        <f t="shared" si="68"/>
        <v>-</v>
      </c>
      <c r="BB168" s="110">
        <v>6</v>
      </c>
      <c r="BC168" s="188">
        <f>IFERROR(BB168/BB175,"-")</f>
        <v>1.0507880910683012E-2</v>
      </c>
      <c r="BD168" s="52">
        <v>1621774</v>
      </c>
      <c r="BE168" s="52">
        <v>6</v>
      </c>
      <c r="BF168" s="52">
        <f t="shared" si="69"/>
        <v>270295.66666666669</v>
      </c>
      <c r="BG168" s="52">
        <f t="shared" si="70"/>
        <v>270295.66666666669</v>
      </c>
      <c r="BH168" s="10">
        <f t="shared" si="71"/>
        <v>1</v>
      </c>
      <c r="BJ168" s="59"/>
    </row>
    <row r="169" spans="2:62" s="8" customFormat="1">
      <c r="B169" s="411"/>
      <c r="C169" s="414"/>
      <c r="D169" s="105" t="s">
        <v>130</v>
      </c>
      <c r="E169" s="110">
        <v>6</v>
      </c>
      <c r="F169" s="188">
        <f>IFERROR(E169/E175,"-")</f>
        <v>4.3478260869565216E-2</v>
      </c>
      <c r="G169" s="52">
        <v>1224856</v>
      </c>
      <c r="H169" s="52">
        <v>6</v>
      </c>
      <c r="I169" s="52">
        <f t="shared" si="72"/>
        <v>204142.66666666666</v>
      </c>
      <c r="J169" s="52">
        <f t="shared" si="49"/>
        <v>204142.66666666666</v>
      </c>
      <c r="K169" s="10">
        <f t="shared" si="50"/>
        <v>1</v>
      </c>
      <c r="L169" s="110">
        <v>48</v>
      </c>
      <c r="M169" s="188">
        <f>IFERROR(L169/L175,"-")</f>
        <v>3.7765538945712038E-2</v>
      </c>
      <c r="N169" s="52">
        <v>13530684</v>
      </c>
      <c r="O169" s="52">
        <v>47</v>
      </c>
      <c r="P169" s="52">
        <f t="shared" si="51"/>
        <v>281889.25</v>
      </c>
      <c r="Q169" s="52">
        <f t="shared" si="52"/>
        <v>287886.89361702127</v>
      </c>
      <c r="R169" s="10">
        <f t="shared" si="53"/>
        <v>0.97916666666666663</v>
      </c>
      <c r="S169" s="110">
        <v>0</v>
      </c>
      <c r="T169" s="188">
        <f>IFERROR(S169/S175,"-")</f>
        <v>0</v>
      </c>
      <c r="U169" s="52">
        <v>0</v>
      </c>
      <c r="V169" s="52">
        <v>0</v>
      </c>
      <c r="W169" s="52" t="str">
        <f t="shared" si="54"/>
        <v>-</v>
      </c>
      <c r="X169" s="52" t="str">
        <f t="shared" si="55"/>
        <v>-</v>
      </c>
      <c r="Y169" s="10" t="str">
        <f t="shared" si="56"/>
        <v>-</v>
      </c>
      <c r="Z169" s="110">
        <v>1</v>
      </c>
      <c r="AA169" s="188">
        <f>IFERROR(Z169/Z175,"-")</f>
        <v>7.3529411764705881E-3</v>
      </c>
      <c r="AB169" s="52">
        <v>584271</v>
      </c>
      <c r="AC169" s="52">
        <v>1</v>
      </c>
      <c r="AD169" s="52">
        <f t="shared" si="57"/>
        <v>584271</v>
      </c>
      <c r="AE169" s="52">
        <f t="shared" si="58"/>
        <v>584271</v>
      </c>
      <c r="AF169" s="10">
        <f t="shared" si="59"/>
        <v>1</v>
      </c>
      <c r="AG169" s="110">
        <v>23</v>
      </c>
      <c r="AH169" s="188">
        <f>IFERROR(AG169/AG175,"-")</f>
        <v>4.8832271762208071E-2</v>
      </c>
      <c r="AI169" s="52">
        <v>6208733</v>
      </c>
      <c r="AJ169" s="52">
        <v>22</v>
      </c>
      <c r="AK169" s="52">
        <f t="shared" si="60"/>
        <v>269944.91304347827</v>
      </c>
      <c r="AL169" s="52">
        <f t="shared" si="61"/>
        <v>282215.13636363635</v>
      </c>
      <c r="AM169" s="10">
        <f t="shared" si="62"/>
        <v>0.95652173913043481</v>
      </c>
      <c r="AN169" s="110">
        <v>24</v>
      </c>
      <c r="AO169" s="188">
        <f>IFERROR(AN169/AN175,"-")</f>
        <v>3.9344262295081971E-2</v>
      </c>
      <c r="AP169" s="52">
        <v>6737680</v>
      </c>
      <c r="AQ169" s="52">
        <v>24</v>
      </c>
      <c r="AR169" s="52">
        <f t="shared" si="63"/>
        <v>280736.66666666669</v>
      </c>
      <c r="AS169" s="52">
        <f t="shared" si="64"/>
        <v>280736.66666666669</v>
      </c>
      <c r="AT169" s="10">
        <f t="shared" si="65"/>
        <v>1</v>
      </c>
      <c r="AU169" s="110">
        <v>0</v>
      </c>
      <c r="AV169" s="188">
        <f>IFERROR(AU169/AU175,"-")</f>
        <v>0</v>
      </c>
      <c r="AW169" s="52">
        <v>0</v>
      </c>
      <c r="AX169" s="52">
        <v>0</v>
      </c>
      <c r="AY169" s="52" t="str">
        <f t="shared" si="66"/>
        <v>-</v>
      </c>
      <c r="AZ169" s="52" t="str">
        <f t="shared" si="67"/>
        <v>-</v>
      </c>
      <c r="BA169" s="10" t="str">
        <f t="shared" si="68"/>
        <v>-</v>
      </c>
      <c r="BB169" s="110">
        <v>7</v>
      </c>
      <c r="BC169" s="188">
        <f>IFERROR(BB169/BB175,"-")</f>
        <v>1.2259194395796848E-2</v>
      </c>
      <c r="BD169" s="52">
        <v>2689944</v>
      </c>
      <c r="BE169" s="52">
        <v>7</v>
      </c>
      <c r="BF169" s="52">
        <f t="shared" si="69"/>
        <v>384277.71428571426</v>
      </c>
      <c r="BG169" s="52">
        <f t="shared" si="70"/>
        <v>384277.71428571426</v>
      </c>
      <c r="BH169" s="10">
        <f t="shared" si="71"/>
        <v>1</v>
      </c>
      <c r="BJ169" s="59"/>
    </row>
    <row r="170" spans="2:62" s="8" customFormat="1">
      <c r="B170" s="411"/>
      <c r="C170" s="414"/>
      <c r="D170" s="105" t="s">
        <v>131</v>
      </c>
      <c r="E170" s="109">
        <v>16</v>
      </c>
      <c r="F170" s="186">
        <f>IFERROR(E170/E175,"-")</f>
        <v>0.11594202898550725</v>
      </c>
      <c r="G170" s="187">
        <v>10377725</v>
      </c>
      <c r="H170" s="187">
        <v>16</v>
      </c>
      <c r="I170" s="187">
        <f t="shared" si="72"/>
        <v>648607.8125</v>
      </c>
      <c r="J170" s="187">
        <f t="shared" si="49"/>
        <v>648607.8125</v>
      </c>
      <c r="K170" s="106">
        <f t="shared" si="50"/>
        <v>1</v>
      </c>
      <c r="L170" s="109">
        <v>58</v>
      </c>
      <c r="M170" s="186">
        <f>IFERROR(L170/L175,"-")</f>
        <v>4.5633359559402044E-2</v>
      </c>
      <c r="N170" s="187">
        <v>47212843</v>
      </c>
      <c r="O170" s="187">
        <v>58</v>
      </c>
      <c r="P170" s="187">
        <f t="shared" si="51"/>
        <v>814014.53448275861</v>
      </c>
      <c r="Q170" s="187">
        <f t="shared" si="52"/>
        <v>814014.53448275861</v>
      </c>
      <c r="R170" s="106">
        <f t="shared" si="53"/>
        <v>1</v>
      </c>
      <c r="S170" s="109">
        <v>2</v>
      </c>
      <c r="T170" s="186">
        <f>IFERROR(S170/S175,"-")</f>
        <v>4.1666666666666664E-2</v>
      </c>
      <c r="U170" s="187">
        <v>3110481</v>
      </c>
      <c r="V170" s="187">
        <v>2</v>
      </c>
      <c r="W170" s="187">
        <f t="shared" si="54"/>
        <v>1555240.5</v>
      </c>
      <c r="X170" s="187">
        <f t="shared" si="55"/>
        <v>1555240.5</v>
      </c>
      <c r="Y170" s="106">
        <f t="shared" si="56"/>
        <v>1</v>
      </c>
      <c r="Z170" s="109">
        <v>9</v>
      </c>
      <c r="AA170" s="186">
        <f>IFERROR(Z170/Z175,"-")</f>
        <v>6.6176470588235295E-2</v>
      </c>
      <c r="AB170" s="187">
        <v>9965393</v>
      </c>
      <c r="AC170" s="187">
        <v>9</v>
      </c>
      <c r="AD170" s="187">
        <f t="shared" si="57"/>
        <v>1107265.888888889</v>
      </c>
      <c r="AE170" s="187">
        <f t="shared" si="58"/>
        <v>1107265.888888889</v>
      </c>
      <c r="AF170" s="106">
        <f t="shared" si="59"/>
        <v>1</v>
      </c>
      <c r="AG170" s="109">
        <v>27</v>
      </c>
      <c r="AH170" s="186">
        <f>IFERROR(AG170/AG175,"-")</f>
        <v>5.7324840764331211E-2</v>
      </c>
      <c r="AI170" s="187">
        <v>19218109</v>
      </c>
      <c r="AJ170" s="187">
        <v>27</v>
      </c>
      <c r="AK170" s="187">
        <f t="shared" si="60"/>
        <v>711781.81481481483</v>
      </c>
      <c r="AL170" s="187">
        <f t="shared" si="61"/>
        <v>711781.81481481483</v>
      </c>
      <c r="AM170" s="106">
        <f t="shared" si="62"/>
        <v>1</v>
      </c>
      <c r="AN170" s="109">
        <v>20</v>
      </c>
      <c r="AO170" s="186">
        <f>IFERROR(AN170/AN175,"-")</f>
        <v>3.2786885245901641E-2</v>
      </c>
      <c r="AP170" s="187">
        <v>14918860</v>
      </c>
      <c r="AQ170" s="187">
        <v>20</v>
      </c>
      <c r="AR170" s="187">
        <f t="shared" si="63"/>
        <v>745943</v>
      </c>
      <c r="AS170" s="187">
        <f t="shared" si="64"/>
        <v>745943</v>
      </c>
      <c r="AT170" s="106">
        <f t="shared" si="65"/>
        <v>1</v>
      </c>
      <c r="AU170" s="109">
        <v>0</v>
      </c>
      <c r="AV170" s="186">
        <f>IFERROR(AU170/AU175,"-")</f>
        <v>0</v>
      </c>
      <c r="AW170" s="187">
        <v>0</v>
      </c>
      <c r="AX170" s="187">
        <v>0</v>
      </c>
      <c r="AY170" s="187" t="str">
        <f t="shared" si="66"/>
        <v>-</v>
      </c>
      <c r="AZ170" s="187" t="str">
        <f t="shared" si="67"/>
        <v>-</v>
      </c>
      <c r="BA170" s="106" t="str">
        <f t="shared" si="68"/>
        <v>-</v>
      </c>
      <c r="BB170" s="109">
        <v>9</v>
      </c>
      <c r="BC170" s="186">
        <f>IFERROR(BB170/BB175,"-")</f>
        <v>1.5761821366024518E-2</v>
      </c>
      <c r="BD170" s="187">
        <v>6159073</v>
      </c>
      <c r="BE170" s="187">
        <v>9</v>
      </c>
      <c r="BF170" s="187">
        <f t="shared" si="69"/>
        <v>684341.4444444445</v>
      </c>
      <c r="BG170" s="187">
        <f t="shared" si="70"/>
        <v>684341.4444444445</v>
      </c>
      <c r="BH170" s="106">
        <f t="shared" si="71"/>
        <v>1</v>
      </c>
      <c r="BJ170" s="59"/>
    </row>
    <row r="171" spans="2:62" s="8" customFormat="1">
      <c r="B171" s="411"/>
      <c r="C171" s="414"/>
      <c r="D171" s="105" t="s">
        <v>133</v>
      </c>
      <c r="E171" s="110">
        <v>15</v>
      </c>
      <c r="F171" s="188">
        <f>IFERROR(E171/E175,"-")</f>
        <v>0.10869565217391304</v>
      </c>
      <c r="G171" s="52">
        <v>14879684</v>
      </c>
      <c r="H171" s="52">
        <v>15</v>
      </c>
      <c r="I171" s="52">
        <f t="shared" si="72"/>
        <v>991978.93333333335</v>
      </c>
      <c r="J171" s="52">
        <f t="shared" si="49"/>
        <v>991978.93333333335</v>
      </c>
      <c r="K171" s="10">
        <f t="shared" si="50"/>
        <v>1</v>
      </c>
      <c r="L171" s="110">
        <v>75</v>
      </c>
      <c r="M171" s="188">
        <f>IFERROR(L171/L175,"-")</f>
        <v>5.9008654602675056E-2</v>
      </c>
      <c r="N171" s="52">
        <v>79514263</v>
      </c>
      <c r="O171" s="52">
        <v>75</v>
      </c>
      <c r="P171" s="52">
        <f t="shared" si="51"/>
        <v>1060190.1733333333</v>
      </c>
      <c r="Q171" s="52">
        <f t="shared" si="52"/>
        <v>1060190.1733333333</v>
      </c>
      <c r="R171" s="10">
        <f t="shared" si="53"/>
        <v>1</v>
      </c>
      <c r="S171" s="110">
        <v>0</v>
      </c>
      <c r="T171" s="188">
        <f>IFERROR(S171/S175,"-")</f>
        <v>0</v>
      </c>
      <c r="U171" s="52">
        <v>0</v>
      </c>
      <c r="V171" s="52">
        <v>0</v>
      </c>
      <c r="W171" s="52" t="str">
        <f t="shared" si="54"/>
        <v>-</v>
      </c>
      <c r="X171" s="52" t="str">
        <f t="shared" si="55"/>
        <v>-</v>
      </c>
      <c r="Y171" s="10" t="str">
        <f t="shared" si="56"/>
        <v>-</v>
      </c>
      <c r="Z171" s="110">
        <v>0</v>
      </c>
      <c r="AA171" s="188">
        <f>IFERROR(Z171/Z175,"-")</f>
        <v>0</v>
      </c>
      <c r="AB171" s="52">
        <v>0</v>
      </c>
      <c r="AC171" s="52">
        <v>0</v>
      </c>
      <c r="AD171" s="52" t="str">
        <f t="shared" si="57"/>
        <v>-</v>
      </c>
      <c r="AE171" s="52" t="str">
        <f t="shared" si="58"/>
        <v>-</v>
      </c>
      <c r="AF171" s="10" t="str">
        <f t="shared" si="59"/>
        <v>-</v>
      </c>
      <c r="AG171" s="110">
        <v>37</v>
      </c>
      <c r="AH171" s="188">
        <f>IFERROR(AG171/AG175,"-")</f>
        <v>7.8556263269639062E-2</v>
      </c>
      <c r="AI171" s="52">
        <v>33849867</v>
      </c>
      <c r="AJ171" s="52">
        <v>37</v>
      </c>
      <c r="AK171" s="52">
        <f t="shared" si="60"/>
        <v>914861.2702702703</v>
      </c>
      <c r="AL171" s="52">
        <f t="shared" si="61"/>
        <v>914861.2702702703</v>
      </c>
      <c r="AM171" s="10">
        <f t="shared" si="62"/>
        <v>1</v>
      </c>
      <c r="AN171" s="110">
        <v>37</v>
      </c>
      <c r="AO171" s="188">
        <f>IFERROR(AN171/AN175,"-")</f>
        <v>6.0655737704918035E-2</v>
      </c>
      <c r="AP171" s="52">
        <v>43826388</v>
      </c>
      <c r="AQ171" s="52">
        <v>37</v>
      </c>
      <c r="AR171" s="52">
        <f t="shared" si="63"/>
        <v>1184496.972972973</v>
      </c>
      <c r="AS171" s="52">
        <f t="shared" si="64"/>
        <v>1184496.972972973</v>
      </c>
      <c r="AT171" s="10">
        <f t="shared" si="65"/>
        <v>1</v>
      </c>
      <c r="AU171" s="110">
        <v>75</v>
      </c>
      <c r="AV171" s="188">
        <f>IFERROR(AU171/AU175,"-")</f>
        <v>0.51724137931034486</v>
      </c>
      <c r="AW171" s="52">
        <v>79514263</v>
      </c>
      <c r="AX171" s="52">
        <v>75</v>
      </c>
      <c r="AY171" s="52">
        <f t="shared" si="66"/>
        <v>1060190.1733333333</v>
      </c>
      <c r="AZ171" s="52">
        <f t="shared" si="67"/>
        <v>1060190.1733333333</v>
      </c>
      <c r="BA171" s="10">
        <f t="shared" si="68"/>
        <v>1</v>
      </c>
      <c r="BB171" s="110">
        <v>19</v>
      </c>
      <c r="BC171" s="188">
        <f>IFERROR(BB171/BB175,"-")</f>
        <v>3.3274956217162872E-2</v>
      </c>
      <c r="BD171" s="52">
        <v>17277738</v>
      </c>
      <c r="BE171" s="52">
        <v>19</v>
      </c>
      <c r="BF171" s="52">
        <f t="shared" si="69"/>
        <v>909354.63157894742</v>
      </c>
      <c r="BG171" s="52">
        <f t="shared" si="70"/>
        <v>909354.63157894742</v>
      </c>
      <c r="BH171" s="10">
        <f t="shared" si="71"/>
        <v>1</v>
      </c>
      <c r="BJ171" s="59"/>
    </row>
    <row r="172" spans="2:62" s="8" customFormat="1">
      <c r="B172" s="411"/>
      <c r="C172" s="414"/>
      <c r="D172" s="105" t="s">
        <v>134</v>
      </c>
      <c r="E172" s="109">
        <v>6</v>
      </c>
      <c r="F172" s="186">
        <f>IFERROR(E172/E175,"-")</f>
        <v>4.3478260869565216E-2</v>
      </c>
      <c r="G172" s="187">
        <v>6331150</v>
      </c>
      <c r="H172" s="187">
        <v>6</v>
      </c>
      <c r="I172" s="187">
        <f t="shared" si="72"/>
        <v>1055191.6666666667</v>
      </c>
      <c r="J172" s="187">
        <f t="shared" si="49"/>
        <v>1055191.6666666667</v>
      </c>
      <c r="K172" s="106">
        <f t="shared" si="50"/>
        <v>1</v>
      </c>
      <c r="L172" s="109">
        <v>37</v>
      </c>
      <c r="M172" s="186">
        <f>IFERROR(L172/L175,"-")</f>
        <v>2.9110936270653028E-2</v>
      </c>
      <c r="N172" s="187">
        <v>57085544</v>
      </c>
      <c r="O172" s="187">
        <v>37</v>
      </c>
      <c r="P172" s="187">
        <f t="shared" si="51"/>
        <v>1542852.5405405406</v>
      </c>
      <c r="Q172" s="187">
        <f t="shared" si="52"/>
        <v>1542852.5405405406</v>
      </c>
      <c r="R172" s="106">
        <f t="shared" si="53"/>
        <v>1</v>
      </c>
      <c r="S172" s="109">
        <v>0</v>
      </c>
      <c r="T172" s="186">
        <f>IFERROR(S172/S175,"-")</f>
        <v>0</v>
      </c>
      <c r="U172" s="187">
        <v>0</v>
      </c>
      <c r="V172" s="187">
        <v>0</v>
      </c>
      <c r="W172" s="187" t="str">
        <f t="shared" si="54"/>
        <v>-</v>
      </c>
      <c r="X172" s="187" t="str">
        <f t="shared" si="55"/>
        <v>-</v>
      </c>
      <c r="Y172" s="106" t="str">
        <f t="shared" si="56"/>
        <v>-</v>
      </c>
      <c r="Z172" s="109">
        <v>0</v>
      </c>
      <c r="AA172" s="186">
        <f>IFERROR(Z172/Z175,"-")</f>
        <v>0</v>
      </c>
      <c r="AB172" s="187">
        <v>0</v>
      </c>
      <c r="AC172" s="187">
        <v>0</v>
      </c>
      <c r="AD172" s="187" t="str">
        <f t="shared" si="57"/>
        <v>-</v>
      </c>
      <c r="AE172" s="187" t="str">
        <f t="shared" si="58"/>
        <v>-</v>
      </c>
      <c r="AF172" s="106" t="str">
        <f t="shared" si="59"/>
        <v>-</v>
      </c>
      <c r="AG172" s="109">
        <v>25</v>
      </c>
      <c r="AH172" s="186">
        <f>IFERROR(AG172/AG175,"-")</f>
        <v>5.3078556263269641E-2</v>
      </c>
      <c r="AI172" s="187">
        <v>35683172</v>
      </c>
      <c r="AJ172" s="187">
        <v>25</v>
      </c>
      <c r="AK172" s="187">
        <f t="shared" si="60"/>
        <v>1427326.88</v>
      </c>
      <c r="AL172" s="187">
        <f t="shared" si="61"/>
        <v>1427326.88</v>
      </c>
      <c r="AM172" s="106">
        <f t="shared" si="62"/>
        <v>1</v>
      </c>
      <c r="AN172" s="109">
        <v>10</v>
      </c>
      <c r="AO172" s="186">
        <f>IFERROR(AN172/AN175,"-")</f>
        <v>1.6393442622950821E-2</v>
      </c>
      <c r="AP172" s="187">
        <v>18268060</v>
      </c>
      <c r="AQ172" s="187">
        <v>10</v>
      </c>
      <c r="AR172" s="187">
        <f t="shared" si="63"/>
        <v>1826806</v>
      </c>
      <c r="AS172" s="187">
        <f t="shared" si="64"/>
        <v>1826806</v>
      </c>
      <c r="AT172" s="106">
        <f t="shared" si="65"/>
        <v>1</v>
      </c>
      <c r="AU172" s="109">
        <v>37</v>
      </c>
      <c r="AV172" s="186">
        <f>IFERROR(AU172/AU175,"-")</f>
        <v>0.25517241379310346</v>
      </c>
      <c r="AW172" s="187">
        <v>57085544</v>
      </c>
      <c r="AX172" s="187">
        <v>37</v>
      </c>
      <c r="AY172" s="187">
        <f t="shared" si="66"/>
        <v>1542852.5405405406</v>
      </c>
      <c r="AZ172" s="187">
        <f t="shared" si="67"/>
        <v>1542852.5405405406</v>
      </c>
      <c r="BA172" s="106">
        <f t="shared" si="68"/>
        <v>1</v>
      </c>
      <c r="BB172" s="109">
        <v>6</v>
      </c>
      <c r="BC172" s="186">
        <f>IFERROR(BB172/BB175,"-")</f>
        <v>1.0507880910683012E-2</v>
      </c>
      <c r="BD172" s="187">
        <v>6102826</v>
      </c>
      <c r="BE172" s="187">
        <v>6</v>
      </c>
      <c r="BF172" s="187">
        <f t="shared" si="69"/>
        <v>1017137.6666666666</v>
      </c>
      <c r="BG172" s="187">
        <f t="shared" si="70"/>
        <v>1017137.6666666666</v>
      </c>
      <c r="BH172" s="106">
        <f t="shared" si="71"/>
        <v>1</v>
      </c>
      <c r="BJ172" s="59"/>
    </row>
    <row r="173" spans="2:62" s="8" customFormat="1">
      <c r="B173" s="411"/>
      <c r="C173" s="414"/>
      <c r="D173" s="105" t="s">
        <v>135</v>
      </c>
      <c r="E173" s="110">
        <v>10</v>
      </c>
      <c r="F173" s="188">
        <f>IFERROR(E173/E175,"-")</f>
        <v>7.2463768115942032E-2</v>
      </c>
      <c r="G173" s="52">
        <v>18592211</v>
      </c>
      <c r="H173" s="52">
        <v>10</v>
      </c>
      <c r="I173" s="52">
        <f t="shared" si="72"/>
        <v>1859221.1</v>
      </c>
      <c r="J173" s="52">
        <f t="shared" si="49"/>
        <v>1859221.1</v>
      </c>
      <c r="K173" s="10">
        <f t="shared" si="50"/>
        <v>1</v>
      </c>
      <c r="L173" s="110">
        <v>19</v>
      </c>
      <c r="M173" s="188">
        <f>IFERROR(L173/L175,"-")</f>
        <v>1.4948859166011016E-2</v>
      </c>
      <c r="N173" s="52">
        <v>38761372</v>
      </c>
      <c r="O173" s="52">
        <v>19</v>
      </c>
      <c r="P173" s="52">
        <f t="shared" si="51"/>
        <v>2040072.2105263157</v>
      </c>
      <c r="Q173" s="52">
        <f t="shared" si="52"/>
        <v>2040072.2105263157</v>
      </c>
      <c r="R173" s="10">
        <f t="shared" si="53"/>
        <v>1</v>
      </c>
      <c r="S173" s="110">
        <v>0</v>
      </c>
      <c r="T173" s="188">
        <f>IFERROR(S173/S175,"-")</f>
        <v>0</v>
      </c>
      <c r="U173" s="52">
        <v>0</v>
      </c>
      <c r="V173" s="52">
        <v>0</v>
      </c>
      <c r="W173" s="52" t="str">
        <f t="shared" si="54"/>
        <v>-</v>
      </c>
      <c r="X173" s="52" t="str">
        <f t="shared" si="55"/>
        <v>-</v>
      </c>
      <c r="Y173" s="10" t="str">
        <f t="shared" si="56"/>
        <v>-</v>
      </c>
      <c r="Z173" s="110">
        <v>0</v>
      </c>
      <c r="AA173" s="188">
        <f>IFERROR(Z173/Z175,"-")</f>
        <v>0</v>
      </c>
      <c r="AB173" s="52">
        <v>0</v>
      </c>
      <c r="AC173" s="52">
        <v>0</v>
      </c>
      <c r="AD173" s="52" t="str">
        <f t="shared" si="57"/>
        <v>-</v>
      </c>
      <c r="AE173" s="52" t="str">
        <f t="shared" si="58"/>
        <v>-</v>
      </c>
      <c r="AF173" s="10" t="str">
        <f t="shared" si="59"/>
        <v>-</v>
      </c>
      <c r="AG173" s="110">
        <v>6</v>
      </c>
      <c r="AH173" s="188">
        <f>IFERROR(AG173/AG175,"-")</f>
        <v>1.2738853503184714E-2</v>
      </c>
      <c r="AI173" s="52">
        <v>11477259</v>
      </c>
      <c r="AJ173" s="52">
        <v>6</v>
      </c>
      <c r="AK173" s="52">
        <f t="shared" si="60"/>
        <v>1912876.5</v>
      </c>
      <c r="AL173" s="52">
        <f t="shared" si="61"/>
        <v>1912876.5</v>
      </c>
      <c r="AM173" s="10">
        <f t="shared" si="62"/>
        <v>1</v>
      </c>
      <c r="AN173" s="110">
        <v>12</v>
      </c>
      <c r="AO173" s="188">
        <f>IFERROR(AN173/AN175,"-")</f>
        <v>1.9672131147540985E-2</v>
      </c>
      <c r="AP173" s="52">
        <v>24814573</v>
      </c>
      <c r="AQ173" s="52">
        <v>12</v>
      </c>
      <c r="AR173" s="52">
        <f t="shared" si="63"/>
        <v>2067881.0833333333</v>
      </c>
      <c r="AS173" s="52">
        <f t="shared" si="64"/>
        <v>2067881.0833333333</v>
      </c>
      <c r="AT173" s="10">
        <f t="shared" si="65"/>
        <v>1</v>
      </c>
      <c r="AU173" s="110">
        <v>19</v>
      </c>
      <c r="AV173" s="188">
        <f>IFERROR(AU173/AU175,"-")</f>
        <v>0.1310344827586207</v>
      </c>
      <c r="AW173" s="52">
        <v>38761372</v>
      </c>
      <c r="AX173" s="52">
        <v>19</v>
      </c>
      <c r="AY173" s="52">
        <f t="shared" si="66"/>
        <v>2040072.2105263157</v>
      </c>
      <c r="AZ173" s="52">
        <f t="shared" si="67"/>
        <v>2040072.2105263157</v>
      </c>
      <c r="BA173" s="10">
        <f t="shared" si="68"/>
        <v>1</v>
      </c>
      <c r="BB173" s="110">
        <v>4</v>
      </c>
      <c r="BC173" s="188">
        <f>IFERROR(BB173/BB175,"-")</f>
        <v>7.0052539404553416E-3</v>
      </c>
      <c r="BD173" s="52">
        <v>7492862</v>
      </c>
      <c r="BE173" s="52">
        <v>4</v>
      </c>
      <c r="BF173" s="52">
        <f t="shared" si="69"/>
        <v>1873215.5</v>
      </c>
      <c r="BG173" s="52">
        <f t="shared" si="70"/>
        <v>1873215.5</v>
      </c>
      <c r="BH173" s="10">
        <f t="shared" si="71"/>
        <v>1</v>
      </c>
      <c r="BJ173" s="59"/>
    </row>
    <row r="174" spans="2:62" s="8" customFormat="1">
      <c r="B174" s="411"/>
      <c r="C174" s="414"/>
      <c r="D174" s="108" t="s">
        <v>136</v>
      </c>
      <c r="E174" s="314">
        <v>4</v>
      </c>
      <c r="F174" s="189">
        <f>IFERROR(E174/E175,"-")</f>
        <v>2.8985507246376812E-2</v>
      </c>
      <c r="G174" s="98">
        <v>8750180</v>
      </c>
      <c r="H174" s="98">
        <v>4</v>
      </c>
      <c r="I174" s="98">
        <f t="shared" si="72"/>
        <v>2187545</v>
      </c>
      <c r="J174" s="98">
        <f t="shared" si="49"/>
        <v>2187545</v>
      </c>
      <c r="K174" s="26">
        <f t="shared" si="50"/>
        <v>1</v>
      </c>
      <c r="L174" s="314">
        <v>14</v>
      </c>
      <c r="M174" s="189">
        <f>IFERROR(L174/L175,"-")</f>
        <v>1.1014948859166011E-2</v>
      </c>
      <c r="N174" s="98">
        <v>38777678</v>
      </c>
      <c r="O174" s="98">
        <v>14</v>
      </c>
      <c r="P174" s="98">
        <f t="shared" si="51"/>
        <v>2769834.1428571427</v>
      </c>
      <c r="Q174" s="98">
        <f t="shared" si="52"/>
        <v>2769834.1428571427</v>
      </c>
      <c r="R174" s="26">
        <f t="shared" si="53"/>
        <v>1</v>
      </c>
      <c r="S174" s="314">
        <v>0</v>
      </c>
      <c r="T174" s="189">
        <f>IFERROR(S174/S175,"-")</f>
        <v>0</v>
      </c>
      <c r="U174" s="98">
        <v>0</v>
      </c>
      <c r="V174" s="98">
        <v>0</v>
      </c>
      <c r="W174" s="98" t="str">
        <f t="shared" si="54"/>
        <v>-</v>
      </c>
      <c r="X174" s="98" t="str">
        <f t="shared" si="55"/>
        <v>-</v>
      </c>
      <c r="Y174" s="26" t="str">
        <f t="shared" si="56"/>
        <v>-</v>
      </c>
      <c r="Z174" s="314">
        <v>0</v>
      </c>
      <c r="AA174" s="189">
        <f>IFERROR(Z174/Z175,"-")</f>
        <v>0</v>
      </c>
      <c r="AB174" s="98">
        <v>0</v>
      </c>
      <c r="AC174" s="98">
        <v>0</v>
      </c>
      <c r="AD174" s="98" t="str">
        <f t="shared" si="57"/>
        <v>-</v>
      </c>
      <c r="AE174" s="98" t="str">
        <f t="shared" si="58"/>
        <v>-</v>
      </c>
      <c r="AF174" s="26" t="str">
        <f t="shared" si="59"/>
        <v>-</v>
      </c>
      <c r="AG174" s="314">
        <v>9</v>
      </c>
      <c r="AH174" s="189">
        <f>IFERROR(AG174/AG175,"-")</f>
        <v>1.9108280254777069E-2</v>
      </c>
      <c r="AI174" s="98">
        <v>26051844</v>
      </c>
      <c r="AJ174" s="98">
        <v>9</v>
      </c>
      <c r="AK174" s="98">
        <f t="shared" si="60"/>
        <v>2894649.3333333335</v>
      </c>
      <c r="AL174" s="98">
        <f t="shared" si="61"/>
        <v>2894649.3333333335</v>
      </c>
      <c r="AM174" s="26">
        <f t="shared" si="62"/>
        <v>1</v>
      </c>
      <c r="AN174" s="314">
        <v>3</v>
      </c>
      <c r="AO174" s="189">
        <f>IFERROR(AN174/AN175,"-")</f>
        <v>4.9180327868852463E-3</v>
      </c>
      <c r="AP174" s="98">
        <v>8482932</v>
      </c>
      <c r="AQ174" s="98">
        <v>3</v>
      </c>
      <c r="AR174" s="98">
        <f t="shared" si="63"/>
        <v>2827644</v>
      </c>
      <c r="AS174" s="98">
        <f t="shared" si="64"/>
        <v>2827644</v>
      </c>
      <c r="AT174" s="26">
        <f t="shared" si="65"/>
        <v>1</v>
      </c>
      <c r="AU174" s="314">
        <v>14</v>
      </c>
      <c r="AV174" s="189">
        <f>IFERROR(AU174/AU175,"-")</f>
        <v>9.6551724137931033E-2</v>
      </c>
      <c r="AW174" s="98">
        <v>38777678</v>
      </c>
      <c r="AX174" s="98">
        <v>14</v>
      </c>
      <c r="AY174" s="98">
        <f t="shared" si="66"/>
        <v>2769834.1428571427</v>
      </c>
      <c r="AZ174" s="98">
        <f t="shared" si="67"/>
        <v>2769834.1428571427</v>
      </c>
      <c r="BA174" s="26">
        <f t="shared" si="68"/>
        <v>1</v>
      </c>
      <c r="BB174" s="314">
        <v>5</v>
      </c>
      <c r="BC174" s="189">
        <f>IFERROR(BB174/BB175,"-")</f>
        <v>8.7565674255691769E-3</v>
      </c>
      <c r="BD174" s="98">
        <v>8587815</v>
      </c>
      <c r="BE174" s="98">
        <v>5</v>
      </c>
      <c r="BF174" s="98">
        <f t="shared" si="69"/>
        <v>1717563</v>
      </c>
      <c r="BG174" s="98">
        <f t="shared" si="70"/>
        <v>1717563</v>
      </c>
      <c r="BH174" s="26">
        <f t="shared" si="71"/>
        <v>1</v>
      </c>
      <c r="BJ174" s="59"/>
    </row>
    <row r="175" spans="2:62" s="8" customFormat="1">
      <c r="B175" s="412"/>
      <c r="C175" s="415"/>
      <c r="D175" s="213" t="s">
        <v>64</v>
      </c>
      <c r="E175" s="111">
        <f>SUM(E167:E174)</f>
        <v>138</v>
      </c>
      <c r="F175" s="190">
        <f>IFERROR(E175/E175,"-")</f>
        <v>1</v>
      </c>
      <c r="G175" s="99">
        <f>SUM(G167:G174)</f>
        <v>60548123</v>
      </c>
      <c r="H175" s="99">
        <f>SUM(H167:H174)</f>
        <v>61</v>
      </c>
      <c r="I175" s="99">
        <f t="shared" si="72"/>
        <v>438754.5144927536</v>
      </c>
      <c r="J175" s="99">
        <f t="shared" si="49"/>
        <v>992592.1803278689</v>
      </c>
      <c r="K175" s="87">
        <f t="shared" si="50"/>
        <v>0.4420289855072464</v>
      </c>
      <c r="L175" s="111">
        <f>SUM(L167:L174)</f>
        <v>1271</v>
      </c>
      <c r="M175" s="190">
        <f>IFERROR(L175/L175,"-")</f>
        <v>1</v>
      </c>
      <c r="N175" s="99">
        <f>SUM(N167:N174)</f>
        <v>284309340</v>
      </c>
      <c r="O175" s="99">
        <f>SUM(O167:O174)</f>
        <v>300</v>
      </c>
      <c r="P175" s="99">
        <f t="shared" si="51"/>
        <v>223689.48859166011</v>
      </c>
      <c r="Q175" s="99">
        <f t="shared" si="52"/>
        <v>947697.8</v>
      </c>
      <c r="R175" s="87">
        <f t="shared" si="53"/>
        <v>0.23603461841070023</v>
      </c>
      <c r="S175" s="111">
        <f>SUM(S167:S174)</f>
        <v>48</v>
      </c>
      <c r="T175" s="190">
        <f>IFERROR(S175/S175,"-")</f>
        <v>1</v>
      </c>
      <c r="U175" s="99">
        <f>SUM(U167:U174)</f>
        <v>3110481</v>
      </c>
      <c r="V175" s="99">
        <f>SUM(V167:V174)</f>
        <v>2</v>
      </c>
      <c r="W175" s="99">
        <f t="shared" si="54"/>
        <v>64801.6875</v>
      </c>
      <c r="X175" s="99">
        <f t="shared" si="55"/>
        <v>1555240.5</v>
      </c>
      <c r="Y175" s="87">
        <f t="shared" si="56"/>
        <v>4.1666666666666664E-2</v>
      </c>
      <c r="Z175" s="111">
        <f>SUM(Z167:Z174)</f>
        <v>136</v>
      </c>
      <c r="AA175" s="190">
        <f>IFERROR(Z175/Z175,"-")</f>
        <v>1</v>
      </c>
      <c r="AB175" s="99">
        <f>SUM(AB167:AB174)</f>
        <v>11040183</v>
      </c>
      <c r="AC175" s="99">
        <f>SUM(AC167:AC174)</f>
        <v>13</v>
      </c>
      <c r="AD175" s="99">
        <f t="shared" si="57"/>
        <v>81177.816176470587</v>
      </c>
      <c r="AE175" s="99">
        <f t="shared" si="58"/>
        <v>849244.84615384613</v>
      </c>
      <c r="AF175" s="87">
        <f t="shared" si="59"/>
        <v>9.5588235294117641E-2</v>
      </c>
      <c r="AG175" s="111">
        <f>SUM(AG167:AG174)</f>
        <v>471</v>
      </c>
      <c r="AH175" s="190">
        <f>IFERROR(AG175/AG175,"-")</f>
        <v>1</v>
      </c>
      <c r="AI175" s="99">
        <f>SUM(AI167:AI174)</f>
        <v>138208675</v>
      </c>
      <c r="AJ175" s="99">
        <f>SUM(AJ167:AJ174)</f>
        <v>155</v>
      </c>
      <c r="AK175" s="99">
        <f t="shared" si="60"/>
        <v>293436.6772823779</v>
      </c>
      <c r="AL175" s="99">
        <f t="shared" si="61"/>
        <v>891668.87096774194</v>
      </c>
      <c r="AM175" s="87">
        <f t="shared" si="62"/>
        <v>0.32908704883227174</v>
      </c>
      <c r="AN175" s="111">
        <f t="shared" ref="AN175" si="73">SUM(AN167:AN174)</f>
        <v>610</v>
      </c>
      <c r="AO175" s="190">
        <f>IFERROR(AN175/AN175,"-")</f>
        <v>1</v>
      </c>
      <c r="AP175" s="99">
        <f t="shared" ref="AP175:AQ175" si="74">SUM(AP167:AP174)</f>
        <v>120265239</v>
      </c>
      <c r="AQ175" s="99">
        <f t="shared" si="74"/>
        <v>124</v>
      </c>
      <c r="AR175" s="99">
        <f t="shared" si="63"/>
        <v>197156.12950819673</v>
      </c>
      <c r="AS175" s="99">
        <f t="shared" si="64"/>
        <v>969880.95967741939</v>
      </c>
      <c r="AT175" s="87">
        <f t="shared" si="65"/>
        <v>0.20327868852459016</v>
      </c>
      <c r="AU175" s="111">
        <f>SUM(AU167:AU174)</f>
        <v>145</v>
      </c>
      <c r="AV175" s="190">
        <f>IFERROR(AU175/AU175,"-")</f>
        <v>1</v>
      </c>
      <c r="AW175" s="99">
        <f>SUM(AW167:AW174)</f>
        <v>214138857</v>
      </c>
      <c r="AX175" s="99">
        <f>SUM(AX167:AX174)</f>
        <v>145</v>
      </c>
      <c r="AY175" s="99">
        <f t="shared" si="66"/>
        <v>1476819.7034482758</v>
      </c>
      <c r="AZ175" s="99">
        <f t="shared" si="67"/>
        <v>1476819.7034482758</v>
      </c>
      <c r="BA175" s="87">
        <f t="shared" si="68"/>
        <v>1</v>
      </c>
      <c r="BB175" s="111">
        <f>SUM(BB167:BB174)</f>
        <v>571</v>
      </c>
      <c r="BC175" s="190">
        <f>IFERROR(BB175/BB175,"-")</f>
        <v>1</v>
      </c>
      <c r="BD175" s="99">
        <f>SUM(BD167:BD174)</f>
        <v>49932032</v>
      </c>
      <c r="BE175" s="99">
        <f>SUM(BE167:BE174)</f>
        <v>56</v>
      </c>
      <c r="BF175" s="99">
        <f t="shared" si="69"/>
        <v>87446.640980735552</v>
      </c>
      <c r="BG175" s="99">
        <f t="shared" si="70"/>
        <v>891643.42857142852</v>
      </c>
      <c r="BH175" s="87">
        <f t="shared" si="71"/>
        <v>9.8073555166374782E-2</v>
      </c>
      <c r="BJ175" s="59"/>
    </row>
    <row r="176" spans="2:62" s="8" customFormat="1">
      <c r="B176" s="410">
        <v>20</v>
      </c>
      <c r="C176" s="413" t="s">
        <v>89</v>
      </c>
      <c r="D176" s="105" t="s">
        <v>132</v>
      </c>
      <c r="E176" s="109">
        <v>101</v>
      </c>
      <c r="F176" s="186">
        <f>IFERROR(E176/E184,"-")</f>
        <v>0.68707482993197277</v>
      </c>
      <c r="G176" s="187">
        <v>0</v>
      </c>
      <c r="H176" s="187">
        <v>0</v>
      </c>
      <c r="I176" s="187">
        <f t="shared" si="72"/>
        <v>0</v>
      </c>
      <c r="J176" s="187" t="str">
        <f t="shared" si="49"/>
        <v>-</v>
      </c>
      <c r="K176" s="106">
        <f t="shared" si="50"/>
        <v>0</v>
      </c>
      <c r="L176" s="109">
        <v>1517</v>
      </c>
      <c r="M176" s="186">
        <f>IFERROR(L176/L184,"-")</f>
        <v>0.83765875207067919</v>
      </c>
      <c r="N176" s="187">
        <v>0</v>
      </c>
      <c r="O176" s="187">
        <v>0</v>
      </c>
      <c r="P176" s="187">
        <f t="shared" si="51"/>
        <v>0</v>
      </c>
      <c r="Q176" s="187" t="str">
        <f t="shared" si="52"/>
        <v>-</v>
      </c>
      <c r="R176" s="106">
        <f t="shared" si="53"/>
        <v>0</v>
      </c>
      <c r="S176" s="109">
        <v>99</v>
      </c>
      <c r="T176" s="186">
        <f>IFERROR(S176/S184,"-")</f>
        <v>0.96116504854368934</v>
      </c>
      <c r="U176" s="187">
        <v>0</v>
      </c>
      <c r="V176" s="187">
        <v>0</v>
      </c>
      <c r="W176" s="187">
        <f t="shared" si="54"/>
        <v>0</v>
      </c>
      <c r="X176" s="187" t="str">
        <f t="shared" si="55"/>
        <v>-</v>
      </c>
      <c r="Y176" s="106">
        <f t="shared" si="56"/>
        <v>0</v>
      </c>
      <c r="Z176" s="109">
        <v>226</v>
      </c>
      <c r="AA176" s="186">
        <f>IFERROR(Z176/Z184,"-")</f>
        <v>0.96581196581196582</v>
      </c>
      <c r="AB176" s="187">
        <v>0</v>
      </c>
      <c r="AC176" s="187">
        <v>0</v>
      </c>
      <c r="AD176" s="187">
        <f t="shared" si="57"/>
        <v>0</v>
      </c>
      <c r="AE176" s="187" t="str">
        <f t="shared" si="58"/>
        <v>-</v>
      </c>
      <c r="AF176" s="106">
        <f t="shared" si="59"/>
        <v>0</v>
      </c>
      <c r="AG176" s="109">
        <v>459</v>
      </c>
      <c r="AH176" s="186">
        <f>IFERROR(AG176/AG184,"-")</f>
        <v>0.76755852842809369</v>
      </c>
      <c r="AI176" s="187">
        <v>0</v>
      </c>
      <c r="AJ176" s="187">
        <v>0</v>
      </c>
      <c r="AK176" s="187">
        <f t="shared" si="60"/>
        <v>0</v>
      </c>
      <c r="AL176" s="187" t="str">
        <f t="shared" si="61"/>
        <v>-</v>
      </c>
      <c r="AM176" s="106">
        <f t="shared" si="62"/>
        <v>0</v>
      </c>
      <c r="AN176" s="109">
        <v>733</v>
      </c>
      <c r="AO176" s="186">
        <f>IFERROR(AN176/AN184,"-")</f>
        <v>0.84349827387802068</v>
      </c>
      <c r="AP176" s="187">
        <v>0</v>
      </c>
      <c r="AQ176" s="187">
        <v>0</v>
      </c>
      <c r="AR176" s="187">
        <f t="shared" si="63"/>
        <v>0</v>
      </c>
      <c r="AS176" s="187" t="str">
        <f t="shared" si="64"/>
        <v>-</v>
      </c>
      <c r="AT176" s="106">
        <f t="shared" si="65"/>
        <v>0</v>
      </c>
      <c r="AU176" s="109">
        <v>0</v>
      </c>
      <c r="AV176" s="186">
        <f>IFERROR(AU176/AU184,"-")</f>
        <v>0</v>
      </c>
      <c r="AW176" s="187">
        <v>0</v>
      </c>
      <c r="AX176" s="187">
        <v>0</v>
      </c>
      <c r="AY176" s="187" t="str">
        <f t="shared" si="66"/>
        <v>-</v>
      </c>
      <c r="AZ176" s="187" t="str">
        <f t="shared" si="67"/>
        <v>-</v>
      </c>
      <c r="BA176" s="106" t="str">
        <f t="shared" si="68"/>
        <v>-</v>
      </c>
      <c r="BB176" s="109">
        <v>1019</v>
      </c>
      <c r="BC176" s="186">
        <f>IFERROR(BB176/BB184,"-")</f>
        <v>0.95233644859813082</v>
      </c>
      <c r="BD176" s="187">
        <v>0</v>
      </c>
      <c r="BE176" s="187">
        <v>0</v>
      </c>
      <c r="BF176" s="187">
        <f t="shared" si="69"/>
        <v>0</v>
      </c>
      <c r="BG176" s="187" t="str">
        <f t="shared" si="70"/>
        <v>-</v>
      </c>
      <c r="BH176" s="106">
        <f t="shared" si="71"/>
        <v>0</v>
      </c>
      <c r="BJ176" s="59"/>
    </row>
    <row r="177" spans="2:62" s="8" customFormat="1">
      <c r="B177" s="411"/>
      <c r="C177" s="414"/>
      <c r="D177" s="105" t="s">
        <v>129</v>
      </c>
      <c r="E177" s="110">
        <v>4</v>
      </c>
      <c r="F177" s="188">
        <f>IFERROR(E177/E184,"-")</f>
        <v>2.7210884353741496E-2</v>
      </c>
      <c r="G177" s="52">
        <v>519320</v>
      </c>
      <c r="H177" s="52">
        <v>4</v>
      </c>
      <c r="I177" s="52">
        <f t="shared" si="72"/>
        <v>129830</v>
      </c>
      <c r="J177" s="52">
        <f t="shared" si="49"/>
        <v>129830</v>
      </c>
      <c r="K177" s="10">
        <f t="shared" si="50"/>
        <v>1</v>
      </c>
      <c r="L177" s="110">
        <v>51</v>
      </c>
      <c r="M177" s="188">
        <f>IFERROR(L177/L184,"-")</f>
        <v>2.816123688569851E-2</v>
      </c>
      <c r="N177" s="52">
        <v>6688370</v>
      </c>
      <c r="O177" s="52">
        <v>51</v>
      </c>
      <c r="P177" s="52">
        <f t="shared" si="51"/>
        <v>131144.50980392157</v>
      </c>
      <c r="Q177" s="52">
        <f t="shared" si="52"/>
        <v>131144.50980392157</v>
      </c>
      <c r="R177" s="10">
        <f t="shared" si="53"/>
        <v>1</v>
      </c>
      <c r="S177" s="110">
        <v>1</v>
      </c>
      <c r="T177" s="188">
        <f>IFERROR(S177/S184,"-")</f>
        <v>9.7087378640776691E-3</v>
      </c>
      <c r="U177" s="52">
        <v>111186</v>
      </c>
      <c r="V177" s="52">
        <v>1</v>
      </c>
      <c r="W177" s="52">
        <f t="shared" si="54"/>
        <v>111186</v>
      </c>
      <c r="X177" s="52">
        <f t="shared" si="55"/>
        <v>111186</v>
      </c>
      <c r="Y177" s="10">
        <f t="shared" si="56"/>
        <v>1</v>
      </c>
      <c r="Z177" s="110">
        <v>2</v>
      </c>
      <c r="AA177" s="188">
        <f>IFERROR(Z177/Z184,"-")</f>
        <v>8.5470085470085479E-3</v>
      </c>
      <c r="AB177" s="52">
        <v>527478</v>
      </c>
      <c r="AC177" s="52">
        <v>2</v>
      </c>
      <c r="AD177" s="52">
        <f t="shared" si="57"/>
        <v>263739</v>
      </c>
      <c r="AE177" s="52">
        <f t="shared" si="58"/>
        <v>263739</v>
      </c>
      <c r="AF177" s="10">
        <f t="shared" si="59"/>
        <v>1</v>
      </c>
      <c r="AG177" s="110">
        <v>24</v>
      </c>
      <c r="AH177" s="188">
        <f>IFERROR(AG177/AG184,"-")</f>
        <v>4.0133779264214048E-2</v>
      </c>
      <c r="AI177" s="52">
        <v>2892698</v>
      </c>
      <c r="AJ177" s="52">
        <v>24</v>
      </c>
      <c r="AK177" s="52">
        <f t="shared" si="60"/>
        <v>120529.08333333333</v>
      </c>
      <c r="AL177" s="52">
        <f t="shared" si="61"/>
        <v>120529.08333333333</v>
      </c>
      <c r="AM177" s="10">
        <f t="shared" si="62"/>
        <v>1</v>
      </c>
      <c r="AN177" s="110">
        <v>24</v>
      </c>
      <c r="AO177" s="188">
        <f>IFERROR(AN177/AN184,"-")</f>
        <v>2.7617951668584578E-2</v>
      </c>
      <c r="AP177" s="52">
        <v>3157008</v>
      </c>
      <c r="AQ177" s="52">
        <v>24</v>
      </c>
      <c r="AR177" s="52">
        <f t="shared" si="63"/>
        <v>131542</v>
      </c>
      <c r="AS177" s="52">
        <f t="shared" si="64"/>
        <v>131542</v>
      </c>
      <c r="AT177" s="10">
        <f t="shared" si="65"/>
        <v>1</v>
      </c>
      <c r="AU177" s="110">
        <v>0</v>
      </c>
      <c r="AV177" s="188">
        <f>IFERROR(AU177/AU184,"-")</f>
        <v>0</v>
      </c>
      <c r="AW177" s="52">
        <v>0</v>
      </c>
      <c r="AX177" s="52">
        <v>0</v>
      </c>
      <c r="AY177" s="52" t="str">
        <f t="shared" si="66"/>
        <v>-</v>
      </c>
      <c r="AZ177" s="52" t="str">
        <f t="shared" si="67"/>
        <v>-</v>
      </c>
      <c r="BA177" s="10" t="str">
        <f t="shared" si="68"/>
        <v>-</v>
      </c>
      <c r="BB177" s="110">
        <v>9</v>
      </c>
      <c r="BC177" s="188">
        <f>IFERROR(BB177/BB184,"-")</f>
        <v>8.4112149532710283E-3</v>
      </c>
      <c r="BD177" s="52">
        <v>1781080</v>
      </c>
      <c r="BE177" s="52">
        <v>9</v>
      </c>
      <c r="BF177" s="52">
        <f t="shared" si="69"/>
        <v>197897.77777777778</v>
      </c>
      <c r="BG177" s="52">
        <f t="shared" si="70"/>
        <v>197897.77777777778</v>
      </c>
      <c r="BH177" s="10">
        <f t="shared" si="71"/>
        <v>1</v>
      </c>
      <c r="BJ177" s="59"/>
    </row>
    <row r="178" spans="2:62" s="8" customFormat="1">
      <c r="B178" s="411"/>
      <c r="C178" s="414"/>
      <c r="D178" s="105" t="s">
        <v>130</v>
      </c>
      <c r="E178" s="110">
        <v>9</v>
      </c>
      <c r="F178" s="188">
        <f>IFERROR(E178/E184,"-")</f>
        <v>6.1224489795918366E-2</v>
      </c>
      <c r="G178" s="52">
        <v>2787446</v>
      </c>
      <c r="H178" s="52">
        <v>9</v>
      </c>
      <c r="I178" s="52">
        <f t="shared" si="72"/>
        <v>309716.22222222225</v>
      </c>
      <c r="J178" s="52">
        <f t="shared" si="49"/>
        <v>309716.22222222225</v>
      </c>
      <c r="K178" s="10">
        <f t="shared" si="50"/>
        <v>1</v>
      </c>
      <c r="L178" s="110">
        <v>34</v>
      </c>
      <c r="M178" s="188">
        <f>IFERROR(L178/L184,"-")</f>
        <v>1.8774157923799006E-2</v>
      </c>
      <c r="N178" s="52">
        <v>8169563</v>
      </c>
      <c r="O178" s="52">
        <v>33</v>
      </c>
      <c r="P178" s="52">
        <f t="shared" si="51"/>
        <v>240281.26470588235</v>
      </c>
      <c r="Q178" s="52">
        <f t="shared" si="52"/>
        <v>247562.51515151514</v>
      </c>
      <c r="R178" s="10">
        <f t="shared" si="53"/>
        <v>0.97058823529411764</v>
      </c>
      <c r="S178" s="110">
        <v>0</v>
      </c>
      <c r="T178" s="188">
        <f>IFERROR(S178/S184,"-")</f>
        <v>0</v>
      </c>
      <c r="U178" s="52">
        <v>0</v>
      </c>
      <c r="V178" s="52">
        <v>0</v>
      </c>
      <c r="W178" s="52" t="str">
        <f t="shared" si="54"/>
        <v>-</v>
      </c>
      <c r="X178" s="52" t="str">
        <f t="shared" si="55"/>
        <v>-</v>
      </c>
      <c r="Y178" s="10" t="str">
        <f t="shared" si="56"/>
        <v>-</v>
      </c>
      <c r="Z178" s="110">
        <v>0</v>
      </c>
      <c r="AA178" s="188">
        <f>IFERROR(Z178/Z184,"-")</f>
        <v>0</v>
      </c>
      <c r="AB178" s="52">
        <v>0</v>
      </c>
      <c r="AC178" s="52">
        <v>0</v>
      </c>
      <c r="AD178" s="52" t="str">
        <f t="shared" si="57"/>
        <v>-</v>
      </c>
      <c r="AE178" s="52" t="str">
        <f t="shared" si="58"/>
        <v>-</v>
      </c>
      <c r="AF178" s="10" t="str">
        <f t="shared" si="59"/>
        <v>-</v>
      </c>
      <c r="AG178" s="110">
        <v>19</v>
      </c>
      <c r="AH178" s="188">
        <f>IFERROR(AG178/AG184,"-")</f>
        <v>3.177257525083612E-2</v>
      </c>
      <c r="AI178" s="52">
        <v>4244146</v>
      </c>
      <c r="AJ178" s="52">
        <v>18</v>
      </c>
      <c r="AK178" s="52">
        <f t="shared" si="60"/>
        <v>223376.10526315789</v>
      </c>
      <c r="AL178" s="52">
        <f t="shared" si="61"/>
        <v>235785.88888888888</v>
      </c>
      <c r="AM178" s="10">
        <f t="shared" si="62"/>
        <v>0.94736842105263153</v>
      </c>
      <c r="AN178" s="110">
        <v>15</v>
      </c>
      <c r="AO178" s="188">
        <f>IFERROR(AN178/AN184,"-")</f>
        <v>1.7261219792865361E-2</v>
      </c>
      <c r="AP178" s="52">
        <v>3925417</v>
      </c>
      <c r="AQ178" s="52">
        <v>15</v>
      </c>
      <c r="AR178" s="52">
        <f t="shared" si="63"/>
        <v>261694.46666666667</v>
      </c>
      <c r="AS178" s="52">
        <f t="shared" si="64"/>
        <v>261694.46666666667</v>
      </c>
      <c r="AT178" s="10">
        <f t="shared" si="65"/>
        <v>1</v>
      </c>
      <c r="AU178" s="110">
        <v>0</v>
      </c>
      <c r="AV178" s="188">
        <f>IFERROR(AU178/AU184,"-")</f>
        <v>0</v>
      </c>
      <c r="AW178" s="52">
        <v>0</v>
      </c>
      <c r="AX178" s="52">
        <v>0</v>
      </c>
      <c r="AY178" s="52" t="str">
        <f t="shared" si="66"/>
        <v>-</v>
      </c>
      <c r="AZ178" s="52" t="str">
        <f t="shared" si="67"/>
        <v>-</v>
      </c>
      <c r="BA178" s="10" t="str">
        <f t="shared" si="68"/>
        <v>-</v>
      </c>
      <c r="BB178" s="110">
        <v>5</v>
      </c>
      <c r="BC178" s="188">
        <f>IFERROR(BB178/BB184,"-")</f>
        <v>4.6728971962616819E-3</v>
      </c>
      <c r="BD178" s="52">
        <v>2234535</v>
      </c>
      <c r="BE178" s="52">
        <v>5</v>
      </c>
      <c r="BF178" s="52">
        <f t="shared" si="69"/>
        <v>446907</v>
      </c>
      <c r="BG178" s="52">
        <f t="shared" si="70"/>
        <v>446907</v>
      </c>
      <c r="BH178" s="10">
        <f t="shared" si="71"/>
        <v>1</v>
      </c>
      <c r="BJ178" s="59"/>
    </row>
    <row r="179" spans="2:62" s="8" customFormat="1">
      <c r="B179" s="411"/>
      <c r="C179" s="414"/>
      <c r="D179" s="105" t="s">
        <v>131</v>
      </c>
      <c r="E179" s="109">
        <v>14</v>
      </c>
      <c r="F179" s="186">
        <f>IFERROR(E179/E184,"-")</f>
        <v>9.5238095238095233E-2</v>
      </c>
      <c r="G179" s="187">
        <v>11751079</v>
      </c>
      <c r="H179" s="187">
        <v>14</v>
      </c>
      <c r="I179" s="187">
        <f t="shared" si="72"/>
        <v>839362.78571428568</v>
      </c>
      <c r="J179" s="187">
        <f t="shared" si="49"/>
        <v>839362.78571428568</v>
      </c>
      <c r="K179" s="106">
        <f t="shared" si="50"/>
        <v>1</v>
      </c>
      <c r="L179" s="109">
        <v>84</v>
      </c>
      <c r="M179" s="186">
        <f>IFERROR(L179/L184,"-")</f>
        <v>4.6383213694091659E-2</v>
      </c>
      <c r="N179" s="187">
        <v>59148758</v>
      </c>
      <c r="O179" s="187">
        <v>84</v>
      </c>
      <c r="P179" s="187">
        <f t="shared" si="51"/>
        <v>704151.88095238095</v>
      </c>
      <c r="Q179" s="187">
        <f t="shared" si="52"/>
        <v>704151.88095238095</v>
      </c>
      <c r="R179" s="106">
        <f t="shared" si="53"/>
        <v>1</v>
      </c>
      <c r="S179" s="109">
        <v>3</v>
      </c>
      <c r="T179" s="186">
        <f>IFERROR(S179/S184,"-")</f>
        <v>2.9126213592233011E-2</v>
      </c>
      <c r="U179" s="187">
        <v>3154553</v>
      </c>
      <c r="V179" s="187">
        <v>3</v>
      </c>
      <c r="W179" s="187">
        <f t="shared" si="54"/>
        <v>1051517.6666666667</v>
      </c>
      <c r="X179" s="187">
        <f t="shared" si="55"/>
        <v>1051517.6666666667</v>
      </c>
      <c r="Y179" s="106">
        <f t="shared" si="56"/>
        <v>1</v>
      </c>
      <c r="Z179" s="109">
        <v>6</v>
      </c>
      <c r="AA179" s="186">
        <f>IFERROR(Z179/Z184,"-")</f>
        <v>2.564102564102564E-2</v>
      </c>
      <c r="AB179" s="187">
        <v>2539383</v>
      </c>
      <c r="AC179" s="187">
        <v>6</v>
      </c>
      <c r="AD179" s="187">
        <f t="shared" si="57"/>
        <v>423230.5</v>
      </c>
      <c r="AE179" s="187">
        <f t="shared" si="58"/>
        <v>423230.5</v>
      </c>
      <c r="AF179" s="106">
        <f t="shared" si="59"/>
        <v>1</v>
      </c>
      <c r="AG179" s="109">
        <v>34</v>
      </c>
      <c r="AH179" s="186">
        <f>IFERROR(AG179/AG184,"-")</f>
        <v>5.6856187290969896E-2</v>
      </c>
      <c r="AI179" s="187">
        <v>27038627</v>
      </c>
      <c r="AJ179" s="187">
        <v>34</v>
      </c>
      <c r="AK179" s="187">
        <f t="shared" si="60"/>
        <v>795253.73529411759</v>
      </c>
      <c r="AL179" s="187">
        <f t="shared" si="61"/>
        <v>795253.73529411759</v>
      </c>
      <c r="AM179" s="106">
        <f t="shared" si="62"/>
        <v>1</v>
      </c>
      <c r="AN179" s="109">
        <v>41</v>
      </c>
      <c r="AO179" s="186">
        <f>IFERROR(AN179/AN184,"-")</f>
        <v>4.7180667433831994E-2</v>
      </c>
      <c r="AP179" s="187">
        <v>26416195</v>
      </c>
      <c r="AQ179" s="187">
        <v>41</v>
      </c>
      <c r="AR179" s="187">
        <f t="shared" si="63"/>
        <v>644297.43902439019</v>
      </c>
      <c r="AS179" s="187">
        <f t="shared" si="64"/>
        <v>644297.43902439019</v>
      </c>
      <c r="AT179" s="106">
        <f t="shared" si="65"/>
        <v>1</v>
      </c>
      <c r="AU179" s="109">
        <v>0</v>
      </c>
      <c r="AV179" s="186">
        <f>IFERROR(AU179/AU184,"-")</f>
        <v>0</v>
      </c>
      <c r="AW179" s="187">
        <v>0</v>
      </c>
      <c r="AX179" s="187">
        <v>0</v>
      </c>
      <c r="AY179" s="187" t="str">
        <f t="shared" si="66"/>
        <v>-</v>
      </c>
      <c r="AZ179" s="187" t="str">
        <f t="shared" si="67"/>
        <v>-</v>
      </c>
      <c r="BA179" s="106" t="str">
        <f t="shared" si="68"/>
        <v>-</v>
      </c>
      <c r="BB179" s="109">
        <v>16</v>
      </c>
      <c r="BC179" s="186">
        <f>IFERROR(BB179/BB184,"-")</f>
        <v>1.4953271028037384E-2</v>
      </c>
      <c r="BD179" s="187">
        <v>9745901</v>
      </c>
      <c r="BE179" s="187">
        <v>16</v>
      </c>
      <c r="BF179" s="187">
        <f t="shared" si="69"/>
        <v>609118.8125</v>
      </c>
      <c r="BG179" s="187">
        <f t="shared" si="70"/>
        <v>609118.8125</v>
      </c>
      <c r="BH179" s="106">
        <f t="shared" si="71"/>
        <v>1</v>
      </c>
      <c r="BJ179" s="59"/>
    </row>
    <row r="180" spans="2:62" s="8" customFormat="1">
      <c r="B180" s="411"/>
      <c r="C180" s="414"/>
      <c r="D180" s="105" t="s">
        <v>133</v>
      </c>
      <c r="E180" s="110">
        <v>11</v>
      </c>
      <c r="F180" s="188">
        <f>IFERROR(E180/E184,"-")</f>
        <v>7.4829931972789115E-2</v>
      </c>
      <c r="G180" s="52">
        <v>8042154</v>
      </c>
      <c r="H180" s="52">
        <v>11</v>
      </c>
      <c r="I180" s="52">
        <f t="shared" si="72"/>
        <v>731104.90909090906</v>
      </c>
      <c r="J180" s="52">
        <f t="shared" si="49"/>
        <v>731104.90909090906</v>
      </c>
      <c r="K180" s="10">
        <f t="shared" si="50"/>
        <v>1</v>
      </c>
      <c r="L180" s="110">
        <v>64</v>
      </c>
      <c r="M180" s="188">
        <f>IFERROR(L180/L184,"-")</f>
        <v>3.5339591385974603E-2</v>
      </c>
      <c r="N180" s="52">
        <v>67491613</v>
      </c>
      <c r="O180" s="52">
        <v>64</v>
      </c>
      <c r="P180" s="52">
        <f t="shared" si="51"/>
        <v>1054556.453125</v>
      </c>
      <c r="Q180" s="52">
        <f t="shared" si="52"/>
        <v>1054556.453125</v>
      </c>
      <c r="R180" s="10">
        <f t="shared" si="53"/>
        <v>1</v>
      </c>
      <c r="S180" s="110">
        <v>0</v>
      </c>
      <c r="T180" s="188">
        <f>IFERROR(S180/S184,"-")</f>
        <v>0</v>
      </c>
      <c r="U180" s="52">
        <v>0</v>
      </c>
      <c r="V180" s="52">
        <v>0</v>
      </c>
      <c r="W180" s="52" t="str">
        <f t="shared" si="54"/>
        <v>-</v>
      </c>
      <c r="X180" s="52" t="str">
        <f t="shared" si="55"/>
        <v>-</v>
      </c>
      <c r="Y180" s="10" t="str">
        <f t="shared" si="56"/>
        <v>-</v>
      </c>
      <c r="Z180" s="110">
        <v>0</v>
      </c>
      <c r="AA180" s="188">
        <f>IFERROR(Z180/Z184,"-")</f>
        <v>0</v>
      </c>
      <c r="AB180" s="52">
        <v>0</v>
      </c>
      <c r="AC180" s="52">
        <v>0</v>
      </c>
      <c r="AD180" s="52" t="str">
        <f t="shared" si="57"/>
        <v>-</v>
      </c>
      <c r="AE180" s="52" t="str">
        <f t="shared" si="58"/>
        <v>-</v>
      </c>
      <c r="AF180" s="10" t="str">
        <f t="shared" si="59"/>
        <v>-</v>
      </c>
      <c r="AG180" s="110">
        <v>34</v>
      </c>
      <c r="AH180" s="188">
        <f>IFERROR(AG180/AG184,"-")</f>
        <v>5.6856187290969896E-2</v>
      </c>
      <c r="AI180" s="52">
        <v>31046656</v>
      </c>
      <c r="AJ180" s="52">
        <v>34</v>
      </c>
      <c r="AK180" s="52">
        <f t="shared" si="60"/>
        <v>913136.9411764706</v>
      </c>
      <c r="AL180" s="52">
        <f t="shared" si="61"/>
        <v>913136.9411764706</v>
      </c>
      <c r="AM180" s="10">
        <f t="shared" si="62"/>
        <v>1</v>
      </c>
      <c r="AN180" s="110">
        <v>25</v>
      </c>
      <c r="AO180" s="188">
        <f>IFERROR(AN180/AN184,"-")</f>
        <v>2.8768699654775604E-2</v>
      </c>
      <c r="AP180" s="52">
        <v>31934092</v>
      </c>
      <c r="AQ180" s="52">
        <v>25</v>
      </c>
      <c r="AR180" s="52">
        <f t="shared" si="63"/>
        <v>1277363.68</v>
      </c>
      <c r="AS180" s="52">
        <f t="shared" si="64"/>
        <v>1277363.68</v>
      </c>
      <c r="AT180" s="10">
        <f t="shared" si="65"/>
        <v>1</v>
      </c>
      <c r="AU180" s="110">
        <v>64</v>
      </c>
      <c r="AV180" s="188">
        <f>IFERROR(AU180/AU184,"-")</f>
        <v>0.51200000000000001</v>
      </c>
      <c r="AW180" s="52">
        <v>67491613</v>
      </c>
      <c r="AX180" s="52">
        <v>64</v>
      </c>
      <c r="AY180" s="52">
        <f t="shared" si="66"/>
        <v>1054556.453125</v>
      </c>
      <c r="AZ180" s="52">
        <f t="shared" si="67"/>
        <v>1054556.453125</v>
      </c>
      <c r="BA180" s="10">
        <f t="shared" si="68"/>
        <v>1</v>
      </c>
      <c r="BB180" s="110">
        <v>13</v>
      </c>
      <c r="BC180" s="188">
        <f>IFERROR(BB180/BB184,"-")</f>
        <v>1.2149532710280374E-2</v>
      </c>
      <c r="BD180" s="52">
        <v>12660165</v>
      </c>
      <c r="BE180" s="52">
        <v>13</v>
      </c>
      <c r="BF180" s="52">
        <f t="shared" si="69"/>
        <v>973858.84615384613</v>
      </c>
      <c r="BG180" s="52">
        <f t="shared" si="70"/>
        <v>973858.84615384613</v>
      </c>
      <c r="BH180" s="10">
        <f t="shared" si="71"/>
        <v>1</v>
      </c>
      <c r="BJ180" s="59"/>
    </row>
    <row r="181" spans="2:62" s="8" customFormat="1">
      <c r="B181" s="411"/>
      <c r="C181" s="414"/>
      <c r="D181" s="105" t="s">
        <v>134</v>
      </c>
      <c r="E181" s="109">
        <v>4</v>
      </c>
      <c r="F181" s="186">
        <f>IFERROR(E181/E184,"-")</f>
        <v>2.7210884353741496E-2</v>
      </c>
      <c r="G181" s="187">
        <v>4961958</v>
      </c>
      <c r="H181" s="187">
        <v>4</v>
      </c>
      <c r="I181" s="187">
        <f t="shared" si="72"/>
        <v>1240489.5</v>
      </c>
      <c r="J181" s="187">
        <f t="shared" si="49"/>
        <v>1240489.5</v>
      </c>
      <c r="K181" s="106">
        <f t="shared" si="50"/>
        <v>1</v>
      </c>
      <c r="L181" s="109">
        <v>32</v>
      </c>
      <c r="M181" s="186">
        <f>IFERROR(L181/L184,"-")</f>
        <v>1.7669795692987302E-2</v>
      </c>
      <c r="N181" s="187">
        <v>58039649</v>
      </c>
      <c r="O181" s="187">
        <v>32</v>
      </c>
      <c r="P181" s="187">
        <f t="shared" si="51"/>
        <v>1813739.03125</v>
      </c>
      <c r="Q181" s="187">
        <f t="shared" si="52"/>
        <v>1813739.03125</v>
      </c>
      <c r="R181" s="106">
        <f t="shared" si="53"/>
        <v>1</v>
      </c>
      <c r="S181" s="109">
        <v>0</v>
      </c>
      <c r="T181" s="186">
        <f>IFERROR(S181/S184,"-")</f>
        <v>0</v>
      </c>
      <c r="U181" s="187">
        <v>0</v>
      </c>
      <c r="V181" s="187">
        <v>0</v>
      </c>
      <c r="W181" s="187" t="str">
        <f t="shared" si="54"/>
        <v>-</v>
      </c>
      <c r="X181" s="187" t="str">
        <f t="shared" si="55"/>
        <v>-</v>
      </c>
      <c r="Y181" s="106" t="str">
        <f t="shared" si="56"/>
        <v>-</v>
      </c>
      <c r="Z181" s="109">
        <v>0</v>
      </c>
      <c r="AA181" s="186">
        <f>IFERROR(Z181/Z184,"-")</f>
        <v>0</v>
      </c>
      <c r="AB181" s="187">
        <v>0</v>
      </c>
      <c r="AC181" s="187">
        <v>0</v>
      </c>
      <c r="AD181" s="187" t="str">
        <f t="shared" si="57"/>
        <v>-</v>
      </c>
      <c r="AE181" s="187" t="str">
        <f t="shared" si="58"/>
        <v>-</v>
      </c>
      <c r="AF181" s="106" t="str">
        <f t="shared" si="59"/>
        <v>-</v>
      </c>
      <c r="AG181" s="109">
        <v>13</v>
      </c>
      <c r="AH181" s="186">
        <f>IFERROR(AG181/AG184,"-")</f>
        <v>2.1739130434782608E-2</v>
      </c>
      <c r="AI181" s="187">
        <v>24113885</v>
      </c>
      <c r="AJ181" s="187">
        <v>13</v>
      </c>
      <c r="AK181" s="187">
        <f t="shared" si="60"/>
        <v>1854914.2307692308</v>
      </c>
      <c r="AL181" s="187">
        <f t="shared" si="61"/>
        <v>1854914.2307692308</v>
      </c>
      <c r="AM181" s="106">
        <f t="shared" si="62"/>
        <v>1</v>
      </c>
      <c r="AN181" s="109">
        <v>19</v>
      </c>
      <c r="AO181" s="186">
        <f>IFERROR(AN181/AN184,"-")</f>
        <v>2.1864211737629459E-2</v>
      </c>
      <c r="AP181" s="187">
        <v>33925764</v>
      </c>
      <c r="AQ181" s="187">
        <v>19</v>
      </c>
      <c r="AR181" s="187">
        <f t="shared" si="63"/>
        <v>1785566.5263157894</v>
      </c>
      <c r="AS181" s="187">
        <f t="shared" si="64"/>
        <v>1785566.5263157894</v>
      </c>
      <c r="AT181" s="106">
        <f t="shared" si="65"/>
        <v>1</v>
      </c>
      <c r="AU181" s="109">
        <v>32</v>
      </c>
      <c r="AV181" s="186">
        <f>IFERROR(AU181/AU184,"-")</f>
        <v>0.25600000000000001</v>
      </c>
      <c r="AW181" s="187">
        <v>58039649</v>
      </c>
      <c r="AX181" s="187">
        <v>32</v>
      </c>
      <c r="AY181" s="187">
        <f t="shared" si="66"/>
        <v>1813739.03125</v>
      </c>
      <c r="AZ181" s="187">
        <f t="shared" si="67"/>
        <v>1813739.03125</v>
      </c>
      <c r="BA181" s="106">
        <f t="shared" si="68"/>
        <v>1</v>
      </c>
      <c r="BB181" s="109">
        <v>4</v>
      </c>
      <c r="BC181" s="186">
        <f>IFERROR(BB181/BB184,"-")</f>
        <v>3.7383177570093459E-3</v>
      </c>
      <c r="BD181" s="187">
        <v>3749316</v>
      </c>
      <c r="BE181" s="187">
        <v>4</v>
      </c>
      <c r="BF181" s="187">
        <f t="shared" si="69"/>
        <v>937329</v>
      </c>
      <c r="BG181" s="187">
        <f t="shared" si="70"/>
        <v>937329</v>
      </c>
      <c r="BH181" s="106">
        <f t="shared" si="71"/>
        <v>1</v>
      </c>
      <c r="BJ181" s="59"/>
    </row>
    <row r="182" spans="2:62" s="8" customFormat="1">
      <c r="B182" s="411"/>
      <c r="C182" s="414"/>
      <c r="D182" s="105" t="s">
        <v>135</v>
      </c>
      <c r="E182" s="110">
        <v>2</v>
      </c>
      <c r="F182" s="188">
        <f>IFERROR(E182/E184,"-")</f>
        <v>1.3605442176870748E-2</v>
      </c>
      <c r="G182" s="52">
        <v>4213682</v>
      </c>
      <c r="H182" s="52">
        <v>2</v>
      </c>
      <c r="I182" s="52">
        <f t="shared" si="72"/>
        <v>2106841</v>
      </c>
      <c r="J182" s="52">
        <f t="shared" si="49"/>
        <v>2106841</v>
      </c>
      <c r="K182" s="10">
        <f t="shared" si="50"/>
        <v>1</v>
      </c>
      <c r="L182" s="110">
        <v>21</v>
      </c>
      <c r="M182" s="188">
        <f>IFERROR(L182/L184,"-")</f>
        <v>1.1595803423522915E-2</v>
      </c>
      <c r="N182" s="52">
        <v>33914427</v>
      </c>
      <c r="O182" s="52">
        <v>21</v>
      </c>
      <c r="P182" s="52">
        <f t="shared" si="51"/>
        <v>1614972.7142857143</v>
      </c>
      <c r="Q182" s="52">
        <f t="shared" si="52"/>
        <v>1614972.7142857143</v>
      </c>
      <c r="R182" s="10">
        <f t="shared" si="53"/>
        <v>1</v>
      </c>
      <c r="S182" s="110">
        <v>0</v>
      </c>
      <c r="T182" s="188">
        <f>IFERROR(S182/S184,"-")</f>
        <v>0</v>
      </c>
      <c r="U182" s="52">
        <v>0</v>
      </c>
      <c r="V182" s="52">
        <v>0</v>
      </c>
      <c r="W182" s="52" t="str">
        <f t="shared" si="54"/>
        <v>-</v>
      </c>
      <c r="X182" s="52" t="str">
        <f t="shared" si="55"/>
        <v>-</v>
      </c>
      <c r="Y182" s="10" t="str">
        <f t="shared" si="56"/>
        <v>-</v>
      </c>
      <c r="Z182" s="110">
        <v>0</v>
      </c>
      <c r="AA182" s="188">
        <f>IFERROR(Z182/Z184,"-")</f>
        <v>0</v>
      </c>
      <c r="AB182" s="52">
        <v>0</v>
      </c>
      <c r="AC182" s="52">
        <v>0</v>
      </c>
      <c r="AD182" s="52" t="str">
        <f t="shared" si="57"/>
        <v>-</v>
      </c>
      <c r="AE182" s="52" t="str">
        <f t="shared" si="58"/>
        <v>-</v>
      </c>
      <c r="AF182" s="10" t="str">
        <f t="shared" si="59"/>
        <v>-</v>
      </c>
      <c r="AG182" s="110">
        <v>11</v>
      </c>
      <c r="AH182" s="188">
        <f>IFERROR(AG182/AG184,"-")</f>
        <v>1.839464882943144E-2</v>
      </c>
      <c r="AI182" s="52">
        <v>17292320</v>
      </c>
      <c r="AJ182" s="52">
        <v>11</v>
      </c>
      <c r="AK182" s="52">
        <f t="shared" si="60"/>
        <v>1572029.0909090908</v>
      </c>
      <c r="AL182" s="52">
        <f t="shared" si="61"/>
        <v>1572029.0909090908</v>
      </c>
      <c r="AM182" s="10">
        <f t="shared" si="62"/>
        <v>1</v>
      </c>
      <c r="AN182" s="110">
        <v>9</v>
      </c>
      <c r="AO182" s="188">
        <f>IFERROR(AN182/AN184,"-")</f>
        <v>1.0356731875719217E-2</v>
      </c>
      <c r="AP182" s="52">
        <v>14125010</v>
      </c>
      <c r="AQ182" s="52">
        <v>9</v>
      </c>
      <c r="AR182" s="52">
        <f t="shared" si="63"/>
        <v>1569445.5555555555</v>
      </c>
      <c r="AS182" s="52">
        <f t="shared" si="64"/>
        <v>1569445.5555555555</v>
      </c>
      <c r="AT182" s="10">
        <f t="shared" si="65"/>
        <v>1</v>
      </c>
      <c r="AU182" s="110">
        <v>21</v>
      </c>
      <c r="AV182" s="188">
        <f>IFERROR(AU182/AU184,"-")</f>
        <v>0.16800000000000001</v>
      </c>
      <c r="AW182" s="52">
        <v>33914427</v>
      </c>
      <c r="AX182" s="52">
        <v>21</v>
      </c>
      <c r="AY182" s="52">
        <f t="shared" si="66"/>
        <v>1614972.7142857143</v>
      </c>
      <c r="AZ182" s="52">
        <f t="shared" si="67"/>
        <v>1614972.7142857143</v>
      </c>
      <c r="BA182" s="10">
        <f t="shared" si="68"/>
        <v>1</v>
      </c>
      <c r="BB182" s="110">
        <v>4</v>
      </c>
      <c r="BC182" s="188">
        <f>IFERROR(BB182/BB184,"-")</f>
        <v>3.7383177570093459E-3</v>
      </c>
      <c r="BD182" s="52">
        <v>8690285</v>
      </c>
      <c r="BE182" s="52">
        <v>4</v>
      </c>
      <c r="BF182" s="52">
        <f t="shared" si="69"/>
        <v>2172571.25</v>
      </c>
      <c r="BG182" s="52">
        <f t="shared" si="70"/>
        <v>2172571.25</v>
      </c>
      <c r="BH182" s="10">
        <f t="shared" si="71"/>
        <v>1</v>
      </c>
      <c r="BJ182" s="59"/>
    </row>
    <row r="183" spans="2:62" s="8" customFormat="1">
      <c r="B183" s="411"/>
      <c r="C183" s="414"/>
      <c r="D183" s="108" t="s">
        <v>136</v>
      </c>
      <c r="E183" s="314">
        <v>2</v>
      </c>
      <c r="F183" s="189">
        <f>IFERROR(E183/E184,"-")</f>
        <v>1.3605442176870748E-2</v>
      </c>
      <c r="G183" s="98">
        <v>6003561</v>
      </c>
      <c r="H183" s="98">
        <v>2</v>
      </c>
      <c r="I183" s="98">
        <f t="shared" si="72"/>
        <v>3001780.5</v>
      </c>
      <c r="J183" s="98">
        <f t="shared" si="49"/>
        <v>3001780.5</v>
      </c>
      <c r="K183" s="26">
        <f t="shared" si="50"/>
        <v>1</v>
      </c>
      <c r="L183" s="314">
        <v>8</v>
      </c>
      <c r="M183" s="189">
        <f>IFERROR(L183/L184,"-")</f>
        <v>4.4174489232468254E-3</v>
      </c>
      <c r="N183" s="98">
        <v>16035765</v>
      </c>
      <c r="O183" s="98">
        <v>8</v>
      </c>
      <c r="P183" s="98">
        <f t="shared" si="51"/>
        <v>2004470.625</v>
      </c>
      <c r="Q183" s="98">
        <f t="shared" si="52"/>
        <v>2004470.625</v>
      </c>
      <c r="R183" s="26">
        <f t="shared" si="53"/>
        <v>1</v>
      </c>
      <c r="S183" s="314">
        <v>0</v>
      </c>
      <c r="T183" s="189">
        <f>IFERROR(S183/S184,"-")</f>
        <v>0</v>
      </c>
      <c r="U183" s="98">
        <v>0</v>
      </c>
      <c r="V183" s="98">
        <v>0</v>
      </c>
      <c r="W183" s="98" t="str">
        <f t="shared" si="54"/>
        <v>-</v>
      </c>
      <c r="X183" s="98" t="str">
        <f t="shared" si="55"/>
        <v>-</v>
      </c>
      <c r="Y183" s="26" t="str">
        <f t="shared" si="56"/>
        <v>-</v>
      </c>
      <c r="Z183" s="314">
        <v>0</v>
      </c>
      <c r="AA183" s="189">
        <f>IFERROR(Z183/Z184,"-")</f>
        <v>0</v>
      </c>
      <c r="AB183" s="98">
        <v>0</v>
      </c>
      <c r="AC183" s="98">
        <v>0</v>
      </c>
      <c r="AD183" s="98" t="str">
        <f t="shared" si="57"/>
        <v>-</v>
      </c>
      <c r="AE183" s="98" t="str">
        <f t="shared" si="58"/>
        <v>-</v>
      </c>
      <c r="AF183" s="26" t="str">
        <f t="shared" si="59"/>
        <v>-</v>
      </c>
      <c r="AG183" s="314">
        <v>4</v>
      </c>
      <c r="AH183" s="189">
        <f>IFERROR(AG183/AG184,"-")</f>
        <v>6.688963210702341E-3</v>
      </c>
      <c r="AI183" s="98">
        <v>6763237</v>
      </c>
      <c r="AJ183" s="98">
        <v>4</v>
      </c>
      <c r="AK183" s="98">
        <f t="shared" si="60"/>
        <v>1690809.25</v>
      </c>
      <c r="AL183" s="98">
        <f t="shared" si="61"/>
        <v>1690809.25</v>
      </c>
      <c r="AM183" s="26">
        <f t="shared" si="62"/>
        <v>1</v>
      </c>
      <c r="AN183" s="314">
        <v>3</v>
      </c>
      <c r="AO183" s="189">
        <f>IFERROR(AN183/AN184,"-")</f>
        <v>3.4522439585730723E-3</v>
      </c>
      <c r="AP183" s="98">
        <v>8732056</v>
      </c>
      <c r="AQ183" s="98">
        <v>3</v>
      </c>
      <c r="AR183" s="98">
        <f t="shared" si="63"/>
        <v>2910685.3333333335</v>
      </c>
      <c r="AS183" s="98">
        <f t="shared" si="64"/>
        <v>2910685.3333333335</v>
      </c>
      <c r="AT183" s="26">
        <f t="shared" si="65"/>
        <v>1</v>
      </c>
      <c r="AU183" s="314">
        <v>8</v>
      </c>
      <c r="AV183" s="189">
        <f>IFERROR(AU183/AU184,"-")</f>
        <v>6.4000000000000001E-2</v>
      </c>
      <c r="AW183" s="98">
        <v>16035765</v>
      </c>
      <c r="AX183" s="98">
        <v>8</v>
      </c>
      <c r="AY183" s="98">
        <f t="shared" si="66"/>
        <v>2004470.625</v>
      </c>
      <c r="AZ183" s="98">
        <f t="shared" si="67"/>
        <v>2004470.625</v>
      </c>
      <c r="BA183" s="26">
        <f t="shared" si="68"/>
        <v>1</v>
      </c>
      <c r="BB183" s="314">
        <v>0</v>
      </c>
      <c r="BC183" s="189">
        <f>IFERROR(BB183/BB184,"-")</f>
        <v>0</v>
      </c>
      <c r="BD183" s="98">
        <v>0</v>
      </c>
      <c r="BE183" s="98">
        <v>0</v>
      </c>
      <c r="BF183" s="98" t="str">
        <f t="shared" si="69"/>
        <v>-</v>
      </c>
      <c r="BG183" s="98" t="str">
        <f t="shared" si="70"/>
        <v>-</v>
      </c>
      <c r="BH183" s="26" t="str">
        <f t="shared" si="71"/>
        <v>-</v>
      </c>
      <c r="BJ183" s="59"/>
    </row>
    <row r="184" spans="2:62" s="8" customFormat="1">
      <c r="B184" s="412"/>
      <c r="C184" s="415"/>
      <c r="D184" s="213" t="s">
        <v>64</v>
      </c>
      <c r="E184" s="111">
        <f>SUM(E176:E183)</f>
        <v>147</v>
      </c>
      <c r="F184" s="190">
        <f>IFERROR(E184/E184,"-")</f>
        <v>1</v>
      </c>
      <c r="G184" s="99">
        <f>SUM(G176:G183)</f>
        <v>38279200</v>
      </c>
      <c r="H184" s="99">
        <f>SUM(H176:H183)</f>
        <v>46</v>
      </c>
      <c r="I184" s="99">
        <f t="shared" si="72"/>
        <v>260402.72108843538</v>
      </c>
      <c r="J184" s="99">
        <f t="shared" si="49"/>
        <v>832156.52173913049</v>
      </c>
      <c r="K184" s="87">
        <f t="shared" si="50"/>
        <v>0.31292517006802723</v>
      </c>
      <c r="L184" s="111">
        <f>SUM(L176:L183)</f>
        <v>1811</v>
      </c>
      <c r="M184" s="190">
        <f>IFERROR(L184/L184,"-")</f>
        <v>1</v>
      </c>
      <c r="N184" s="99">
        <f>SUM(N176:N183)</f>
        <v>249488145</v>
      </c>
      <c r="O184" s="99">
        <f>SUM(O176:O183)</f>
        <v>293</v>
      </c>
      <c r="P184" s="99">
        <f t="shared" si="51"/>
        <v>137762.64218663721</v>
      </c>
      <c r="Q184" s="99">
        <f t="shared" si="52"/>
        <v>851495.37542662118</v>
      </c>
      <c r="R184" s="87">
        <f t="shared" si="53"/>
        <v>0.16178906681391497</v>
      </c>
      <c r="S184" s="111">
        <f>SUM(S176:S183)</f>
        <v>103</v>
      </c>
      <c r="T184" s="190">
        <f>IFERROR(S184/S184,"-")</f>
        <v>1</v>
      </c>
      <c r="U184" s="99">
        <f>SUM(U176:U183)</f>
        <v>3265739</v>
      </c>
      <c r="V184" s="99">
        <f>SUM(V176:V183)</f>
        <v>4</v>
      </c>
      <c r="W184" s="99">
        <f t="shared" si="54"/>
        <v>31706.203883495145</v>
      </c>
      <c r="X184" s="99">
        <f t="shared" si="55"/>
        <v>816434.75</v>
      </c>
      <c r="Y184" s="87">
        <f t="shared" si="56"/>
        <v>3.8834951456310676E-2</v>
      </c>
      <c r="Z184" s="111">
        <f>SUM(Z176:Z183)</f>
        <v>234</v>
      </c>
      <c r="AA184" s="190">
        <f>IFERROR(Z184/Z184,"-")</f>
        <v>1</v>
      </c>
      <c r="AB184" s="99">
        <f>SUM(AB176:AB183)</f>
        <v>3066861</v>
      </c>
      <c r="AC184" s="99">
        <f>SUM(AC176:AC183)</f>
        <v>8</v>
      </c>
      <c r="AD184" s="99">
        <f t="shared" si="57"/>
        <v>13106.24358974359</v>
      </c>
      <c r="AE184" s="99">
        <f t="shared" si="58"/>
        <v>383357.625</v>
      </c>
      <c r="AF184" s="87">
        <f t="shared" si="59"/>
        <v>3.4188034188034191E-2</v>
      </c>
      <c r="AG184" s="111">
        <f>SUM(AG176:AG183)</f>
        <v>598</v>
      </c>
      <c r="AH184" s="190">
        <f>IFERROR(AG184/AG184,"-")</f>
        <v>1</v>
      </c>
      <c r="AI184" s="99">
        <f>SUM(AI176:AI183)</f>
        <v>113391569</v>
      </c>
      <c r="AJ184" s="99">
        <f>SUM(AJ176:AJ183)</f>
        <v>138</v>
      </c>
      <c r="AK184" s="99">
        <f t="shared" si="60"/>
        <v>189618.008361204</v>
      </c>
      <c r="AL184" s="99">
        <f t="shared" si="61"/>
        <v>821678.03623188403</v>
      </c>
      <c r="AM184" s="87">
        <f t="shared" si="62"/>
        <v>0.23076923076923078</v>
      </c>
      <c r="AN184" s="111">
        <f>SUM(AN176:AN183)</f>
        <v>869</v>
      </c>
      <c r="AO184" s="190">
        <f>IFERROR(AN184/AN184,"-")</f>
        <v>1</v>
      </c>
      <c r="AP184" s="99">
        <f>SUM(AP176:AP183)</f>
        <v>122215542</v>
      </c>
      <c r="AQ184" s="99">
        <f>SUM(AQ176:AQ183)</f>
        <v>136</v>
      </c>
      <c r="AR184" s="99">
        <f t="shared" si="63"/>
        <v>140639.28883774453</v>
      </c>
      <c r="AS184" s="99">
        <f t="shared" si="64"/>
        <v>898643.6911764706</v>
      </c>
      <c r="AT184" s="87">
        <f t="shared" si="65"/>
        <v>0.1565017261219793</v>
      </c>
      <c r="AU184" s="111">
        <f>SUM(AU176:AU183)</f>
        <v>125</v>
      </c>
      <c r="AV184" s="190">
        <f>IFERROR(AU184/AU184,"-")</f>
        <v>1</v>
      </c>
      <c r="AW184" s="99">
        <f>SUM(AW176:AW183)</f>
        <v>175481454</v>
      </c>
      <c r="AX184" s="99">
        <f>SUM(AX176:AX183)</f>
        <v>125</v>
      </c>
      <c r="AY184" s="99">
        <f t="shared" si="66"/>
        <v>1403851.632</v>
      </c>
      <c r="AZ184" s="99">
        <f t="shared" si="67"/>
        <v>1403851.632</v>
      </c>
      <c r="BA184" s="87">
        <f t="shared" si="68"/>
        <v>1</v>
      </c>
      <c r="BB184" s="111">
        <f>SUM(BB176:BB183)</f>
        <v>1070</v>
      </c>
      <c r="BC184" s="190">
        <f>IFERROR(BB184/BB184,"-")</f>
        <v>1</v>
      </c>
      <c r="BD184" s="99">
        <f>SUM(BD176:BD183)</f>
        <v>38861282</v>
      </c>
      <c r="BE184" s="99">
        <f>SUM(BE176:BE183)</f>
        <v>51</v>
      </c>
      <c r="BF184" s="99">
        <f t="shared" si="69"/>
        <v>36318.955140186918</v>
      </c>
      <c r="BG184" s="99">
        <f t="shared" si="70"/>
        <v>761985.92156862747</v>
      </c>
      <c r="BH184" s="87">
        <f t="shared" si="71"/>
        <v>4.7663551401869161E-2</v>
      </c>
      <c r="BJ184" s="59"/>
    </row>
    <row r="185" spans="2:62" s="8" customFormat="1">
      <c r="B185" s="410">
        <v>21</v>
      </c>
      <c r="C185" s="413" t="s">
        <v>90</v>
      </c>
      <c r="D185" s="105" t="s">
        <v>132</v>
      </c>
      <c r="E185" s="109">
        <v>87</v>
      </c>
      <c r="F185" s="186">
        <f>IFERROR(E185/E193,"-")</f>
        <v>0.65413533834586468</v>
      </c>
      <c r="G185" s="187">
        <v>0</v>
      </c>
      <c r="H185" s="187">
        <v>0</v>
      </c>
      <c r="I185" s="187">
        <f t="shared" si="72"/>
        <v>0</v>
      </c>
      <c r="J185" s="187" t="str">
        <f t="shared" si="49"/>
        <v>-</v>
      </c>
      <c r="K185" s="106">
        <f t="shared" si="50"/>
        <v>0</v>
      </c>
      <c r="L185" s="109">
        <v>1147</v>
      </c>
      <c r="M185" s="186">
        <f>IFERROR(L185/L193,"-")</f>
        <v>0.8360058309037901</v>
      </c>
      <c r="N185" s="187">
        <v>0</v>
      </c>
      <c r="O185" s="187">
        <v>0</v>
      </c>
      <c r="P185" s="187">
        <f t="shared" si="51"/>
        <v>0</v>
      </c>
      <c r="Q185" s="187" t="str">
        <f t="shared" si="52"/>
        <v>-</v>
      </c>
      <c r="R185" s="106">
        <f t="shared" si="53"/>
        <v>0</v>
      </c>
      <c r="S185" s="109">
        <v>57</v>
      </c>
      <c r="T185" s="186">
        <f>IFERROR(S185/S193,"-")</f>
        <v>0.96610169491525422</v>
      </c>
      <c r="U185" s="187">
        <v>0</v>
      </c>
      <c r="V185" s="187">
        <v>0</v>
      </c>
      <c r="W185" s="187">
        <f t="shared" si="54"/>
        <v>0</v>
      </c>
      <c r="X185" s="187" t="str">
        <f t="shared" si="55"/>
        <v>-</v>
      </c>
      <c r="Y185" s="106">
        <f t="shared" si="56"/>
        <v>0</v>
      </c>
      <c r="Z185" s="109">
        <v>163</v>
      </c>
      <c r="AA185" s="186">
        <f>IFERROR(Z185/Z193,"-")</f>
        <v>0.9760479041916168</v>
      </c>
      <c r="AB185" s="187">
        <v>0</v>
      </c>
      <c r="AC185" s="187">
        <v>0</v>
      </c>
      <c r="AD185" s="187">
        <f t="shared" si="57"/>
        <v>0</v>
      </c>
      <c r="AE185" s="187" t="str">
        <f t="shared" si="58"/>
        <v>-</v>
      </c>
      <c r="AF185" s="106">
        <f t="shared" si="59"/>
        <v>0</v>
      </c>
      <c r="AG185" s="109">
        <v>324</v>
      </c>
      <c r="AH185" s="186">
        <f>IFERROR(AG185/AG193,"-")</f>
        <v>0.76777251184834128</v>
      </c>
      <c r="AI185" s="187">
        <v>0</v>
      </c>
      <c r="AJ185" s="187">
        <v>0</v>
      </c>
      <c r="AK185" s="187">
        <f t="shared" si="60"/>
        <v>0</v>
      </c>
      <c r="AL185" s="187" t="str">
        <f t="shared" si="61"/>
        <v>-</v>
      </c>
      <c r="AM185" s="106">
        <f t="shared" si="62"/>
        <v>0</v>
      </c>
      <c r="AN185" s="109">
        <v>603</v>
      </c>
      <c r="AO185" s="186">
        <f>IFERROR(AN185/AN193,"-")</f>
        <v>0.8469101123595506</v>
      </c>
      <c r="AP185" s="187">
        <v>0</v>
      </c>
      <c r="AQ185" s="187">
        <v>0</v>
      </c>
      <c r="AR185" s="187">
        <f t="shared" si="63"/>
        <v>0</v>
      </c>
      <c r="AS185" s="187" t="str">
        <f t="shared" si="64"/>
        <v>-</v>
      </c>
      <c r="AT185" s="106">
        <f t="shared" si="65"/>
        <v>0</v>
      </c>
      <c r="AU185" s="109">
        <v>0</v>
      </c>
      <c r="AV185" s="186">
        <f>IFERROR(AU185/AU193,"-")</f>
        <v>0</v>
      </c>
      <c r="AW185" s="187">
        <v>0</v>
      </c>
      <c r="AX185" s="187">
        <v>0</v>
      </c>
      <c r="AY185" s="187" t="str">
        <f t="shared" si="66"/>
        <v>-</v>
      </c>
      <c r="AZ185" s="187" t="str">
        <f t="shared" si="67"/>
        <v>-</v>
      </c>
      <c r="BA185" s="106" t="str">
        <f t="shared" si="68"/>
        <v>-</v>
      </c>
      <c r="BB185" s="109">
        <v>824</v>
      </c>
      <c r="BC185" s="186">
        <f>IFERROR(BB185/BB193,"-")</f>
        <v>0.88034188034188032</v>
      </c>
      <c r="BD185" s="187">
        <v>0</v>
      </c>
      <c r="BE185" s="187">
        <v>0</v>
      </c>
      <c r="BF185" s="187">
        <f t="shared" si="69"/>
        <v>0</v>
      </c>
      <c r="BG185" s="187" t="str">
        <f t="shared" si="70"/>
        <v>-</v>
      </c>
      <c r="BH185" s="106">
        <f t="shared" si="71"/>
        <v>0</v>
      </c>
      <c r="BJ185" s="59"/>
    </row>
    <row r="186" spans="2:62" s="8" customFormat="1">
      <c r="B186" s="411"/>
      <c r="C186" s="414"/>
      <c r="D186" s="105" t="s">
        <v>129</v>
      </c>
      <c r="E186" s="110">
        <v>10</v>
      </c>
      <c r="F186" s="188">
        <f>IFERROR(E186/E193,"-")</f>
        <v>7.5187969924812026E-2</v>
      </c>
      <c r="G186" s="52">
        <v>1140023</v>
      </c>
      <c r="H186" s="52">
        <v>10</v>
      </c>
      <c r="I186" s="52">
        <f t="shared" si="72"/>
        <v>114002.3</v>
      </c>
      <c r="J186" s="52">
        <f t="shared" si="49"/>
        <v>114002.3</v>
      </c>
      <c r="K186" s="10">
        <f t="shared" si="50"/>
        <v>1</v>
      </c>
      <c r="L186" s="110">
        <v>31</v>
      </c>
      <c r="M186" s="188">
        <f>IFERROR(L186/L193,"-")</f>
        <v>2.2594752186588921E-2</v>
      </c>
      <c r="N186" s="52">
        <v>5195678</v>
      </c>
      <c r="O186" s="52">
        <v>31</v>
      </c>
      <c r="P186" s="52">
        <f t="shared" si="51"/>
        <v>167602.51612903227</v>
      </c>
      <c r="Q186" s="52">
        <f t="shared" si="52"/>
        <v>167602.51612903227</v>
      </c>
      <c r="R186" s="10">
        <f t="shared" si="53"/>
        <v>1</v>
      </c>
      <c r="S186" s="110">
        <v>0</v>
      </c>
      <c r="T186" s="188">
        <f>IFERROR(S186/S193,"-")</f>
        <v>0</v>
      </c>
      <c r="U186" s="52">
        <v>0</v>
      </c>
      <c r="V186" s="52">
        <v>0</v>
      </c>
      <c r="W186" s="52" t="str">
        <f t="shared" si="54"/>
        <v>-</v>
      </c>
      <c r="X186" s="52" t="str">
        <f t="shared" si="55"/>
        <v>-</v>
      </c>
      <c r="Y186" s="10" t="str">
        <f t="shared" si="56"/>
        <v>-</v>
      </c>
      <c r="Z186" s="110">
        <v>0</v>
      </c>
      <c r="AA186" s="188">
        <f>IFERROR(Z186/Z193,"-")</f>
        <v>0</v>
      </c>
      <c r="AB186" s="52">
        <v>0</v>
      </c>
      <c r="AC186" s="52">
        <v>0</v>
      </c>
      <c r="AD186" s="52" t="str">
        <f t="shared" si="57"/>
        <v>-</v>
      </c>
      <c r="AE186" s="52" t="str">
        <f t="shared" si="58"/>
        <v>-</v>
      </c>
      <c r="AF186" s="10" t="str">
        <f t="shared" si="59"/>
        <v>-</v>
      </c>
      <c r="AG186" s="110">
        <v>16</v>
      </c>
      <c r="AH186" s="188">
        <f>IFERROR(AG186/AG193,"-")</f>
        <v>3.7914691943127965E-2</v>
      </c>
      <c r="AI186" s="52">
        <v>2462433</v>
      </c>
      <c r="AJ186" s="52">
        <v>16</v>
      </c>
      <c r="AK186" s="52">
        <f t="shared" si="60"/>
        <v>153902.0625</v>
      </c>
      <c r="AL186" s="52">
        <f t="shared" si="61"/>
        <v>153902.0625</v>
      </c>
      <c r="AM186" s="10">
        <f t="shared" si="62"/>
        <v>1</v>
      </c>
      <c r="AN186" s="110">
        <v>15</v>
      </c>
      <c r="AO186" s="188">
        <f>IFERROR(AN186/AN193,"-")</f>
        <v>2.1067415730337078E-2</v>
      </c>
      <c r="AP186" s="52">
        <v>2733245</v>
      </c>
      <c r="AQ186" s="52">
        <v>15</v>
      </c>
      <c r="AR186" s="52">
        <f t="shared" si="63"/>
        <v>182216.33333333334</v>
      </c>
      <c r="AS186" s="52">
        <f t="shared" si="64"/>
        <v>182216.33333333334</v>
      </c>
      <c r="AT186" s="10">
        <f t="shared" si="65"/>
        <v>1</v>
      </c>
      <c r="AU186" s="110">
        <v>0</v>
      </c>
      <c r="AV186" s="188">
        <f>IFERROR(AU186/AU193,"-")</f>
        <v>0</v>
      </c>
      <c r="AW186" s="52">
        <v>0</v>
      </c>
      <c r="AX186" s="52">
        <v>0</v>
      </c>
      <c r="AY186" s="52" t="str">
        <f t="shared" si="66"/>
        <v>-</v>
      </c>
      <c r="AZ186" s="52" t="str">
        <f t="shared" si="67"/>
        <v>-</v>
      </c>
      <c r="BA186" s="10" t="str">
        <f t="shared" si="68"/>
        <v>-</v>
      </c>
      <c r="BB186" s="110">
        <v>20</v>
      </c>
      <c r="BC186" s="188">
        <f>IFERROR(BB186/BB193,"-")</f>
        <v>2.1367521367521368E-2</v>
      </c>
      <c r="BD186" s="52">
        <v>4105743</v>
      </c>
      <c r="BE186" s="52">
        <v>20</v>
      </c>
      <c r="BF186" s="52">
        <f t="shared" si="69"/>
        <v>205287.15</v>
      </c>
      <c r="BG186" s="52">
        <f t="shared" si="70"/>
        <v>205287.15</v>
      </c>
      <c r="BH186" s="10">
        <f t="shared" si="71"/>
        <v>1</v>
      </c>
      <c r="BJ186" s="59"/>
    </row>
    <row r="187" spans="2:62" s="8" customFormat="1">
      <c r="B187" s="411"/>
      <c r="C187" s="414"/>
      <c r="D187" s="105" t="s">
        <v>130</v>
      </c>
      <c r="E187" s="110">
        <v>3</v>
      </c>
      <c r="F187" s="188">
        <f>IFERROR(E187/E193,"-")</f>
        <v>2.2556390977443608E-2</v>
      </c>
      <c r="G187" s="52">
        <v>1999051</v>
      </c>
      <c r="H187" s="52">
        <v>3</v>
      </c>
      <c r="I187" s="52">
        <f t="shared" si="72"/>
        <v>666350.33333333337</v>
      </c>
      <c r="J187" s="52">
        <f t="shared" si="49"/>
        <v>666350.33333333337</v>
      </c>
      <c r="K187" s="10">
        <f t="shared" si="50"/>
        <v>1</v>
      </c>
      <c r="L187" s="110">
        <v>40</v>
      </c>
      <c r="M187" s="188">
        <f>IFERROR(L187/L193,"-")</f>
        <v>2.9154518950437316E-2</v>
      </c>
      <c r="N187" s="52">
        <v>11836715</v>
      </c>
      <c r="O187" s="52">
        <v>40</v>
      </c>
      <c r="P187" s="52">
        <f t="shared" si="51"/>
        <v>295917.875</v>
      </c>
      <c r="Q187" s="52">
        <f t="shared" si="52"/>
        <v>295917.875</v>
      </c>
      <c r="R187" s="10">
        <f t="shared" si="53"/>
        <v>1</v>
      </c>
      <c r="S187" s="110">
        <v>0</v>
      </c>
      <c r="T187" s="188">
        <f>IFERROR(S187/S193,"-")</f>
        <v>0</v>
      </c>
      <c r="U187" s="52">
        <v>0</v>
      </c>
      <c r="V187" s="52">
        <v>0</v>
      </c>
      <c r="W187" s="52" t="str">
        <f t="shared" si="54"/>
        <v>-</v>
      </c>
      <c r="X187" s="52" t="str">
        <f t="shared" si="55"/>
        <v>-</v>
      </c>
      <c r="Y187" s="10" t="str">
        <f t="shared" si="56"/>
        <v>-</v>
      </c>
      <c r="Z187" s="110">
        <v>0</v>
      </c>
      <c r="AA187" s="188">
        <f>IFERROR(Z187/Z193,"-")</f>
        <v>0</v>
      </c>
      <c r="AB187" s="52">
        <v>0</v>
      </c>
      <c r="AC187" s="52">
        <v>0</v>
      </c>
      <c r="AD187" s="52" t="str">
        <f t="shared" si="57"/>
        <v>-</v>
      </c>
      <c r="AE187" s="52" t="str">
        <f t="shared" si="58"/>
        <v>-</v>
      </c>
      <c r="AF187" s="10" t="str">
        <f t="shared" si="59"/>
        <v>-</v>
      </c>
      <c r="AG187" s="110">
        <v>12</v>
      </c>
      <c r="AH187" s="188">
        <f>IFERROR(AG187/AG193,"-")</f>
        <v>2.843601895734597E-2</v>
      </c>
      <c r="AI187" s="52">
        <v>4076081</v>
      </c>
      <c r="AJ187" s="52">
        <v>12</v>
      </c>
      <c r="AK187" s="52">
        <f t="shared" si="60"/>
        <v>339673.41666666669</v>
      </c>
      <c r="AL187" s="52">
        <f t="shared" si="61"/>
        <v>339673.41666666669</v>
      </c>
      <c r="AM187" s="10">
        <f t="shared" si="62"/>
        <v>1</v>
      </c>
      <c r="AN187" s="110">
        <v>28</v>
      </c>
      <c r="AO187" s="188">
        <f>IFERROR(AN187/AN193,"-")</f>
        <v>3.9325842696629212E-2</v>
      </c>
      <c r="AP187" s="52">
        <v>7760634</v>
      </c>
      <c r="AQ187" s="52">
        <v>28</v>
      </c>
      <c r="AR187" s="52">
        <f t="shared" si="63"/>
        <v>277165.5</v>
      </c>
      <c r="AS187" s="52">
        <f t="shared" si="64"/>
        <v>277165.5</v>
      </c>
      <c r="AT187" s="10">
        <f t="shared" si="65"/>
        <v>1</v>
      </c>
      <c r="AU187" s="110">
        <v>0</v>
      </c>
      <c r="AV187" s="188">
        <f>IFERROR(AU187/AU193,"-")</f>
        <v>0</v>
      </c>
      <c r="AW187" s="52">
        <v>0</v>
      </c>
      <c r="AX187" s="52">
        <v>0</v>
      </c>
      <c r="AY187" s="52" t="str">
        <f t="shared" si="66"/>
        <v>-</v>
      </c>
      <c r="AZ187" s="52" t="str">
        <f t="shared" si="67"/>
        <v>-</v>
      </c>
      <c r="BA187" s="10" t="str">
        <f t="shared" si="68"/>
        <v>-</v>
      </c>
      <c r="BB187" s="110">
        <v>19</v>
      </c>
      <c r="BC187" s="188">
        <f>IFERROR(BB187/BB193,"-")</f>
        <v>2.02991452991453E-2</v>
      </c>
      <c r="BD187" s="52">
        <v>6664268</v>
      </c>
      <c r="BE187" s="52">
        <v>19</v>
      </c>
      <c r="BF187" s="52">
        <f t="shared" si="69"/>
        <v>350750.94736842107</v>
      </c>
      <c r="BG187" s="52">
        <f t="shared" si="70"/>
        <v>350750.94736842107</v>
      </c>
      <c r="BH187" s="10">
        <f t="shared" si="71"/>
        <v>1</v>
      </c>
      <c r="BJ187" s="59"/>
    </row>
    <row r="188" spans="2:62" s="8" customFormat="1">
      <c r="B188" s="411"/>
      <c r="C188" s="414"/>
      <c r="D188" s="105" t="s">
        <v>131</v>
      </c>
      <c r="E188" s="109">
        <v>9</v>
      </c>
      <c r="F188" s="186">
        <f>IFERROR(E188/E193,"-")</f>
        <v>6.7669172932330823E-2</v>
      </c>
      <c r="G188" s="187">
        <v>4040475</v>
      </c>
      <c r="H188" s="187">
        <v>9</v>
      </c>
      <c r="I188" s="187">
        <f t="shared" si="72"/>
        <v>448941.66666666669</v>
      </c>
      <c r="J188" s="187">
        <f t="shared" si="49"/>
        <v>448941.66666666669</v>
      </c>
      <c r="K188" s="106">
        <f t="shared" si="50"/>
        <v>1</v>
      </c>
      <c r="L188" s="109">
        <v>50</v>
      </c>
      <c r="M188" s="186">
        <f>IFERROR(L188/L193,"-")</f>
        <v>3.6443148688046649E-2</v>
      </c>
      <c r="N188" s="187">
        <v>32902294</v>
      </c>
      <c r="O188" s="187">
        <v>50</v>
      </c>
      <c r="P188" s="187">
        <f t="shared" si="51"/>
        <v>658045.88</v>
      </c>
      <c r="Q188" s="187">
        <f t="shared" si="52"/>
        <v>658045.88</v>
      </c>
      <c r="R188" s="106">
        <f t="shared" si="53"/>
        <v>1</v>
      </c>
      <c r="S188" s="109">
        <v>2</v>
      </c>
      <c r="T188" s="186">
        <f>IFERROR(S188/S193,"-")</f>
        <v>3.3898305084745763E-2</v>
      </c>
      <c r="U188" s="187">
        <v>2129112</v>
      </c>
      <c r="V188" s="187">
        <v>2</v>
      </c>
      <c r="W188" s="187">
        <f t="shared" si="54"/>
        <v>1064556</v>
      </c>
      <c r="X188" s="187">
        <f t="shared" si="55"/>
        <v>1064556</v>
      </c>
      <c r="Y188" s="106">
        <f t="shared" si="56"/>
        <v>1</v>
      </c>
      <c r="Z188" s="109">
        <v>4</v>
      </c>
      <c r="AA188" s="186">
        <f>IFERROR(Z188/Z193,"-")</f>
        <v>2.3952095808383235E-2</v>
      </c>
      <c r="AB188" s="187">
        <v>3615144</v>
      </c>
      <c r="AC188" s="187">
        <v>4</v>
      </c>
      <c r="AD188" s="187">
        <f t="shared" si="57"/>
        <v>903786</v>
      </c>
      <c r="AE188" s="187">
        <f t="shared" si="58"/>
        <v>903786</v>
      </c>
      <c r="AF188" s="106">
        <f t="shared" si="59"/>
        <v>1</v>
      </c>
      <c r="AG188" s="109">
        <v>19</v>
      </c>
      <c r="AH188" s="186">
        <f>IFERROR(AG188/AG193,"-")</f>
        <v>4.5023696682464455E-2</v>
      </c>
      <c r="AI188" s="187">
        <v>12501955</v>
      </c>
      <c r="AJ188" s="187">
        <v>19</v>
      </c>
      <c r="AK188" s="187">
        <f t="shared" si="60"/>
        <v>657997.63157894742</v>
      </c>
      <c r="AL188" s="187">
        <f t="shared" si="61"/>
        <v>657997.63157894742</v>
      </c>
      <c r="AM188" s="106">
        <f t="shared" si="62"/>
        <v>1</v>
      </c>
      <c r="AN188" s="109">
        <v>25</v>
      </c>
      <c r="AO188" s="186">
        <f>IFERROR(AN188/AN193,"-")</f>
        <v>3.51123595505618E-2</v>
      </c>
      <c r="AP188" s="187">
        <v>14656083</v>
      </c>
      <c r="AQ188" s="187">
        <v>25</v>
      </c>
      <c r="AR188" s="187">
        <f t="shared" si="63"/>
        <v>586243.31999999995</v>
      </c>
      <c r="AS188" s="187">
        <f t="shared" si="64"/>
        <v>586243.31999999995</v>
      </c>
      <c r="AT188" s="106">
        <f t="shared" si="65"/>
        <v>1</v>
      </c>
      <c r="AU188" s="109">
        <v>0</v>
      </c>
      <c r="AV188" s="186">
        <f>IFERROR(AU188/AU193,"-")</f>
        <v>0</v>
      </c>
      <c r="AW188" s="187">
        <v>0</v>
      </c>
      <c r="AX188" s="187">
        <v>0</v>
      </c>
      <c r="AY188" s="187" t="str">
        <f t="shared" si="66"/>
        <v>-</v>
      </c>
      <c r="AZ188" s="187" t="str">
        <f t="shared" si="67"/>
        <v>-</v>
      </c>
      <c r="BA188" s="106" t="str">
        <f t="shared" si="68"/>
        <v>-</v>
      </c>
      <c r="BB188" s="109">
        <v>19</v>
      </c>
      <c r="BC188" s="186">
        <f>IFERROR(BB188/BB193,"-")</f>
        <v>2.02991452991453E-2</v>
      </c>
      <c r="BD188" s="187">
        <v>10961946</v>
      </c>
      <c r="BE188" s="187">
        <v>19</v>
      </c>
      <c r="BF188" s="187">
        <f t="shared" si="69"/>
        <v>576944.52631578944</v>
      </c>
      <c r="BG188" s="187">
        <f t="shared" si="70"/>
        <v>576944.52631578944</v>
      </c>
      <c r="BH188" s="106">
        <f t="shared" si="71"/>
        <v>1</v>
      </c>
      <c r="BJ188" s="59"/>
    </row>
    <row r="189" spans="2:62" s="8" customFormat="1">
      <c r="B189" s="411"/>
      <c r="C189" s="414"/>
      <c r="D189" s="105" t="s">
        <v>133</v>
      </c>
      <c r="E189" s="110">
        <v>11</v>
      </c>
      <c r="F189" s="188">
        <f>IFERROR(E189/E193,"-")</f>
        <v>8.2706766917293228E-2</v>
      </c>
      <c r="G189" s="52">
        <v>11857278</v>
      </c>
      <c r="H189" s="52">
        <v>11</v>
      </c>
      <c r="I189" s="52">
        <f t="shared" si="72"/>
        <v>1077934.3636363635</v>
      </c>
      <c r="J189" s="52">
        <f t="shared" si="49"/>
        <v>1077934.3636363635</v>
      </c>
      <c r="K189" s="10">
        <f t="shared" si="50"/>
        <v>1</v>
      </c>
      <c r="L189" s="110">
        <v>60</v>
      </c>
      <c r="M189" s="188">
        <f>IFERROR(L189/L193,"-")</f>
        <v>4.3731778425655975E-2</v>
      </c>
      <c r="N189" s="52">
        <v>54085952</v>
      </c>
      <c r="O189" s="52">
        <v>60</v>
      </c>
      <c r="P189" s="52">
        <f t="shared" si="51"/>
        <v>901432.53333333333</v>
      </c>
      <c r="Q189" s="52">
        <f t="shared" si="52"/>
        <v>901432.53333333333</v>
      </c>
      <c r="R189" s="10">
        <f t="shared" si="53"/>
        <v>1</v>
      </c>
      <c r="S189" s="110">
        <v>0</v>
      </c>
      <c r="T189" s="188">
        <f>IFERROR(S189/S193,"-")</f>
        <v>0</v>
      </c>
      <c r="U189" s="52">
        <v>0</v>
      </c>
      <c r="V189" s="52">
        <v>0</v>
      </c>
      <c r="W189" s="52" t="str">
        <f t="shared" si="54"/>
        <v>-</v>
      </c>
      <c r="X189" s="52" t="str">
        <f t="shared" si="55"/>
        <v>-</v>
      </c>
      <c r="Y189" s="10" t="str">
        <f t="shared" si="56"/>
        <v>-</v>
      </c>
      <c r="Z189" s="110">
        <v>0</v>
      </c>
      <c r="AA189" s="188">
        <f>IFERROR(Z189/Z193,"-")</f>
        <v>0</v>
      </c>
      <c r="AB189" s="52">
        <v>0</v>
      </c>
      <c r="AC189" s="52">
        <v>0</v>
      </c>
      <c r="AD189" s="52" t="str">
        <f t="shared" si="57"/>
        <v>-</v>
      </c>
      <c r="AE189" s="52" t="str">
        <f t="shared" si="58"/>
        <v>-</v>
      </c>
      <c r="AF189" s="10" t="str">
        <f t="shared" si="59"/>
        <v>-</v>
      </c>
      <c r="AG189" s="110">
        <v>30</v>
      </c>
      <c r="AH189" s="188">
        <f>IFERROR(AG189/AG193,"-")</f>
        <v>7.1090047393364927E-2</v>
      </c>
      <c r="AI189" s="52">
        <v>29493055</v>
      </c>
      <c r="AJ189" s="52">
        <v>30</v>
      </c>
      <c r="AK189" s="52">
        <f t="shared" si="60"/>
        <v>983101.83333333337</v>
      </c>
      <c r="AL189" s="52">
        <f t="shared" si="61"/>
        <v>983101.83333333337</v>
      </c>
      <c r="AM189" s="10">
        <f t="shared" si="62"/>
        <v>1</v>
      </c>
      <c r="AN189" s="110">
        <v>24</v>
      </c>
      <c r="AO189" s="188">
        <f>IFERROR(AN189/AN193,"-")</f>
        <v>3.3707865168539325E-2</v>
      </c>
      <c r="AP189" s="52">
        <v>16709159</v>
      </c>
      <c r="AQ189" s="52">
        <v>24</v>
      </c>
      <c r="AR189" s="52">
        <f t="shared" si="63"/>
        <v>696214.95833333337</v>
      </c>
      <c r="AS189" s="52">
        <f t="shared" si="64"/>
        <v>696214.95833333337</v>
      </c>
      <c r="AT189" s="10">
        <f t="shared" si="65"/>
        <v>1</v>
      </c>
      <c r="AU189" s="110">
        <v>60</v>
      </c>
      <c r="AV189" s="188">
        <f>IFERROR(AU189/AU193,"-")</f>
        <v>0.57692307692307687</v>
      </c>
      <c r="AW189" s="52">
        <v>54085952</v>
      </c>
      <c r="AX189" s="52">
        <v>60</v>
      </c>
      <c r="AY189" s="52">
        <f t="shared" si="66"/>
        <v>901432.53333333333</v>
      </c>
      <c r="AZ189" s="52">
        <f t="shared" si="67"/>
        <v>901432.53333333333</v>
      </c>
      <c r="BA189" s="10">
        <f t="shared" si="68"/>
        <v>1</v>
      </c>
      <c r="BB189" s="110">
        <v>34</v>
      </c>
      <c r="BC189" s="188">
        <f>IFERROR(BB189/BB193,"-")</f>
        <v>3.6324786324786328E-2</v>
      </c>
      <c r="BD189" s="52">
        <v>30817070</v>
      </c>
      <c r="BE189" s="52">
        <v>34</v>
      </c>
      <c r="BF189" s="52">
        <f t="shared" si="69"/>
        <v>906384.4117647059</v>
      </c>
      <c r="BG189" s="52">
        <f t="shared" si="70"/>
        <v>906384.4117647059</v>
      </c>
      <c r="BH189" s="10">
        <f t="shared" si="71"/>
        <v>1</v>
      </c>
      <c r="BJ189" s="59"/>
    </row>
    <row r="190" spans="2:62" s="8" customFormat="1">
      <c r="B190" s="411"/>
      <c r="C190" s="414"/>
      <c r="D190" s="105" t="s">
        <v>134</v>
      </c>
      <c r="E190" s="109">
        <v>10</v>
      </c>
      <c r="F190" s="186">
        <f>IFERROR(E190/E193,"-")</f>
        <v>7.5187969924812026E-2</v>
      </c>
      <c r="G190" s="187">
        <v>16042545</v>
      </c>
      <c r="H190" s="187">
        <v>10</v>
      </c>
      <c r="I190" s="187">
        <f t="shared" si="72"/>
        <v>1604254.5</v>
      </c>
      <c r="J190" s="187">
        <f t="shared" si="49"/>
        <v>1604254.5</v>
      </c>
      <c r="K190" s="106">
        <f t="shared" si="50"/>
        <v>1</v>
      </c>
      <c r="L190" s="109">
        <v>21</v>
      </c>
      <c r="M190" s="186">
        <f>IFERROR(L190/L193,"-")</f>
        <v>1.5306122448979591E-2</v>
      </c>
      <c r="N190" s="187">
        <v>29269785</v>
      </c>
      <c r="O190" s="187">
        <v>21</v>
      </c>
      <c r="P190" s="187">
        <f t="shared" si="51"/>
        <v>1393799.2857142857</v>
      </c>
      <c r="Q190" s="187">
        <f t="shared" si="52"/>
        <v>1393799.2857142857</v>
      </c>
      <c r="R190" s="106">
        <f t="shared" si="53"/>
        <v>1</v>
      </c>
      <c r="S190" s="109">
        <v>0</v>
      </c>
      <c r="T190" s="186">
        <f>IFERROR(S190/S193,"-")</f>
        <v>0</v>
      </c>
      <c r="U190" s="187">
        <v>0</v>
      </c>
      <c r="V190" s="187">
        <v>0</v>
      </c>
      <c r="W190" s="187" t="str">
        <f t="shared" si="54"/>
        <v>-</v>
      </c>
      <c r="X190" s="187" t="str">
        <f t="shared" si="55"/>
        <v>-</v>
      </c>
      <c r="Y190" s="106" t="str">
        <f t="shared" si="56"/>
        <v>-</v>
      </c>
      <c r="Z190" s="109">
        <v>0</v>
      </c>
      <c r="AA190" s="186">
        <f>IFERROR(Z190/Z193,"-")</f>
        <v>0</v>
      </c>
      <c r="AB190" s="187">
        <v>0</v>
      </c>
      <c r="AC190" s="187">
        <v>0</v>
      </c>
      <c r="AD190" s="187" t="str">
        <f t="shared" si="57"/>
        <v>-</v>
      </c>
      <c r="AE190" s="187" t="str">
        <f t="shared" si="58"/>
        <v>-</v>
      </c>
      <c r="AF190" s="106" t="str">
        <f t="shared" si="59"/>
        <v>-</v>
      </c>
      <c r="AG190" s="109">
        <v>10</v>
      </c>
      <c r="AH190" s="186">
        <f>IFERROR(AG190/AG193,"-")</f>
        <v>2.3696682464454975E-2</v>
      </c>
      <c r="AI190" s="187">
        <v>14169068</v>
      </c>
      <c r="AJ190" s="187">
        <v>10</v>
      </c>
      <c r="AK190" s="187">
        <f t="shared" si="60"/>
        <v>1416906.8</v>
      </c>
      <c r="AL190" s="187">
        <f t="shared" si="61"/>
        <v>1416906.8</v>
      </c>
      <c r="AM190" s="106">
        <f t="shared" si="62"/>
        <v>1</v>
      </c>
      <c r="AN190" s="109">
        <v>7</v>
      </c>
      <c r="AO190" s="186">
        <f>IFERROR(AN190/AN193,"-")</f>
        <v>9.8314606741573031E-3</v>
      </c>
      <c r="AP190" s="187">
        <v>7029895</v>
      </c>
      <c r="AQ190" s="187">
        <v>7</v>
      </c>
      <c r="AR190" s="187">
        <f t="shared" si="63"/>
        <v>1004270.7142857143</v>
      </c>
      <c r="AS190" s="187">
        <f t="shared" si="64"/>
        <v>1004270.7142857143</v>
      </c>
      <c r="AT190" s="106">
        <f t="shared" si="65"/>
        <v>1</v>
      </c>
      <c r="AU190" s="109">
        <v>21</v>
      </c>
      <c r="AV190" s="186">
        <f>IFERROR(AU190/AU193,"-")</f>
        <v>0.20192307692307693</v>
      </c>
      <c r="AW190" s="187">
        <v>29269785</v>
      </c>
      <c r="AX190" s="187">
        <v>21</v>
      </c>
      <c r="AY190" s="187">
        <f t="shared" si="66"/>
        <v>1393799.2857142857</v>
      </c>
      <c r="AZ190" s="187">
        <f t="shared" si="67"/>
        <v>1393799.2857142857</v>
      </c>
      <c r="BA190" s="106">
        <f t="shared" si="68"/>
        <v>1</v>
      </c>
      <c r="BB190" s="109">
        <v>10</v>
      </c>
      <c r="BC190" s="186">
        <f>IFERROR(BB190/BB193,"-")</f>
        <v>1.0683760683760684E-2</v>
      </c>
      <c r="BD190" s="187">
        <v>18628793</v>
      </c>
      <c r="BE190" s="187">
        <v>10</v>
      </c>
      <c r="BF190" s="187">
        <f t="shared" si="69"/>
        <v>1862879.3</v>
      </c>
      <c r="BG190" s="187">
        <f t="shared" si="70"/>
        <v>1862879.3</v>
      </c>
      <c r="BH190" s="106">
        <f t="shared" si="71"/>
        <v>1</v>
      </c>
      <c r="BJ190" s="59"/>
    </row>
    <row r="191" spans="2:62" s="8" customFormat="1">
      <c r="B191" s="411"/>
      <c r="C191" s="414"/>
      <c r="D191" s="105" t="s">
        <v>135</v>
      </c>
      <c r="E191" s="110">
        <v>2</v>
      </c>
      <c r="F191" s="188">
        <f>IFERROR(E191/E193,"-")</f>
        <v>1.5037593984962405E-2</v>
      </c>
      <c r="G191" s="52">
        <v>3509309</v>
      </c>
      <c r="H191" s="52">
        <v>2</v>
      </c>
      <c r="I191" s="52">
        <f t="shared" si="72"/>
        <v>1754654.5</v>
      </c>
      <c r="J191" s="52">
        <f t="shared" si="49"/>
        <v>1754654.5</v>
      </c>
      <c r="K191" s="10">
        <f t="shared" si="50"/>
        <v>1</v>
      </c>
      <c r="L191" s="110">
        <v>13</v>
      </c>
      <c r="M191" s="188">
        <f>IFERROR(L191/L193,"-")</f>
        <v>9.4752186588921289E-3</v>
      </c>
      <c r="N191" s="52">
        <v>17066954</v>
      </c>
      <c r="O191" s="52">
        <v>13</v>
      </c>
      <c r="P191" s="52">
        <f t="shared" si="51"/>
        <v>1312842.6153846155</v>
      </c>
      <c r="Q191" s="52">
        <f t="shared" si="52"/>
        <v>1312842.6153846155</v>
      </c>
      <c r="R191" s="10">
        <f t="shared" si="53"/>
        <v>1</v>
      </c>
      <c r="S191" s="110">
        <v>0</v>
      </c>
      <c r="T191" s="188">
        <f>IFERROR(S191/S193,"-")</f>
        <v>0</v>
      </c>
      <c r="U191" s="52">
        <v>0</v>
      </c>
      <c r="V191" s="52">
        <v>0</v>
      </c>
      <c r="W191" s="52" t="str">
        <f t="shared" si="54"/>
        <v>-</v>
      </c>
      <c r="X191" s="52" t="str">
        <f t="shared" si="55"/>
        <v>-</v>
      </c>
      <c r="Y191" s="10" t="str">
        <f t="shared" si="56"/>
        <v>-</v>
      </c>
      <c r="Z191" s="110">
        <v>0</v>
      </c>
      <c r="AA191" s="188">
        <f>IFERROR(Z191/Z193,"-")</f>
        <v>0</v>
      </c>
      <c r="AB191" s="52">
        <v>0</v>
      </c>
      <c r="AC191" s="52">
        <v>0</v>
      </c>
      <c r="AD191" s="52" t="str">
        <f t="shared" si="57"/>
        <v>-</v>
      </c>
      <c r="AE191" s="52" t="str">
        <f t="shared" si="58"/>
        <v>-</v>
      </c>
      <c r="AF191" s="10" t="str">
        <f t="shared" si="59"/>
        <v>-</v>
      </c>
      <c r="AG191" s="110">
        <v>7</v>
      </c>
      <c r="AH191" s="188">
        <f>IFERROR(AG191/AG193,"-")</f>
        <v>1.6587677725118485E-2</v>
      </c>
      <c r="AI191" s="52">
        <v>8131868</v>
      </c>
      <c r="AJ191" s="52">
        <v>7</v>
      </c>
      <c r="AK191" s="52">
        <f t="shared" si="60"/>
        <v>1161695.4285714286</v>
      </c>
      <c r="AL191" s="52">
        <f t="shared" si="61"/>
        <v>1161695.4285714286</v>
      </c>
      <c r="AM191" s="10">
        <f t="shared" si="62"/>
        <v>1</v>
      </c>
      <c r="AN191" s="110">
        <v>5</v>
      </c>
      <c r="AO191" s="188">
        <f>IFERROR(AN191/AN193,"-")</f>
        <v>7.0224719101123594E-3</v>
      </c>
      <c r="AP191" s="52">
        <v>8911341</v>
      </c>
      <c r="AQ191" s="52">
        <v>5</v>
      </c>
      <c r="AR191" s="52">
        <f t="shared" si="63"/>
        <v>1782268.2</v>
      </c>
      <c r="AS191" s="52">
        <f t="shared" si="64"/>
        <v>1782268.2</v>
      </c>
      <c r="AT191" s="10">
        <f t="shared" si="65"/>
        <v>1</v>
      </c>
      <c r="AU191" s="110">
        <v>13</v>
      </c>
      <c r="AV191" s="188">
        <f>IFERROR(AU191/AU193,"-")</f>
        <v>0.125</v>
      </c>
      <c r="AW191" s="52">
        <v>17066954</v>
      </c>
      <c r="AX191" s="52">
        <v>13</v>
      </c>
      <c r="AY191" s="52">
        <f t="shared" si="66"/>
        <v>1312842.6153846155</v>
      </c>
      <c r="AZ191" s="52">
        <f t="shared" si="67"/>
        <v>1312842.6153846155</v>
      </c>
      <c r="BA191" s="10">
        <f t="shared" si="68"/>
        <v>1</v>
      </c>
      <c r="BB191" s="110">
        <v>10</v>
      </c>
      <c r="BC191" s="188">
        <f>IFERROR(BB191/BB193,"-")</f>
        <v>1.0683760683760684E-2</v>
      </c>
      <c r="BD191" s="52">
        <v>20377426</v>
      </c>
      <c r="BE191" s="52">
        <v>10</v>
      </c>
      <c r="BF191" s="52">
        <f t="shared" si="69"/>
        <v>2037742.6</v>
      </c>
      <c r="BG191" s="52">
        <f t="shared" si="70"/>
        <v>2037742.6</v>
      </c>
      <c r="BH191" s="10">
        <f t="shared" si="71"/>
        <v>1</v>
      </c>
      <c r="BJ191" s="59"/>
    </row>
    <row r="192" spans="2:62" s="8" customFormat="1">
      <c r="B192" s="411"/>
      <c r="C192" s="414"/>
      <c r="D192" s="108" t="s">
        <v>136</v>
      </c>
      <c r="E192" s="314">
        <v>1</v>
      </c>
      <c r="F192" s="189">
        <f>IFERROR(E192/E193,"-")</f>
        <v>7.5187969924812026E-3</v>
      </c>
      <c r="G192" s="98">
        <v>666216</v>
      </c>
      <c r="H192" s="98">
        <v>1</v>
      </c>
      <c r="I192" s="98">
        <f t="shared" si="72"/>
        <v>666216</v>
      </c>
      <c r="J192" s="98">
        <f t="shared" si="49"/>
        <v>666216</v>
      </c>
      <c r="K192" s="26">
        <f t="shared" si="50"/>
        <v>1</v>
      </c>
      <c r="L192" s="314">
        <v>10</v>
      </c>
      <c r="M192" s="189">
        <f>IFERROR(L192/L193,"-")</f>
        <v>7.2886297376093291E-3</v>
      </c>
      <c r="N192" s="98">
        <v>22013791</v>
      </c>
      <c r="O192" s="98">
        <v>10</v>
      </c>
      <c r="P192" s="98">
        <f t="shared" si="51"/>
        <v>2201379.1</v>
      </c>
      <c r="Q192" s="98">
        <f t="shared" si="52"/>
        <v>2201379.1</v>
      </c>
      <c r="R192" s="26">
        <f t="shared" si="53"/>
        <v>1</v>
      </c>
      <c r="S192" s="314">
        <v>0</v>
      </c>
      <c r="T192" s="189">
        <f>IFERROR(S192/S193,"-")</f>
        <v>0</v>
      </c>
      <c r="U192" s="98">
        <v>0</v>
      </c>
      <c r="V192" s="98">
        <v>0</v>
      </c>
      <c r="W192" s="98" t="str">
        <f t="shared" si="54"/>
        <v>-</v>
      </c>
      <c r="X192" s="98" t="str">
        <f t="shared" si="55"/>
        <v>-</v>
      </c>
      <c r="Y192" s="26" t="str">
        <f t="shared" si="56"/>
        <v>-</v>
      </c>
      <c r="Z192" s="314">
        <v>0</v>
      </c>
      <c r="AA192" s="189">
        <f>IFERROR(Z192/Z193,"-")</f>
        <v>0</v>
      </c>
      <c r="AB192" s="98">
        <v>0</v>
      </c>
      <c r="AC192" s="98">
        <v>0</v>
      </c>
      <c r="AD192" s="98" t="str">
        <f t="shared" si="57"/>
        <v>-</v>
      </c>
      <c r="AE192" s="98" t="str">
        <f t="shared" si="58"/>
        <v>-</v>
      </c>
      <c r="AF192" s="26" t="str">
        <f t="shared" si="59"/>
        <v>-</v>
      </c>
      <c r="AG192" s="314">
        <v>4</v>
      </c>
      <c r="AH192" s="189">
        <f>IFERROR(AG192/AG193,"-")</f>
        <v>9.4786729857819912E-3</v>
      </c>
      <c r="AI192" s="98">
        <v>6934375</v>
      </c>
      <c r="AJ192" s="98">
        <v>4</v>
      </c>
      <c r="AK192" s="98">
        <f t="shared" si="60"/>
        <v>1733593.75</v>
      </c>
      <c r="AL192" s="98">
        <f t="shared" si="61"/>
        <v>1733593.75</v>
      </c>
      <c r="AM192" s="26">
        <f t="shared" si="62"/>
        <v>1</v>
      </c>
      <c r="AN192" s="314">
        <v>5</v>
      </c>
      <c r="AO192" s="189">
        <f>IFERROR(AN192/AN193,"-")</f>
        <v>7.0224719101123594E-3</v>
      </c>
      <c r="AP192" s="98">
        <v>10747713</v>
      </c>
      <c r="AQ192" s="98">
        <v>5</v>
      </c>
      <c r="AR192" s="98">
        <f t="shared" si="63"/>
        <v>2149542.6</v>
      </c>
      <c r="AS192" s="98">
        <f t="shared" si="64"/>
        <v>2149542.6</v>
      </c>
      <c r="AT192" s="26">
        <f t="shared" si="65"/>
        <v>1</v>
      </c>
      <c r="AU192" s="314">
        <v>10</v>
      </c>
      <c r="AV192" s="189">
        <f>IFERROR(AU192/AU193,"-")</f>
        <v>9.6153846153846159E-2</v>
      </c>
      <c r="AW192" s="98">
        <v>22013791</v>
      </c>
      <c r="AX192" s="98">
        <v>10</v>
      </c>
      <c r="AY192" s="98">
        <f t="shared" si="66"/>
        <v>2201379.1</v>
      </c>
      <c r="AZ192" s="98">
        <f t="shared" si="67"/>
        <v>2201379.1</v>
      </c>
      <c r="BA192" s="26">
        <f t="shared" si="68"/>
        <v>1</v>
      </c>
      <c r="BB192" s="314">
        <v>0</v>
      </c>
      <c r="BC192" s="189">
        <f>IFERROR(BB192/BB193,"-")</f>
        <v>0</v>
      </c>
      <c r="BD192" s="98">
        <v>0</v>
      </c>
      <c r="BE192" s="98">
        <v>0</v>
      </c>
      <c r="BF192" s="98" t="str">
        <f t="shared" si="69"/>
        <v>-</v>
      </c>
      <c r="BG192" s="98" t="str">
        <f t="shared" si="70"/>
        <v>-</v>
      </c>
      <c r="BH192" s="26" t="str">
        <f t="shared" si="71"/>
        <v>-</v>
      </c>
      <c r="BJ192" s="59"/>
    </row>
    <row r="193" spans="2:62" s="8" customFormat="1">
      <c r="B193" s="412"/>
      <c r="C193" s="415"/>
      <c r="D193" s="213" t="s">
        <v>64</v>
      </c>
      <c r="E193" s="111">
        <f>SUM(E185:E192)</f>
        <v>133</v>
      </c>
      <c r="F193" s="190">
        <f>IFERROR(E193/E193,"-")</f>
        <v>1</v>
      </c>
      <c r="G193" s="99">
        <f>SUM(G185:G192)</f>
        <v>39254897</v>
      </c>
      <c r="H193" s="99">
        <f>SUM(H185:H192)</f>
        <v>46</v>
      </c>
      <c r="I193" s="99">
        <f t="shared" si="72"/>
        <v>295149.60150375939</v>
      </c>
      <c r="J193" s="99">
        <f t="shared" si="49"/>
        <v>853367.32608695654</v>
      </c>
      <c r="K193" s="87">
        <f t="shared" si="50"/>
        <v>0.34586466165413532</v>
      </c>
      <c r="L193" s="111">
        <f>SUM(L185:L192)</f>
        <v>1372</v>
      </c>
      <c r="M193" s="190">
        <f>IFERROR(L193/L193,"-")</f>
        <v>1</v>
      </c>
      <c r="N193" s="99">
        <f>SUM(N185:N192)</f>
        <v>172371169</v>
      </c>
      <c r="O193" s="99">
        <f>SUM(O185:O192)</f>
        <v>225</v>
      </c>
      <c r="P193" s="99">
        <f t="shared" si="51"/>
        <v>125634.96282798833</v>
      </c>
      <c r="Q193" s="99">
        <f t="shared" si="52"/>
        <v>766094.08444444439</v>
      </c>
      <c r="R193" s="87">
        <f t="shared" si="53"/>
        <v>0.16399416909620992</v>
      </c>
      <c r="S193" s="111">
        <f>SUM(S185:S192)</f>
        <v>59</v>
      </c>
      <c r="T193" s="190">
        <f>IFERROR(S193/S193,"-")</f>
        <v>1</v>
      </c>
      <c r="U193" s="99">
        <f>SUM(U185:U192)</f>
        <v>2129112</v>
      </c>
      <c r="V193" s="99">
        <f>SUM(V185:V192)</f>
        <v>2</v>
      </c>
      <c r="W193" s="99">
        <f t="shared" si="54"/>
        <v>36086.644067796609</v>
      </c>
      <c r="X193" s="99">
        <f t="shared" si="55"/>
        <v>1064556</v>
      </c>
      <c r="Y193" s="87">
        <f t="shared" si="56"/>
        <v>3.3898305084745763E-2</v>
      </c>
      <c r="Z193" s="111">
        <f>SUM(Z185:Z192)</f>
        <v>167</v>
      </c>
      <c r="AA193" s="190">
        <f>IFERROR(Z193/Z193,"-")</f>
        <v>1</v>
      </c>
      <c r="AB193" s="99">
        <f>SUM(AB185:AB192)</f>
        <v>3615144</v>
      </c>
      <c r="AC193" s="99">
        <f>SUM(AC185:AC192)</f>
        <v>4</v>
      </c>
      <c r="AD193" s="99">
        <f t="shared" si="57"/>
        <v>21647.56886227545</v>
      </c>
      <c r="AE193" s="99">
        <f t="shared" si="58"/>
        <v>903786</v>
      </c>
      <c r="AF193" s="87">
        <f t="shared" si="59"/>
        <v>2.3952095808383235E-2</v>
      </c>
      <c r="AG193" s="111">
        <f>SUM(AG185:AG192)</f>
        <v>422</v>
      </c>
      <c r="AH193" s="190">
        <f>IFERROR(AG193/AG193,"-")</f>
        <v>1</v>
      </c>
      <c r="AI193" s="99">
        <f>SUM(AI185:AI192)</f>
        <v>77768835</v>
      </c>
      <c r="AJ193" s="99">
        <f>SUM(AJ185:AJ192)</f>
        <v>98</v>
      </c>
      <c r="AK193" s="99">
        <f t="shared" si="60"/>
        <v>184286.33886255923</v>
      </c>
      <c r="AL193" s="99">
        <f t="shared" si="61"/>
        <v>793559.54081632651</v>
      </c>
      <c r="AM193" s="87">
        <f t="shared" si="62"/>
        <v>0.23222748815165878</v>
      </c>
      <c r="AN193" s="111">
        <f>SUM(AN185:AN192)</f>
        <v>712</v>
      </c>
      <c r="AO193" s="190">
        <f>IFERROR(AN193/AN193,"-")</f>
        <v>1</v>
      </c>
      <c r="AP193" s="99">
        <f>SUM(AP185:AP192)</f>
        <v>68548070</v>
      </c>
      <c r="AQ193" s="99">
        <f>SUM(AQ185:AQ192)</f>
        <v>109</v>
      </c>
      <c r="AR193" s="99">
        <f t="shared" si="63"/>
        <v>96275.379213483146</v>
      </c>
      <c r="AS193" s="99">
        <f t="shared" si="64"/>
        <v>628881.37614678894</v>
      </c>
      <c r="AT193" s="87">
        <f t="shared" si="65"/>
        <v>0.15308988764044945</v>
      </c>
      <c r="AU193" s="111">
        <f>SUM(AU185:AU192)</f>
        <v>104</v>
      </c>
      <c r="AV193" s="190">
        <f>IFERROR(AU193/AU193,"-")</f>
        <v>1</v>
      </c>
      <c r="AW193" s="99">
        <f>SUM(AW185:AW192)</f>
        <v>122436482</v>
      </c>
      <c r="AX193" s="99">
        <f>SUM(AX185:AX192)</f>
        <v>104</v>
      </c>
      <c r="AY193" s="99">
        <f t="shared" si="66"/>
        <v>1177273.8653846155</v>
      </c>
      <c r="AZ193" s="99">
        <f t="shared" si="67"/>
        <v>1177273.8653846155</v>
      </c>
      <c r="BA193" s="87">
        <f t="shared" si="68"/>
        <v>1</v>
      </c>
      <c r="BB193" s="111">
        <f>SUM(BB185:BB192)</f>
        <v>936</v>
      </c>
      <c r="BC193" s="190">
        <f>IFERROR(BB193/BB193,"-")</f>
        <v>1</v>
      </c>
      <c r="BD193" s="99">
        <f>SUM(BD185:BD192)</f>
        <v>91555246</v>
      </c>
      <c r="BE193" s="99">
        <f>SUM(BE185:BE192)</f>
        <v>112</v>
      </c>
      <c r="BF193" s="99">
        <f t="shared" si="69"/>
        <v>97815.433760683765</v>
      </c>
      <c r="BG193" s="99">
        <f t="shared" si="70"/>
        <v>817457.55357142852</v>
      </c>
      <c r="BH193" s="87">
        <f t="shared" si="71"/>
        <v>0.11965811965811966</v>
      </c>
      <c r="BJ193" s="59"/>
    </row>
    <row r="194" spans="2:62" s="8" customFormat="1">
      <c r="B194" s="410">
        <v>22</v>
      </c>
      <c r="C194" s="413" t="s">
        <v>55</v>
      </c>
      <c r="D194" s="105" t="s">
        <v>132</v>
      </c>
      <c r="E194" s="109">
        <v>99</v>
      </c>
      <c r="F194" s="186">
        <f>IFERROR(E194/E202,"-")</f>
        <v>0.6827586206896552</v>
      </c>
      <c r="G194" s="187">
        <v>0</v>
      </c>
      <c r="H194" s="187">
        <v>0</v>
      </c>
      <c r="I194" s="187">
        <f t="shared" si="72"/>
        <v>0</v>
      </c>
      <c r="J194" s="187" t="str">
        <f t="shared" si="49"/>
        <v>-</v>
      </c>
      <c r="K194" s="106">
        <f t="shared" si="50"/>
        <v>0</v>
      </c>
      <c r="L194" s="109">
        <v>1381</v>
      </c>
      <c r="M194" s="186">
        <f>IFERROR(L194/L202,"-")</f>
        <v>0.84828009828009832</v>
      </c>
      <c r="N194" s="187">
        <v>0</v>
      </c>
      <c r="O194" s="187">
        <v>0</v>
      </c>
      <c r="P194" s="187">
        <f t="shared" si="51"/>
        <v>0</v>
      </c>
      <c r="Q194" s="187" t="str">
        <f t="shared" si="52"/>
        <v>-</v>
      </c>
      <c r="R194" s="106">
        <f t="shared" si="53"/>
        <v>0</v>
      </c>
      <c r="S194" s="109">
        <v>93</v>
      </c>
      <c r="T194" s="186">
        <f>IFERROR(S194/S202,"-")</f>
        <v>0.96875</v>
      </c>
      <c r="U194" s="187">
        <v>0</v>
      </c>
      <c r="V194" s="187">
        <v>0</v>
      </c>
      <c r="W194" s="187">
        <f t="shared" si="54"/>
        <v>0</v>
      </c>
      <c r="X194" s="187" t="str">
        <f t="shared" si="55"/>
        <v>-</v>
      </c>
      <c r="Y194" s="106">
        <f t="shared" si="56"/>
        <v>0</v>
      </c>
      <c r="Z194" s="109">
        <v>174</v>
      </c>
      <c r="AA194" s="186">
        <f>IFERROR(Z194/Z202,"-")</f>
        <v>0.98305084745762716</v>
      </c>
      <c r="AB194" s="187">
        <v>0</v>
      </c>
      <c r="AC194" s="187">
        <v>0</v>
      </c>
      <c r="AD194" s="187">
        <f t="shared" si="57"/>
        <v>0</v>
      </c>
      <c r="AE194" s="187" t="str">
        <f t="shared" si="58"/>
        <v>-</v>
      </c>
      <c r="AF194" s="106">
        <f t="shared" si="59"/>
        <v>0</v>
      </c>
      <c r="AG194" s="109">
        <v>407</v>
      </c>
      <c r="AH194" s="186">
        <f>IFERROR(AG194/AG202,"-")</f>
        <v>0.78269230769230769</v>
      </c>
      <c r="AI194" s="187">
        <v>0</v>
      </c>
      <c r="AJ194" s="187">
        <v>0</v>
      </c>
      <c r="AK194" s="187">
        <f t="shared" si="60"/>
        <v>0</v>
      </c>
      <c r="AL194" s="187" t="str">
        <f t="shared" si="61"/>
        <v>-</v>
      </c>
      <c r="AM194" s="106">
        <f t="shared" si="62"/>
        <v>0</v>
      </c>
      <c r="AN194" s="109">
        <v>707</v>
      </c>
      <c r="AO194" s="186">
        <f>IFERROR(AN194/AN202,"-")</f>
        <v>0.85593220338983056</v>
      </c>
      <c r="AP194" s="187">
        <v>0</v>
      </c>
      <c r="AQ194" s="187">
        <v>0</v>
      </c>
      <c r="AR194" s="187">
        <f t="shared" si="63"/>
        <v>0</v>
      </c>
      <c r="AS194" s="187" t="str">
        <f t="shared" si="64"/>
        <v>-</v>
      </c>
      <c r="AT194" s="106">
        <f t="shared" si="65"/>
        <v>0</v>
      </c>
      <c r="AU194" s="109">
        <v>0</v>
      </c>
      <c r="AV194" s="186">
        <f>IFERROR(AU194/AU202,"-")</f>
        <v>0</v>
      </c>
      <c r="AW194" s="187">
        <v>0</v>
      </c>
      <c r="AX194" s="187">
        <v>0</v>
      </c>
      <c r="AY194" s="187" t="str">
        <f t="shared" si="66"/>
        <v>-</v>
      </c>
      <c r="AZ194" s="187" t="str">
        <f t="shared" si="67"/>
        <v>-</v>
      </c>
      <c r="BA194" s="106" t="str">
        <f t="shared" si="68"/>
        <v>-</v>
      </c>
      <c r="BB194" s="109">
        <v>857</v>
      </c>
      <c r="BC194" s="186">
        <f>IFERROR(BB194/BB202,"-")</f>
        <v>0.95116537180910099</v>
      </c>
      <c r="BD194" s="187">
        <v>0</v>
      </c>
      <c r="BE194" s="187">
        <v>0</v>
      </c>
      <c r="BF194" s="187">
        <f t="shared" si="69"/>
        <v>0</v>
      </c>
      <c r="BG194" s="187" t="str">
        <f t="shared" si="70"/>
        <v>-</v>
      </c>
      <c r="BH194" s="106">
        <f t="shared" si="71"/>
        <v>0</v>
      </c>
      <c r="BJ194" s="59"/>
    </row>
    <row r="195" spans="2:62" s="8" customFormat="1">
      <c r="B195" s="411"/>
      <c r="C195" s="414"/>
      <c r="D195" s="105" t="s">
        <v>129</v>
      </c>
      <c r="E195" s="110">
        <v>8</v>
      </c>
      <c r="F195" s="188">
        <f>IFERROR(E195/E202,"-")</f>
        <v>5.5172413793103448E-2</v>
      </c>
      <c r="G195" s="52">
        <v>746505</v>
      </c>
      <c r="H195" s="52">
        <v>8</v>
      </c>
      <c r="I195" s="52">
        <f t="shared" si="72"/>
        <v>93313.125</v>
      </c>
      <c r="J195" s="52">
        <f t="shared" si="49"/>
        <v>93313.125</v>
      </c>
      <c r="K195" s="10">
        <f t="shared" si="50"/>
        <v>1</v>
      </c>
      <c r="L195" s="110">
        <v>44</v>
      </c>
      <c r="M195" s="188">
        <f>IFERROR(L195/L202,"-")</f>
        <v>2.7027027027027029E-2</v>
      </c>
      <c r="N195" s="52">
        <v>5609868</v>
      </c>
      <c r="O195" s="52">
        <v>44</v>
      </c>
      <c r="P195" s="52">
        <f t="shared" si="51"/>
        <v>127497</v>
      </c>
      <c r="Q195" s="52">
        <f t="shared" si="52"/>
        <v>127497</v>
      </c>
      <c r="R195" s="10">
        <f t="shared" si="53"/>
        <v>1</v>
      </c>
      <c r="S195" s="110">
        <v>1</v>
      </c>
      <c r="T195" s="188">
        <f>IFERROR(S195/S202,"-")</f>
        <v>1.0416666666666666E-2</v>
      </c>
      <c r="U195" s="52">
        <v>68580</v>
      </c>
      <c r="V195" s="52">
        <v>1</v>
      </c>
      <c r="W195" s="52">
        <f t="shared" si="54"/>
        <v>68580</v>
      </c>
      <c r="X195" s="52">
        <f t="shared" si="55"/>
        <v>68580</v>
      </c>
      <c r="Y195" s="10">
        <f t="shared" si="56"/>
        <v>1</v>
      </c>
      <c r="Z195" s="110">
        <v>0</v>
      </c>
      <c r="AA195" s="188">
        <f>IFERROR(Z195/Z202,"-")</f>
        <v>0</v>
      </c>
      <c r="AB195" s="52">
        <v>0</v>
      </c>
      <c r="AC195" s="52">
        <v>0</v>
      </c>
      <c r="AD195" s="52" t="str">
        <f t="shared" si="57"/>
        <v>-</v>
      </c>
      <c r="AE195" s="52" t="str">
        <f t="shared" si="58"/>
        <v>-</v>
      </c>
      <c r="AF195" s="10" t="str">
        <f t="shared" si="59"/>
        <v>-</v>
      </c>
      <c r="AG195" s="110">
        <v>26</v>
      </c>
      <c r="AH195" s="188">
        <f>IFERROR(AG195/AG202,"-")</f>
        <v>0.05</v>
      </c>
      <c r="AI195" s="52">
        <v>3287596</v>
      </c>
      <c r="AJ195" s="52">
        <v>26</v>
      </c>
      <c r="AK195" s="52">
        <f t="shared" si="60"/>
        <v>126446</v>
      </c>
      <c r="AL195" s="52">
        <f t="shared" si="61"/>
        <v>126446</v>
      </c>
      <c r="AM195" s="10">
        <f t="shared" si="62"/>
        <v>1</v>
      </c>
      <c r="AN195" s="110">
        <v>17</v>
      </c>
      <c r="AO195" s="188">
        <f>IFERROR(AN195/AN202,"-")</f>
        <v>2.0581113801452784E-2</v>
      </c>
      <c r="AP195" s="52">
        <v>2253692</v>
      </c>
      <c r="AQ195" s="52">
        <v>17</v>
      </c>
      <c r="AR195" s="52">
        <f t="shared" si="63"/>
        <v>132570.11764705883</v>
      </c>
      <c r="AS195" s="52">
        <f t="shared" si="64"/>
        <v>132570.11764705883</v>
      </c>
      <c r="AT195" s="10">
        <f t="shared" si="65"/>
        <v>1</v>
      </c>
      <c r="AU195" s="110">
        <v>0</v>
      </c>
      <c r="AV195" s="188">
        <f>IFERROR(AU195/AU202,"-")</f>
        <v>0</v>
      </c>
      <c r="AW195" s="52">
        <v>0</v>
      </c>
      <c r="AX195" s="52">
        <v>0</v>
      </c>
      <c r="AY195" s="52" t="str">
        <f t="shared" si="66"/>
        <v>-</v>
      </c>
      <c r="AZ195" s="52" t="str">
        <f t="shared" si="67"/>
        <v>-</v>
      </c>
      <c r="BA195" s="10" t="str">
        <f t="shared" si="68"/>
        <v>-</v>
      </c>
      <c r="BB195" s="110">
        <v>14</v>
      </c>
      <c r="BC195" s="188">
        <f>IFERROR(BB195/BB202,"-")</f>
        <v>1.5538290788013319E-2</v>
      </c>
      <c r="BD195" s="52">
        <v>2312828</v>
      </c>
      <c r="BE195" s="52">
        <v>14</v>
      </c>
      <c r="BF195" s="52">
        <f t="shared" si="69"/>
        <v>165202</v>
      </c>
      <c r="BG195" s="52">
        <f t="shared" si="70"/>
        <v>165202</v>
      </c>
      <c r="BH195" s="10">
        <f t="shared" si="71"/>
        <v>1</v>
      </c>
      <c r="BJ195" s="59"/>
    </row>
    <row r="196" spans="2:62" s="8" customFormat="1">
      <c r="B196" s="411"/>
      <c r="C196" s="414"/>
      <c r="D196" s="105" t="s">
        <v>130</v>
      </c>
      <c r="E196" s="110">
        <v>5</v>
      </c>
      <c r="F196" s="188">
        <f>IFERROR(E196/E202,"-")</f>
        <v>3.4482758620689655E-2</v>
      </c>
      <c r="G196" s="52">
        <v>1765027</v>
      </c>
      <c r="H196" s="52">
        <v>5</v>
      </c>
      <c r="I196" s="52">
        <f t="shared" si="72"/>
        <v>353005.4</v>
      </c>
      <c r="J196" s="52">
        <f t="shared" si="49"/>
        <v>353005.4</v>
      </c>
      <c r="K196" s="10">
        <f t="shared" si="50"/>
        <v>1</v>
      </c>
      <c r="L196" s="110">
        <v>35</v>
      </c>
      <c r="M196" s="188">
        <f>IFERROR(L196/L202,"-")</f>
        <v>2.14987714987715E-2</v>
      </c>
      <c r="N196" s="52">
        <v>9492984</v>
      </c>
      <c r="O196" s="52">
        <v>35</v>
      </c>
      <c r="P196" s="52">
        <f t="shared" si="51"/>
        <v>271228.11428571428</v>
      </c>
      <c r="Q196" s="52">
        <f t="shared" si="52"/>
        <v>271228.11428571428</v>
      </c>
      <c r="R196" s="10">
        <f t="shared" si="53"/>
        <v>1</v>
      </c>
      <c r="S196" s="110">
        <v>0</v>
      </c>
      <c r="T196" s="188">
        <f>IFERROR(S196/S202,"-")</f>
        <v>0</v>
      </c>
      <c r="U196" s="52">
        <v>0</v>
      </c>
      <c r="V196" s="52">
        <v>0</v>
      </c>
      <c r="W196" s="52" t="str">
        <f t="shared" si="54"/>
        <v>-</v>
      </c>
      <c r="X196" s="52" t="str">
        <f t="shared" si="55"/>
        <v>-</v>
      </c>
      <c r="Y196" s="10" t="str">
        <f t="shared" si="56"/>
        <v>-</v>
      </c>
      <c r="Z196" s="110">
        <v>1</v>
      </c>
      <c r="AA196" s="188">
        <f>IFERROR(Z196/Z202,"-")</f>
        <v>5.6497175141242938E-3</v>
      </c>
      <c r="AB196" s="52">
        <v>140205</v>
      </c>
      <c r="AC196" s="52">
        <v>1</v>
      </c>
      <c r="AD196" s="52">
        <f t="shared" si="57"/>
        <v>140205</v>
      </c>
      <c r="AE196" s="52">
        <f t="shared" si="58"/>
        <v>140205</v>
      </c>
      <c r="AF196" s="10">
        <f t="shared" si="59"/>
        <v>1</v>
      </c>
      <c r="AG196" s="110">
        <v>14</v>
      </c>
      <c r="AH196" s="188">
        <f>IFERROR(AG196/AG202,"-")</f>
        <v>2.6923076923076925E-2</v>
      </c>
      <c r="AI196" s="52">
        <v>4373831</v>
      </c>
      <c r="AJ196" s="52">
        <v>14</v>
      </c>
      <c r="AK196" s="52">
        <f t="shared" si="60"/>
        <v>312416.5</v>
      </c>
      <c r="AL196" s="52">
        <f t="shared" si="61"/>
        <v>312416.5</v>
      </c>
      <c r="AM196" s="10">
        <f t="shared" si="62"/>
        <v>1</v>
      </c>
      <c r="AN196" s="110">
        <v>20</v>
      </c>
      <c r="AO196" s="188">
        <f>IFERROR(AN196/AN202,"-")</f>
        <v>2.4213075060532687E-2</v>
      </c>
      <c r="AP196" s="52">
        <v>4978948</v>
      </c>
      <c r="AQ196" s="52">
        <v>20</v>
      </c>
      <c r="AR196" s="52">
        <f t="shared" si="63"/>
        <v>248947.4</v>
      </c>
      <c r="AS196" s="52">
        <f t="shared" si="64"/>
        <v>248947.4</v>
      </c>
      <c r="AT196" s="10">
        <f t="shared" si="65"/>
        <v>1</v>
      </c>
      <c r="AU196" s="110">
        <v>0</v>
      </c>
      <c r="AV196" s="188">
        <f>IFERROR(AU196/AU202,"-")</f>
        <v>0</v>
      </c>
      <c r="AW196" s="52">
        <v>0</v>
      </c>
      <c r="AX196" s="52">
        <v>0</v>
      </c>
      <c r="AY196" s="52" t="str">
        <f t="shared" si="66"/>
        <v>-</v>
      </c>
      <c r="AZ196" s="52" t="str">
        <f t="shared" si="67"/>
        <v>-</v>
      </c>
      <c r="BA196" s="10" t="str">
        <f t="shared" si="68"/>
        <v>-</v>
      </c>
      <c r="BB196" s="110">
        <v>10</v>
      </c>
      <c r="BC196" s="188">
        <f>IFERROR(BB196/BB202,"-")</f>
        <v>1.1098779134295227E-2</v>
      </c>
      <c r="BD196" s="52">
        <v>2188430</v>
      </c>
      <c r="BE196" s="52">
        <v>10</v>
      </c>
      <c r="BF196" s="52">
        <f t="shared" si="69"/>
        <v>218843</v>
      </c>
      <c r="BG196" s="52">
        <f t="shared" si="70"/>
        <v>218843</v>
      </c>
      <c r="BH196" s="10">
        <f t="shared" si="71"/>
        <v>1</v>
      </c>
      <c r="BJ196" s="59"/>
    </row>
    <row r="197" spans="2:62" s="8" customFormat="1">
      <c r="B197" s="411"/>
      <c r="C197" s="414"/>
      <c r="D197" s="105" t="s">
        <v>131</v>
      </c>
      <c r="E197" s="109">
        <v>14</v>
      </c>
      <c r="F197" s="186">
        <f>IFERROR(E197/E202,"-")</f>
        <v>9.6551724137931033E-2</v>
      </c>
      <c r="G197" s="187">
        <v>9145063</v>
      </c>
      <c r="H197" s="187">
        <v>14</v>
      </c>
      <c r="I197" s="187">
        <f t="shared" si="72"/>
        <v>653218.78571428568</v>
      </c>
      <c r="J197" s="187">
        <f t="shared" ref="J197:J260" si="75">IFERROR(G197/H197,"-")</f>
        <v>653218.78571428568</v>
      </c>
      <c r="K197" s="106">
        <f t="shared" ref="K197:K260" si="76">IFERROR(H197/E197,"-")</f>
        <v>1</v>
      </c>
      <c r="L197" s="109">
        <v>54</v>
      </c>
      <c r="M197" s="186">
        <f>IFERROR(L197/L202,"-")</f>
        <v>3.3169533169533166E-2</v>
      </c>
      <c r="N197" s="187">
        <v>33077988</v>
      </c>
      <c r="O197" s="187">
        <v>54</v>
      </c>
      <c r="P197" s="187">
        <f t="shared" ref="P197:P260" si="77">IFERROR(N197/L197,"-")</f>
        <v>612555.33333333337</v>
      </c>
      <c r="Q197" s="187">
        <f t="shared" ref="Q197:Q260" si="78">IFERROR(N197/O197,"-")</f>
        <v>612555.33333333337</v>
      </c>
      <c r="R197" s="106">
        <f t="shared" ref="R197:R260" si="79">IFERROR(O197/L197,"-")</f>
        <v>1</v>
      </c>
      <c r="S197" s="109">
        <v>2</v>
      </c>
      <c r="T197" s="186">
        <f>IFERROR(S197/S202,"-")</f>
        <v>2.0833333333333332E-2</v>
      </c>
      <c r="U197" s="187">
        <v>2973722</v>
      </c>
      <c r="V197" s="187">
        <v>2</v>
      </c>
      <c r="W197" s="187">
        <f t="shared" ref="W197:W260" si="80">IFERROR(U197/S197,"-")</f>
        <v>1486861</v>
      </c>
      <c r="X197" s="187">
        <f t="shared" ref="X197:X260" si="81">IFERROR(U197/V197,"-")</f>
        <v>1486861</v>
      </c>
      <c r="Y197" s="106">
        <f t="shared" ref="Y197:Y260" si="82">IFERROR(V197/S197,"-")</f>
        <v>1</v>
      </c>
      <c r="Z197" s="109">
        <v>2</v>
      </c>
      <c r="AA197" s="186">
        <f>IFERROR(Z197/Z202,"-")</f>
        <v>1.1299435028248588E-2</v>
      </c>
      <c r="AB197" s="187">
        <v>1718393</v>
      </c>
      <c r="AC197" s="187">
        <v>2</v>
      </c>
      <c r="AD197" s="187">
        <f t="shared" ref="AD197:AD260" si="83">IFERROR(AB197/Z197,"-")</f>
        <v>859196.5</v>
      </c>
      <c r="AE197" s="187">
        <f t="shared" ref="AE197:AE260" si="84">IFERROR(AB197/AC197,"-")</f>
        <v>859196.5</v>
      </c>
      <c r="AF197" s="106">
        <f t="shared" ref="AF197:AF260" si="85">IFERROR(AC197/Z197,"-")</f>
        <v>1</v>
      </c>
      <c r="AG197" s="109">
        <v>24</v>
      </c>
      <c r="AH197" s="186">
        <f>IFERROR(AG197/AG202,"-")</f>
        <v>4.6153846153846156E-2</v>
      </c>
      <c r="AI197" s="187">
        <v>14513750</v>
      </c>
      <c r="AJ197" s="187">
        <v>24</v>
      </c>
      <c r="AK197" s="187">
        <f t="shared" ref="AK197:AK260" si="86">IFERROR(AI197/AG197,"-")</f>
        <v>604739.58333333337</v>
      </c>
      <c r="AL197" s="187">
        <f t="shared" ref="AL197:AL260" si="87">IFERROR(AI197/AJ197,"-")</f>
        <v>604739.58333333337</v>
      </c>
      <c r="AM197" s="106">
        <f t="shared" ref="AM197:AM260" si="88">IFERROR(AJ197/AG197,"-")</f>
        <v>1</v>
      </c>
      <c r="AN197" s="109">
        <v>26</v>
      </c>
      <c r="AO197" s="186">
        <f>IFERROR(AN197/AN202,"-")</f>
        <v>3.1476997578692496E-2</v>
      </c>
      <c r="AP197" s="187">
        <v>13872123</v>
      </c>
      <c r="AQ197" s="187">
        <v>26</v>
      </c>
      <c r="AR197" s="187">
        <f t="shared" ref="AR197:AR260" si="89">IFERROR(AP197/AN197,"-")</f>
        <v>533543.19230769225</v>
      </c>
      <c r="AS197" s="187">
        <f t="shared" ref="AS197:AS260" si="90">IFERROR(AP197/AQ197,"-")</f>
        <v>533543.19230769225</v>
      </c>
      <c r="AT197" s="106">
        <f t="shared" ref="AT197:AT260" si="91">IFERROR(AQ197/AN197,"-")</f>
        <v>1</v>
      </c>
      <c r="AU197" s="109">
        <v>0</v>
      </c>
      <c r="AV197" s="186">
        <f>IFERROR(AU197/AU202,"-")</f>
        <v>0</v>
      </c>
      <c r="AW197" s="187">
        <v>0</v>
      </c>
      <c r="AX197" s="187">
        <v>0</v>
      </c>
      <c r="AY197" s="187" t="str">
        <f t="shared" ref="AY197:AY260" si="92">IFERROR(AW197/AU197,"-")</f>
        <v>-</v>
      </c>
      <c r="AZ197" s="187" t="str">
        <f t="shared" ref="AZ197:AZ260" si="93">IFERROR(AW197/AX197,"-")</f>
        <v>-</v>
      </c>
      <c r="BA197" s="106" t="str">
        <f t="shared" ref="BA197:BA260" si="94">IFERROR(AX197/AU197,"-")</f>
        <v>-</v>
      </c>
      <c r="BB197" s="109">
        <v>11</v>
      </c>
      <c r="BC197" s="186">
        <f>IFERROR(BB197/BB202,"-")</f>
        <v>1.2208657047724751E-2</v>
      </c>
      <c r="BD197" s="187">
        <v>11000273</v>
      </c>
      <c r="BE197" s="187">
        <v>11</v>
      </c>
      <c r="BF197" s="187">
        <f t="shared" ref="BF197:BF260" si="95">IFERROR(BD197/BB197,"-")</f>
        <v>1000024.8181818182</v>
      </c>
      <c r="BG197" s="187">
        <f t="shared" ref="BG197:BG260" si="96">IFERROR(BD197/BE197,"-")</f>
        <v>1000024.8181818182</v>
      </c>
      <c r="BH197" s="106">
        <f t="shared" ref="BH197:BH260" si="97">IFERROR(BE197/BB197,"-")</f>
        <v>1</v>
      </c>
      <c r="BJ197" s="59"/>
    </row>
    <row r="198" spans="2:62" s="8" customFormat="1">
      <c r="B198" s="411"/>
      <c r="C198" s="414"/>
      <c r="D198" s="105" t="s">
        <v>133</v>
      </c>
      <c r="E198" s="110">
        <v>8</v>
      </c>
      <c r="F198" s="188">
        <f>IFERROR(E198/E202,"-")</f>
        <v>5.5172413793103448E-2</v>
      </c>
      <c r="G198" s="52">
        <v>7469594</v>
      </c>
      <c r="H198" s="52">
        <v>8</v>
      </c>
      <c r="I198" s="52">
        <f t="shared" si="72"/>
        <v>933699.25</v>
      </c>
      <c r="J198" s="52">
        <f t="shared" si="75"/>
        <v>933699.25</v>
      </c>
      <c r="K198" s="10">
        <f t="shared" si="76"/>
        <v>1</v>
      </c>
      <c r="L198" s="110">
        <v>58</v>
      </c>
      <c r="M198" s="188">
        <f>IFERROR(L198/L202,"-")</f>
        <v>3.562653562653563E-2</v>
      </c>
      <c r="N198" s="52">
        <v>62731940</v>
      </c>
      <c r="O198" s="52">
        <v>58</v>
      </c>
      <c r="P198" s="52">
        <f t="shared" si="77"/>
        <v>1081585.1724137932</v>
      </c>
      <c r="Q198" s="52">
        <f t="shared" si="78"/>
        <v>1081585.1724137932</v>
      </c>
      <c r="R198" s="10">
        <f t="shared" si="79"/>
        <v>1</v>
      </c>
      <c r="S198" s="110">
        <v>0</v>
      </c>
      <c r="T198" s="188">
        <f>IFERROR(S198/S202,"-")</f>
        <v>0</v>
      </c>
      <c r="U198" s="52">
        <v>0</v>
      </c>
      <c r="V198" s="52">
        <v>0</v>
      </c>
      <c r="W198" s="52" t="str">
        <f t="shared" si="80"/>
        <v>-</v>
      </c>
      <c r="X198" s="52" t="str">
        <f t="shared" si="81"/>
        <v>-</v>
      </c>
      <c r="Y198" s="10" t="str">
        <f t="shared" si="82"/>
        <v>-</v>
      </c>
      <c r="Z198" s="110">
        <v>0</v>
      </c>
      <c r="AA198" s="188">
        <f>IFERROR(Z198/Z202,"-")</f>
        <v>0</v>
      </c>
      <c r="AB198" s="52">
        <v>0</v>
      </c>
      <c r="AC198" s="52">
        <v>0</v>
      </c>
      <c r="AD198" s="52" t="str">
        <f t="shared" si="83"/>
        <v>-</v>
      </c>
      <c r="AE198" s="52" t="str">
        <f t="shared" si="84"/>
        <v>-</v>
      </c>
      <c r="AF198" s="10" t="str">
        <f t="shared" si="85"/>
        <v>-</v>
      </c>
      <c r="AG198" s="110">
        <v>27</v>
      </c>
      <c r="AH198" s="188">
        <f>IFERROR(AG198/AG202,"-")</f>
        <v>5.1923076923076926E-2</v>
      </c>
      <c r="AI198" s="52">
        <v>28378232</v>
      </c>
      <c r="AJ198" s="52">
        <v>27</v>
      </c>
      <c r="AK198" s="52">
        <f t="shared" si="86"/>
        <v>1051045.6296296297</v>
      </c>
      <c r="AL198" s="52">
        <f t="shared" si="87"/>
        <v>1051045.6296296297</v>
      </c>
      <c r="AM198" s="10">
        <f t="shared" si="88"/>
        <v>1</v>
      </c>
      <c r="AN198" s="110">
        <v>24</v>
      </c>
      <c r="AO198" s="188">
        <f>IFERROR(AN198/AN202,"-")</f>
        <v>2.9055690072639227E-2</v>
      </c>
      <c r="AP198" s="52">
        <v>23868341</v>
      </c>
      <c r="AQ198" s="52">
        <v>24</v>
      </c>
      <c r="AR198" s="52">
        <f t="shared" si="89"/>
        <v>994514.20833333337</v>
      </c>
      <c r="AS198" s="52">
        <f t="shared" si="90"/>
        <v>994514.20833333337</v>
      </c>
      <c r="AT198" s="10">
        <f t="shared" si="91"/>
        <v>1</v>
      </c>
      <c r="AU198" s="110">
        <v>58</v>
      </c>
      <c r="AV198" s="188">
        <f>IFERROR(AU198/AU202,"-")</f>
        <v>0.50877192982456143</v>
      </c>
      <c r="AW198" s="52">
        <v>62731940</v>
      </c>
      <c r="AX198" s="52">
        <v>58</v>
      </c>
      <c r="AY198" s="52">
        <f t="shared" si="92"/>
        <v>1081585.1724137932</v>
      </c>
      <c r="AZ198" s="52">
        <f t="shared" si="93"/>
        <v>1081585.1724137932</v>
      </c>
      <c r="BA198" s="10">
        <f t="shared" si="94"/>
        <v>1</v>
      </c>
      <c r="BB198" s="110">
        <v>6</v>
      </c>
      <c r="BC198" s="188">
        <f>IFERROR(BB198/BB202,"-")</f>
        <v>6.6592674805771362E-3</v>
      </c>
      <c r="BD198" s="52">
        <v>7503085</v>
      </c>
      <c r="BE198" s="52">
        <v>6</v>
      </c>
      <c r="BF198" s="52">
        <f t="shared" si="95"/>
        <v>1250514.1666666667</v>
      </c>
      <c r="BG198" s="52">
        <f t="shared" si="96"/>
        <v>1250514.1666666667</v>
      </c>
      <c r="BH198" s="10">
        <f t="shared" si="97"/>
        <v>1</v>
      </c>
      <c r="BJ198" s="59"/>
    </row>
    <row r="199" spans="2:62" s="8" customFormat="1">
      <c r="B199" s="411"/>
      <c r="C199" s="414"/>
      <c r="D199" s="105" t="s">
        <v>134</v>
      </c>
      <c r="E199" s="109">
        <v>4</v>
      </c>
      <c r="F199" s="186">
        <f>IFERROR(E199/E202,"-")</f>
        <v>2.7586206896551724E-2</v>
      </c>
      <c r="G199" s="187">
        <v>4051297</v>
      </c>
      <c r="H199" s="187">
        <v>4</v>
      </c>
      <c r="I199" s="187">
        <f t="shared" si="72"/>
        <v>1012824.25</v>
      </c>
      <c r="J199" s="187">
        <f t="shared" si="75"/>
        <v>1012824.25</v>
      </c>
      <c r="K199" s="106">
        <f t="shared" si="76"/>
        <v>1</v>
      </c>
      <c r="L199" s="109">
        <v>30</v>
      </c>
      <c r="M199" s="186">
        <f>IFERROR(L199/L202,"-")</f>
        <v>1.8427518427518427E-2</v>
      </c>
      <c r="N199" s="187">
        <v>43428816</v>
      </c>
      <c r="O199" s="187">
        <v>30</v>
      </c>
      <c r="P199" s="187">
        <f t="shared" si="77"/>
        <v>1447627.2</v>
      </c>
      <c r="Q199" s="187">
        <f t="shared" si="78"/>
        <v>1447627.2</v>
      </c>
      <c r="R199" s="106">
        <f t="shared" si="79"/>
        <v>1</v>
      </c>
      <c r="S199" s="109">
        <v>0</v>
      </c>
      <c r="T199" s="186">
        <f>IFERROR(S199/S202,"-")</f>
        <v>0</v>
      </c>
      <c r="U199" s="187">
        <v>0</v>
      </c>
      <c r="V199" s="187">
        <v>0</v>
      </c>
      <c r="W199" s="187" t="str">
        <f t="shared" si="80"/>
        <v>-</v>
      </c>
      <c r="X199" s="187" t="str">
        <f t="shared" si="81"/>
        <v>-</v>
      </c>
      <c r="Y199" s="106" t="str">
        <f t="shared" si="82"/>
        <v>-</v>
      </c>
      <c r="Z199" s="109">
        <v>0</v>
      </c>
      <c r="AA199" s="186">
        <f>IFERROR(Z199/Z202,"-")</f>
        <v>0</v>
      </c>
      <c r="AB199" s="187">
        <v>0</v>
      </c>
      <c r="AC199" s="187">
        <v>0</v>
      </c>
      <c r="AD199" s="187" t="str">
        <f t="shared" si="83"/>
        <v>-</v>
      </c>
      <c r="AE199" s="187" t="str">
        <f t="shared" si="84"/>
        <v>-</v>
      </c>
      <c r="AF199" s="106" t="str">
        <f t="shared" si="85"/>
        <v>-</v>
      </c>
      <c r="AG199" s="109">
        <v>13</v>
      </c>
      <c r="AH199" s="186">
        <f>IFERROR(AG199/AG202,"-")</f>
        <v>2.5000000000000001E-2</v>
      </c>
      <c r="AI199" s="187">
        <v>21903078</v>
      </c>
      <c r="AJ199" s="187">
        <v>13</v>
      </c>
      <c r="AK199" s="187">
        <f t="shared" si="86"/>
        <v>1684852.1538461538</v>
      </c>
      <c r="AL199" s="187">
        <f t="shared" si="87"/>
        <v>1684852.1538461538</v>
      </c>
      <c r="AM199" s="106">
        <f t="shared" si="88"/>
        <v>1</v>
      </c>
      <c r="AN199" s="109">
        <v>17</v>
      </c>
      <c r="AO199" s="186">
        <f>IFERROR(AN199/AN202,"-")</f>
        <v>2.0581113801452784E-2</v>
      </c>
      <c r="AP199" s="187">
        <v>21525738</v>
      </c>
      <c r="AQ199" s="187">
        <v>17</v>
      </c>
      <c r="AR199" s="187">
        <f t="shared" si="89"/>
        <v>1266219.8823529412</v>
      </c>
      <c r="AS199" s="187">
        <f t="shared" si="90"/>
        <v>1266219.8823529412</v>
      </c>
      <c r="AT199" s="106">
        <f t="shared" si="91"/>
        <v>1</v>
      </c>
      <c r="AU199" s="109">
        <v>30</v>
      </c>
      <c r="AV199" s="186">
        <f>IFERROR(AU199/AU202,"-")</f>
        <v>0.26315789473684209</v>
      </c>
      <c r="AW199" s="187">
        <v>43428816</v>
      </c>
      <c r="AX199" s="187">
        <v>30</v>
      </c>
      <c r="AY199" s="187">
        <f t="shared" si="92"/>
        <v>1447627.2</v>
      </c>
      <c r="AZ199" s="187">
        <f t="shared" si="93"/>
        <v>1447627.2</v>
      </c>
      <c r="BA199" s="106">
        <f t="shared" si="94"/>
        <v>1</v>
      </c>
      <c r="BB199" s="109">
        <v>1</v>
      </c>
      <c r="BC199" s="186">
        <f>IFERROR(BB199/BB202,"-")</f>
        <v>1.1098779134295228E-3</v>
      </c>
      <c r="BD199" s="187">
        <v>3664836</v>
      </c>
      <c r="BE199" s="187">
        <v>1</v>
      </c>
      <c r="BF199" s="187">
        <f t="shared" si="95"/>
        <v>3664836</v>
      </c>
      <c r="BG199" s="187">
        <f t="shared" si="96"/>
        <v>3664836</v>
      </c>
      <c r="BH199" s="106">
        <f t="shared" si="97"/>
        <v>1</v>
      </c>
      <c r="BJ199" s="59"/>
    </row>
    <row r="200" spans="2:62" s="8" customFormat="1">
      <c r="B200" s="411"/>
      <c r="C200" s="414"/>
      <c r="D200" s="105" t="s">
        <v>135</v>
      </c>
      <c r="E200" s="110">
        <v>6</v>
      </c>
      <c r="F200" s="188">
        <f>IFERROR(E200/E202,"-")</f>
        <v>4.1379310344827586E-2</v>
      </c>
      <c r="G200" s="52">
        <v>7587941</v>
      </c>
      <c r="H200" s="52">
        <v>6</v>
      </c>
      <c r="I200" s="52">
        <f t="shared" si="72"/>
        <v>1264656.8333333333</v>
      </c>
      <c r="J200" s="52">
        <f t="shared" si="75"/>
        <v>1264656.8333333333</v>
      </c>
      <c r="K200" s="10">
        <f t="shared" si="76"/>
        <v>1</v>
      </c>
      <c r="L200" s="110">
        <v>18</v>
      </c>
      <c r="M200" s="188">
        <f>IFERROR(L200/L202,"-")</f>
        <v>1.1056511056511056E-2</v>
      </c>
      <c r="N200" s="52">
        <v>34711807</v>
      </c>
      <c r="O200" s="52">
        <v>18</v>
      </c>
      <c r="P200" s="52">
        <f t="shared" si="77"/>
        <v>1928433.7222222222</v>
      </c>
      <c r="Q200" s="52">
        <f t="shared" si="78"/>
        <v>1928433.7222222222</v>
      </c>
      <c r="R200" s="10">
        <f t="shared" si="79"/>
        <v>1</v>
      </c>
      <c r="S200" s="110">
        <v>0</v>
      </c>
      <c r="T200" s="188">
        <f>IFERROR(S200/S202,"-")</f>
        <v>0</v>
      </c>
      <c r="U200" s="52">
        <v>0</v>
      </c>
      <c r="V200" s="52">
        <v>0</v>
      </c>
      <c r="W200" s="52" t="str">
        <f t="shared" si="80"/>
        <v>-</v>
      </c>
      <c r="X200" s="52" t="str">
        <f t="shared" si="81"/>
        <v>-</v>
      </c>
      <c r="Y200" s="10" t="str">
        <f t="shared" si="82"/>
        <v>-</v>
      </c>
      <c r="Z200" s="110">
        <v>0</v>
      </c>
      <c r="AA200" s="188">
        <f>IFERROR(Z200/Z202,"-")</f>
        <v>0</v>
      </c>
      <c r="AB200" s="52">
        <v>0</v>
      </c>
      <c r="AC200" s="52">
        <v>0</v>
      </c>
      <c r="AD200" s="52" t="str">
        <f t="shared" si="83"/>
        <v>-</v>
      </c>
      <c r="AE200" s="52" t="str">
        <f t="shared" si="84"/>
        <v>-</v>
      </c>
      <c r="AF200" s="10" t="str">
        <f t="shared" si="85"/>
        <v>-</v>
      </c>
      <c r="AG200" s="110">
        <v>7</v>
      </c>
      <c r="AH200" s="188">
        <f>IFERROR(AG200/AG202,"-")</f>
        <v>1.3461538461538462E-2</v>
      </c>
      <c r="AI200" s="52">
        <v>16663928</v>
      </c>
      <c r="AJ200" s="52">
        <v>7</v>
      </c>
      <c r="AK200" s="52">
        <f t="shared" si="86"/>
        <v>2380561.1428571427</v>
      </c>
      <c r="AL200" s="52">
        <f t="shared" si="87"/>
        <v>2380561.1428571427</v>
      </c>
      <c r="AM200" s="10">
        <f t="shared" si="88"/>
        <v>1</v>
      </c>
      <c r="AN200" s="110">
        <v>9</v>
      </c>
      <c r="AO200" s="188">
        <f>IFERROR(AN200/AN202,"-")</f>
        <v>1.0895883777239709E-2</v>
      </c>
      <c r="AP200" s="52">
        <v>12100348</v>
      </c>
      <c r="AQ200" s="52">
        <v>9</v>
      </c>
      <c r="AR200" s="52">
        <f t="shared" si="89"/>
        <v>1344483.111111111</v>
      </c>
      <c r="AS200" s="52">
        <f t="shared" si="90"/>
        <v>1344483.111111111</v>
      </c>
      <c r="AT200" s="10">
        <f t="shared" si="91"/>
        <v>1</v>
      </c>
      <c r="AU200" s="110">
        <v>18</v>
      </c>
      <c r="AV200" s="188">
        <f>IFERROR(AU200/AU202,"-")</f>
        <v>0.15789473684210525</v>
      </c>
      <c r="AW200" s="52">
        <v>34711807</v>
      </c>
      <c r="AX200" s="52">
        <v>18</v>
      </c>
      <c r="AY200" s="52">
        <f t="shared" si="92"/>
        <v>1928433.7222222222</v>
      </c>
      <c r="AZ200" s="52">
        <f t="shared" si="93"/>
        <v>1928433.7222222222</v>
      </c>
      <c r="BA200" s="10">
        <f t="shared" si="94"/>
        <v>1</v>
      </c>
      <c r="BB200" s="110">
        <v>2</v>
      </c>
      <c r="BC200" s="188">
        <f>IFERROR(BB200/BB202,"-")</f>
        <v>2.2197558268590455E-3</v>
      </c>
      <c r="BD200" s="52">
        <v>465735</v>
      </c>
      <c r="BE200" s="52">
        <v>2</v>
      </c>
      <c r="BF200" s="52">
        <f t="shared" si="95"/>
        <v>232867.5</v>
      </c>
      <c r="BG200" s="52">
        <f t="shared" si="96"/>
        <v>232867.5</v>
      </c>
      <c r="BH200" s="10">
        <f t="shared" si="97"/>
        <v>1</v>
      </c>
      <c r="BJ200" s="59"/>
    </row>
    <row r="201" spans="2:62" s="8" customFormat="1">
      <c r="B201" s="411"/>
      <c r="C201" s="414"/>
      <c r="D201" s="108" t="s">
        <v>136</v>
      </c>
      <c r="E201" s="314">
        <v>1</v>
      </c>
      <c r="F201" s="189">
        <f>IFERROR(E201/E202,"-")</f>
        <v>6.8965517241379309E-3</v>
      </c>
      <c r="G201" s="98">
        <v>1626487</v>
      </c>
      <c r="H201" s="98">
        <v>1</v>
      </c>
      <c r="I201" s="98">
        <f t="shared" si="72"/>
        <v>1626487</v>
      </c>
      <c r="J201" s="98">
        <f t="shared" si="75"/>
        <v>1626487</v>
      </c>
      <c r="K201" s="26">
        <f t="shared" si="76"/>
        <v>1</v>
      </c>
      <c r="L201" s="314">
        <v>8</v>
      </c>
      <c r="M201" s="189">
        <f>IFERROR(L201/L202,"-")</f>
        <v>4.9140049140049139E-3</v>
      </c>
      <c r="N201" s="98">
        <v>7744239</v>
      </c>
      <c r="O201" s="98">
        <v>8</v>
      </c>
      <c r="P201" s="98">
        <f t="shared" si="77"/>
        <v>968029.875</v>
      </c>
      <c r="Q201" s="98">
        <f t="shared" si="78"/>
        <v>968029.875</v>
      </c>
      <c r="R201" s="26">
        <f t="shared" si="79"/>
        <v>1</v>
      </c>
      <c r="S201" s="314">
        <v>0</v>
      </c>
      <c r="T201" s="189">
        <f>IFERROR(S201/S202,"-")</f>
        <v>0</v>
      </c>
      <c r="U201" s="98">
        <v>0</v>
      </c>
      <c r="V201" s="98">
        <v>0</v>
      </c>
      <c r="W201" s="98" t="str">
        <f t="shared" si="80"/>
        <v>-</v>
      </c>
      <c r="X201" s="98" t="str">
        <f t="shared" si="81"/>
        <v>-</v>
      </c>
      <c r="Y201" s="26" t="str">
        <f t="shared" si="82"/>
        <v>-</v>
      </c>
      <c r="Z201" s="314">
        <v>0</v>
      </c>
      <c r="AA201" s="189">
        <f>IFERROR(Z201/Z202,"-")</f>
        <v>0</v>
      </c>
      <c r="AB201" s="98">
        <v>0</v>
      </c>
      <c r="AC201" s="98">
        <v>0</v>
      </c>
      <c r="AD201" s="98" t="str">
        <f t="shared" si="83"/>
        <v>-</v>
      </c>
      <c r="AE201" s="98" t="str">
        <f t="shared" si="84"/>
        <v>-</v>
      </c>
      <c r="AF201" s="26" t="str">
        <f t="shared" si="85"/>
        <v>-</v>
      </c>
      <c r="AG201" s="314">
        <v>2</v>
      </c>
      <c r="AH201" s="189">
        <f>IFERROR(AG201/AG202,"-")</f>
        <v>3.8461538461538464E-3</v>
      </c>
      <c r="AI201" s="98">
        <v>3923176</v>
      </c>
      <c r="AJ201" s="98">
        <v>2</v>
      </c>
      <c r="AK201" s="98">
        <f t="shared" si="86"/>
        <v>1961588</v>
      </c>
      <c r="AL201" s="98">
        <f t="shared" si="87"/>
        <v>1961588</v>
      </c>
      <c r="AM201" s="26">
        <f t="shared" si="88"/>
        <v>1</v>
      </c>
      <c r="AN201" s="314">
        <v>6</v>
      </c>
      <c r="AO201" s="189">
        <f>IFERROR(AN201/AN202,"-")</f>
        <v>7.2639225181598066E-3</v>
      </c>
      <c r="AP201" s="98">
        <v>3821063</v>
      </c>
      <c r="AQ201" s="98">
        <v>6</v>
      </c>
      <c r="AR201" s="98">
        <f t="shared" si="89"/>
        <v>636843.83333333337</v>
      </c>
      <c r="AS201" s="98">
        <f t="shared" si="90"/>
        <v>636843.83333333337</v>
      </c>
      <c r="AT201" s="26">
        <f t="shared" si="91"/>
        <v>1</v>
      </c>
      <c r="AU201" s="314">
        <v>8</v>
      </c>
      <c r="AV201" s="189">
        <f>IFERROR(AU201/AU202,"-")</f>
        <v>7.0175438596491224E-2</v>
      </c>
      <c r="AW201" s="98">
        <v>7744239</v>
      </c>
      <c r="AX201" s="98">
        <v>8</v>
      </c>
      <c r="AY201" s="98">
        <f t="shared" si="92"/>
        <v>968029.875</v>
      </c>
      <c r="AZ201" s="98">
        <f t="shared" si="93"/>
        <v>968029.875</v>
      </c>
      <c r="BA201" s="26">
        <f t="shared" si="94"/>
        <v>1</v>
      </c>
      <c r="BB201" s="314">
        <v>0</v>
      </c>
      <c r="BC201" s="189">
        <f>IFERROR(BB201/BB202,"-")</f>
        <v>0</v>
      </c>
      <c r="BD201" s="98">
        <v>0</v>
      </c>
      <c r="BE201" s="98">
        <v>0</v>
      </c>
      <c r="BF201" s="98" t="str">
        <f t="shared" si="95"/>
        <v>-</v>
      </c>
      <c r="BG201" s="98" t="str">
        <f t="shared" si="96"/>
        <v>-</v>
      </c>
      <c r="BH201" s="26" t="str">
        <f t="shared" si="97"/>
        <v>-</v>
      </c>
      <c r="BJ201" s="59"/>
    </row>
    <row r="202" spans="2:62" s="8" customFormat="1">
      <c r="B202" s="412"/>
      <c r="C202" s="415"/>
      <c r="D202" s="213" t="s">
        <v>64</v>
      </c>
      <c r="E202" s="111">
        <f>SUM(E194:E201)</f>
        <v>145</v>
      </c>
      <c r="F202" s="190">
        <f>IFERROR(E202/E202,"-")</f>
        <v>1</v>
      </c>
      <c r="G202" s="99">
        <f>SUM(G194:G201)</f>
        <v>32391914</v>
      </c>
      <c r="H202" s="99">
        <f>SUM(H194:H201)</f>
        <v>46</v>
      </c>
      <c r="I202" s="99">
        <f t="shared" si="72"/>
        <v>223392.51034482758</v>
      </c>
      <c r="J202" s="99">
        <f t="shared" si="75"/>
        <v>704172.04347826086</v>
      </c>
      <c r="K202" s="87">
        <f t="shared" si="76"/>
        <v>0.31724137931034485</v>
      </c>
      <c r="L202" s="111">
        <f>SUM(L194:L201)</f>
        <v>1628</v>
      </c>
      <c r="M202" s="190">
        <f>IFERROR(L202/L202,"-")</f>
        <v>1</v>
      </c>
      <c r="N202" s="99">
        <f>SUM(N194:N201)</f>
        <v>196797642</v>
      </c>
      <c r="O202" s="99">
        <f>SUM(O194:O201)</f>
        <v>247</v>
      </c>
      <c r="P202" s="99">
        <f t="shared" si="77"/>
        <v>120883.07248157248</v>
      </c>
      <c r="Q202" s="99">
        <f t="shared" si="78"/>
        <v>796751.58704453439</v>
      </c>
      <c r="R202" s="87">
        <f t="shared" si="79"/>
        <v>0.15171990171990171</v>
      </c>
      <c r="S202" s="111">
        <f>SUM(S194:S201)</f>
        <v>96</v>
      </c>
      <c r="T202" s="190">
        <f>IFERROR(S202/S202,"-")</f>
        <v>1</v>
      </c>
      <c r="U202" s="99">
        <f>SUM(U194:U201)</f>
        <v>3042302</v>
      </c>
      <c r="V202" s="99">
        <f>SUM(V194:V201)</f>
        <v>3</v>
      </c>
      <c r="W202" s="99">
        <f t="shared" si="80"/>
        <v>31690.645833333332</v>
      </c>
      <c r="X202" s="99">
        <f t="shared" si="81"/>
        <v>1014100.6666666666</v>
      </c>
      <c r="Y202" s="87">
        <f t="shared" si="82"/>
        <v>3.125E-2</v>
      </c>
      <c r="Z202" s="111">
        <f>SUM(Z194:Z201)</f>
        <v>177</v>
      </c>
      <c r="AA202" s="190">
        <f>IFERROR(Z202/Z202,"-")</f>
        <v>1</v>
      </c>
      <c r="AB202" s="99">
        <f>SUM(AB194:AB201)</f>
        <v>1858598</v>
      </c>
      <c r="AC202" s="99">
        <f>SUM(AC194:AC201)</f>
        <v>3</v>
      </c>
      <c r="AD202" s="99">
        <f t="shared" si="83"/>
        <v>10500.553672316384</v>
      </c>
      <c r="AE202" s="99">
        <f t="shared" si="84"/>
        <v>619532.66666666663</v>
      </c>
      <c r="AF202" s="87">
        <f t="shared" si="85"/>
        <v>1.6949152542372881E-2</v>
      </c>
      <c r="AG202" s="111">
        <f>SUM(AG194:AG201)</f>
        <v>520</v>
      </c>
      <c r="AH202" s="190">
        <f>IFERROR(AG202/AG202,"-")</f>
        <v>1</v>
      </c>
      <c r="AI202" s="99">
        <f>SUM(AI194:AI201)</f>
        <v>93043591</v>
      </c>
      <c r="AJ202" s="99">
        <f>SUM(AJ194:AJ201)</f>
        <v>113</v>
      </c>
      <c r="AK202" s="99">
        <f t="shared" si="86"/>
        <v>178929.98269230771</v>
      </c>
      <c r="AL202" s="99">
        <f t="shared" si="87"/>
        <v>823394.61061946908</v>
      </c>
      <c r="AM202" s="87">
        <f t="shared" si="88"/>
        <v>0.21730769230769231</v>
      </c>
      <c r="AN202" s="111">
        <f>SUM(AN194:AN201)</f>
        <v>826</v>
      </c>
      <c r="AO202" s="190">
        <f>IFERROR(AN202/AN202,"-")</f>
        <v>1</v>
      </c>
      <c r="AP202" s="99">
        <f>SUM(AP194:AP201)</f>
        <v>82420253</v>
      </c>
      <c r="AQ202" s="99">
        <f>SUM(AQ194:AQ201)</f>
        <v>119</v>
      </c>
      <c r="AR202" s="99">
        <f t="shared" si="89"/>
        <v>99782.388619854726</v>
      </c>
      <c r="AS202" s="99">
        <f t="shared" si="90"/>
        <v>692607.16806722688</v>
      </c>
      <c r="AT202" s="87">
        <f t="shared" si="91"/>
        <v>0.1440677966101695</v>
      </c>
      <c r="AU202" s="111">
        <f>SUM(AU194:AU201)</f>
        <v>114</v>
      </c>
      <c r="AV202" s="190">
        <f>IFERROR(AU202/AU202,"-")</f>
        <v>1</v>
      </c>
      <c r="AW202" s="99">
        <f>SUM(AW194:AW201)</f>
        <v>148616802</v>
      </c>
      <c r="AX202" s="99">
        <f>SUM(AX194:AX201)</f>
        <v>114</v>
      </c>
      <c r="AY202" s="99">
        <f t="shared" si="92"/>
        <v>1303656.1578947369</v>
      </c>
      <c r="AZ202" s="99">
        <f t="shared" si="93"/>
        <v>1303656.1578947369</v>
      </c>
      <c r="BA202" s="87">
        <f t="shared" si="94"/>
        <v>1</v>
      </c>
      <c r="BB202" s="111">
        <f>SUM(BB194:BB201)</f>
        <v>901</v>
      </c>
      <c r="BC202" s="190">
        <f>IFERROR(BB202/BB202,"-")</f>
        <v>1</v>
      </c>
      <c r="BD202" s="99">
        <f>SUM(BD194:BD201)</f>
        <v>27135187</v>
      </c>
      <c r="BE202" s="99">
        <f>SUM(BE194:BE201)</f>
        <v>44</v>
      </c>
      <c r="BF202" s="99">
        <f t="shared" si="95"/>
        <v>30116.74472807991</v>
      </c>
      <c r="BG202" s="99">
        <f t="shared" si="96"/>
        <v>616708.79545454541</v>
      </c>
      <c r="BH202" s="87">
        <f t="shared" si="97"/>
        <v>4.8834628190899003E-2</v>
      </c>
      <c r="BJ202" s="59"/>
    </row>
    <row r="203" spans="2:62" s="8" customFormat="1">
      <c r="B203" s="410">
        <v>23</v>
      </c>
      <c r="C203" s="413" t="s">
        <v>91</v>
      </c>
      <c r="D203" s="105" t="s">
        <v>132</v>
      </c>
      <c r="E203" s="109">
        <v>118</v>
      </c>
      <c r="F203" s="186">
        <f>IFERROR(E203/E211,"-")</f>
        <v>0.58706467661691542</v>
      </c>
      <c r="G203" s="187">
        <v>0</v>
      </c>
      <c r="H203" s="187">
        <v>0</v>
      </c>
      <c r="I203" s="187">
        <f t="shared" si="72"/>
        <v>0</v>
      </c>
      <c r="J203" s="187" t="str">
        <f t="shared" si="75"/>
        <v>-</v>
      </c>
      <c r="K203" s="106">
        <f t="shared" si="76"/>
        <v>0</v>
      </c>
      <c r="L203" s="109">
        <v>2048</v>
      </c>
      <c r="M203" s="186">
        <f>IFERROR(L203/L211,"-")</f>
        <v>0.83218203982121086</v>
      </c>
      <c r="N203" s="187">
        <v>0</v>
      </c>
      <c r="O203" s="187">
        <v>0</v>
      </c>
      <c r="P203" s="187">
        <f t="shared" si="77"/>
        <v>0</v>
      </c>
      <c r="Q203" s="187" t="str">
        <f t="shared" si="78"/>
        <v>-</v>
      </c>
      <c r="R203" s="106">
        <f t="shared" si="79"/>
        <v>0</v>
      </c>
      <c r="S203" s="109">
        <v>103</v>
      </c>
      <c r="T203" s="186">
        <f>IFERROR(S203/S211,"-")</f>
        <v>0.95370370370370372</v>
      </c>
      <c r="U203" s="187">
        <v>0</v>
      </c>
      <c r="V203" s="187">
        <v>0</v>
      </c>
      <c r="W203" s="187">
        <f t="shared" si="80"/>
        <v>0</v>
      </c>
      <c r="X203" s="187" t="str">
        <f t="shared" si="81"/>
        <v>-</v>
      </c>
      <c r="Y203" s="106">
        <f t="shared" si="82"/>
        <v>0</v>
      </c>
      <c r="Z203" s="109">
        <v>263</v>
      </c>
      <c r="AA203" s="186">
        <f>IFERROR(Z203/Z211,"-")</f>
        <v>0.97769516728624539</v>
      </c>
      <c r="AB203" s="187">
        <v>0</v>
      </c>
      <c r="AC203" s="187">
        <v>0</v>
      </c>
      <c r="AD203" s="187">
        <f t="shared" si="83"/>
        <v>0</v>
      </c>
      <c r="AE203" s="187" t="str">
        <f t="shared" si="84"/>
        <v>-</v>
      </c>
      <c r="AF203" s="106">
        <f t="shared" si="85"/>
        <v>0</v>
      </c>
      <c r="AG203" s="109">
        <v>595</v>
      </c>
      <c r="AH203" s="186">
        <f>IFERROR(AG203/AG211,"-")</f>
        <v>0.73821339950372211</v>
      </c>
      <c r="AI203" s="187">
        <v>0</v>
      </c>
      <c r="AJ203" s="187">
        <v>0</v>
      </c>
      <c r="AK203" s="187">
        <f t="shared" si="86"/>
        <v>0</v>
      </c>
      <c r="AL203" s="187" t="str">
        <f t="shared" si="87"/>
        <v>-</v>
      </c>
      <c r="AM203" s="106">
        <f t="shared" si="88"/>
        <v>0</v>
      </c>
      <c r="AN203" s="109">
        <v>1087</v>
      </c>
      <c r="AO203" s="186">
        <f>IFERROR(AN203/AN211,"-")</f>
        <v>0.86064924782264451</v>
      </c>
      <c r="AP203" s="187">
        <v>0</v>
      </c>
      <c r="AQ203" s="187">
        <v>0</v>
      </c>
      <c r="AR203" s="187">
        <f t="shared" si="89"/>
        <v>0</v>
      </c>
      <c r="AS203" s="187" t="str">
        <f t="shared" si="90"/>
        <v>-</v>
      </c>
      <c r="AT203" s="106">
        <f t="shared" si="91"/>
        <v>0</v>
      </c>
      <c r="AU203" s="109">
        <v>0</v>
      </c>
      <c r="AV203" s="186">
        <f>IFERROR(AU203/AU211,"-")</f>
        <v>0</v>
      </c>
      <c r="AW203" s="187">
        <v>0</v>
      </c>
      <c r="AX203" s="187">
        <v>0</v>
      </c>
      <c r="AY203" s="187" t="str">
        <f t="shared" si="92"/>
        <v>-</v>
      </c>
      <c r="AZ203" s="187" t="str">
        <f t="shared" si="93"/>
        <v>-</v>
      </c>
      <c r="BA203" s="106" t="str">
        <f t="shared" si="94"/>
        <v>-</v>
      </c>
      <c r="BB203" s="109">
        <v>1056</v>
      </c>
      <c r="BC203" s="186">
        <f>IFERROR(BB203/BB211,"-")</f>
        <v>0.95565610859728511</v>
      </c>
      <c r="BD203" s="187">
        <v>0</v>
      </c>
      <c r="BE203" s="187">
        <v>0</v>
      </c>
      <c r="BF203" s="187">
        <f t="shared" si="95"/>
        <v>0</v>
      </c>
      <c r="BG203" s="187" t="str">
        <f t="shared" si="96"/>
        <v>-</v>
      </c>
      <c r="BH203" s="106">
        <f t="shared" si="97"/>
        <v>0</v>
      </c>
      <c r="BJ203" s="59"/>
    </row>
    <row r="204" spans="2:62" s="8" customFormat="1">
      <c r="B204" s="411"/>
      <c r="C204" s="414"/>
      <c r="D204" s="105" t="s">
        <v>129</v>
      </c>
      <c r="E204" s="110">
        <v>9</v>
      </c>
      <c r="F204" s="188">
        <f>IFERROR(E204/E211,"-")</f>
        <v>4.4776119402985072E-2</v>
      </c>
      <c r="G204" s="52">
        <v>1041725</v>
      </c>
      <c r="H204" s="52">
        <v>9</v>
      </c>
      <c r="I204" s="52">
        <f t="shared" si="72"/>
        <v>115747.22222222222</v>
      </c>
      <c r="J204" s="52">
        <f t="shared" si="75"/>
        <v>115747.22222222222</v>
      </c>
      <c r="K204" s="10">
        <f t="shared" si="76"/>
        <v>1</v>
      </c>
      <c r="L204" s="110">
        <v>77</v>
      </c>
      <c r="M204" s="188">
        <f>IFERROR(L204/L211,"-")</f>
        <v>3.1288094270621701E-2</v>
      </c>
      <c r="N204" s="52">
        <v>10303050</v>
      </c>
      <c r="O204" s="52">
        <v>77</v>
      </c>
      <c r="P204" s="52">
        <f t="shared" si="77"/>
        <v>133805.84415584416</v>
      </c>
      <c r="Q204" s="52">
        <f t="shared" si="78"/>
        <v>133805.84415584416</v>
      </c>
      <c r="R204" s="10">
        <f t="shared" si="79"/>
        <v>1</v>
      </c>
      <c r="S204" s="110">
        <v>1</v>
      </c>
      <c r="T204" s="188">
        <f>IFERROR(S204/S211,"-")</f>
        <v>9.2592592592592587E-3</v>
      </c>
      <c r="U204" s="52">
        <v>53305</v>
      </c>
      <c r="V204" s="52">
        <v>1</v>
      </c>
      <c r="W204" s="52">
        <f t="shared" si="80"/>
        <v>53305</v>
      </c>
      <c r="X204" s="52">
        <f t="shared" si="81"/>
        <v>53305</v>
      </c>
      <c r="Y204" s="10">
        <f t="shared" si="82"/>
        <v>1</v>
      </c>
      <c r="Z204" s="110">
        <v>1</v>
      </c>
      <c r="AA204" s="188">
        <f>IFERROR(Z204/Z211,"-")</f>
        <v>3.7174721189591076E-3</v>
      </c>
      <c r="AB204" s="52">
        <v>496166</v>
      </c>
      <c r="AC204" s="52">
        <v>1</v>
      </c>
      <c r="AD204" s="52">
        <f t="shared" si="83"/>
        <v>496166</v>
      </c>
      <c r="AE204" s="52">
        <f t="shared" si="84"/>
        <v>496166</v>
      </c>
      <c r="AF204" s="10">
        <f t="shared" si="85"/>
        <v>1</v>
      </c>
      <c r="AG204" s="110">
        <v>36</v>
      </c>
      <c r="AH204" s="188">
        <f>IFERROR(AG204/AG211,"-")</f>
        <v>4.4665012406947889E-2</v>
      </c>
      <c r="AI204" s="52">
        <v>4998540</v>
      </c>
      <c r="AJ204" s="52">
        <v>36</v>
      </c>
      <c r="AK204" s="52">
        <f t="shared" si="86"/>
        <v>138848.33333333334</v>
      </c>
      <c r="AL204" s="52">
        <f t="shared" si="87"/>
        <v>138848.33333333334</v>
      </c>
      <c r="AM204" s="10">
        <f t="shared" si="88"/>
        <v>1</v>
      </c>
      <c r="AN204" s="110">
        <v>39</v>
      </c>
      <c r="AO204" s="188">
        <f>IFERROR(AN204/AN211,"-")</f>
        <v>3.0878859857482184E-2</v>
      </c>
      <c r="AP204" s="52">
        <v>4755039</v>
      </c>
      <c r="AQ204" s="52">
        <v>39</v>
      </c>
      <c r="AR204" s="52">
        <f t="shared" si="89"/>
        <v>121924.07692307692</v>
      </c>
      <c r="AS204" s="52">
        <f t="shared" si="90"/>
        <v>121924.07692307692</v>
      </c>
      <c r="AT204" s="10">
        <f t="shared" si="91"/>
        <v>1</v>
      </c>
      <c r="AU204" s="110">
        <v>0</v>
      </c>
      <c r="AV204" s="188">
        <f>IFERROR(AU204/AU211,"-")</f>
        <v>0</v>
      </c>
      <c r="AW204" s="52">
        <v>0</v>
      </c>
      <c r="AX204" s="52">
        <v>0</v>
      </c>
      <c r="AY204" s="52" t="str">
        <f t="shared" si="92"/>
        <v>-</v>
      </c>
      <c r="AZ204" s="52" t="str">
        <f t="shared" si="93"/>
        <v>-</v>
      </c>
      <c r="BA204" s="10" t="str">
        <f t="shared" si="94"/>
        <v>-</v>
      </c>
      <c r="BB204" s="110">
        <v>9</v>
      </c>
      <c r="BC204" s="188">
        <f>IFERROR(BB204/BB211,"-")</f>
        <v>8.1447963800904983E-3</v>
      </c>
      <c r="BD204" s="52">
        <v>1817814</v>
      </c>
      <c r="BE204" s="52">
        <v>9</v>
      </c>
      <c r="BF204" s="52">
        <f t="shared" si="95"/>
        <v>201979.33333333334</v>
      </c>
      <c r="BG204" s="52">
        <f t="shared" si="96"/>
        <v>201979.33333333334</v>
      </c>
      <c r="BH204" s="10">
        <f t="shared" si="97"/>
        <v>1</v>
      </c>
      <c r="BJ204" s="59"/>
    </row>
    <row r="205" spans="2:62" s="8" customFormat="1">
      <c r="B205" s="411"/>
      <c r="C205" s="414"/>
      <c r="D205" s="105" t="s">
        <v>130</v>
      </c>
      <c r="E205" s="110">
        <v>7</v>
      </c>
      <c r="F205" s="188">
        <f>IFERROR(E205/E211,"-")</f>
        <v>3.482587064676617E-2</v>
      </c>
      <c r="G205" s="52">
        <v>797293</v>
      </c>
      <c r="H205" s="52">
        <v>7</v>
      </c>
      <c r="I205" s="52">
        <f t="shared" si="72"/>
        <v>113899</v>
      </c>
      <c r="J205" s="52">
        <f t="shared" si="75"/>
        <v>113899</v>
      </c>
      <c r="K205" s="10">
        <f t="shared" si="76"/>
        <v>1</v>
      </c>
      <c r="L205" s="110">
        <v>61</v>
      </c>
      <c r="M205" s="188">
        <f>IFERROR(L205/L211,"-")</f>
        <v>2.4786672084518489E-2</v>
      </c>
      <c r="N205" s="52">
        <v>14027383</v>
      </c>
      <c r="O205" s="52">
        <v>61</v>
      </c>
      <c r="P205" s="52">
        <f t="shared" si="77"/>
        <v>229957.09836065574</v>
      </c>
      <c r="Q205" s="52">
        <f t="shared" si="78"/>
        <v>229957.09836065574</v>
      </c>
      <c r="R205" s="10">
        <f t="shared" si="79"/>
        <v>1</v>
      </c>
      <c r="S205" s="110">
        <v>0</v>
      </c>
      <c r="T205" s="188">
        <f>IFERROR(S205/S211,"-")</f>
        <v>0</v>
      </c>
      <c r="U205" s="52">
        <v>0</v>
      </c>
      <c r="V205" s="52">
        <v>0</v>
      </c>
      <c r="W205" s="52" t="str">
        <f t="shared" si="80"/>
        <v>-</v>
      </c>
      <c r="X205" s="52" t="str">
        <f t="shared" si="81"/>
        <v>-</v>
      </c>
      <c r="Y205" s="10" t="str">
        <f t="shared" si="82"/>
        <v>-</v>
      </c>
      <c r="Z205" s="110">
        <v>1</v>
      </c>
      <c r="AA205" s="188">
        <f>IFERROR(Z205/Z211,"-")</f>
        <v>3.7174721189591076E-3</v>
      </c>
      <c r="AB205" s="52">
        <v>294590</v>
      </c>
      <c r="AC205" s="52">
        <v>1</v>
      </c>
      <c r="AD205" s="52">
        <f t="shared" si="83"/>
        <v>294590</v>
      </c>
      <c r="AE205" s="52">
        <f t="shared" si="84"/>
        <v>294590</v>
      </c>
      <c r="AF205" s="10">
        <f t="shared" si="85"/>
        <v>1</v>
      </c>
      <c r="AG205" s="110">
        <v>34</v>
      </c>
      <c r="AH205" s="188">
        <f>IFERROR(AG205/AG211,"-")</f>
        <v>4.2183622828784122E-2</v>
      </c>
      <c r="AI205" s="52">
        <v>8458392</v>
      </c>
      <c r="AJ205" s="52">
        <v>34</v>
      </c>
      <c r="AK205" s="52">
        <f t="shared" si="86"/>
        <v>248776.23529411765</v>
      </c>
      <c r="AL205" s="52">
        <f t="shared" si="87"/>
        <v>248776.23529411765</v>
      </c>
      <c r="AM205" s="10">
        <f t="shared" si="88"/>
        <v>1</v>
      </c>
      <c r="AN205" s="110">
        <v>26</v>
      </c>
      <c r="AO205" s="188">
        <f>IFERROR(AN205/AN211,"-")</f>
        <v>2.0585906571654791E-2</v>
      </c>
      <c r="AP205" s="52">
        <v>5274401</v>
      </c>
      <c r="AQ205" s="52">
        <v>26</v>
      </c>
      <c r="AR205" s="52">
        <f t="shared" si="89"/>
        <v>202861.57692307694</v>
      </c>
      <c r="AS205" s="52">
        <f t="shared" si="90"/>
        <v>202861.57692307694</v>
      </c>
      <c r="AT205" s="10">
        <f t="shared" si="91"/>
        <v>1</v>
      </c>
      <c r="AU205" s="110">
        <v>0</v>
      </c>
      <c r="AV205" s="188">
        <f>IFERROR(AU205/AU211,"-")</f>
        <v>0</v>
      </c>
      <c r="AW205" s="52">
        <v>0</v>
      </c>
      <c r="AX205" s="52">
        <v>0</v>
      </c>
      <c r="AY205" s="52" t="str">
        <f t="shared" si="92"/>
        <v>-</v>
      </c>
      <c r="AZ205" s="52" t="str">
        <f t="shared" si="93"/>
        <v>-</v>
      </c>
      <c r="BA205" s="10" t="str">
        <f t="shared" si="94"/>
        <v>-</v>
      </c>
      <c r="BB205" s="110">
        <v>8</v>
      </c>
      <c r="BC205" s="188">
        <f>IFERROR(BB205/BB211,"-")</f>
        <v>7.2398190045248872E-3</v>
      </c>
      <c r="BD205" s="52">
        <v>1873978</v>
      </c>
      <c r="BE205" s="52">
        <v>8</v>
      </c>
      <c r="BF205" s="52">
        <f t="shared" si="95"/>
        <v>234247.25</v>
      </c>
      <c r="BG205" s="52">
        <f t="shared" si="96"/>
        <v>234247.25</v>
      </c>
      <c r="BH205" s="10">
        <f t="shared" si="97"/>
        <v>1</v>
      </c>
      <c r="BJ205" s="59"/>
    </row>
    <row r="206" spans="2:62" s="8" customFormat="1">
      <c r="B206" s="411"/>
      <c r="C206" s="414"/>
      <c r="D206" s="105" t="s">
        <v>131</v>
      </c>
      <c r="E206" s="109">
        <v>13</v>
      </c>
      <c r="F206" s="186">
        <f>IFERROR(E206/E211,"-")</f>
        <v>6.4676616915422883E-2</v>
      </c>
      <c r="G206" s="187">
        <v>7173958</v>
      </c>
      <c r="H206" s="187">
        <v>13</v>
      </c>
      <c r="I206" s="187">
        <f t="shared" ref="I206:I269" si="98">IFERROR(G206/E206,"-")</f>
        <v>551842.92307692312</v>
      </c>
      <c r="J206" s="187">
        <f t="shared" si="75"/>
        <v>551842.92307692312</v>
      </c>
      <c r="K206" s="106">
        <f t="shared" si="76"/>
        <v>1</v>
      </c>
      <c r="L206" s="109">
        <v>95</v>
      </c>
      <c r="M206" s="186">
        <f>IFERROR(L206/L211,"-")</f>
        <v>3.8602194229987813E-2</v>
      </c>
      <c r="N206" s="187">
        <v>60528468</v>
      </c>
      <c r="O206" s="187">
        <v>95</v>
      </c>
      <c r="P206" s="187">
        <f t="shared" si="77"/>
        <v>637141.76842105261</v>
      </c>
      <c r="Q206" s="187">
        <f t="shared" si="78"/>
        <v>637141.76842105261</v>
      </c>
      <c r="R206" s="106">
        <f t="shared" si="79"/>
        <v>1</v>
      </c>
      <c r="S206" s="109">
        <v>4</v>
      </c>
      <c r="T206" s="186">
        <f>IFERROR(S206/S211,"-")</f>
        <v>3.7037037037037035E-2</v>
      </c>
      <c r="U206" s="187">
        <v>1527525</v>
      </c>
      <c r="V206" s="187">
        <v>4</v>
      </c>
      <c r="W206" s="187">
        <f t="shared" si="80"/>
        <v>381881.25</v>
      </c>
      <c r="X206" s="187">
        <f t="shared" si="81"/>
        <v>381881.25</v>
      </c>
      <c r="Y206" s="106">
        <f t="shared" si="82"/>
        <v>1</v>
      </c>
      <c r="Z206" s="109">
        <v>4</v>
      </c>
      <c r="AA206" s="186">
        <f>IFERROR(Z206/Z211,"-")</f>
        <v>1.4869888475836431E-2</v>
      </c>
      <c r="AB206" s="187">
        <v>5407993</v>
      </c>
      <c r="AC206" s="187">
        <v>4</v>
      </c>
      <c r="AD206" s="187">
        <f t="shared" si="83"/>
        <v>1351998.25</v>
      </c>
      <c r="AE206" s="187">
        <f t="shared" si="84"/>
        <v>1351998.25</v>
      </c>
      <c r="AF206" s="106">
        <f t="shared" si="85"/>
        <v>1</v>
      </c>
      <c r="AG206" s="109">
        <v>43</v>
      </c>
      <c r="AH206" s="186">
        <f>IFERROR(AG206/AG211,"-")</f>
        <v>5.3349875930521089E-2</v>
      </c>
      <c r="AI206" s="187">
        <v>29851589</v>
      </c>
      <c r="AJ206" s="187">
        <v>43</v>
      </c>
      <c r="AK206" s="187">
        <f t="shared" si="86"/>
        <v>694223</v>
      </c>
      <c r="AL206" s="187">
        <f t="shared" si="87"/>
        <v>694223</v>
      </c>
      <c r="AM206" s="106">
        <f t="shared" si="88"/>
        <v>1</v>
      </c>
      <c r="AN206" s="109">
        <v>44</v>
      </c>
      <c r="AO206" s="186">
        <f>IFERROR(AN206/AN211,"-")</f>
        <v>3.4837688044338878E-2</v>
      </c>
      <c r="AP206" s="187">
        <v>23741361</v>
      </c>
      <c r="AQ206" s="187">
        <v>44</v>
      </c>
      <c r="AR206" s="187">
        <f t="shared" si="89"/>
        <v>539576.38636363635</v>
      </c>
      <c r="AS206" s="187">
        <f t="shared" si="90"/>
        <v>539576.38636363635</v>
      </c>
      <c r="AT206" s="106">
        <f t="shared" si="91"/>
        <v>1</v>
      </c>
      <c r="AU206" s="109">
        <v>0</v>
      </c>
      <c r="AV206" s="186">
        <f>IFERROR(AU206/AU211,"-")</f>
        <v>0</v>
      </c>
      <c r="AW206" s="187">
        <v>0</v>
      </c>
      <c r="AX206" s="187">
        <v>0</v>
      </c>
      <c r="AY206" s="187" t="str">
        <f t="shared" si="92"/>
        <v>-</v>
      </c>
      <c r="AZ206" s="187" t="str">
        <f t="shared" si="93"/>
        <v>-</v>
      </c>
      <c r="BA206" s="106" t="str">
        <f t="shared" si="94"/>
        <v>-</v>
      </c>
      <c r="BB206" s="109">
        <v>14</v>
      </c>
      <c r="BC206" s="186">
        <f>IFERROR(BB206/BB211,"-")</f>
        <v>1.2669683257918552E-2</v>
      </c>
      <c r="BD206" s="187">
        <v>11336439</v>
      </c>
      <c r="BE206" s="187">
        <v>14</v>
      </c>
      <c r="BF206" s="187">
        <f t="shared" si="95"/>
        <v>809745.64285714284</v>
      </c>
      <c r="BG206" s="187">
        <f t="shared" si="96"/>
        <v>809745.64285714284</v>
      </c>
      <c r="BH206" s="106">
        <f t="shared" si="97"/>
        <v>1</v>
      </c>
      <c r="BJ206" s="59"/>
    </row>
    <row r="207" spans="2:62" s="8" customFormat="1">
      <c r="B207" s="411"/>
      <c r="C207" s="414"/>
      <c r="D207" s="105" t="s">
        <v>133</v>
      </c>
      <c r="E207" s="110">
        <v>24</v>
      </c>
      <c r="F207" s="188">
        <f>IFERROR(E207/E211,"-")</f>
        <v>0.11940298507462686</v>
      </c>
      <c r="G207" s="52">
        <v>29404663</v>
      </c>
      <c r="H207" s="52">
        <v>24</v>
      </c>
      <c r="I207" s="52">
        <f t="shared" si="98"/>
        <v>1225194.2916666667</v>
      </c>
      <c r="J207" s="52">
        <f t="shared" si="75"/>
        <v>1225194.2916666667</v>
      </c>
      <c r="K207" s="10">
        <f t="shared" si="76"/>
        <v>1</v>
      </c>
      <c r="L207" s="110">
        <v>80</v>
      </c>
      <c r="M207" s="188">
        <f>IFERROR(L207/L211,"-")</f>
        <v>3.2507110930516052E-2</v>
      </c>
      <c r="N207" s="52">
        <v>87935540</v>
      </c>
      <c r="O207" s="52">
        <v>80</v>
      </c>
      <c r="P207" s="52">
        <f t="shared" si="77"/>
        <v>1099194.25</v>
      </c>
      <c r="Q207" s="52">
        <f t="shared" si="78"/>
        <v>1099194.25</v>
      </c>
      <c r="R207" s="10">
        <f t="shared" si="79"/>
        <v>1</v>
      </c>
      <c r="S207" s="110">
        <v>0</v>
      </c>
      <c r="T207" s="188">
        <f>IFERROR(S207/S211,"-")</f>
        <v>0</v>
      </c>
      <c r="U207" s="52">
        <v>0</v>
      </c>
      <c r="V207" s="52">
        <v>0</v>
      </c>
      <c r="W207" s="52" t="str">
        <f t="shared" si="80"/>
        <v>-</v>
      </c>
      <c r="X207" s="52" t="str">
        <f t="shared" si="81"/>
        <v>-</v>
      </c>
      <c r="Y207" s="10" t="str">
        <f t="shared" si="82"/>
        <v>-</v>
      </c>
      <c r="Z207" s="110">
        <v>0</v>
      </c>
      <c r="AA207" s="188">
        <f>IFERROR(Z207/Z211,"-")</f>
        <v>0</v>
      </c>
      <c r="AB207" s="52">
        <v>0</v>
      </c>
      <c r="AC207" s="52">
        <v>0</v>
      </c>
      <c r="AD207" s="52" t="str">
        <f t="shared" si="83"/>
        <v>-</v>
      </c>
      <c r="AE207" s="52" t="str">
        <f t="shared" si="84"/>
        <v>-</v>
      </c>
      <c r="AF207" s="10" t="str">
        <f t="shared" si="85"/>
        <v>-</v>
      </c>
      <c r="AG207" s="110">
        <v>37</v>
      </c>
      <c r="AH207" s="188">
        <f>IFERROR(AG207/AG211,"-")</f>
        <v>4.590570719602978E-2</v>
      </c>
      <c r="AI207" s="52">
        <v>38179909</v>
      </c>
      <c r="AJ207" s="52">
        <v>37</v>
      </c>
      <c r="AK207" s="52">
        <f t="shared" si="86"/>
        <v>1031889.4324324324</v>
      </c>
      <c r="AL207" s="52">
        <f t="shared" si="87"/>
        <v>1031889.4324324324</v>
      </c>
      <c r="AM207" s="10">
        <f t="shared" si="88"/>
        <v>1</v>
      </c>
      <c r="AN207" s="110">
        <v>36</v>
      </c>
      <c r="AO207" s="188">
        <f>IFERROR(AN207/AN211,"-")</f>
        <v>2.8503562945368172E-2</v>
      </c>
      <c r="AP207" s="52">
        <v>43027990</v>
      </c>
      <c r="AQ207" s="52">
        <v>36</v>
      </c>
      <c r="AR207" s="52">
        <f t="shared" si="89"/>
        <v>1195221.9444444445</v>
      </c>
      <c r="AS207" s="52">
        <f t="shared" si="90"/>
        <v>1195221.9444444445</v>
      </c>
      <c r="AT207" s="10">
        <f t="shared" si="91"/>
        <v>1</v>
      </c>
      <c r="AU207" s="110">
        <v>80</v>
      </c>
      <c r="AV207" s="188">
        <f>IFERROR(AU207/AU211,"-")</f>
        <v>0.44444444444444442</v>
      </c>
      <c r="AW207" s="52">
        <v>87935540</v>
      </c>
      <c r="AX207" s="52">
        <v>80</v>
      </c>
      <c r="AY207" s="52">
        <f t="shared" si="92"/>
        <v>1099194.25</v>
      </c>
      <c r="AZ207" s="52">
        <f t="shared" si="93"/>
        <v>1099194.25</v>
      </c>
      <c r="BA207" s="10">
        <f t="shared" si="94"/>
        <v>1</v>
      </c>
      <c r="BB207" s="110">
        <v>10</v>
      </c>
      <c r="BC207" s="188">
        <f>IFERROR(BB207/BB211,"-")</f>
        <v>9.0497737556561094E-3</v>
      </c>
      <c r="BD207" s="52">
        <v>13612163</v>
      </c>
      <c r="BE207" s="52">
        <v>10</v>
      </c>
      <c r="BF207" s="52">
        <f t="shared" si="95"/>
        <v>1361216.3</v>
      </c>
      <c r="BG207" s="52">
        <f t="shared" si="96"/>
        <v>1361216.3</v>
      </c>
      <c r="BH207" s="10">
        <f t="shared" si="97"/>
        <v>1</v>
      </c>
      <c r="BJ207" s="59"/>
    </row>
    <row r="208" spans="2:62" s="8" customFormat="1">
      <c r="B208" s="411"/>
      <c r="C208" s="414"/>
      <c r="D208" s="105" t="s">
        <v>134</v>
      </c>
      <c r="E208" s="109">
        <v>14</v>
      </c>
      <c r="F208" s="186">
        <f>IFERROR(E208/E211,"-")</f>
        <v>6.965174129353234E-2</v>
      </c>
      <c r="G208" s="187">
        <v>22632258</v>
      </c>
      <c r="H208" s="187">
        <v>14</v>
      </c>
      <c r="I208" s="187">
        <f t="shared" si="98"/>
        <v>1616589.857142857</v>
      </c>
      <c r="J208" s="187">
        <f t="shared" si="75"/>
        <v>1616589.857142857</v>
      </c>
      <c r="K208" s="106">
        <f t="shared" si="76"/>
        <v>1</v>
      </c>
      <c r="L208" s="109">
        <v>56</v>
      </c>
      <c r="M208" s="186">
        <f>IFERROR(L208/L211,"-")</f>
        <v>2.2754977651361235E-2</v>
      </c>
      <c r="N208" s="187">
        <v>83559443</v>
      </c>
      <c r="O208" s="187">
        <v>56</v>
      </c>
      <c r="P208" s="187">
        <f t="shared" si="77"/>
        <v>1492132.9107142857</v>
      </c>
      <c r="Q208" s="187">
        <f t="shared" si="78"/>
        <v>1492132.9107142857</v>
      </c>
      <c r="R208" s="106">
        <f t="shared" si="79"/>
        <v>1</v>
      </c>
      <c r="S208" s="109">
        <v>0</v>
      </c>
      <c r="T208" s="186">
        <f>IFERROR(S208/S211,"-")</f>
        <v>0</v>
      </c>
      <c r="U208" s="187">
        <v>0</v>
      </c>
      <c r="V208" s="187">
        <v>0</v>
      </c>
      <c r="W208" s="187" t="str">
        <f t="shared" si="80"/>
        <v>-</v>
      </c>
      <c r="X208" s="187" t="str">
        <f t="shared" si="81"/>
        <v>-</v>
      </c>
      <c r="Y208" s="106" t="str">
        <f t="shared" si="82"/>
        <v>-</v>
      </c>
      <c r="Z208" s="109">
        <v>0</v>
      </c>
      <c r="AA208" s="186">
        <f>IFERROR(Z208/Z211,"-")</f>
        <v>0</v>
      </c>
      <c r="AB208" s="187">
        <v>0</v>
      </c>
      <c r="AC208" s="187">
        <v>0</v>
      </c>
      <c r="AD208" s="187" t="str">
        <f t="shared" si="83"/>
        <v>-</v>
      </c>
      <c r="AE208" s="187" t="str">
        <f t="shared" si="84"/>
        <v>-</v>
      </c>
      <c r="AF208" s="106" t="str">
        <f t="shared" si="85"/>
        <v>-</v>
      </c>
      <c r="AG208" s="109">
        <v>32</v>
      </c>
      <c r="AH208" s="186">
        <f>IFERROR(AG208/AG211,"-")</f>
        <v>3.9702233250620347E-2</v>
      </c>
      <c r="AI208" s="187">
        <v>45270950</v>
      </c>
      <c r="AJ208" s="187">
        <v>32</v>
      </c>
      <c r="AK208" s="187">
        <f t="shared" si="86"/>
        <v>1414717.1875</v>
      </c>
      <c r="AL208" s="187">
        <f t="shared" si="87"/>
        <v>1414717.1875</v>
      </c>
      <c r="AM208" s="106">
        <f t="shared" si="88"/>
        <v>1</v>
      </c>
      <c r="AN208" s="109">
        <v>20</v>
      </c>
      <c r="AO208" s="186">
        <f>IFERROR(AN208/AN211,"-")</f>
        <v>1.583531274742676E-2</v>
      </c>
      <c r="AP208" s="187">
        <v>32982003</v>
      </c>
      <c r="AQ208" s="187">
        <v>20</v>
      </c>
      <c r="AR208" s="187">
        <f t="shared" si="89"/>
        <v>1649100.15</v>
      </c>
      <c r="AS208" s="187">
        <f t="shared" si="90"/>
        <v>1649100.15</v>
      </c>
      <c r="AT208" s="106">
        <f t="shared" si="91"/>
        <v>1</v>
      </c>
      <c r="AU208" s="109">
        <v>56</v>
      </c>
      <c r="AV208" s="186">
        <f>IFERROR(AU208/AU211,"-")</f>
        <v>0.31111111111111112</v>
      </c>
      <c r="AW208" s="187">
        <v>83559443</v>
      </c>
      <c r="AX208" s="187">
        <v>56</v>
      </c>
      <c r="AY208" s="187">
        <f t="shared" si="92"/>
        <v>1492132.9107142857</v>
      </c>
      <c r="AZ208" s="187">
        <f t="shared" si="93"/>
        <v>1492132.9107142857</v>
      </c>
      <c r="BA208" s="106">
        <f t="shared" si="94"/>
        <v>1</v>
      </c>
      <c r="BB208" s="109">
        <v>4</v>
      </c>
      <c r="BC208" s="186">
        <f>IFERROR(BB208/BB211,"-")</f>
        <v>3.6199095022624436E-3</v>
      </c>
      <c r="BD208" s="187">
        <v>3067706</v>
      </c>
      <c r="BE208" s="187">
        <v>4</v>
      </c>
      <c r="BF208" s="187">
        <f t="shared" si="95"/>
        <v>766926.5</v>
      </c>
      <c r="BG208" s="187">
        <f t="shared" si="96"/>
        <v>766926.5</v>
      </c>
      <c r="BH208" s="106">
        <f t="shared" si="97"/>
        <v>1</v>
      </c>
      <c r="BJ208" s="59"/>
    </row>
    <row r="209" spans="2:62" s="8" customFormat="1">
      <c r="B209" s="411"/>
      <c r="C209" s="414"/>
      <c r="D209" s="105" t="s">
        <v>135</v>
      </c>
      <c r="E209" s="110">
        <v>11</v>
      </c>
      <c r="F209" s="188">
        <f>IFERROR(E209/E211,"-")</f>
        <v>5.4726368159203981E-2</v>
      </c>
      <c r="G209" s="52">
        <v>20503541</v>
      </c>
      <c r="H209" s="52">
        <v>11</v>
      </c>
      <c r="I209" s="52">
        <f t="shared" si="98"/>
        <v>1863958.2727272727</v>
      </c>
      <c r="J209" s="52">
        <f t="shared" si="75"/>
        <v>1863958.2727272727</v>
      </c>
      <c r="K209" s="10">
        <f t="shared" si="76"/>
        <v>1</v>
      </c>
      <c r="L209" s="110">
        <v>34</v>
      </c>
      <c r="M209" s="188">
        <f>IFERROR(L209/L211,"-")</f>
        <v>1.3815522145469321E-2</v>
      </c>
      <c r="N209" s="52">
        <v>58467415</v>
      </c>
      <c r="O209" s="52">
        <v>34</v>
      </c>
      <c r="P209" s="52">
        <f t="shared" si="77"/>
        <v>1719629.8529411764</v>
      </c>
      <c r="Q209" s="52">
        <f t="shared" si="78"/>
        <v>1719629.8529411764</v>
      </c>
      <c r="R209" s="10">
        <f t="shared" si="79"/>
        <v>1</v>
      </c>
      <c r="S209" s="110">
        <v>0</v>
      </c>
      <c r="T209" s="188">
        <f>IFERROR(S209/S211,"-")</f>
        <v>0</v>
      </c>
      <c r="U209" s="52">
        <v>0</v>
      </c>
      <c r="V209" s="52">
        <v>0</v>
      </c>
      <c r="W209" s="52" t="str">
        <f t="shared" si="80"/>
        <v>-</v>
      </c>
      <c r="X209" s="52" t="str">
        <f t="shared" si="81"/>
        <v>-</v>
      </c>
      <c r="Y209" s="10" t="str">
        <f t="shared" si="82"/>
        <v>-</v>
      </c>
      <c r="Z209" s="110">
        <v>0</v>
      </c>
      <c r="AA209" s="188">
        <f>IFERROR(Z209/Z211,"-")</f>
        <v>0</v>
      </c>
      <c r="AB209" s="52">
        <v>0</v>
      </c>
      <c r="AC209" s="52">
        <v>0</v>
      </c>
      <c r="AD209" s="52" t="str">
        <f t="shared" si="83"/>
        <v>-</v>
      </c>
      <c r="AE209" s="52" t="str">
        <f t="shared" si="84"/>
        <v>-</v>
      </c>
      <c r="AF209" s="10" t="str">
        <f t="shared" si="85"/>
        <v>-</v>
      </c>
      <c r="AG209" s="110">
        <v>23</v>
      </c>
      <c r="AH209" s="188">
        <f>IFERROR(AG209/AG211,"-")</f>
        <v>2.8535980148883373E-2</v>
      </c>
      <c r="AI209" s="52">
        <v>35615858</v>
      </c>
      <c r="AJ209" s="52">
        <v>23</v>
      </c>
      <c r="AK209" s="52">
        <f t="shared" si="86"/>
        <v>1548515.5652173914</v>
      </c>
      <c r="AL209" s="52">
        <f t="shared" si="87"/>
        <v>1548515.5652173914</v>
      </c>
      <c r="AM209" s="10">
        <f t="shared" si="88"/>
        <v>1</v>
      </c>
      <c r="AN209" s="110">
        <v>8</v>
      </c>
      <c r="AO209" s="188">
        <f>IFERROR(AN209/AN211,"-")</f>
        <v>6.3341250989707044E-3</v>
      </c>
      <c r="AP209" s="52">
        <v>14775288</v>
      </c>
      <c r="AQ209" s="52">
        <v>8</v>
      </c>
      <c r="AR209" s="52">
        <f t="shared" si="89"/>
        <v>1846911</v>
      </c>
      <c r="AS209" s="52">
        <f t="shared" si="90"/>
        <v>1846911</v>
      </c>
      <c r="AT209" s="10">
        <f t="shared" si="91"/>
        <v>1</v>
      </c>
      <c r="AU209" s="110">
        <v>34</v>
      </c>
      <c r="AV209" s="188">
        <f>IFERROR(AU209/AU211,"-")</f>
        <v>0.18888888888888888</v>
      </c>
      <c r="AW209" s="52">
        <v>58467415</v>
      </c>
      <c r="AX209" s="52">
        <v>34</v>
      </c>
      <c r="AY209" s="52">
        <f t="shared" si="92"/>
        <v>1719629.8529411764</v>
      </c>
      <c r="AZ209" s="52">
        <f t="shared" si="93"/>
        <v>1719629.8529411764</v>
      </c>
      <c r="BA209" s="10">
        <f t="shared" si="94"/>
        <v>1</v>
      </c>
      <c r="BB209" s="110">
        <v>3</v>
      </c>
      <c r="BC209" s="188">
        <f>IFERROR(BB209/BB211,"-")</f>
        <v>2.7149321266968325E-3</v>
      </c>
      <c r="BD209" s="52">
        <v>723432</v>
      </c>
      <c r="BE209" s="52">
        <v>3</v>
      </c>
      <c r="BF209" s="52">
        <f t="shared" si="95"/>
        <v>241144</v>
      </c>
      <c r="BG209" s="52">
        <f t="shared" si="96"/>
        <v>241144</v>
      </c>
      <c r="BH209" s="10">
        <f t="shared" si="97"/>
        <v>1</v>
      </c>
      <c r="BJ209" s="59"/>
    </row>
    <row r="210" spans="2:62" s="8" customFormat="1">
      <c r="B210" s="411"/>
      <c r="C210" s="414"/>
      <c r="D210" s="108" t="s">
        <v>136</v>
      </c>
      <c r="E210" s="314">
        <v>5</v>
      </c>
      <c r="F210" s="189">
        <f>IFERROR(E210/E211,"-")</f>
        <v>2.4875621890547265E-2</v>
      </c>
      <c r="G210" s="98">
        <v>12212676</v>
      </c>
      <c r="H210" s="98">
        <v>5</v>
      </c>
      <c r="I210" s="98">
        <f t="shared" si="98"/>
        <v>2442535.2000000002</v>
      </c>
      <c r="J210" s="98">
        <f t="shared" si="75"/>
        <v>2442535.2000000002</v>
      </c>
      <c r="K210" s="26">
        <f t="shared" si="76"/>
        <v>1</v>
      </c>
      <c r="L210" s="314">
        <v>10</v>
      </c>
      <c r="M210" s="189">
        <f>IFERROR(L210/L211,"-")</f>
        <v>4.0633888663145065E-3</v>
      </c>
      <c r="N210" s="98">
        <v>29626861</v>
      </c>
      <c r="O210" s="98">
        <v>10</v>
      </c>
      <c r="P210" s="98">
        <f t="shared" si="77"/>
        <v>2962686.1</v>
      </c>
      <c r="Q210" s="98">
        <f t="shared" si="78"/>
        <v>2962686.1</v>
      </c>
      <c r="R210" s="26">
        <f t="shared" si="79"/>
        <v>1</v>
      </c>
      <c r="S210" s="314">
        <v>0</v>
      </c>
      <c r="T210" s="189">
        <f>IFERROR(S210/S211,"-")</f>
        <v>0</v>
      </c>
      <c r="U210" s="98">
        <v>0</v>
      </c>
      <c r="V210" s="98">
        <v>0</v>
      </c>
      <c r="W210" s="98" t="str">
        <f t="shared" si="80"/>
        <v>-</v>
      </c>
      <c r="X210" s="98" t="str">
        <f t="shared" si="81"/>
        <v>-</v>
      </c>
      <c r="Y210" s="26" t="str">
        <f t="shared" si="82"/>
        <v>-</v>
      </c>
      <c r="Z210" s="314">
        <v>0</v>
      </c>
      <c r="AA210" s="189">
        <f>IFERROR(Z210/Z211,"-")</f>
        <v>0</v>
      </c>
      <c r="AB210" s="98">
        <v>0</v>
      </c>
      <c r="AC210" s="98">
        <v>0</v>
      </c>
      <c r="AD210" s="98" t="str">
        <f t="shared" si="83"/>
        <v>-</v>
      </c>
      <c r="AE210" s="98" t="str">
        <f t="shared" si="84"/>
        <v>-</v>
      </c>
      <c r="AF210" s="26" t="str">
        <f t="shared" si="85"/>
        <v>-</v>
      </c>
      <c r="AG210" s="314">
        <v>6</v>
      </c>
      <c r="AH210" s="189">
        <f>IFERROR(AG210/AG211,"-")</f>
        <v>7.4441687344913151E-3</v>
      </c>
      <c r="AI210" s="98">
        <v>13329875</v>
      </c>
      <c r="AJ210" s="98">
        <v>6</v>
      </c>
      <c r="AK210" s="98">
        <f t="shared" si="86"/>
        <v>2221645.8333333335</v>
      </c>
      <c r="AL210" s="98">
        <f t="shared" si="87"/>
        <v>2221645.8333333335</v>
      </c>
      <c r="AM210" s="26">
        <f t="shared" si="88"/>
        <v>1</v>
      </c>
      <c r="AN210" s="314">
        <v>3</v>
      </c>
      <c r="AO210" s="189">
        <f>IFERROR(AN210/AN211,"-")</f>
        <v>2.3752969121140144E-3</v>
      </c>
      <c r="AP210" s="98">
        <v>12287398</v>
      </c>
      <c r="AQ210" s="98">
        <v>3</v>
      </c>
      <c r="AR210" s="98">
        <f t="shared" si="89"/>
        <v>4095799.3333333335</v>
      </c>
      <c r="AS210" s="98">
        <f t="shared" si="90"/>
        <v>4095799.3333333335</v>
      </c>
      <c r="AT210" s="26">
        <f t="shared" si="91"/>
        <v>1</v>
      </c>
      <c r="AU210" s="314">
        <v>10</v>
      </c>
      <c r="AV210" s="189">
        <f>IFERROR(AU210/AU211,"-")</f>
        <v>5.5555555555555552E-2</v>
      </c>
      <c r="AW210" s="98">
        <v>29626861</v>
      </c>
      <c r="AX210" s="98">
        <v>10</v>
      </c>
      <c r="AY210" s="98">
        <f t="shared" si="92"/>
        <v>2962686.1</v>
      </c>
      <c r="AZ210" s="98">
        <f t="shared" si="93"/>
        <v>2962686.1</v>
      </c>
      <c r="BA210" s="26">
        <f t="shared" si="94"/>
        <v>1</v>
      </c>
      <c r="BB210" s="314">
        <v>1</v>
      </c>
      <c r="BC210" s="189">
        <f>IFERROR(BB210/BB211,"-")</f>
        <v>9.049773755656109E-4</v>
      </c>
      <c r="BD210" s="98">
        <v>5187347</v>
      </c>
      <c r="BE210" s="98">
        <v>1</v>
      </c>
      <c r="BF210" s="98">
        <f t="shared" si="95"/>
        <v>5187347</v>
      </c>
      <c r="BG210" s="98">
        <f t="shared" si="96"/>
        <v>5187347</v>
      </c>
      <c r="BH210" s="26">
        <f t="shared" si="97"/>
        <v>1</v>
      </c>
      <c r="BJ210" s="59"/>
    </row>
    <row r="211" spans="2:62" s="8" customFormat="1">
      <c r="B211" s="412"/>
      <c r="C211" s="415"/>
      <c r="D211" s="213" t="s">
        <v>64</v>
      </c>
      <c r="E211" s="111">
        <f>SUM(E203:E210)</f>
        <v>201</v>
      </c>
      <c r="F211" s="190">
        <f>IFERROR(E211/E211,"-")</f>
        <v>1</v>
      </c>
      <c r="G211" s="99">
        <f>SUM(G203:G210)</f>
        <v>93766114</v>
      </c>
      <c r="H211" s="99">
        <f>SUM(H203:H210)</f>
        <v>83</v>
      </c>
      <c r="I211" s="99">
        <f t="shared" si="98"/>
        <v>466498.07960199006</v>
      </c>
      <c r="J211" s="99">
        <f t="shared" si="75"/>
        <v>1129712.2168674699</v>
      </c>
      <c r="K211" s="87">
        <f t="shared" si="76"/>
        <v>0.41293532338308458</v>
      </c>
      <c r="L211" s="111">
        <f>SUM(L203:L210)</f>
        <v>2461</v>
      </c>
      <c r="M211" s="190">
        <f>IFERROR(L211/L211,"-")</f>
        <v>1</v>
      </c>
      <c r="N211" s="99">
        <f>SUM(N203:N210)</f>
        <v>344448160</v>
      </c>
      <c r="O211" s="99">
        <f>SUM(O203:O210)</f>
        <v>413</v>
      </c>
      <c r="P211" s="99">
        <f t="shared" si="77"/>
        <v>139962.68183665175</v>
      </c>
      <c r="Q211" s="99">
        <f t="shared" si="78"/>
        <v>834014.91525423725</v>
      </c>
      <c r="R211" s="87">
        <f t="shared" si="79"/>
        <v>0.16781796017878911</v>
      </c>
      <c r="S211" s="111">
        <f>SUM(S203:S210)</f>
        <v>108</v>
      </c>
      <c r="T211" s="190">
        <f>IFERROR(S211/S211,"-")</f>
        <v>1</v>
      </c>
      <c r="U211" s="99">
        <f>SUM(U203:U210)</f>
        <v>1580830</v>
      </c>
      <c r="V211" s="99">
        <f>SUM(V203:V210)</f>
        <v>5</v>
      </c>
      <c r="W211" s="99">
        <f t="shared" si="80"/>
        <v>14637.314814814816</v>
      </c>
      <c r="X211" s="99">
        <f t="shared" si="81"/>
        <v>316166</v>
      </c>
      <c r="Y211" s="87">
        <f t="shared" si="82"/>
        <v>4.6296296296296294E-2</v>
      </c>
      <c r="Z211" s="111">
        <f>SUM(Z203:Z210)</f>
        <v>269</v>
      </c>
      <c r="AA211" s="190">
        <f>IFERROR(Z211/Z211,"-")</f>
        <v>1</v>
      </c>
      <c r="AB211" s="99">
        <f>SUM(AB203:AB210)</f>
        <v>6198749</v>
      </c>
      <c r="AC211" s="99">
        <f>SUM(AC203:AC210)</f>
        <v>6</v>
      </c>
      <c r="AD211" s="99">
        <f t="shared" si="83"/>
        <v>23043.67657992565</v>
      </c>
      <c r="AE211" s="99">
        <f t="shared" si="84"/>
        <v>1033124.8333333334</v>
      </c>
      <c r="AF211" s="87">
        <f t="shared" si="85"/>
        <v>2.2304832713754646E-2</v>
      </c>
      <c r="AG211" s="111">
        <f>SUM(AG203:AG210)</f>
        <v>806</v>
      </c>
      <c r="AH211" s="190">
        <f>IFERROR(AG211/AG211,"-")</f>
        <v>1</v>
      </c>
      <c r="AI211" s="99">
        <f>SUM(AI203:AI210)</f>
        <v>175705113</v>
      </c>
      <c r="AJ211" s="99">
        <f>SUM(AJ203:AJ210)</f>
        <v>211</v>
      </c>
      <c r="AK211" s="99">
        <f t="shared" si="86"/>
        <v>217996.41811414392</v>
      </c>
      <c r="AL211" s="99">
        <f t="shared" si="87"/>
        <v>832725.65402843605</v>
      </c>
      <c r="AM211" s="87">
        <f t="shared" si="88"/>
        <v>0.26178660049627789</v>
      </c>
      <c r="AN211" s="111">
        <f>SUM(AN203:AN210)</f>
        <v>1263</v>
      </c>
      <c r="AO211" s="190">
        <f>IFERROR(AN211/AN211,"-")</f>
        <v>1</v>
      </c>
      <c r="AP211" s="99">
        <f>SUM(AP203:AP210)</f>
        <v>136843480</v>
      </c>
      <c r="AQ211" s="99">
        <f>SUM(AQ203:AQ210)</f>
        <v>176</v>
      </c>
      <c r="AR211" s="99">
        <f t="shared" si="89"/>
        <v>108347.96516231196</v>
      </c>
      <c r="AS211" s="99">
        <f t="shared" si="90"/>
        <v>777519.77272727271</v>
      </c>
      <c r="AT211" s="87">
        <f t="shared" si="91"/>
        <v>0.13935075217735551</v>
      </c>
      <c r="AU211" s="111">
        <f>SUM(AU203:AU210)</f>
        <v>180</v>
      </c>
      <c r="AV211" s="190">
        <f>IFERROR(AU211/AU211,"-")</f>
        <v>1</v>
      </c>
      <c r="AW211" s="99">
        <f>SUM(AW203:AW210)</f>
        <v>259589259</v>
      </c>
      <c r="AX211" s="99">
        <f>SUM(AX203:AX210)</f>
        <v>180</v>
      </c>
      <c r="AY211" s="99">
        <f t="shared" si="92"/>
        <v>1442162.55</v>
      </c>
      <c r="AZ211" s="99">
        <f t="shared" si="93"/>
        <v>1442162.55</v>
      </c>
      <c r="BA211" s="87">
        <f t="shared" si="94"/>
        <v>1</v>
      </c>
      <c r="BB211" s="111">
        <f>SUM(BB203:BB210)</f>
        <v>1105</v>
      </c>
      <c r="BC211" s="190">
        <f>IFERROR(BB211/BB211,"-")</f>
        <v>1</v>
      </c>
      <c r="BD211" s="99">
        <f>SUM(BD203:BD210)</f>
        <v>37618879</v>
      </c>
      <c r="BE211" s="99">
        <f>SUM(BE203:BE210)</f>
        <v>49</v>
      </c>
      <c r="BF211" s="99">
        <f t="shared" si="95"/>
        <v>34044.234389140271</v>
      </c>
      <c r="BG211" s="99">
        <f t="shared" si="96"/>
        <v>767732.22448979598</v>
      </c>
      <c r="BH211" s="87">
        <f t="shared" si="97"/>
        <v>4.4343891402714934E-2</v>
      </c>
      <c r="BJ211" s="59"/>
    </row>
    <row r="212" spans="2:62" s="8" customFormat="1">
      <c r="B212" s="410">
        <v>24</v>
      </c>
      <c r="C212" s="413" t="s">
        <v>92</v>
      </c>
      <c r="D212" s="105" t="s">
        <v>132</v>
      </c>
      <c r="E212" s="109">
        <v>64</v>
      </c>
      <c r="F212" s="186">
        <f>IFERROR(E212/E220,"-")</f>
        <v>0.75294117647058822</v>
      </c>
      <c r="G212" s="187">
        <v>0</v>
      </c>
      <c r="H212" s="187">
        <v>0</v>
      </c>
      <c r="I212" s="187">
        <f t="shared" si="98"/>
        <v>0</v>
      </c>
      <c r="J212" s="187" t="str">
        <f t="shared" si="75"/>
        <v>-</v>
      </c>
      <c r="K212" s="106">
        <f t="shared" si="76"/>
        <v>0</v>
      </c>
      <c r="L212" s="109">
        <v>845</v>
      </c>
      <c r="M212" s="186">
        <f>IFERROR(L212/L220,"-")</f>
        <v>0.86934156378600824</v>
      </c>
      <c r="N212" s="187">
        <v>0</v>
      </c>
      <c r="O212" s="187">
        <v>0</v>
      </c>
      <c r="P212" s="187">
        <f t="shared" si="77"/>
        <v>0</v>
      </c>
      <c r="Q212" s="187" t="str">
        <f t="shared" si="78"/>
        <v>-</v>
      </c>
      <c r="R212" s="106">
        <f t="shared" si="79"/>
        <v>0</v>
      </c>
      <c r="S212" s="109">
        <v>56</v>
      </c>
      <c r="T212" s="186">
        <f>IFERROR(S212/S220,"-")</f>
        <v>0.94915254237288138</v>
      </c>
      <c r="U212" s="187">
        <v>0</v>
      </c>
      <c r="V212" s="187">
        <v>0</v>
      </c>
      <c r="W212" s="187">
        <f t="shared" si="80"/>
        <v>0</v>
      </c>
      <c r="X212" s="187" t="str">
        <f t="shared" si="81"/>
        <v>-</v>
      </c>
      <c r="Y212" s="106">
        <f t="shared" si="82"/>
        <v>0</v>
      </c>
      <c r="Z212" s="109">
        <v>136</v>
      </c>
      <c r="AA212" s="186">
        <f>IFERROR(Z212/Z220,"-")</f>
        <v>0.99270072992700731</v>
      </c>
      <c r="AB212" s="187">
        <v>0</v>
      </c>
      <c r="AC212" s="187">
        <v>0</v>
      </c>
      <c r="AD212" s="187">
        <f t="shared" si="83"/>
        <v>0</v>
      </c>
      <c r="AE212" s="187" t="str">
        <f t="shared" si="84"/>
        <v>-</v>
      </c>
      <c r="AF212" s="106">
        <f t="shared" si="85"/>
        <v>0</v>
      </c>
      <c r="AG212" s="109">
        <v>235</v>
      </c>
      <c r="AH212" s="186">
        <f>IFERROR(AG212/AG220,"-")</f>
        <v>0.78859060402684567</v>
      </c>
      <c r="AI212" s="187">
        <v>0</v>
      </c>
      <c r="AJ212" s="187">
        <v>0</v>
      </c>
      <c r="AK212" s="187">
        <f t="shared" si="86"/>
        <v>0</v>
      </c>
      <c r="AL212" s="187" t="str">
        <f t="shared" si="87"/>
        <v>-</v>
      </c>
      <c r="AM212" s="106">
        <f t="shared" si="88"/>
        <v>0</v>
      </c>
      <c r="AN212" s="109">
        <v>418</v>
      </c>
      <c r="AO212" s="186">
        <f>IFERROR(AN212/AN220,"-")</f>
        <v>0.88747346072186839</v>
      </c>
      <c r="AP212" s="187">
        <v>0</v>
      </c>
      <c r="AQ212" s="187">
        <v>0</v>
      </c>
      <c r="AR212" s="187">
        <f t="shared" si="89"/>
        <v>0</v>
      </c>
      <c r="AS212" s="187" t="str">
        <f t="shared" si="90"/>
        <v>-</v>
      </c>
      <c r="AT212" s="106">
        <f t="shared" si="91"/>
        <v>0</v>
      </c>
      <c r="AU212" s="109">
        <v>0</v>
      </c>
      <c r="AV212" s="186">
        <f>IFERROR(AU212/AU220,"-")</f>
        <v>0</v>
      </c>
      <c r="AW212" s="187">
        <v>0</v>
      </c>
      <c r="AX212" s="187">
        <v>0</v>
      </c>
      <c r="AY212" s="187" t="str">
        <f t="shared" si="92"/>
        <v>-</v>
      </c>
      <c r="AZ212" s="187" t="str">
        <f t="shared" si="93"/>
        <v>-</v>
      </c>
      <c r="BA212" s="106" t="str">
        <f t="shared" si="94"/>
        <v>-</v>
      </c>
      <c r="BB212" s="109">
        <v>600</v>
      </c>
      <c r="BC212" s="186">
        <f>IFERROR(BB212/BB220,"-")</f>
        <v>0.94043887147335425</v>
      </c>
      <c r="BD212" s="187">
        <v>0</v>
      </c>
      <c r="BE212" s="187">
        <v>0</v>
      </c>
      <c r="BF212" s="187">
        <f t="shared" si="95"/>
        <v>0</v>
      </c>
      <c r="BG212" s="187" t="str">
        <f t="shared" si="96"/>
        <v>-</v>
      </c>
      <c r="BH212" s="106">
        <f t="shared" si="97"/>
        <v>0</v>
      </c>
      <c r="BJ212" s="59"/>
    </row>
    <row r="213" spans="2:62" s="8" customFormat="1">
      <c r="B213" s="411"/>
      <c r="C213" s="414"/>
      <c r="D213" s="105" t="s">
        <v>129</v>
      </c>
      <c r="E213" s="110">
        <v>3</v>
      </c>
      <c r="F213" s="188">
        <f>IFERROR(E213/E220,"-")</f>
        <v>3.5294117647058823E-2</v>
      </c>
      <c r="G213" s="52">
        <v>214924</v>
      </c>
      <c r="H213" s="52">
        <v>3</v>
      </c>
      <c r="I213" s="52">
        <f t="shared" si="98"/>
        <v>71641.333333333328</v>
      </c>
      <c r="J213" s="52">
        <f t="shared" si="75"/>
        <v>71641.333333333328</v>
      </c>
      <c r="K213" s="10">
        <f t="shared" si="76"/>
        <v>1</v>
      </c>
      <c r="L213" s="110">
        <v>16</v>
      </c>
      <c r="M213" s="188">
        <f>IFERROR(L213/L220,"-")</f>
        <v>1.646090534979424E-2</v>
      </c>
      <c r="N213" s="52">
        <v>2225324</v>
      </c>
      <c r="O213" s="52">
        <v>15</v>
      </c>
      <c r="P213" s="52">
        <f t="shared" si="77"/>
        <v>139082.75</v>
      </c>
      <c r="Q213" s="52">
        <f t="shared" si="78"/>
        <v>148354.93333333332</v>
      </c>
      <c r="R213" s="10">
        <f t="shared" si="79"/>
        <v>0.9375</v>
      </c>
      <c r="S213" s="110">
        <v>1</v>
      </c>
      <c r="T213" s="188">
        <f>IFERROR(S213/S220,"-")</f>
        <v>1.6949152542372881E-2</v>
      </c>
      <c r="U213" s="52">
        <v>175370</v>
      </c>
      <c r="V213" s="52">
        <v>1</v>
      </c>
      <c r="W213" s="52">
        <f t="shared" si="80"/>
        <v>175370</v>
      </c>
      <c r="X213" s="52">
        <f t="shared" si="81"/>
        <v>175370</v>
      </c>
      <c r="Y213" s="10">
        <f t="shared" si="82"/>
        <v>1</v>
      </c>
      <c r="Z213" s="110">
        <v>0</v>
      </c>
      <c r="AA213" s="188">
        <f>IFERROR(Z213/Z220,"-")</f>
        <v>0</v>
      </c>
      <c r="AB213" s="52">
        <v>0</v>
      </c>
      <c r="AC213" s="52">
        <v>0</v>
      </c>
      <c r="AD213" s="52" t="str">
        <f t="shared" si="83"/>
        <v>-</v>
      </c>
      <c r="AE213" s="52" t="str">
        <f t="shared" si="84"/>
        <v>-</v>
      </c>
      <c r="AF213" s="10" t="str">
        <f t="shared" si="85"/>
        <v>-</v>
      </c>
      <c r="AG213" s="110">
        <v>6</v>
      </c>
      <c r="AH213" s="188">
        <f>IFERROR(AG213/AG220,"-")</f>
        <v>2.0134228187919462E-2</v>
      </c>
      <c r="AI213" s="52">
        <v>431357</v>
      </c>
      <c r="AJ213" s="52">
        <v>5</v>
      </c>
      <c r="AK213" s="52">
        <f t="shared" si="86"/>
        <v>71892.833333333328</v>
      </c>
      <c r="AL213" s="52">
        <f t="shared" si="87"/>
        <v>86271.4</v>
      </c>
      <c r="AM213" s="10">
        <f t="shared" si="88"/>
        <v>0.83333333333333337</v>
      </c>
      <c r="AN213" s="110">
        <v>9</v>
      </c>
      <c r="AO213" s="188">
        <f>IFERROR(AN213/AN220,"-")</f>
        <v>1.9108280254777069E-2</v>
      </c>
      <c r="AP213" s="52">
        <v>1618597</v>
      </c>
      <c r="AQ213" s="52">
        <v>9</v>
      </c>
      <c r="AR213" s="52">
        <f t="shared" si="89"/>
        <v>179844.11111111112</v>
      </c>
      <c r="AS213" s="52">
        <f t="shared" si="90"/>
        <v>179844.11111111112</v>
      </c>
      <c r="AT213" s="10">
        <f t="shared" si="91"/>
        <v>1</v>
      </c>
      <c r="AU213" s="110">
        <v>0</v>
      </c>
      <c r="AV213" s="188">
        <f>IFERROR(AU213/AU220,"-")</f>
        <v>0</v>
      </c>
      <c r="AW213" s="52">
        <v>0</v>
      </c>
      <c r="AX213" s="52">
        <v>0</v>
      </c>
      <c r="AY213" s="52" t="str">
        <f t="shared" si="92"/>
        <v>-</v>
      </c>
      <c r="AZ213" s="52" t="str">
        <f t="shared" si="93"/>
        <v>-</v>
      </c>
      <c r="BA213" s="10" t="str">
        <f t="shared" si="94"/>
        <v>-</v>
      </c>
      <c r="BB213" s="110">
        <v>1</v>
      </c>
      <c r="BC213" s="188">
        <f>IFERROR(BB213/BB220,"-")</f>
        <v>1.567398119122257E-3</v>
      </c>
      <c r="BD213" s="52">
        <v>244294</v>
      </c>
      <c r="BE213" s="52">
        <v>1</v>
      </c>
      <c r="BF213" s="52">
        <f t="shared" si="95"/>
        <v>244294</v>
      </c>
      <c r="BG213" s="52">
        <f t="shared" si="96"/>
        <v>244294</v>
      </c>
      <c r="BH213" s="10">
        <f t="shared" si="97"/>
        <v>1</v>
      </c>
      <c r="BJ213" s="59"/>
    </row>
    <row r="214" spans="2:62" s="8" customFormat="1">
      <c r="B214" s="411"/>
      <c r="C214" s="414"/>
      <c r="D214" s="105" t="s">
        <v>130</v>
      </c>
      <c r="E214" s="110">
        <v>2</v>
      </c>
      <c r="F214" s="188">
        <f>IFERROR(E214/E220,"-")</f>
        <v>2.3529411764705882E-2</v>
      </c>
      <c r="G214" s="52">
        <v>629151</v>
      </c>
      <c r="H214" s="52">
        <v>2</v>
      </c>
      <c r="I214" s="52">
        <f t="shared" si="98"/>
        <v>314575.5</v>
      </c>
      <c r="J214" s="52">
        <f t="shared" si="75"/>
        <v>314575.5</v>
      </c>
      <c r="K214" s="10">
        <f t="shared" si="76"/>
        <v>1</v>
      </c>
      <c r="L214" s="110">
        <v>25</v>
      </c>
      <c r="M214" s="188">
        <f>IFERROR(L214/L220,"-")</f>
        <v>2.5720164609053499E-2</v>
      </c>
      <c r="N214" s="52">
        <v>7356287</v>
      </c>
      <c r="O214" s="52">
        <v>25</v>
      </c>
      <c r="P214" s="52">
        <f t="shared" si="77"/>
        <v>294251.48</v>
      </c>
      <c r="Q214" s="52">
        <f t="shared" si="78"/>
        <v>294251.48</v>
      </c>
      <c r="R214" s="10">
        <f t="shared" si="79"/>
        <v>1</v>
      </c>
      <c r="S214" s="110">
        <v>1</v>
      </c>
      <c r="T214" s="188">
        <f>IFERROR(S214/S220,"-")</f>
        <v>1.6949152542372881E-2</v>
      </c>
      <c r="U214" s="52">
        <v>241776</v>
      </c>
      <c r="V214" s="52">
        <v>1</v>
      </c>
      <c r="W214" s="52">
        <f t="shared" si="80"/>
        <v>241776</v>
      </c>
      <c r="X214" s="52">
        <f t="shared" si="81"/>
        <v>241776</v>
      </c>
      <c r="Y214" s="10">
        <f t="shared" si="82"/>
        <v>1</v>
      </c>
      <c r="Z214" s="110">
        <v>1</v>
      </c>
      <c r="AA214" s="188">
        <f>IFERROR(Z214/Z220,"-")</f>
        <v>7.2992700729927005E-3</v>
      </c>
      <c r="AB214" s="52">
        <v>336433</v>
      </c>
      <c r="AC214" s="52">
        <v>1</v>
      </c>
      <c r="AD214" s="52">
        <f t="shared" si="83"/>
        <v>336433</v>
      </c>
      <c r="AE214" s="52">
        <f t="shared" si="84"/>
        <v>336433</v>
      </c>
      <c r="AF214" s="10">
        <f t="shared" si="85"/>
        <v>1</v>
      </c>
      <c r="AG214" s="110">
        <v>13</v>
      </c>
      <c r="AH214" s="188">
        <f>IFERROR(AG214/AG220,"-")</f>
        <v>4.3624161073825503E-2</v>
      </c>
      <c r="AI214" s="52">
        <v>3415482</v>
      </c>
      <c r="AJ214" s="52">
        <v>13</v>
      </c>
      <c r="AK214" s="52">
        <f t="shared" si="86"/>
        <v>262729.38461538462</v>
      </c>
      <c r="AL214" s="52">
        <f t="shared" si="87"/>
        <v>262729.38461538462</v>
      </c>
      <c r="AM214" s="10">
        <f t="shared" si="88"/>
        <v>1</v>
      </c>
      <c r="AN214" s="110">
        <v>10</v>
      </c>
      <c r="AO214" s="188">
        <f>IFERROR(AN214/AN220,"-")</f>
        <v>2.1231422505307854E-2</v>
      </c>
      <c r="AP214" s="52">
        <v>3362596</v>
      </c>
      <c r="AQ214" s="52">
        <v>10</v>
      </c>
      <c r="AR214" s="52">
        <f t="shared" si="89"/>
        <v>336259.6</v>
      </c>
      <c r="AS214" s="52">
        <f t="shared" si="90"/>
        <v>336259.6</v>
      </c>
      <c r="AT214" s="10">
        <f t="shared" si="91"/>
        <v>1</v>
      </c>
      <c r="AU214" s="110">
        <v>0</v>
      </c>
      <c r="AV214" s="188">
        <f>IFERROR(AU214/AU220,"-")</f>
        <v>0</v>
      </c>
      <c r="AW214" s="52">
        <v>0</v>
      </c>
      <c r="AX214" s="52">
        <v>0</v>
      </c>
      <c r="AY214" s="52" t="str">
        <f t="shared" si="92"/>
        <v>-</v>
      </c>
      <c r="AZ214" s="52" t="str">
        <f t="shared" si="93"/>
        <v>-</v>
      </c>
      <c r="BA214" s="10" t="str">
        <f t="shared" si="94"/>
        <v>-</v>
      </c>
      <c r="BB214" s="110">
        <v>5</v>
      </c>
      <c r="BC214" s="188">
        <f>IFERROR(BB214/BB220,"-")</f>
        <v>7.8369905956112845E-3</v>
      </c>
      <c r="BD214" s="52">
        <v>1993112</v>
      </c>
      <c r="BE214" s="52">
        <v>5</v>
      </c>
      <c r="BF214" s="52">
        <f t="shared" si="95"/>
        <v>398622.4</v>
      </c>
      <c r="BG214" s="52">
        <f t="shared" si="96"/>
        <v>398622.4</v>
      </c>
      <c r="BH214" s="10">
        <f t="shared" si="97"/>
        <v>1</v>
      </c>
      <c r="BJ214" s="59"/>
    </row>
    <row r="215" spans="2:62" s="8" customFormat="1">
      <c r="B215" s="411"/>
      <c r="C215" s="414"/>
      <c r="D215" s="105" t="s">
        <v>131</v>
      </c>
      <c r="E215" s="109">
        <v>8</v>
      </c>
      <c r="F215" s="186">
        <f>IFERROR(E215/E220,"-")</f>
        <v>9.4117647058823528E-2</v>
      </c>
      <c r="G215" s="187">
        <v>3059540</v>
      </c>
      <c r="H215" s="187">
        <v>8</v>
      </c>
      <c r="I215" s="187">
        <f t="shared" si="98"/>
        <v>382442.5</v>
      </c>
      <c r="J215" s="187">
        <f t="shared" si="75"/>
        <v>382442.5</v>
      </c>
      <c r="K215" s="106">
        <f t="shared" si="76"/>
        <v>1</v>
      </c>
      <c r="L215" s="109">
        <v>27</v>
      </c>
      <c r="M215" s="186">
        <f>IFERROR(L215/L220,"-")</f>
        <v>2.7777777777777776E-2</v>
      </c>
      <c r="N215" s="187">
        <v>22680991</v>
      </c>
      <c r="O215" s="187">
        <v>27</v>
      </c>
      <c r="P215" s="187">
        <f t="shared" si="77"/>
        <v>840036.70370370371</v>
      </c>
      <c r="Q215" s="187">
        <f t="shared" si="78"/>
        <v>840036.70370370371</v>
      </c>
      <c r="R215" s="106">
        <f t="shared" si="79"/>
        <v>1</v>
      </c>
      <c r="S215" s="109">
        <v>1</v>
      </c>
      <c r="T215" s="186">
        <f>IFERROR(S215/S220,"-")</f>
        <v>1.6949152542372881E-2</v>
      </c>
      <c r="U215" s="187">
        <v>501500</v>
      </c>
      <c r="V215" s="187">
        <v>1</v>
      </c>
      <c r="W215" s="187">
        <f t="shared" si="80"/>
        <v>501500</v>
      </c>
      <c r="X215" s="187">
        <f t="shared" si="81"/>
        <v>501500</v>
      </c>
      <c r="Y215" s="106">
        <f t="shared" si="82"/>
        <v>1</v>
      </c>
      <c r="Z215" s="109">
        <v>0</v>
      </c>
      <c r="AA215" s="186">
        <f>IFERROR(Z215/Z220,"-")</f>
        <v>0</v>
      </c>
      <c r="AB215" s="187">
        <v>0</v>
      </c>
      <c r="AC215" s="187">
        <v>0</v>
      </c>
      <c r="AD215" s="187" t="str">
        <f t="shared" si="83"/>
        <v>-</v>
      </c>
      <c r="AE215" s="187" t="str">
        <f t="shared" si="84"/>
        <v>-</v>
      </c>
      <c r="AF215" s="106" t="str">
        <f t="shared" si="85"/>
        <v>-</v>
      </c>
      <c r="AG215" s="109">
        <v>10</v>
      </c>
      <c r="AH215" s="186">
        <f>IFERROR(AG215/AG220,"-")</f>
        <v>3.3557046979865772E-2</v>
      </c>
      <c r="AI215" s="187">
        <v>8239652</v>
      </c>
      <c r="AJ215" s="187">
        <v>10</v>
      </c>
      <c r="AK215" s="187">
        <f t="shared" si="86"/>
        <v>823965.2</v>
      </c>
      <c r="AL215" s="187">
        <f t="shared" si="87"/>
        <v>823965.2</v>
      </c>
      <c r="AM215" s="106">
        <f t="shared" si="88"/>
        <v>1</v>
      </c>
      <c r="AN215" s="109">
        <v>16</v>
      </c>
      <c r="AO215" s="186">
        <f>IFERROR(AN215/AN220,"-")</f>
        <v>3.3970276008492568E-2</v>
      </c>
      <c r="AP215" s="187">
        <v>13939839</v>
      </c>
      <c r="AQ215" s="187">
        <v>16</v>
      </c>
      <c r="AR215" s="187">
        <f t="shared" si="89"/>
        <v>871239.9375</v>
      </c>
      <c r="AS215" s="187">
        <f t="shared" si="90"/>
        <v>871239.9375</v>
      </c>
      <c r="AT215" s="106">
        <f t="shared" si="91"/>
        <v>1</v>
      </c>
      <c r="AU215" s="109">
        <v>0</v>
      </c>
      <c r="AV215" s="186">
        <f>IFERROR(AU215/AU220,"-")</f>
        <v>0</v>
      </c>
      <c r="AW215" s="187">
        <v>0</v>
      </c>
      <c r="AX215" s="187">
        <v>0</v>
      </c>
      <c r="AY215" s="187" t="str">
        <f t="shared" si="92"/>
        <v>-</v>
      </c>
      <c r="AZ215" s="187" t="str">
        <f t="shared" si="93"/>
        <v>-</v>
      </c>
      <c r="BA215" s="106" t="str">
        <f t="shared" si="94"/>
        <v>-</v>
      </c>
      <c r="BB215" s="109">
        <v>17</v>
      </c>
      <c r="BC215" s="186">
        <f>IFERROR(BB215/BB220,"-")</f>
        <v>2.664576802507837E-2</v>
      </c>
      <c r="BD215" s="187">
        <v>12832511</v>
      </c>
      <c r="BE215" s="187">
        <v>17</v>
      </c>
      <c r="BF215" s="187">
        <f t="shared" si="95"/>
        <v>754853.5882352941</v>
      </c>
      <c r="BG215" s="187">
        <f t="shared" si="96"/>
        <v>754853.5882352941</v>
      </c>
      <c r="BH215" s="106">
        <f t="shared" si="97"/>
        <v>1</v>
      </c>
      <c r="BJ215" s="59"/>
    </row>
    <row r="216" spans="2:62" s="8" customFormat="1">
      <c r="B216" s="411"/>
      <c r="C216" s="414"/>
      <c r="D216" s="105" t="s">
        <v>133</v>
      </c>
      <c r="E216" s="110">
        <v>3</v>
      </c>
      <c r="F216" s="188">
        <f>IFERROR(E216/E220,"-")</f>
        <v>3.5294117647058823E-2</v>
      </c>
      <c r="G216" s="52">
        <v>2041252</v>
      </c>
      <c r="H216" s="52">
        <v>3</v>
      </c>
      <c r="I216" s="52">
        <f t="shared" si="98"/>
        <v>680417.33333333337</v>
      </c>
      <c r="J216" s="52">
        <f t="shared" si="75"/>
        <v>680417.33333333337</v>
      </c>
      <c r="K216" s="10">
        <f t="shared" si="76"/>
        <v>1</v>
      </c>
      <c r="L216" s="110">
        <v>33</v>
      </c>
      <c r="M216" s="188">
        <f>IFERROR(L216/L220,"-")</f>
        <v>3.3950617283950615E-2</v>
      </c>
      <c r="N216" s="52">
        <v>30652988</v>
      </c>
      <c r="O216" s="52">
        <v>33</v>
      </c>
      <c r="P216" s="52">
        <f t="shared" si="77"/>
        <v>928878.4242424242</v>
      </c>
      <c r="Q216" s="52">
        <f t="shared" si="78"/>
        <v>928878.4242424242</v>
      </c>
      <c r="R216" s="10">
        <f t="shared" si="79"/>
        <v>1</v>
      </c>
      <c r="S216" s="110">
        <v>0</v>
      </c>
      <c r="T216" s="188">
        <f>IFERROR(S216/S220,"-")</f>
        <v>0</v>
      </c>
      <c r="U216" s="52">
        <v>0</v>
      </c>
      <c r="V216" s="52">
        <v>0</v>
      </c>
      <c r="W216" s="52" t="str">
        <f t="shared" si="80"/>
        <v>-</v>
      </c>
      <c r="X216" s="52" t="str">
        <f t="shared" si="81"/>
        <v>-</v>
      </c>
      <c r="Y216" s="10" t="str">
        <f t="shared" si="82"/>
        <v>-</v>
      </c>
      <c r="Z216" s="110">
        <v>0</v>
      </c>
      <c r="AA216" s="188">
        <f>IFERROR(Z216/Z220,"-")</f>
        <v>0</v>
      </c>
      <c r="AB216" s="52">
        <v>0</v>
      </c>
      <c r="AC216" s="52">
        <v>0</v>
      </c>
      <c r="AD216" s="52" t="str">
        <f t="shared" si="83"/>
        <v>-</v>
      </c>
      <c r="AE216" s="52" t="str">
        <f t="shared" si="84"/>
        <v>-</v>
      </c>
      <c r="AF216" s="10" t="str">
        <f t="shared" si="85"/>
        <v>-</v>
      </c>
      <c r="AG216" s="110">
        <v>18</v>
      </c>
      <c r="AH216" s="188">
        <f>IFERROR(AG216/AG220,"-")</f>
        <v>6.0402684563758392E-2</v>
      </c>
      <c r="AI216" s="52">
        <v>16139390</v>
      </c>
      <c r="AJ216" s="52">
        <v>18</v>
      </c>
      <c r="AK216" s="52">
        <f t="shared" si="86"/>
        <v>896632.77777777775</v>
      </c>
      <c r="AL216" s="52">
        <f t="shared" si="87"/>
        <v>896632.77777777775</v>
      </c>
      <c r="AM216" s="10">
        <f t="shared" si="88"/>
        <v>1</v>
      </c>
      <c r="AN216" s="110">
        <v>11</v>
      </c>
      <c r="AO216" s="188">
        <f>IFERROR(AN216/AN220,"-")</f>
        <v>2.3354564755838639E-2</v>
      </c>
      <c r="AP216" s="52">
        <v>9518667</v>
      </c>
      <c r="AQ216" s="52">
        <v>11</v>
      </c>
      <c r="AR216" s="52">
        <f t="shared" si="89"/>
        <v>865333.36363636365</v>
      </c>
      <c r="AS216" s="52">
        <f t="shared" si="90"/>
        <v>865333.36363636365</v>
      </c>
      <c r="AT216" s="10">
        <f t="shared" si="91"/>
        <v>1</v>
      </c>
      <c r="AU216" s="110">
        <v>33</v>
      </c>
      <c r="AV216" s="188">
        <f>IFERROR(AU216/AU220,"-")</f>
        <v>0.55932203389830504</v>
      </c>
      <c r="AW216" s="52">
        <v>30652988</v>
      </c>
      <c r="AX216" s="52">
        <v>33</v>
      </c>
      <c r="AY216" s="52">
        <f t="shared" si="92"/>
        <v>928878.4242424242</v>
      </c>
      <c r="AZ216" s="52">
        <f t="shared" si="93"/>
        <v>928878.4242424242</v>
      </c>
      <c r="BA216" s="10">
        <f t="shared" si="94"/>
        <v>1</v>
      </c>
      <c r="BB216" s="110">
        <v>5</v>
      </c>
      <c r="BC216" s="188">
        <f>IFERROR(BB216/BB220,"-")</f>
        <v>7.8369905956112845E-3</v>
      </c>
      <c r="BD216" s="52">
        <v>5799594</v>
      </c>
      <c r="BE216" s="52">
        <v>5</v>
      </c>
      <c r="BF216" s="52">
        <f t="shared" si="95"/>
        <v>1159918.8</v>
      </c>
      <c r="BG216" s="52">
        <f t="shared" si="96"/>
        <v>1159918.8</v>
      </c>
      <c r="BH216" s="10">
        <f t="shared" si="97"/>
        <v>1</v>
      </c>
      <c r="BJ216" s="59"/>
    </row>
    <row r="217" spans="2:62" s="8" customFormat="1">
      <c r="B217" s="411"/>
      <c r="C217" s="414"/>
      <c r="D217" s="105" t="s">
        <v>134</v>
      </c>
      <c r="E217" s="109">
        <v>3</v>
      </c>
      <c r="F217" s="186">
        <f>IFERROR(E217/E220,"-")</f>
        <v>3.5294117647058823E-2</v>
      </c>
      <c r="G217" s="187">
        <v>5535653</v>
      </c>
      <c r="H217" s="187">
        <v>3</v>
      </c>
      <c r="I217" s="187">
        <f t="shared" si="98"/>
        <v>1845217.6666666667</v>
      </c>
      <c r="J217" s="187">
        <f t="shared" si="75"/>
        <v>1845217.6666666667</v>
      </c>
      <c r="K217" s="106">
        <f t="shared" si="76"/>
        <v>1</v>
      </c>
      <c r="L217" s="109">
        <v>18</v>
      </c>
      <c r="M217" s="186">
        <f>IFERROR(L217/L220,"-")</f>
        <v>1.8518518518518517E-2</v>
      </c>
      <c r="N217" s="187">
        <v>30533653</v>
      </c>
      <c r="O217" s="187">
        <v>18</v>
      </c>
      <c r="P217" s="187">
        <f t="shared" si="77"/>
        <v>1696314.0555555555</v>
      </c>
      <c r="Q217" s="187">
        <f t="shared" si="78"/>
        <v>1696314.0555555555</v>
      </c>
      <c r="R217" s="106">
        <f t="shared" si="79"/>
        <v>1</v>
      </c>
      <c r="S217" s="109">
        <v>0</v>
      </c>
      <c r="T217" s="186">
        <f>IFERROR(S217/S220,"-")</f>
        <v>0</v>
      </c>
      <c r="U217" s="187">
        <v>0</v>
      </c>
      <c r="V217" s="187">
        <v>0</v>
      </c>
      <c r="W217" s="187" t="str">
        <f t="shared" si="80"/>
        <v>-</v>
      </c>
      <c r="X217" s="187" t="str">
        <f t="shared" si="81"/>
        <v>-</v>
      </c>
      <c r="Y217" s="106" t="str">
        <f t="shared" si="82"/>
        <v>-</v>
      </c>
      <c r="Z217" s="109">
        <v>0</v>
      </c>
      <c r="AA217" s="186">
        <f>IFERROR(Z217/Z220,"-")</f>
        <v>0</v>
      </c>
      <c r="AB217" s="187">
        <v>0</v>
      </c>
      <c r="AC217" s="187">
        <v>0</v>
      </c>
      <c r="AD217" s="187" t="str">
        <f t="shared" si="83"/>
        <v>-</v>
      </c>
      <c r="AE217" s="187" t="str">
        <f t="shared" si="84"/>
        <v>-</v>
      </c>
      <c r="AF217" s="106" t="str">
        <f t="shared" si="85"/>
        <v>-</v>
      </c>
      <c r="AG217" s="109">
        <v>12</v>
      </c>
      <c r="AH217" s="186">
        <f>IFERROR(AG217/AG220,"-")</f>
        <v>4.0268456375838924E-2</v>
      </c>
      <c r="AI217" s="187">
        <v>20015631</v>
      </c>
      <c r="AJ217" s="187">
        <v>12</v>
      </c>
      <c r="AK217" s="187">
        <f t="shared" si="86"/>
        <v>1667969.25</v>
      </c>
      <c r="AL217" s="187">
        <f t="shared" si="87"/>
        <v>1667969.25</v>
      </c>
      <c r="AM217" s="106">
        <f t="shared" si="88"/>
        <v>1</v>
      </c>
      <c r="AN217" s="109">
        <v>4</v>
      </c>
      <c r="AO217" s="186">
        <f>IFERROR(AN217/AN220,"-")</f>
        <v>8.4925690021231421E-3</v>
      </c>
      <c r="AP217" s="187">
        <v>6735075</v>
      </c>
      <c r="AQ217" s="187">
        <v>4</v>
      </c>
      <c r="AR217" s="187">
        <f t="shared" si="89"/>
        <v>1683768.75</v>
      </c>
      <c r="AS217" s="187">
        <f t="shared" si="90"/>
        <v>1683768.75</v>
      </c>
      <c r="AT217" s="106">
        <f t="shared" si="91"/>
        <v>1</v>
      </c>
      <c r="AU217" s="109">
        <v>18</v>
      </c>
      <c r="AV217" s="186">
        <f>IFERROR(AU217/AU220,"-")</f>
        <v>0.30508474576271188</v>
      </c>
      <c r="AW217" s="187">
        <v>30533653</v>
      </c>
      <c r="AX217" s="187">
        <v>18</v>
      </c>
      <c r="AY217" s="187">
        <f t="shared" si="92"/>
        <v>1696314.0555555555</v>
      </c>
      <c r="AZ217" s="187">
        <f t="shared" si="93"/>
        <v>1696314.0555555555</v>
      </c>
      <c r="BA217" s="106">
        <f t="shared" si="94"/>
        <v>1</v>
      </c>
      <c r="BB217" s="109">
        <v>7</v>
      </c>
      <c r="BC217" s="186">
        <f>IFERROR(BB217/BB220,"-")</f>
        <v>1.0971786833855799E-2</v>
      </c>
      <c r="BD217" s="187">
        <v>9937058</v>
      </c>
      <c r="BE217" s="187">
        <v>7</v>
      </c>
      <c r="BF217" s="187">
        <f t="shared" si="95"/>
        <v>1419579.7142857143</v>
      </c>
      <c r="BG217" s="187">
        <f t="shared" si="96"/>
        <v>1419579.7142857143</v>
      </c>
      <c r="BH217" s="106">
        <f t="shared" si="97"/>
        <v>1</v>
      </c>
      <c r="BJ217" s="59"/>
    </row>
    <row r="218" spans="2:62" s="8" customFormat="1">
      <c r="B218" s="411"/>
      <c r="C218" s="414"/>
      <c r="D218" s="105" t="s">
        <v>135</v>
      </c>
      <c r="E218" s="110">
        <v>2</v>
      </c>
      <c r="F218" s="188">
        <f>IFERROR(E218/E220,"-")</f>
        <v>2.3529411764705882E-2</v>
      </c>
      <c r="G218" s="52">
        <v>4251753</v>
      </c>
      <c r="H218" s="52">
        <v>2</v>
      </c>
      <c r="I218" s="52">
        <f t="shared" si="98"/>
        <v>2125876.5</v>
      </c>
      <c r="J218" s="52">
        <f t="shared" si="75"/>
        <v>2125876.5</v>
      </c>
      <c r="K218" s="10">
        <f t="shared" si="76"/>
        <v>1</v>
      </c>
      <c r="L218" s="110">
        <v>6</v>
      </c>
      <c r="M218" s="188">
        <f>IFERROR(L218/L220,"-")</f>
        <v>6.1728395061728392E-3</v>
      </c>
      <c r="N218" s="52">
        <v>7237694</v>
      </c>
      <c r="O218" s="52">
        <v>6</v>
      </c>
      <c r="P218" s="52">
        <f t="shared" si="77"/>
        <v>1206282.3333333333</v>
      </c>
      <c r="Q218" s="52">
        <f t="shared" si="78"/>
        <v>1206282.3333333333</v>
      </c>
      <c r="R218" s="10">
        <f t="shared" si="79"/>
        <v>1</v>
      </c>
      <c r="S218" s="110">
        <v>0</v>
      </c>
      <c r="T218" s="188">
        <f>IFERROR(S218/S220,"-")</f>
        <v>0</v>
      </c>
      <c r="U218" s="52">
        <v>0</v>
      </c>
      <c r="V218" s="52">
        <v>0</v>
      </c>
      <c r="W218" s="52" t="str">
        <f t="shared" si="80"/>
        <v>-</v>
      </c>
      <c r="X218" s="52" t="str">
        <f t="shared" si="81"/>
        <v>-</v>
      </c>
      <c r="Y218" s="10" t="str">
        <f t="shared" si="82"/>
        <v>-</v>
      </c>
      <c r="Z218" s="110">
        <v>0</v>
      </c>
      <c r="AA218" s="188">
        <f>IFERROR(Z218/Z220,"-")</f>
        <v>0</v>
      </c>
      <c r="AB218" s="52">
        <v>0</v>
      </c>
      <c r="AC218" s="52">
        <v>0</v>
      </c>
      <c r="AD218" s="52" t="str">
        <f t="shared" si="83"/>
        <v>-</v>
      </c>
      <c r="AE218" s="52" t="str">
        <f t="shared" si="84"/>
        <v>-</v>
      </c>
      <c r="AF218" s="10" t="str">
        <f t="shared" si="85"/>
        <v>-</v>
      </c>
      <c r="AG218" s="110">
        <v>3</v>
      </c>
      <c r="AH218" s="188">
        <f>IFERROR(AG218/AG220,"-")</f>
        <v>1.0067114093959731E-2</v>
      </c>
      <c r="AI218" s="52">
        <v>4033622</v>
      </c>
      <c r="AJ218" s="52">
        <v>3</v>
      </c>
      <c r="AK218" s="52">
        <f t="shared" si="86"/>
        <v>1344540.6666666667</v>
      </c>
      <c r="AL218" s="52">
        <f t="shared" si="87"/>
        <v>1344540.6666666667</v>
      </c>
      <c r="AM218" s="10">
        <f t="shared" si="88"/>
        <v>1</v>
      </c>
      <c r="AN218" s="110">
        <v>3</v>
      </c>
      <c r="AO218" s="188">
        <f>IFERROR(AN218/AN220,"-")</f>
        <v>6.369426751592357E-3</v>
      </c>
      <c r="AP218" s="52">
        <v>3204072</v>
      </c>
      <c r="AQ218" s="52">
        <v>3</v>
      </c>
      <c r="AR218" s="52">
        <f t="shared" si="89"/>
        <v>1068024</v>
      </c>
      <c r="AS218" s="52">
        <f t="shared" si="90"/>
        <v>1068024</v>
      </c>
      <c r="AT218" s="10">
        <f t="shared" si="91"/>
        <v>1</v>
      </c>
      <c r="AU218" s="110">
        <v>6</v>
      </c>
      <c r="AV218" s="188">
        <f>IFERROR(AU218/AU220,"-")</f>
        <v>0.10169491525423729</v>
      </c>
      <c r="AW218" s="52">
        <v>7237694</v>
      </c>
      <c r="AX218" s="52">
        <v>6</v>
      </c>
      <c r="AY218" s="52">
        <f t="shared" si="92"/>
        <v>1206282.3333333333</v>
      </c>
      <c r="AZ218" s="52">
        <f t="shared" si="93"/>
        <v>1206282.3333333333</v>
      </c>
      <c r="BA218" s="10">
        <f t="shared" si="94"/>
        <v>1</v>
      </c>
      <c r="BB218" s="110">
        <v>2</v>
      </c>
      <c r="BC218" s="188">
        <f>IFERROR(BB218/BB220,"-")</f>
        <v>3.134796238244514E-3</v>
      </c>
      <c r="BD218" s="52">
        <v>865580</v>
      </c>
      <c r="BE218" s="52">
        <v>2</v>
      </c>
      <c r="BF218" s="52">
        <f t="shared" si="95"/>
        <v>432790</v>
      </c>
      <c r="BG218" s="52">
        <f t="shared" si="96"/>
        <v>432790</v>
      </c>
      <c r="BH218" s="10">
        <f t="shared" si="97"/>
        <v>1</v>
      </c>
      <c r="BJ218" s="59"/>
    </row>
    <row r="219" spans="2:62" s="8" customFormat="1">
      <c r="B219" s="411"/>
      <c r="C219" s="414"/>
      <c r="D219" s="108" t="s">
        <v>136</v>
      </c>
      <c r="E219" s="314">
        <v>0</v>
      </c>
      <c r="F219" s="189">
        <f>IFERROR(E219/E220,"-")</f>
        <v>0</v>
      </c>
      <c r="G219" s="98">
        <v>0</v>
      </c>
      <c r="H219" s="98">
        <v>0</v>
      </c>
      <c r="I219" s="98" t="str">
        <f t="shared" si="98"/>
        <v>-</v>
      </c>
      <c r="J219" s="98" t="str">
        <f t="shared" si="75"/>
        <v>-</v>
      </c>
      <c r="K219" s="26" t="str">
        <f t="shared" si="76"/>
        <v>-</v>
      </c>
      <c r="L219" s="314">
        <v>2</v>
      </c>
      <c r="M219" s="189">
        <f>IFERROR(L219/L220,"-")</f>
        <v>2.05761316872428E-3</v>
      </c>
      <c r="N219" s="98">
        <v>5035022</v>
      </c>
      <c r="O219" s="98">
        <v>2</v>
      </c>
      <c r="P219" s="98">
        <f t="shared" si="77"/>
        <v>2517511</v>
      </c>
      <c r="Q219" s="98">
        <f t="shared" si="78"/>
        <v>2517511</v>
      </c>
      <c r="R219" s="26">
        <f t="shared" si="79"/>
        <v>1</v>
      </c>
      <c r="S219" s="314">
        <v>0</v>
      </c>
      <c r="T219" s="189">
        <f>IFERROR(S219/S220,"-")</f>
        <v>0</v>
      </c>
      <c r="U219" s="98">
        <v>0</v>
      </c>
      <c r="V219" s="98">
        <v>0</v>
      </c>
      <c r="W219" s="98" t="str">
        <f t="shared" si="80"/>
        <v>-</v>
      </c>
      <c r="X219" s="98" t="str">
        <f t="shared" si="81"/>
        <v>-</v>
      </c>
      <c r="Y219" s="26" t="str">
        <f t="shared" si="82"/>
        <v>-</v>
      </c>
      <c r="Z219" s="314">
        <v>0</v>
      </c>
      <c r="AA219" s="189">
        <f>IFERROR(Z219/Z220,"-")</f>
        <v>0</v>
      </c>
      <c r="AB219" s="98">
        <v>0</v>
      </c>
      <c r="AC219" s="98">
        <v>0</v>
      </c>
      <c r="AD219" s="98" t="str">
        <f t="shared" si="83"/>
        <v>-</v>
      </c>
      <c r="AE219" s="98" t="str">
        <f t="shared" si="84"/>
        <v>-</v>
      </c>
      <c r="AF219" s="26" t="str">
        <f t="shared" si="85"/>
        <v>-</v>
      </c>
      <c r="AG219" s="314">
        <v>1</v>
      </c>
      <c r="AH219" s="189">
        <f>IFERROR(AG219/AG220,"-")</f>
        <v>3.3557046979865771E-3</v>
      </c>
      <c r="AI219" s="98">
        <v>1113892</v>
      </c>
      <c r="AJ219" s="98">
        <v>1</v>
      </c>
      <c r="AK219" s="98">
        <f t="shared" si="86"/>
        <v>1113892</v>
      </c>
      <c r="AL219" s="98">
        <f t="shared" si="87"/>
        <v>1113892</v>
      </c>
      <c r="AM219" s="26">
        <f t="shared" si="88"/>
        <v>1</v>
      </c>
      <c r="AN219" s="314">
        <v>0</v>
      </c>
      <c r="AO219" s="189">
        <f>IFERROR(AN219/AN220,"-")</f>
        <v>0</v>
      </c>
      <c r="AP219" s="98">
        <v>0</v>
      </c>
      <c r="AQ219" s="98">
        <v>0</v>
      </c>
      <c r="AR219" s="98" t="str">
        <f t="shared" si="89"/>
        <v>-</v>
      </c>
      <c r="AS219" s="98" t="str">
        <f t="shared" si="90"/>
        <v>-</v>
      </c>
      <c r="AT219" s="26" t="str">
        <f t="shared" si="91"/>
        <v>-</v>
      </c>
      <c r="AU219" s="314">
        <v>2</v>
      </c>
      <c r="AV219" s="189">
        <f>IFERROR(AU219/AU220,"-")</f>
        <v>3.3898305084745763E-2</v>
      </c>
      <c r="AW219" s="98">
        <v>5035022</v>
      </c>
      <c r="AX219" s="98">
        <v>2</v>
      </c>
      <c r="AY219" s="98">
        <f t="shared" si="92"/>
        <v>2517511</v>
      </c>
      <c r="AZ219" s="98">
        <f t="shared" si="93"/>
        <v>2517511</v>
      </c>
      <c r="BA219" s="26">
        <f t="shared" si="94"/>
        <v>1</v>
      </c>
      <c r="BB219" s="314">
        <v>1</v>
      </c>
      <c r="BC219" s="189">
        <f>IFERROR(BB219/BB220,"-")</f>
        <v>1.567398119122257E-3</v>
      </c>
      <c r="BD219" s="98">
        <v>3411896</v>
      </c>
      <c r="BE219" s="98">
        <v>1</v>
      </c>
      <c r="BF219" s="98">
        <f t="shared" si="95"/>
        <v>3411896</v>
      </c>
      <c r="BG219" s="98">
        <f t="shared" si="96"/>
        <v>3411896</v>
      </c>
      <c r="BH219" s="26">
        <f t="shared" si="97"/>
        <v>1</v>
      </c>
      <c r="BJ219" s="59"/>
    </row>
    <row r="220" spans="2:62" s="8" customFormat="1">
      <c r="B220" s="412"/>
      <c r="C220" s="415"/>
      <c r="D220" s="213" t="s">
        <v>64</v>
      </c>
      <c r="E220" s="111">
        <f>SUM(E212:E219)</f>
        <v>85</v>
      </c>
      <c r="F220" s="190">
        <f>IFERROR(E220/E220,"-")</f>
        <v>1</v>
      </c>
      <c r="G220" s="99">
        <f>SUM(G212:G219)</f>
        <v>15732273</v>
      </c>
      <c r="H220" s="99">
        <f>SUM(H212:H219)</f>
        <v>21</v>
      </c>
      <c r="I220" s="99">
        <f t="shared" si="98"/>
        <v>185085.56470588237</v>
      </c>
      <c r="J220" s="99">
        <f t="shared" si="75"/>
        <v>749155.85714285716</v>
      </c>
      <c r="K220" s="87">
        <f t="shared" si="76"/>
        <v>0.24705882352941178</v>
      </c>
      <c r="L220" s="111">
        <f>SUM(L212:L219)</f>
        <v>972</v>
      </c>
      <c r="M220" s="190">
        <f>IFERROR(L220/L220,"-")</f>
        <v>1</v>
      </c>
      <c r="N220" s="99">
        <f>SUM(N212:N219)</f>
        <v>105721959</v>
      </c>
      <c r="O220" s="99">
        <f>SUM(O212:O219)</f>
        <v>126</v>
      </c>
      <c r="P220" s="99">
        <f t="shared" si="77"/>
        <v>108767.4475308642</v>
      </c>
      <c r="Q220" s="99">
        <f t="shared" si="78"/>
        <v>839063.16666666663</v>
      </c>
      <c r="R220" s="87">
        <f t="shared" si="79"/>
        <v>0.12962962962962962</v>
      </c>
      <c r="S220" s="111">
        <f>SUM(S212:S219)</f>
        <v>59</v>
      </c>
      <c r="T220" s="190">
        <f>IFERROR(S220/S220,"-")</f>
        <v>1</v>
      </c>
      <c r="U220" s="99">
        <f>SUM(U212:U219)</f>
        <v>918646</v>
      </c>
      <c r="V220" s="99">
        <f>SUM(V212:V219)</f>
        <v>3</v>
      </c>
      <c r="W220" s="99">
        <f t="shared" si="80"/>
        <v>15570.271186440677</v>
      </c>
      <c r="X220" s="99">
        <f t="shared" si="81"/>
        <v>306215.33333333331</v>
      </c>
      <c r="Y220" s="87">
        <f t="shared" si="82"/>
        <v>5.0847457627118647E-2</v>
      </c>
      <c r="Z220" s="111">
        <f>SUM(Z212:Z219)</f>
        <v>137</v>
      </c>
      <c r="AA220" s="190">
        <f>IFERROR(Z220/Z220,"-")</f>
        <v>1</v>
      </c>
      <c r="AB220" s="99">
        <f>SUM(AB212:AB219)</f>
        <v>336433</v>
      </c>
      <c r="AC220" s="99">
        <f>SUM(AC212:AC219)</f>
        <v>1</v>
      </c>
      <c r="AD220" s="99">
        <f t="shared" si="83"/>
        <v>2455.7153284671531</v>
      </c>
      <c r="AE220" s="99">
        <f t="shared" si="84"/>
        <v>336433</v>
      </c>
      <c r="AF220" s="87">
        <f t="shared" si="85"/>
        <v>7.2992700729927005E-3</v>
      </c>
      <c r="AG220" s="111">
        <f>SUM(AG212:AG219)</f>
        <v>298</v>
      </c>
      <c r="AH220" s="190">
        <f>IFERROR(AG220/AG220,"-")</f>
        <v>1</v>
      </c>
      <c r="AI220" s="99">
        <f>SUM(AI212:AI219)</f>
        <v>53389026</v>
      </c>
      <c r="AJ220" s="99">
        <f>SUM(AJ212:AJ219)</f>
        <v>62</v>
      </c>
      <c r="AK220" s="99">
        <f t="shared" si="86"/>
        <v>179157.80536912751</v>
      </c>
      <c r="AL220" s="99">
        <f t="shared" si="87"/>
        <v>861113.32258064521</v>
      </c>
      <c r="AM220" s="87">
        <f t="shared" si="88"/>
        <v>0.20805369127516779</v>
      </c>
      <c r="AN220" s="111">
        <f>SUM(AN212:AN219)</f>
        <v>471</v>
      </c>
      <c r="AO220" s="190">
        <f>IFERROR(AN220/AN220,"-")</f>
        <v>1</v>
      </c>
      <c r="AP220" s="99">
        <f>SUM(AP212:AP219)</f>
        <v>38378846</v>
      </c>
      <c r="AQ220" s="99">
        <f>SUM(AQ212:AQ219)</f>
        <v>53</v>
      </c>
      <c r="AR220" s="99">
        <f t="shared" si="89"/>
        <v>81483.749469214439</v>
      </c>
      <c r="AS220" s="99">
        <f t="shared" si="90"/>
        <v>724129.16981132072</v>
      </c>
      <c r="AT220" s="87">
        <f t="shared" si="91"/>
        <v>0.11252653927813164</v>
      </c>
      <c r="AU220" s="111">
        <f>SUM(AU212:AU219)</f>
        <v>59</v>
      </c>
      <c r="AV220" s="190">
        <f>IFERROR(AU220/AU220,"-")</f>
        <v>1</v>
      </c>
      <c r="AW220" s="99">
        <f>SUM(AW212:AW219)</f>
        <v>73459357</v>
      </c>
      <c r="AX220" s="99">
        <f>SUM(AX212:AX219)</f>
        <v>59</v>
      </c>
      <c r="AY220" s="99">
        <f t="shared" si="92"/>
        <v>1245073.8474576271</v>
      </c>
      <c r="AZ220" s="99">
        <f t="shared" si="93"/>
        <v>1245073.8474576271</v>
      </c>
      <c r="BA220" s="87">
        <f t="shared" si="94"/>
        <v>1</v>
      </c>
      <c r="BB220" s="111">
        <f>SUM(BB212:BB219)</f>
        <v>638</v>
      </c>
      <c r="BC220" s="190">
        <f>IFERROR(BB220/BB220,"-")</f>
        <v>1</v>
      </c>
      <c r="BD220" s="99">
        <f>SUM(BD212:BD219)</f>
        <v>35084045</v>
      </c>
      <c r="BE220" s="99">
        <f>SUM(BE212:BE219)</f>
        <v>38</v>
      </c>
      <c r="BF220" s="99">
        <f t="shared" si="95"/>
        <v>54990.66614420063</v>
      </c>
      <c r="BG220" s="99">
        <f t="shared" si="96"/>
        <v>923264.34210526315</v>
      </c>
      <c r="BH220" s="87">
        <f t="shared" si="97"/>
        <v>5.9561128526645767E-2</v>
      </c>
      <c r="BJ220" s="59"/>
    </row>
    <row r="221" spans="2:62" s="8" customFormat="1">
      <c r="B221" s="410">
        <v>25</v>
      </c>
      <c r="C221" s="413" t="s">
        <v>93</v>
      </c>
      <c r="D221" s="105" t="s">
        <v>132</v>
      </c>
      <c r="E221" s="109">
        <v>66</v>
      </c>
      <c r="F221" s="186">
        <f>IFERROR(E221/E229,"-")</f>
        <v>0.73333333333333328</v>
      </c>
      <c r="G221" s="187">
        <v>0</v>
      </c>
      <c r="H221" s="187">
        <v>0</v>
      </c>
      <c r="I221" s="187">
        <f t="shared" si="98"/>
        <v>0</v>
      </c>
      <c r="J221" s="187" t="str">
        <f t="shared" si="75"/>
        <v>-</v>
      </c>
      <c r="K221" s="106">
        <f t="shared" si="76"/>
        <v>0</v>
      </c>
      <c r="L221" s="109">
        <v>671</v>
      </c>
      <c r="M221" s="186">
        <f>IFERROR(L221/L229,"-")</f>
        <v>0.80455635491606714</v>
      </c>
      <c r="N221" s="187">
        <v>0</v>
      </c>
      <c r="O221" s="187">
        <v>0</v>
      </c>
      <c r="P221" s="187">
        <f t="shared" si="77"/>
        <v>0</v>
      </c>
      <c r="Q221" s="187" t="str">
        <f t="shared" si="78"/>
        <v>-</v>
      </c>
      <c r="R221" s="106">
        <f t="shared" si="79"/>
        <v>0</v>
      </c>
      <c r="S221" s="109">
        <v>38</v>
      </c>
      <c r="T221" s="186">
        <f>IFERROR(S221/S229,"-")</f>
        <v>0.88372093023255816</v>
      </c>
      <c r="U221" s="187">
        <v>0</v>
      </c>
      <c r="V221" s="187">
        <v>0</v>
      </c>
      <c r="W221" s="187">
        <f t="shared" si="80"/>
        <v>0</v>
      </c>
      <c r="X221" s="187" t="str">
        <f t="shared" si="81"/>
        <v>-</v>
      </c>
      <c r="Y221" s="106">
        <f t="shared" si="82"/>
        <v>0</v>
      </c>
      <c r="Z221" s="109">
        <v>78</v>
      </c>
      <c r="AA221" s="186">
        <f>IFERROR(Z221/Z229,"-")</f>
        <v>0.93975903614457834</v>
      </c>
      <c r="AB221" s="187">
        <v>0</v>
      </c>
      <c r="AC221" s="187">
        <v>0</v>
      </c>
      <c r="AD221" s="187">
        <f t="shared" si="83"/>
        <v>0</v>
      </c>
      <c r="AE221" s="187" t="str">
        <f t="shared" si="84"/>
        <v>-</v>
      </c>
      <c r="AF221" s="106">
        <f t="shared" si="85"/>
        <v>0</v>
      </c>
      <c r="AG221" s="109">
        <v>199</v>
      </c>
      <c r="AH221" s="186">
        <f>IFERROR(AG221/AG229,"-")</f>
        <v>0.75378787878787878</v>
      </c>
      <c r="AI221" s="187">
        <v>0</v>
      </c>
      <c r="AJ221" s="187">
        <v>0</v>
      </c>
      <c r="AK221" s="187">
        <f t="shared" si="86"/>
        <v>0</v>
      </c>
      <c r="AL221" s="187" t="str">
        <f t="shared" si="87"/>
        <v>-</v>
      </c>
      <c r="AM221" s="106">
        <f t="shared" si="88"/>
        <v>0</v>
      </c>
      <c r="AN221" s="109">
        <v>356</v>
      </c>
      <c r="AO221" s="186">
        <f>IFERROR(AN221/AN229,"-")</f>
        <v>0.8165137614678899</v>
      </c>
      <c r="AP221" s="187">
        <v>0</v>
      </c>
      <c r="AQ221" s="187">
        <v>0</v>
      </c>
      <c r="AR221" s="187">
        <f t="shared" si="89"/>
        <v>0</v>
      </c>
      <c r="AS221" s="187" t="str">
        <f t="shared" si="90"/>
        <v>-</v>
      </c>
      <c r="AT221" s="106">
        <f t="shared" si="91"/>
        <v>0</v>
      </c>
      <c r="AU221" s="109">
        <v>0</v>
      </c>
      <c r="AV221" s="186">
        <f>IFERROR(AU221/AU229,"-")</f>
        <v>0</v>
      </c>
      <c r="AW221" s="187">
        <v>0</v>
      </c>
      <c r="AX221" s="187">
        <v>0</v>
      </c>
      <c r="AY221" s="187" t="str">
        <f t="shared" si="92"/>
        <v>-</v>
      </c>
      <c r="AZ221" s="187" t="str">
        <f t="shared" si="93"/>
        <v>-</v>
      </c>
      <c r="BA221" s="106" t="str">
        <f t="shared" si="94"/>
        <v>-</v>
      </c>
      <c r="BB221" s="109">
        <v>430</v>
      </c>
      <c r="BC221" s="186">
        <f>IFERROR(BB221/BB229,"-")</f>
        <v>0.92274678111587982</v>
      </c>
      <c r="BD221" s="187">
        <v>0</v>
      </c>
      <c r="BE221" s="187">
        <v>0</v>
      </c>
      <c r="BF221" s="187">
        <f t="shared" si="95"/>
        <v>0</v>
      </c>
      <c r="BG221" s="187" t="str">
        <f t="shared" si="96"/>
        <v>-</v>
      </c>
      <c r="BH221" s="106">
        <f t="shared" si="97"/>
        <v>0</v>
      </c>
      <c r="BJ221" s="59"/>
    </row>
    <row r="222" spans="2:62" s="8" customFormat="1">
      <c r="B222" s="411"/>
      <c r="C222" s="414"/>
      <c r="D222" s="105" t="s">
        <v>129</v>
      </c>
      <c r="E222" s="110">
        <v>2</v>
      </c>
      <c r="F222" s="188">
        <f>IFERROR(E222/E229,"-")</f>
        <v>2.2222222222222223E-2</v>
      </c>
      <c r="G222" s="52">
        <v>118384</v>
      </c>
      <c r="H222" s="52">
        <v>2</v>
      </c>
      <c r="I222" s="52">
        <f t="shared" si="98"/>
        <v>59192</v>
      </c>
      <c r="J222" s="52">
        <f t="shared" si="75"/>
        <v>59192</v>
      </c>
      <c r="K222" s="10">
        <f t="shared" si="76"/>
        <v>1</v>
      </c>
      <c r="L222" s="110">
        <v>32</v>
      </c>
      <c r="M222" s="188">
        <f>IFERROR(L222/L229,"-")</f>
        <v>3.8369304556354913E-2</v>
      </c>
      <c r="N222" s="52">
        <v>7416881</v>
      </c>
      <c r="O222" s="52">
        <v>32</v>
      </c>
      <c r="P222" s="52">
        <f t="shared" si="77"/>
        <v>231777.53125</v>
      </c>
      <c r="Q222" s="52">
        <f t="shared" si="78"/>
        <v>231777.53125</v>
      </c>
      <c r="R222" s="10">
        <f t="shared" si="79"/>
        <v>1</v>
      </c>
      <c r="S222" s="110">
        <v>1</v>
      </c>
      <c r="T222" s="188">
        <f>IFERROR(S222/S229,"-")</f>
        <v>2.3255813953488372E-2</v>
      </c>
      <c r="U222" s="52">
        <v>111016</v>
      </c>
      <c r="V222" s="52">
        <v>1</v>
      </c>
      <c r="W222" s="52">
        <f t="shared" si="80"/>
        <v>111016</v>
      </c>
      <c r="X222" s="52">
        <f t="shared" si="81"/>
        <v>111016</v>
      </c>
      <c r="Y222" s="10">
        <f t="shared" si="82"/>
        <v>1</v>
      </c>
      <c r="Z222" s="110">
        <v>3</v>
      </c>
      <c r="AA222" s="188">
        <f>IFERROR(Z222/Z229,"-")</f>
        <v>3.614457831325301E-2</v>
      </c>
      <c r="AB222" s="52">
        <v>1633278</v>
      </c>
      <c r="AC222" s="52">
        <v>3</v>
      </c>
      <c r="AD222" s="52">
        <f t="shared" si="83"/>
        <v>544426</v>
      </c>
      <c r="AE222" s="52">
        <f t="shared" si="84"/>
        <v>544426</v>
      </c>
      <c r="AF222" s="10">
        <f t="shared" si="85"/>
        <v>1</v>
      </c>
      <c r="AG222" s="110">
        <v>7</v>
      </c>
      <c r="AH222" s="188">
        <f>IFERROR(AG222/AG229,"-")</f>
        <v>2.6515151515151516E-2</v>
      </c>
      <c r="AI222" s="52">
        <v>1248648</v>
      </c>
      <c r="AJ222" s="52">
        <v>7</v>
      </c>
      <c r="AK222" s="52">
        <f t="shared" si="86"/>
        <v>178378.28571428571</v>
      </c>
      <c r="AL222" s="52">
        <f t="shared" si="87"/>
        <v>178378.28571428571</v>
      </c>
      <c r="AM222" s="10">
        <f t="shared" si="88"/>
        <v>1</v>
      </c>
      <c r="AN222" s="110">
        <v>21</v>
      </c>
      <c r="AO222" s="188">
        <f>IFERROR(AN222/AN229,"-")</f>
        <v>4.8165137614678902E-2</v>
      </c>
      <c r="AP222" s="52">
        <v>4423939</v>
      </c>
      <c r="AQ222" s="52">
        <v>21</v>
      </c>
      <c r="AR222" s="52">
        <f t="shared" si="89"/>
        <v>210663.76190476189</v>
      </c>
      <c r="AS222" s="52">
        <f t="shared" si="90"/>
        <v>210663.76190476189</v>
      </c>
      <c r="AT222" s="10">
        <f t="shared" si="91"/>
        <v>1</v>
      </c>
      <c r="AU222" s="110">
        <v>0</v>
      </c>
      <c r="AV222" s="188">
        <f>IFERROR(AU222/AU229,"-")</f>
        <v>0</v>
      </c>
      <c r="AW222" s="52">
        <v>0</v>
      </c>
      <c r="AX222" s="52">
        <v>0</v>
      </c>
      <c r="AY222" s="52" t="str">
        <f t="shared" si="92"/>
        <v>-</v>
      </c>
      <c r="AZ222" s="52" t="str">
        <f t="shared" si="93"/>
        <v>-</v>
      </c>
      <c r="BA222" s="10" t="str">
        <f t="shared" si="94"/>
        <v>-</v>
      </c>
      <c r="BB222" s="110">
        <v>5</v>
      </c>
      <c r="BC222" s="188">
        <f>IFERROR(BB222/BB229,"-")</f>
        <v>1.0729613733905579E-2</v>
      </c>
      <c r="BD222" s="52">
        <v>1038579</v>
      </c>
      <c r="BE222" s="52">
        <v>5</v>
      </c>
      <c r="BF222" s="52">
        <f t="shared" si="95"/>
        <v>207715.8</v>
      </c>
      <c r="BG222" s="52">
        <f t="shared" si="96"/>
        <v>207715.8</v>
      </c>
      <c r="BH222" s="10">
        <f t="shared" si="97"/>
        <v>1</v>
      </c>
      <c r="BJ222" s="59"/>
    </row>
    <row r="223" spans="2:62" s="8" customFormat="1">
      <c r="B223" s="411"/>
      <c r="C223" s="414"/>
      <c r="D223" s="105" t="s">
        <v>130</v>
      </c>
      <c r="E223" s="110">
        <v>2</v>
      </c>
      <c r="F223" s="188">
        <f>IFERROR(E223/E229,"-")</f>
        <v>2.2222222222222223E-2</v>
      </c>
      <c r="G223" s="52">
        <v>283654</v>
      </c>
      <c r="H223" s="52">
        <v>2</v>
      </c>
      <c r="I223" s="52">
        <f t="shared" si="98"/>
        <v>141827</v>
      </c>
      <c r="J223" s="52">
        <f t="shared" si="75"/>
        <v>141827</v>
      </c>
      <c r="K223" s="10">
        <f t="shared" si="76"/>
        <v>1</v>
      </c>
      <c r="L223" s="110">
        <v>42</v>
      </c>
      <c r="M223" s="188">
        <f>IFERROR(L223/L229,"-")</f>
        <v>5.0359712230215826E-2</v>
      </c>
      <c r="N223" s="52">
        <v>12511320</v>
      </c>
      <c r="O223" s="52">
        <v>42</v>
      </c>
      <c r="P223" s="52">
        <f t="shared" si="77"/>
        <v>297888.57142857142</v>
      </c>
      <c r="Q223" s="52">
        <f t="shared" si="78"/>
        <v>297888.57142857142</v>
      </c>
      <c r="R223" s="10">
        <f t="shared" si="79"/>
        <v>1</v>
      </c>
      <c r="S223" s="110">
        <v>1</v>
      </c>
      <c r="T223" s="188">
        <f>IFERROR(S223/S229,"-")</f>
        <v>2.3255813953488372E-2</v>
      </c>
      <c r="U223" s="52">
        <v>641529</v>
      </c>
      <c r="V223" s="52">
        <v>1</v>
      </c>
      <c r="W223" s="52">
        <f t="shared" si="80"/>
        <v>641529</v>
      </c>
      <c r="X223" s="52">
        <f t="shared" si="81"/>
        <v>641529</v>
      </c>
      <c r="Y223" s="10">
        <f t="shared" si="82"/>
        <v>1</v>
      </c>
      <c r="Z223" s="110">
        <v>0</v>
      </c>
      <c r="AA223" s="188">
        <f>IFERROR(Z223/Z229,"-")</f>
        <v>0</v>
      </c>
      <c r="AB223" s="52">
        <v>0</v>
      </c>
      <c r="AC223" s="52">
        <v>0</v>
      </c>
      <c r="AD223" s="52" t="str">
        <f t="shared" si="83"/>
        <v>-</v>
      </c>
      <c r="AE223" s="52" t="str">
        <f t="shared" si="84"/>
        <v>-</v>
      </c>
      <c r="AF223" s="10" t="str">
        <f t="shared" si="85"/>
        <v>-</v>
      </c>
      <c r="AG223" s="110">
        <v>19</v>
      </c>
      <c r="AH223" s="188">
        <f>IFERROR(AG223/AG229,"-")</f>
        <v>7.1969696969696975E-2</v>
      </c>
      <c r="AI223" s="52">
        <v>6557999</v>
      </c>
      <c r="AJ223" s="52">
        <v>19</v>
      </c>
      <c r="AK223" s="52">
        <f t="shared" si="86"/>
        <v>345157.84210526315</v>
      </c>
      <c r="AL223" s="52">
        <f t="shared" si="87"/>
        <v>345157.84210526315</v>
      </c>
      <c r="AM223" s="10">
        <f t="shared" si="88"/>
        <v>1</v>
      </c>
      <c r="AN223" s="110">
        <v>22</v>
      </c>
      <c r="AO223" s="188">
        <f>IFERROR(AN223/AN229,"-")</f>
        <v>5.0458715596330278E-2</v>
      </c>
      <c r="AP223" s="52">
        <v>5311792</v>
      </c>
      <c r="AQ223" s="52">
        <v>22</v>
      </c>
      <c r="AR223" s="52">
        <f t="shared" si="89"/>
        <v>241445.09090909091</v>
      </c>
      <c r="AS223" s="52">
        <f t="shared" si="90"/>
        <v>241445.09090909091</v>
      </c>
      <c r="AT223" s="10">
        <f t="shared" si="91"/>
        <v>1</v>
      </c>
      <c r="AU223" s="110">
        <v>0</v>
      </c>
      <c r="AV223" s="188">
        <f>IFERROR(AU223/AU229,"-")</f>
        <v>0</v>
      </c>
      <c r="AW223" s="52">
        <v>0</v>
      </c>
      <c r="AX223" s="52">
        <v>0</v>
      </c>
      <c r="AY223" s="52" t="str">
        <f t="shared" si="92"/>
        <v>-</v>
      </c>
      <c r="AZ223" s="52" t="str">
        <f t="shared" si="93"/>
        <v>-</v>
      </c>
      <c r="BA223" s="10" t="str">
        <f t="shared" si="94"/>
        <v>-</v>
      </c>
      <c r="BB223" s="110">
        <v>11</v>
      </c>
      <c r="BC223" s="188">
        <f>IFERROR(BB223/BB229,"-")</f>
        <v>2.3605150214592276E-2</v>
      </c>
      <c r="BD223" s="52">
        <v>4862396</v>
      </c>
      <c r="BE223" s="52">
        <v>11</v>
      </c>
      <c r="BF223" s="52">
        <f t="shared" si="95"/>
        <v>442036</v>
      </c>
      <c r="BG223" s="52">
        <f t="shared" si="96"/>
        <v>442036</v>
      </c>
      <c r="BH223" s="10">
        <f t="shared" si="97"/>
        <v>1</v>
      </c>
      <c r="BJ223" s="59"/>
    </row>
    <row r="224" spans="2:62" s="8" customFormat="1">
      <c r="B224" s="411"/>
      <c r="C224" s="414"/>
      <c r="D224" s="105" t="s">
        <v>131</v>
      </c>
      <c r="E224" s="109">
        <v>5</v>
      </c>
      <c r="F224" s="186">
        <f>IFERROR(E224/E229,"-")</f>
        <v>5.5555555555555552E-2</v>
      </c>
      <c r="G224" s="187">
        <v>5141194</v>
      </c>
      <c r="H224" s="187">
        <v>5</v>
      </c>
      <c r="I224" s="187">
        <f t="shared" si="98"/>
        <v>1028238.8</v>
      </c>
      <c r="J224" s="187">
        <f t="shared" si="75"/>
        <v>1028238.8</v>
      </c>
      <c r="K224" s="106">
        <f t="shared" si="76"/>
        <v>1</v>
      </c>
      <c r="L224" s="109">
        <v>24</v>
      </c>
      <c r="M224" s="186">
        <f>IFERROR(L224/L229,"-")</f>
        <v>2.8776978417266189E-2</v>
      </c>
      <c r="N224" s="187">
        <v>19312284</v>
      </c>
      <c r="O224" s="187">
        <v>24</v>
      </c>
      <c r="P224" s="187">
        <f t="shared" si="77"/>
        <v>804678.5</v>
      </c>
      <c r="Q224" s="187">
        <f t="shared" si="78"/>
        <v>804678.5</v>
      </c>
      <c r="R224" s="106">
        <f t="shared" si="79"/>
        <v>1</v>
      </c>
      <c r="S224" s="109">
        <v>3</v>
      </c>
      <c r="T224" s="186">
        <f>IFERROR(S224/S229,"-")</f>
        <v>6.9767441860465115E-2</v>
      </c>
      <c r="U224" s="187">
        <v>4730532</v>
      </c>
      <c r="V224" s="187">
        <v>3</v>
      </c>
      <c r="W224" s="187">
        <f t="shared" si="80"/>
        <v>1576844</v>
      </c>
      <c r="X224" s="187">
        <f t="shared" si="81"/>
        <v>1576844</v>
      </c>
      <c r="Y224" s="106">
        <f t="shared" si="82"/>
        <v>1</v>
      </c>
      <c r="Z224" s="109">
        <v>2</v>
      </c>
      <c r="AA224" s="186">
        <f>IFERROR(Z224/Z229,"-")</f>
        <v>2.4096385542168676E-2</v>
      </c>
      <c r="AB224" s="187">
        <v>1185988</v>
      </c>
      <c r="AC224" s="187">
        <v>2</v>
      </c>
      <c r="AD224" s="187">
        <f t="shared" si="83"/>
        <v>592994</v>
      </c>
      <c r="AE224" s="187">
        <f t="shared" si="84"/>
        <v>592994</v>
      </c>
      <c r="AF224" s="106">
        <f t="shared" si="85"/>
        <v>1</v>
      </c>
      <c r="AG224" s="109">
        <v>10</v>
      </c>
      <c r="AH224" s="186">
        <f>IFERROR(AG224/AG229,"-")</f>
        <v>3.787878787878788E-2</v>
      </c>
      <c r="AI224" s="187">
        <v>4915596</v>
      </c>
      <c r="AJ224" s="187">
        <v>10</v>
      </c>
      <c r="AK224" s="187">
        <f t="shared" si="86"/>
        <v>491559.6</v>
      </c>
      <c r="AL224" s="187">
        <f t="shared" si="87"/>
        <v>491559.6</v>
      </c>
      <c r="AM224" s="106">
        <f t="shared" si="88"/>
        <v>1</v>
      </c>
      <c r="AN224" s="109">
        <v>9</v>
      </c>
      <c r="AO224" s="186">
        <f>IFERROR(AN224/AN229,"-")</f>
        <v>2.0642201834862386E-2</v>
      </c>
      <c r="AP224" s="187">
        <v>8480168</v>
      </c>
      <c r="AQ224" s="187">
        <v>9</v>
      </c>
      <c r="AR224" s="187">
        <f t="shared" si="89"/>
        <v>942240.88888888888</v>
      </c>
      <c r="AS224" s="187">
        <f t="shared" si="90"/>
        <v>942240.88888888888</v>
      </c>
      <c r="AT224" s="106">
        <f t="shared" si="91"/>
        <v>1</v>
      </c>
      <c r="AU224" s="109">
        <v>0</v>
      </c>
      <c r="AV224" s="186">
        <f>IFERROR(AU224/AU229,"-")</f>
        <v>0</v>
      </c>
      <c r="AW224" s="187">
        <v>0</v>
      </c>
      <c r="AX224" s="187">
        <v>0</v>
      </c>
      <c r="AY224" s="187" t="str">
        <f t="shared" si="92"/>
        <v>-</v>
      </c>
      <c r="AZ224" s="187" t="str">
        <f t="shared" si="93"/>
        <v>-</v>
      </c>
      <c r="BA224" s="106" t="str">
        <f t="shared" si="94"/>
        <v>-</v>
      </c>
      <c r="BB224" s="109">
        <v>7</v>
      </c>
      <c r="BC224" s="186">
        <f>IFERROR(BB224/BB229,"-")</f>
        <v>1.5021459227467811E-2</v>
      </c>
      <c r="BD224" s="187">
        <v>3046272</v>
      </c>
      <c r="BE224" s="187">
        <v>7</v>
      </c>
      <c r="BF224" s="187">
        <f t="shared" si="95"/>
        <v>435181.71428571426</v>
      </c>
      <c r="BG224" s="187">
        <f t="shared" si="96"/>
        <v>435181.71428571426</v>
      </c>
      <c r="BH224" s="106">
        <f t="shared" si="97"/>
        <v>1</v>
      </c>
      <c r="BJ224" s="59"/>
    </row>
    <row r="225" spans="2:62" s="8" customFormat="1">
      <c r="B225" s="411"/>
      <c r="C225" s="414"/>
      <c r="D225" s="105" t="s">
        <v>133</v>
      </c>
      <c r="E225" s="110">
        <v>10</v>
      </c>
      <c r="F225" s="188">
        <f>IFERROR(E225/E229,"-")</f>
        <v>0.1111111111111111</v>
      </c>
      <c r="G225" s="52">
        <v>11237761</v>
      </c>
      <c r="H225" s="52">
        <v>10</v>
      </c>
      <c r="I225" s="52">
        <f t="shared" si="98"/>
        <v>1123776.1000000001</v>
      </c>
      <c r="J225" s="52">
        <f t="shared" si="75"/>
        <v>1123776.1000000001</v>
      </c>
      <c r="K225" s="10">
        <f t="shared" si="76"/>
        <v>1</v>
      </c>
      <c r="L225" s="110">
        <v>39</v>
      </c>
      <c r="M225" s="188">
        <f>IFERROR(L225/L229,"-")</f>
        <v>4.6762589928057555E-2</v>
      </c>
      <c r="N225" s="52">
        <v>50320880</v>
      </c>
      <c r="O225" s="52">
        <v>39</v>
      </c>
      <c r="P225" s="52">
        <f t="shared" si="77"/>
        <v>1290278.9743589743</v>
      </c>
      <c r="Q225" s="52">
        <f t="shared" si="78"/>
        <v>1290278.9743589743</v>
      </c>
      <c r="R225" s="10">
        <f t="shared" si="79"/>
        <v>1</v>
      </c>
      <c r="S225" s="110">
        <v>0</v>
      </c>
      <c r="T225" s="188">
        <f>IFERROR(S225/S229,"-")</f>
        <v>0</v>
      </c>
      <c r="U225" s="52">
        <v>0</v>
      </c>
      <c r="V225" s="52">
        <v>0</v>
      </c>
      <c r="W225" s="52" t="str">
        <f t="shared" si="80"/>
        <v>-</v>
      </c>
      <c r="X225" s="52" t="str">
        <f t="shared" si="81"/>
        <v>-</v>
      </c>
      <c r="Y225" s="10" t="str">
        <f t="shared" si="82"/>
        <v>-</v>
      </c>
      <c r="Z225" s="110">
        <v>0</v>
      </c>
      <c r="AA225" s="188">
        <f>IFERROR(Z225/Z229,"-")</f>
        <v>0</v>
      </c>
      <c r="AB225" s="52">
        <v>0</v>
      </c>
      <c r="AC225" s="52">
        <v>0</v>
      </c>
      <c r="AD225" s="52" t="str">
        <f t="shared" si="83"/>
        <v>-</v>
      </c>
      <c r="AE225" s="52" t="str">
        <f t="shared" si="84"/>
        <v>-</v>
      </c>
      <c r="AF225" s="10" t="str">
        <f t="shared" si="85"/>
        <v>-</v>
      </c>
      <c r="AG225" s="110">
        <v>17</v>
      </c>
      <c r="AH225" s="188">
        <f>IFERROR(AG225/AG229,"-")</f>
        <v>6.4393939393939392E-2</v>
      </c>
      <c r="AI225" s="52">
        <v>24709875</v>
      </c>
      <c r="AJ225" s="52">
        <v>17</v>
      </c>
      <c r="AK225" s="52">
        <f t="shared" si="86"/>
        <v>1453522.0588235294</v>
      </c>
      <c r="AL225" s="52">
        <f t="shared" si="87"/>
        <v>1453522.0588235294</v>
      </c>
      <c r="AM225" s="10">
        <f t="shared" si="88"/>
        <v>1</v>
      </c>
      <c r="AN225" s="110">
        <v>20</v>
      </c>
      <c r="AO225" s="188">
        <f>IFERROR(AN225/AN229,"-")</f>
        <v>4.5871559633027525E-2</v>
      </c>
      <c r="AP225" s="52">
        <v>24071450</v>
      </c>
      <c r="AQ225" s="52">
        <v>20</v>
      </c>
      <c r="AR225" s="52">
        <f t="shared" si="89"/>
        <v>1203572.5</v>
      </c>
      <c r="AS225" s="52">
        <f t="shared" si="90"/>
        <v>1203572.5</v>
      </c>
      <c r="AT225" s="10">
        <f t="shared" si="91"/>
        <v>1</v>
      </c>
      <c r="AU225" s="110">
        <v>39</v>
      </c>
      <c r="AV225" s="188">
        <f>IFERROR(AU225/AU229,"-")</f>
        <v>0.6</v>
      </c>
      <c r="AW225" s="52">
        <v>50320880</v>
      </c>
      <c r="AX225" s="52">
        <v>39</v>
      </c>
      <c r="AY225" s="52">
        <f t="shared" si="92"/>
        <v>1290278.9743589743</v>
      </c>
      <c r="AZ225" s="52">
        <f t="shared" si="93"/>
        <v>1290278.9743589743</v>
      </c>
      <c r="BA225" s="10">
        <f t="shared" si="94"/>
        <v>1</v>
      </c>
      <c r="BB225" s="110">
        <v>9</v>
      </c>
      <c r="BC225" s="188">
        <f>IFERROR(BB225/BB229,"-")</f>
        <v>1.9313304721030045E-2</v>
      </c>
      <c r="BD225" s="52">
        <v>8004699</v>
      </c>
      <c r="BE225" s="52">
        <v>9</v>
      </c>
      <c r="BF225" s="52">
        <f t="shared" si="95"/>
        <v>889411</v>
      </c>
      <c r="BG225" s="52">
        <f t="shared" si="96"/>
        <v>889411</v>
      </c>
      <c r="BH225" s="10">
        <f t="shared" si="97"/>
        <v>1</v>
      </c>
      <c r="BJ225" s="59"/>
    </row>
    <row r="226" spans="2:62" s="8" customFormat="1">
      <c r="B226" s="411"/>
      <c r="C226" s="414"/>
      <c r="D226" s="105" t="s">
        <v>134</v>
      </c>
      <c r="E226" s="109">
        <v>2</v>
      </c>
      <c r="F226" s="186">
        <f>IFERROR(E226/E229,"-")</f>
        <v>2.2222222222222223E-2</v>
      </c>
      <c r="G226" s="187">
        <v>3361565</v>
      </c>
      <c r="H226" s="187">
        <v>2</v>
      </c>
      <c r="I226" s="187">
        <f t="shared" si="98"/>
        <v>1680782.5</v>
      </c>
      <c r="J226" s="187">
        <f t="shared" si="75"/>
        <v>1680782.5</v>
      </c>
      <c r="K226" s="106">
        <f t="shared" si="76"/>
        <v>1</v>
      </c>
      <c r="L226" s="109">
        <v>18</v>
      </c>
      <c r="M226" s="186">
        <f>IFERROR(L226/L229,"-")</f>
        <v>2.1582733812949641E-2</v>
      </c>
      <c r="N226" s="187">
        <v>29436441</v>
      </c>
      <c r="O226" s="187">
        <v>18</v>
      </c>
      <c r="P226" s="187">
        <f t="shared" si="77"/>
        <v>1635357.8333333333</v>
      </c>
      <c r="Q226" s="187">
        <f t="shared" si="78"/>
        <v>1635357.8333333333</v>
      </c>
      <c r="R226" s="106">
        <f t="shared" si="79"/>
        <v>1</v>
      </c>
      <c r="S226" s="109">
        <v>0</v>
      </c>
      <c r="T226" s="186">
        <f>IFERROR(S226/S229,"-")</f>
        <v>0</v>
      </c>
      <c r="U226" s="187">
        <v>0</v>
      </c>
      <c r="V226" s="187">
        <v>0</v>
      </c>
      <c r="W226" s="187" t="str">
        <f t="shared" si="80"/>
        <v>-</v>
      </c>
      <c r="X226" s="187" t="str">
        <f t="shared" si="81"/>
        <v>-</v>
      </c>
      <c r="Y226" s="106" t="str">
        <f t="shared" si="82"/>
        <v>-</v>
      </c>
      <c r="Z226" s="109">
        <v>0</v>
      </c>
      <c r="AA226" s="186">
        <f>IFERROR(Z226/Z229,"-")</f>
        <v>0</v>
      </c>
      <c r="AB226" s="187">
        <v>0</v>
      </c>
      <c r="AC226" s="187">
        <v>0</v>
      </c>
      <c r="AD226" s="187" t="str">
        <f t="shared" si="83"/>
        <v>-</v>
      </c>
      <c r="AE226" s="187" t="str">
        <f t="shared" si="84"/>
        <v>-</v>
      </c>
      <c r="AF226" s="106" t="str">
        <f t="shared" si="85"/>
        <v>-</v>
      </c>
      <c r="AG226" s="109">
        <v>7</v>
      </c>
      <c r="AH226" s="186">
        <f>IFERROR(AG226/AG229,"-")</f>
        <v>2.6515151515151516E-2</v>
      </c>
      <c r="AI226" s="187">
        <v>6848683</v>
      </c>
      <c r="AJ226" s="187">
        <v>7</v>
      </c>
      <c r="AK226" s="187">
        <f t="shared" si="86"/>
        <v>978383.28571428568</v>
      </c>
      <c r="AL226" s="187">
        <f t="shared" si="87"/>
        <v>978383.28571428568</v>
      </c>
      <c r="AM226" s="106">
        <f t="shared" si="88"/>
        <v>1</v>
      </c>
      <c r="AN226" s="109">
        <v>6</v>
      </c>
      <c r="AO226" s="186">
        <f>IFERROR(AN226/AN229,"-")</f>
        <v>1.3761467889908258E-2</v>
      </c>
      <c r="AP226" s="187">
        <v>9288775</v>
      </c>
      <c r="AQ226" s="187">
        <v>6</v>
      </c>
      <c r="AR226" s="187">
        <f t="shared" si="89"/>
        <v>1548129.1666666667</v>
      </c>
      <c r="AS226" s="187">
        <f t="shared" si="90"/>
        <v>1548129.1666666667</v>
      </c>
      <c r="AT226" s="106">
        <f t="shared" si="91"/>
        <v>1</v>
      </c>
      <c r="AU226" s="109">
        <v>18</v>
      </c>
      <c r="AV226" s="186">
        <f>IFERROR(AU226/AU229,"-")</f>
        <v>0.27692307692307694</v>
      </c>
      <c r="AW226" s="187">
        <v>29436441</v>
      </c>
      <c r="AX226" s="187">
        <v>18</v>
      </c>
      <c r="AY226" s="187">
        <f t="shared" si="92"/>
        <v>1635357.8333333333</v>
      </c>
      <c r="AZ226" s="187">
        <f t="shared" si="93"/>
        <v>1635357.8333333333</v>
      </c>
      <c r="BA226" s="106">
        <f t="shared" si="94"/>
        <v>1</v>
      </c>
      <c r="BB226" s="109">
        <v>1</v>
      </c>
      <c r="BC226" s="186">
        <f>IFERROR(BB226/BB229,"-")</f>
        <v>2.1459227467811159E-3</v>
      </c>
      <c r="BD226" s="187">
        <v>1300021</v>
      </c>
      <c r="BE226" s="187">
        <v>1</v>
      </c>
      <c r="BF226" s="187">
        <f t="shared" si="95"/>
        <v>1300021</v>
      </c>
      <c r="BG226" s="187">
        <f t="shared" si="96"/>
        <v>1300021</v>
      </c>
      <c r="BH226" s="106">
        <f t="shared" si="97"/>
        <v>1</v>
      </c>
      <c r="BJ226" s="59"/>
    </row>
    <row r="227" spans="2:62" s="8" customFormat="1">
      <c r="B227" s="411"/>
      <c r="C227" s="414"/>
      <c r="D227" s="105" t="s">
        <v>135</v>
      </c>
      <c r="E227" s="110">
        <v>3</v>
      </c>
      <c r="F227" s="188">
        <f>IFERROR(E227/E229,"-")</f>
        <v>3.3333333333333333E-2</v>
      </c>
      <c r="G227" s="52">
        <v>3321900</v>
      </c>
      <c r="H227" s="52">
        <v>3</v>
      </c>
      <c r="I227" s="52">
        <f t="shared" si="98"/>
        <v>1107300</v>
      </c>
      <c r="J227" s="52">
        <f t="shared" si="75"/>
        <v>1107300</v>
      </c>
      <c r="K227" s="10">
        <f t="shared" si="76"/>
        <v>1</v>
      </c>
      <c r="L227" s="110">
        <v>5</v>
      </c>
      <c r="M227" s="188">
        <f>IFERROR(L227/L229,"-")</f>
        <v>5.9952038369304557E-3</v>
      </c>
      <c r="N227" s="52">
        <v>13783905</v>
      </c>
      <c r="O227" s="52">
        <v>5</v>
      </c>
      <c r="P227" s="52">
        <f t="shared" si="77"/>
        <v>2756781</v>
      </c>
      <c r="Q227" s="52">
        <f t="shared" si="78"/>
        <v>2756781</v>
      </c>
      <c r="R227" s="10">
        <f t="shared" si="79"/>
        <v>1</v>
      </c>
      <c r="S227" s="110">
        <v>0</v>
      </c>
      <c r="T227" s="188">
        <f>IFERROR(S227/S229,"-")</f>
        <v>0</v>
      </c>
      <c r="U227" s="52">
        <v>0</v>
      </c>
      <c r="V227" s="52">
        <v>0</v>
      </c>
      <c r="W227" s="52" t="str">
        <f t="shared" si="80"/>
        <v>-</v>
      </c>
      <c r="X227" s="52" t="str">
        <f t="shared" si="81"/>
        <v>-</v>
      </c>
      <c r="Y227" s="10" t="str">
        <f t="shared" si="82"/>
        <v>-</v>
      </c>
      <c r="Z227" s="110">
        <v>0</v>
      </c>
      <c r="AA227" s="188">
        <f>IFERROR(Z227/Z229,"-")</f>
        <v>0</v>
      </c>
      <c r="AB227" s="52">
        <v>0</v>
      </c>
      <c r="AC227" s="52">
        <v>0</v>
      </c>
      <c r="AD227" s="52" t="str">
        <f t="shared" si="83"/>
        <v>-</v>
      </c>
      <c r="AE227" s="52" t="str">
        <f t="shared" si="84"/>
        <v>-</v>
      </c>
      <c r="AF227" s="10" t="str">
        <f t="shared" si="85"/>
        <v>-</v>
      </c>
      <c r="AG227" s="110">
        <v>3</v>
      </c>
      <c r="AH227" s="188">
        <f>IFERROR(AG227/AG229,"-")</f>
        <v>1.1363636363636364E-2</v>
      </c>
      <c r="AI227" s="52">
        <v>9407908</v>
      </c>
      <c r="AJ227" s="52">
        <v>3</v>
      </c>
      <c r="AK227" s="52">
        <f t="shared" si="86"/>
        <v>3135969.3333333335</v>
      </c>
      <c r="AL227" s="52">
        <f t="shared" si="87"/>
        <v>3135969.3333333335</v>
      </c>
      <c r="AM227" s="10">
        <f t="shared" si="88"/>
        <v>1</v>
      </c>
      <c r="AN227" s="110">
        <v>2</v>
      </c>
      <c r="AO227" s="188">
        <f>IFERROR(AN227/AN229,"-")</f>
        <v>4.5871559633027525E-3</v>
      </c>
      <c r="AP227" s="52">
        <v>4375997</v>
      </c>
      <c r="AQ227" s="52">
        <v>2</v>
      </c>
      <c r="AR227" s="52">
        <f t="shared" si="89"/>
        <v>2187998.5</v>
      </c>
      <c r="AS227" s="52">
        <f t="shared" si="90"/>
        <v>2187998.5</v>
      </c>
      <c r="AT227" s="10">
        <f t="shared" si="91"/>
        <v>1</v>
      </c>
      <c r="AU227" s="110">
        <v>5</v>
      </c>
      <c r="AV227" s="188">
        <f>IFERROR(AU227/AU229,"-")</f>
        <v>7.6923076923076927E-2</v>
      </c>
      <c r="AW227" s="52">
        <v>13783905</v>
      </c>
      <c r="AX227" s="52">
        <v>5</v>
      </c>
      <c r="AY227" s="52">
        <f t="shared" si="92"/>
        <v>2756781</v>
      </c>
      <c r="AZ227" s="52">
        <f t="shared" si="93"/>
        <v>2756781</v>
      </c>
      <c r="BA227" s="10">
        <f t="shared" si="94"/>
        <v>1</v>
      </c>
      <c r="BB227" s="110">
        <v>3</v>
      </c>
      <c r="BC227" s="188">
        <f>IFERROR(BB227/BB229,"-")</f>
        <v>6.4377682403433476E-3</v>
      </c>
      <c r="BD227" s="52">
        <v>8298638</v>
      </c>
      <c r="BE227" s="52">
        <v>3</v>
      </c>
      <c r="BF227" s="52">
        <f t="shared" si="95"/>
        <v>2766212.6666666665</v>
      </c>
      <c r="BG227" s="52">
        <f t="shared" si="96"/>
        <v>2766212.6666666665</v>
      </c>
      <c r="BH227" s="10">
        <f t="shared" si="97"/>
        <v>1</v>
      </c>
      <c r="BJ227" s="59"/>
    </row>
    <row r="228" spans="2:62" s="8" customFormat="1">
      <c r="B228" s="411"/>
      <c r="C228" s="414"/>
      <c r="D228" s="108" t="s">
        <v>136</v>
      </c>
      <c r="E228" s="314">
        <v>0</v>
      </c>
      <c r="F228" s="189">
        <f>IFERROR(E228/E229,"-")</f>
        <v>0</v>
      </c>
      <c r="G228" s="98">
        <v>0</v>
      </c>
      <c r="H228" s="98">
        <v>0</v>
      </c>
      <c r="I228" s="98" t="str">
        <f t="shared" si="98"/>
        <v>-</v>
      </c>
      <c r="J228" s="98" t="str">
        <f t="shared" si="75"/>
        <v>-</v>
      </c>
      <c r="K228" s="26" t="str">
        <f t="shared" si="76"/>
        <v>-</v>
      </c>
      <c r="L228" s="314">
        <v>3</v>
      </c>
      <c r="M228" s="189">
        <f>IFERROR(L228/L229,"-")</f>
        <v>3.5971223021582736E-3</v>
      </c>
      <c r="N228" s="98">
        <v>10644232</v>
      </c>
      <c r="O228" s="98">
        <v>3</v>
      </c>
      <c r="P228" s="98">
        <f t="shared" si="77"/>
        <v>3548077.3333333335</v>
      </c>
      <c r="Q228" s="98">
        <f t="shared" si="78"/>
        <v>3548077.3333333335</v>
      </c>
      <c r="R228" s="26">
        <f t="shared" si="79"/>
        <v>1</v>
      </c>
      <c r="S228" s="314">
        <v>0</v>
      </c>
      <c r="T228" s="189">
        <f>IFERROR(S228/S229,"-")</f>
        <v>0</v>
      </c>
      <c r="U228" s="98">
        <v>0</v>
      </c>
      <c r="V228" s="98">
        <v>0</v>
      </c>
      <c r="W228" s="98" t="str">
        <f t="shared" si="80"/>
        <v>-</v>
      </c>
      <c r="X228" s="98" t="str">
        <f t="shared" si="81"/>
        <v>-</v>
      </c>
      <c r="Y228" s="26" t="str">
        <f t="shared" si="82"/>
        <v>-</v>
      </c>
      <c r="Z228" s="314">
        <v>0</v>
      </c>
      <c r="AA228" s="189">
        <f>IFERROR(Z228/Z229,"-")</f>
        <v>0</v>
      </c>
      <c r="AB228" s="98">
        <v>0</v>
      </c>
      <c r="AC228" s="98">
        <v>0</v>
      </c>
      <c r="AD228" s="98" t="str">
        <f t="shared" si="83"/>
        <v>-</v>
      </c>
      <c r="AE228" s="98" t="str">
        <f t="shared" si="84"/>
        <v>-</v>
      </c>
      <c r="AF228" s="26" t="str">
        <f t="shared" si="85"/>
        <v>-</v>
      </c>
      <c r="AG228" s="314">
        <v>2</v>
      </c>
      <c r="AH228" s="189">
        <f>IFERROR(AG228/AG229,"-")</f>
        <v>7.575757575757576E-3</v>
      </c>
      <c r="AI228" s="98">
        <v>6771468</v>
      </c>
      <c r="AJ228" s="98">
        <v>2</v>
      </c>
      <c r="AK228" s="98">
        <f t="shared" si="86"/>
        <v>3385734</v>
      </c>
      <c r="AL228" s="98">
        <f t="shared" si="87"/>
        <v>3385734</v>
      </c>
      <c r="AM228" s="26">
        <f t="shared" si="88"/>
        <v>1</v>
      </c>
      <c r="AN228" s="314">
        <v>0</v>
      </c>
      <c r="AO228" s="189">
        <f>IFERROR(AN228/AN229,"-")</f>
        <v>0</v>
      </c>
      <c r="AP228" s="98">
        <v>0</v>
      </c>
      <c r="AQ228" s="98">
        <v>0</v>
      </c>
      <c r="AR228" s="98" t="str">
        <f t="shared" si="89"/>
        <v>-</v>
      </c>
      <c r="AS228" s="98" t="str">
        <f t="shared" si="90"/>
        <v>-</v>
      </c>
      <c r="AT228" s="26" t="str">
        <f t="shared" si="91"/>
        <v>-</v>
      </c>
      <c r="AU228" s="314">
        <v>3</v>
      </c>
      <c r="AV228" s="189">
        <f>IFERROR(AU228/AU229,"-")</f>
        <v>4.6153846153846156E-2</v>
      </c>
      <c r="AW228" s="98">
        <v>10644232</v>
      </c>
      <c r="AX228" s="98">
        <v>3</v>
      </c>
      <c r="AY228" s="98">
        <f t="shared" si="92"/>
        <v>3548077.3333333335</v>
      </c>
      <c r="AZ228" s="98">
        <f t="shared" si="93"/>
        <v>3548077.3333333335</v>
      </c>
      <c r="BA228" s="26">
        <f t="shared" si="94"/>
        <v>1</v>
      </c>
      <c r="BB228" s="314">
        <v>0</v>
      </c>
      <c r="BC228" s="189">
        <f>IFERROR(BB228/BB229,"-")</f>
        <v>0</v>
      </c>
      <c r="BD228" s="98">
        <v>0</v>
      </c>
      <c r="BE228" s="98">
        <v>0</v>
      </c>
      <c r="BF228" s="98" t="str">
        <f t="shared" si="95"/>
        <v>-</v>
      </c>
      <c r="BG228" s="98" t="str">
        <f t="shared" si="96"/>
        <v>-</v>
      </c>
      <c r="BH228" s="26" t="str">
        <f t="shared" si="97"/>
        <v>-</v>
      </c>
      <c r="BJ228" s="59"/>
    </row>
    <row r="229" spans="2:62" s="8" customFormat="1">
      <c r="B229" s="412"/>
      <c r="C229" s="415"/>
      <c r="D229" s="213" t="s">
        <v>64</v>
      </c>
      <c r="E229" s="111">
        <f>SUM(E221:E228)</f>
        <v>90</v>
      </c>
      <c r="F229" s="190">
        <f>IFERROR(E229/E229,"-")</f>
        <v>1</v>
      </c>
      <c r="G229" s="99">
        <f>SUM(G221:G228)</f>
        <v>23464458</v>
      </c>
      <c r="H229" s="99">
        <f>SUM(H221:H228)</f>
        <v>24</v>
      </c>
      <c r="I229" s="99">
        <f t="shared" si="98"/>
        <v>260716.2</v>
      </c>
      <c r="J229" s="99">
        <f t="shared" si="75"/>
        <v>977685.75</v>
      </c>
      <c r="K229" s="87">
        <f t="shared" si="76"/>
        <v>0.26666666666666666</v>
      </c>
      <c r="L229" s="111">
        <f>SUM(L221:L228)</f>
        <v>834</v>
      </c>
      <c r="M229" s="190">
        <f>IFERROR(L229/L229,"-")</f>
        <v>1</v>
      </c>
      <c r="N229" s="99">
        <f>SUM(N221:N228)</f>
        <v>143425943</v>
      </c>
      <c r="O229" s="99">
        <f>SUM(O221:O228)</f>
        <v>163</v>
      </c>
      <c r="P229" s="99">
        <f t="shared" si="77"/>
        <v>171973.55275779378</v>
      </c>
      <c r="Q229" s="99">
        <f t="shared" si="78"/>
        <v>879913.7607361963</v>
      </c>
      <c r="R229" s="87">
        <f t="shared" si="79"/>
        <v>0.19544364508393286</v>
      </c>
      <c r="S229" s="111">
        <f>SUM(S221:S228)</f>
        <v>43</v>
      </c>
      <c r="T229" s="190">
        <f>IFERROR(S229/S229,"-")</f>
        <v>1</v>
      </c>
      <c r="U229" s="99">
        <f>SUM(U221:U228)</f>
        <v>5483077</v>
      </c>
      <c r="V229" s="99">
        <f>SUM(V221:V228)</f>
        <v>5</v>
      </c>
      <c r="W229" s="99">
        <f t="shared" si="80"/>
        <v>127513.41860465116</v>
      </c>
      <c r="X229" s="99">
        <f t="shared" si="81"/>
        <v>1096615.3999999999</v>
      </c>
      <c r="Y229" s="87">
        <f t="shared" si="82"/>
        <v>0.11627906976744186</v>
      </c>
      <c r="Z229" s="111">
        <f>SUM(Z221:Z228)</f>
        <v>83</v>
      </c>
      <c r="AA229" s="190">
        <f>IFERROR(Z229/Z229,"-")</f>
        <v>1</v>
      </c>
      <c r="AB229" s="99">
        <f>SUM(AB221:AB228)</f>
        <v>2819266</v>
      </c>
      <c r="AC229" s="99">
        <f>SUM(AC221:AC228)</f>
        <v>5</v>
      </c>
      <c r="AD229" s="99">
        <f t="shared" si="83"/>
        <v>33967.060240963852</v>
      </c>
      <c r="AE229" s="99">
        <f t="shared" si="84"/>
        <v>563853.19999999995</v>
      </c>
      <c r="AF229" s="87">
        <f t="shared" si="85"/>
        <v>6.0240963855421686E-2</v>
      </c>
      <c r="AG229" s="111">
        <f>SUM(AG221:AG228)</f>
        <v>264</v>
      </c>
      <c r="AH229" s="190">
        <f>IFERROR(AG229/AG229,"-")</f>
        <v>1</v>
      </c>
      <c r="AI229" s="99">
        <f>SUM(AI221:AI228)</f>
        <v>60460177</v>
      </c>
      <c r="AJ229" s="99">
        <f>SUM(AJ221:AJ228)</f>
        <v>65</v>
      </c>
      <c r="AK229" s="99">
        <f t="shared" si="86"/>
        <v>229015.82196969696</v>
      </c>
      <c r="AL229" s="99">
        <f t="shared" si="87"/>
        <v>930156.56923076918</v>
      </c>
      <c r="AM229" s="87">
        <f t="shared" si="88"/>
        <v>0.24621212121212122</v>
      </c>
      <c r="AN229" s="111">
        <f>SUM(AN221:AN228)</f>
        <v>436</v>
      </c>
      <c r="AO229" s="190">
        <f>IFERROR(AN229/AN229,"-")</f>
        <v>1</v>
      </c>
      <c r="AP229" s="99">
        <f>SUM(AP221:AP228)</f>
        <v>55952121</v>
      </c>
      <c r="AQ229" s="99">
        <f>SUM(AQ221:AQ228)</f>
        <v>80</v>
      </c>
      <c r="AR229" s="99">
        <f t="shared" si="89"/>
        <v>128330.55275229357</v>
      </c>
      <c r="AS229" s="99">
        <f t="shared" si="90"/>
        <v>699401.51249999995</v>
      </c>
      <c r="AT229" s="87">
        <f t="shared" si="91"/>
        <v>0.1834862385321101</v>
      </c>
      <c r="AU229" s="111">
        <f>SUM(AU221:AU228)</f>
        <v>65</v>
      </c>
      <c r="AV229" s="190">
        <f>IFERROR(AU229/AU229,"-")</f>
        <v>1</v>
      </c>
      <c r="AW229" s="99">
        <f>SUM(AW221:AW228)</f>
        <v>104185458</v>
      </c>
      <c r="AX229" s="99">
        <f>SUM(AX221:AX228)</f>
        <v>65</v>
      </c>
      <c r="AY229" s="99">
        <f t="shared" si="92"/>
        <v>1602853.2</v>
      </c>
      <c r="AZ229" s="99">
        <f t="shared" si="93"/>
        <v>1602853.2</v>
      </c>
      <c r="BA229" s="87">
        <f t="shared" si="94"/>
        <v>1</v>
      </c>
      <c r="BB229" s="111">
        <f>SUM(BB221:BB228)</f>
        <v>466</v>
      </c>
      <c r="BC229" s="190">
        <f>IFERROR(BB229/BB229,"-")</f>
        <v>1</v>
      </c>
      <c r="BD229" s="99">
        <f>SUM(BD221:BD228)</f>
        <v>26550605</v>
      </c>
      <c r="BE229" s="99">
        <f>SUM(BE221:BE228)</f>
        <v>36</v>
      </c>
      <c r="BF229" s="99">
        <f t="shared" si="95"/>
        <v>56975.547210300429</v>
      </c>
      <c r="BG229" s="99">
        <f t="shared" si="96"/>
        <v>737516.8055555555</v>
      </c>
      <c r="BH229" s="87">
        <f t="shared" si="97"/>
        <v>7.7253218884120178E-2</v>
      </c>
      <c r="BJ229" s="59"/>
    </row>
    <row r="230" spans="2:62" s="8" customFormat="1">
      <c r="B230" s="410">
        <v>26</v>
      </c>
      <c r="C230" s="413" t="s">
        <v>29</v>
      </c>
      <c r="D230" s="105" t="s">
        <v>132</v>
      </c>
      <c r="E230" s="109">
        <v>743</v>
      </c>
      <c r="F230" s="186">
        <f>IFERROR(E230/E238,"-")</f>
        <v>0.47324840764331211</v>
      </c>
      <c r="G230" s="187">
        <v>0</v>
      </c>
      <c r="H230" s="187">
        <v>0</v>
      </c>
      <c r="I230" s="187">
        <f t="shared" si="98"/>
        <v>0</v>
      </c>
      <c r="J230" s="187" t="str">
        <f t="shared" si="75"/>
        <v>-</v>
      </c>
      <c r="K230" s="106">
        <f t="shared" si="76"/>
        <v>0</v>
      </c>
      <c r="L230" s="109">
        <v>13011</v>
      </c>
      <c r="M230" s="186">
        <f>IFERROR(L230/L238,"-")</f>
        <v>0.72127058040911363</v>
      </c>
      <c r="N230" s="187">
        <v>0</v>
      </c>
      <c r="O230" s="187">
        <v>0</v>
      </c>
      <c r="P230" s="187">
        <f t="shared" si="77"/>
        <v>0</v>
      </c>
      <c r="Q230" s="187" t="str">
        <f t="shared" si="78"/>
        <v>-</v>
      </c>
      <c r="R230" s="106">
        <f t="shared" si="79"/>
        <v>0</v>
      </c>
      <c r="S230" s="109">
        <v>885</v>
      </c>
      <c r="T230" s="186">
        <f>IFERROR(S230/S238,"-")</f>
        <v>0.85424710424710426</v>
      </c>
      <c r="U230" s="187">
        <v>0</v>
      </c>
      <c r="V230" s="187">
        <v>0</v>
      </c>
      <c r="W230" s="187">
        <f t="shared" si="80"/>
        <v>0</v>
      </c>
      <c r="X230" s="187" t="str">
        <f t="shared" si="81"/>
        <v>-</v>
      </c>
      <c r="Y230" s="106">
        <f t="shared" si="82"/>
        <v>0</v>
      </c>
      <c r="Z230" s="109">
        <v>2022</v>
      </c>
      <c r="AA230" s="186">
        <f>IFERROR(Z230/Z238,"-")</f>
        <v>0.91493212669683255</v>
      </c>
      <c r="AB230" s="187">
        <v>0</v>
      </c>
      <c r="AC230" s="187">
        <v>0</v>
      </c>
      <c r="AD230" s="187">
        <f t="shared" si="83"/>
        <v>0</v>
      </c>
      <c r="AE230" s="187" t="str">
        <f t="shared" si="84"/>
        <v>-</v>
      </c>
      <c r="AF230" s="106">
        <f t="shared" si="85"/>
        <v>0</v>
      </c>
      <c r="AG230" s="109">
        <v>3617</v>
      </c>
      <c r="AH230" s="186">
        <f>IFERROR(AG230/AG238,"-")</f>
        <v>0.61924328026022946</v>
      </c>
      <c r="AI230" s="187">
        <v>0</v>
      </c>
      <c r="AJ230" s="187">
        <v>0</v>
      </c>
      <c r="AK230" s="187">
        <f t="shared" si="86"/>
        <v>0</v>
      </c>
      <c r="AL230" s="187" t="str">
        <f t="shared" si="87"/>
        <v>-</v>
      </c>
      <c r="AM230" s="106">
        <f t="shared" si="88"/>
        <v>0</v>
      </c>
      <c r="AN230" s="109">
        <v>6487</v>
      </c>
      <c r="AO230" s="186">
        <f>IFERROR(AN230/AN238,"-")</f>
        <v>0.73382352941176465</v>
      </c>
      <c r="AP230" s="187">
        <v>0</v>
      </c>
      <c r="AQ230" s="187">
        <v>0</v>
      </c>
      <c r="AR230" s="187">
        <f t="shared" si="89"/>
        <v>0</v>
      </c>
      <c r="AS230" s="187" t="str">
        <f t="shared" si="90"/>
        <v>-</v>
      </c>
      <c r="AT230" s="106">
        <f t="shared" si="91"/>
        <v>0</v>
      </c>
      <c r="AU230" s="109">
        <v>0</v>
      </c>
      <c r="AV230" s="186">
        <f>IFERROR(AU230/AU238,"-")</f>
        <v>0</v>
      </c>
      <c r="AW230" s="187">
        <v>0</v>
      </c>
      <c r="AX230" s="187">
        <v>0</v>
      </c>
      <c r="AY230" s="187" t="str">
        <f t="shared" si="92"/>
        <v>-</v>
      </c>
      <c r="AZ230" s="187" t="str">
        <f t="shared" si="93"/>
        <v>-</v>
      </c>
      <c r="BA230" s="106" t="str">
        <f t="shared" si="94"/>
        <v>-</v>
      </c>
      <c r="BB230" s="109">
        <v>8215</v>
      </c>
      <c r="BC230" s="186">
        <f>IFERROR(BB230/BB238,"-")</f>
        <v>0.88361837151769385</v>
      </c>
      <c r="BD230" s="187">
        <v>85209</v>
      </c>
      <c r="BE230" s="187">
        <v>1</v>
      </c>
      <c r="BF230" s="187">
        <f t="shared" si="95"/>
        <v>10.372367620206939</v>
      </c>
      <c r="BG230" s="187">
        <f t="shared" si="96"/>
        <v>85209</v>
      </c>
      <c r="BH230" s="106">
        <f t="shared" si="97"/>
        <v>1.2172854534388314E-4</v>
      </c>
      <c r="BJ230" s="59"/>
    </row>
    <row r="231" spans="2:62" s="8" customFormat="1">
      <c r="B231" s="411"/>
      <c r="C231" s="414"/>
      <c r="D231" s="105" t="s">
        <v>129</v>
      </c>
      <c r="E231" s="110">
        <v>226</v>
      </c>
      <c r="F231" s="188">
        <f>IFERROR(E231/E238,"-")</f>
        <v>0.14394904458598726</v>
      </c>
      <c r="G231" s="52">
        <v>12927583</v>
      </c>
      <c r="H231" s="52">
        <v>74</v>
      </c>
      <c r="I231" s="52">
        <f t="shared" si="98"/>
        <v>57201.694690265489</v>
      </c>
      <c r="J231" s="52">
        <f t="shared" si="75"/>
        <v>174697.06756756757</v>
      </c>
      <c r="K231" s="10">
        <f t="shared" si="76"/>
        <v>0.32743362831858408</v>
      </c>
      <c r="L231" s="110">
        <v>2081</v>
      </c>
      <c r="M231" s="188">
        <f>IFERROR(L231/L238,"-")</f>
        <v>0.11536116192693609</v>
      </c>
      <c r="N231" s="52">
        <v>101037749</v>
      </c>
      <c r="O231" s="52">
        <v>608</v>
      </c>
      <c r="P231" s="52">
        <f t="shared" si="77"/>
        <v>48552.49831811629</v>
      </c>
      <c r="Q231" s="52">
        <f t="shared" si="78"/>
        <v>166180.50822368421</v>
      </c>
      <c r="R231" s="10">
        <f t="shared" si="79"/>
        <v>0.2921672272945699</v>
      </c>
      <c r="S231" s="110">
        <v>71</v>
      </c>
      <c r="T231" s="188">
        <f>IFERROR(S231/S238,"-")</f>
        <v>6.8532818532818535E-2</v>
      </c>
      <c r="U231" s="52">
        <v>2238497</v>
      </c>
      <c r="V231" s="52">
        <v>13</v>
      </c>
      <c r="W231" s="52">
        <f t="shared" si="80"/>
        <v>31528.12676056338</v>
      </c>
      <c r="X231" s="52">
        <f t="shared" si="81"/>
        <v>172192.07692307694</v>
      </c>
      <c r="Y231" s="10">
        <f t="shared" si="82"/>
        <v>0.18309859154929578</v>
      </c>
      <c r="Z231" s="110">
        <v>96</v>
      </c>
      <c r="AA231" s="188">
        <f>IFERROR(Z231/Z238,"-")</f>
        <v>4.343891402714932E-2</v>
      </c>
      <c r="AB231" s="52">
        <v>3313074</v>
      </c>
      <c r="AC231" s="52">
        <v>18</v>
      </c>
      <c r="AD231" s="52">
        <f t="shared" si="83"/>
        <v>34511.1875</v>
      </c>
      <c r="AE231" s="52">
        <f t="shared" si="84"/>
        <v>184059.66666666666</v>
      </c>
      <c r="AF231" s="10">
        <f t="shared" si="85"/>
        <v>0.1875</v>
      </c>
      <c r="AG231" s="110">
        <v>848</v>
      </c>
      <c r="AH231" s="188">
        <f>IFERROR(AG231/AG238,"-")</f>
        <v>0.14518061975689095</v>
      </c>
      <c r="AI231" s="52">
        <v>44121751</v>
      </c>
      <c r="AJ231" s="52">
        <v>274</v>
      </c>
      <c r="AK231" s="52">
        <f t="shared" si="86"/>
        <v>52030.36674528302</v>
      </c>
      <c r="AL231" s="52">
        <f t="shared" si="87"/>
        <v>161028.28832116787</v>
      </c>
      <c r="AM231" s="10">
        <f t="shared" si="88"/>
        <v>0.32311320754716982</v>
      </c>
      <c r="AN231" s="110">
        <v>1066</v>
      </c>
      <c r="AO231" s="188">
        <f>IFERROR(AN231/AN238,"-")</f>
        <v>0.12058823529411765</v>
      </c>
      <c r="AP231" s="52">
        <v>51364427</v>
      </c>
      <c r="AQ231" s="52">
        <v>303</v>
      </c>
      <c r="AR231" s="52">
        <f t="shared" si="89"/>
        <v>48184.265478424015</v>
      </c>
      <c r="AS231" s="52">
        <f t="shared" si="90"/>
        <v>169519.56105610562</v>
      </c>
      <c r="AT231" s="10">
        <f t="shared" si="91"/>
        <v>0.28424015009380865</v>
      </c>
      <c r="AU231" s="110">
        <v>0</v>
      </c>
      <c r="AV231" s="188">
        <f>IFERROR(AU231/AU238,"-")</f>
        <v>0</v>
      </c>
      <c r="AW231" s="52">
        <v>0</v>
      </c>
      <c r="AX231" s="52">
        <v>0</v>
      </c>
      <c r="AY231" s="52" t="str">
        <f t="shared" si="92"/>
        <v>-</v>
      </c>
      <c r="AZ231" s="52" t="str">
        <f t="shared" si="93"/>
        <v>-</v>
      </c>
      <c r="BA231" s="10" t="str">
        <f t="shared" si="94"/>
        <v>-</v>
      </c>
      <c r="BB231" s="110">
        <v>497</v>
      </c>
      <c r="BC231" s="188">
        <f>IFERROR(BB231/BB238,"-")</f>
        <v>5.3458104764977948E-2</v>
      </c>
      <c r="BD231" s="52">
        <v>20368947</v>
      </c>
      <c r="BE231" s="52">
        <v>115</v>
      </c>
      <c r="BF231" s="52">
        <f t="shared" si="95"/>
        <v>40983.796780684104</v>
      </c>
      <c r="BG231" s="52">
        <f t="shared" si="96"/>
        <v>177121.27826086956</v>
      </c>
      <c r="BH231" s="10">
        <f t="shared" si="97"/>
        <v>0.23138832997987926</v>
      </c>
      <c r="BJ231" s="59"/>
    </row>
    <row r="232" spans="2:62" s="8" customFormat="1">
      <c r="B232" s="411"/>
      <c r="C232" s="414"/>
      <c r="D232" s="105" t="s">
        <v>130</v>
      </c>
      <c r="E232" s="110">
        <v>193</v>
      </c>
      <c r="F232" s="188">
        <f>IFERROR(E232/E238,"-")</f>
        <v>0.12292993630573248</v>
      </c>
      <c r="G232" s="52">
        <v>29308911</v>
      </c>
      <c r="H232" s="52">
        <v>110</v>
      </c>
      <c r="I232" s="52">
        <f t="shared" si="98"/>
        <v>151859.64248704663</v>
      </c>
      <c r="J232" s="52">
        <f t="shared" si="75"/>
        <v>266444.64545454545</v>
      </c>
      <c r="K232" s="10">
        <f t="shared" si="76"/>
        <v>0.56994818652849744</v>
      </c>
      <c r="L232" s="110">
        <v>1147</v>
      </c>
      <c r="M232" s="188">
        <f>IFERROR(L232/L238,"-")</f>
        <v>6.3584455901103162E-2</v>
      </c>
      <c r="N232" s="52">
        <v>157466523</v>
      </c>
      <c r="O232" s="52">
        <v>589</v>
      </c>
      <c r="P232" s="52">
        <f t="shared" si="77"/>
        <v>137285.5475152572</v>
      </c>
      <c r="Q232" s="52">
        <f t="shared" si="78"/>
        <v>267345.53989813244</v>
      </c>
      <c r="R232" s="10">
        <f t="shared" si="79"/>
        <v>0.51351351351351349</v>
      </c>
      <c r="S232" s="110">
        <v>16</v>
      </c>
      <c r="T232" s="188">
        <f>IFERROR(S232/S238,"-")</f>
        <v>1.5444015444015444E-2</v>
      </c>
      <c r="U232" s="52">
        <v>2195138</v>
      </c>
      <c r="V232" s="52">
        <v>6</v>
      </c>
      <c r="W232" s="52">
        <f t="shared" si="80"/>
        <v>137196.125</v>
      </c>
      <c r="X232" s="52">
        <f t="shared" si="81"/>
        <v>365856.33333333331</v>
      </c>
      <c r="Y232" s="10">
        <f t="shared" si="82"/>
        <v>0.375</v>
      </c>
      <c r="Z232" s="110">
        <v>24</v>
      </c>
      <c r="AA232" s="188">
        <f>IFERROR(Z232/Z238,"-")</f>
        <v>1.085972850678733E-2</v>
      </c>
      <c r="AB232" s="52">
        <v>2116237</v>
      </c>
      <c r="AC232" s="52">
        <v>7</v>
      </c>
      <c r="AD232" s="52">
        <f t="shared" si="83"/>
        <v>88176.541666666672</v>
      </c>
      <c r="AE232" s="52">
        <f t="shared" si="84"/>
        <v>302319.57142857142</v>
      </c>
      <c r="AF232" s="10">
        <f t="shared" si="85"/>
        <v>0.29166666666666669</v>
      </c>
      <c r="AG232" s="110">
        <v>541</v>
      </c>
      <c r="AH232" s="188">
        <f>IFERROR(AG232/AG238,"-")</f>
        <v>9.2621126519431607E-2</v>
      </c>
      <c r="AI232" s="52">
        <v>78676164</v>
      </c>
      <c r="AJ232" s="52">
        <v>291</v>
      </c>
      <c r="AK232" s="52">
        <f t="shared" si="86"/>
        <v>145427.29020332717</v>
      </c>
      <c r="AL232" s="52">
        <f t="shared" si="87"/>
        <v>270364.82474226801</v>
      </c>
      <c r="AM232" s="10">
        <f t="shared" si="88"/>
        <v>0.53789279112754163</v>
      </c>
      <c r="AN232" s="110">
        <v>566</v>
      </c>
      <c r="AO232" s="188">
        <f>IFERROR(AN232/AN238,"-")</f>
        <v>6.4027149321266963E-2</v>
      </c>
      <c r="AP232" s="52">
        <v>74478984</v>
      </c>
      <c r="AQ232" s="52">
        <v>285</v>
      </c>
      <c r="AR232" s="52">
        <f t="shared" si="89"/>
        <v>131588.31095406361</v>
      </c>
      <c r="AS232" s="52">
        <f t="shared" si="90"/>
        <v>261329.76842105263</v>
      </c>
      <c r="AT232" s="10">
        <f t="shared" si="91"/>
        <v>0.50353356890459366</v>
      </c>
      <c r="AU232" s="110">
        <v>0</v>
      </c>
      <c r="AV232" s="188">
        <f>IFERROR(AU232/AU238,"-")</f>
        <v>0</v>
      </c>
      <c r="AW232" s="52">
        <v>0</v>
      </c>
      <c r="AX232" s="52">
        <v>0</v>
      </c>
      <c r="AY232" s="52" t="str">
        <f t="shared" si="92"/>
        <v>-</v>
      </c>
      <c r="AZ232" s="52" t="str">
        <f t="shared" si="93"/>
        <v>-</v>
      </c>
      <c r="BA232" s="10" t="str">
        <f t="shared" si="94"/>
        <v>-</v>
      </c>
      <c r="BB232" s="110">
        <v>202</v>
      </c>
      <c r="BC232" s="188">
        <f>IFERROR(BB232/BB238,"-")</f>
        <v>2.1727438958803916E-2</v>
      </c>
      <c r="BD232" s="52">
        <v>28116305</v>
      </c>
      <c r="BE232" s="52">
        <v>96</v>
      </c>
      <c r="BF232" s="52">
        <f t="shared" si="95"/>
        <v>139189.62871287129</v>
      </c>
      <c r="BG232" s="52">
        <f t="shared" si="96"/>
        <v>292878.17708333331</v>
      </c>
      <c r="BH232" s="10">
        <f t="shared" si="97"/>
        <v>0.47524752475247523</v>
      </c>
      <c r="BJ232" s="59"/>
    </row>
    <row r="233" spans="2:62" s="8" customFormat="1">
      <c r="B233" s="411"/>
      <c r="C233" s="414"/>
      <c r="D233" s="105" t="s">
        <v>131</v>
      </c>
      <c r="E233" s="109">
        <v>128</v>
      </c>
      <c r="F233" s="186">
        <f>IFERROR(E233/E238,"-")</f>
        <v>8.1528662420382161E-2</v>
      </c>
      <c r="G233" s="187">
        <v>85907214</v>
      </c>
      <c r="H233" s="187">
        <v>115</v>
      </c>
      <c r="I233" s="187">
        <f t="shared" si="98"/>
        <v>671150.109375</v>
      </c>
      <c r="J233" s="187">
        <f t="shared" si="75"/>
        <v>747019.25217391306</v>
      </c>
      <c r="K233" s="106">
        <f t="shared" si="76"/>
        <v>0.8984375</v>
      </c>
      <c r="L233" s="109">
        <v>819</v>
      </c>
      <c r="M233" s="186">
        <f>IFERROR(L233/L238,"-")</f>
        <v>4.5401629802095458E-2</v>
      </c>
      <c r="N233" s="187">
        <v>551230507</v>
      </c>
      <c r="O233" s="187">
        <v>676</v>
      </c>
      <c r="P233" s="187">
        <f t="shared" si="77"/>
        <v>673053.12210012216</v>
      </c>
      <c r="Q233" s="187">
        <f t="shared" si="78"/>
        <v>815429.74408284028</v>
      </c>
      <c r="R233" s="106">
        <f t="shared" si="79"/>
        <v>0.82539682539682535</v>
      </c>
      <c r="S233" s="109">
        <v>64</v>
      </c>
      <c r="T233" s="186">
        <f>IFERROR(S233/S238,"-")</f>
        <v>6.1776061776061778E-2</v>
      </c>
      <c r="U233" s="187">
        <v>35943792</v>
      </c>
      <c r="V233" s="187">
        <v>45</v>
      </c>
      <c r="W233" s="187">
        <f t="shared" si="80"/>
        <v>561621.75</v>
      </c>
      <c r="X233" s="187">
        <f t="shared" si="81"/>
        <v>798750.93333333335</v>
      </c>
      <c r="Y233" s="106">
        <f t="shared" si="82"/>
        <v>0.703125</v>
      </c>
      <c r="Z233" s="109">
        <v>68</v>
      </c>
      <c r="AA233" s="186">
        <f>IFERROR(Z233/Z238,"-")</f>
        <v>3.0769230769230771E-2</v>
      </c>
      <c r="AB233" s="187">
        <v>44714189</v>
      </c>
      <c r="AC233" s="187">
        <v>55</v>
      </c>
      <c r="AD233" s="187">
        <f t="shared" si="83"/>
        <v>657561.6029411765</v>
      </c>
      <c r="AE233" s="187">
        <f t="shared" si="84"/>
        <v>812985.25454545452</v>
      </c>
      <c r="AF233" s="106">
        <f t="shared" si="85"/>
        <v>0.80882352941176472</v>
      </c>
      <c r="AG233" s="109">
        <v>345</v>
      </c>
      <c r="AH233" s="186">
        <f>IFERROR(AG233/AG238,"-")</f>
        <v>5.9065228556753981E-2</v>
      </c>
      <c r="AI233" s="187">
        <v>239260914</v>
      </c>
      <c r="AJ233" s="187">
        <v>291</v>
      </c>
      <c r="AK233" s="187">
        <f t="shared" si="86"/>
        <v>693509.8956521739</v>
      </c>
      <c r="AL233" s="187">
        <f t="shared" si="87"/>
        <v>822202.45360824745</v>
      </c>
      <c r="AM233" s="106">
        <f t="shared" si="88"/>
        <v>0.84347826086956523</v>
      </c>
      <c r="AN233" s="109">
        <v>342</v>
      </c>
      <c r="AO233" s="186">
        <f>IFERROR(AN233/AN238,"-")</f>
        <v>3.8687782805429866E-2</v>
      </c>
      <c r="AP233" s="187">
        <v>231311612</v>
      </c>
      <c r="AQ233" s="187">
        <v>285</v>
      </c>
      <c r="AR233" s="187">
        <f t="shared" si="89"/>
        <v>676349.74269005843</v>
      </c>
      <c r="AS233" s="187">
        <f t="shared" si="90"/>
        <v>811619.69122807018</v>
      </c>
      <c r="AT233" s="106">
        <f t="shared" si="91"/>
        <v>0.83333333333333337</v>
      </c>
      <c r="AU233" s="109">
        <v>0</v>
      </c>
      <c r="AV233" s="186">
        <f>IFERROR(AU233/AU238,"-")</f>
        <v>0</v>
      </c>
      <c r="AW233" s="187">
        <v>0</v>
      </c>
      <c r="AX233" s="187">
        <v>0</v>
      </c>
      <c r="AY233" s="187" t="str">
        <f t="shared" si="92"/>
        <v>-</v>
      </c>
      <c r="AZ233" s="187" t="str">
        <f t="shared" si="93"/>
        <v>-</v>
      </c>
      <c r="BA233" s="106" t="str">
        <f t="shared" si="94"/>
        <v>-</v>
      </c>
      <c r="BB233" s="109">
        <v>219</v>
      </c>
      <c r="BC233" s="186">
        <f>IFERROR(BB233/BB238,"-")</f>
        <v>2.3555985801871571E-2</v>
      </c>
      <c r="BD233" s="187">
        <v>131871933</v>
      </c>
      <c r="BE233" s="187">
        <v>165</v>
      </c>
      <c r="BF233" s="187">
        <f t="shared" si="95"/>
        <v>602154.94520547939</v>
      </c>
      <c r="BG233" s="187">
        <f t="shared" si="96"/>
        <v>799223.83636363631</v>
      </c>
      <c r="BH233" s="106">
        <f t="shared" si="97"/>
        <v>0.75342465753424659</v>
      </c>
      <c r="BJ233" s="59"/>
    </row>
    <row r="234" spans="2:62" s="8" customFormat="1">
      <c r="B234" s="411"/>
      <c r="C234" s="414"/>
      <c r="D234" s="105" t="s">
        <v>133</v>
      </c>
      <c r="E234" s="110">
        <v>152</v>
      </c>
      <c r="F234" s="188">
        <f>IFERROR(E234/E238,"-")</f>
        <v>9.6815286624203828E-2</v>
      </c>
      <c r="G234" s="52">
        <v>176488639</v>
      </c>
      <c r="H234" s="52">
        <v>143</v>
      </c>
      <c r="I234" s="52">
        <f t="shared" si="98"/>
        <v>1161109.4671052631</v>
      </c>
      <c r="J234" s="52">
        <f t="shared" si="75"/>
        <v>1234186.2867132868</v>
      </c>
      <c r="K234" s="10">
        <f t="shared" si="76"/>
        <v>0.94078947368421051</v>
      </c>
      <c r="L234" s="110">
        <v>514</v>
      </c>
      <c r="M234" s="188">
        <f>IFERROR(L234/L238,"-")</f>
        <v>2.8493818947835245E-2</v>
      </c>
      <c r="N234" s="52">
        <v>549984743</v>
      </c>
      <c r="O234" s="52">
        <v>483</v>
      </c>
      <c r="P234" s="52">
        <f t="shared" si="77"/>
        <v>1070009.2276264592</v>
      </c>
      <c r="Q234" s="52">
        <f t="shared" si="78"/>
        <v>1138684.7681159421</v>
      </c>
      <c r="R234" s="10">
        <f t="shared" si="79"/>
        <v>0.93968871595330739</v>
      </c>
      <c r="S234" s="110">
        <v>0</v>
      </c>
      <c r="T234" s="188">
        <f>IFERROR(S234/S238,"-")</f>
        <v>0</v>
      </c>
      <c r="U234" s="52">
        <v>0</v>
      </c>
      <c r="V234" s="52">
        <v>0</v>
      </c>
      <c r="W234" s="52" t="str">
        <f t="shared" si="80"/>
        <v>-</v>
      </c>
      <c r="X234" s="52" t="str">
        <f t="shared" si="81"/>
        <v>-</v>
      </c>
      <c r="Y234" s="10" t="str">
        <f t="shared" si="82"/>
        <v>-</v>
      </c>
      <c r="Z234" s="110">
        <v>0</v>
      </c>
      <c r="AA234" s="188">
        <f>IFERROR(Z234/Z238,"-")</f>
        <v>0</v>
      </c>
      <c r="AB234" s="52">
        <v>0</v>
      </c>
      <c r="AC234" s="52">
        <v>0</v>
      </c>
      <c r="AD234" s="52" t="str">
        <f t="shared" si="83"/>
        <v>-</v>
      </c>
      <c r="AE234" s="52" t="str">
        <f t="shared" si="84"/>
        <v>-</v>
      </c>
      <c r="AF234" s="10" t="str">
        <f t="shared" si="85"/>
        <v>-</v>
      </c>
      <c r="AG234" s="110">
        <v>256</v>
      </c>
      <c r="AH234" s="188">
        <f>IFERROR(AG234/AG238,"-")</f>
        <v>4.3828111624721791E-2</v>
      </c>
      <c r="AI234" s="52">
        <v>259402291</v>
      </c>
      <c r="AJ234" s="52">
        <v>241</v>
      </c>
      <c r="AK234" s="52">
        <f t="shared" si="86"/>
        <v>1013290.19921875</v>
      </c>
      <c r="AL234" s="52">
        <f t="shared" si="87"/>
        <v>1076358.0539419088</v>
      </c>
      <c r="AM234" s="10">
        <f t="shared" si="88"/>
        <v>0.94140625</v>
      </c>
      <c r="AN234" s="110">
        <v>202</v>
      </c>
      <c r="AO234" s="188">
        <f>IFERROR(AN234/AN238,"-")</f>
        <v>2.2850678733031673E-2</v>
      </c>
      <c r="AP234" s="52">
        <v>230746193</v>
      </c>
      <c r="AQ234" s="52">
        <v>192</v>
      </c>
      <c r="AR234" s="52">
        <f t="shared" si="89"/>
        <v>1142307.8861386138</v>
      </c>
      <c r="AS234" s="52">
        <f t="shared" si="90"/>
        <v>1201803.0885416667</v>
      </c>
      <c r="AT234" s="10">
        <f t="shared" si="91"/>
        <v>0.95049504950495045</v>
      </c>
      <c r="AU234" s="110">
        <v>514</v>
      </c>
      <c r="AV234" s="188">
        <f>IFERROR(AU234/AU238,"-")</f>
        <v>0.52395514780835883</v>
      </c>
      <c r="AW234" s="52">
        <v>549984743</v>
      </c>
      <c r="AX234" s="52">
        <v>483</v>
      </c>
      <c r="AY234" s="52">
        <f t="shared" si="92"/>
        <v>1070009.2276264592</v>
      </c>
      <c r="AZ234" s="52">
        <f t="shared" si="93"/>
        <v>1138684.7681159421</v>
      </c>
      <c r="BA234" s="10">
        <f t="shared" si="94"/>
        <v>0.93968871595330739</v>
      </c>
      <c r="BB234" s="110">
        <v>99</v>
      </c>
      <c r="BC234" s="188">
        <f>IFERROR(BB234/BB238,"-")</f>
        <v>1.0648596321393998E-2</v>
      </c>
      <c r="BD234" s="52">
        <v>109055407</v>
      </c>
      <c r="BE234" s="52">
        <v>92</v>
      </c>
      <c r="BF234" s="52">
        <f t="shared" si="95"/>
        <v>1101569.7676767677</v>
      </c>
      <c r="BG234" s="52">
        <f t="shared" si="96"/>
        <v>1185384.8586956521</v>
      </c>
      <c r="BH234" s="10">
        <f t="shared" si="97"/>
        <v>0.92929292929292928</v>
      </c>
      <c r="BJ234" s="59"/>
    </row>
    <row r="235" spans="2:62" s="8" customFormat="1">
      <c r="B235" s="411"/>
      <c r="C235" s="414"/>
      <c r="D235" s="105" t="s">
        <v>134</v>
      </c>
      <c r="E235" s="109">
        <v>66</v>
      </c>
      <c r="F235" s="186">
        <f>IFERROR(E235/E238,"-")</f>
        <v>4.2038216560509552E-2</v>
      </c>
      <c r="G235" s="187">
        <v>105780738</v>
      </c>
      <c r="H235" s="187">
        <v>64</v>
      </c>
      <c r="I235" s="187">
        <f t="shared" si="98"/>
        <v>1602738.4545454546</v>
      </c>
      <c r="J235" s="187">
        <f t="shared" si="75"/>
        <v>1652824.03125</v>
      </c>
      <c r="K235" s="106">
        <f t="shared" si="76"/>
        <v>0.96969696969696972</v>
      </c>
      <c r="L235" s="109">
        <v>243</v>
      </c>
      <c r="M235" s="186">
        <f>IFERROR(L235/L238,"-")</f>
        <v>1.3470813237984366E-2</v>
      </c>
      <c r="N235" s="187">
        <v>424927428</v>
      </c>
      <c r="O235" s="187">
        <v>229</v>
      </c>
      <c r="P235" s="187">
        <f t="shared" si="77"/>
        <v>1748672.5432098766</v>
      </c>
      <c r="Q235" s="187">
        <f t="shared" si="78"/>
        <v>1855578.2882096069</v>
      </c>
      <c r="R235" s="106">
        <f t="shared" si="79"/>
        <v>0.9423868312757202</v>
      </c>
      <c r="S235" s="109">
        <v>0</v>
      </c>
      <c r="T235" s="186">
        <f>IFERROR(S235/S238,"-")</f>
        <v>0</v>
      </c>
      <c r="U235" s="187">
        <v>0</v>
      </c>
      <c r="V235" s="187">
        <v>0</v>
      </c>
      <c r="W235" s="187" t="str">
        <f t="shared" si="80"/>
        <v>-</v>
      </c>
      <c r="X235" s="187" t="str">
        <f t="shared" si="81"/>
        <v>-</v>
      </c>
      <c r="Y235" s="106" t="str">
        <f t="shared" si="82"/>
        <v>-</v>
      </c>
      <c r="Z235" s="109">
        <v>0</v>
      </c>
      <c r="AA235" s="186">
        <f>IFERROR(Z235/Z238,"-")</f>
        <v>0</v>
      </c>
      <c r="AB235" s="187">
        <v>0</v>
      </c>
      <c r="AC235" s="187">
        <v>0</v>
      </c>
      <c r="AD235" s="187" t="str">
        <f t="shared" si="83"/>
        <v>-</v>
      </c>
      <c r="AE235" s="187" t="str">
        <f t="shared" si="84"/>
        <v>-</v>
      </c>
      <c r="AF235" s="106" t="str">
        <f t="shared" si="85"/>
        <v>-</v>
      </c>
      <c r="AG235" s="109">
        <v>116</v>
      </c>
      <c r="AH235" s="186">
        <f>IFERROR(AG235/AG238,"-")</f>
        <v>1.9859613079952064E-2</v>
      </c>
      <c r="AI235" s="187">
        <v>196749356</v>
      </c>
      <c r="AJ235" s="187">
        <v>109</v>
      </c>
      <c r="AK235" s="187">
        <f t="shared" si="86"/>
        <v>1696115.1379310344</v>
      </c>
      <c r="AL235" s="187">
        <f t="shared" si="87"/>
        <v>1805039.9633027522</v>
      </c>
      <c r="AM235" s="106">
        <f t="shared" si="88"/>
        <v>0.93965517241379315</v>
      </c>
      <c r="AN235" s="109">
        <v>90</v>
      </c>
      <c r="AO235" s="186">
        <f>IFERROR(AN235/AN238,"-")</f>
        <v>1.0180995475113122E-2</v>
      </c>
      <c r="AP235" s="187">
        <v>155176277</v>
      </c>
      <c r="AQ235" s="187">
        <v>87</v>
      </c>
      <c r="AR235" s="187">
        <f t="shared" si="89"/>
        <v>1724180.8555555556</v>
      </c>
      <c r="AS235" s="187">
        <f t="shared" si="90"/>
        <v>1783635.367816092</v>
      </c>
      <c r="AT235" s="106">
        <f t="shared" si="91"/>
        <v>0.96666666666666667</v>
      </c>
      <c r="AU235" s="109">
        <v>243</v>
      </c>
      <c r="AV235" s="186">
        <f>IFERROR(AU235/AU238,"-")</f>
        <v>0.24770642201834864</v>
      </c>
      <c r="AW235" s="187">
        <v>424927428</v>
      </c>
      <c r="AX235" s="187">
        <v>229</v>
      </c>
      <c r="AY235" s="187">
        <f t="shared" si="92"/>
        <v>1748672.5432098766</v>
      </c>
      <c r="AZ235" s="187">
        <f t="shared" si="93"/>
        <v>1855578.2882096069</v>
      </c>
      <c r="BA235" s="106">
        <f t="shared" si="94"/>
        <v>0.9423868312757202</v>
      </c>
      <c r="BB235" s="109">
        <v>33</v>
      </c>
      <c r="BC235" s="186">
        <f>IFERROR(BB235/BB238,"-")</f>
        <v>3.5495321071313327E-3</v>
      </c>
      <c r="BD235" s="187">
        <v>51560980</v>
      </c>
      <c r="BE235" s="187">
        <v>30</v>
      </c>
      <c r="BF235" s="187">
        <f t="shared" si="95"/>
        <v>1562453.9393939395</v>
      </c>
      <c r="BG235" s="187">
        <f t="shared" si="96"/>
        <v>1718699.3333333333</v>
      </c>
      <c r="BH235" s="106">
        <f t="shared" si="97"/>
        <v>0.90909090909090906</v>
      </c>
      <c r="BJ235" s="59"/>
    </row>
    <row r="236" spans="2:62" s="8" customFormat="1">
      <c r="B236" s="411"/>
      <c r="C236" s="414"/>
      <c r="D236" s="105" t="s">
        <v>135</v>
      </c>
      <c r="E236" s="110">
        <v>43</v>
      </c>
      <c r="F236" s="188">
        <f>IFERROR(E236/E238,"-")</f>
        <v>2.7388535031847135E-2</v>
      </c>
      <c r="G236" s="52">
        <v>74577091</v>
      </c>
      <c r="H236" s="52">
        <v>42</v>
      </c>
      <c r="I236" s="52">
        <f t="shared" si="98"/>
        <v>1734350.953488372</v>
      </c>
      <c r="J236" s="52">
        <f t="shared" si="75"/>
        <v>1775645.0238095238</v>
      </c>
      <c r="K236" s="10">
        <f t="shared" si="76"/>
        <v>0.97674418604651159</v>
      </c>
      <c r="L236" s="110">
        <v>147</v>
      </c>
      <c r="M236" s="188">
        <f>IFERROR(L236/L238,"-")</f>
        <v>8.1490104772991845E-3</v>
      </c>
      <c r="N236" s="52">
        <v>300548400</v>
      </c>
      <c r="O236" s="52">
        <v>136</v>
      </c>
      <c r="P236" s="52">
        <f t="shared" si="77"/>
        <v>2044546.9387755103</v>
      </c>
      <c r="Q236" s="52">
        <f t="shared" si="78"/>
        <v>2209914.7058823528</v>
      </c>
      <c r="R236" s="10">
        <f t="shared" si="79"/>
        <v>0.92517006802721091</v>
      </c>
      <c r="S236" s="110">
        <v>0</v>
      </c>
      <c r="T236" s="188">
        <f>IFERROR(S236/S238,"-")</f>
        <v>0</v>
      </c>
      <c r="U236" s="52">
        <v>0</v>
      </c>
      <c r="V236" s="52">
        <v>0</v>
      </c>
      <c r="W236" s="52" t="str">
        <f t="shared" si="80"/>
        <v>-</v>
      </c>
      <c r="X236" s="52" t="str">
        <f t="shared" si="81"/>
        <v>-</v>
      </c>
      <c r="Y236" s="10" t="str">
        <f t="shared" si="82"/>
        <v>-</v>
      </c>
      <c r="Z236" s="110">
        <v>0</v>
      </c>
      <c r="AA236" s="188">
        <f>IFERROR(Z236/Z238,"-")</f>
        <v>0</v>
      </c>
      <c r="AB236" s="52">
        <v>0</v>
      </c>
      <c r="AC236" s="52">
        <v>0</v>
      </c>
      <c r="AD236" s="52" t="str">
        <f t="shared" si="83"/>
        <v>-</v>
      </c>
      <c r="AE236" s="52" t="str">
        <f t="shared" si="84"/>
        <v>-</v>
      </c>
      <c r="AF236" s="10" t="str">
        <f t="shared" si="85"/>
        <v>-</v>
      </c>
      <c r="AG236" s="110">
        <v>78</v>
      </c>
      <c r="AH236" s="188">
        <f>IFERROR(AG236/AG238,"-")</f>
        <v>1.3353877760657421E-2</v>
      </c>
      <c r="AI236" s="52">
        <v>152453285</v>
      </c>
      <c r="AJ236" s="52">
        <v>72</v>
      </c>
      <c r="AK236" s="52">
        <f t="shared" si="86"/>
        <v>1954529.2948717948</v>
      </c>
      <c r="AL236" s="52">
        <f t="shared" si="87"/>
        <v>2117406.736111111</v>
      </c>
      <c r="AM236" s="10">
        <f t="shared" si="88"/>
        <v>0.92307692307692313</v>
      </c>
      <c r="AN236" s="110">
        <v>57</v>
      </c>
      <c r="AO236" s="188">
        <f>IFERROR(AN236/AN238,"-")</f>
        <v>6.447963800904977E-3</v>
      </c>
      <c r="AP236" s="52">
        <v>119931675</v>
      </c>
      <c r="AQ236" s="52">
        <v>52</v>
      </c>
      <c r="AR236" s="52">
        <f t="shared" si="89"/>
        <v>2104064.4736842103</v>
      </c>
      <c r="AS236" s="52">
        <f t="shared" si="90"/>
        <v>2306378.3653846155</v>
      </c>
      <c r="AT236" s="10">
        <f t="shared" si="91"/>
        <v>0.91228070175438591</v>
      </c>
      <c r="AU236" s="110">
        <v>147</v>
      </c>
      <c r="AV236" s="188">
        <f>IFERROR(AU236/AU238,"-")</f>
        <v>0.14984709480122324</v>
      </c>
      <c r="AW236" s="52">
        <v>300548400</v>
      </c>
      <c r="AX236" s="52">
        <v>136</v>
      </c>
      <c r="AY236" s="52">
        <f t="shared" si="92"/>
        <v>2044546.9387755103</v>
      </c>
      <c r="AZ236" s="52">
        <f t="shared" si="93"/>
        <v>2209914.7058823528</v>
      </c>
      <c r="BA236" s="10">
        <f t="shared" si="94"/>
        <v>0.92517006802721091</v>
      </c>
      <c r="BB236" s="110">
        <v>17</v>
      </c>
      <c r="BC236" s="188">
        <f>IFERROR(BB236/BB238,"-")</f>
        <v>1.8285468430676562E-3</v>
      </c>
      <c r="BD236" s="52">
        <v>30773674</v>
      </c>
      <c r="BE236" s="52">
        <v>14</v>
      </c>
      <c r="BF236" s="52">
        <f t="shared" si="95"/>
        <v>1810216.1176470588</v>
      </c>
      <c r="BG236" s="52">
        <f t="shared" si="96"/>
        <v>2198119.5714285714</v>
      </c>
      <c r="BH236" s="10">
        <f t="shared" si="97"/>
        <v>0.82352941176470584</v>
      </c>
      <c r="BJ236" s="59"/>
    </row>
    <row r="237" spans="2:62" s="8" customFormat="1">
      <c r="B237" s="411"/>
      <c r="C237" s="414"/>
      <c r="D237" s="108" t="s">
        <v>136</v>
      </c>
      <c r="E237" s="314">
        <v>19</v>
      </c>
      <c r="F237" s="189">
        <f>IFERROR(E237/E238,"-")</f>
        <v>1.2101910828025478E-2</v>
      </c>
      <c r="G237" s="98">
        <v>39614599</v>
      </c>
      <c r="H237" s="98">
        <v>16</v>
      </c>
      <c r="I237" s="98">
        <f t="shared" si="98"/>
        <v>2084978.894736842</v>
      </c>
      <c r="J237" s="98">
        <f t="shared" si="75"/>
        <v>2475912.4375</v>
      </c>
      <c r="K237" s="26">
        <f t="shared" si="76"/>
        <v>0.84210526315789469</v>
      </c>
      <c r="L237" s="314">
        <v>77</v>
      </c>
      <c r="M237" s="189">
        <f>IFERROR(L237/L238,"-")</f>
        <v>4.2685292976329062E-3</v>
      </c>
      <c r="N237" s="98">
        <v>169121906</v>
      </c>
      <c r="O237" s="98">
        <v>67</v>
      </c>
      <c r="P237" s="98">
        <f t="shared" si="77"/>
        <v>2196388.3896103897</v>
      </c>
      <c r="Q237" s="98">
        <f t="shared" si="78"/>
        <v>2524207.5522388062</v>
      </c>
      <c r="R237" s="26">
        <f t="shared" si="79"/>
        <v>0.87012987012987009</v>
      </c>
      <c r="S237" s="314">
        <v>0</v>
      </c>
      <c r="T237" s="189">
        <f>IFERROR(S237/S238,"-")</f>
        <v>0</v>
      </c>
      <c r="U237" s="98">
        <v>0</v>
      </c>
      <c r="V237" s="98">
        <v>0</v>
      </c>
      <c r="W237" s="98" t="str">
        <f t="shared" si="80"/>
        <v>-</v>
      </c>
      <c r="X237" s="98" t="str">
        <f t="shared" si="81"/>
        <v>-</v>
      </c>
      <c r="Y237" s="26" t="str">
        <f t="shared" si="82"/>
        <v>-</v>
      </c>
      <c r="Z237" s="314">
        <v>0</v>
      </c>
      <c r="AA237" s="189">
        <f>IFERROR(Z237/Z238,"-")</f>
        <v>0</v>
      </c>
      <c r="AB237" s="98">
        <v>0</v>
      </c>
      <c r="AC237" s="98">
        <v>0</v>
      </c>
      <c r="AD237" s="98" t="str">
        <f t="shared" si="83"/>
        <v>-</v>
      </c>
      <c r="AE237" s="98" t="str">
        <f t="shared" si="84"/>
        <v>-</v>
      </c>
      <c r="AF237" s="26" t="str">
        <f t="shared" si="85"/>
        <v>-</v>
      </c>
      <c r="AG237" s="314">
        <v>40</v>
      </c>
      <c r="AH237" s="189">
        <f>IFERROR(AG237/AG238,"-")</f>
        <v>6.8481424413627803E-3</v>
      </c>
      <c r="AI237" s="98">
        <v>76902245</v>
      </c>
      <c r="AJ237" s="98">
        <v>35</v>
      </c>
      <c r="AK237" s="98">
        <f t="shared" si="86"/>
        <v>1922556.125</v>
      </c>
      <c r="AL237" s="98">
        <f t="shared" si="87"/>
        <v>2197207</v>
      </c>
      <c r="AM237" s="26">
        <f t="shared" si="88"/>
        <v>0.875</v>
      </c>
      <c r="AN237" s="314">
        <v>30</v>
      </c>
      <c r="AO237" s="189">
        <f>IFERROR(AN237/AN238,"-")</f>
        <v>3.3936651583710408E-3</v>
      </c>
      <c r="AP237" s="98">
        <v>69708302</v>
      </c>
      <c r="AQ237" s="98">
        <v>26</v>
      </c>
      <c r="AR237" s="98">
        <f t="shared" si="89"/>
        <v>2323610.0666666669</v>
      </c>
      <c r="AS237" s="98">
        <f t="shared" si="90"/>
        <v>2681088.5384615385</v>
      </c>
      <c r="AT237" s="26">
        <f t="shared" si="91"/>
        <v>0.8666666666666667</v>
      </c>
      <c r="AU237" s="314">
        <v>77</v>
      </c>
      <c r="AV237" s="189">
        <f>IFERROR(AU237/AU238,"-")</f>
        <v>7.8491335372069315E-2</v>
      </c>
      <c r="AW237" s="98">
        <v>169121906</v>
      </c>
      <c r="AX237" s="98">
        <v>67</v>
      </c>
      <c r="AY237" s="98">
        <f t="shared" si="92"/>
        <v>2196388.3896103897</v>
      </c>
      <c r="AZ237" s="98">
        <f t="shared" si="93"/>
        <v>2524207.5522388062</v>
      </c>
      <c r="BA237" s="26">
        <f t="shared" si="94"/>
        <v>0.87012987012987009</v>
      </c>
      <c r="BB237" s="314">
        <v>15</v>
      </c>
      <c r="BC237" s="189">
        <f>IFERROR(BB237/BB238,"-")</f>
        <v>1.6134236850596966E-3</v>
      </c>
      <c r="BD237" s="98">
        <v>21365752</v>
      </c>
      <c r="BE237" s="98">
        <v>11</v>
      </c>
      <c r="BF237" s="98">
        <f t="shared" si="95"/>
        <v>1424383.4666666666</v>
      </c>
      <c r="BG237" s="98">
        <f t="shared" si="96"/>
        <v>1942341.0909090908</v>
      </c>
      <c r="BH237" s="26">
        <f t="shared" si="97"/>
        <v>0.73333333333333328</v>
      </c>
      <c r="BJ237" s="59"/>
    </row>
    <row r="238" spans="2:62" s="8" customFormat="1">
      <c r="B238" s="412"/>
      <c r="C238" s="415"/>
      <c r="D238" s="213" t="s">
        <v>64</v>
      </c>
      <c r="E238" s="111">
        <f>SUM(E230:E237)</f>
        <v>1570</v>
      </c>
      <c r="F238" s="190">
        <f>IFERROR(E238/E238,"-")</f>
        <v>1</v>
      </c>
      <c r="G238" s="99">
        <f>SUM(G230:G237)</f>
        <v>524604775</v>
      </c>
      <c r="H238" s="99">
        <f>SUM(H230:H237)</f>
        <v>564</v>
      </c>
      <c r="I238" s="99">
        <f t="shared" si="98"/>
        <v>334143.16878980893</v>
      </c>
      <c r="J238" s="99">
        <f t="shared" si="75"/>
        <v>930150.3102836879</v>
      </c>
      <c r="K238" s="87">
        <f t="shared" si="76"/>
        <v>0.35923566878980889</v>
      </c>
      <c r="L238" s="111">
        <f>SUM(L230:L237)</f>
        <v>18039</v>
      </c>
      <c r="M238" s="190">
        <f>IFERROR(L238/L238,"-")</f>
        <v>1</v>
      </c>
      <c r="N238" s="99">
        <f>SUM(N230:N237)</f>
        <v>2254317256</v>
      </c>
      <c r="O238" s="99">
        <f>SUM(O230:O237)</f>
        <v>2788</v>
      </c>
      <c r="P238" s="99">
        <f t="shared" si="77"/>
        <v>124969.08121292754</v>
      </c>
      <c r="Q238" s="99">
        <f t="shared" si="78"/>
        <v>808578.6427546629</v>
      </c>
      <c r="R238" s="87">
        <f t="shared" si="79"/>
        <v>0.1545540218415655</v>
      </c>
      <c r="S238" s="111">
        <f>SUM(S230:S237)</f>
        <v>1036</v>
      </c>
      <c r="T238" s="190">
        <f>IFERROR(S238/S238,"-")</f>
        <v>1</v>
      </c>
      <c r="U238" s="99">
        <f>SUM(U230:U237)</f>
        <v>40377427</v>
      </c>
      <c r="V238" s="99">
        <f>SUM(V230:V237)</f>
        <v>64</v>
      </c>
      <c r="W238" s="99">
        <f t="shared" si="80"/>
        <v>38974.350386100385</v>
      </c>
      <c r="X238" s="99">
        <f t="shared" si="81"/>
        <v>630897.296875</v>
      </c>
      <c r="Y238" s="87">
        <f t="shared" si="82"/>
        <v>6.1776061776061778E-2</v>
      </c>
      <c r="Z238" s="111">
        <f>SUM(Z230:Z237)</f>
        <v>2210</v>
      </c>
      <c r="AA238" s="190">
        <f>IFERROR(Z238/Z238,"-")</f>
        <v>1</v>
      </c>
      <c r="AB238" s="99">
        <f>SUM(AB230:AB237)</f>
        <v>50143500</v>
      </c>
      <c r="AC238" s="99">
        <f>SUM(AC230:AC237)</f>
        <v>80</v>
      </c>
      <c r="AD238" s="99">
        <f t="shared" si="83"/>
        <v>22689.366515837104</v>
      </c>
      <c r="AE238" s="99">
        <f t="shared" si="84"/>
        <v>626793.75</v>
      </c>
      <c r="AF238" s="87">
        <f t="shared" si="85"/>
        <v>3.6199095022624438E-2</v>
      </c>
      <c r="AG238" s="111">
        <f>SUM(AG230:AG237)</f>
        <v>5841</v>
      </c>
      <c r="AH238" s="190">
        <f>IFERROR(AG238/AG238,"-")</f>
        <v>1</v>
      </c>
      <c r="AI238" s="99">
        <f>SUM(AI230:AI237)</f>
        <v>1047566006</v>
      </c>
      <c r="AJ238" s="99">
        <f>SUM(AJ230:AJ237)</f>
        <v>1313</v>
      </c>
      <c r="AK238" s="99">
        <f t="shared" si="86"/>
        <v>179347.03064543742</v>
      </c>
      <c r="AL238" s="99">
        <f t="shared" si="87"/>
        <v>797841.58872810355</v>
      </c>
      <c r="AM238" s="87">
        <f t="shared" si="88"/>
        <v>0.22479027563773327</v>
      </c>
      <c r="AN238" s="111">
        <f>SUM(AN230:AN237)</f>
        <v>8840</v>
      </c>
      <c r="AO238" s="190">
        <f>IFERROR(AN238/AN238,"-")</f>
        <v>1</v>
      </c>
      <c r="AP238" s="99">
        <f>SUM(AP230:AP237)</f>
        <v>932717470</v>
      </c>
      <c r="AQ238" s="99">
        <f>SUM(AQ230:AQ237)</f>
        <v>1230</v>
      </c>
      <c r="AR238" s="99">
        <f t="shared" si="89"/>
        <v>105511.02601809955</v>
      </c>
      <c r="AS238" s="99">
        <f t="shared" si="90"/>
        <v>758306.88617886184</v>
      </c>
      <c r="AT238" s="87">
        <f t="shared" si="91"/>
        <v>0.13914027149321267</v>
      </c>
      <c r="AU238" s="111">
        <f>SUM(AU230:AU237)</f>
        <v>981</v>
      </c>
      <c r="AV238" s="190">
        <f>IFERROR(AU238/AU238,"-")</f>
        <v>1</v>
      </c>
      <c r="AW238" s="99">
        <f>SUM(AW230:AW237)</f>
        <v>1444582477</v>
      </c>
      <c r="AX238" s="99">
        <f>SUM(AX230:AX237)</f>
        <v>915</v>
      </c>
      <c r="AY238" s="99">
        <f t="shared" si="92"/>
        <v>1472561.138634047</v>
      </c>
      <c r="AZ238" s="99">
        <f t="shared" si="93"/>
        <v>1578778.6633879782</v>
      </c>
      <c r="BA238" s="87">
        <f t="shared" si="94"/>
        <v>0.93272171253822633</v>
      </c>
      <c r="BB238" s="111">
        <f>SUM(BB230:BB237)</f>
        <v>9297</v>
      </c>
      <c r="BC238" s="190">
        <f>IFERROR(BB238/BB238,"-")</f>
        <v>1</v>
      </c>
      <c r="BD238" s="99">
        <f>SUM(BD230:BD237)</f>
        <v>393198207</v>
      </c>
      <c r="BE238" s="99">
        <f>SUM(BE230:BE237)</f>
        <v>524</v>
      </c>
      <c r="BF238" s="99">
        <f t="shared" si="95"/>
        <v>42293.020006453691</v>
      </c>
      <c r="BG238" s="99">
        <f t="shared" si="96"/>
        <v>750378.25763358781</v>
      </c>
      <c r="BH238" s="87">
        <f t="shared" si="97"/>
        <v>5.6362267398085406E-2</v>
      </c>
      <c r="BJ238" s="59"/>
    </row>
    <row r="239" spans="2:62" s="8" customFormat="1">
      <c r="B239" s="410">
        <v>27</v>
      </c>
      <c r="C239" s="413" t="s">
        <v>30</v>
      </c>
      <c r="D239" s="105" t="s">
        <v>132</v>
      </c>
      <c r="E239" s="109">
        <v>104</v>
      </c>
      <c r="F239" s="186">
        <f>IFERROR(E239/E247,"-")</f>
        <v>0.41935483870967744</v>
      </c>
      <c r="G239" s="187">
        <v>0</v>
      </c>
      <c r="H239" s="187">
        <v>0</v>
      </c>
      <c r="I239" s="187">
        <f t="shared" si="98"/>
        <v>0</v>
      </c>
      <c r="J239" s="187" t="str">
        <f t="shared" si="75"/>
        <v>-</v>
      </c>
      <c r="K239" s="106">
        <f t="shared" si="76"/>
        <v>0</v>
      </c>
      <c r="L239" s="109">
        <v>1796</v>
      </c>
      <c r="M239" s="186">
        <f>IFERROR(L239/L247,"-")</f>
        <v>0.68497330282227309</v>
      </c>
      <c r="N239" s="187">
        <v>0</v>
      </c>
      <c r="O239" s="187">
        <v>0</v>
      </c>
      <c r="P239" s="187">
        <f t="shared" si="77"/>
        <v>0</v>
      </c>
      <c r="Q239" s="187" t="str">
        <f t="shared" si="78"/>
        <v>-</v>
      </c>
      <c r="R239" s="106">
        <f t="shared" si="79"/>
        <v>0</v>
      </c>
      <c r="S239" s="109">
        <v>91</v>
      </c>
      <c r="T239" s="186">
        <f>IFERROR(S239/S247,"-")</f>
        <v>0.81981981981981977</v>
      </c>
      <c r="U239" s="187">
        <v>0</v>
      </c>
      <c r="V239" s="187">
        <v>0</v>
      </c>
      <c r="W239" s="187">
        <f t="shared" si="80"/>
        <v>0</v>
      </c>
      <c r="X239" s="187" t="str">
        <f t="shared" si="81"/>
        <v>-</v>
      </c>
      <c r="Y239" s="106">
        <f t="shared" si="82"/>
        <v>0</v>
      </c>
      <c r="Z239" s="109">
        <v>238</v>
      </c>
      <c r="AA239" s="186">
        <f>IFERROR(Z239/Z247,"-")</f>
        <v>0.91538461538461535</v>
      </c>
      <c r="AB239" s="187">
        <v>0</v>
      </c>
      <c r="AC239" s="187">
        <v>0</v>
      </c>
      <c r="AD239" s="187">
        <f t="shared" si="83"/>
        <v>0</v>
      </c>
      <c r="AE239" s="187" t="str">
        <f t="shared" si="84"/>
        <v>-</v>
      </c>
      <c r="AF239" s="106">
        <f t="shared" si="85"/>
        <v>0</v>
      </c>
      <c r="AG239" s="109">
        <v>542</v>
      </c>
      <c r="AH239" s="186">
        <f>IFERROR(AG239/AG247,"-")</f>
        <v>0.5872156013001083</v>
      </c>
      <c r="AI239" s="187">
        <v>0</v>
      </c>
      <c r="AJ239" s="187">
        <v>0</v>
      </c>
      <c r="AK239" s="187">
        <f t="shared" si="86"/>
        <v>0</v>
      </c>
      <c r="AL239" s="187" t="str">
        <f t="shared" si="87"/>
        <v>-</v>
      </c>
      <c r="AM239" s="106">
        <f t="shared" si="88"/>
        <v>0</v>
      </c>
      <c r="AN239" s="109">
        <v>925</v>
      </c>
      <c r="AO239" s="186">
        <f>IFERROR(AN239/AN247,"-")</f>
        <v>0.70718654434250761</v>
      </c>
      <c r="AP239" s="187">
        <v>0</v>
      </c>
      <c r="AQ239" s="187">
        <v>0</v>
      </c>
      <c r="AR239" s="187">
        <f t="shared" si="89"/>
        <v>0</v>
      </c>
      <c r="AS239" s="187" t="str">
        <f t="shared" si="90"/>
        <v>-</v>
      </c>
      <c r="AT239" s="106">
        <f t="shared" si="91"/>
        <v>0</v>
      </c>
      <c r="AU239" s="109">
        <v>0</v>
      </c>
      <c r="AV239" s="186">
        <f>IFERROR(AU239/AU247,"-")</f>
        <v>0</v>
      </c>
      <c r="AW239" s="187">
        <v>0</v>
      </c>
      <c r="AX239" s="187">
        <v>0</v>
      </c>
      <c r="AY239" s="187" t="str">
        <f t="shared" si="92"/>
        <v>-</v>
      </c>
      <c r="AZ239" s="187" t="str">
        <f t="shared" si="93"/>
        <v>-</v>
      </c>
      <c r="BA239" s="106" t="str">
        <f t="shared" si="94"/>
        <v>-</v>
      </c>
      <c r="BB239" s="109">
        <v>1032</v>
      </c>
      <c r="BC239" s="186">
        <f>IFERROR(BB239/BB247,"-")</f>
        <v>0.85008237232289952</v>
      </c>
      <c r="BD239" s="187">
        <v>0</v>
      </c>
      <c r="BE239" s="187">
        <v>0</v>
      </c>
      <c r="BF239" s="187">
        <f t="shared" si="95"/>
        <v>0</v>
      </c>
      <c r="BG239" s="187" t="str">
        <f t="shared" si="96"/>
        <v>-</v>
      </c>
      <c r="BH239" s="106">
        <f t="shared" si="97"/>
        <v>0</v>
      </c>
      <c r="BJ239" s="59"/>
    </row>
    <row r="240" spans="2:62" s="8" customFormat="1">
      <c r="B240" s="411"/>
      <c r="C240" s="414"/>
      <c r="D240" s="105" t="s">
        <v>129</v>
      </c>
      <c r="E240" s="110">
        <v>38</v>
      </c>
      <c r="F240" s="188">
        <f>IFERROR(E240/E247,"-")</f>
        <v>0.15322580645161291</v>
      </c>
      <c r="G240" s="52">
        <v>1928236</v>
      </c>
      <c r="H240" s="52">
        <v>11</v>
      </c>
      <c r="I240" s="52">
        <f t="shared" si="98"/>
        <v>50743.052631578947</v>
      </c>
      <c r="J240" s="52">
        <f t="shared" si="75"/>
        <v>175294.18181818182</v>
      </c>
      <c r="K240" s="10">
        <f t="shared" si="76"/>
        <v>0.28947368421052633</v>
      </c>
      <c r="L240" s="110">
        <v>315</v>
      </c>
      <c r="M240" s="188">
        <f>IFERROR(L240/L247,"-")</f>
        <v>0.12013729977116705</v>
      </c>
      <c r="N240" s="52">
        <v>19750932</v>
      </c>
      <c r="O240" s="52">
        <v>111</v>
      </c>
      <c r="P240" s="52">
        <f t="shared" si="77"/>
        <v>62701.37142857143</v>
      </c>
      <c r="Q240" s="52">
        <f t="shared" si="78"/>
        <v>177936.32432432432</v>
      </c>
      <c r="R240" s="10">
        <f t="shared" si="79"/>
        <v>0.35238095238095241</v>
      </c>
      <c r="S240" s="110">
        <v>6</v>
      </c>
      <c r="T240" s="188">
        <f>IFERROR(S240/S247,"-")</f>
        <v>5.4054054054054057E-2</v>
      </c>
      <c r="U240" s="52">
        <v>0</v>
      </c>
      <c r="V240" s="52">
        <v>0</v>
      </c>
      <c r="W240" s="52">
        <f t="shared" si="80"/>
        <v>0</v>
      </c>
      <c r="X240" s="52" t="str">
        <f t="shared" si="81"/>
        <v>-</v>
      </c>
      <c r="Y240" s="10">
        <f t="shared" si="82"/>
        <v>0</v>
      </c>
      <c r="Z240" s="110">
        <v>12</v>
      </c>
      <c r="AA240" s="188">
        <f>IFERROR(Z240/Z247,"-")</f>
        <v>4.6153846153846156E-2</v>
      </c>
      <c r="AB240" s="52">
        <v>164822</v>
      </c>
      <c r="AC240" s="52">
        <v>1</v>
      </c>
      <c r="AD240" s="52">
        <f t="shared" si="83"/>
        <v>13735.166666666666</v>
      </c>
      <c r="AE240" s="52">
        <f t="shared" si="84"/>
        <v>164822</v>
      </c>
      <c r="AF240" s="10">
        <f t="shared" si="85"/>
        <v>8.3333333333333329E-2</v>
      </c>
      <c r="AG240" s="110">
        <v>136</v>
      </c>
      <c r="AH240" s="188">
        <f>IFERROR(AG240/AG247,"-")</f>
        <v>0.14734561213434452</v>
      </c>
      <c r="AI240" s="52">
        <v>9964621</v>
      </c>
      <c r="AJ240" s="52">
        <v>57</v>
      </c>
      <c r="AK240" s="52">
        <f t="shared" si="86"/>
        <v>73269.272058823524</v>
      </c>
      <c r="AL240" s="52">
        <f t="shared" si="87"/>
        <v>174817.91228070174</v>
      </c>
      <c r="AM240" s="10">
        <f t="shared" si="88"/>
        <v>0.41911764705882354</v>
      </c>
      <c r="AN240" s="110">
        <v>161</v>
      </c>
      <c r="AO240" s="188">
        <f>IFERROR(AN240/AN247,"-")</f>
        <v>0.12308868501529052</v>
      </c>
      <c r="AP240" s="52">
        <v>9621489</v>
      </c>
      <c r="AQ240" s="52">
        <v>53</v>
      </c>
      <c r="AR240" s="52">
        <f t="shared" si="89"/>
        <v>59760.801242236026</v>
      </c>
      <c r="AS240" s="52">
        <f t="shared" si="90"/>
        <v>181537.52830188681</v>
      </c>
      <c r="AT240" s="10">
        <f t="shared" si="91"/>
        <v>0.32919254658385094</v>
      </c>
      <c r="AU240" s="110">
        <v>0</v>
      </c>
      <c r="AV240" s="188">
        <f>IFERROR(AU240/AU247,"-")</f>
        <v>0</v>
      </c>
      <c r="AW240" s="52">
        <v>0</v>
      </c>
      <c r="AX240" s="52">
        <v>0</v>
      </c>
      <c r="AY240" s="52" t="str">
        <f t="shared" si="92"/>
        <v>-</v>
      </c>
      <c r="AZ240" s="52" t="str">
        <f t="shared" si="93"/>
        <v>-</v>
      </c>
      <c r="BA240" s="10" t="str">
        <f t="shared" si="94"/>
        <v>-</v>
      </c>
      <c r="BB240" s="110">
        <v>86</v>
      </c>
      <c r="BC240" s="188">
        <f>IFERROR(BB240/BB247,"-")</f>
        <v>7.0840197693574955E-2</v>
      </c>
      <c r="BD240" s="52">
        <v>5058254</v>
      </c>
      <c r="BE240" s="52">
        <v>27</v>
      </c>
      <c r="BF240" s="52">
        <f t="shared" si="95"/>
        <v>58816.906976744183</v>
      </c>
      <c r="BG240" s="52">
        <f t="shared" si="96"/>
        <v>187342.74074074073</v>
      </c>
      <c r="BH240" s="10">
        <f t="shared" si="97"/>
        <v>0.31395348837209303</v>
      </c>
      <c r="BJ240" s="59"/>
    </row>
    <row r="241" spans="2:62" s="8" customFormat="1">
      <c r="B241" s="411"/>
      <c r="C241" s="414"/>
      <c r="D241" s="105" t="s">
        <v>130</v>
      </c>
      <c r="E241" s="110">
        <v>33</v>
      </c>
      <c r="F241" s="188">
        <f>IFERROR(E241/E247,"-")</f>
        <v>0.13306451612903225</v>
      </c>
      <c r="G241" s="52">
        <v>6130854</v>
      </c>
      <c r="H241" s="52">
        <v>20</v>
      </c>
      <c r="I241" s="52">
        <f t="shared" si="98"/>
        <v>185783.45454545456</v>
      </c>
      <c r="J241" s="52">
        <f t="shared" si="75"/>
        <v>306542.7</v>
      </c>
      <c r="K241" s="10">
        <f t="shared" si="76"/>
        <v>0.60606060606060608</v>
      </c>
      <c r="L241" s="110">
        <v>170</v>
      </c>
      <c r="M241" s="188">
        <f>IFERROR(L241/L247,"-")</f>
        <v>6.4836003051106025E-2</v>
      </c>
      <c r="N241" s="52">
        <v>29667711</v>
      </c>
      <c r="O241" s="52">
        <v>102</v>
      </c>
      <c r="P241" s="52">
        <f t="shared" si="77"/>
        <v>174515.94705882354</v>
      </c>
      <c r="Q241" s="52">
        <f t="shared" si="78"/>
        <v>290859.9117647059</v>
      </c>
      <c r="R241" s="10">
        <f t="shared" si="79"/>
        <v>0.6</v>
      </c>
      <c r="S241" s="110">
        <v>3</v>
      </c>
      <c r="T241" s="188">
        <f>IFERROR(S241/S247,"-")</f>
        <v>2.7027027027027029E-2</v>
      </c>
      <c r="U241" s="52">
        <v>169263</v>
      </c>
      <c r="V241" s="52">
        <v>1</v>
      </c>
      <c r="W241" s="52">
        <f t="shared" si="80"/>
        <v>56421</v>
      </c>
      <c r="X241" s="52">
        <f t="shared" si="81"/>
        <v>169263</v>
      </c>
      <c r="Y241" s="10">
        <f t="shared" si="82"/>
        <v>0.33333333333333331</v>
      </c>
      <c r="Z241" s="110">
        <v>3</v>
      </c>
      <c r="AA241" s="188">
        <f>IFERROR(Z241/Z247,"-")</f>
        <v>1.1538461538461539E-2</v>
      </c>
      <c r="AB241" s="52">
        <v>1095025</v>
      </c>
      <c r="AC241" s="52">
        <v>2</v>
      </c>
      <c r="AD241" s="52">
        <f t="shared" si="83"/>
        <v>365008.33333333331</v>
      </c>
      <c r="AE241" s="52">
        <f t="shared" si="84"/>
        <v>547512.5</v>
      </c>
      <c r="AF241" s="10">
        <f t="shared" si="85"/>
        <v>0.66666666666666663</v>
      </c>
      <c r="AG241" s="110">
        <v>77</v>
      </c>
      <c r="AH241" s="188">
        <f>IFERROR(AG241/AG247,"-")</f>
        <v>8.3423618634886246E-2</v>
      </c>
      <c r="AI241" s="52">
        <v>13867273</v>
      </c>
      <c r="AJ241" s="52">
        <v>47</v>
      </c>
      <c r="AK241" s="52">
        <f t="shared" si="86"/>
        <v>180094.45454545456</v>
      </c>
      <c r="AL241" s="52">
        <f t="shared" si="87"/>
        <v>295048.36170212767</v>
      </c>
      <c r="AM241" s="10">
        <f t="shared" si="88"/>
        <v>0.61038961038961037</v>
      </c>
      <c r="AN241" s="110">
        <v>87</v>
      </c>
      <c r="AO241" s="188">
        <f>IFERROR(AN241/AN247,"-")</f>
        <v>6.6513761467889912E-2</v>
      </c>
      <c r="AP241" s="52">
        <v>14536150</v>
      </c>
      <c r="AQ241" s="52">
        <v>52</v>
      </c>
      <c r="AR241" s="52">
        <f t="shared" si="89"/>
        <v>167082.18390804599</v>
      </c>
      <c r="AS241" s="52">
        <f t="shared" si="90"/>
        <v>279541.34615384613</v>
      </c>
      <c r="AT241" s="10">
        <f t="shared" si="91"/>
        <v>0.5977011494252874</v>
      </c>
      <c r="AU241" s="110">
        <v>0</v>
      </c>
      <c r="AV241" s="188">
        <f>IFERROR(AU241/AU247,"-")</f>
        <v>0</v>
      </c>
      <c r="AW241" s="52">
        <v>0</v>
      </c>
      <c r="AX241" s="52">
        <v>0</v>
      </c>
      <c r="AY241" s="52" t="str">
        <f t="shared" si="92"/>
        <v>-</v>
      </c>
      <c r="AZ241" s="52" t="str">
        <f t="shared" si="93"/>
        <v>-</v>
      </c>
      <c r="BA241" s="10" t="str">
        <f t="shared" si="94"/>
        <v>-</v>
      </c>
      <c r="BB241" s="110">
        <v>28</v>
      </c>
      <c r="BC241" s="188">
        <f>IFERROR(BB241/BB247,"-")</f>
        <v>2.3064250411861616E-2</v>
      </c>
      <c r="BD241" s="52">
        <v>4243267</v>
      </c>
      <c r="BE241" s="52">
        <v>11</v>
      </c>
      <c r="BF241" s="52">
        <f t="shared" si="95"/>
        <v>151545.25</v>
      </c>
      <c r="BG241" s="52">
        <f t="shared" si="96"/>
        <v>385751.54545454547</v>
      </c>
      <c r="BH241" s="10">
        <f t="shared" si="97"/>
        <v>0.39285714285714285</v>
      </c>
      <c r="BJ241" s="59"/>
    </row>
    <row r="242" spans="2:62" s="8" customFormat="1">
      <c r="B242" s="411"/>
      <c r="C242" s="414"/>
      <c r="D242" s="105" t="s">
        <v>131</v>
      </c>
      <c r="E242" s="109">
        <v>23</v>
      </c>
      <c r="F242" s="186">
        <f>IFERROR(E242/E247,"-")</f>
        <v>9.2741935483870969E-2</v>
      </c>
      <c r="G242" s="187">
        <v>11442688</v>
      </c>
      <c r="H242" s="187">
        <v>19</v>
      </c>
      <c r="I242" s="187">
        <f t="shared" si="98"/>
        <v>497508.17391304346</v>
      </c>
      <c r="J242" s="187">
        <f t="shared" si="75"/>
        <v>602246.73684210528</v>
      </c>
      <c r="K242" s="106">
        <f t="shared" si="76"/>
        <v>0.82608695652173914</v>
      </c>
      <c r="L242" s="109">
        <v>157</v>
      </c>
      <c r="M242" s="186">
        <f>IFERROR(L242/L247,"-")</f>
        <v>5.9877955758962625E-2</v>
      </c>
      <c r="N242" s="187">
        <v>112946280</v>
      </c>
      <c r="O242" s="187">
        <v>132</v>
      </c>
      <c r="P242" s="187">
        <f t="shared" si="77"/>
        <v>719403.0573248408</v>
      </c>
      <c r="Q242" s="187">
        <f t="shared" si="78"/>
        <v>855653.63636363635</v>
      </c>
      <c r="R242" s="106">
        <f t="shared" si="79"/>
        <v>0.84076433121019112</v>
      </c>
      <c r="S242" s="109">
        <v>11</v>
      </c>
      <c r="T242" s="186">
        <f>IFERROR(S242/S247,"-")</f>
        <v>9.90990990990991E-2</v>
      </c>
      <c r="U242" s="187">
        <v>7144302</v>
      </c>
      <c r="V242" s="187">
        <v>8</v>
      </c>
      <c r="W242" s="187">
        <f t="shared" si="80"/>
        <v>649482</v>
      </c>
      <c r="X242" s="187">
        <f t="shared" si="81"/>
        <v>893037.75</v>
      </c>
      <c r="Y242" s="106">
        <f t="shared" si="82"/>
        <v>0.72727272727272729</v>
      </c>
      <c r="Z242" s="109">
        <v>7</v>
      </c>
      <c r="AA242" s="186">
        <f>IFERROR(Z242/Z247,"-")</f>
        <v>2.6923076923076925E-2</v>
      </c>
      <c r="AB242" s="187">
        <v>4864685</v>
      </c>
      <c r="AC242" s="187">
        <v>6</v>
      </c>
      <c r="AD242" s="187">
        <f t="shared" si="83"/>
        <v>694955</v>
      </c>
      <c r="AE242" s="187">
        <f t="shared" si="84"/>
        <v>810780.83333333337</v>
      </c>
      <c r="AF242" s="106">
        <f t="shared" si="85"/>
        <v>0.8571428571428571</v>
      </c>
      <c r="AG242" s="109">
        <v>72</v>
      </c>
      <c r="AH242" s="186">
        <f>IFERROR(AG242/AG247,"-")</f>
        <v>7.8006500541711807E-2</v>
      </c>
      <c r="AI242" s="187">
        <v>53532123</v>
      </c>
      <c r="AJ242" s="187">
        <v>63</v>
      </c>
      <c r="AK242" s="187">
        <f t="shared" si="86"/>
        <v>743501.70833333337</v>
      </c>
      <c r="AL242" s="187">
        <f t="shared" si="87"/>
        <v>849716.23809523811</v>
      </c>
      <c r="AM242" s="106">
        <f t="shared" si="88"/>
        <v>0.875</v>
      </c>
      <c r="AN242" s="109">
        <v>67</v>
      </c>
      <c r="AO242" s="186">
        <f>IFERROR(AN242/AN247,"-")</f>
        <v>5.1223241590214068E-2</v>
      </c>
      <c r="AP242" s="187">
        <v>47405170</v>
      </c>
      <c r="AQ242" s="187">
        <v>55</v>
      </c>
      <c r="AR242" s="187">
        <f t="shared" si="89"/>
        <v>707539.85074626864</v>
      </c>
      <c r="AS242" s="187">
        <f t="shared" si="90"/>
        <v>861912.18181818177</v>
      </c>
      <c r="AT242" s="106">
        <f t="shared" si="91"/>
        <v>0.82089552238805974</v>
      </c>
      <c r="AU242" s="109">
        <v>0</v>
      </c>
      <c r="AV242" s="186">
        <f>IFERROR(AU242/AU247,"-")</f>
        <v>0</v>
      </c>
      <c r="AW242" s="187">
        <v>0</v>
      </c>
      <c r="AX242" s="187">
        <v>0</v>
      </c>
      <c r="AY242" s="187" t="str">
        <f t="shared" si="92"/>
        <v>-</v>
      </c>
      <c r="AZ242" s="187" t="str">
        <f t="shared" si="93"/>
        <v>-</v>
      </c>
      <c r="BA242" s="106" t="str">
        <f t="shared" si="94"/>
        <v>-</v>
      </c>
      <c r="BB242" s="109">
        <v>40</v>
      </c>
      <c r="BC242" s="186">
        <f>IFERROR(BB242/BB247,"-")</f>
        <v>3.2948929159802305E-2</v>
      </c>
      <c r="BD242" s="187">
        <v>34273734</v>
      </c>
      <c r="BE242" s="187">
        <v>30</v>
      </c>
      <c r="BF242" s="187">
        <f t="shared" si="95"/>
        <v>856843.35</v>
      </c>
      <c r="BG242" s="187">
        <f t="shared" si="96"/>
        <v>1142457.8</v>
      </c>
      <c r="BH242" s="106">
        <f t="shared" si="97"/>
        <v>0.75</v>
      </c>
      <c r="BJ242" s="59"/>
    </row>
    <row r="243" spans="2:62" s="8" customFormat="1">
      <c r="B243" s="411"/>
      <c r="C243" s="414"/>
      <c r="D243" s="105" t="s">
        <v>133</v>
      </c>
      <c r="E243" s="110">
        <v>22</v>
      </c>
      <c r="F243" s="188">
        <f>IFERROR(E243/E247,"-")</f>
        <v>8.8709677419354843E-2</v>
      </c>
      <c r="G243" s="52">
        <v>22451307</v>
      </c>
      <c r="H243" s="52">
        <v>20</v>
      </c>
      <c r="I243" s="52">
        <f t="shared" si="98"/>
        <v>1020513.9545454546</v>
      </c>
      <c r="J243" s="52">
        <f t="shared" si="75"/>
        <v>1122565.3500000001</v>
      </c>
      <c r="K243" s="10">
        <f t="shared" si="76"/>
        <v>0.90909090909090906</v>
      </c>
      <c r="L243" s="110">
        <v>102</v>
      </c>
      <c r="M243" s="188">
        <f>IFERROR(L243/L247,"-")</f>
        <v>3.8901601830663615E-2</v>
      </c>
      <c r="N243" s="52">
        <v>110654977</v>
      </c>
      <c r="O243" s="52">
        <v>97</v>
      </c>
      <c r="P243" s="52">
        <f t="shared" si="77"/>
        <v>1084852.7156862745</v>
      </c>
      <c r="Q243" s="52">
        <f t="shared" si="78"/>
        <v>1140772.9587628867</v>
      </c>
      <c r="R243" s="10">
        <f t="shared" si="79"/>
        <v>0.9509803921568627</v>
      </c>
      <c r="S243" s="110">
        <v>0</v>
      </c>
      <c r="T243" s="188">
        <f>IFERROR(S243/S247,"-")</f>
        <v>0</v>
      </c>
      <c r="U243" s="52">
        <v>0</v>
      </c>
      <c r="V243" s="52">
        <v>0</v>
      </c>
      <c r="W243" s="52" t="str">
        <f t="shared" si="80"/>
        <v>-</v>
      </c>
      <c r="X243" s="52" t="str">
        <f t="shared" si="81"/>
        <v>-</v>
      </c>
      <c r="Y243" s="10" t="str">
        <f t="shared" si="82"/>
        <v>-</v>
      </c>
      <c r="Z243" s="110">
        <v>0</v>
      </c>
      <c r="AA243" s="188">
        <f>IFERROR(Z243/Z247,"-")</f>
        <v>0</v>
      </c>
      <c r="AB243" s="52">
        <v>0</v>
      </c>
      <c r="AC243" s="52">
        <v>0</v>
      </c>
      <c r="AD243" s="52" t="str">
        <f t="shared" si="83"/>
        <v>-</v>
      </c>
      <c r="AE243" s="52" t="str">
        <f t="shared" si="84"/>
        <v>-</v>
      </c>
      <c r="AF243" s="10" t="str">
        <f t="shared" si="85"/>
        <v>-</v>
      </c>
      <c r="AG243" s="110">
        <v>52</v>
      </c>
      <c r="AH243" s="188">
        <f>IFERROR(AG243/AG247,"-")</f>
        <v>5.6338028169014086E-2</v>
      </c>
      <c r="AI243" s="52">
        <v>57706647</v>
      </c>
      <c r="AJ243" s="52">
        <v>50</v>
      </c>
      <c r="AK243" s="52">
        <f t="shared" si="86"/>
        <v>1109743.2115384615</v>
      </c>
      <c r="AL243" s="52">
        <f t="shared" si="87"/>
        <v>1154132.94</v>
      </c>
      <c r="AM243" s="10">
        <f t="shared" si="88"/>
        <v>0.96153846153846156</v>
      </c>
      <c r="AN243" s="110">
        <v>39</v>
      </c>
      <c r="AO243" s="188">
        <f>IFERROR(AN243/AN247,"-")</f>
        <v>2.9816513761467892E-2</v>
      </c>
      <c r="AP243" s="52">
        <v>41106943</v>
      </c>
      <c r="AQ243" s="52">
        <v>37</v>
      </c>
      <c r="AR243" s="52">
        <f t="shared" si="89"/>
        <v>1054024.1794871795</v>
      </c>
      <c r="AS243" s="52">
        <f t="shared" si="90"/>
        <v>1110998.4594594594</v>
      </c>
      <c r="AT243" s="10">
        <f t="shared" si="91"/>
        <v>0.94871794871794868</v>
      </c>
      <c r="AU243" s="110">
        <v>102</v>
      </c>
      <c r="AV243" s="188">
        <f>IFERROR(AU243/AU247,"-")</f>
        <v>0.55434782608695654</v>
      </c>
      <c r="AW243" s="52">
        <v>110654977</v>
      </c>
      <c r="AX243" s="52">
        <v>97</v>
      </c>
      <c r="AY243" s="52">
        <f t="shared" si="92"/>
        <v>1084852.7156862745</v>
      </c>
      <c r="AZ243" s="52">
        <f t="shared" si="93"/>
        <v>1140772.9587628867</v>
      </c>
      <c r="BA243" s="10">
        <f t="shared" si="94"/>
        <v>0.9509803921568627</v>
      </c>
      <c r="BB243" s="110">
        <v>14</v>
      </c>
      <c r="BC243" s="188">
        <f>IFERROR(BB243/BB247,"-")</f>
        <v>1.1532125205930808E-2</v>
      </c>
      <c r="BD243" s="52">
        <v>16838343</v>
      </c>
      <c r="BE243" s="52">
        <v>14</v>
      </c>
      <c r="BF243" s="52">
        <f t="shared" si="95"/>
        <v>1202738.7857142857</v>
      </c>
      <c r="BG243" s="52">
        <f t="shared" si="96"/>
        <v>1202738.7857142857</v>
      </c>
      <c r="BH243" s="10">
        <f t="shared" si="97"/>
        <v>1</v>
      </c>
      <c r="BJ243" s="59"/>
    </row>
    <row r="244" spans="2:62" s="8" customFormat="1">
      <c r="B244" s="411"/>
      <c r="C244" s="414"/>
      <c r="D244" s="105" t="s">
        <v>134</v>
      </c>
      <c r="E244" s="109">
        <v>13</v>
      </c>
      <c r="F244" s="186">
        <f>IFERROR(E244/E247,"-")</f>
        <v>5.2419354838709679E-2</v>
      </c>
      <c r="G244" s="187">
        <v>21413931</v>
      </c>
      <c r="H244" s="187">
        <v>12</v>
      </c>
      <c r="I244" s="187">
        <f t="shared" si="98"/>
        <v>1647225.4615384615</v>
      </c>
      <c r="J244" s="187">
        <f t="shared" si="75"/>
        <v>1784494.25</v>
      </c>
      <c r="K244" s="106">
        <f t="shared" si="76"/>
        <v>0.92307692307692313</v>
      </c>
      <c r="L244" s="109">
        <v>33</v>
      </c>
      <c r="M244" s="186">
        <f>IFERROR(L244/L247,"-")</f>
        <v>1.2585812356979404E-2</v>
      </c>
      <c r="N244" s="187">
        <v>62712405</v>
      </c>
      <c r="O244" s="187">
        <v>31</v>
      </c>
      <c r="P244" s="187">
        <f t="shared" si="77"/>
        <v>1900375.9090909092</v>
      </c>
      <c r="Q244" s="187">
        <f t="shared" si="78"/>
        <v>2022980.8064516129</v>
      </c>
      <c r="R244" s="106">
        <f t="shared" si="79"/>
        <v>0.93939393939393945</v>
      </c>
      <c r="S244" s="109">
        <v>0</v>
      </c>
      <c r="T244" s="186">
        <f>IFERROR(S244/S247,"-")</f>
        <v>0</v>
      </c>
      <c r="U244" s="187">
        <v>0</v>
      </c>
      <c r="V244" s="187">
        <v>0</v>
      </c>
      <c r="W244" s="187" t="str">
        <f t="shared" si="80"/>
        <v>-</v>
      </c>
      <c r="X244" s="187" t="str">
        <f t="shared" si="81"/>
        <v>-</v>
      </c>
      <c r="Y244" s="106" t="str">
        <f t="shared" si="82"/>
        <v>-</v>
      </c>
      <c r="Z244" s="109">
        <v>0</v>
      </c>
      <c r="AA244" s="186">
        <f>IFERROR(Z244/Z247,"-")</f>
        <v>0</v>
      </c>
      <c r="AB244" s="187">
        <v>0</v>
      </c>
      <c r="AC244" s="187">
        <v>0</v>
      </c>
      <c r="AD244" s="187" t="str">
        <f t="shared" si="83"/>
        <v>-</v>
      </c>
      <c r="AE244" s="187" t="str">
        <f t="shared" si="84"/>
        <v>-</v>
      </c>
      <c r="AF244" s="106" t="str">
        <f t="shared" si="85"/>
        <v>-</v>
      </c>
      <c r="AG244" s="109">
        <v>18</v>
      </c>
      <c r="AH244" s="186">
        <f>IFERROR(AG244/AG247,"-")</f>
        <v>1.9501625135427952E-2</v>
      </c>
      <c r="AI244" s="187">
        <v>27280663</v>
      </c>
      <c r="AJ244" s="187">
        <v>17</v>
      </c>
      <c r="AK244" s="187">
        <f t="shared" si="86"/>
        <v>1515592.388888889</v>
      </c>
      <c r="AL244" s="187">
        <f t="shared" si="87"/>
        <v>1604744.8823529412</v>
      </c>
      <c r="AM244" s="106">
        <f t="shared" si="88"/>
        <v>0.94444444444444442</v>
      </c>
      <c r="AN244" s="109">
        <v>12</v>
      </c>
      <c r="AO244" s="186">
        <f>IFERROR(AN244/AN247,"-")</f>
        <v>9.1743119266055051E-3</v>
      </c>
      <c r="AP244" s="187">
        <v>26554041</v>
      </c>
      <c r="AQ244" s="187">
        <v>11</v>
      </c>
      <c r="AR244" s="187">
        <f t="shared" si="89"/>
        <v>2212836.75</v>
      </c>
      <c r="AS244" s="187">
        <f t="shared" si="90"/>
        <v>2414003.7272727271</v>
      </c>
      <c r="AT244" s="106">
        <f t="shared" si="91"/>
        <v>0.91666666666666663</v>
      </c>
      <c r="AU244" s="109">
        <v>33</v>
      </c>
      <c r="AV244" s="186">
        <f>IFERROR(AU244/AU247,"-")</f>
        <v>0.17934782608695651</v>
      </c>
      <c r="AW244" s="187">
        <v>62712405</v>
      </c>
      <c r="AX244" s="187">
        <v>31</v>
      </c>
      <c r="AY244" s="187">
        <f t="shared" si="92"/>
        <v>1900375.9090909092</v>
      </c>
      <c r="AZ244" s="187">
        <f t="shared" si="93"/>
        <v>2022980.8064516129</v>
      </c>
      <c r="BA244" s="106">
        <f t="shared" si="94"/>
        <v>0.93939393939393945</v>
      </c>
      <c r="BB244" s="109">
        <v>10</v>
      </c>
      <c r="BC244" s="186">
        <f>IFERROR(BB244/BB247,"-")</f>
        <v>8.2372322899505763E-3</v>
      </c>
      <c r="BD244" s="187">
        <v>17157964</v>
      </c>
      <c r="BE244" s="187">
        <v>8</v>
      </c>
      <c r="BF244" s="187">
        <f t="shared" si="95"/>
        <v>1715796.4</v>
      </c>
      <c r="BG244" s="187">
        <f t="shared" si="96"/>
        <v>2144745.5</v>
      </c>
      <c r="BH244" s="106">
        <f t="shared" si="97"/>
        <v>0.8</v>
      </c>
      <c r="BJ244" s="59"/>
    </row>
    <row r="245" spans="2:62" s="8" customFormat="1">
      <c r="B245" s="411"/>
      <c r="C245" s="414"/>
      <c r="D245" s="105" t="s">
        <v>135</v>
      </c>
      <c r="E245" s="110">
        <v>9</v>
      </c>
      <c r="F245" s="188">
        <f>IFERROR(E245/E247,"-")</f>
        <v>3.6290322580645164E-2</v>
      </c>
      <c r="G245" s="52">
        <v>16000041</v>
      </c>
      <c r="H245" s="52">
        <v>9</v>
      </c>
      <c r="I245" s="52">
        <f t="shared" si="98"/>
        <v>1777782.3333333333</v>
      </c>
      <c r="J245" s="52">
        <f t="shared" si="75"/>
        <v>1777782.3333333333</v>
      </c>
      <c r="K245" s="10">
        <f t="shared" si="76"/>
        <v>1</v>
      </c>
      <c r="L245" s="110">
        <v>31</v>
      </c>
      <c r="M245" s="188">
        <f>IFERROR(L245/L247,"-")</f>
        <v>1.1823035850495805E-2</v>
      </c>
      <c r="N245" s="52">
        <v>71049879</v>
      </c>
      <c r="O245" s="52">
        <v>31</v>
      </c>
      <c r="P245" s="52">
        <f t="shared" si="77"/>
        <v>2291931.5806451612</v>
      </c>
      <c r="Q245" s="52">
        <f t="shared" si="78"/>
        <v>2291931.5806451612</v>
      </c>
      <c r="R245" s="10">
        <f t="shared" si="79"/>
        <v>1</v>
      </c>
      <c r="S245" s="110">
        <v>0</v>
      </c>
      <c r="T245" s="188">
        <f>IFERROR(S245/S247,"-")</f>
        <v>0</v>
      </c>
      <c r="U245" s="52">
        <v>0</v>
      </c>
      <c r="V245" s="52">
        <v>0</v>
      </c>
      <c r="W245" s="52" t="str">
        <f t="shared" si="80"/>
        <v>-</v>
      </c>
      <c r="X245" s="52" t="str">
        <f t="shared" si="81"/>
        <v>-</v>
      </c>
      <c r="Y245" s="10" t="str">
        <f t="shared" si="82"/>
        <v>-</v>
      </c>
      <c r="Z245" s="110">
        <v>0</v>
      </c>
      <c r="AA245" s="188">
        <f>IFERROR(Z245/Z247,"-")</f>
        <v>0</v>
      </c>
      <c r="AB245" s="52">
        <v>0</v>
      </c>
      <c r="AC245" s="52">
        <v>0</v>
      </c>
      <c r="AD245" s="52" t="str">
        <f t="shared" si="83"/>
        <v>-</v>
      </c>
      <c r="AE245" s="52" t="str">
        <f t="shared" si="84"/>
        <v>-</v>
      </c>
      <c r="AF245" s="10" t="str">
        <f t="shared" si="85"/>
        <v>-</v>
      </c>
      <c r="AG245" s="110">
        <v>19</v>
      </c>
      <c r="AH245" s="188">
        <f>IFERROR(AG245/AG247,"-")</f>
        <v>2.0585048754062838E-2</v>
      </c>
      <c r="AI245" s="52">
        <v>50509689</v>
      </c>
      <c r="AJ245" s="52">
        <v>19</v>
      </c>
      <c r="AK245" s="52">
        <f t="shared" si="86"/>
        <v>2658404.6842105263</v>
      </c>
      <c r="AL245" s="52">
        <f t="shared" si="87"/>
        <v>2658404.6842105263</v>
      </c>
      <c r="AM245" s="10">
        <f t="shared" si="88"/>
        <v>1</v>
      </c>
      <c r="AN245" s="110">
        <v>8</v>
      </c>
      <c r="AO245" s="188">
        <f>IFERROR(AN245/AN247,"-")</f>
        <v>6.1162079510703364E-3</v>
      </c>
      <c r="AP245" s="52">
        <v>11607155</v>
      </c>
      <c r="AQ245" s="52">
        <v>8</v>
      </c>
      <c r="AR245" s="52">
        <f t="shared" si="89"/>
        <v>1450894.375</v>
      </c>
      <c r="AS245" s="52">
        <f t="shared" si="90"/>
        <v>1450894.375</v>
      </c>
      <c r="AT245" s="10">
        <f t="shared" si="91"/>
        <v>1</v>
      </c>
      <c r="AU245" s="110">
        <v>31</v>
      </c>
      <c r="AV245" s="188">
        <f>IFERROR(AU245/AU247,"-")</f>
        <v>0.16847826086956522</v>
      </c>
      <c r="AW245" s="52">
        <v>71049879</v>
      </c>
      <c r="AX245" s="52">
        <v>31</v>
      </c>
      <c r="AY245" s="52">
        <f t="shared" si="92"/>
        <v>2291931.5806451612</v>
      </c>
      <c r="AZ245" s="52">
        <f t="shared" si="93"/>
        <v>2291931.5806451612</v>
      </c>
      <c r="BA245" s="10">
        <f t="shared" si="94"/>
        <v>1</v>
      </c>
      <c r="BB245" s="110">
        <v>2</v>
      </c>
      <c r="BC245" s="188">
        <f>IFERROR(BB245/BB247,"-")</f>
        <v>1.6474464579901153E-3</v>
      </c>
      <c r="BD245" s="52">
        <v>5751</v>
      </c>
      <c r="BE245" s="52">
        <v>1</v>
      </c>
      <c r="BF245" s="52">
        <f t="shared" si="95"/>
        <v>2875.5</v>
      </c>
      <c r="BG245" s="52">
        <f t="shared" si="96"/>
        <v>5751</v>
      </c>
      <c r="BH245" s="10">
        <f t="shared" si="97"/>
        <v>0.5</v>
      </c>
      <c r="BJ245" s="59"/>
    </row>
    <row r="246" spans="2:62" s="8" customFormat="1">
      <c r="B246" s="411"/>
      <c r="C246" s="414"/>
      <c r="D246" s="108" t="s">
        <v>136</v>
      </c>
      <c r="E246" s="314">
        <v>6</v>
      </c>
      <c r="F246" s="189">
        <f>IFERROR(E246/E247,"-")</f>
        <v>2.4193548387096774E-2</v>
      </c>
      <c r="G246" s="98">
        <v>14690347</v>
      </c>
      <c r="H246" s="98">
        <v>6</v>
      </c>
      <c r="I246" s="98">
        <f t="shared" si="98"/>
        <v>2448391.1666666665</v>
      </c>
      <c r="J246" s="98">
        <f t="shared" si="75"/>
        <v>2448391.1666666665</v>
      </c>
      <c r="K246" s="26">
        <f t="shared" si="76"/>
        <v>1</v>
      </c>
      <c r="L246" s="314">
        <v>18</v>
      </c>
      <c r="M246" s="189">
        <f>IFERROR(L246/L247,"-")</f>
        <v>6.8649885583524023E-3</v>
      </c>
      <c r="N246" s="98">
        <v>37683305</v>
      </c>
      <c r="O246" s="98">
        <v>17</v>
      </c>
      <c r="P246" s="98">
        <f t="shared" si="77"/>
        <v>2093516.9444444445</v>
      </c>
      <c r="Q246" s="98">
        <f t="shared" si="78"/>
        <v>2216665</v>
      </c>
      <c r="R246" s="26">
        <f t="shared" si="79"/>
        <v>0.94444444444444442</v>
      </c>
      <c r="S246" s="314">
        <v>0</v>
      </c>
      <c r="T246" s="189">
        <f>IFERROR(S246/S247,"-")</f>
        <v>0</v>
      </c>
      <c r="U246" s="98">
        <v>0</v>
      </c>
      <c r="V246" s="98">
        <v>0</v>
      </c>
      <c r="W246" s="98" t="str">
        <f t="shared" si="80"/>
        <v>-</v>
      </c>
      <c r="X246" s="98" t="str">
        <f t="shared" si="81"/>
        <v>-</v>
      </c>
      <c r="Y246" s="26" t="str">
        <f t="shared" si="82"/>
        <v>-</v>
      </c>
      <c r="Z246" s="314">
        <v>0</v>
      </c>
      <c r="AA246" s="189">
        <f>IFERROR(Z246/Z247,"-")</f>
        <v>0</v>
      </c>
      <c r="AB246" s="98">
        <v>0</v>
      </c>
      <c r="AC246" s="98">
        <v>0</v>
      </c>
      <c r="AD246" s="98" t="str">
        <f t="shared" si="83"/>
        <v>-</v>
      </c>
      <c r="AE246" s="98" t="str">
        <f t="shared" si="84"/>
        <v>-</v>
      </c>
      <c r="AF246" s="26" t="str">
        <f t="shared" si="85"/>
        <v>-</v>
      </c>
      <c r="AG246" s="314">
        <v>7</v>
      </c>
      <c r="AH246" s="189">
        <f>IFERROR(AG246/AG247,"-")</f>
        <v>7.5839653304442039E-3</v>
      </c>
      <c r="AI246" s="98">
        <v>12770195</v>
      </c>
      <c r="AJ246" s="98">
        <v>6</v>
      </c>
      <c r="AK246" s="98">
        <f t="shared" si="86"/>
        <v>1824313.5714285714</v>
      </c>
      <c r="AL246" s="98">
        <f t="shared" si="87"/>
        <v>2128365.8333333335</v>
      </c>
      <c r="AM246" s="26">
        <f t="shared" si="88"/>
        <v>0.8571428571428571</v>
      </c>
      <c r="AN246" s="314">
        <v>9</v>
      </c>
      <c r="AO246" s="189">
        <f>IFERROR(AN246/AN247,"-")</f>
        <v>6.8807339449541288E-3</v>
      </c>
      <c r="AP246" s="98">
        <v>17558211</v>
      </c>
      <c r="AQ246" s="98">
        <v>9</v>
      </c>
      <c r="AR246" s="98">
        <f t="shared" si="89"/>
        <v>1950912.3333333333</v>
      </c>
      <c r="AS246" s="98">
        <f t="shared" si="90"/>
        <v>1950912.3333333333</v>
      </c>
      <c r="AT246" s="26">
        <f t="shared" si="91"/>
        <v>1</v>
      </c>
      <c r="AU246" s="314">
        <v>18</v>
      </c>
      <c r="AV246" s="189">
        <f>IFERROR(AU246/AU247,"-")</f>
        <v>9.7826086956521743E-2</v>
      </c>
      <c r="AW246" s="98">
        <v>37683305</v>
      </c>
      <c r="AX246" s="98">
        <v>17</v>
      </c>
      <c r="AY246" s="98">
        <f t="shared" si="92"/>
        <v>2093516.9444444445</v>
      </c>
      <c r="AZ246" s="98">
        <f t="shared" si="93"/>
        <v>2216665</v>
      </c>
      <c r="BA246" s="26">
        <f t="shared" si="94"/>
        <v>0.94444444444444442</v>
      </c>
      <c r="BB246" s="314">
        <v>2</v>
      </c>
      <c r="BC246" s="189">
        <f>IFERROR(BB246/BB247,"-")</f>
        <v>1.6474464579901153E-3</v>
      </c>
      <c r="BD246" s="98">
        <v>4581448</v>
      </c>
      <c r="BE246" s="98">
        <v>2</v>
      </c>
      <c r="BF246" s="98">
        <f t="shared" si="95"/>
        <v>2290724</v>
      </c>
      <c r="BG246" s="98">
        <f t="shared" si="96"/>
        <v>2290724</v>
      </c>
      <c r="BH246" s="26">
        <f t="shared" si="97"/>
        <v>1</v>
      </c>
      <c r="BJ246" s="59"/>
    </row>
    <row r="247" spans="2:62" s="8" customFormat="1">
      <c r="B247" s="412"/>
      <c r="C247" s="415"/>
      <c r="D247" s="213" t="s">
        <v>64</v>
      </c>
      <c r="E247" s="111">
        <f>SUM(E239:E246)</f>
        <v>248</v>
      </c>
      <c r="F247" s="190">
        <f>IFERROR(E247/E247,"-")</f>
        <v>1</v>
      </c>
      <c r="G247" s="99">
        <f>SUM(G239:G246)</f>
        <v>94057404</v>
      </c>
      <c r="H247" s="99">
        <f>SUM(H239:H246)</f>
        <v>97</v>
      </c>
      <c r="I247" s="99">
        <f t="shared" si="98"/>
        <v>379263.72580645164</v>
      </c>
      <c r="J247" s="99">
        <f t="shared" si="75"/>
        <v>969663.95876288658</v>
      </c>
      <c r="K247" s="87">
        <f t="shared" si="76"/>
        <v>0.3911290322580645</v>
      </c>
      <c r="L247" s="111">
        <f>SUM(L239:L246)</f>
        <v>2622</v>
      </c>
      <c r="M247" s="190">
        <f>IFERROR(L247/L247,"-")</f>
        <v>1</v>
      </c>
      <c r="N247" s="99">
        <f>SUM(N239:N246)</f>
        <v>444465489</v>
      </c>
      <c r="O247" s="99">
        <f>SUM(O239:O246)</f>
        <v>521</v>
      </c>
      <c r="P247" s="99">
        <f t="shared" si="77"/>
        <v>169513.91647597254</v>
      </c>
      <c r="Q247" s="99">
        <f t="shared" si="78"/>
        <v>853100.74664107489</v>
      </c>
      <c r="R247" s="87">
        <f t="shared" si="79"/>
        <v>0.19870327993897788</v>
      </c>
      <c r="S247" s="111">
        <f>SUM(S239:S246)</f>
        <v>111</v>
      </c>
      <c r="T247" s="190">
        <f>IFERROR(S247/S247,"-")</f>
        <v>1</v>
      </c>
      <c r="U247" s="99">
        <f>SUM(U239:U246)</f>
        <v>7313565</v>
      </c>
      <c r="V247" s="99">
        <f>SUM(V239:V246)</f>
        <v>9</v>
      </c>
      <c r="W247" s="99">
        <f t="shared" si="80"/>
        <v>65887.972972972973</v>
      </c>
      <c r="X247" s="99">
        <f t="shared" si="81"/>
        <v>812618.33333333337</v>
      </c>
      <c r="Y247" s="87">
        <f t="shared" si="82"/>
        <v>8.1081081081081086E-2</v>
      </c>
      <c r="Z247" s="111">
        <f>SUM(Z239:Z246)</f>
        <v>260</v>
      </c>
      <c r="AA247" s="190">
        <f>IFERROR(Z247/Z247,"-")</f>
        <v>1</v>
      </c>
      <c r="AB247" s="99">
        <f>SUM(AB239:AB246)</f>
        <v>6124532</v>
      </c>
      <c r="AC247" s="99">
        <f>SUM(AC239:AC246)</f>
        <v>9</v>
      </c>
      <c r="AD247" s="99">
        <f t="shared" si="83"/>
        <v>23555.892307692309</v>
      </c>
      <c r="AE247" s="99">
        <f t="shared" si="84"/>
        <v>680503.5555555555</v>
      </c>
      <c r="AF247" s="87">
        <f t="shared" si="85"/>
        <v>3.4615384615384617E-2</v>
      </c>
      <c r="AG247" s="111">
        <f>SUM(AG239:AG246)</f>
        <v>923</v>
      </c>
      <c r="AH247" s="190">
        <f>IFERROR(AG247/AG247,"-")</f>
        <v>1</v>
      </c>
      <c r="AI247" s="99">
        <f>SUM(AI239:AI246)</f>
        <v>225631211</v>
      </c>
      <c r="AJ247" s="99">
        <f>SUM(AJ239:AJ246)</f>
        <v>259</v>
      </c>
      <c r="AK247" s="99">
        <f t="shared" si="86"/>
        <v>244454.18309859154</v>
      </c>
      <c r="AL247" s="99">
        <f t="shared" si="87"/>
        <v>871162.97683397681</v>
      </c>
      <c r="AM247" s="87">
        <f t="shared" si="88"/>
        <v>0.28060671722643554</v>
      </c>
      <c r="AN247" s="111">
        <f>SUM(AN239:AN246)</f>
        <v>1308</v>
      </c>
      <c r="AO247" s="190">
        <f>IFERROR(AN247/AN247,"-")</f>
        <v>1</v>
      </c>
      <c r="AP247" s="99">
        <f>SUM(AP239:AP246)</f>
        <v>168389159</v>
      </c>
      <c r="AQ247" s="99">
        <f>SUM(AQ239:AQ246)</f>
        <v>225</v>
      </c>
      <c r="AR247" s="99">
        <f t="shared" si="89"/>
        <v>128737.88914373089</v>
      </c>
      <c r="AS247" s="99">
        <f t="shared" si="90"/>
        <v>748396.26222222217</v>
      </c>
      <c r="AT247" s="87">
        <f t="shared" si="91"/>
        <v>0.17201834862385321</v>
      </c>
      <c r="AU247" s="111">
        <f>SUM(AU239:AU246)</f>
        <v>184</v>
      </c>
      <c r="AV247" s="190">
        <f>IFERROR(AU247/AU247,"-")</f>
        <v>1</v>
      </c>
      <c r="AW247" s="99">
        <f>SUM(AW239:AW246)</f>
        <v>282100566</v>
      </c>
      <c r="AX247" s="99">
        <f>SUM(AX239:AX246)</f>
        <v>176</v>
      </c>
      <c r="AY247" s="99">
        <f t="shared" si="92"/>
        <v>1533155.25</v>
      </c>
      <c r="AZ247" s="99">
        <f t="shared" si="93"/>
        <v>1602844.125</v>
      </c>
      <c r="BA247" s="87">
        <f t="shared" si="94"/>
        <v>0.95652173913043481</v>
      </c>
      <c r="BB247" s="111">
        <f>SUM(BB239:BB246)</f>
        <v>1214</v>
      </c>
      <c r="BC247" s="190">
        <f>IFERROR(BB247/BB247,"-")</f>
        <v>1</v>
      </c>
      <c r="BD247" s="99">
        <f>SUM(BD239:BD246)</f>
        <v>82158761</v>
      </c>
      <c r="BE247" s="99">
        <f>SUM(BE239:BE246)</f>
        <v>93</v>
      </c>
      <c r="BF247" s="99">
        <f t="shared" si="95"/>
        <v>67676.079901153207</v>
      </c>
      <c r="BG247" s="99">
        <f t="shared" si="96"/>
        <v>883427.53763440857</v>
      </c>
      <c r="BH247" s="87">
        <f t="shared" si="97"/>
        <v>7.6606260296540357E-2</v>
      </c>
      <c r="BJ247" s="59"/>
    </row>
    <row r="248" spans="2:62" s="8" customFormat="1">
      <c r="B248" s="410">
        <v>28</v>
      </c>
      <c r="C248" s="413" t="s">
        <v>31</v>
      </c>
      <c r="D248" s="105" t="s">
        <v>132</v>
      </c>
      <c r="E248" s="109">
        <v>99</v>
      </c>
      <c r="F248" s="186">
        <f>IFERROR(E248/E256,"-")</f>
        <v>0.44796380090497739</v>
      </c>
      <c r="G248" s="187">
        <v>0</v>
      </c>
      <c r="H248" s="187">
        <v>0</v>
      </c>
      <c r="I248" s="187">
        <f t="shared" si="98"/>
        <v>0</v>
      </c>
      <c r="J248" s="187" t="str">
        <f t="shared" si="75"/>
        <v>-</v>
      </c>
      <c r="K248" s="106">
        <f t="shared" si="76"/>
        <v>0</v>
      </c>
      <c r="L248" s="109">
        <v>1760</v>
      </c>
      <c r="M248" s="186">
        <f>IFERROR(L248/L256,"-")</f>
        <v>0.75731497418244409</v>
      </c>
      <c r="N248" s="187">
        <v>0</v>
      </c>
      <c r="O248" s="187">
        <v>0</v>
      </c>
      <c r="P248" s="187">
        <f t="shared" si="77"/>
        <v>0</v>
      </c>
      <c r="Q248" s="187" t="str">
        <f t="shared" si="78"/>
        <v>-</v>
      </c>
      <c r="R248" s="106">
        <f t="shared" si="79"/>
        <v>0</v>
      </c>
      <c r="S248" s="109">
        <v>111</v>
      </c>
      <c r="T248" s="186">
        <f>IFERROR(S248/S256,"-")</f>
        <v>0.8671875</v>
      </c>
      <c r="U248" s="187">
        <v>0</v>
      </c>
      <c r="V248" s="187">
        <v>0</v>
      </c>
      <c r="W248" s="187">
        <f t="shared" si="80"/>
        <v>0</v>
      </c>
      <c r="X248" s="187" t="str">
        <f t="shared" si="81"/>
        <v>-</v>
      </c>
      <c r="Y248" s="106">
        <f t="shared" si="82"/>
        <v>0</v>
      </c>
      <c r="Z248" s="109">
        <v>285</v>
      </c>
      <c r="AA248" s="186">
        <f>IFERROR(Z248/Z256,"-")</f>
        <v>0.95</v>
      </c>
      <c r="AB248" s="187">
        <v>0</v>
      </c>
      <c r="AC248" s="187">
        <v>0</v>
      </c>
      <c r="AD248" s="187">
        <f t="shared" si="83"/>
        <v>0</v>
      </c>
      <c r="AE248" s="187" t="str">
        <f t="shared" si="84"/>
        <v>-</v>
      </c>
      <c r="AF248" s="106">
        <f t="shared" si="85"/>
        <v>0</v>
      </c>
      <c r="AG248" s="109">
        <v>488</v>
      </c>
      <c r="AH248" s="186">
        <f>IFERROR(AG248/AG256,"-")</f>
        <v>0.67125171939477302</v>
      </c>
      <c r="AI248" s="187">
        <v>0</v>
      </c>
      <c r="AJ248" s="187">
        <v>0</v>
      </c>
      <c r="AK248" s="187">
        <f t="shared" si="86"/>
        <v>0</v>
      </c>
      <c r="AL248" s="187" t="str">
        <f t="shared" si="87"/>
        <v>-</v>
      </c>
      <c r="AM248" s="106">
        <f t="shared" si="88"/>
        <v>0</v>
      </c>
      <c r="AN248" s="109">
        <v>876</v>
      </c>
      <c r="AO248" s="186">
        <f>IFERROR(AN248/AN256,"-")</f>
        <v>0.75647668393782386</v>
      </c>
      <c r="AP248" s="187">
        <v>0</v>
      </c>
      <c r="AQ248" s="187">
        <v>0</v>
      </c>
      <c r="AR248" s="187">
        <f t="shared" si="89"/>
        <v>0</v>
      </c>
      <c r="AS248" s="187" t="str">
        <f t="shared" si="90"/>
        <v>-</v>
      </c>
      <c r="AT248" s="106">
        <f t="shared" si="91"/>
        <v>0</v>
      </c>
      <c r="AU248" s="109">
        <v>0</v>
      </c>
      <c r="AV248" s="186">
        <f>IFERROR(AU248/AU256,"-")</f>
        <v>0</v>
      </c>
      <c r="AW248" s="187">
        <v>0</v>
      </c>
      <c r="AX248" s="187">
        <v>0</v>
      </c>
      <c r="AY248" s="187" t="str">
        <f t="shared" si="92"/>
        <v>-</v>
      </c>
      <c r="AZ248" s="187" t="str">
        <f t="shared" si="93"/>
        <v>-</v>
      </c>
      <c r="BA248" s="106" t="str">
        <f t="shared" si="94"/>
        <v>-</v>
      </c>
      <c r="BB248" s="109">
        <v>1123</v>
      </c>
      <c r="BC248" s="186">
        <f>IFERROR(BB248/BB256,"-")</f>
        <v>0.88216810683424984</v>
      </c>
      <c r="BD248" s="187">
        <v>85209</v>
      </c>
      <c r="BE248" s="187">
        <v>1</v>
      </c>
      <c r="BF248" s="187">
        <f t="shared" si="95"/>
        <v>75.876224398931427</v>
      </c>
      <c r="BG248" s="187">
        <f t="shared" si="96"/>
        <v>85209</v>
      </c>
      <c r="BH248" s="106">
        <f t="shared" si="97"/>
        <v>8.9047195013357077E-4</v>
      </c>
      <c r="BJ248" s="59"/>
    </row>
    <row r="249" spans="2:62" s="8" customFormat="1">
      <c r="B249" s="411"/>
      <c r="C249" s="414"/>
      <c r="D249" s="105" t="s">
        <v>129</v>
      </c>
      <c r="E249" s="110">
        <v>39</v>
      </c>
      <c r="F249" s="188">
        <f>IFERROR(E249/E256,"-")</f>
        <v>0.17647058823529413</v>
      </c>
      <c r="G249" s="52">
        <v>3078043</v>
      </c>
      <c r="H249" s="52">
        <v>15</v>
      </c>
      <c r="I249" s="52">
        <f t="shared" si="98"/>
        <v>78924.179487179485</v>
      </c>
      <c r="J249" s="52">
        <f t="shared" si="75"/>
        <v>205202.86666666667</v>
      </c>
      <c r="K249" s="10">
        <f t="shared" si="76"/>
        <v>0.38461538461538464</v>
      </c>
      <c r="L249" s="110">
        <v>243</v>
      </c>
      <c r="M249" s="188">
        <f>IFERROR(L249/L256,"-")</f>
        <v>0.10456110154905336</v>
      </c>
      <c r="N249" s="52">
        <v>10165594</v>
      </c>
      <c r="O249" s="52">
        <v>69</v>
      </c>
      <c r="P249" s="52">
        <f t="shared" si="77"/>
        <v>41833.720164609054</v>
      </c>
      <c r="Q249" s="52">
        <f t="shared" si="78"/>
        <v>147327.44927536231</v>
      </c>
      <c r="R249" s="10">
        <f t="shared" si="79"/>
        <v>0.2839506172839506</v>
      </c>
      <c r="S249" s="110">
        <v>11</v>
      </c>
      <c r="T249" s="188">
        <f>IFERROR(S249/S256,"-")</f>
        <v>8.59375E-2</v>
      </c>
      <c r="U249" s="52">
        <v>350016</v>
      </c>
      <c r="V249" s="52">
        <v>2</v>
      </c>
      <c r="W249" s="52">
        <f t="shared" si="80"/>
        <v>31819.636363636364</v>
      </c>
      <c r="X249" s="52">
        <f t="shared" si="81"/>
        <v>175008</v>
      </c>
      <c r="Y249" s="10">
        <f t="shared" si="82"/>
        <v>0.18181818181818182</v>
      </c>
      <c r="Z249" s="110">
        <v>7</v>
      </c>
      <c r="AA249" s="188">
        <f>IFERROR(Z249/Z256,"-")</f>
        <v>2.3333333333333334E-2</v>
      </c>
      <c r="AB249" s="52">
        <v>492489</v>
      </c>
      <c r="AC249" s="52">
        <v>2</v>
      </c>
      <c r="AD249" s="52">
        <f t="shared" si="83"/>
        <v>70355.571428571435</v>
      </c>
      <c r="AE249" s="52">
        <f t="shared" si="84"/>
        <v>246244.5</v>
      </c>
      <c r="AF249" s="10">
        <f t="shared" si="85"/>
        <v>0.2857142857142857</v>
      </c>
      <c r="AG249" s="110">
        <v>96</v>
      </c>
      <c r="AH249" s="188">
        <f>IFERROR(AG249/AG256,"-")</f>
        <v>0.13204951856946354</v>
      </c>
      <c r="AI249" s="52">
        <v>3292176</v>
      </c>
      <c r="AJ249" s="52">
        <v>23</v>
      </c>
      <c r="AK249" s="52">
        <f t="shared" si="86"/>
        <v>34293.5</v>
      </c>
      <c r="AL249" s="52">
        <f t="shared" si="87"/>
        <v>143138.08695652173</v>
      </c>
      <c r="AM249" s="10">
        <f t="shared" si="88"/>
        <v>0.23958333333333334</v>
      </c>
      <c r="AN249" s="110">
        <v>129</v>
      </c>
      <c r="AO249" s="188">
        <f>IFERROR(AN249/AN256,"-")</f>
        <v>0.11139896373056994</v>
      </c>
      <c r="AP249" s="52">
        <v>6030913</v>
      </c>
      <c r="AQ249" s="52">
        <v>42</v>
      </c>
      <c r="AR249" s="52">
        <f t="shared" si="89"/>
        <v>46751.263565891473</v>
      </c>
      <c r="AS249" s="52">
        <f t="shared" si="90"/>
        <v>143593.16666666666</v>
      </c>
      <c r="AT249" s="10">
        <f t="shared" si="91"/>
        <v>0.32558139534883723</v>
      </c>
      <c r="AU249" s="110">
        <v>0</v>
      </c>
      <c r="AV249" s="188">
        <f>IFERROR(AU249/AU256,"-")</f>
        <v>0</v>
      </c>
      <c r="AW249" s="52">
        <v>0</v>
      </c>
      <c r="AX249" s="52">
        <v>0</v>
      </c>
      <c r="AY249" s="52" t="str">
        <f t="shared" si="92"/>
        <v>-</v>
      </c>
      <c r="AZ249" s="52" t="str">
        <f t="shared" si="93"/>
        <v>-</v>
      </c>
      <c r="BA249" s="10" t="str">
        <f t="shared" si="94"/>
        <v>-</v>
      </c>
      <c r="BB249" s="110">
        <v>69</v>
      </c>
      <c r="BC249" s="188">
        <f>IFERROR(BB249/BB256,"-")</f>
        <v>5.420267085624509E-2</v>
      </c>
      <c r="BD249" s="52">
        <v>2204572</v>
      </c>
      <c r="BE249" s="52">
        <v>13</v>
      </c>
      <c r="BF249" s="52">
        <f t="shared" si="95"/>
        <v>31950.318840579712</v>
      </c>
      <c r="BG249" s="52">
        <f t="shared" si="96"/>
        <v>169582.46153846153</v>
      </c>
      <c r="BH249" s="10">
        <f t="shared" si="97"/>
        <v>0.18840579710144928</v>
      </c>
      <c r="BJ249" s="59"/>
    </row>
    <row r="250" spans="2:62" s="8" customFormat="1">
      <c r="B250" s="411"/>
      <c r="C250" s="414"/>
      <c r="D250" s="105" t="s">
        <v>130</v>
      </c>
      <c r="E250" s="110">
        <v>30</v>
      </c>
      <c r="F250" s="188">
        <f>IFERROR(E250/E256,"-")</f>
        <v>0.13574660633484162</v>
      </c>
      <c r="G250" s="52">
        <v>4809417</v>
      </c>
      <c r="H250" s="52">
        <v>17</v>
      </c>
      <c r="I250" s="52">
        <f t="shared" si="98"/>
        <v>160313.9</v>
      </c>
      <c r="J250" s="52">
        <f t="shared" si="75"/>
        <v>282906.8823529412</v>
      </c>
      <c r="K250" s="10">
        <f t="shared" si="76"/>
        <v>0.56666666666666665</v>
      </c>
      <c r="L250" s="110">
        <v>133</v>
      </c>
      <c r="M250" s="188">
        <f>IFERROR(L250/L256,"-")</f>
        <v>5.7228915662650599E-2</v>
      </c>
      <c r="N250" s="52">
        <v>16865352</v>
      </c>
      <c r="O250" s="52">
        <v>70</v>
      </c>
      <c r="P250" s="52">
        <f t="shared" si="77"/>
        <v>126807.15789473684</v>
      </c>
      <c r="Q250" s="52">
        <f t="shared" si="78"/>
        <v>240933.6</v>
      </c>
      <c r="R250" s="10">
        <f t="shared" si="79"/>
        <v>0.52631578947368418</v>
      </c>
      <c r="S250" s="110">
        <v>1</v>
      </c>
      <c r="T250" s="188">
        <f>IFERROR(S250/S256,"-")</f>
        <v>7.8125E-3</v>
      </c>
      <c r="U250" s="52">
        <v>325726</v>
      </c>
      <c r="V250" s="52">
        <v>1</v>
      </c>
      <c r="W250" s="52">
        <f t="shared" si="80"/>
        <v>325726</v>
      </c>
      <c r="X250" s="52">
        <f t="shared" si="81"/>
        <v>325726</v>
      </c>
      <c r="Y250" s="10">
        <f t="shared" si="82"/>
        <v>1</v>
      </c>
      <c r="Z250" s="110">
        <v>2</v>
      </c>
      <c r="AA250" s="188">
        <f>IFERROR(Z250/Z256,"-")</f>
        <v>6.6666666666666671E-3</v>
      </c>
      <c r="AB250" s="52">
        <v>70240</v>
      </c>
      <c r="AC250" s="52">
        <v>1</v>
      </c>
      <c r="AD250" s="52">
        <f t="shared" si="83"/>
        <v>35120</v>
      </c>
      <c r="AE250" s="52">
        <f t="shared" si="84"/>
        <v>70240</v>
      </c>
      <c r="AF250" s="10">
        <f t="shared" si="85"/>
        <v>0.5</v>
      </c>
      <c r="AG250" s="110">
        <v>61</v>
      </c>
      <c r="AH250" s="188">
        <f>IFERROR(AG250/AG256,"-")</f>
        <v>8.3906464924346627E-2</v>
      </c>
      <c r="AI250" s="52">
        <v>8426579</v>
      </c>
      <c r="AJ250" s="52">
        <v>32</v>
      </c>
      <c r="AK250" s="52">
        <f t="shared" si="86"/>
        <v>138140.63934426231</v>
      </c>
      <c r="AL250" s="52">
        <f t="shared" si="87"/>
        <v>263330.59375</v>
      </c>
      <c r="AM250" s="10">
        <f t="shared" si="88"/>
        <v>0.52459016393442626</v>
      </c>
      <c r="AN250" s="110">
        <v>69</v>
      </c>
      <c r="AO250" s="188">
        <f>IFERROR(AN250/AN256,"-")</f>
        <v>5.9585492227979271E-2</v>
      </c>
      <c r="AP250" s="52">
        <v>8042807</v>
      </c>
      <c r="AQ250" s="52">
        <v>36</v>
      </c>
      <c r="AR250" s="52">
        <f t="shared" si="89"/>
        <v>116562.42028985507</v>
      </c>
      <c r="AS250" s="52">
        <f t="shared" si="90"/>
        <v>223411.30555555556</v>
      </c>
      <c r="AT250" s="10">
        <f t="shared" si="91"/>
        <v>0.52173913043478259</v>
      </c>
      <c r="AU250" s="110">
        <v>0</v>
      </c>
      <c r="AV250" s="188">
        <f>IFERROR(AU250/AU256,"-")</f>
        <v>0</v>
      </c>
      <c r="AW250" s="52">
        <v>0</v>
      </c>
      <c r="AX250" s="52">
        <v>0</v>
      </c>
      <c r="AY250" s="52" t="str">
        <f t="shared" si="92"/>
        <v>-</v>
      </c>
      <c r="AZ250" s="52" t="str">
        <f t="shared" si="93"/>
        <v>-</v>
      </c>
      <c r="BA250" s="10" t="str">
        <f t="shared" si="94"/>
        <v>-</v>
      </c>
      <c r="BB250" s="110">
        <v>30</v>
      </c>
      <c r="BC250" s="188">
        <f>IFERROR(BB250/BB256,"-")</f>
        <v>2.3566378633150038E-2</v>
      </c>
      <c r="BD250" s="52">
        <v>3393741</v>
      </c>
      <c r="BE250" s="52">
        <v>14</v>
      </c>
      <c r="BF250" s="52">
        <f t="shared" si="95"/>
        <v>113124.7</v>
      </c>
      <c r="BG250" s="52">
        <f t="shared" si="96"/>
        <v>242410.07142857142</v>
      </c>
      <c r="BH250" s="10">
        <f t="shared" si="97"/>
        <v>0.46666666666666667</v>
      </c>
      <c r="BJ250" s="59"/>
    </row>
    <row r="251" spans="2:62" s="8" customFormat="1">
      <c r="B251" s="411"/>
      <c r="C251" s="414"/>
      <c r="D251" s="105" t="s">
        <v>131</v>
      </c>
      <c r="E251" s="109">
        <v>20</v>
      </c>
      <c r="F251" s="186">
        <f>IFERROR(E251/E256,"-")</f>
        <v>9.0497737556561084E-2</v>
      </c>
      <c r="G251" s="187">
        <v>14370698</v>
      </c>
      <c r="H251" s="187">
        <v>17</v>
      </c>
      <c r="I251" s="187">
        <f t="shared" si="98"/>
        <v>718534.9</v>
      </c>
      <c r="J251" s="187">
        <f t="shared" si="75"/>
        <v>845335.17647058819</v>
      </c>
      <c r="K251" s="106">
        <f t="shared" si="76"/>
        <v>0.85</v>
      </c>
      <c r="L251" s="109">
        <v>97</v>
      </c>
      <c r="M251" s="186">
        <f>IFERROR(L251/L256,"-")</f>
        <v>4.173838209982788E-2</v>
      </c>
      <c r="N251" s="187">
        <v>63465648</v>
      </c>
      <c r="O251" s="187">
        <v>83</v>
      </c>
      <c r="P251" s="187">
        <f t="shared" si="77"/>
        <v>654285.03092783503</v>
      </c>
      <c r="Q251" s="187">
        <f t="shared" si="78"/>
        <v>764646.36144578317</v>
      </c>
      <c r="R251" s="106">
        <f t="shared" si="79"/>
        <v>0.85567010309278346</v>
      </c>
      <c r="S251" s="109">
        <v>5</v>
      </c>
      <c r="T251" s="186">
        <f>IFERROR(S251/S256,"-")</f>
        <v>3.90625E-2</v>
      </c>
      <c r="U251" s="187">
        <v>4254545</v>
      </c>
      <c r="V251" s="187">
        <v>4</v>
      </c>
      <c r="W251" s="187">
        <f t="shared" si="80"/>
        <v>850909</v>
      </c>
      <c r="X251" s="187">
        <f t="shared" si="81"/>
        <v>1063636.25</v>
      </c>
      <c r="Y251" s="106">
        <f t="shared" si="82"/>
        <v>0.8</v>
      </c>
      <c r="Z251" s="109">
        <v>6</v>
      </c>
      <c r="AA251" s="186">
        <f>IFERROR(Z251/Z256,"-")</f>
        <v>0.02</v>
      </c>
      <c r="AB251" s="187">
        <v>4782875</v>
      </c>
      <c r="AC251" s="187">
        <v>4</v>
      </c>
      <c r="AD251" s="187">
        <f t="shared" si="83"/>
        <v>797145.83333333337</v>
      </c>
      <c r="AE251" s="187">
        <f t="shared" si="84"/>
        <v>1195718.75</v>
      </c>
      <c r="AF251" s="106">
        <f t="shared" si="85"/>
        <v>0.66666666666666663</v>
      </c>
      <c r="AG251" s="109">
        <v>40</v>
      </c>
      <c r="AH251" s="186">
        <f>IFERROR(AG251/AG256,"-")</f>
        <v>5.5020632737276476E-2</v>
      </c>
      <c r="AI251" s="187">
        <v>28246927</v>
      </c>
      <c r="AJ251" s="187">
        <v>37</v>
      </c>
      <c r="AK251" s="187">
        <f t="shared" si="86"/>
        <v>706173.17500000005</v>
      </c>
      <c r="AL251" s="187">
        <f t="shared" si="87"/>
        <v>763430.45945945941</v>
      </c>
      <c r="AM251" s="106">
        <f t="shared" si="88"/>
        <v>0.92500000000000004</v>
      </c>
      <c r="AN251" s="109">
        <v>46</v>
      </c>
      <c r="AO251" s="186">
        <f>IFERROR(AN251/AN256,"-")</f>
        <v>3.9723661485319514E-2</v>
      </c>
      <c r="AP251" s="187">
        <v>26181301</v>
      </c>
      <c r="AQ251" s="187">
        <v>38</v>
      </c>
      <c r="AR251" s="187">
        <f t="shared" si="89"/>
        <v>569158.71739130432</v>
      </c>
      <c r="AS251" s="187">
        <f t="shared" si="90"/>
        <v>688981.60526315786</v>
      </c>
      <c r="AT251" s="106">
        <f t="shared" si="91"/>
        <v>0.82608695652173914</v>
      </c>
      <c r="AU251" s="109">
        <v>0</v>
      </c>
      <c r="AV251" s="186">
        <f>IFERROR(AU251/AU256,"-")</f>
        <v>0</v>
      </c>
      <c r="AW251" s="187">
        <v>0</v>
      </c>
      <c r="AX251" s="187">
        <v>0</v>
      </c>
      <c r="AY251" s="187" t="str">
        <f t="shared" si="92"/>
        <v>-</v>
      </c>
      <c r="AZ251" s="187" t="str">
        <f t="shared" si="93"/>
        <v>-</v>
      </c>
      <c r="BA251" s="106" t="str">
        <f t="shared" si="94"/>
        <v>-</v>
      </c>
      <c r="BB251" s="109">
        <v>27</v>
      </c>
      <c r="BC251" s="186">
        <f>IFERROR(BB251/BB256,"-")</f>
        <v>2.1209740769835034E-2</v>
      </c>
      <c r="BD251" s="187">
        <v>12717133</v>
      </c>
      <c r="BE251" s="187">
        <v>20</v>
      </c>
      <c r="BF251" s="187">
        <f t="shared" si="95"/>
        <v>471004.9259259259</v>
      </c>
      <c r="BG251" s="187">
        <f t="shared" si="96"/>
        <v>635856.65</v>
      </c>
      <c r="BH251" s="106">
        <f t="shared" si="97"/>
        <v>0.7407407407407407</v>
      </c>
      <c r="BJ251" s="59"/>
    </row>
    <row r="252" spans="2:62" s="8" customFormat="1">
      <c r="B252" s="411"/>
      <c r="C252" s="414"/>
      <c r="D252" s="105" t="s">
        <v>133</v>
      </c>
      <c r="E252" s="110">
        <v>18</v>
      </c>
      <c r="F252" s="188">
        <f>IFERROR(E252/E256,"-")</f>
        <v>8.1447963800904979E-2</v>
      </c>
      <c r="G252" s="52">
        <v>25449406</v>
      </c>
      <c r="H252" s="52">
        <v>16</v>
      </c>
      <c r="I252" s="52">
        <f t="shared" si="98"/>
        <v>1413855.888888889</v>
      </c>
      <c r="J252" s="52">
        <f t="shared" si="75"/>
        <v>1590587.875</v>
      </c>
      <c r="K252" s="10">
        <f t="shared" si="76"/>
        <v>0.88888888888888884</v>
      </c>
      <c r="L252" s="110">
        <v>52</v>
      </c>
      <c r="M252" s="188">
        <f>IFERROR(L252/L256,"-")</f>
        <v>2.2375215146299483E-2</v>
      </c>
      <c r="N252" s="52">
        <v>54312792</v>
      </c>
      <c r="O252" s="52">
        <v>47</v>
      </c>
      <c r="P252" s="52">
        <f t="shared" si="77"/>
        <v>1044476.7692307692</v>
      </c>
      <c r="Q252" s="52">
        <f t="shared" si="78"/>
        <v>1155591.3191489361</v>
      </c>
      <c r="R252" s="10">
        <f t="shared" si="79"/>
        <v>0.90384615384615385</v>
      </c>
      <c r="S252" s="110">
        <v>0</v>
      </c>
      <c r="T252" s="188">
        <f>IFERROR(S252/S256,"-")</f>
        <v>0</v>
      </c>
      <c r="U252" s="52">
        <v>0</v>
      </c>
      <c r="V252" s="52">
        <v>0</v>
      </c>
      <c r="W252" s="52" t="str">
        <f t="shared" si="80"/>
        <v>-</v>
      </c>
      <c r="X252" s="52" t="str">
        <f t="shared" si="81"/>
        <v>-</v>
      </c>
      <c r="Y252" s="10" t="str">
        <f t="shared" si="82"/>
        <v>-</v>
      </c>
      <c r="Z252" s="110">
        <v>0</v>
      </c>
      <c r="AA252" s="188">
        <f>IFERROR(Z252/Z256,"-")</f>
        <v>0</v>
      </c>
      <c r="AB252" s="52">
        <v>0</v>
      </c>
      <c r="AC252" s="52">
        <v>0</v>
      </c>
      <c r="AD252" s="52" t="str">
        <f t="shared" si="83"/>
        <v>-</v>
      </c>
      <c r="AE252" s="52" t="str">
        <f t="shared" si="84"/>
        <v>-</v>
      </c>
      <c r="AF252" s="10" t="str">
        <f t="shared" si="85"/>
        <v>-</v>
      </c>
      <c r="AG252" s="110">
        <v>24</v>
      </c>
      <c r="AH252" s="188">
        <f>IFERROR(AG252/AG256,"-")</f>
        <v>3.3012379642365884E-2</v>
      </c>
      <c r="AI252" s="52">
        <v>17589711</v>
      </c>
      <c r="AJ252" s="52">
        <v>22</v>
      </c>
      <c r="AK252" s="52">
        <f t="shared" si="86"/>
        <v>732904.625</v>
      </c>
      <c r="AL252" s="52">
        <f t="shared" si="87"/>
        <v>799532.31818181823</v>
      </c>
      <c r="AM252" s="10">
        <f t="shared" si="88"/>
        <v>0.91666666666666663</v>
      </c>
      <c r="AN252" s="110">
        <v>22</v>
      </c>
      <c r="AO252" s="188">
        <f>IFERROR(AN252/AN256,"-")</f>
        <v>1.8998272884283247E-2</v>
      </c>
      <c r="AP252" s="52">
        <v>27305792</v>
      </c>
      <c r="AQ252" s="52">
        <v>19</v>
      </c>
      <c r="AR252" s="52">
        <f t="shared" si="89"/>
        <v>1241172.3636363635</v>
      </c>
      <c r="AS252" s="52">
        <f t="shared" si="90"/>
        <v>1437146.9473684211</v>
      </c>
      <c r="AT252" s="10">
        <f t="shared" si="91"/>
        <v>0.86363636363636365</v>
      </c>
      <c r="AU252" s="110">
        <v>52</v>
      </c>
      <c r="AV252" s="188">
        <f>IFERROR(AU252/AU256,"-")</f>
        <v>0.5714285714285714</v>
      </c>
      <c r="AW252" s="52">
        <v>54312792</v>
      </c>
      <c r="AX252" s="52">
        <v>47</v>
      </c>
      <c r="AY252" s="52">
        <f t="shared" si="92"/>
        <v>1044476.7692307692</v>
      </c>
      <c r="AZ252" s="52">
        <f t="shared" si="93"/>
        <v>1155591.3191489361</v>
      </c>
      <c r="BA252" s="10">
        <f t="shared" si="94"/>
        <v>0.90384615384615385</v>
      </c>
      <c r="BB252" s="110">
        <v>13</v>
      </c>
      <c r="BC252" s="188">
        <f>IFERROR(BB252/BB256,"-")</f>
        <v>1.0212097407698351E-2</v>
      </c>
      <c r="BD252" s="52">
        <v>15317679</v>
      </c>
      <c r="BE252" s="52">
        <v>10</v>
      </c>
      <c r="BF252" s="52">
        <f t="shared" si="95"/>
        <v>1178283</v>
      </c>
      <c r="BG252" s="52">
        <f t="shared" si="96"/>
        <v>1531767.9</v>
      </c>
      <c r="BH252" s="10">
        <f t="shared" si="97"/>
        <v>0.76923076923076927</v>
      </c>
      <c r="BJ252" s="59"/>
    </row>
    <row r="253" spans="2:62" s="8" customFormat="1">
      <c r="B253" s="411"/>
      <c r="C253" s="414"/>
      <c r="D253" s="105" t="s">
        <v>134</v>
      </c>
      <c r="E253" s="109">
        <v>11</v>
      </c>
      <c r="F253" s="186">
        <f>IFERROR(E253/E256,"-")</f>
        <v>4.9773755656108594E-2</v>
      </c>
      <c r="G253" s="187">
        <v>20721609</v>
      </c>
      <c r="H253" s="187">
        <v>11</v>
      </c>
      <c r="I253" s="187">
        <f t="shared" si="98"/>
        <v>1883782.6363636365</v>
      </c>
      <c r="J253" s="187">
        <f t="shared" si="75"/>
        <v>1883782.6363636365</v>
      </c>
      <c r="K253" s="106">
        <f t="shared" si="76"/>
        <v>1</v>
      </c>
      <c r="L253" s="109">
        <v>22</v>
      </c>
      <c r="M253" s="186">
        <f>IFERROR(L253/L256,"-")</f>
        <v>9.4664371772805508E-3</v>
      </c>
      <c r="N253" s="187">
        <v>29851216</v>
      </c>
      <c r="O253" s="187">
        <v>20</v>
      </c>
      <c r="P253" s="187">
        <f t="shared" si="77"/>
        <v>1356873.4545454546</v>
      </c>
      <c r="Q253" s="187">
        <f t="shared" si="78"/>
        <v>1492560.8</v>
      </c>
      <c r="R253" s="106">
        <f t="shared" si="79"/>
        <v>0.90909090909090906</v>
      </c>
      <c r="S253" s="109">
        <v>0</v>
      </c>
      <c r="T253" s="186">
        <f>IFERROR(S253/S256,"-")</f>
        <v>0</v>
      </c>
      <c r="U253" s="187">
        <v>0</v>
      </c>
      <c r="V253" s="187">
        <v>0</v>
      </c>
      <c r="W253" s="187" t="str">
        <f t="shared" si="80"/>
        <v>-</v>
      </c>
      <c r="X253" s="187" t="str">
        <f t="shared" si="81"/>
        <v>-</v>
      </c>
      <c r="Y253" s="106" t="str">
        <f t="shared" si="82"/>
        <v>-</v>
      </c>
      <c r="Z253" s="109">
        <v>0</v>
      </c>
      <c r="AA253" s="186">
        <f>IFERROR(Z253/Z256,"-")</f>
        <v>0</v>
      </c>
      <c r="AB253" s="187">
        <v>0</v>
      </c>
      <c r="AC253" s="187">
        <v>0</v>
      </c>
      <c r="AD253" s="187" t="str">
        <f t="shared" si="83"/>
        <v>-</v>
      </c>
      <c r="AE253" s="187" t="str">
        <f t="shared" si="84"/>
        <v>-</v>
      </c>
      <c r="AF253" s="106" t="str">
        <f t="shared" si="85"/>
        <v>-</v>
      </c>
      <c r="AG253" s="109">
        <v>11</v>
      </c>
      <c r="AH253" s="186">
        <f>IFERROR(AG253/AG256,"-")</f>
        <v>1.5130674002751032E-2</v>
      </c>
      <c r="AI253" s="187">
        <v>14327160</v>
      </c>
      <c r="AJ253" s="187">
        <v>11</v>
      </c>
      <c r="AK253" s="187">
        <f t="shared" si="86"/>
        <v>1302469.0909090908</v>
      </c>
      <c r="AL253" s="187">
        <f t="shared" si="87"/>
        <v>1302469.0909090908</v>
      </c>
      <c r="AM253" s="106">
        <f t="shared" si="88"/>
        <v>1</v>
      </c>
      <c r="AN253" s="109">
        <v>7</v>
      </c>
      <c r="AO253" s="186">
        <f>IFERROR(AN253/AN256,"-")</f>
        <v>6.044905008635579E-3</v>
      </c>
      <c r="AP253" s="187">
        <v>10395655</v>
      </c>
      <c r="AQ253" s="187">
        <v>7</v>
      </c>
      <c r="AR253" s="187">
        <f t="shared" si="89"/>
        <v>1485093.5714285714</v>
      </c>
      <c r="AS253" s="187">
        <f t="shared" si="90"/>
        <v>1485093.5714285714</v>
      </c>
      <c r="AT253" s="106">
        <f t="shared" si="91"/>
        <v>1</v>
      </c>
      <c r="AU253" s="109">
        <v>22</v>
      </c>
      <c r="AV253" s="186">
        <f>IFERROR(AU253/AU256,"-")</f>
        <v>0.24175824175824176</v>
      </c>
      <c r="AW253" s="187">
        <v>29851216</v>
      </c>
      <c r="AX253" s="187">
        <v>20</v>
      </c>
      <c r="AY253" s="187">
        <f t="shared" si="92"/>
        <v>1356873.4545454546</v>
      </c>
      <c r="AZ253" s="187">
        <f t="shared" si="93"/>
        <v>1492560.8</v>
      </c>
      <c r="BA253" s="106">
        <f t="shared" si="94"/>
        <v>0.90909090909090906</v>
      </c>
      <c r="BB253" s="109">
        <v>2</v>
      </c>
      <c r="BC253" s="186">
        <f>IFERROR(BB253/BB256,"-")</f>
        <v>1.5710919088766694E-3</v>
      </c>
      <c r="BD253" s="187">
        <v>30278</v>
      </c>
      <c r="BE253" s="187">
        <v>1</v>
      </c>
      <c r="BF253" s="187">
        <f t="shared" si="95"/>
        <v>15139</v>
      </c>
      <c r="BG253" s="187">
        <f t="shared" si="96"/>
        <v>30278</v>
      </c>
      <c r="BH253" s="106">
        <f t="shared" si="97"/>
        <v>0.5</v>
      </c>
      <c r="BJ253" s="59"/>
    </row>
    <row r="254" spans="2:62" s="8" customFormat="1">
      <c r="B254" s="411"/>
      <c r="C254" s="414"/>
      <c r="D254" s="105" t="s">
        <v>135</v>
      </c>
      <c r="E254" s="110">
        <v>3</v>
      </c>
      <c r="F254" s="188">
        <f>IFERROR(E254/E256,"-")</f>
        <v>1.3574660633484163E-2</v>
      </c>
      <c r="G254" s="52">
        <v>3338822</v>
      </c>
      <c r="H254" s="52">
        <v>3</v>
      </c>
      <c r="I254" s="52">
        <f t="shared" si="98"/>
        <v>1112940.6666666667</v>
      </c>
      <c r="J254" s="52">
        <f t="shared" si="75"/>
        <v>1112940.6666666667</v>
      </c>
      <c r="K254" s="10">
        <f t="shared" si="76"/>
        <v>1</v>
      </c>
      <c r="L254" s="110">
        <v>8</v>
      </c>
      <c r="M254" s="188">
        <f>IFERROR(L254/L256,"-")</f>
        <v>3.4423407917383822E-3</v>
      </c>
      <c r="N254" s="52">
        <v>14360304</v>
      </c>
      <c r="O254" s="52">
        <v>8</v>
      </c>
      <c r="P254" s="52">
        <f t="shared" si="77"/>
        <v>1795038</v>
      </c>
      <c r="Q254" s="52">
        <f t="shared" si="78"/>
        <v>1795038</v>
      </c>
      <c r="R254" s="10">
        <f t="shared" si="79"/>
        <v>1</v>
      </c>
      <c r="S254" s="110">
        <v>0</v>
      </c>
      <c r="T254" s="188">
        <f>IFERROR(S254/S256,"-")</f>
        <v>0</v>
      </c>
      <c r="U254" s="52">
        <v>0</v>
      </c>
      <c r="V254" s="52">
        <v>0</v>
      </c>
      <c r="W254" s="52" t="str">
        <f t="shared" si="80"/>
        <v>-</v>
      </c>
      <c r="X254" s="52" t="str">
        <f t="shared" si="81"/>
        <v>-</v>
      </c>
      <c r="Y254" s="10" t="str">
        <f t="shared" si="82"/>
        <v>-</v>
      </c>
      <c r="Z254" s="110">
        <v>0</v>
      </c>
      <c r="AA254" s="188">
        <f>IFERROR(Z254/Z256,"-")</f>
        <v>0</v>
      </c>
      <c r="AB254" s="52">
        <v>0</v>
      </c>
      <c r="AC254" s="52">
        <v>0</v>
      </c>
      <c r="AD254" s="52" t="str">
        <f t="shared" si="83"/>
        <v>-</v>
      </c>
      <c r="AE254" s="52" t="str">
        <f t="shared" si="84"/>
        <v>-</v>
      </c>
      <c r="AF254" s="10" t="str">
        <f t="shared" si="85"/>
        <v>-</v>
      </c>
      <c r="AG254" s="110">
        <v>4</v>
      </c>
      <c r="AH254" s="188">
        <f>IFERROR(AG254/AG256,"-")</f>
        <v>5.5020632737276479E-3</v>
      </c>
      <c r="AI254" s="52">
        <v>7470254</v>
      </c>
      <c r="AJ254" s="52">
        <v>4</v>
      </c>
      <c r="AK254" s="52">
        <f t="shared" si="86"/>
        <v>1867563.5</v>
      </c>
      <c r="AL254" s="52">
        <f t="shared" si="87"/>
        <v>1867563.5</v>
      </c>
      <c r="AM254" s="10">
        <f t="shared" si="88"/>
        <v>1</v>
      </c>
      <c r="AN254" s="110">
        <v>4</v>
      </c>
      <c r="AO254" s="188">
        <f>IFERROR(AN254/AN256,"-")</f>
        <v>3.4542314335060447E-3</v>
      </c>
      <c r="AP254" s="52">
        <v>6890050</v>
      </c>
      <c r="AQ254" s="52">
        <v>4</v>
      </c>
      <c r="AR254" s="52">
        <f t="shared" si="89"/>
        <v>1722512.5</v>
      </c>
      <c r="AS254" s="52">
        <f t="shared" si="90"/>
        <v>1722512.5</v>
      </c>
      <c r="AT254" s="10">
        <f t="shared" si="91"/>
        <v>1</v>
      </c>
      <c r="AU254" s="110">
        <v>8</v>
      </c>
      <c r="AV254" s="188">
        <f>IFERROR(AU254/AU256,"-")</f>
        <v>8.7912087912087919E-2</v>
      </c>
      <c r="AW254" s="52">
        <v>14360304</v>
      </c>
      <c r="AX254" s="52">
        <v>8</v>
      </c>
      <c r="AY254" s="52">
        <f t="shared" si="92"/>
        <v>1795038</v>
      </c>
      <c r="AZ254" s="52">
        <f t="shared" si="93"/>
        <v>1795038</v>
      </c>
      <c r="BA254" s="10">
        <f t="shared" si="94"/>
        <v>1</v>
      </c>
      <c r="BB254" s="110">
        <v>7</v>
      </c>
      <c r="BC254" s="188">
        <f>IFERROR(BB254/BB256,"-")</f>
        <v>5.4988216810683424E-3</v>
      </c>
      <c r="BD254" s="52">
        <v>18639417</v>
      </c>
      <c r="BE254" s="52">
        <v>7</v>
      </c>
      <c r="BF254" s="52">
        <f t="shared" si="95"/>
        <v>2662773.8571428573</v>
      </c>
      <c r="BG254" s="52">
        <f t="shared" si="96"/>
        <v>2662773.8571428573</v>
      </c>
      <c r="BH254" s="10">
        <f t="shared" si="97"/>
        <v>1</v>
      </c>
      <c r="BJ254" s="59"/>
    </row>
    <row r="255" spans="2:62" s="8" customFormat="1">
      <c r="B255" s="411"/>
      <c r="C255" s="414"/>
      <c r="D255" s="108" t="s">
        <v>136</v>
      </c>
      <c r="E255" s="314">
        <v>1</v>
      </c>
      <c r="F255" s="189">
        <f>IFERROR(E255/E256,"-")</f>
        <v>4.5248868778280547E-3</v>
      </c>
      <c r="G255" s="98">
        <v>4894199</v>
      </c>
      <c r="H255" s="98">
        <v>1</v>
      </c>
      <c r="I255" s="98">
        <f t="shared" si="98"/>
        <v>4894199</v>
      </c>
      <c r="J255" s="98">
        <f t="shared" si="75"/>
        <v>4894199</v>
      </c>
      <c r="K255" s="26">
        <f t="shared" si="76"/>
        <v>1</v>
      </c>
      <c r="L255" s="314">
        <v>9</v>
      </c>
      <c r="M255" s="189">
        <f>IFERROR(L255/L256,"-")</f>
        <v>3.8726333907056799E-3</v>
      </c>
      <c r="N255" s="98">
        <v>28226718</v>
      </c>
      <c r="O255" s="98">
        <v>9</v>
      </c>
      <c r="P255" s="98">
        <f t="shared" si="77"/>
        <v>3136302</v>
      </c>
      <c r="Q255" s="98">
        <f t="shared" si="78"/>
        <v>3136302</v>
      </c>
      <c r="R255" s="26">
        <f t="shared" si="79"/>
        <v>1</v>
      </c>
      <c r="S255" s="314">
        <v>0</v>
      </c>
      <c r="T255" s="189">
        <f>IFERROR(S255/S256,"-")</f>
        <v>0</v>
      </c>
      <c r="U255" s="98">
        <v>0</v>
      </c>
      <c r="V255" s="98">
        <v>0</v>
      </c>
      <c r="W255" s="98" t="str">
        <f t="shared" si="80"/>
        <v>-</v>
      </c>
      <c r="X255" s="98" t="str">
        <f t="shared" si="81"/>
        <v>-</v>
      </c>
      <c r="Y255" s="26" t="str">
        <f t="shared" si="82"/>
        <v>-</v>
      </c>
      <c r="Z255" s="314">
        <v>0</v>
      </c>
      <c r="AA255" s="189">
        <f>IFERROR(Z255/Z256,"-")</f>
        <v>0</v>
      </c>
      <c r="AB255" s="98">
        <v>0</v>
      </c>
      <c r="AC255" s="98">
        <v>0</v>
      </c>
      <c r="AD255" s="98" t="str">
        <f t="shared" si="83"/>
        <v>-</v>
      </c>
      <c r="AE255" s="98" t="str">
        <f t="shared" si="84"/>
        <v>-</v>
      </c>
      <c r="AF255" s="26" t="str">
        <f t="shared" si="85"/>
        <v>-</v>
      </c>
      <c r="AG255" s="314">
        <v>3</v>
      </c>
      <c r="AH255" s="189">
        <f>IFERROR(AG255/AG256,"-")</f>
        <v>4.1265474552957355E-3</v>
      </c>
      <c r="AI255" s="98">
        <v>10751267</v>
      </c>
      <c r="AJ255" s="98">
        <v>3</v>
      </c>
      <c r="AK255" s="98">
        <f t="shared" si="86"/>
        <v>3583755.6666666665</v>
      </c>
      <c r="AL255" s="98">
        <f t="shared" si="87"/>
        <v>3583755.6666666665</v>
      </c>
      <c r="AM255" s="26">
        <f t="shared" si="88"/>
        <v>1</v>
      </c>
      <c r="AN255" s="314">
        <v>5</v>
      </c>
      <c r="AO255" s="189">
        <f>IFERROR(AN255/AN256,"-")</f>
        <v>4.3177892918825561E-3</v>
      </c>
      <c r="AP255" s="98">
        <v>13023374</v>
      </c>
      <c r="AQ255" s="98">
        <v>5</v>
      </c>
      <c r="AR255" s="98">
        <f t="shared" si="89"/>
        <v>2604674.7999999998</v>
      </c>
      <c r="AS255" s="98">
        <f t="shared" si="90"/>
        <v>2604674.7999999998</v>
      </c>
      <c r="AT255" s="26">
        <f t="shared" si="91"/>
        <v>1</v>
      </c>
      <c r="AU255" s="314">
        <v>9</v>
      </c>
      <c r="AV255" s="189">
        <f>IFERROR(AU255/AU256,"-")</f>
        <v>9.8901098901098897E-2</v>
      </c>
      <c r="AW255" s="98">
        <v>28226718</v>
      </c>
      <c r="AX255" s="98">
        <v>9</v>
      </c>
      <c r="AY255" s="98">
        <f t="shared" si="92"/>
        <v>3136302</v>
      </c>
      <c r="AZ255" s="98">
        <f t="shared" si="93"/>
        <v>3136302</v>
      </c>
      <c r="BA255" s="26">
        <f t="shared" si="94"/>
        <v>1</v>
      </c>
      <c r="BB255" s="314">
        <v>2</v>
      </c>
      <c r="BC255" s="189">
        <f>IFERROR(BB255/BB256,"-")</f>
        <v>1.5710919088766694E-3</v>
      </c>
      <c r="BD255" s="98">
        <v>2110200</v>
      </c>
      <c r="BE255" s="98">
        <v>2</v>
      </c>
      <c r="BF255" s="98">
        <f t="shared" si="95"/>
        <v>1055100</v>
      </c>
      <c r="BG255" s="98">
        <f t="shared" si="96"/>
        <v>1055100</v>
      </c>
      <c r="BH255" s="26">
        <f t="shared" si="97"/>
        <v>1</v>
      </c>
      <c r="BJ255" s="59"/>
    </row>
    <row r="256" spans="2:62" s="8" customFormat="1">
      <c r="B256" s="412"/>
      <c r="C256" s="415"/>
      <c r="D256" s="213" t="s">
        <v>64</v>
      </c>
      <c r="E256" s="111">
        <f>SUM(E248:E255)</f>
        <v>221</v>
      </c>
      <c r="F256" s="190">
        <f>IFERROR(E256/E256,"-")</f>
        <v>1</v>
      </c>
      <c r="G256" s="99">
        <f>SUM(G248:G255)</f>
        <v>76662194</v>
      </c>
      <c r="H256" s="99">
        <f>SUM(H248:H255)</f>
        <v>80</v>
      </c>
      <c r="I256" s="99">
        <f t="shared" si="98"/>
        <v>346887.75565610861</v>
      </c>
      <c r="J256" s="99">
        <f t="shared" si="75"/>
        <v>958277.42500000005</v>
      </c>
      <c r="K256" s="87">
        <f t="shared" si="76"/>
        <v>0.36199095022624433</v>
      </c>
      <c r="L256" s="111">
        <f>SUM(L248:L255)</f>
        <v>2324</v>
      </c>
      <c r="M256" s="190">
        <f>IFERROR(L256/L256,"-")</f>
        <v>1</v>
      </c>
      <c r="N256" s="99">
        <f>SUM(N248:N255)</f>
        <v>217247624</v>
      </c>
      <c r="O256" s="99">
        <f>SUM(O248:O255)</f>
        <v>306</v>
      </c>
      <c r="P256" s="99">
        <f t="shared" si="77"/>
        <v>93480.044750430287</v>
      </c>
      <c r="Q256" s="99">
        <f t="shared" si="78"/>
        <v>709959.5555555555</v>
      </c>
      <c r="R256" s="87">
        <f t="shared" si="79"/>
        <v>0.13166953528399311</v>
      </c>
      <c r="S256" s="111">
        <f>SUM(S248:S255)</f>
        <v>128</v>
      </c>
      <c r="T256" s="190">
        <f>IFERROR(S256/S256,"-")</f>
        <v>1</v>
      </c>
      <c r="U256" s="99">
        <f>SUM(U248:U255)</f>
        <v>4930287</v>
      </c>
      <c r="V256" s="99">
        <f>SUM(V248:V255)</f>
        <v>7</v>
      </c>
      <c r="W256" s="99">
        <f t="shared" si="80"/>
        <v>38517.8671875</v>
      </c>
      <c r="X256" s="99">
        <f t="shared" si="81"/>
        <v>704326.71428571432</v>
      </c>
      <c r="Y256" s="87">
        <f t="shared" si="82"/>
        <v>5.46875E-2</v>
      </c>
      <c r="Z256" s="111">
        <f>SUM(Z248:Z255)</f>
        <v>300</v>
      </c>
      <c r="AA256" s="190">
        <f>IFERROR(Z256/Z256,"-")</f>
        <v>1</v>
      </c>
      <c r="AB256" s="99">
        <f>SUM(AB248:AB255)</f>
        <v>5345604</v>
      </c>
      <c r="AC256" s="99">
        <f>SUM(AC248:AC255)</f>
        <v>7</v>
      </c>
      <c r="AD256" s="99">
        <f t="shared" si="83"/>
        <v>17818.68</v>
      </c>
      <c r="AE256" s="99">
        <f t="shared" si="84"/>
        <v>763657.71428571432</v>
      </c>
      <c r="AF256" s="87">
        <f t="shared" si="85"/>
        <v>2.3333333333333334E-2</v>
      </c>
      <c r="AG256" s="111">
        <f>SUM(AG248:AG255)</f>
        <v>727</v>
      </c>
      <c r="AH256" s="190">
        <f>IFERROR(AG256/AG256,"-")</f>
        <v>1</v>
      </c>
      <c r="AI256" s="99">
        <f>SUM(AI248:AI255)</f>
        <v>90104074</v>
      </c>
      <c r="AJ256" s="99">
        <f>SUM(AJ248:AJ255)</f>
        <v>132</v>
      </c>
      <c r="AK256" s="99">
        <f t="shared" si="86"/>
        <v>123939.57909215956</v>
      </c>
      <c r="AL256" s="99">
        <f t="shared" si="87"/>
        <v>682606.62121212122</v>
      </c>
      <c r="AM256" s="87">
        <f t="shared" si="88"/>
        <v>0.18156808803301239</v>
      </c>
      <c r="AN256" s="111">
        <f>SUM(AN248:AN255)</f>
        <v>1158</v>
      </c>
      <c r="AO256" s="190">
        <f>IFERROR(AN256/AN256,"-")</f>
        <v>1</v>
      </c>
      <c r="AP256" s="99">
        <f>SUM(AP248:AP255)</f>
        <v>97869892</v>
      </c>
      <c r="AQ256" s="99">
        <f>SUM(AQ248:AQ255)</f>
        <v>151</v>
      </c>
      <c r="AR256" s="99">
        <f t="shared" si="89"/>
        <v>84516.314335060451</v>
      </c>
      <c r="AS256" s="99">
        <f t="shared" si="90"/>
        <v>648144.98013245035</v>
      </c>
      <c r="AT256" s="87">
        <f t="shared" si="91"/>
        <v>0.1303972366148532</v>
      </c>
      <c r="AU256" s="111">
        <f>SUM(AU248:AU255)</f>
        <v>91</v>
      </c>
      <c r="AV256" s="190">
        <f>IFERROR(AU256/AU256,"-")</f>
        <v>1</v>
      </c>
      <c r="AW256" s="99">
        <f>SUM(AW248:AW255)</f>
        <v>126751030</v>
      </c>
      <c r="AX256" s="99">
        <f>SUM(AX248:AX255)</f>
        <v>84</v>
      </c>
      <c r="AY256" s="99">
        <f t="shared" si="92"/>
        <v>1392868.4615384615</v>
      </c>
      <c r="AZ256" s="99">
        <f t="shared" si="93"/>
        <v>1508940.8333333333</v>
      </c>
      <c r="BA256" s="87">
        <f t="shared" si="94"/>
        <v>0.92307692307692313</v>
      </c>
      <c r="BB256" s="111">
        <f>SUM(BB248:BB255)</f>
        <v>1273</v>
      </c>
      <c r="BC256" s="190">
        <f>IFERROR(BB256/BB256,"-")</f>
        <v>1</v>
      </c>
      <c r="BD256" s="99">
        <f>SUM(BD248:BD255)</f>
        <v>54498229</v>
      </c>
      <c r="BE256" s="99">
        <f>SUM(BE248:BE255)</f>
        <v>68</v>
      </c>
      <c r="BF256" s="99">
        <f t="shared" si="95"/>
        <v>42810.863315003931</v>
      </c>
      <c r="BG256" s="99">
        <f t="shared" si="96"/>
        <v>801444.54411764711</v>
      </c>
      <c r="BH256" s="87">
        <f t="shared" si="97"/>
        <v>5.3417124901806758E-2</v>
      </c>
      <c r="BJ256" s="59"/>
    </row>
    <row r="257" spans="2:62" s="8" customFormat="1">
      <c r="B257" s="410">
        <v>29</v>
      </c>
      <c r="C257" s="413" t="s">
        <v>32</v>
      </c>
      <c r="D257" s="105" t="s">
        <v>132</v>
      </c>
      <c r="E257" s="109">
        <v>66</v>
      </c>
      <c r="F257" s="186">
        <f>IFERROR(E257/E265,"-")</f>
        <v>0.40740740740740738</v>
      </c>
      <c r="G257" s="187">
        <v>0</v>
      </c>
      <c r="H257" s="187">
        <v>0</v>
      </c>
      <c r="I257" s="187">
        <f t="shared" si="98"/>
        <v>0</v>
      </c>
      <c r="J257" s="187" t="str">
        <f t="shared" si="75"/>
        <v>-</v>
      </c>
      <c r="K257" s="106">
        <f t="shared" si="76"/>
        <v>0</v>
      </c>
      <c r="L257" s="109">
        <v>1546</v>
      </c>
      <c r="M257" s="186">
        <f>IFERROR(L257/L265,"-")</f>
        <v>0.73514027579648122</v>
      </c>
      <c r="N257" s="187">
        <v>0</v>
      </c>
      <c r="O257" s="187">
        <v>0</v>
      </c>
      <c r="P257" s="187">
        <f t="shared" si="77"/>
        <v>0</v>
      </c>
      <c r="Q257" s="187" t="str">
        <f t="shared" si="78"/>
        <v>-</v>
      </c>
      <c r="R257" s="106">
        <f t="shared" si="79"/>
        <v>0</v>
      </c>
      <c r="S257" s="109">
        <v>104</v>
      </c>
      <c r="T257" s="186">
        <f>IFERROR(S257/S265,"-")</f>
        <v>0.82539682539682535</v>
      </c>
      <c r="U257" s="187">
        <v>0</v>
      </c>
      <c r="V257" s="187">
        <v>0</v>
      </c>
      <c r="W257" s="187">
        <f t="shared" si="80"/>
        <v>0</v>
      </c>
      <c r="X257" s="187" t="str">
        <f t="shared" si="81"/>
        <v>-</v>
      </c>
      <c r="Y257" s="106">
        <f t="shared" si="82"/>
        <v>0</v>
      </c>
      <c r="Z257" s="109">
        <v>235</v>
      </c>
      <c r="AA257" s="186">
        <f>IFERROR(Z257/Z265,"-")</f>
        <v>0.9073359073359073</v>
      </c>
      <c r="AB257" s="187">
        <v>0</v>
      </c>
      <c r="AC257" s="187">
        <v>0</v>
      </c>
      <c r="AD257" s="187">
        <f t="shared" si="83"/>
        <v>0</v>
      </c>
      <c r="AE257" s="187" t="str">
        <f t="shared" si="84"/>
        <v>-</v>
      </c>
      <c r="AF257" s="106">
        <f t="shared" si="85"/>
        <v>0</v>
      </c>
      <c r="AG257" s="109">
        <v>452</v>
      </c>
      <c r="AH257" s="186">
        <f>IFERROR(AG257/AG265,"-")</f>
        <v>0.66372980910425849</v>
      </c>
      <c r="AI257" s="187">
        <v>0</v>
      </c>
      <c r="AJ257" s="187">
        <v>0</v>
      </c>
      <c r="AK257" s="187">
        <f t="shared" si="86"/>
        <v>0</v>
      </c>
      <c r="AL257" s="187" t="str">
        <f t="shared" si="87"/>
        <v>-</v>
      </c>
      <c r="AM257" s="106">
        <f t="shared" si="88"/>
        <v>0</v>
      </c>
      <c r="AN257" s="109">
        <v>755</v>
      </c>
      <c r="AO257" s="186">
        <f>IFERROR(AN257/AN265,"-")</f>
        <v>0.73658536585365852</v>
      </c>
      <c r="AP257" s="187">
        <v>0</v>
      </c>
      <c r="AQ257" s="187">
        <v>0</v>
      </c>
      <c r="AR257" s="187">
        <f t="shared" si="89"/>
        <v>0</v>
      </c>
      <c r="AS257" s="187" t="str">
        <f t="shared" si="90"/>
        <v>-</v>
      </c>
      <c r="AT257" s="106">
        <f t="shared" si="91"/>
        <v>0</v>
      </c>
      <c r="AU257" s="109">
        <v>0</v>
      </c>
      <c r="AV257" s="186">
        <f>IFERROR(AU257/AU265,"-")</f>
        <v>0</v>
      </c>
      <c r="AW257" s="187">
        <v>0</v>
      </c>
      <c r="AX257" s="187">
        <v>0</v>
      </c>
      <c r="AY257" s="187" t="str">
        <f t="shared" si="92"/>
        <v>-</v>
      </c>
      <c r="AZ257" s="187" t="str">
        <f t="shared" si="93"/>
        <v>-</v>
      </c>
      <c r="BA257" s="106" t="str">
        <f t="shared" si="94"/>
        <v>-</v>
      </c>
      <c r="BB257" s="109">
        <v>920</v>
      </c>
      <c r="BC257" s="186">
        <f>IFERROR(BB257/BB265,"-")</f>
        <v>0.88631984585741808</v>
      </c>
      <c r="BD257" s="187">
        <v>0</v>
      </c>
      <c r="BE257" s="187">
        <v>0</v>
      </c>
      <c r="BF257" s="187">
        <f t="shared" si="95"/>
        <v>0</v>
      </c>
      <c r="BG257" s="187" t="str">
        <f t="shared" si="96"/>
        <v>-</v>
      </c>
      <c r="BH257" s="106">
        <f t="shared" si="97"/>
        <v>0</v>
      </c>
      <c r="BJ257" s="59"/>
    </row>
    <row r="258" spans="2:62" s="8" customFormat="1">
      <c r="B258" s="411"/>
      <c r="C258" s="414"/>
      <c r="D258" s="105" t="s">
        <v>129</v>
      </c>
      <c r="E258" s="110">
        <v>31</v>
      </c>
      <c r="F258" s="188">
        <f>IFERROR(E258/E265,"-")</f>
        <v>0.19135802469135801</v>
      </c>
      <c r="G258" s="52">
        <v>1272953</v>
      </c>
      <c r="H258" s="52">
        <v>6</v>
      </c>
      <c r="I258" s="52">
        <f t="shared" si="98"/>
        <v>41063</v>
      </c>
      <c r="J258" s="52">
        <f t="shared" si="75"/>
        <v>212158.83333333334</v>
      </c>
      <c r="K258" s="10">
        <f t="shared" si="76"/>
        <v>0.19354838709677419</v>
      </c>
      <c r="L258" s="110">
        <v>239</v>
      </c>
      <c r="M258" s="188">
        <f>IFERROR(L258/L265,"-")</f>
        <v>0.11364717070851164</v>
      </c>
      <c r="N258" s="52">
        <v>10244358</v>
      </c>
      <c r="O258" s="52">
        <v>74</v>
      </c>
      <c r="P258" s="52">
        <f t="shared" si="77"/>
        <v>42863.422594142263</v>
      </c>
      <c r="Q258" s="52">
        <f t="shared" si="78"/>
        <v>138437.27027027027</v>
      </c>
      <c r="R258" s="10">
        <f t="shared" si="79"/>
        <v>0.30962343096234307</v>
      </c>
      <c r="S258" s="110">
        <v>7</v>
      </c>
      <c r="T258" s="188">
        <f>IFERROR(S258/S265,"-")</f>
        <v>5.5555555555555552E-2</v>
      </c>
      <c r="U258" s="52">
        <v>49058</v>
      </c>
      <c r="V258" s="52">
        <v>1</v>
      </c>
      <c r="W258" s="52">
        <f t="shared" si="80"/>
        <v>7008.2857142857147</v>
      </c>
      <c r="X258" s="52">
        <f t="shared" si="81"/>
        <v>49058</v>
      </c>
      <c r="Y258" s="10">
        <f t="shared" si="82"/>
        <v>0.14285714285714285</v>
      </c>
      <c r="Z258" s="110">
        <v>14</v>
      </c>
      <c r="AA258" s="188">
        <f>IFERROR(Z258/Z265,"-")</f>
        <v>5.4054054054054057E-2</v>
      </c>
      <c r="AB258" s="52">
        <v>196045</v>
      </c>
      <c r="AC258" s="52">
        <v>2</v>
      </c>
      <c r="AD258" s="52">
        <f t="shared" si="83"/>
        <v>14003.214285714286</v>
      </c>
      <c r="AE258" s="52">
        <f t="shared" si="84"/>
        <v>98022.5</v>
      </c>
      <c r="AF258" s="10">
        <f t="shared" si="85"/>
        <v>0.14285714285714285</v>
      </c>
      <c r="AG258" s="110">
        <v>95</v>
      </c>
      <c r="AH258" s="188">
        <f>IFERROR(AG258/AG265,"-")</f>
        <v>0.1395007342143906</v>
      </c>
      <c r="AI258" s="52">
        <v>3510957</v>
      </c>
      <c r="AJ258" s="52">
        <v>23</v>
      </c>
      <c r="AK258" s="52">
        <f t="shared" si="86"/>
        <v>36957.442105263159</v>
      </c>
      <c r="AL258" s="52">
        <f t="shared" si="87"/>
        <v>152650.30434782608</v>
      </c>
      <c r="AM258" s="10">
        <f t="shared" si="88"/>
        <v>0.24210526315789474</v>
      </c>
      <c r="AN258" s="110">
        <v>123</v>
      </c>
      <c r="AO258" s="188">
        <f>IFERROR(AN258/AN265,"-")</f>
        <v>0.12</v>
      </c>
      <c r="AP258" s="52">
        <v>6488298</v>
      </c>
      <c r="AQ258" s="52">
        <v>48</v>
      </c>
      <c r="AR258" s="52">
        <f t="shared" si="89"/>
        <v>52750.390243902439</v>
      </c>
      <c r="AS258" s="52">
        <f t="shared" si="90"/>
        <v>135172.875</v>
      </c>
      <c r="AT258" s="10">
        <f t="shared" si="91"/>
        <v>0.3902439024390244</v>
      </c>
      <c r="AU258" s="110">
        <v>0</v>
      </c>
      <c r="AV258" s="188">
        <f>IFERROR(AU258/AU265,"-")</f>
        <v>0</v>
      </c>
      <c r="AW258" s="52">
        <v>0</v>
      </c>
      <c r="AX258" s="52">
        <v>0</v>
      </c>
      <c r="AY258" s="52" t="str">
        <f t="shared" si="92"/>
        <v>-</v>
      </c>
      <c r="AZ258" s="52" t="str">
        <f t="shared" si="93"/>
        <v>-</v>
      </c>
      <c r="BA258" s="10" t="str">
        <f t="shared" si="94"/>
        <v>-</v>
      </c>
      <c r="BB258" s="110">
        <v>59</v>
      </c>
      <c r="BC258" s="188">
        <f>IFERROR(BB258/BB265,"-")</f>
        <v>5.6840077071290941E-2</v>
      </c>
      <c r="BD258" s="52">
        <v>2633386</v>
      </c>
      <c r="BE258" s="52">
        <v>13</v>
      </c>
      <c r="BF258" s="52">
        <f t="shared" si="95"/>
        <v>44633.661016949154</v>
      </c>
      <c r="BG258" s="52">
        <f t="shared" si="96"/>
        <v>202568.15384615384</v>
      </c>
      <c r="BH258" s="10">
        <f t="shared" si="97"/>
        <v>0.22033898305084745</v>
      </c>
      <c r="BJ258" s="59"/>
    </row>
    <row r="259" spans="2:62" s="8" customFormat="1">
      <c r="B259" s="411"/>
      <c r="C259" s="414"/>
      <c r="D259" s="105" t="s">
        <v>130</v>
      </c>
      <c r="E259" s="110">
        <v>14</v>
      </c>
      <c r="F259" s="188">
        <f>IFERROR(E259/E265,"-")</f>
        <v>8.6419753086419748E-2</v>
      </c>
      <c r="G259" s="52">
        <v>425359</v>
      </c>
      <c r="H259" s="52">
        <v>5</v>
      </c>
      <c r="I259" s="52">
        <f t="shared" si="98"/>
        <v>30382.785714285714</v>
      </c>
      <c r="J259" s="52">
        <f t="shared" si="75"/>
        <v>85071.8</v>
      </c>
      <c r="K259" s="10">
        <f t="shared" si="76"/>
        <v>0.35714285714285715</v>
      </c>
      <c r="L259" s="110">
        <v>115</v>
      </c>
      <c r="M259" s="188">
        <f>IFERROR(L259/L265,"-")</f>
        <v>5.4683785068949123E-2</v>
      </c>
      <c r="N259" s="52">
        <v>13589182</v>
      </c>
      <c r="O259" s="52">
        <v>56</v>
      </c>
      <c r="P259" s="52">
        <f t="shared" si="77"/>
        <v>118166.8</v>
      </c>
      <c r="Q259" s="52">
        <f t="shared" si="78"/>
        <v>242663.96428571429</v>
      </c>
      <c r="R259" s="10">
        <f t="shared" si="79"/>
        <v>0.48695652173913045</v>
      </c>
      <c r="S259" s="110">
        <v>4</v>
      </c>
      <c r="T259" s="188">
        <f>IFERROR(S259/S265,"-")</f>
        <v>3.1746031746031744E-2</v>
      </c>
      <c r="U259" s="52">
        <v>223172</v>
      </c>
      <c r="V259" s="52">
        <v>1</v>
      </c>
      <c r="W259" s="52">
        <f t="shared" si="80"/>
        <v>55793</v>
      </c>
      <c r="X259" s="52">
        <f t="shared" si="81"/>
        <v>223172</v>
      </c>
      <c r="Y259" s="10">
        <f t="shared" si="82"/>
        <v>0.25</v>
      </c>
      <c r="Z259" s="110">
        <v>2</v>
      </c>
      <c r="AA259" s="188">
        <f>IFERROR(Z259/Z265,"-")</f>
        <v>7.7220077220077222E-3</v>
      </c>
      <c r="AB259" s="52">
        <v>34006</v>
      </c>
      <c r="AC259" s="52">
        <v>1</v>
      </c>
      <c r="AD259" s="52">
        <f t="shared" si="83"/>
        <v>17003</v>
      </c>
      <c r="AE259" s="52">
        <f t="shared" si="84"/>
        <v>34006</v>
      </c>
      <c r="AF259" s="10">
        <f t="shared" si="85"/>
        <v>0.5</v>
      </c>
      <c r="AG259" s="110">
        <v>50</v>
      </c>
      <c r="AH259" s="188">
        <f>IFERROR(AG259/AG265,"-")</f>
        <v>7.3421439060205582E-2</v>
      </c>
      <c r="AI259" s="52">
        <v>6223122</v>
      </c>
      <c r="AJ259" s="52">
        <v>27</v>
      </c>
      <c r="AK259" s="52">
        <f t="shared" si="86"/>
        <v>124462.44</v>
      </c>
      <c r="AL259" s="52">
        <f t="shared" si="87"/>
        <v>230486</v>
      </c>
      <c r="AM259" s="10">
        <f t="shared" si="88"/>
        <v>0.54</v>
      </c>
      <c r="AN259" s="110">
        <v>59</v>
      </c>
      <c r="AO259" s="188">
        <f>IFERROR(AN259/AN265,"-")</f>
        <v>5.75609756097561E-2</v>
      </c>
      <c r="AP259" s="52">
        <v>7108882</v>
      </c>
      <c r="AQ259" s="52">
        <v>27</v>
      </c>
      <c r="AR259" s="52">
        <f t="shared" si="89"/>
        <v>120489.52542372882</v>
      </c>
      <c r="AS259" s="52">
        <f t="shared" si="90"/>
        <v>263291.9259259259</v>
      </c>
      <c r="AT259" s="10">
        <f t="shared" si="91"/>
        <v>0.4576271186440678</v>
      </c>
      <c r="AU259" s="110">
        <v>0</v>
      </c>
      <c r="AV259" s="188">
        <f>IFERROR(AU259/AU265,"-")</f>
        <v>0</v>
      </c>
      <c r="AW259" s="52">
        <v>0</v>
      </c>
      <c r="AX259" s="52">
        <v>0</v>
      </c>
      <c r="AY259" s="52" t="str">
        <f t="shared" si="92"/>
        <v>-</v>
      </c>
      <c r="AZ259" s="52" t="str">
        <f t="shared" si="93"/>
        <v>-</v>
      </c>
      <c r="BA259" s="10" t="str">
        <f t="shared" si="94"/>
        <v>-</v>
      </c>
      <c r="BB259" s="110">
        <v>20</v>
      </c>
      <c r="BC259" s="188">
        <f>IFERROR(BB259/BB265,"-")</f>
        <v>1.9267822736030827E-2</v>
      </c>
      <c r="BD259" s="52">
        <v>2663430</v>
      </c>
      <c r="BE259" s="52">
        <v>12</v>
      </c>
      <c r="BF259" s="52">
        <f t="shared" si="95"/>
        <v>133171.5</v>
      </c>
      <c r="BG259" s="52">
        <f t="shared" si="96"/>
        <v>221952.5</v>
      </c>
      <c r="BH259" s="10">
        <f t="shared" si="97"/>
        <v>0.6</v>
      </c>
      <c r="BJ259" s="59"/>
    </row>
    <row r="260" spans="2:62" s="8" customFormat="1">
      <c r="B260" s="411"/>
      <c r="C260" s="414"/>
      <c r="D260" s="105" t="s">
        <v>131</v>
      </c>
      <c r="E260" s="109">
        <v>20</v>
      </c>
      <c r="F260" s="186">
        <f>IFERROR(E260/E265,"-")</f>
        <v>0.12345679012345678</v>
      </c>
      <c r="G260" s="187">
        <v>13416621</v>
      </c>
      <c r="H260" s="187">
        <v>17</v>
      </c>
      <c r="I260" s="187">
        <f t="shared" si="98"/>
        <v>670831.05000000005</v>
      </c>
      <c r="J260" s="187">
        <f t="shared" si="75"/>
        <v>789213</v>
      </c>
      <c r="K260" s="106">
        <f t="shared" si="76"/>
        <v>0.85</v>
      </c>
      <c r="L260" s="109">
        <v>90</v>
      </c>
      <c r="M260" s="186">
        <f>IFERROR(L260/L265,"-")</f>
        <v>4.2796005706134094E-2</v>
      </c>
      <c r="N260" s="187">
        <v>56754373</v>
      </c>
      <c r="O260" s="187">
        <v>70</v>
      </c>
      <c r="P260" s="187">
        <f t="shared" si="77"/>
        <v>630604.14444444445</v>
      </c>
      <c r="Q260" s="187">
        <f t="shared" si="78"/>
        <v>810776.75714285718</v>
      </c>
      <c r="R260" s="106">
        <f t="shared" si="79"/>
        <v>0.77777777777777779</v>
      </c>
      <c r="S260" s="109">
        <v>11</v>
      </c>
      <c r="T260" s="186">
        <f>IFERROR(S260/S265,"-")</f>
        <v>8.7301587301587297E-2</v>
      </c>
      <c r="U260" s="187">
        <v>5182072</v>
      </c>
      <c r="V260" s="187">
        <v>9</v>
      </c>
      <c r="W260" s="187">
        <f t="shared" si="80"/>
        <v>471097.45454545453</v>
      </c>
      <c r="X260" s="187">
        <f t="shared" si="81"/>
        <v>575785.77777777775</v>
      </c>
      <c r="Y260" s="106">
        <f t="shared" si="82"/>
        <v>0.81818181818181823</v>
      </c>
      <c r="Z260" s="109">
        <v>8</v>
      </c>
      <c r="AA260" s="186">
        <f>IFERROR(Z260/Z265,"-")</f>
        <v>3.0888030888030889E-2</v>
      </c>
      <c r="AB260" s="187">
        <v>5626573</v>
      </c>
      <c r="AC260" s="187">
        <v>5</v>
      </c>
      <c r="AD260" s="187">
        <f t="shared" si="83"/>
        <v>703321.625</v>
      </c>
      <c r="AE260" s="187">
        <f t="shared" si="84"/>
        <v>1125314.6000000001</v>
      </c>
      <c r="AF260" s="106">
        <f t="shared" si="85"/>
        <v>0.625</v>
      </c>
      <c r="AG260" s="109">
        <v>33</v>
      </c>
      <c r="AH260" s="186">
        <f>IFERROR(AG260/AG265,"-")</f>
        <v>4.8458149779735685E-2</v>
      </c>
      <c r="AI260" s="187">
        <v>17904306</v>
      </c>
      <c r="AJ260" s="187">
        <v>24</v>
      </c>
      <c r="AK260" s="187">
        <f t="shared" si="86"/>
        <v>542554.72727272729</v>
      </c>
      <c r="AL260" s="187">
        <f t="shared" si="87"/>
        <v>746012.75</v>
      </c>
      <c r="AM260" s="106">
        <f t="shared" si="88"/>
        <v>0.72727272727272729</v>
      </c>
      <c r="AN260" s="109">
        <v>38</v>
      </c>
      <c r="AO260" s="186">
        <f>IFERROR(AN260/AN265,"-")</f>
        <v>3.7073170731707315E-2</v>
      </c>
      <c r="AP260" s="187">
        <v>28041422</v>
      </c>
      <c r="AQ260" s="187">
        <v>32</v>
      </c>
      <c r="AR260" s="187">
        <f t="shared" si="89"/>
        <v>737932.15789473685</v>
      </c>
      <c r="AS260" s="187">
        <f t="shared" si="90"/>
        <v>876294.4375</v>
      </c>
      <c r="AT260" s="106">
        <f t="shared" si="91"/>
        <v>0.84210526315789469</v>
      </c>
      <c r="AU260" s="109">
        <v>0</v>
      </c>
      <c r="AV260" s="186">
        <f>IFERROR(AU260/AU265,"-")</f>
        <v>0</v>
      </c>
      <c r="AW260" s="187">
        <v>0</v>
      </c>
      <c r="AX260" s="187">
        <v>0</v>
      </c>
      <c r="AY260" s="187" t="str">
        <f t="shared" si="92"/>
        <v>-</v>
      </c>
      <c r="AZ260" s="187" t="str">
        <f t="shared" si="93"/>
        <v>-</v>
      </c>
      <c r="BA260" s="106" t="str">
        <f t="shared" si="94"/>
        <v>-</v>
      </c>
      <c r="BB260" s="109">
        <v>20</v>
      </c>
      <c r="BC260" s="186">
        <f>IFERROR(BB260/BB265,"-")</f>
        <v>1.9267822736030827E-2</v>
      </c>
      <c r="BD260" s="187">
        <v>6994388</v>
      </c>
      <c r="BE260" s="187">
        <v>12</v>
      </c>
      <c r="BF260" s="187">
        <f t="shared" si="95"/>
        <v>349719.4</v>
      </c>
      <c r="BG260" s="187">
        <f t="shared" si="96"/>
        <v>582865.66666666663</v>
      </c>
      <c r="BH260" s="106">
        <f t="shared" si="97"/>
        <v>0.6</v>
      </c>
      <c r="BJ260" s="59"/>
    </row>
    <row r="261" spans="2:62" s="8" customFormat="1">
      <c r="B261" s="411"/>
      <c r="C261" s="414"/>
      <c r="D261" s="105" t="s">
        <v>133</v>
      </c>
      <c r="E261" s="110">
        <v>14</v>
      </c>
      <c r="F261" s="188">
        <f>IFERROR(E261/E265,"-")</f>
        <v>8.6419753086419748E-2</v>
      </c>
      <c r="G261" s="52">
        <v>14335701</v>
      </c>
      <c r="H261" s="52">
        <v>12</v>
      </c>
      <c r="I261" s="52">
        <f t="shared" si="98"/>
        <v>1023978.6428571428</v>
      </c>
      <c r="J261" s="52">
        <f t="shared" ref="J261:J324" si="99">IFERROR(G261/H261,"-")</f>
        <v>1194641.75</v>
      </c>
      <c r="K261" s="10">
        <f t="shared" ref="K261:K324" si="100">IFERROR(H261/E261,"-")</f>
        <v>0.8571428571428571</v>
      </c>
      <c r="L261" s="110">
        <v>63</v>
      </c>
      <c r="M261" s="188">
        <f>IFERROR(L261/L265,"-")</f>
        <v>2.9957203994293864E-2</v>
      </c>
      <c r="N261" s="52">
        <v>68070220</v>
      </c>
      <c r="O261" s="52">
        <v>58</v>
      </c>
      <c r="P261" s="52">
        <f t="shared" ref="P261:P324" si="101">IFERROR(N261/L261,"-")</f>
        <v>1080479.6825396826</v>
      </c>
      <c r="Q261" s="52">
        <f t="shared" ref="Q261:Q324" si="102">IFERROR(N261/O261,"-")</f>
        <v>1173624.4827586208</v>
      </c>
      <c r="R261" s="10">
        <f t="shared" ref="R261:R324" si="103">IFERROR(O261/L261,"-")</f>
        <v>0.92063492063492058</v>
      </c>
      <c r="S261" s="110">
        <v>0</v>
      </c>
      <c r="T261" s="188">
        <f>IFERROR(S261/S265,"-")</f>
        <v>0</v>
      </c>
      <c r="U261" s="52">
        <v>0</v>
      </c>
      <c r="V261" s="52">
        <v>0</v>
      </c>
      <c r="W261" s="52" t="str">
        <f t="shared" ref="W261:W324" si="104">IFERROR(U261/S261,"-")</f>
        <v>-</v>
      </c>
      <c r="X261" s="52" t="str">
        <f t="shared" ref="X261:X324" si="105">IFERROR(U261/V261,"-")</f>
        <v>-</v>
      </c>
      <c r="Y261" s="10" t="str">
        <f t="shared" ref="Y261:Y324" si="106">IFERROR(V261/S261,"-")</f>
        <v>-</v>
      </c>
      <c r="Z261" s="110">
        <v>0</v>
      </c>
      <c r="AA261" s="188">
        <f>IFERROR(Z261/Z265,"-")</f>
        <v>0</v>
      </c>
      <c r="AB261" s="52">
        <v>0</v>
      </c>
      <c r="AC261" s="52">
        <v>0</v>
      </c>
      <c r="AD261" s="52" t="str">
        <f t="shared" ref="AD261:AD324" si="107">IFERROR(AB261/Z261,"-")</f>
        <v>-</v>
      </c>
      <c r="AE261" s="52" t="str">
        <f t="shared" ref="AE261:AE324" si="108">IFERROR(AB261/AC261,"-")</f>
        <v>-</v>
      </c>
      <c r="AF261" s="10" t="str">
        <f t="shared" ref="AF261:AF324" si="109">IFERROR(AC261/Z261,"-")</f>
        <v>-</v>
      </c>
      <c r="AG261" s="110">
        <v>31</v>
      </c>
      <c r="AH261" s="188">
        <f>IFERROR(AG261/AG265,"-")</f>
        <v>4.552129221732746E-2</v>
      </c>
      <c r="AI261" s="52">
        <v>27689136</v>
      </c>
      <c r="AJ261" s="52">
        <v>27</v>
      </c>
      <c r="AK261" s="52">
        <f t="shared" ref="AK261:AK324" si="110">IFERROR(AI261/AG261,"-")</f>
        <v>893197.93548387091</v>
      </c>
      <c r="AL261" s="52">
        <f t="shared" ref="AL261:AL324" si="111">IFERROR(AI261/AJ261,"-")</f>
        <v>1025523.5555555555</v>
      </c>
      <c r="AM261" s="10">
        <f t="shared" ref="AM261:AM324" si="112">IFERROR(AJ261/AG261,"-")</f>
        <v>0.87096774193548387</v>
      </c>
      <c r="AN261" s="110">
        <v>24</v>
      </c>
      <c r="AO261" s="188">
        <f>IFERROR(AN261/AN265,"-")</f>
        <v>2.3414634146341463E-2</v>
      </c>
      <c r="AP261" s="52">
        <v>32103739</v>
      </c>
      <c r="AQ261" s="52">
        <v>24</v>
      </c>
      <c r="AR261" s="52">
        <f t="shared" ref="AR261:AR324" si="113">IFERROR(AP261/AN261,"-")</f>
        <v>1337655.7916666667</v>
      </c>
      <c r="AS261" s="52">
        <f t="shared" ref="AS261:AS324" si="114">IFERROR(AP261/AQ261,"-")</f>
        <v>1337655.7916666667</v>
      </c>
      <c r="AT261" s="10">
        <f t="shared" ref="AT261:AT324" si="115">IFERROR(AQ261/AN261,"-")</f>
        <v>1</v>
      </c>
      <c r="AU261" s="110">
        <v>63</v>
      </c>
      <c r="AV261" s="188">
        <f>IFERROR(AU261/AU265,"-")</f>
        <v>0.55752212389380529</v>
      </c>
      <c r="AW261" s="52">
        <v>68070220</v>
      </c>
      <c r="AX261" s="52">
        <v>58</v>
      </c>
      <c r="AY261" s="52">
        <f t="shared" ref="AY261:AY324" si="116">IFERROR(AW261/AU261,"-")</f>
        <v>1080479.6825396826</v>
      </c>
      <c r="AZ261" s="52">
        <f t="shared" ref="AZ261:AZ324" si="117">IFERROR(AW261/AX261,"-")</f>
        <v>1173624.4827586208</v>
      </c>
      <c r="BA261" s="10">
        <f t="shared" ref="BA261:BA324" si="118">IFERROR(AX261/AU261,"-")</f>
        <v>0.92063492063492058</v>
      </c>
      <c r="BB261" s="110">
        <v>13</v>
      </c>
      <c r="BC261" s="188">
        <f>IFERROR(BB261/BB265,"-")</f>
        <v>1.2524084778420038E-2</v>
      </c>
      <c r="BD261" s="52">
        <v>15542670</v>
      </c>
      <c r="BE261" s="52">
        <v>13</v>
      </c>
      <c r="BF261" s="52">
        <f t="shared" ref="BF261:BF324" si="119">IFERROR(BD261/BB261,"-")</f>
        <v>1195590</v>
      </c>
      <c r="BG261" s="52">
        <f t="shared" ref="BG261:BG324" si="120">IFERROR(BD261/BE261,"-")</f>
        <v>1195590</v>
      </c>
      <c r="BH261" s="10">
        <f t="shared" ref="BH261:BH324" si="121">IFERROR(BE261/BB261,"-")</f>
        <v>1</v>
      </c>
      <c r="BJ261" s="59"/>
    </row>
    <row r="262" spans="2:62" s="8" customFormat="1">
      <c r="B262" s="411"/>
      <c r="C262" s="414"/>
      <c r="D262" s="105" t="s">
        <v>134</v>
      </c>
      <c r="E262" s="109">
        <v>8</v>
      </c>
      <c r="F262" s="186">
        <f>IFERROR(E262/E265,"-")</f>
        <v>4.9382716049382713E-2</v>
      </c>
      <c r="G262" s="187">
        <v>10854294</v>
      </c>
      <c r="H262" s="187">
        <v>7</v>
      </c>
      <c r="I262" s="187">
        <f t="shared" si="98"/>
        <v>1356786.75</v>
      </c>
      <c r="J262" s="187">
        <f t="shared" si="99"/>
        <v>1550613.4285714286</v>
      </c>
      <c r="K262" s="106">
        <f t="shared" si="100"/>
        <v>0.875</v>
      </c>
      <c r="L262" s="109">
        <v>25</v>
      </c>
      <c r="M262" s="186">
        <f>IFERROR(L262/L265,"-")</f>
        <v>1.1887779362815026E-2</v>
      </c>
      <c r="N262" s="187">
        <v>51197466</v>
      </c>
      <c r="O262" s="187">
        <v>24</v>
      </c>
      <c r="P262" s="187">
        <f t="shared" si="101"/>
        <v>2047898.64</v>
      </c>
      <c r="Q262" s="187">
        <f t="shared" si="102"/>
        <v>2133227.75</v>
      </c>
      <c r="R262" s="106">
        <f t="shared" si="103"/>
        <v>0.96</v>
      </c>
      <c r="S262" s="109">
        <v>0</v>
      </c>
      <c r="T262" s="186">
        <f>IFERROR(S262/S265,"-")</f>
        <v>0</v>
      </c>
      <c r="U262" s="187">
        <v>0</v>
      </c>
      <c r="V262" s="187">
        <v>0</v>
      </c>
      <c r="W262" s="187" t="str">
        <f t="shared" si="104"/>
        <v>-</v>
      </c>
      <c r="X262" s="187" t="str">
        <f t="shared" si="105"/>
        <v>-</v>
      </c>
      <c r="Y262" s="106" t="str">
        <f t="shared" si="106"/>
        <v>-</v>
      </c>
      <c r="Z262" s="109">
        <v>0</v>
      </c>
      <c r="AA262" s="186">
        <f>IFERROR(Z262/Z265,"-")</f>
        <v>0</v>
      </c>
      <c r="AB262" s="187">
        <v>0</v>
      </c>
      <c r="AC262" s="187">
        <v>0</v>
      </c>
      <c r="AD262" s="187" t="str">
        <f t="shared" si="107"/>
        <v>-</v>
      </c>
      <c r="AE262" s="187" t="str">
        <f t="shared" si="108"/>
        <v>-</v>
      </c>
      <c r="AF262" s="106" t="str">
        <f t="shared" si="109"/>
        <v>-</v>
      </c>
      <c r="AG262" s="109">
        <v>9</v>
      </c>
      <c r="AH262" s="186">
        <f>IFERROR(AG262/AG265,"-")</f>
        <v>1.3215859030837005E-2</v>
      </c>
      <c r="AI262" s="187">
        <v>20333943</v>
      </c>
      <c r="AJ262" s="187">
        <v>9</v>
      </c>
      <c r="AK262" s="187">
        <f t="shared" si="110"/>
        <v>2259327</v>
      </c>
      <c r="AL262" s="187">
        <f t="shared" si="111"/>
        <v>2259327</v>
      </c>
      <c r="AM262" s="106">
        <f t="shared" si="112"/>
        <v>1</v>
      </c>
      <c r="AN262" s="109">
        <v>14</v>
      </c>
      <c r="AO262" s="186">
        <f>IFERROR(AN262/AN265,"-")</f>
        <v>1.3658536585365854E-2</v>
      </c>
      <c r="AP262" s="187">
        <v>24572024</v>
      </c>
      <c r="AQ262" s="187">
        <v>13</v>
      </c>
      <c r="AR262" s="187">
        <f t="shared" si="113"/>
        <v>1755144.5714285714</v>
      </c>
      <c r="AS262" s="187">
        <f t="shared" si="114"/>
        <v>1890155.6923076923</v>
      </c>
      <c r="AT262" s="106">
        <f t="shared" si="115"/>
        <v>0.9285714285714286</v>
      </c>
      <c r="AU262" s="109">
        <v>25</v>
      </c>
      <c r="AV262" s="186">
        <f>IFERROR(AU262/AU265,"-")</f>
        <v>0.22123893805309736</v>
      </c>
      <c r="AW262" s="187">
        <v>51197466</v>
      </c>
      <c r="AX262" s="187">
        <v>24</v>
      </c>
      <c r="AY262" s="187">
        <f t="shared" si="116"/>
        <v>2047898.64</v>
      </c>
      <c r="AZ262" s="187">
        <f t="shared" si="117"/>
        <v>2133227.75</v>
      </c>
      <c r="BA262" s="106">
        <f t="shared" si="118"/>
        <v>0.96</v>
      </c>
      <c r="BB262" s="109">
        <v>2</v>
      </c>
      <c r="BC262" s="186">
        <f>IFERROR(BB262/BB265,"-")</f>
        <v>1.9267822736030828E-3</v>
      </c>
      <c r="BD262" s="187">
        <v>3967042</v>
      </c>
      <c r="BE262" s="187">
        <v>2</v>
      </c>
      <c r="BF262" s="187">
        <f t="shared" si="119"/>
        <v>1983521</v>
      </c>
      <c r="BG262" s="187">
        <f t="shared" si="120"/>
        <v>1983521</v>
      </c>
      <c r="BH262" s="106">
        <f t="shared" si="121"/>
        <v>1</v>
      </c>
      <c r="BJ262" s="59"/>
    </row>
    <row r="263" spans="2:62" s="8" customFormat="1">
      <c r="B263" s="411"/>
      <c r="C263" s="414"/>
      <c r="D263" s="105" t="s">
        <v>135</v>
      </c>
      <c r="E263" s="110">
        <v>5</v>
      </c>
      <c r="F263" s="188">
        <f>IFERROR(E263/E265,"-")</f>
        <v>3.0864197530864196E-2</v>
      </c>
      <c r="G263" s="52">
        <v>8426257</v>
      </c>
      <c r="H263" s="52">
        <v>5</v>
      </c>
      <c r="I263" s="52">
        <f t="shared" si="98"/>
        <v>1685251.4</v>
      </c>
      <c r="J263" s="52">
        <f t="shared" si="99"/>
        <v>1685251.4</v>
      </c>
      <c r="K263" s="10">
        <f t="shared" si="100"/>
        <v>1</v>
      </c>
      <c r="L263" s="110">
        <v>18</v>
      </c>
      <c r="M263" s="188">
        <f>IFERROR(L263/L265,"-")</f>
        <v>8.5592011412268191E-3</v>
      </c>
      <c r="N263" s="52">
        <v>38610312</v>
      </c>
      <c r="O263" s="52">
        <v>17</v>
      </c>
      <c r="P263" s="52">
        <f t="shared" si="101"/>
        <v>2145017.3333333335</v>
      </c>
      <c r="Q263" s="52">
        <f t="shared" si="102"/>
        <v>2271194.8235294116</v>
      </c>
      <c r="R263" s="10">
        <f t="shared" si="103"/>
        <v>0.94444444444444442</v>
      </c>
      <c r="S263" s="110">
        <v>0</v>
      </c>
      <c r="T263" s="188">
        <f>IFERROR(S263/S265,"-")</f>
        <v>0</v>
      </c>
      <c r="U263" s="52">
        <v>0</v>
      </c>
      <c r="V263" s="52">
        <v>0</v>
      </c>
      <c r="W263" s="52" t="str">
        <f t="shared" si="104"/>
        <v>-</v>
      </c>
      <c r="X263" s="52" t="str">
        <f t="shared" si="105"/>
        <v>-</v>
      </c>
      <c r="Y263" s="10" t="str">
        <f t="shared" si="106"/>
        <v>-</v>
      </c>
      <c r="Z263" s="110">
        <v>0</v>
      </c>
      <c r="AA263" s="188">
        <f>IFERROR(Z263/Z265,"-")</f>
        <v>0</v>
      </c>
      <c r="AB263" s="52">
        <v>0</v>
      </c>
      <c r="AC263" s="52">
        <v>0</v>
      </c>
      <c r="AD263" s="52" t="str">
        <f t="shared" si="107"/>
        <v>-</v>
      </c>
      <c r="AE263" s="52" t="str">
        <f t="shared" si="108"/>
        <v>-</v>
      </c>
      <c r="AF263" s="10" t="str">
        <f t="shared" si="109"/>
        <v>-</v>
      </c>
      <c r="AG263" s="110">
        <v>7</v>
      </c>
      <c r="AH263" s="188">
        <f>IFERROR(AG263/AG265,"-")</f>
        <v>1.0279001468428781E-2</v>
      </c>
      <c r="AI263" s="52">
        <v>12949268</v>
      </c>
      <c r="AJ263" s="52">
        <v>7</v>
      </c>
      <c r="AK263" s="52">
        <f t="shared" si="110"/>
        <v>1849895.4285714286</v>
      </c>
      <c r="AL263" s="52">
        <f t="shared" si="111"/>
        <v>1849895.4285714286</v>
      </c>
      <c r="AM263" s="10">
        <f t="shared" si="112"/>
        <v>1</v>
      </c>
      <c r="AN263" s="110">
        <v>10</v>
      </c>
      <c r="AO263" s="188">
        <f>IFERROR(AN263/AN265,"-")</f>
        <v>9.7560975609756097E-3</v>
      </c>
      <c r="AP263" s="52">
        <v>24529558</v>
      </c>
      <c r="AQ263" s="52">
        <v>9</v>
      </c>
      <c r="AR263" s="52">
        <f t="shared" si="113"/>
        <v>2452955.7999999998</v>
      </c>
      <c r="AS263" s="52">
        <f t="shared" si="114"/>
        <v>2725506.4444444445</v>
      </c>
      <c r="AT263" s="10">
        <f t="shared" si="115"/>
        <v>0.9</v>
      </c>
      <c r="AU263" s="110">
        <v>18</v>
      </c>
      <c r="AV263" s="188">
        <f>IFERROR(AU263/AU265,"-")</f>
        <v>0.15929203539823009</v>
      </c>
      <c r="AW263" s="52">
        <v>38610312</v>
      </c>
      <c r="AX263" s="52">
        <v>17</v>
      </c>
      <c r="AY263" s="52">
        <f t="shared" si="116"/>
        <v>2145017.3333333335</v>
      </c>
      <c r="AZ263" s="52">
        <f t="shared" si="117"/>
        <v>2271194.8235294116</v>
      </c>
      <c r="BA263" s="10">
        <f t="shared" si="118"/>
        <v>0.94444444444444442</v>
      </c>
      <c r="BB263" s="110">
        <v>0</v>
      </c>
      <c r="BC263" s="188">
        <f>IFERROR(BB263/BB265,"-")</f>
        <v>0</v>
      </c>
      <c r="BD263" s="52">
        <v>0</v>
      </c>
      <c r="BE263" s="52">
        <v>0</v>
      </c>
      <c r="BF263" s="52" t="str">
        <f t="shared" si="119"/>
        <v>-</v>
      </c>
      <c r="BG263" s="52" t="str">
        <f t="shared" si="120"/>
        <v>-</v>
      </c>
      <c r="BH263" s="10" t="str">
        <f t="shared" si="121"/>
        <v>-</v>
      </c>
      <c r="BJ263" s="59"/>
    </row>
    <row r="264" spans="2:62" s="8" customFormat="1">
      <c r="B264" s="411"/>
      <c r="C264" s="414"/>
      <c r="D264" s="108" t="s">
        <v>136</v>
      </c>
      <c r="E264" s="314">
        <v>4</v>
      </c>
      <c r="F264" s="189">
        <f>IFERROR(E264/E265,"-")</f>
        <v>2.4691358024691357E-2</v>
      </c>
      <c r="G264" s="98">
        <v>6684704</v>
      </c>
      <c r="H264" s="98">
        <v>3</v>
      </c>
      <c r="I264" s="98">
        <f t="shared" si="98"/>
        <v>1671176</v>
      </c>
      <c r="J264" s="98">
        <f t="shared" si="99"/>
        <v>2228234.6666666665</v>
      </c>
      <c r="K264" s="26">
        <f t="shared" si="100"/>
        <v>0.75</v>
      </c>
      <c r="L264" s="314">
        <v>7</v>
      </c>
      <c r="M264" s="189">
        <f>IFERROR(L264/L265,"-")</f>
        <v>3.3285782215882074E-3</v>
      </c>
      <c r="N264" s="98">
        <v>14000927</v>
      </c>
      <c r="O264" s="98">
        <v>5</v>
      </c>
      <c r="P264" s="98">
        <f t="shared" si="101"/>
        <v>2000132.4285714286</v>
      </c>
      <c r="Q264" s="98">
        <f t="shared" si="102"/>
        <v>2800185.4</v>
      </c>
      <c r="R264" s="26">
        <f t="shared" si="103"/>
        <v>0.7142857142857143</v>
      </c>
      <c r="S264" s="314">
        <v>0</v>
      </c>
      <c r="T264" s="189">
        <f>IFERROR(S264/S265,"-")</f>
        <v>0</v>
      </c>
      <c r="U264" s="98">
        <v>0</v>
      </c>
      <c r="V264" s="98">
        <v>0</v>
      </c>
      <c r="W264" s="98" t="str">
        <f t="shared" si="104"/>
        <v>-</v>
      </c>
      <c r="X264" s="98" t="str">
        <f t="shared" si="105"/>
        <v>-</v>
      </c>
      <c r="Y264" s="26" t="str">
        <f t="shared" si="106"/>
        <v>-</v>
      </c>
      <c r="Z264" s="314">
        <v>0</v>
      </c>
      <c r="AA264" s="189">
        <f>IFERROR(Z264/Z265,"-")</f>
        <v>0</v>
      </c>
      <c r="AB264" s="98">
        <v>0</v>
      </c>
      <c r="AC264" s="98">
        <v>0</v>
      </c>
      <c r="AD264" s="98" t="str">
        <f t="shared" si="107"/>
        <v>-</v>
      </c>
      <c r="AE264" s="98" t="str">
        <f t="shared" si="108"/>
        <v>-</v>
      </c>
      <c r="AF264" s="26" t="str">
        <f t="shared" si="109"/>
        <v>-</v>
      </c>
      <c r="AG264" s="314">
        <v>4</v>
      </c>
      <c r="AH264" s="189">
        <f>IFERROR(AG264/AG265,"-")</f>
        <v>5.8737151248164461E-3</v>
      </c>
      <c r="AI264" s="98">
        <v>6102066</v>
      </c>
      <c r="AJ264" s="98">
        <v>3</v>
      </c>
      <c r="AK264" s="98">
        <f t="shared" si="110"/>
        <v>1525516.5</v>
      </c>
      <c r="AL264" s="98">
        <f t="shared" si="111"/>
        <v>2034022</v>
      </c>
      <c r="AM264" s="26">
        <f t="shared" si="112"/>
        <v>0.75</v>
      </c>
      <c r="AN264" s="314">
        <v>2</v>
      </c>
      <c r="AO264" s="189">
        <f>IFERROR(AN264/AN265,"-")</f>
        <v>1.9512195121951219E-3</v>
      </c>
      <c r="AP264" s="98">
        <v>4747444</v>
      </c>
      <c r="AQ264" s="98">
        <v>1</v>
      </c>
      <c r="AR264" s="98">
        <f t="shared" si="113"/>
        <v>2373722</v>
      </c>
      <c r="AS264" s="98">
        <f t="shared" si="114"/>
        <v>4747444</v>
      </c>
      <c r="AT264" s="26">
        <f t="shared" si="115"/>
        <v>0.5</v>
      </c>
      <c r="AU264" s="314">
        <v>7</v>
      </c>
      <c r="AV264" s="189">
        <f>IFERROR(AU264/AU265,"-")</f>
        <v>6.1946902654867256E-2</v>
      </c>
      <c r="AW264" s="98">
        <v>14000927</v>
      </c>
      <c r="AX264" s="98">
        <v>5</v>
      </c>
      <c r="AY264" s="98">
        <f t="shared" si="116"/>
        <v>2000132.4285714286</v>
      </c>
      <c r="AZ264" s="98">
        <f t="shared" si="117"/>
        <v>2800185.4</v>
      </c>
      <c r="BA264" s="26">
        <f t="shared" si="118"/>
        <v>0.7142857142857143</v>
      </c>
      <c r="BB264" s="314">
        <v>4</v>
      </c>
      <c r="BC264" s="189">
        <f>IFERROR(BB264/BB265,"-")</f>
        <v>3.8535645472061657E-3</v>
      </c>
      <c r="BD264" s="98">
        <v>2300135</v>
      </c>
      <c r="BE264" s="98">
        <v>2</v>
      </c>
      <c r="BF264" s="98">
        <f t="shared" si="119"/>
        <v>575033.75</v>
      </c>
      <c r="BG264" s="98">
        <f t="shared" si="120"/>
        <v>1150067.5</v>
      </c>
      <c r="BH264" s="26">
        <f t="shared" si="121"/>
        <v>0.5</v>
      </c>
      <c r="BJ264" s="59"/>
    </row>
    <row r="265" spans="2:62" s="8" customFormat="1">
      <c r="B265" s="412"/>
      <c r="C265" s="415"/>
      <c r="D265" s="213" t="s">
        <v>64</v>
      </c>
      <c r="E265" s="111">
        <f>SUM(E257:E264)</f>
        <v>162</v>
      </c>
      <c r="F265" s="190">
        <f>IFERROR(E265/E265,"-")</f>
        <v>1</v>
      </c>
      <c r="G265" s="99">
        <f>SUM(G257:G264)</f>
        <v>55415889</v>
      </c>
      <c r="H265" s="99">
        <f>SUM(H257:H264)</f>
        <v>55</v>
      </c>
      <c r="I265" s="99">
        <f t="shared" si="98"/>
        <v>342073.38888888888</v>
      </c>
      <c r="J265" s="99">
        <f t="shared" si="99"/>
        <v>1007561.6181818182</v>
      </c>
      <c r="K265" s="87">
        <f t="shared" si="100"/>
        <v>0.33950617283950618</v>
      </c>
      <c r="L265" s="111">
        <f>SUM(L257:L264)</f>
        <v>2103</v>
      </c>
      <c r="M265" s="190">
        <f>IFERROR(L265/L265,"-")</f>
        <v>1</v>
      </c>
      <c r="N265" s="99">
        <f>SUM(N257:N264)</f>
        <v>252466838</v>
      </c>
      <c r="O265" s="99">
        <f>SUM(O257:O264)</f>
        <v>304</v>
      </c>
      <c r="P265" s="99">
        <f t="shared" si="101"/>
        <v>120050.80266286258</v>
      </c>
      <c r="Q265" s="99">
        <f t="shared" si="102"/>
        <v>830483.01973684214</v>
      </c>
      <c r="R265" s="87">
        <f t="shared" si="103"/>
        <v>0.14455539705183071</v>
      </c>
      <c r="S265" s="111">
        <f>SUM(S257:S264)</f>
        <v>126</v>
      </c>
      <c r="T265" s="190">
        <f>IFERROR(S265/S265,"-")</f>
        <v>1</v>
      </c>
      <c r="U265" s="99">
        <f>SUM(U257:U264)</f>
        <v>5454302</v>
      </c>
      <c r="V265" s="99">
        <f>SUM(V257:V264)</f>
        <v>11</v>
      </c>
      <c r="W265" s="99">
        <f t="shared" si="104"/>
        <v>43288.111111111109</v>
      </c>
      <c r="X265" s="99">
        <f t="shared" si="105"/>
        <v>495845.63636363635</v>
      </c>
      <c r="Y265" s="87">
        <f t="shared" si="106"/>
        <v>8.7301587301587297E-2</v>
      </c>
      <c r="Z265" s="111">
        <f>SUM(Z257:Z264)</f>
        <v>259</v>
      </c>
      <c r="AA265" s="190">
        <f>IFERROR(Z265/Z265,"-")</f>
        <v>1</v>
      </c>
      <c r="AB265" s="99">
        <f>SUM(AB257:AB264)</f>
        <v>5856624</v>
      </c>
      <c r="AC265" s="99">
        <f>SUM(AC257:AC264)</f>
        <v>8</v>
      </c>
      <c r="AD265" s="99">
        <f t="shared" si="107"/>
        <v>22612.447876447877</v>
      </c>
      <c r="AE265" s="99">
        <f t="shared" si="108"/>
        <v>732078</v>
      </c>
      <c r="AF265" s="87">
        <f t="shared" si="109"/>
        <v>3.0888030888030889E-2</v>
      </c>
      <c r="AG265" s="111">
        <f>SUM(AG257:AG264)</f>
        <v>681</v>
      </c>
      <c r="AH265" s="190">
        <f>IFERROR(AG265/AG265,"-")</f>
        <v>1</v>
      </c>
      <c r="AI265" s="99">
        <f>SUM(AI257:AI264)</f>
        <v>94712798</v>
      </c>
      <c r="AJ265" s="99">
        <f>SUM(AJ257:AJ264)</f>
        <v>120</v>
      </c>
      <c r="AK265" s="99">
        <f t="shared" si="110"/>
        <v>139078.99853157121</v>
      </c>
      <c r="AL265" s="99">
        <f t="shared" si="111"/>
        <v>789273.31666666665</v>
      </c>
      <c r="AM265" s="87">
        <f t="shared" si="112"/>
        <v>0.1762114537444934</v>
      </c>
      <c r="AN265" s="111">
        <f>SUM(AN257:AN264)</f>
        <v>1025</v>
      </c>
      <c r="AO265" s="190">
        <f>IFERROR(AN265/AN265,"-")</f>
        <v>1</v>
      </c>
      <c r="AP265" s="99">
        <f>SUM(AP257:AP264)</f>
        <v>127591367</v>
      </c>
      <c r="AQ265" s="99">
        <f>SUM(AQ257:AQ264)</f>
        <v>154</v>
      </c>
      <c r="AR265" s="99">
        <f t="shared" si="113"/>
        <v>124479.3824390244</v>
      </c>
      <c r="AS265" s="99">
        <f t="shared" si="114"/>
        <v>828515.37012987013</v>
      </c>
      <c r="AT265" s="87">
        <f t="shared" si="115"/>
        <v>0.15024390243902438</v>
      </c>
      <c r="AU265" s="111">
        <f>SUM(AU257:AU264)</f>
        <v>113</v>
      </c>
      <c r="AV265" s="190">
        <f>IFERROR(AU265/AU265,"-")</f>
        <v>1</v>
      </c>
      <c r="AW265" s="99">
        <f>SUM(AW257:AW264)</f>
        <v>171878925</v>
      </c>
      <c r="AX265" s="99">
        <f>SUM(AX257:AX264)</f>
        <v>104</v>
      </c>
      <c r="AY265" s="99">
        <f t="shared" si="116"/>
        <v>1521052.4336283186</v>
      </c>
      <c r="AZ265" s="99">
        <f t="shared" si="117"/>
        <v>1652681.9711538462</v>
      </c>
      <c r="BA265" s="87">
        <f t="shared" si="118"/>
        <v>0.92035398230088494</v>
      </c>
      <c r="BB265" s="111">
        <f>SUM(BB257:BB264)</f>
        <v>1038</v>
      </c>
      <c r="BC265" s="190">
        <f>IFERROR(BB265/BB265,"-")</f>
        <v>1</v>
      </c>
      <c r="BD265" s="99">
        <f>SUM(BD257:BD264)</f>
        <v>34101051</v>
      </c>
      <c r="BE265" s="99">
        <f>SUM(BE257:BE264)</f>
        <v>54</v>
      </c>
      <c r="BF265" s="99">
        <f t="shared" si="119"/>
        <v>32852.650289017343</v>
      </c>
      <c r="BG265" s="99">
        <f t="shared" si="120"/>
        <v>631500.9444444445</v>
      </c>
      <c r="BH265" s="87">
        <f t="shared" si="121"/>
        <v>5.2023121387283239E-2</v>
      </c>
      <c r="BJ265" s="59"/>
    </row>
    <row r="266" spans="2:62" s="8" customFormat="1">
      <c r="B266" s="410">
        <v>30</v>
      </c>
      <c r="C266" s="413" t="s">
        <v>33</v>
      </c>
      <c r="D266" s="105" t="s">
        <v>132</v>
      </c>
      <c r="E266" s="109">
        <v>121</v>
      </c>
      <c r="F266" s="186">
        <f>IFERROR(E266/E274,"-")</f>
        <v>0.491869918699187</v>
      </c>
      <c r="G266" s="187">
        <v>0</v>
      </c>
      <c r="H266" s="187">
        <v>0</v>
      </c>
      <c r="I266" s="187">
        <f t="shared" si="98"/>
        <v>0</v>
      </c>
      <c r="J266" s="187" t="str">
        <f t="shared" si="99"/>
        <v>-</v>
      </c>
      <c r="K266" s="106">
        <f t="shared" si="100"/>
        <v>0</v>
      </c>
      <c r="L266" s="109">
        <v>1985</v>
      </c>
      <c r="M266" s="186">
        <f>IFERROR(L266/L274,"-")</f>
        <v>0.69236135333100801</v>
      </c>
      <c r="N266" s="187">
        <v>0</v>
      </c>
      <c r="O266" s="187">
        <v>0</v>
      </c>
      <c r="P266" s="187">
        <f t="shared" si="101"/>
        <v>0</v>
      </c>
      <c r="Q266" s="187" t="str">
        <f t="shared" si="102"/>
        <v>-</v>
      </c>
      <c r="R266" s="106">
        <f t="shared" si="103"/>
        <v>0</v>
      </c>
      <c r="S266" s="109">
        <v>150</v>
      </c>
      <c r="T266" s="186">
        <f>IFERROR(S266/S274,"-")</f>
        <v>0.87209302325581395</v>
      </c>
      <c r="U266" s="187">
        <v>0</v>
      </c>
      <c r="V266" s="187">
        <v>0</v>
      </c>
      <c r="W266" s="187">
        <f t="shared" si="104"/>
        <v>0</v>
      </c>
      <c r="X266" s="187" t="str">
        <f t="shared" si="105"/>
        <v>-</v>
      </c>
      <c r="Y266" s="106">
        <f t="shared" si="106"/>
        <v>0</v>
      </c>
      <c r="Z266" s="109">
        <v>290</v>
      </c>
      <c r="AA266" s="186">
        <f>IFERROR(Z266/Z274,"-")</f>
        <v>0.88685015290519875</v>
      </c>
      <c r="AB266" s="187">
        <v>0</v>
      </c>
      <c r="AC266" s="187">
        <v>0</v>
      </c>
      <c r="AD266" s="187">
        <f t="shared" si="107"/>
        <v>0</v>
      </c>
      <c r="AE266" s="187" t="str">
        <f t="shared" si="108"/>
        <v>-</v>
      </c>
      <c r="AF266" s="106">
        <f t="shared" si="109"/>
        <v>0</v>
      </c>
      <c r="AG266" s="109">
        <v>542</v>
      </c>
      <c r="AH266" s="186">
        <f>IFERROR(AG266/AG274,"-")</f>
        <v>0.5872156013001083</v>
      </c>
      <c r="AI266" s="187">
        <v>0</v>
      </c>
      <c r="AJ266" s="187">
        <v>0</v>
      </c>
      <c r="AK266" s="187">
        <f t="shared" si="110"/>
        <v>0</v>
      </c>
      <c r="AL266" s="187" t="str">
        <f t="shared" si="111"/>
        <v>-</v>
      </c>
      <c r="AM266" s="106">
        <f t="shared" si="112"/>
        <v>0</v>
      </c>
      <c r="AN266" s="109">
        <v>1003</v>
      </c>
      <c r="AO266" s="186">
        <f>IFERROR(AN266/AN274,"-")</f>
        <v>0.70287316047652415</v>
      </c>
      <c r="AP266" s="187">
        <v>0</v>
      </c>
      <c r="AQ266" s="187">
        <v>0</v>
      </c>
      <c r="AR266" s="187">
        <f t="shared" si="113"/>
        <v>0</v>
      </c>
      <c r="AS266" s="187" t="str">
        <f t="shared" si="114"/>
        <v>-</v>
      </c>
      <c r="AT266" s="106">
        <f t="shared" si="115"/>
        <v>0</v>
      </c>
      <c r="AU266" s="109">
        <v>0</v>
      </c>
      <c r="AV266" s="186">
        <f>IFERROR(AU266/AU274,"-")</f>
        <v>0</v>
      </c>
      <c r="AW266" s="187">
        <v>0</v>
      </c>
      <c r="AX266" s="187">
        <v>0</v>
      </c>
      <c r="AY266" s="187" t="str">
        <f t="shared" si="116"/>
        <v>-</v>
      </c>
      <c r="AZ266" s="187" t="str">
        <f t="shared" si="117"/>
        <v>-</v>
      </c>
      <c r="BA266" s="106" t="str">
        <f t="shared" si="118"/>
        <v>-</v>
      </c>
      <c r="BB266" s="109">
        <v>1133</v>
      </c>
      <c r="BC266" s="186">
        <f>IFERROR(BB266/BB274,"-")</f>
        <v>0.85316265060240959</v>
      </c>
      <c r="BD266" s="187">
        <v>0</v>
      </c>
      <c r="BE266" s="187">
        <v>0</v>
      </c>
      <c r="BF266" s="187">
        <f t="shared" si="119"/>
        <v>0</v>
      </c>
      <c r="BG266" s="187" t="str">
        <f t="shared" si="120"/>
        <v>-</v>
      </c>
      <c r="BH266" s="106">
        <f t="shared" si="121"/>
        <v>0</v>
      </c>
      <c r="BJ266" s="59"/>
    </row>
    <row r="267" spans="2:62" s="8" customFormat="1">
      <c r="B267" s="411"/>
      <c r="C267" s="414"/>
      <c r="D267" s="105" t="s">
        <v>129</v>
      </c>
      <c r="E267" s="110">
        <v>27</v>
      </c>
      <c r="F267" s="188">
        <f>IFERROR(E267/E274,"-")</f>
        <v>0.10975609756097561</v>
      </c>
      <c r="G267" s="52">
        <v>1693857</v>
      </c>
      <c r="H267" s="52">
        <v>13</v>
      </c>
      <c r="I267" s="52">
        <f t="shared" si="98"/>
        <v>62735.444444444445</v>
      </c>
      <c r="J267" s="52">
        <f t="shared" si="99"/>
        <v>130296.69230769231</v>
      </c>
      <c r="K267" s="10">
        <f t="shared" si="100"/>
        <v>0.48148148148148145</v>
      </c>
      <c r="L267" s="110">
        <v>345</v>
      </c>
      <c r="M267" s="188">
        <f>IFERROR(L267/L274,"-")</f>
        <v>0.12033484478549006</v>
      </c>
      <c r="N267" s="52">
        <v>13028399</v>
      </c>
      <c r="O267" s="52">
        <v>74</v>
      </c>
      <c r="P267" s="52">
        <f t="shared" si="101"/>
        <v>37763.475362318837</v>
      </c>
      <c r="Q267" s="52">
        <f t="shared" si="102"/>
        <v>176059.44594594595</v>
      </c>
      <c r="R267" s="10">
        <f t="shared" si="103"/>
        <v>0.2144927536231884</v>
      </c>
      <c r="S267" s="110">
        <v>13</v>
      </c>
      <c r="T267" s="188">
        <f>IFERROR(S267/S274,"-")</f>
        <v>7.5581395348837205E-2</v>
      </c>
      <c r="U267" s="52">
        <v>125292</v>
      </c>
      <c r="V267" s="52">
        <v>1</v>
      </c>
      <c r="W267" s="52">
        <f t="shared" si="104"/>
        <v>9637.8461538461543</v>
      </c>
      <c r="X267" s="52">
        <f t="shared" si="105"/>
        <v>125292</v>
      </c>
      <c r="Y267" s="10">
        <f t="shared" si="106"/>
        <v>7.6923076923076927E-2</v>
      </c>
      <c r="Z267" s="110">
        <v>17</v>
      </c>
      <c r="AA267" s="188">
        <f>IFERROR(Z267/Z274,"-")</f>
        <v>5.1987767584097858E-2</v>
      </c>
      <c r="AB267" s="52">
        <v>820878</v>
      </c>
      <c r="AC267" s="52">
        <v>4</v>
      </c>
      <c r="AD267" s="52">
        <f t="shared" si="107"/>
        <v>48286.941176470587</v>
      </c>
      <c r="AE267" s="52">
        <f t="shared" si="108"/>
        <v>205219.5</v>
      </c>
      <c r="AF267" s="10">
        <f t="shared" si="109"/>
        <v>0.23529411764705882</v>
      </c>
      <c r="AG267" s="110">
        <v>139</v>
      </c>
      <c r="AH267" s="188">
        <f>IFERROR(AG267/AG274,"-")</f>
        <v>0.15059588299024917</v>
      </c>
      <c r="AI267" s="52">
        <v>6157513</v>
      </c>
      <c r="AJ267" s="52">
        <v>41</v>
      </c>
      <c r="AK267" s="52">
        <f t="shared" si="110"/>
        <v>44298.654676258993</v>
      </c>
      <c r="AL267" s="52">
        <f t="shared" si="111"/>
        <v>150183.24390243902</v>
      </c>
      <c r="AM267" s="10">
        <f t="shared" si="112"/>
        <v>0.29496402877697842</v>
      </c>
      <c r="AN267" s="110">
        <v>176</v>
      </c>
      <c r="AO267" s="188">
        <f>IFERROR(AN267/AN274,"-")</f>
        <v>0.12333566923615978</v>
      </c>
      <c r="AP267" s="52">
        <v>5924716</v>
      </c>
      <c r="AQ267" s="52">
        <v>28</v>
      </c>
      <c r="AR267" s="52">
        <f t="shared" si="113"/>
        <v>33663.159090909088</v>
      </c>
      <c r="AS267" s="52">
        <f t="shared" si="114"/>
        <v>211597</v>
      </c>
      <c r="AT267" s="10">
        <f t="shared" si="115"/>
        <v>0.15909090909090909</v>
      </c>
      <c r="AU267" s="110">
        <v>0</v>
      </c>
      <c r="AV267" s="188">
        <f>IFERROR(AU267/AU274,"-")</f>
        <v>0</v>
      </c>
      <c r="AW267" s="52">
        <v>0</v>
      </c>
      <c r="AX267" s="52">
        <v>0</v>
      </c>
      <c r="AY267" s="52" t="str">
        <f t="shared" si="116"/>
        <v>-</v>
      </c>
      <c r="AZ267" s="52" t="str">
        <f t="shared" si="117"/>
        <v>-</v>
      </c>
      <c r="BA267" s="10" t="str">
        <f t="shared" si="118"/>
        <v>-</v>
      </c>
      <c r="BB267" s="110">
        <v>81</v>
      </c>
      <c r="BC267" s="188">
        <f>IFERROR(BB267/BB274,"-")</f>
        <v>6.099397590361446E-2</v>
      </c>
      <c r="BD267" s="52">
        <v>1988315</v>
      </c>
      <c r="BE267" s="52">
        <v>18</v>
      </c>
      <c r="BF267" s="52">
        <f t="shared" si="119"/>
        <v>24547.0987654321</v>
      </c>
      <c r="BG267" s="52">
        <f t="shared" si="120"/>
        <v>110461.94444444444</v>
      </c>
      <c r="BH267" s="10">
        <f t="shared" si="121"/>
        <v>0.22222222222222221</v>
      </c>
      <c r="BJ267" s="59"/>
    </row>
    <row r="268" spans="2:62" s="8" customFormat="1">
      <c r="B268" s="411"/>
      <c r="C268" s="414"/>
      <c r="D268" s="105" t="s">
        <v>130</v>
      </c>
      <c r="E268" s="110">
        <v>28</v>
      </c>
      <c r="F268" s="188">
        <f>IFERROR(E268/E274,"-")</f>
        <v>0.11382113821138211</v>
      </c>
      <c r="G268" s="52">
        <v>4580416</v>
      </c>
      <c r="H268" s="52">
        <v>18</v>
      </c>
      <c r="I268" s="52">
        <f t="shared" si="98"/>
        <v>163586.28571428571</v>
      </c>
      <c r="J268" s="52">
        <f t="shared" si="99"/>
        <v>254467.55555555556</v>
      </c>
      <c r="K268" s="10">
        <f t="shared" si="100"/>
        <v>0.6428571428571429</v>
      </c>
      <c r="L268" s="110">
        <v>222</v>
      </c>
      <c r="M268" s="188">
        <f>IFERROR(L268/L274,"-")</f>
        <v>7.7432856644576206E-2</v>
      </c>
      <c r="N268" s="52">
        <v>29276000</v>
      </c>
      <c r="O268" s="52">
        <v>120</v>
      </c>
      <c r="P268" s="52">
        <f t="shared" si="101"/>
        <v>131873.87387387388</v>
      </c>
      <c r="Q268" s="52">
        <f t="shared" si="102"/>
        <v>243966.66666666666</v>
      </c>
      <c r="R268" s="10">
        <f t="shared" si="103"/>
        <v>0.54054054054054057</v>
      </c>
      <c r="S268" s="110">
        <v>1</v>
      </c>
      <c r="T268" s="188">
        <f>IFERROR(S268/S274,"-")</f>
        <v>5.8139534883720929E-3</v>
      </c>
      <c r="U268" s="52">
        <v>374024</v>
      </c>
      <c r="V268" s="52">
        <v>1</v>
      </c>
      <c r="W268" s="52">
        <f t="shared" si="104"/>
        <v>374024</v>
      </c>
      <c r="X268" s="52">
        <f t="shared" si="105"/>
        <v>374024</v>
      </c>
      <c r="Y268" s="10">
        <f t="shared" si="106"/>
        <v>1</v>
      </c>
      <c r="Z268" s="110">
        <v>4</v>
      </c>
      <c r="AA268" s="188">
        <f>IFERROR(Z268/Z274,"-")</f>
        <v>1.2232415902140673E-2</v>
      </c>
      <c r="AB268" s="52">
        <v>602258</v>
      </c>
      <c r="AC268" s="52">
        <v>1</v>
      </c>
      <c r="AD268" s="52">
        <f t="shared" si="107"/>
        <v>150564.5</v>
      </c>
      <c r="AE268" s="52">
        <f t="shared" si="108"/>
        <v>602258</v>
      </c>
      <c r="AF268" s="10">
        <f t="shared" si="109"/>
        <v>0.25</v>
      </c>
      <c r="AG268" s="110">
        <v>94</v>
      </c>
      <c r="AH268" s="188">
        <f>IFERROR(AG268/AG274,"-")</f>
        <v>0.10184182015167931</v>
      </c>
      <c r="AI268" s="52">
        <v>11180917</v>
      </c>
      <c r="AJ268" s="52">
        <v>51</v>
      </c>
      <c r="AK268" s="52">
        <f t="shared" si="110"/>
        <v>118945.92553191489</v>
      </c>
      <c r="AL268" s="52">
        <f t="shared" si="111"/>
        <v>219233.66666666666</v>
      </c>
      <c r="AM268" s="10">
        <f t="shared" si="112"/>
        <v>0.54255319148936165</v>
      </c>
      <c r="AN268" s="110">
        <v>123</v>
      </c>
      <c r="AO268" s="188">
        <f>IFERROR(AN268/AN274,"-")</f>
        <v>8.61948142957253E-2</v>
      </c>
      <c r="AP268" s="52">
        <v>17118801</v>
      </c>
      <c r="AQ268" s="52">
        <v>67</v>
      </c>
      <c r="AR268" s="52">
        <f t="shared" si="113"/>
        <v>139177.24390243902</v>
      </c>
      <c r="AS268" s="52">
        <f t="shared" si="114"/>
        <v>255504.49253731343</v>
      </c>
      <c r="AT268" s="10">
        <f t="shared" si="115"/>
        <v>0.54471544715447151</v>
      </c>
      <c r="AU268" s="110">
        <v>0</v>
      </c>
      <c r="AV268" s="188">
        <f>IFERROR(AU268/AU274,"-")</f>
        <v>0</v>
      </c>
      <c r="AW268" s="52">
        <v>0</v>
      </c>
      <c r="AX268" s="52">
        <v>0</v>
      </c>
      <c r="AY268" s="52" t="str">
        <f t="shared" si="116"/>
        <v>-</v>
      </c>
      <c r="AZ268" s="52" t="str">
        <f t="shared" si="117"/>
        <v>-</v>
      </c>
      <c r="BA268" s="10" t="str">
        <f t="shared" si="118"/>
        <v>-</v>
      </c>
      <c r="BB268" s="110">
        <v>34</v>
      </c>
      <c r="BC268" s="188">
        <f>IFERROR(BB268/BB274,"-")</f>
        <v>2.5602409638554216E-2</v>
      </c>
      <c r="BD268" s="52">
        <v>4590521</v>
      </c>
      <c r="BE268" s="52">
        <v>12</v>
      </c>
      <c r="BF268" s="52">
        <f t="shared" si="119"/>
        <v>135015.32352941178</v>
      </c>
      <c r="BG268" s="52">
        <f t="shared" si="120"/>
        <v>382543.41666666669</v>
      </c>
      <c r="BH268" s="10">
        <f t="shared" si="121"/>
        <v>0.35294117647058826</v>
      </c>
      <c r="BJ268" s="59"/>
    </row>
    <row r="269" spans="2:62" s="8" customFormat="1">
      <c r="B269" s="411"/>
      <c r="C269" s="414"/>
      <c r="D269" s="105" t="s">
        <v>131</v>
      </c>
      <c r="E269" s="109">
        <v>18</v>
      </c>
      <c r="F269" s="186">
        <f>IFERROR(E269/E274,"-")</f>
        <v>7.3170731707317069E-2</v>
      </c>
      <c r="G269" s="187">
        <v>13129099</v>
      </c>
      <c r="H269" s="187">
        <v>18</v>
      </c>
      <c r="I269" s="187">
        <f t="shared" si="98"/>
        <v>729394.38888888888</v>
      </c>
      <c r="J269" s="187">
        <f t="shared" si="99"/>
        <v>729394.38888888888</v>
      </c>
      <c r="K269" s="106">
        <f t="shared" si="100"/>
        <v>1</v>
      </c>
      <c r="L269" s="109">
        <v>157</v>
      </c>
      <c r="M269" s="186">
        <f>IFERROR(L269/L274,"-")</f>
        <v>5.4761074293686783E-2</v>
      </c>
      <c r="N269" s="187">
        <v>91338263</v>
      </c>
      <c r="O269" s="187">
        <v>126</v>
      </c>
      <c r="P269" s="187">
        <f t="shared" si="101"/>
        <v>581772.37579617836</v>
      </c>
      <c r="Q269" s="187">
        <f t="shared" si="102"/>
        <v>724906.84920634923</v>
      </c>
      <c r="R269" s="106">
        <f t="shared" si="103"/>
        <v>0.80254777070063699</v>
      </c>
      <c r="S269" s="109">
        <v>8</v>
      </c>
      <c r="T269" s="186">
        <f>IFERROR(S269/S274,"-")</f>
        <v>4.6511627906976744E-2</v>
      </c>
      <c r="U269" s="187">
        <v>2587360</v>
      </c>
      <c r="V269" s="187">
        <v>3</v>
      </c>
      <c r="W269" s="187">
        <f t="shared" si="104"/>
        <v>323420</v>
      </c>
      <c r="X269" s="187">
        <f t="shared" si="105"/>
        <v>862453.33333333337</v>
      </c>
      <c r="Y269" s="106">
        <f t="shared" si="106"/>
        <v>0.375</v>
      </c>
      <c r="Z269" s="109">
        <v>16</v>
      </c>
      <c r="AA269" s="186">
        <f>IFERROR(Z269/Z274,"-")</f>
        <v>4.8929663608562692E-2</v>
      </c>
      <c r="AB269" s="187">
        <v>11211918</v>
      </c>
      <c r="AC269" s="187">
        <v>13</v>
      </c>
      <c r="AD269" s="187">
        <f t="shared" si="107"/>
        <v>700744.875</v>
      </c>
      <c r="AE269" s="187">
        <f t="shared" si="108"/>
        <v>862455.23076923075</v>
      </c>
      <c r="AF269" s="106">
        <f t="shared" si="109"/>
        <v>0.8125</v>
      </c>
      <c r="AG269" s="109">
        <v>65</v>
      </c>
      <c r="AH269" s="186">
        <f>IFERROR(AG269/AG274,"-")</f>
        <v>7.0422535211267609E-2</v>
      </c>
      <c r="AI269" s="187">
        <v>41543102</v>
      </c>
      <c r="AJ269" s="187">
        <v>54</v>
      </c>
      <c r="AK269" s="187">
        <f t="shared" si="110"/>
        <v>639124.64615384617</v>
      </c>
      <c r="AL269" s="187">
        <f t="shared" si="111"/>
        <v>769316.70370370371</v>
      </c>
      <c r="AM269" s="106">
        <f t="shared" si="112"/>
        <v>0.83076923076923082</v>
      </c>
      <c r="AN269" s="109">
        <v>68</v>
      </c>
      <c r="AO269" s="186">
        <f>IFERROR(AN269/AN274,"-")</f>
        <v>4.7652417659425371E-2</v>
      </c>
      <c r="AP269" s="187">
        <v>35995883</v>
      </c>
      <c r="AQ269" s="187">
        <v>56</v>
      </c>
      <c r="AR269" s="187">
        <f t="shared" si="113"/>
        <v>529351.2205882353</v>
      </c>
      <c r="AS269" s="187">
        <f t="shared" si="114"/>
        <v>642783.625</v>
      </c>
      <c r="AT269" s="106">
        <f t="shared" si="115"/>
        <v>0.82352941176470584</v>
      </c>
      <c r="AU269" s="109">
        <v>0</v>
      </c>
      <c r="AV269" s="186">
        <f>IFERROR(AU269/AU274,"-")</f>
        <v>0</v>
      </c>
      <c r="AW269" s="187">
        <v>0</v>
      </c>
      <c r="AX269" s="187">
        <v>0</v>
      </c>
      <c r="AY269" s="187" t="str">
        <f t="shared" si="116"/>
        <v>-</v>
      </c>
      <c r="AZ269" s="187" t="str">
        <f t="shared" si="117"/>
        <v>-</v>
      </c>
      <c r="BA269" s="106" t="str">
        <f t="shared" si="118"/>
        <v>-</v>
      </c>
      <c r="BB269" s="109">
        <v>35</v>
      </c>
      <c r="BC269" s="186">
        <f>IFERROR(BB269/BB274,"-")</f>
        <v>2.635542168674699E-2</v>
      </c>
      <c r="BD269" s="187">
        <v>20529785</v>
      </c>
      <c r="BE269" s="187">
        <v>28</v>
      </c>
      <c r="BF269" s="187">
        <f t="shared" si="119"/>
        <v>586565.28571428568</v>
      </c>
      <c r="BG269" s="187">
        <f t="shared" si="120"/>
        <v>733206.60714285716</v>
      </c>
      <c r="BH269" s="106">
        <f t="shared" si="121"/>
        <v>0.8</v>
      </c>
      <c r="BJ269" s="59"/>
    </row>
    <row r="270" spans="2:62" s="8" customFormat="1">
      <c r="B270" s="411"/>
      <c r="C270" s="414"/>
      <c r="D270" s="105" t="s">
        <v>133</v>
      </c>
      <c r="E270" s="110">
        <v>32</v>
      </c>
      <c r="F270" s="188">
        <f>IFERROR(E270/E274,"-")</f>
        <v>0.13008130081300814</v>
      </c>
      <c r="G270" s="52">
        <v>38586478</v>
      </c>
      <c r="H270" s="52">
        <v>31</v>
      </c>
      <c r="I270" s="52">
        <f t="shared" ref="I270:I333" si="122">IFERROR(G270/E270,"-")</f>
        <v>1205827.4375</v>
      </c>
      <c r="J270" s="52">
        <f t="shared" si="99"/>
        <v>1244725.0967741935</v>
      </c>
      <c r="K270" s="10">
        <f t="shared" si="100"/>
        <v>0.96875</v>
      </c>
      <c r="L270" s="110">
        <v>90</v>
      </c>
      <c r="M270" s="188">
        <f>IFERROR(L270/L274,"-")</f>
        <v>3.1391698639693058E-2</v>
      </c>
      <c r="N270" s="52">
        <v>104104101</v>
      </c>
      <c r="O270" s="52">
        <v>84</v>
      </c>
      <c r="P270" s="52">
        <f t="shared" si="101"/>
        <v>1156712.2333333334</v>
      </c>
      <c r="Q270" s="52">
        <f t="shared" si="102"/>
        <v>1239334.5357142857</v>
      </c>
      <c r="R270" s="10">
        <f t="shared" si="103"/>
        <v>0.93333333333333335</v>
      </c>
      <c r="S270" s="110">
        <v>0</v>
      </c>
      <c r="T270" s="188">
        <f>IFERROR(S270/S274,"-")</f>
        <v>0</v>
      </c>
      <c r="U270" s="52">
        <v>0</v>
      </c>
      <c r="V270" s="52">
        <v>0</v>
      </c>
      <c r="W270" s="52" t="str">
        <f t="shared" si="104"/>
        <v>-</v>
      </c>
      <c r="X270" s="52" t="str">
        <f t="shared" si="105"/>
        <v>-</v>
      </c>
      <c r="Y270" s="10" t="str">
        <f t="shared" si="106"/>
        <v>-</v>
      </c>
      <c r="Z270" s="110">
        <v>0</v>
      </c>
      <c r="AA270" s="188">
        <f>IFERROR(Z270/Z274,"-")</f>
        <v>0</v>
      </c>
      <c r="AB270" s="52">
        <v>0</v>
      </c>
      <c r="AC270" s="52">
        <v>0</v>
      </c>
      <c r="AD270" s="52" t="str">
        <f t="shared" si="107"/>
        <v>-</v>
      </c>
      <c r="AE270" s="52" t="str">
        <f t="shared" si="108"/>
        <v>-</v>
      </c>
      <c r="AF270" s="10" t="str">
        <f t="shared" si="109"/>
        <v>-</v>
      </c>
      <c r="AG270" s="110">
        <v>47</v>
      </c>
      <c r="AH270" s="188">
        <f>IFERROR(AG270/AG274,"-")</f>
        <v>5.0920910075839654E-2</v>
      </c>
      <c r="AI270" s="52">
        <v>50433985</v>
      </c>
      <c r="AJ270" s="52">
        <v>43</v>
      </c>
      <c r="AK270" s="52">
        <f t="shared" si="110"/>
        <v>1073063.5106382978</v>
      </c>
      <c r="AL270" s="52">
        <f t="shared" si="111"/>
        <v>1172883.3720930233</v>
      </c>
      <c r="AM270" s="10">
        <f t="shared" si="112"/>
        <v>0.91489361702127658</v>
      </c>
      <c r="AN270" s="110">
        <v>35</v>
      </c>
      <c r="AO270" s="188">
        <f>IFERROR(AN270/AN274,"-")</f>
        <v>2.4526979677645409E-2</v>
      </c>
      <c r="AP270" s="52">
        <v>44369015</v>
      </c>
      <c r="AQ270" s="52">
        <v>35</v>
      </c>
      <c r="AR270" s="52">
        <f t="shared" si="113"/>
        <v>1267686.142857143</v>
      </c>
      <c r="AS270" s="52">
        <f t="shared" si="114"/>
        <v>1267686.142857143</v>
      </c>
      <c r="AT270" s="10">
        <f t="shared" si="115"/>
        <v>1</v>
      </c>
      <c r="AU270" s="110">
        <v>90</v>
      </c>
      <c r="AV270" s="188">
        <f>IFERROR(AU270/AU274,"-")</f>
        <v>0.569620253164557</v>
      </c>
      <c r="AW270" s="52">
        <v>104104101</v>
      </c>
      <c r="AX270" s="52">
        <v>84</v>
      </c>
      <c r="AY270" s="52">
        <f t="shared" si="116"/>
        <v>1156712.2333333334</v>
      </c>
      <c r="AZ270" s="52">
        <f t="shared" si="117"/>
        <v>1239334.5357142857</v>
      </c>
      <c r="BA270" s="10">
        <f t="shared" si="118"/>
        <v>0.93333333333333335</v>
      </c>
      <c r="BB270" s="110">
        <v>29</v>
      </c>
      <c r="BC270" s="188">
        <f>IFERROR(BB270/BB274,"-")</f>
        <v>2.1837349397590362E-2</v>
      </c>
      <c r="BD270" s="52">
        <v>35365888</v>
      </c>
      <c r="BE270" s="52">
        <v>28</v>
      </c>
      <c r="BF270" s="52">
        <f t="shared" si="119"/>
        <v>1219513.3793103448</v>
      </c>
      <c r="BG270" s="52">
        <f t="shared" si="120"/>
        <v>1263067.4285714286</v>
      </c>
      <c r="BH270" s="10">
        <f t="shared" si="121"/>
        <v>0.96551724137931039</v>
      </c>
      <c r="BJ270" s="59"/>
    </row>
    <row r="271" spans="2:62" s="8" customFormat="1">
      <c r="B271" s="411"/>
      <c r="C271" s="414"/>
      <c r="D271" s="105" t="s">
        <v>134</v>
      </c>
      <c r="E271" s="109">
        <v>9</v>
      </c>
      <c r="F271" s="186">
        <f>IFERROR(E271/E274,"-")</f>
        <v>3.6585365853658534E-2</v>
      </c>
      <c r="G271" s="187">
        <v>11257992</v>
      </c>
      <c r="H271" s="187">
        <v>9</v>
      </c>
      <c r="I271" s="187">
        <f t="shared" si="122"/>
        <v>1250888</v>
      </c>
      <c r="J271" s="187">
        <f t="shared" si="99"/>
        <v>1250888</v>
      </c>
      <c r="K271" s="106">
        <f t="shared" si="100"/>
        <v>1</v>
      </c>
      <c r="L271" s="109">
        <v>37</v>
      </c>
      <c r="M271" s="186">
        <f>IFERROR(L271/L274,"-")</f>
        <v>1.2905476107429368E-2</v>
      </c>
      <c r="N271" s="187">
        <v>69577541</v>
      </c>
      <c r="O271" s="187">
        <v>36</v>
      </c>
      <c r="P271" s="187">
        <f t="shared" si="101"/>
        <v>1880474.0810810812</v>
      </c>
      <c r="Q271" s="187">
        <f t="shared" si="102"/>
        <v>1932709.4722222222</v>
      </c>
      <c r="R271" s="106">
        <f t="shared" si="103"/>
        <v>0.97297297297297303</v>
      </c>
      <c r="S271" s="109">
        <v>0</v>
      </c>
      <c r="T271" s="186">
        <f>IFERROR(S271/S274,"-")</f>
        <v>0</v>
      </c>
      <c r="U271" s="187">
        <v>0</v>
      </c>
      <c r="V271" s="187">
        <v>0</v>
      </c>
      <c r="W271" s="187" t="str">
        <f t="shared" si="104"/>
        <v>-</v>
      </c>
      <c r="X271" s="187" t="str">
        <f t="shared" si="105"/>
        <v>-</v>
      </c>
      <c r="Y271" s="106" t="str">
        <f t="shared" si="106"/>
        <v>-</v>
      </c>
      <c r="Z271" s="109">
        <v>0</v>
      </c>
      <c r="AA271" s="186">
        <f>IFERROR(Z271/Z274,"-")</f>
        <v>0</v>
      </c>
      <c r="AB271" s="187">
        <v>0</v>
      </c>
      <c r="AC271" s="187">
        <v>0</v>
      </c>
      <c r="AD271" s="187" t="str">
        <f t="shared" si="107"/>
        <v>-</v>
      </c>
      <c r="AE271" s="187" t="str">
        <f t="shared" si="108"/>
        <v>-</v>
      </c>
      <c r="AF271" s="106" t="str">
        <f t="shared" si="109"/>
        <v>-</v>
      </c>
      <c r="AG271" s="109">
        <v>20</v>
      </c>
      <c r="AH271" s="186">
        <f>IFERROR(AG271/AG274,"-")</f>
        <v>2.1668472372697724E-2</v>
      </c>
      <c r="AI271" s="187">
        <v>41155444</v>
      </c>
      <c r="AJ271" s="187">
        <v>20</v>
      </c>
      <c r="AK271" s="187">
        <f t="shared" si="110"/>
        <v>2057772.2</v>
      </c>
      <c r="AL271" s="187">
        <f t="shared" si="111"/>
        <v>2057772.2</v>
      </c>
      <c r="AM271" s="106">
        <f t="shared" si="112"/>
        <v>1</v>
      </c>
      <c r="AN271" s="109">
        <v>10</v>
      </c>
      <c r="AO271" s="186">
        <f>IFERROR(AN271/AN274,"-")</f>
        <v>7.0077084793272598E-3</v>
      </c>
      <c r="AP271" s="187">
        <v>17467675</v>
      </c>
      <c r="AQ271" s="187">
        <v>10</v>
      </c>
      <c r="AR271" s="187">
        <f t="shared" si="113"/>
        <v>1746767.5</v>
      </c>
      <c r="AS271" s="187">
        <f t="shared" si="114"/>
        <v>1746767.5</v>
      </c>
      <c r="AT271" s="106">
        <f t="shared" si="115"/>
        <v>1</v>
      </c>
      <c r="AU271" s="109">
        <v>37</v>
      </c>
      <c r="AV271" s="186">
        <f>IFERROR(AU271/AU274,"-")</f>
        <v>0.23417721518987342</v>
      </c>
      <c r="AW271" s="187">
        <v>69577541</v>
      </c>
      <c r="AX271" s="187">
        <v>36</v>
      </c>
      <c r="AY271" s="187">
        <f t="shared" si="116"/>
        <v>1880474.0810810812</v>
      </c>
      <c r="AZ271" s="187">
        <f t="shared" si="117"/>
        <v>1932709.4722222222</v>
      </c>
      <c r="BA271" s="106">
        <f t="shared" si="118"/>
        <v>0.97297297297297303</v>
      </c>
      <c r="BB271" s="109">
        <v>7</v>
      </c>
      <c r="BC271" s="186">
        <f>IFERROR(BB271/BB274,"-")</f>
        <v>5.2710843373493972E-3</v>
      </c>
      <c r="BD271" s="187">
        <v>12862429</v>
      </c>
      <c r="BE271" s="187">
        <v>7</v>
      </c>
      <c r="BF271" s="187">
        <f t="shared" si="119"/>
        <v>1837489.857142857</v>
      </c>
      <c r="BG271" s="187">
        <f t="shared" si="120"/>
        <v>1837489.857142857</v>
      </c>
      <c r="BH271" s="106">
        <f t="shared" si="121"/>
        <v>1</v>
      </c>
      <c r="BJ271" s="59"/>
    </row>
    <row r="272" spans="2:62" s="8" customFormat="1">
      <c r="B272" s="411"/>
      <c r="C272" s="414"/>
      <c r="D272" s="105" t="s">
        <v>135</v>
      </c>
      <c r="E272" s="110">
        <v>8</v>
      </c>
      <c r="F272" s="188">
        <f>IFERROR(E272/E274,"-")</f>
        <v>3.2520325203252036E-2</v>
      </c>
      <c r="G272" s="52">
        <v>19114877</v>
      </c>
      <c r="H272" s="52">
        <v>8</v>
      </c>
      <c r="I272" s="52">
        <f t="shared" si="122"/>
        <v>2389359.625</v>
      </c>
      <c r="J272" s="52">
        <f t="shared" si="99"/>
        <v>2389359.625</v>
      </c>
      <c r="K272" s="10">
        <f t="shared" si="100"/>
        <v>1</v>
      </c>
      <c r="L272" s="110">
        <v>23</v>
      </c>
      <c r="M272" s="188">
        <f>IFERROR(L272/L274,"-")</f>
        <v>8.0223229856993365E-3</v>
      </c>
      <c r="N272" s="52">
        <v>45467918</v>
      </c>
      <c r="O272" s="52">
        <v>21</v>
      </c>
      <c r="P272" s="52">
        <f t="shared" si="101"/>
        <v>1976866</v>
      </c>
      <c r="Q272" s="52">
        <f t="shared" si="102"/>
        <v>2165138.9523809524</v>
      </c>
      <c r="R272" s="10">
        <f t="shared" si="103"/>
        <v>0.91304347826086951</v>
      </c>
      <c r="S272" s="110">
        <v>0</v>
      </c>
      <c r="T272" s="188">
        <f>IFERROR(S272/S274,"-")</f>
        <v>0</v>
      </c>
      <c r="U272" s="52">
        <v>0</v>
      </c>
      <c r="V272" s="52">
        <v>0</v>
      </c>
      <c r="W272" s="52" t="str">
        <f t="shared" si="104"/>
        <v>-</v>
      </c>
      <c r="X272" s="52" t="str">
        <f t="shared" si="105"/>
        <v>-</v>
      </c>
      <c r="Y272" s="10" t="str">
        <f t="shared" si="106"/>
        <v>-</v>
      </c>
      <c r="Z272" s="110">
        <v>0</v>
      </c>
      <c r="AA272" s="188">
        <f>IFERROR(Z272/Z274,"-")</f>
        <v>0</v>
      </c>
      <c r="AB272" s="52">
        <v>0</v>
      </c>
      <c r="AC272" s="52">
        <v>0</v>
      </c>
      <c r="AD272" s="52" t="str">
        <f t="shared" si="107"/>
        <v>-</v>
      </c>
      <c r="AE272" s="52" t="str">
        <f t="shared" si="108"/>
        <v>-</v>
      </c>
      <c r="AF272" s="10" t="str">
        <f t="shared" si="109"/>
        <v>-</v>
      </c>
      <c r="AG272" s="110">
        <v>11</v>
      </c>
      <c r="AH272" s="188">
        <f>IFERROR(AG272/AG274,"-")</f>
        <v>1.1917659804983749E-2</v>
      </c>
      <c r="AI272" s="52">
        <v>15068010</v>
      </c>
      <c r="AJ272" s="52">
        <v>9</v>
      </c>
      <c r="AK272" s="52">
        <f t="shared" si="110"/>
        <v>1369819.0909090908</v>
      </c>
      <c r="AL272" s="52">
        <f t="shared" si="111"/>
        <v>1674223.3333333333</v>
      </c>
      <c r="AM272" s="10">
        <f t="shared" si="112"/>
        <v>0.81818181818181823</v>
      </c>
      <c r="AN272" s="110">
        <v>9</v>
      </c>
      <c r="AO272" s="188">
        <f>IFERROR(AN272/AN274,"-")</f>
        <v>6.3069376313945342E-3</v>
      </c>
      <c r="AP272" s="52">
        <v>20806366</v>
      </c>
      <c r="AQ272" s="52">
        <v>9</v>
      </c>
      <c r="AR272" s="52">
        <f t="shared" si="113"/>
        <v>2311818.4444444445</v>
      </c>
      <c r="AS272" s="52">
        <f t="shared" si="114"/>
        <v>2311818.4444444445</v>
      </c>
      <c r="AT272" s="10">
        <f t="shared" si="115"/>
        <v>1</v>
      </c>
      <c r="AU272" s="110">
        <v>23</v>
      </c>
      <c r="AV272" s="188">
        <f>IFERROR(AU272/AU274,"-")</f>
        <v>0.14556962025316456</v>
      </c>
      <c r="AW272" s="52">
        <v>45467918</v>
      </c>
      <c r="AX272" s="52">
        <v>21</v>
      </c>
      <c r="AY272" s="52">
        <f t="shared" si="116"/>
        <v>1976866</v>
      </c>
      <c r="AZ272" s="52">
        <f t="shared" si="117"/>
        <v>2165138.9523809524</v>
      </c>
      <c r="BA272" s="10">
        <f t="shared" si="118"/>
        <v>0.91304347826086951</v>
      </c>
      <c r="BB272" s="110">
        <v>5</v>
      </c>
      <c r="BC272" s="188">
        <f>IFERROR(BB272/BB274,"-")</f>
        <v>3.7650602409638554E-3</v>
      </c>
      <c r="BD272" s="52">
        <v>11337415</v>
      </c>
      <c r="BE272" s="52">
        <v>4</v>
      </c>
      <c r="BF272" s="52">
        <f t="shared" si="119"/>
        <v>2267483</v>
      </c>
      <c r="BG272" s="52">
        <f t="shared" si="120"/>
        <v>2834353.75</v>
      </c>
      <c r="BH272" s="10">
        <f t="shared" si="121"/>
        <v>0.8</v>
      </c>
      <c r="BJ272" s="59"/>
    </row>
    <row r="273" spans="2:62" s="8" customFormat="1">
      <c r="B273" s="411"/>
      <c r="C273" s="414"/>
      <c r="D273" s="108" t="s">
        <v>136</v>
      </c>
      <c r="E273" s="314">
        <v>3</v>
      </c>
      <c r="F273" s="189">
        <f>IFERROR(E273/E274,"-")</f>
        <v>1.2195121951219513E-2</v>
      </c>
      <c r="G273" s="98">
        <v>7695107</v>
      </c>
      <c r="H273" s="98">
        <v>3</v>
      </c>
      <c r="I273" s="98">
        <f t="shared" si="122"/>
        <v>2565035.6666666665</v>
      </c>
      <c r="J273" s="98">
        <f t="shared" si="99"/>
        <v>2565035.6666666665</v>
      </c>
      <c r="K273" s="26">
        <f t="shared" si="100"/>
        <v>1</v>
      </c>
      <c r="L273" s="314">
        <v>8</v>
      </c>
      <c r="M273" s="189">
        <f>IFERROR(L273/L274,"-")</f>
        <v>2.7903732124171608E-3</v>
      </c>
      <c r="N273" s="98">
        <v>16431583</v>
      </c>
      <c r="O273" s="98">
        <v>7</v>
      </c>
      <c r="P273" s="98">
        <f t="shared" si="101"/>
        <v>2053947.875</v>
      </c>
      <c r="Q273" s="98">
        <f t="shared" si="102"/>
        <v>2347369</v>
      </c>
      <c r="R273" s="26">
        <f t="shared" si="103"/>
        <v>0.875</v>
      </c>
      <c r="S273" s="314">
        <v>0</v>
      </c>
      <c r="T273" s="189">
        <f>IFERROR(S273/S274,"-")</f>
        <v>0</v>
      </c>
      <c r="U273" s="98">
        <v>0</v>
      </c>
      <c r="V273" s="98">
        <v>0</v>
      </c>
      <c r="W273" s="98" t="str">
        <f t="shared" si="104"/>
        <v>-</v>
      </c>
      <c r="X273" s="98" t="str">
        <f t="shared" si="105"/>
        <v>-</v>
      </c>
      <c r="Y273" s="26" t="str">
        <f t="shared" si="106"/>
        <v>-</v>
      </c>
      <c r="Z273" s="314">
        <v>0</v>
      </c>
      <c r="AA273" s="189">
        <f>IFERROR(Z273/Z274,"-")</f>
        <v>0</v>
      </c>
      <c r="AB273" s="98">
        <v>0</v>
      </c>
      <c r="AC273" s="98">
        <v>0</v>
      </c>
      <c r="AD273" s="98" t="str">
        <f t="shared" si="107"/>
        <v>-</v>
      </c>
      <c r="AE273" s="98" t="str">
        <f t="shared" si="108"/>
        <v>-</v>
      </c>
      <c r="AF273" s="26" t="str">
        <f t="shared" si="109"/>
        <v>-</v>
      </c>
      <c r="AG273" s="314">
        <v>5</v>
      </c>
      <c r="AH273" s="189">
        <f>IFERROR(AG273/AG274,"-")</f>
        <v>5.4171180931744311E-3</v>
      </c>
      <c r="AI273" s="98">
        <v>9251135</v>
      </c>
      <c r="AJ273" s="98">
        <v>4</v>
      </c>
      <c r="AK273" s="98">
        <f t="shared" si="110"/>
        <v>1850227</v>
      </c>
      <c r="AL273" s="98">
        <f t="shared" si="111"/>
        <v>2312783.75</v>
      </c>
      <c r="AM273" s="26">
        <f t="shared" si="112"/>
        <v>0.8</v>
      </c>
      <c r="AN273" s="314">
        <v>3</v>
      </c>
      <c r="AO273" s="189">
        <f>IFERROR(AN273/AN274,"-")</f>
        <v>2.1023125437981782E-3</v>
      </c>
      <c r="AP273" s="98">
        <v>7180448</v>
      </c>
      <c r="AQ273" s="98">
        <v>3</v>
      </c>
      <c r="AR273" s="98">
        <f t="shared" si="113"/>
        <v>2393482.6666666665</v>
      </c>
      <c r="AS273" s="98">
        <f t="shared" si="114"/>
        <v>2393482.6666666665</v>
      </c>
      <c r="AT273" s="26">
        <f t="shared" si="115"/>
        <v>1</v>
      </c>
      <c r="AU273" s="314">
        <v>8</v>
      </c>
      <c r="AV273" s="189">
        <f>IFERROR(AU273/AU274,"-")</f>
        <v>5.0632911392405063E-2</v>
      </c>
      <c r="AW273" s="98">
        <v>16431583</v>
      </c>
      <c r="AX273" s="98">
        <v>7</v>
      </c>
      <c r="AY273" s="98">
        <f t="shared" si="116"/>
        <v>2053947.875</v>
      </c>
      <c r="AZ273" s="98">
        <f t="shared" si="117"/>
        <v>2347369</v>
      </c>
      <c r="BA273" s="26">
        <f t="shared" si="118"/>
        <v>0.875</v>
      </c>
      <c r="BB273" s="314">
        <v>4</v>
      </c>
      <c r="BC273" s="189">
        <f>IFERROR(BB273/BB274,"-")</f>
        <v>3.0120481927710845E-3</v>
      </c>
      <c r="BD273" s="98">
        <v>11478704</v>
      </c>
      <c r="BE273" s="98">
        <v>3</v>
      </c>
      <c r="BF273" s="98">
        <f t="shared" si="119"/>
        <v>2869676</v>
      </c>
      <c r="BG273" s="98">
        <f t="shared" si="120"/>
        <v>3826234.6666666665</v>
      </c>
      <c r="BH273" s="26">
        <f t="shared" si="121"/>
        <v>0.75</v>
      </c>
      <c r="BJ273" s="59"/>
    </row>
    <row r="274" spans="2:62" s="8" customFormat="1">
      <c r="B274" s="412"/>
      <c r="C274" s="415"/>
      <c r="D274" s="213" t="s">
        <v>64</v>
      </c>
      <c r="E274" s="111">
        <f>SUM(E266:E273)</f>
        <v>246</v>
      </c>
      <c r="F274" s="190">
        <f>IFERROR(E274/E274,"-")</f>
        <v>1</v>
      </c>
      <c r="G274" s="99">
        <f>SUM(G266:G273)</f>
        <v>96057826</v>
      </c>
      <c r="H274" s="99">
        <f>SUM(H266:H273)</f>
        <v>100</v>
      </c>
      <c r="I274" s="99">
        <f t="shared" si="122"/>
        <v>390478.96747967479</v>
      </c>
      <c r="J274" s="99">
        <f t="shared" si="99"/>
        <v>960578.26</v>
      </c>
      <c r="K274" s="87">
        <f t="shared" si="100"/>
        <v>0.4065040650406504</v>
      </c>
      <c r="L274" s="111">
        <f>SUM(L266:L273)</f>
        <v>2867</v>
      </c>
      <c r="M274" s="190">
        <f>IFERROR(L274/L274,"-")</f>
        <v>1</v>
      </c>
      <c r="N274" s="99">
        <f>SUM(N266:N273)</f>
        <v>369223805</v>
      </c>
      <c r="O274" s="99">
        <f>SUM(O266:O273)</f>
        <v>468</v>
      </c>
      <c r="P274" s="99">
        <f t="shared" si="101"/>
        <v>128784.02685734216</v>
      </c>
      <c r="Q274" s="99">
        <f t="shared" si="102"/>
        <v>788939.75427350425</v>
      </c>
      <c r="R274" s="87">
        <f t="shared" si="103"/>
        <v>0.1632368329264039</v>
      </c>
      <c r="S274" s="111">
        <f>SUM(S266:S273)</f>
        <v>172</v>
      </c>
      <c r="T274" s="190">
        <f>IFERROR(S274/S274,"-")</f>
        <v>1</v>
      </c>
      <c r="U274" s="99">
        <f>SUM(U266:U273)</f>
        <v>3086676</v>
      </c>
      <c r="V274" s="99">
        <f>SUM(V266:V273)</f>
        <v>5</v>
      </c>
      <c r="W274" s="99">
        <f t="shared" si="104"/>
        <v>17945.79069767442</v>
      </c>
      <c r="X274" s="99">
        <f t="shared" si="105"/>
        <v>617335.19999999995</v>
      </c>
      <c r="Y274" s="87">
        <f t="shared" si="106"/>
        <v>2.9069767441860465E-2</v>
      </c>
      <c r="Z274" s="111">
        <f>SUM(Z266:Z273)</f>
        <v>327</v>
      </c>
      <c r="AA274" s="190">
        <f>IFERROR(Z274/Z274,"-")</f>
        <v>1</v>
      </c>
      <c r="AB274" s="99">
        <f>SUM(AB266:AB273)</f>
        <v>12635054</v>
      </c>
      <c r="AC274" s="99">
        <f>SUM(AC266:AC273)</f>
        <v>18</v>
      </c>
      <c r="AD274" s="99">
        <f t="shared" si="107"/>
        <v>38639.308868501532</v>
      </c>
      <c r="AE274" s="99">
        <f t="shared" si="108"/>
        <v>701947.4444444445</v>
      </c>
      <c r="AF274" s="87">
        <f t="shared" si="109"/>
        <v>5.5045871559633031E-2</v>
      </c>
      <c r="AG274" s="111">
        <f>SUM(AG266:AG273)</f>
        <v>923</v>
      </c>
      <c r="AH274" s="190">
        <f>IFERROR(AG274/AG274,"-")</f>
        <v>1</v>
      </c>
      <c r="AI274" s="99">
        <f>SUM(AI266:AI273)</f>
        <v>174790106</v>
      </c>
      <c r="AJ274" s="99">
        <f>SUM(AJ266:AJ273)</f>
        <v>222</v>
      </c>
      <c r="AK274" s="99">
        <f t="shared" si="110"/>
        <v>189371.72914409533</v>
      </c>
      <c r="AL274" s="99">
        <f t="shared" si="111"/>
        <v>787342.81981981976</v>
      </c>
      <c r="AM274" s="87">
        <f t="shared" si="112"/>
        <v>0.24052004333694474</v>
      </c>
      <c r="AN274" s="111">
        <f>SUM(AN266:AN273)</f>
        <v>1427</v>
      </c>
      <c r="AO274" s="190">
        <f>IFERROR(AN274/AN274,"-")</f>
        <v>1</v>
      </c>
      <c r="AP274" s="99">
        <f>SUM(AP266:AP273)</f>
        <v>148862904</v>
      </c>
      <c r="AQ274" s="99">
        <f>SUM(AQ266:AQ273)</f>
        <v>208</v>
      </c>
      <c r="AR274" s="99">
        <f t="shared" si="113"/>
        <v>104318.78346180799</v>
      </c>
      <c r="AS274" s="99">
        <f t="shared" si="114"/>
        <v>715687.0384615385</v>
      </c>
      <c r="AT274" s="87">
        <f t="shared" si="115"/>
        <v>0.14576033637000702</v>
      </c>
      <c r="AU274" s="111">
        <f>SUM(AU266:AU273)</f>
        <v>158</v>
      </c>
      <c r="AV274" s="190">
        <f>IFERROR(AU274/AU274,"-")</f>
        <v>1</v>
      </c>
      <c r="AW274" s="99">
        <f>SUM(AW266:AW273)</f>
        <v>235581143</v>
      </c>
      <c r="AX274" s="99">
        <f>SUM(AX266:AX273)</f>
        <v>148</v>
      </c>
      <c r="AY274" s="99">
        <f t="shared" si="116"/>
        <v>1491019.8924050634</v>
      </c>
      <c r="AZ274" s="99">
        <f t="shared" si="117"/>
        <v>1591764.4797297297</v>
      </c>
      <c r="BA274" s="87">
        <f t="shared" si="118"/>
        <v>0.93670886075949367</v>
      </c>
      <c r="BB274" s="111">
        <f>SUM(BB266:BB273)</f>
        <v>1328</v>
      </c>
      <c r="BC274" s="190">
        <f>IFERROR(BB274/BB274,"-")</f>
        <v>1</v>
      </c>
      <c r="BD274" s="99">
        <f>SUM(BD266:BD273)</f>
        <v>98153057</v>
      </c>
      <c r="BE274" s="99">
        <f>SUM(BE266:BE273)</f>
        <v>100</v>
      </c>
      <c r="BF274" s="99">
        <f t="shared" si="119"/>
        <v>73910.434487951803</v>
      </c>
      <c r="BG274" s="99">
        <f t="shared" si="120"/>
        <v>981530.57</v>
      </c>
      <c r="BH274" s="87">
        <f t="shared" si="121"/>
        <v>7.5301204819277115E-2</v>
      </c>
      <c r="BJ274" s="59"/>
    </row>
    <row r="275" spans="2:62" s="8" customFormat="1">
      <c r="B275" s="410">
        <v>31</v>
      </c>
      <c r="C275" s="413" t="s">
        <v>34</v>
      </c>
      <c r="D275" s="105" t="s">
        <v>132</v>
      </c>
      <c r="E275" s="109">
        <v>163</v>
      </c>
      <c r="F275" s="186">
        <f>IFERROR(E275/E283,"-")</f>
        <v>0.50621118012422361</v>
      </c>
      <c r="G275" s="187">
        <v>0</v>
      </c>
      <c r="H275" s="187">
        <v>0</v>
      </c>
      <c r="I275" s="187">
        <f t="shared" si="122"/>
        <v>0</v>
      </c>
      <c r="J275" s="187" t="str">
        <f t="shared" si="99"/>
        <v>-</v>
      </c>
      <c r="K275" s="106">
        <f t="shared" si="100"/>
        <v>0</v>
      </c>
      <c r="L275" s="109">
        <v>2877</v>
      </c>
      <c r="M275" s="186">
        <f>IFERROR(L275/L283,"-")</f>
        <v>0.73863928112965338</v>
      </c>
      <c r="N275" s="187">
        <v>0</v>
      </c>
      <c r="O275" s="187">
        <v>0</v>
      </c>
      <c r="P275" s="187">
        <f t="shared" si="101"/>
        <v>0</v>
      </c>
      <c r="Q275" s="187" t="str">
        <f t="shared" si="102"/>
        <v>-</v>
      </c>
      <c r="R275" s="106">
        <f t="shared" si="103"/>
        <v>0</v>
      </c>
      <c r="S275" s="109">
        <v>214</v>
      </c>
      <c r="T275" s="186">
        <f>IFERROR(S275/S283,"-")</f>
        <v>0.81992337164750961</v>
      </c>
      <c r="U275" s="187">
        <v>0</v>
      </c>
      <c r="V275" s="187">
        <v>0</v>
      </c>
      <c r="W275" s="187">
        <f t="shared" si="104"/>
        <v>0</v>
      </c>
      <c r="X275" s="187" t="str">
        <f t="shared" si="105"/>
        <v>-</v>
      </c>
      <c r="Y275" s="106">
        <f t="shared" si="106"/>
        <v>0</v>
      </c>
      <c r="Z275" s="109">
        <v>518</v>
      </c>
      <c r="AA275" s="186">
        <f>IFERROR(Z275/Z283,"-")</f>
        <v>0.91843971631205679</v>
      </c>
      <c r="AB275" s="187">
        <v>0</v>
      </c>
      <c r="AC275" s="187">
        <v>0</v>
      </c>
      <c r="AD275" s="187">
        <f t="shared" si="107"/>
        <v>0</v>
      </c>
      <c r="AE275" s="187" t="str">
        <f t="shared" si="108"/>
        <v>-</v>
      </c>
      <c r="AF275" s="106">
        <f t="shared" si="109"/>
        <v>0</v>
      </c>
      <c r="AG275" s="109">
        <v>692</v>
      </c>
      <c r="AH275" s="186">
        <f>IFERROR(AG275/AG283,"-")</f>
        <v>0.60226283724978247</v>
      </c>
      <c r="AI275" s="187">
        <v>0</v>
      </c>
      <c r="AJ275" s="187">
        <v>0</v>
      </c>
      <c r="AK275" s="187">
        <f t="shared" si="110"/>
        <v>0</v>
      </c>
      <c r="AL275" s="187" t="str">
        <f t="shared" si="111"/>
        <v>-</v>
      </c>
      <c r="AM275" s="106">
        <f t="shared" si="112"/>
        <v>0</v>
      </c>
      <c r="AN275" s="109">
        <v>1453</v>
      </c>
      <c r="AO275" s="186">
        <f>IFERROR(AN275/AN283,"-")</f>
        <v>0.76635021097046419</v>
      </c>
      <c r="AP275" s="187">
        <v>0</v>
      </c>
      <c r="AQ275" s="187">
        <v>0</v>
      </c>
      <c r="AR275" s="187">
        <f t="shared" si="113"/>
        <v>0</v>
      </c>
      <c r="AS275" s="187" t="str">
        <f t="shared" si="114"/>
        <v>-</v>
      </c>
      <c r="AT275" s="106">
        <f t="shared" si="115"/>
        <v>0</v>
      </c>
      <c r="AU275" s="109">
        <v>0</v>
      </c>
      <c r="AV275" s="186">
        <f>IFERROR(AU275/AU283,"-")</f>
        <v>0</v>
      </c>
      <c r="AW275" s="187">
        <v>0</v>
      </c>
      <c r="AX275" s="187">
        <v>0</v>
      </c>
      <c r="AY275" s="187" t="str">
        <f t="shared" si="116"/>
        <v>-</v>
      </c>
      <c r="AZ275" s="187" t="str">
        <f t="shared" si="117"/>
        <v>-</v>
      </c>
      <c r="BA275" s="106" t="str">
        <f t="shared" si="118"/>
        <v>-</v>
      </c>
      <c r="BB275" s="109">
        <v>2234</v>
      </c>
      <c r="BC275" s="186">
        <f>IFERROR(BB275/BB283,"-")</f>
        <v>0.9040874140024282</v>
      </c>
      <c r="BD275" s="187">
        <v>0</v>
      </c>
      <c r="BE275" s="187">
        <v>0</v>
      </c>
      <c r="BF275" s="187">
        <f t="shared" si="119"/>
        <v>0</v>
      </c>
      <c r="BG275" s="187" t="str">
        <f t="shared" si="120"/>
        <v>-</v>
      </c>
      <c r="BH275" s="106">
        <f t="shared" si="121"/>
        <v>0</v>
      </c>
      <c r="BJ275" s="59"/>
    </row>
    <row r="276" spans="2:62" s="8" customFormat="1">
      <c r="B276" s="411"/>
      <c r="C276" s="414"/>
      <c r="D276" s="105" t="s">
        <v>129</v>
      </c>
      <c r="E276" s="110">
        <v>39</v>
      </c>
      <c r="F276" s="188">
        <f>IFERROR(E276/E283,"-")</f>
        <v>0.12111801242236025</v>
      </c>
      <c r="G276" s="52">
        <v>1705715</v>
      </c>
      <c r="H276" s="52">
        <v>12</v>
      </c>
      <c r="I276" s="52">
        <f t="shared" si="122"/>
        <v>43736.282051282054</v>
      </c>
      <c r="J276" s="52">
        <f t="shared" si="99"/>
        <v>142142.91666666666</v>
      </c>
      <c r="K276" s="10">
        <f t="shared" si="100"/>
        <v>0.30769230769230771</v>
      </c>
      <c r="L276" s="110">
        <v>478</v>
      </c>
      <c r="M276" s="188">
        <f>IFERROR(L276/L283,"-")</f>
        <v>0.12272143774069319</v>
      </c>
      <c r="N276" s="52">
        <v>24487332</v>
      </c>
      <c r="O276" s="52">
        <v>133</v>
      </c>
      <c r="P276" s="52">
        <f t="shared" si="101"/>
        <v>51228.728033472806</v>
      </c>
      <c r="Q276" s="52">
        <f t="shared" si="102"/>
        <v>184115.27819548873</v>
      </c>
      <c r="R276" s="10">
        <f t="shared" si="103"/>
        <v>0.27824267782426776</v>
      </c>
      <c r="S276" s="110">
        <v>25</v>
      </c>
      <c r="T276" s="188">
        <f>IFERROR(S276/S283,"-")</f>
        <v>9.5785440613026823E-2</v>
      </c>
      <c r="U276" s="52">
        <v>1310771</v>
      </c>
      <c r="V276" s="52">
        <v>4</v>
      </c>
      <c r="W276" s="52">
        <f t="shared" si="104"/>
        <v>52430.84</v>
      </c>
      <c r="X276" s="52">
        <f t="shared" si="105"/>
        <v>327692.75</v>
      </c>
      <c r="Y276" s="10">
        <f t="shared" si="106"/>
        <v>0.16</v>
      </c>
      <c r="Z276" s="110">
        <v>26</v>
      </c>
      <c r="AA276" s="188">
        <f>IFERROR(Z276/Z283,"-")</f>
        <v>4.6099290780141841E-2</v>
      </c>
      <c r="AB276" s="52">
        <v>298993</v>
      </c>
      <c r="AC276" s="52">
        <v>3</v>
      </c>
      <c r="AD276" s="52">
        <f t="shared" si="107"/>
        <v>11499.73076923077</v>
      </c>
      <c r="AE276" s="52">
        <f t="shared" si="108"/>
        <v>99664.333333333328</v>
      </c>
      <c r="AF276" s="10">
        <f t="shared" si="109"/>
        <v>0.11538461538461539</v>
      </c>
      <c r="AG276" s="110">
        <v>196</v>
      </c>
      <c r="AH276" s="188">
        <f>IFERROR(AG276/AG283,"-")</f>
        <v>0.17058311575282856</v>
      </c>
      <c r="AI276" s="52">
        <v>11554024</v>
      </c>
      <c r="AJ276" s="52">
        <v>64</v>
      </c>
      <c r="AK276" s="52">
        <f t="shared" si="110"/>
        <v>58949.102040816324</v>
      </c>
      <c r="AL276" s="52">
        <f t="shared" si="111"/>
        <v>180531.625</v>
      </c>
      <c r="AM276" s="10">
        <f t="shared" si="112"/>
        <v>0.32653061224489793</v>
      </c>
      <c r="AN276" s="110">
        <v>231</v>
      </c>
      <c r="AO276" s="188">
        <f>IFERROR(AN276/AN283,"-")</f>
        <v>0.12183544303797468</v>
      </c>
      <c r="AP276" s="52">
        <v>11323544</v>
      </c>
      <c r="AQ276" s="52">
        <v>62</v>
      </c>
      <c r="AR276" s="52">
        <f t="shared" si="113"/>
        <v>49019.670995670996</v>
      </c>
      <c r="AS276" s="52">
        <f t="shared" si="114"/>
        <v>182637.80645161291</v>
      </c>
      <c r="AT276" s="10">
        <f t="shared" si="115"/>
        <v>0.26839826839826841</v>
      </c>
      <c r="AU276" s="110">
        <v>0</v>
      </c>
      <c r="AV276" s="188">
        <f>IFERROR(AU276/AU283,"-")</f>
        <v>0</v>
      </c>
      <c r="AW276" s="52">
        <v>0</v>
      </c>
      <c r="AX276" s="52">
        <v>0</v>
      </c>
      <c r="AY276" s="52" t="str">
        <f t="shared" si="116"/>
        <v>-</v>
      </c>
      <c r="AZ276" s="52" t="str">
        <f t="shared" si="117"/>
        <v>-</v>
      </c>
      <c r="BA276" s="10" t="str">
        <f t="shared" si="118"/>
        <v>-</v>
      </c>
      <c r="BB276" s="110">
        <v>110</v>
      </c>
      <c r="BC276" s="188">
        <f>IFERROR(BB276/BB283,"-")</f>
        <v>4.4516390125455281E-2</v>
      </c>
      <c r="BD276" s="52">
        <v>4872321</v>
      </c>
      <c r="BE276" s="52">
        <v>23</v>
      </c>
      <c r="BF276" s="52">
        <f t="shared" si="119"/>
        <v>44293.827272727271</v>
      </c>
      <c r="BG276" s="52">
        <f t="shared" si="120"/>
        <v>211840.04347826086</v>
      </c>
      <c r="BH276" s="10">
        <f t="shared" si="121"/>
        <v>0.20909090909090908</v>
      </c>
      <c r="BJ276" s="59"/>
    </row>
    <row r="277" spans="2:62" s="8" customFormat="1">
      <c r="B277" s="411"/>
      <c r="C277" s="414"/>
      <c r="D277" s="105" t="s">
        <v>130</v>
      </c>
      <c r="E277" s="110">
        <v>44</v>
      </c>
      <c r="F277" s="188">
        <f>IFERROR(E277/E283,"-")</f>
        <v>0.13664596273291926</v>
      </c>
      <c r="G277" s="52">
        <v>6140791</v>
      </c>
      <c r="H277" s="52">
        <v>25</v>
      </c>
      <c r="I277" s="52">
        <f t="shared" si="122"/>
        <v>139563.43181818182</v>
      </c>
      <c r="J277" s="52">
        <f t="shared" si="99"/>
        <v>245631.64</v>
      </c>
      <c r="K277" s="10">
        <f t="shared" si="100"/>
        <v>0.56818181818181823</v>
      </c>
      <c r="L277" s="110">
        <v>213</v>
      </c>
      <c r="M277" s="188">
        <f>IFERROR(L277/L283,"-")</f>
        <v>5.4685494223363287E-2</v>
      </c>
      <c r="N277" s="52">
        <v>31983121</v>
      </c>
      <c r="O277" s="52">
        <v>90</v>
      </c>
      <c r="P277" s="52">
        <f t="shared" si="101"/>
        <v>150155.49765258215</v>
      </c>
      <c r="Q277" s="52">
        <f t="shared" si="102"/>
        <v>355368.01111111109</v>
      </c>
      <c r="R277" s="10">
        <f t="shared" si="103"/>
        <v>0.42253521126760563</v>
      </c>
      <c r="S277" s="110">
        <v>5</v>
      </c>
      <c r="T277" s="188">
        <f>IFERROR(S277/S283,"-")</f>
        <v>1.9157088122605363E-2</v>
      </c>
      <c r="U277" s="52">
        <v>1102953</v>
      </c>
      <c r="V277" s="52">
        <v>2</v>
      </c>
      <c r="W277" s="52">
        <f t="shared" si="104"/>
        <v>220590.6</v>
      </c>
      <c r="X277" s="52">
        <f t="shared" si="105"/>
        <v>551476.5</v>
      </c>
      <c r="Y277" s="10">
        <f t="shared" si="106"/>
        <v>0.4</v>
      </c>
      <c r="Z277" s="110">
        <v>5</v>
      </c>
      <c r="AA277" s="188">
        <f>IFERROR(Z277/Z283,"-")</f>
        <v>8.8652482269503553E-3</v>
      </c>
      <c r="AB277" s="52">
        <v>0</v>
      </c>
      <c r="AC277" s="52">
        <v>0</v>
      </c>
      <c r="AD277" s="52">
        <f t="shared" si="107"/>
        <v>0</v>
      </c>
      <c r="AE277" s="52" t="str">
        <f t="shared" si="108"/>
        <v>-</v>
      </c>
      <c r="AF277" s="10">
        <f t="shared" si="109"/>
        <v>0</v>
      </c>
      <c r="AG277" s="110">
        <v>107</v>
      </c>
      <c r="AH277" s="188">
        <f>IFERROR(AG277/AG283,"-")</f>
        <v>9.3124456048738036E-2</v>
      </c>
      <c r="AI277" s="52">
        <v>18586890</v>
      </c>
      <c r="AJ277" s="52">
        <v>48</v>
      </c>
      <c r="AK277" s="52">
        <f t="shared" si="110"/>
        <v>173709.25233644861</v>
      </c>
      <c r="AL277" s="52">
        <f t="shared" si="111"/>
        <v>387226.875</v>
      </c>
      <c r="AM277" s="10">
        <f t="shared" si="112"/>
        <v>0.44859813084112149</v>
      </c>
      <c r="AN277" s="110">
        <v>96</v>
      </c>
      <c r="AO277" s="188">
        <f>IFERROR(AN277/AN283,"-")</f>
        <v>5.0632911392405063E-2</v>
      </c>
      <c r="AP277" s="52">
        <v>12293278</v>
      </c>
      <c r="AQ277" s="52">
        <v>40</v>
      </c>
      <c r="AR277" s="52">
        <f t="shared" si="113"/>
        <v>128054.97916666667</v>
      </c>
      <c r="AS277" s="52">
        <f t="shared" si="114"/>
        <v>307331.95</v>
      </c>
      <c r="AT277" s="10">
        <f t="shared" si="115"/>
        <v>0.41666666666666669</v>
      </c>
      <c r="AU277" s="110">
        <v>0</v>
      </c>
      <c r="AV277" s="188">
        <f>IFERROR(AU277/AU283,"-")</f>
        <v>0</v>
      </c>
      <c r="AW277" s="52">
        <v>0</v>
      </c>
      <c r="AX277" s="52">
        <v>0</v>
      </c>
      <c r="AY277" s="52" t="str">
        <f t="shared" si="116"/>
        <v>-</v>
      </c>
      <c r="AZ277" s="52" t="str">
        <f t="shared" si="117"/>
        <v>-</v>
      </c>
      <c r="BA277" s="10" t="str">
        <f t="shared" si="118"/>
        <v>-</v>
      </c>
      <c r="BB277" s="110">
        <v>51</v>
      </c>
      <c r="BC277" s="188">
        <f>IFERROR(BB277/BB283,"-")</f>
        <v>2.0639417239983811E-2</v>
      </c>
      <c r="BD277" s="52">
        <v>8036409</v>
      </c>
      <c r="BE277" s="52">
        <v>24</v>
      </c>
      <c r="BF277" s="52">
        <f t="shared" si="119"/>
        <v>157576.64705882352</v>
      </c>
      <c r="BG277" s="52">
        <f t="shared" si="120"/>
        <v>334850.375</v>
      </c>
      <c r="BH277" s="10">
        <f t="shared" si="121"/>
        <v>0.47058823529411764</v>
      </c>
      <c r="BJ277" s="59"/>
    </row>
    <row r="278" spans="2:62" s="8" customFormat="1">
      <c r="B278" s="411"/>
      <c r="C278" s="414"/>
      <c r="D278" s="105" t="s">
        <v>131</v>
      </c>
      <c r="E278" s="109">
        <v>25</v>
      </c>
      <c r="F278" s="186">
        <f>IFERROR(E278/E283,"-")</f>
        <v>7.7639751552795025E-2</v>
      </c>
      <c r="G278" s="187">
        <v>16950318</v>
      </c>
      <c r="H278" s="187">
        <v>22</v>
      </c>
      <c r="I278" s="187">
        <f t="shared" si="122"/>
        <v>678012.72</v>
      </c>
      <c r="J278" s="187">
        <f t="shared" si="99"/>
        <v>770469</v>
      </c>
      <c r="K278" s="106">
        <f t="shared" si="100"/>
        <v>0.88</v>
      </c>
      <c r="L278" s="109">
        <v>149</v>
      </c>
      <c r="M278" s="186">
        <f>IFERROR(L278/L283,"-")</f>
        <v>3.8254172015404361E-2</v>
      </c>
      <c r="N278" s="187">
        <v>101997853</v>
      </c>
      <c r="O278" s="187">
        <v>119</v>
      </c>
      <c r="P278" s="187">
        <f t="shared" si="101"/>
        <v>684549.34899328859</v>
      </c>
      <c r="Q278" s="187">
        <f t="shared" si="102"/>
        <v>857124.81512605038</v>
      </c>
      <c r="R278" s="106">
        <f t="shared" si="103"/>
        <v>0.79865771812080533</v>
      </c>
      <c r="S278" s="109">
        <v>17</v>
      </c>
      <c r="T278" s="186">
        <f>IFERROR(S278/S283,"-")</f>
        <v>6.5134099616858232E-2</v>
      </c>
      <c r="U278" s="187">
        <v>12227104</v>
      </c>
      <c r="V278" s="187">
        <v>13</v>
      </c>
      <c r="W278" s="187">
        <f t="shared" si="104"/>
        <v>719241.4117647059</v>
      </c>
      <c r="X278" s="187">
        <f t="shared" si="105"/>
        <v>940546.4615384615</v>
      </c>
      <c r="Y278" s="106">
        <f t="shared" si="106"/>
        <v>0.76470588235294112</v>
      </c>
      <c r="Z278" s="109">
        <v>15</v>
      </c>
      <c r="AA278" s="186">
        <f>IFERROR(Z278/Z283,"-")</f>
        <v>2.6595744680851064E-2</v>
      </c>
      <c r="AB278" s="187">
        <v>8551061</v>
      </c>
      <c r="AC278" s="187">
        <v>13</v>
      </c>
      <c r="AD278" s="187">
        <f t="shared" si="107"/>
        <v>570070.73333333328</v>
      </c>
      <c r="AE278" s="187">
        <f t="shared" si="108"/>
        <v>657773.92307692312</v>
      </c>
      <c r="AF278" s="106">
        <f t="shared" si="109"/>
        <v>0.8666666666666667</v>
      </c>
      <c r="AG278" s="109">
        <v>63</v>
      </c>
      <c r="AH278" s="186">
        <f>IFERROR(AG278/AG283,"-")</f>
        <v>5.4830287206266322E-2</v>
      </c>
      <c r="AI278" s="187">
        <v>39056504</v>
      </c>
      <c r="AJ278" s="187">
        <v>49</v>
      </c>
      <c r="AK278" s="187">
        <f t="shared" si="110"/>
        <v>619944.50793650793</v>
      </c>
      <c r="AL278" s="187">
        <f t="shared" si="111"/>
        <v>797071.51020408166</v>
      </c>
      <c r="AM278" s="106">
        <f t="shared" si="112"/>
        <v>0.77777777777777779</v>
      </c>
      <c r="AN278" s="109">
        <v>54</v>
      </c>
      <c r="AO278" s="186">
        <f>IFERROR(AN278/AN283,"-")</f>
        <v>2.8481012658227847E-2</v>
      </c>
      <c r="AP278" s="187">
        <v>42163184</v>
      </c>
      <c r="AQ278" s="187">
        <v>44</v>
      </c>
      <c r="AR278" s="187">
        <f t="shared" si="113"/>
        <v>780799.70370370371</v>
      </c>
      <c r="AS278" s="187">
        <f t="shared" si="114"/>
        <v>958254.18181818177</v>
      </c>
      <c r="AT278" s="106">
        <f t="shared" si="115"/>
        <v>0.81481481481481477</v>
      </c>
      <c r="AU278" s="109">
        <v>0</v>
      </c>
      <c r="AV278" s="186">
        <f>IFERROR(AU278/AU283,"-")</f>
        <v>0</v>
      </c>
      <c r="AW278" s="187">
        <v>0</v>
      </c>
      <c r="AX278" s="187">
        <v>0</v>
      </c>
      <c r="AY278" s="187" t="str">
        <f t="shared" si="116"/>
        <v>-</v>
      </c>
      <c r="AZ278" s="187" t="str">
        <f t="shared" si="117"/>
        <v>-</v>
      </c>
      <c r="BA278" s="106" t="str">
        <f t="shared" si="118"/>
        <v>-</v>
      </c>
      <c r="BB278" s="109">
        <v>51</v>
      </c>
      <c r="BC278" s="186">
        <f>IFERROR(BB278/BB283,"-")</f>
        <v>2.0639417239983811E-2</v>
      </c>
      <c r="BD278" s="187">
        <v>30018821</v>
      </c>
      <c r="BE278" s="187">
        <v>39</v>
      </c>
      <c r="BF278" s="187">
        <f t="shared" si="119"/>
        <v>588604.33333333337</v>
      </c>
      <c r="BG278" s="187">
        <f t="shared" si="120"/>
        <v>769713.358974359</v>
      </c>
      <c r="BH278" s="106">
        <f t="shared" si="121"/>
        <v>0.76470588235294112</v>
      </c>
      <c r="BJ278" s="59"/>
    </row>
    <row r="279" spans="2:62" s="8" customFormat="1">
      <c r="B279" s="411"/>
      <c r="C279" s="414"/>
      <c r="D279" s="105" t="s">
        <v>133</v>
      </c>
      <c r="E279" s="110">
        <v>27</v>
      </c>
      <c r="F279" s="188">
        <f>IFERROR(E279/E283,"-")</f>
        <v>8.3850931677018639E-2</v>
      </c>
      <c r="G279" s="52">
        <v>31210141</v>
      </c>
      <c r="H279" s="52">
        <v>27</v>
      </c>
      <c r="I279" s="52">
        <f t="shared" si="122"/>
        <v>1155931.1481481481</v>
      </c>
      <c r="J279" s="52">
        <f t="shared" si="99"/>
        <v>1155931.1481481481</v>
      </c>
      <c r="K279" s="10">
        <f t="shared" si="100"/>
        <v>1</v>
      </c>
      <c r="L279" s="110">
        <v>95</v>
      </c>
      <c r="M279" s="188">
        <f>IFERROR(L279/L283,"-")</f>
        <v>2.4390243902439025E-2</v>
      </c>
      <c r="N279" s="52">
        <v>89133519</v>
      </c>
      <c r="O279" s="52">
        <v>92</v>
      </c>
      <c r="P279" s="52">
        <f t="shared" si="101"/>
        <v>938247.56842105265</v>
      </c>
      <c r="Q279" s="52">
        <f t="shared" si="102"/>
        <v>968842.59782608692</v>
      </c>
      <c r="R279" s="10">
        <f t="shared" si="103"/>
        <v>0.96842105263157896</v>
      </c>
      <c r="S279" s="110">
        <v>0</v>
      </c>
      <c r="T279" s="188">
        <f>IFERROR(S279/S283,"-")</f>
        <v>0</v>
      </c>
      <c r="U279" s="52">
        <v>0</v>
      </c>
      <c r="V279" s="52">
        <v>0</v>
      </c>
      <c r="W279" s="52" t="str">
        <f t="shared" si="104"/>
        <v>-</v>
      </c>
      <c r="X279" s="52" t="str">
        <f t="shared" si="105"/>
        <v>-</v>
      </c>
      <c r="Y279" s="10" t="str">
        <f t="shared" si="106"/>
        <v>-</v>
      </c>
      <c r="Z279" s="110">
        <v>0</v>
      </c>
      <c r="AA279" s="188">
        <f>IFERROR(Z279/Z283,"-")</f>
        <v>0</v>
      </c>
      <c r="AB279" s="52">
        <v>0</v>
      </c>
      <c r="AC279" s="52">
        <v>0</v>
      </c>
      <c r="AD279" s="52" t="str">
        <f t="shared" si="107"/>
        <v>-</v>
      </c>
      <c r="AE279" s="52" t="str">
        <f t="shared" si="108"/>
        <v>-</v>
      </c>
      <c r="AF279" s="10" t="str">
        <f t="shared" si="109"/>
        <v>-</v>
      </c>
      <c r="AG279" s="110">
        <v>48</v>
      </c>
      <c r="AH279" s="188">
        <f>IFERROR(AG279/AG283,"-")</f>
        <v>4.1775456919060053E-2</v>
      </c>
      <c r="AI279" s="52">
        <v>44269214</v>
      </c>
      <c r="AJ279" s="52">
        <v>48</v>
      </c>
      <c r="AK279" s="52">
        <f t="shared" si="110"/>
        <v>922275.29166666663</v>
      </c>
      <c r="AL279" s="52">
        <f t="shared" si="111"/>
        <v>922275.29166666663</v>
      </c>
      <c r="AM279" s="10">
        <f t="shared" si="112"/>
        <v>1</v>
      </c>
      <c r="AN279" s="110">
        <v>34</v>
      </c>
      <c r="AO279" s="188">
        <f>IFERROR(AN279/AN283,"-")</f>
        <v>1.7932489451476793E-2</v>
      </c>
      <c r="AP279" s="52">
        <v>33890379</v>
      </c>
      <c r="AQ279" s="52">
        <v>32</v>
      </c>
      <c r="AR279" s="52">
        <f t="shared" si="113"/>
        <v>996775.8529411765</v>
      </c>
      <c r="AS279" s="52">
        <f t="shared" si="114"/>
        <v>1059074.34375</v>
      </c>
      <c r="AT279" s="10">
        <f t="shared" si="115"/>
        <v>0.94117647058823528</v>
      </c>
      <c r="AU279" s="110">
        <v>95</v>
      </c>
      <c r="AV279" s="188">
        <f>IFERROR(AU279/AU283,"-")</f>
        <v>0.5337078651685393</v>
      </c>
      <c r="AW279" s="52">
        <v>89133519</v>
      </c>
      <c r="AX279" s="52">
        <v>92</v>
      </c>
      <c r="AY279" s="52">
        <f t="shared" si="116"/>
        <v>938247.56842105265</v>
      </c>
      <c r="AZ279" s="52">
        <f t="shared" si="117"/>
        <v>968842.59782608692</v>
      </c>
      <c r="BA279" s="10">
        <f t="shared" si="118"/>
        <v>0.96842105263157896</v>
      </c>
      <c r="BB279" s="110">
        <v>14</v>
      </c>
      <c r="BC279" s="188">
        <f>IFERROR(BB279/BB283,"-")</f>
        <v>5.6657223796033997E-3</v>
      </c>
      <c r="BD279" s="52">
        <v>10603367</v>
      </c>
      <c r="BE279" s="52">
        <v>12</v>
      </c>
      <c r="BF279" s="52">
        <f t="shared" si="119"/>
        <v>757383.35714285716</v>
      </c>
      <c r="BG279" s="52">
        <f t="shared" si="120"/>
        <v>883613.91666666663</v>
      </c>
      <c r="BH279" s="10">
        <f t="shared" si="121"/>
        <v>0.8571428571428571</v>
      </c>
      <c r="BJ279" s="59"/>
    </row>
    <row r="280" spans="2:62" s="8" customFormat="1">
      <c r="B280" s="411"/>
      <c r="C280" s="414"/>
      <c r="D280" s="105" t="s">
        <v>134</v>
      </c>
      <c r="E280" s="109">
        <v>15</v>
      </c>
      <c r="F280" s="186">
        <f>IFERROR(E280/E283,"-")</f>
        <v>4.6583850931677016E-2</v>
      </c>
      <c r="G280" s="187">
        <v>28202352</v>
      </c>
      <c r="H280" s="187">
        <v>15</v>
      </c>
      <c r="I280" s="187">
        <f t="shared" si="122"/>
        <v>1880156.8</v>
      </c>
      <c r="J280" s="187">
        <f t="shared" si="99"/>
        <v>1880156.8</v>
      </c>
      <c r="K280" s="106">
        <f t="shared" si="100"/>
        <v>1</v>
      </c>
      <c r="L280" s="109">
        <v>50</v>
      </c>
      <c r="M280" s="186">
        <f>IFERROR(L280/L283,"-")</f>
        <v>1.2836970474967908E-2</v>
      </c>
      <c r="N280" s="187">
        <v>79270721</v>
      </c>
      <c r="O280" s="187">
        <v>46</v>
      </c>
      <c r="P280" s="187">
        <f t="shared" si="101"/>
        <v>1585414.42</v>
      </c>
      <c r="Q280" s="187">
        <f t="shared" si="102"/>
        <v>1723276.543478261</v>
      </c>
      <c r="R280" s="106">
        <f t="shared" si="103"/>
        <v>0.92</v>
      </c>
      <c r="S280" s="109">
        <v>0</v>
      </c>
      <c r="T280" s="186">
        <f>IFERROR(S280/S283,"-")</f>
        <v>0</v>
      </c>
      <c r="U280" s="187">
        <v>0</v>
      </c>
      <c r="V280" s="187">
        <v>0</v>
      </c>
      <c r="W280" s="187" t="str">
        <f t="shared" si="104"/>
        <v>-</v>
      </c>
      <c r="X280" s="187" t="str">
        <f t="shared" si="105"/>
        <v>-</v>
      </c>
      <c r="Y280" s="106" t="str">
        <f t="shared" si="106"/>
        <v>-</v>
      </c>
      <c r="Z280" s="109">
        <v>0</v>
      </c>
      <c r="AA280" s="186">
        <f>IFERROR(Z280/Z283,"-")</f>
        <v>0</v>
      </c>
      <c r="AB280" s="187">
        <v>0</v>
      </c>
      <c r="AC280" s="187">
        <v>0</v>
      </c>
      <c r="AD280" s="187" t="str">
        <f t="shared" si="107"/>
        <v>-</v>
      </c>
      <c r="AE280" s="187" t="str">
        <f t="shared" si="108"/>
        <v>-</v>
      </c>
      <c r="AF280" s="106" t="str">
        <f t="shared" si="109"/>
        <v>-</v>
      </c>
      <c r="AG280" s="109">
        <v>22</v>
      </c>
      <c r="AH280" s="186">
        <f>IFERROR(AG280/AG283,"-")</f>
        <v>1.9147084421235857E-2</v>
      </c>
      <c r="AI280" s="187">
        <v>34578477</v>
      </c>
      <c r="AJ280" s="187">
        <v>19</v>
      </c>
      <c r="AK280" s="187">
        <f t="shared" si="110"/>
        <v>1571748.9545454546</v>
      </c>
      <c r="AL280" s="187">
        <f t="shared" si="111"/>
        <v>1819919.8421052631</v>
      </c>
      <c r="AM280" s="106">
        <f t="shared" si="112"/>
        <v>0.86363636363636365</v>
      </c>
      <c r="AN280" s="109">
        <v>18</v>
      </c>
      <c r="AO280" s="186">
        <f>IFERROR(AN280/AN283,"-")</f>
        <v>9.4936708860759497E-3</v>
      </c>
      <c r="AP280" s="187">
        <v>28159807</v>
      </c>
      <c r="AQ280" s="187">
        <v>18</v>
      </c>
      <c r="AR280" s="187">
        <f t="shared" si="113"/>
        <v>1564433.7222222222</v>
      </c>
      <c r="AS280" s="187">
        <f t="shared" si="114"/>
        <v>1564433.7222222222</v>
      </c>
      <c r="AT280" s="106">
        <f t="shared" si="115"/>
        <v>1</v>
      </c>
      <c r="AU280" s="109">
        <v>50</v>
      </c>
      <c r="AV280" s="186">
        <f>IFERROR(AU280/AU283,"-")</f>
        <v>0.2808988764044944</v>
      </c>
      <c r="AW280" s="187">
        <v>79270721</v>
      </c>
      <c r="AX280" s="187">
        <v>46</v>
      </c>
      <c r="AY280" s="187">
        <f t="shared" si="116"/>
        <v>1585414.42</v>
      </c>
      <c r="AZ280" s="187">
        <f t="shared" si="117"/>
        <v>1723276.543478261</v>
      </c>
      <c r="BA280" s="106">
        <f t="shared" si="118"/>
        <v>0.92</v>
      </c>
      <c r="BB280" s="109">
        <v>8</v>
      </c>
      <c r="BC280" s="186">
        <f>IFERROR(BB280/BB283,"-")</f>
        <v>3.2375556454876568E-3</v>
      </c>
      <c r="BD280" s="187">
        <v>9626648</v>
      </c>
      <c r="BE280" s="187">
        <v>8</v>
      </c>
      <c r="BF280" s="187">
        <f t="shared" si="119"/>
        <v>1203331</v>
      </c>
      <c r="BG280" s="187">
        <f t="shared" si="120"/>
        <v>1203331</v>
      </c>
      <c r="BH280" s="106">
        <f t="shared" si="121"/>
        <v>1</v>
      </c>
      <c r="BJ280" s="59"/>
    </row>
    <row r="281" spans="2:62" s="8" customFormat="1">
      <c r="B281" s="411"/>
      <c r="C281" s="414"/>
      <c r="D281" s="105" t="s">
        <v>135</v>
      </c>
      <c r="E281" s="110">
        <v>9</v>
      </c>
      <c r="F281" s="188">
        <f>IFERROR(E281/E283,"-")</f>
        <v>2.7950310559006212E-2</v>
      </c>
      <c r="G281" s="52">
        <v>12387250</v>
      </c>
      <c r="H281" s="52">
        <v>8</v>
      </c>
      <c r="I281" s="52">
        <f t="shared" si="122"/>
        <v>1376361.111111111</v>
      </c>
      <c r="J281" s="52">
        <f t="shared" si="99"/>
        <v>1548406.25</v>
      </c>
      <c r="K281" s="10">
        <f t="shared" si="100"/>
        <v>0.88888888888888884</v>
      </c>
      <c r="L281" s="110">
        <v>23</v>
      </c>
      <c r="M281" s="188">
        <f>IFERROR(L281/L283,"-")</f>
        <v>5.9050064184852378E-3</v>
      </c>
      <c r="N281" s="52">
        <v>49687013</v>
      </c>
      <c r="O281" s="52">
        <v>21</v>
      </c>
      <c r="P281" s="52">
        <f t="shared" si="101"/>
        <v>2160304.913043478</v>
      </c>
      <c r="Q281" s="52">
        <f t="shared" si="102"/>
        <v>2366048.2380952379</v>
      </c>
      <c r="R281" s="10">
        <f t="shared" si="103"/>
        <v>0.91304347826086951</v>
      </c>
      <c r="S281" s="110">
        <v>0</v>
      </c>
      <c r="T281" s="188">
        <f>IFERROR(S281/S283,"-")</f>
        <v>0</v>
      </c>
      <c r="U281" s="52">
        <v>0</v>
      </c>
      <c r="V281" s="52">
        <v>0</v>
      </c>
      <c r="W281" s="52" t="str">
        <f t="shared" si="104"/>
        <v>-</v>
      </c>
      <c r="X281" s="52" t="str">
        <f t="shared" si="105"/>
        <v>-</v>
      </c>
      <c r="Y281" s="10" t="str">
        <f t="shared" si="106"/>
        <v>-</v>
      </c>
      <c r="Z281" s="110">
        <v>0</v>
      </c>
      <c r="AA281" s="188">
        <f>IFERROR(Z281/Z283,"-")</f>
        <v>0</v>
      </c>
      <c r="AB281" s="52">
        <v>0</v>
      </c>
      <c r="AC281" s="52">
        <v>0</v>
      </c>
      <c r="AD281" s="52" t="str">
        <f t="shared" si="107"/>
        <v>-</v>
      </c>
      <c r="AE281" s="52" t="str">
        <f t="shared" si="108"/>
        <v>-</v>
      </c>
      <c r="AF281" s="10" t="str">
        <f t="shared" si="109"/>
        <v>-</v>
      </c>
      <c r="AG281" s="110">
        <v>13</v>
      </c>
      <c r="AH281" s="188">
        <f>IFERROR(AG281/AG283,"-")</f>
        <v>1.1314186248912098E-2</v>
      </c>
      <c r="AI281" s="52">
        <v>26079703</v>
      </c>
      <c r="AJ281" s="52">
        <v>12</v>
      </c>
      <c r="AK281" s="52">
        <f t="shared" si="110"/>
        <v>2006131</v>
      </c>
      <c r="AL281" s="52">
        <f t="shared" si="111"/>
        <v>2173308.5833333335</v>
      </c>
      <c r="AM281" s="10">
        <f t="shared" si="112"/>
        <v>0.92307692307692313</v>
      </c>
      <c r="AN281" s="110">
        <v>8</v>
      </c>
      <c r="AO281" s="188">
        <f>IFERROR(AN281/AN283,"-")</f>
        <v>4.2194092827004216E-3</v>
      </c>
      <c r="AP281" s="52">
        <v>19471801</v>
      </c>
      <c r="AQ281" s="52">
        <v>7</v>
      </c>
      <c r="AR281" s="52">
        <f t="shared" si="113"/>
        <v>2433975.125</v>
      </c>
      <c r="AS281" s="52">
        <f t="shared" si="114"/>
        <v>2781685.8571428573</v>
      </c>
      <c r="AT281" s="10">
        <f t="shared" si="115"/>
        <v>0.875</v>
      </c>
      <c r="AU281" s="110">
        <v>23</v>
      </c>
      <c r="AV281" s="188">
        <f>IFERROR(AU281/AU283,"-")</f>
        <v>0.12921348314606743</v>
      </c>
      <c r="AW281" s="52">
        <v>49687013</v>
      </c>
      <c r="AX281" s="52">
        <v>21</v>
      </c>
      <c r="AY281" s="52">
        <f t="shared" si="116"/>
        <v>2160304.913043478</v>
      </c>
      <c r="AZ281" s="52">
        <f t="shared" si="117"/>
        <v>2366048.2380952379</v>
      </c>
      <c r="BA281" s="10">
        <f t="shared" si="118"/>
        <v>0.91304347826086951</v>
      </c>
      <c r="BB281" s="110">
        <v>1</v>
      </c>
      <c r="BC281" s="188">
        <f>IFERROR(BB281/BB283,"-")</f>
        <v>4.0469445568595711E-4</v>
      </c>
      <c r="BD281" s="52">
        <v>0</v>
      </c>
      <c r="BE281" s="52">
        <v>0</v>
      </c>
      <c r="BF281" s="52">
        <f t="shared" si="119"/>
        <v>0</v>
      </c>
      <c r="BG281" s="52" t="str">
        <f t="shared" si="120"/>
        <v>-</v>
      </c>
      <c r="BH281" s="10">
        <f t="shared" si="121"/>
        <v>0</v>
      </c>
      <c r="BJ281" s="59"/>
    </row>
    <row r="282" spans="2:62" s="8" customFormat="1">
      <c r="B282" s="411"/>
      <c r="C282" s="414"/>
      <c r="D282" s="108" t="s">
        <v>136</v>
      </c>
      <c r="E282" s="314">
        <v>0</v>
      </c>
      <c r="F282" s="189">
        <f>IFERROR(E282/E283,"-")</f>
        <v>0</v>
      </c>
      <c r="G282" s="98">
        <v>0</v>
      </c>
      <c r="H282" s="98">
        <v>0</v>
      </c>
      <c r="I282" s="98" t="str">
        <f t="shared" si="122"/>
        <v>-</v>
      </c>
      <c r="J282" s="98" t="str">
        <f t="shared" si="99"/>
        <v>-</v>
      </c>
      <c r="K282" s="26" t="str">
        <f t="shared" si="100"/>
        <v>-</v>
      </c>
      <c r="L282" s="314">
        <v>10</v>
      </c>
      <c r="M282" s="189">
        <f>IFERROR(L282/L283,"-")</f>
        <v>2.5673940949935813E-3</v>
      </c>
      <c r="N282" s="98">
        <v>21115260</v>
      </c>
      <c r="O282" s="98">
        <v>8</v>
      </c>
      <c r="P282" s="98">
        <f t="shared" si="101"/>
        <v>2111526</v>
      </c>
      <c r="Q282" s="98">
        <f t="shared" si="102"/>
        <v>2639407.5</v>
      </c>
      <c r="R282" s="26">
        <f t="shared" si="103"/>
        <v>0.8</v>
      </c>
      <c r="S282" s="314">
        <v>0</v>
      </c>
      <c r="T282" s="189">
        <f>IFERROR(S282/S283,"-")</f>
        <v>0</v>
      </c>
      <c r="U282" s="98">
        <v>0</v>
      </c>
      <c r="V282" s="98">
        <v>0</v>
      </c>
      <c r="W282" s="98" t="str">
        <f t="shared" si="104"/>
        <v>-</v>
      </c>
      <c r="X282" s="98" t="str">
        <f t="shared" si="105"/>
        <v>-</v>
      </c>
      <c r="Y282" s="26" t="str">
        <f t="shared" si="106"/>
        <v>-</v>
      </c>
      <c r="Z282" s="314">
        <v>0</v>
      </c>
      <c r="AA282" s="189">
        <f>IFERROR(Z282/Z283,"-")</f>
        <v>0</v>
      </c>
      <c r="AB282" s="98">
        <v>0</v>
      </c>
      <c r="AC282" s="98">
        <v>0</v>
      </c>
      <c r="AD282" s="98" t="str">
        <f t="shared" si="107"/>
        <v>-</v>
      </c>
      <c r="AE282" s="98" t="str">
        <f t="shared" si="108"/>
        <v>-</v>
      </c>
      <c r="AF282" s="26" t="str">
        <f t="shared" si="109"/>
        <v>-</v>
      </c>
      <c r="AG282" s="314">
        <v>8</v>
      </c>
      <c r="AH282" s="189">
        <f>IFERROR(AG282/AG283,"-")</f>
        <v>6.9625761531766752E-3</v>
      </c>
      <c r="AI282" s="98">
        <v>15642623</v>
      </c>
      <c r="AJ282" s="98">
        <v>7</v>
      </c>
      <c r="AK282" s="98">
        <f t="shared" si="110"/>
        <v>1955327.875</v>
      </c>
      <c r="AL282" s="98">
        <f t="shared" si="111"/>
        <v>2234660.4285714286</v>
      </c>
      <c r="AM282" s="26">
        <f t="shared" si="112"/>
        <v>0.875</v>
      </c>
      <c r="AN282" s="314">
        <v>2</v>
      </c>
      <c r="AO282" s="189">
        <f>IFERROR(AN282/AN283,"-")</f>
        <v>1.0548523206751054E-3</v>
      </c>
      <c r="AP282" s="98">
        <v>5472637</v>
      </c>
      <c r="AQ282" s="98">
        <v>1</v>
      </c>
      <c r="AR282" s="98">
        <f t="shared" si="113"/>
        <v>2736318.5</v>
      </c>
      <c r="AS282" s="98">
        <f t="shared" si="114"/>
        <v>5472637</v>
      </c>
      <c r="AT282" s="26">
        <f t="shared" si="115"/>
        <v>0.5</v>
      </c>
      <c r="AU282" s="314">
        <v>10</v>
      </c>
      <c r="AV282" s="189">
        <f>IFERROR(AU282/AU283,"-")</f>
        <v>5.6179775280898875E-2</v>
      </c>
      <c r="AW282" s="98">
        <v>21115260</v>
      </c>
      <c r="AX282" s="98">
        <v>8</v>
      </c>
      <c r="AY282" s="98">
        <f t="shared" si="116"/>
        <v>2111526</v>
      </c>
      <c r="AZ282" s="98">
        <f t="shared" si="117"/>
        <v>2639407.5</v>
      </c>
      <c r="BA282" s="26">
        <f t="shared" si="118"/>
        <v>0.8</v>
      </c>
      <c r="BB282" s="314">
        <v>2</v>
      </c>
      <c r="BC282" s="189">
        <f>IFERROR(BB282/BB283,"-")</f>
        <v>8.0938891137191421E-4</v>
      </c>
      <c r="BD282" s="98">
        <v>323650</v>
      </c>
      <c r="BE282" s="98">
        <v>1</v>
      </c>
      <c r="BF282" s="98">
        <f t="shared" si="119"/>
        <v>161825</v>
      </c>
      <c r="BG282" s="98">
        <f t="shared" si="120"/>
        <v>323650</v>
      </c>
      <c r="BH282" s="26">
        <f t="shared" si="121"/>
        <v>0.5</v>
      </c>
      <c r="BJ282" s="59"/>
    </row>
    <row r="283" spans="2:62" s="8" customFormat="1">
      <c r="B283" s="412"/>
      <c r="C283" s="415"/>
      <c r="D283" s="213" t="s">
        <v>64</v>
      </c>
      <c r="E283" s="111">
        <f>SUM(E275:E282)</f>
        <v>322</v>
      </c>
      <c r="F283" s="190">
        <f>IFERROR(E283/E283,"-")</f>
        <v>1</v>
      </c>
      <c r="G283" s="99">
        <f>SUM(G275:G282)</f>
        <v>96596567</v>
      </c>
      <c r="H283" s="99">
        <f>SUM(H275:H282)</f>
        <v>109</v>
      </c>
      <c r="I283" s="99">
        <f t="shared" si="122"/>
        <v>299989.33850931679</v>
      </c>
      <c r="J283" s="99">
        <f t="shared" si="99"/>
        <v>886207.03669724776</v>
      </c>
      <c r="K283" s="87">
        <f t="shared" si="100"/>
        <v>0.33850931677018631</v>
      </c>
      <c r="L283" s="111">
        <f>SUM(L275:L282)</f>
        <v>3895</v>
      </c>
      <c r="M283" s="190">
        <f>IFERROR(L283/L283,"-")</f>
        <v>1</v>
      </c>
      <c r="N283" s="99">
        <f>SUM(N275:N282)</f>
        <v>397674819</v>
      </c>
      <c r="O283" s="99">
        <f>SUM(O275:O282)</f>
        <v>509</v>
      </c>
      <c r="P283" s="99">
        <f t="shared" si="101"/>
        <v>102098.79820282414</v>
      </c>
      <c r="Q283" s="99">
        <f t="shared" si="102"/>
        <v>781286.48133595288</v>
      </c>
      <c r="R283" s="87">
        <f t="shared" si="103"/>
        <v>0.13068035943517331</v>
      </c>
      <c r="S283" s="111">
        <f>SUM(S275:S282)</f>
        <v>261</v>
      </c>
      <c r="T283" s="190">
        <f>IFERROR(S283/S283,"-")</f>
        <v>1</v>
      </c>
      <c r="U283" s="99">
        <f>SUM(U275:U282)</f>
        <v>14640828</v>
      </c>
      <c r="V283" s="99">
        <f>SUM(V275:V282)</f>
        <v>19</v>
      </c>
      <c r="W283" s="99">
        <f t="shared" si="104"/>
        <v>56095.126436781611</v>
      </c>
      <c r="X283" s="99">
        <f t="shared" si="105"/>
        <v>770569.89473684214</v>
      </c>
      <c r="Y283" s="87">
        <f t="shared" si="106"/>
        <v>7.2796934865900387E-2</v>
      </c>
      <c r="Z283" s="111">
        <f>SUM(Z275:Z282)</f>
        <v>564</v>
      </c>
      <c r="AA283" s="190">
        <f>IFERROR(Z283/Z283,"-")</f>
        <v>1</v>
      </c>
      <c r="AB283" s="99">
        <f>SUM(AB275:AB282)</f>
        <v>8850054</v>
      </c>
      <c r="AC283" s="99">
        <f>SUM(AC275:AC282)</f>
        <v>16</v>
      </c>
      <c r="AD283" s="99">
        <f t="shared" si="107"/>
        <v>15691.58510638298</v>
      </c>
      <c r="AE283" s="99">
        <f t="shared" si="108"/>
        <v>553128.375</v>
      </c>
      <c r="AF283" s="87">
        <f t="shared" si="109"/>
        <v>2.8368794326241134E-2</v>
      </c>
      <c r="AG283" s="111">
        <f>SUM(AG275:AG282)</f>
        <v>1149</v>
      </c>
      <c r="AH283" s="190">
        <f>IFERROR(AG283/AG283,"-")</f>
        <v>1</v>
      </c>
      <c r="AI283" s="99">
        <f>SUM(AI275:AI282)</f>
        <v>189767435</v>
      </c>
      <c r="AJ283" s="99">
        <f>SUM(AJ275:AJ282)</f>
        <v>247</v>
      </c>
      <c r="AK283" s="99">
        <f t="shared" si="110"/>
        <v>165158.77719756309</v>
      </c>
      <c r="AL283" s="99">
        <f t="shared" si="111"/>
        <v>768289.21052631584</v>
      </c>
      <c r="AM283" s="87">
        <f t="shared" si="112"/>
        <v>0.21496953872932986</v>
      </c>
      <c r="AN283" s="111">
        <f>SUM(AN275:AN282)</f>
        <v>1896</v>
      </c>
      <c r="AO283" s="190">
        <f>IFERROR(AN283/AN283,"-")</f>
        <v>1</v>
      </c>
      <c r="AP283" s="99">
        <f>SUM(AP275:AP282)</f>
        <v>152774630</v>
      </c>
      <c r="AQ283" s="99">
        <f>SUM(AQ275:AQ282)</f>
        <v>204</v>
      </c>
      <c r="AR283" s="99">
        <f t="shared" si="113"/>
        <v>80577.336497890297</v>
      </c>
      <c r="AS283" s="99">
        <f t="shared" si="114"/>
        <v>748895.24509803916</v>
      </c>
      <c r="AT283" s="87">
        <f t="shared" si="115"/>
        <v>0.10759493670886076</v>
      </c>
      <c r="AU283" s="111">
        <f>SUM(AU275:AU282)</f>
        <v>178</v>
      </c>
      <c r="AV283" s="190">
        <f>IFERROR(AU283/AU283,"-")</f>
        <v>1</v>
      </c>
      <c r="AW283" s="99">
        <f>SUM(AW275:AW282)</f>
        <v>239206513</v>
      </c>
      <c r="AX283" s="99">
        <f>SUM(AX275:AX282)</f>
        <v>167</v>
      </c>
      <c r="AY283" s="99">
        <f t="shared" si="116"/>
        <v>1343856.8146067415</v>
      </c>
      <c r="AZ283" s="99">
        <f t="shared" si="117"/>
        <v>1432374.3293413173</v>
      </c>
      <c r="BA283" s="87">
        <f t="shared" si="118"/>
        <v>0.9382022471910112</v>
      </c>
      <c r="BB283" s="111">
        <f>SUM(BB275:BB282)</f>
        <v>2471</v>
      </c>
      <c r="BC283" s="190">
        <f>IFERROR(BB283/BB283,"-")</f>
        <v>1</v>
      </c>
      <c r="BD283" s="99">
        <f>SUM(BD275:BD282)</f>
        <v>63481216</v>
      </c>
      <c r="BE283" s="99">
        <f>SUM(BE275:BE282)</f>
        <v>107</v>
      </c>
      <c r="BF283" s="99">
        <f t="shared" si="119"/>
        <v>25690.49615540267</v>
      </c>
      <c r="BG283" s="99">
        <f t="shared" si="120"/>
        <v>593282.39252336451</v>
      </c>
      <c r="BH283" s="87">
        <f t="shared" si="121"/>
        <v>4.3302306758397413E-2</v>
      </c>
      <c r="BJ283" s="59"/>
    </row>
    <row r="284" spans="2:62" s="8" customFormat="1">
      <c r="B284" s="410">
        <v>32</v>
      </c>
      <c r="C284" s="413" t="s">
        <v>35</v>
      </c>
      <c r="D284" s="105" t="s">
        <v>132</v>
      </c>
      <c r="E284" s="109">
        <v>130</v>
      </c>
      <c r="F284" s="186">
        <f>IFERROR(E284/E292,"-")</f>
        <v>0.49242424242424243</v>
      </c>
      <c r="G284" s="187">
        <v>0</v>
      </c>
      <c r="H284" s="187">
        <v>0</v>
      </c>
      <c r="I284" s="187">
        <f t="shared" si="122"/>
        <v>0</v>
      </c>
      <c r="J284" s="187" t="str">
        <f t="shared" si="99"/>
        <v>-</v>
      </c>
      <c r="K284" s="106">
        <f t="shared" si="100"/>
        <v>0</v>
      </c>
      <c r="L284" s="109">
        <v>2174</v>
      </c>
      <c r="M284" s="186">
        <f>IFERROR(L284/L292,"-")</f>
        <v>0.70929853181076674</v>
      </c>
      <c r="N284" s="187">
        <v>0</v>
      </c>
      <c r="O284" s="187">
        <v>0</v>
      </c>
      <c r="P284" s="187">
        <f t="shared" si="101"/>
        <v>0</v>
      </c>
      <c r="Q284" s="187" t="str">
        <f t="shared" si="102"/>
        <v>-</v>
      </c>
      <c r="R284" s="106">
        <f t="shared" si="103"/>
        <v>0</v>
      </c>
      <c r="S284" s="109">
        <v>163</v>
      </c>
      <c r="T284" s="186">
        <f>IFERROR(S284/S292,"-")</f>
        <v>0.90555555555555556</v>
      </c>
      <c r="U284" s="187">
        <v>0</v>
      </c>
      <c r="V284" s="187">
        <v>0</v>
      </c>
      <c r="W284" s="187">
        <f t="shared" si="104"/>
        <v>0</v>
      </c>
      <c r="X284" s="187" t="str">
        <f t="shared" si="105"/>
        <v>-</v>
      </c>
      <c r="Y284" s="106">
        <f t="shared" si="106"/>
        <v>0</v>
      </c>
      <c r="Z284" s="109">
        <v>350</v>
      </c>
      <c r="AA284" s="186">
        <f>IFERROR(Z284/Z292,"-")</f>
        <v>0.92105263157894735</v>
      </c>
      <c r="AB284" s="187">
        <v>0</v>
      </c>
      <c r="AC284" s="187">
        <v>0</v>
      </c>
      <c r="AD284" s="187">
        <f t="shared" si="107"/>
        <v>0</v>
      </c>
      <c r="AE284" s="187" t="str">
        <f t="shared" si="108"/>
        <v>-</v>
      </c>
      <c r="AF284" s="106">
        <f t="shared" si="109"/>
        <v>0</v>
      </c>
      <c r="AG284" s="109">
        <v>649</v>
      </c>
      <c r="AH284" s="186">
        <f>IFERROR(AG284/AG292,"-")</f>
        <v>0.62284069097888672</v>
      </c>
      <c r="AI284" s="187">
        <v>0</v>
      </c>
      <c r="AJ284" s="187">
        <v>0</v>
      </c>
      <c r="AK284" s="187">
        <f t="shared" si="110"/>
        <v>0</v>
      </c>
      <c r="AL284" s="187" t="str">
        <f t="shared" si="111"/>
        <v>-</v>
      </c>
      <c r="AM284" s="106">
        <f t="shared" si="112"/>
        <v>0</v>
      </c>
      <c r="AN284" s="109">
        <v>1012</v>
      </c>
      <c r="AO284" s="186">
        <f>IFERROR(AN284/AN292,"-")</f>
        <v>0.70326615705350937</v>
      </c>
      <c r="AP284" s="187">
        <v>0</v>
      </c>
      <c r="AQ284" s="187">
        <v>0</v>
      </c>
      <c r="AR284" s="187">
        <f t="shared" si="113"/>
        <v>0</v>
      </c>
      <c r="AS284" s="187" t="str">
        <f t="shared" si="114"/>
        <v>-</v>
      </c>
      <c r="AT284" s="106">
        <f t="shared" si="115"/>
        <v>0</v>
      </c>
      <c r="AU284" s="109">
        <v>0</v>
      </c>
      <c r="AV284" s="186">
        <f>IFERROR(AU284/AU292,"-")</f>
        <v>0</v>
      </c>
      <c r="AW284" s="187">
        <v>0</v>
      </c>
      <c r="AX284" s="187">
        <v>0</v>
      </c>
      <c r="AY284" s="187" t="str">
        <f t="shared" si="116"/>
        <v>-</v>
      </c>
      <c r="AZ284" s="187" t="str">
        <f t="shared" si="117"/>
        <v>-</v>
      </c>
      <c r="BA284" s="106" t="str">
        <f t="shared" si="118"/>
        <v>-</v>
      </c>
      <c r="BB284" s="109">
        <v>1237</v>
      </c>
      <c r="BC284" s="186">
        <f>IFERROR(BB284/BB292,"-")</f>
        <v>0.88801148600143576</v>
      </c>
      <c r="BD284" s="187">
        <v>0</v>
      </c>
      <c r="BE284" s="187">
        <v>0</v>
      </c>
      <c r="BF284" s="187">
        <f t="shared" si="119"/>
        <v>0</v>
      </c>
      <c r="BG284" s="187" t="str">
        <f t="shared" si="120"/>
        <v>-</v>
      </c>
      <c r="BH284" s="106">
        <f t="shared" si="121"/>
        <v>0</v>
      </c>
      <c r="BJ284" s="59"/>
    </row>
    <row r="285" spans="2:62" s="8" customFormat="1">
      <c r="B285" s="411"/>
      <c r="C285" s="414"/>
      <c r="D285" s="105" t="s">
        <v>129</v>
      </c>
      <c r="E285" s="110">
        <v>40</v>
      </c>
      <c r="F285" s="188">
        <f>IFERROR(E285/E292,"-")</f>
        <v>0.15151515151515152</v>
      </c>
      <c r="G285" s="52">
        <v>2072462</v>
      </c>
      <c r="H285" s="52">
        <v>11</v>
      </c>
      <c r="I285" s="52">
        <f t="shared" si="122"/>
        <v>51811.55</v>
      </c>
      <c r="J285" s="52">
        <f t="shared" si="99"/>
        <v>188405.63636363635</v>
      </c>
      <c r="K285" s="10">
        <f t="shared" si="100"/>
        <v>0.27500000000000002</v>
      </c>
      <c r="L285" s="110">
        <v>363</v>
      </c>
      <c r="M285" s="188">
        <f>IFERROR(L285/L292,"-")</f>
        <v>0.11843393148450244</v>
      </c>
      <c r="N285" s="52">
        <v>16777459</v>
      </c>
      <c r="O285" s="52">
        <v>112</v>
      </c>
      <c r="P285" s="52">
        <f t="shared" si="101"/>
        <v>46218.89531680441</v>
      </c>
      <c r="Q285" s="52">
        <f t="shared" si="102"/>
        <v>149798.74107142858</v>
      </c>
      <c r="R285" s="10">
        <f t="shared" si="103"/>
        <v>0.30853994490358128</v>
      </c>
      <c r="S285" s="110">
        <v>8</v>
      </c>
      <c r="T285" s="188">
        <f>IFERROR(S285/S292,"-")</f>
        <v>4.4444444444444446E-2</v>
      </c>
      <c r="U285" s="52">
        <v>267174</v>
      </c>
      <c r="V285" s="52">
        <v>4</v>
      </c>
      <c r="W285" s="52">
        <f t="shared" si="104"/>
        <v>33396.75</v>
      </c>
      <c r="X285" s="52">
        <f t="shared" si="105"/>
        <v>66793.5</v>
      </c>
      <c r="Y285" s="10">
        <f t="shared" si="106"/>
        <v>0.5</v>
      </c>
      <c r="Z285" s="110">
        <v>15</v>
      </c>
      <c r="AA285" s="188">
        <f>IFERROR(Z285/Z292,"-")</f>
        <v>3.9473684210526314E-2</v>
      </c>
      <c r="AB285" s="52">
        <v>1282842</v>
      </c>
      <c r="AC285" s="52">
        <v>5</v>
      </c>
      <c r="AD285" s="52">
        <f t="shared" si="107"/>
        <v>85522.8</v>
      </c>
      <c r="AE285" s="52">
        <f t="shared" si="108"/>
        <v>256568.4</v>
      </c>
      <c r="AF285" s="10">
        <f t="shared" si="109"/>
        <v>0.33333333333333331</v>
      </c>
      <c r="AG285" s="110">
        <v>139</v>
      </c>
      <c r="AH285" s="188">
        <f>IFERROR(AG285/AG292,"-")</f>
        <v>0.13339731285988485</v>
      </c>
      <c r="AI285" s="52">
        <v>6043243</v>
      </c>
      <c r="AJ285" s="52">
        <v>49</v>
      </c>
      <c r="AK285" s="52">
        <f t="shared" si="110"/>
        <v>43476.568345323743</v>
      </c>
      <c r="AL285" s="52">
        <f t="shared" si="111"/>
        <v>123331.48979591837</v>
      </c>
      <c r="AM285" s="10">
        <f t="shared" si="112"/>
        <v>0.35251798561151076</v>
      </c>
      <c r="AN285" s="110">
        <v>201</v>
      </c>
      <c r="AO285" s="188">
        <f>IFERROR(AN285/AN292,"-")</f>
        <v>0.13968033356497567</v>
      </c>
      <c r="AP285" s="52">
        <v>9184200</v>
      </c>
      <c r="AQ285" s="52">
        <v>54</v>
      </c>
      <c r="AR285" s="52">
        <f t="shared" si="113"/>
        <v>45692.537313432833</v>
      </c>
      <c r="AS285" s="52">
        <f t="shared" si="114"/>
        <v>170077.77777777778</v>
      </c>
      <c r="AT285" s="10">
        <f t="shared" si="115"/>
        <v>0.26865671641791045</v>
      </c>
      <c r="AU285" s="110">
        <v>0</v>
      </c>
      <c r="AV285" s="188">
        <f>IFERROR(AU285/AU292,"-")</f>
        <v>0</v>
      </c>
      <c r="AW285" s="52">
        <v>0</v>
      </c>
      <c r="AX285" s="52">
        <v>0</v>
      </c>
      <c r="AY285" s="52" t="str">
        <f t="shared" si="116"/>
        <v>-</v>
      </c>
      <c r="AZ285" s="52" t="str">
        <f t="shared" si="117"/>
        <v>-</v>
      </c>
      <c r="BA285" s="10" t="str">
        <f t="shared" si="118"/>
        <v>-</v>
      </c>
      <c r="BB285" s="110">
        <v>73</v>
      </c>
      <c r="BC285" s="188">
        <f>IFERROR(BB285/BB292,"-")</f>
        <v>5.2404881550610197E-2</v>
      </c>
      <c r="BD285" s="52">
        <v>2502818</v>
      </c>
      <c r="BE285" s="52">
        <v>15</v>
      </c>
      <c r="BF285" s="52">
        <f t="shared" si="119"/>
        <v>34285.178082191778</v>
      </c>
      <c r="BG285" s="52">
        <f t="shared" si="120"/>
        <v>166854.53333333333</v>
      </c>
      <c r="BH285" s="10">
        <f t="shared" si="121"/>
        <v>0.20547945205479451</v>
      </c>
      <c r="BJ285" s="59"/>
    </row>
    <row r="286" spans="2:62" s="8" customFormat="1">
      <c r="B286" s="411"/>
      <c r="C286" s="414"/>
      <c r="D286" s="105" t="s">
        <v>130</v>
      </c>
      <c r="E286" s="110">
        <v>38</v>
      </c>
      <c r="F286" s="188">
        <f>IFERROR(E286/E292,"-")</f>
        <v>0.14393939393939395</v>
      </c>
      <c r="G286" s="52">
        <v>5313223</v>
      </c>
      <c r="H286" s="52">
        <v>20</v>
      </c>
      <c r="I286" s="52">
        <f t="shared" si="122"/>
        <v>139821.65789473685</v>
      </c>
      <c r="J286" s="52">
        <f t="shared" si="99"/>
        <v>265661.15000000002</v>
      </c>
      <c r="K286" s="10">
        <f t="shared" si="100"/>
        <v>0.52631578947368418</v>
      </c>
      <c r="L286" s="110">
        <v>240</v>
      </c>
      <c r="M286" s="188">
        <f>IFERROR(L286/L292,"-")</f>
        <v>7.8303425774877644E-2</v>
      </c>
      <c r="N286" s="52">
        <v>28286232</v>
      </c>
      <c r="O286" s="52">
        <v>121</v>
      </c>
      <c r="P286" s="52">
        <f t="shared" si="101"/>
        <v>117859.3</v>
      </c>
      <c r="Q286" s="52">
        <f t="shared" si="102"/>
        <v>233770.51239669422</v>
      </c>
      <c r="R286" s="10">
        <f t="shared" si="103"/>
        <v>0.50416666666666665</v>
      </c>
      <c r="S286" s="110">
        <v>2</v>
      </c>
      <c r="T286" s="188">
        <f>IFERROR(S286/S292,"-")</f>
        <v>1.1111111111111112E-2</v>
      </c>
      <c r="U286" s="52">
        <v>0</v>
      </c>
      <c r="V286" s="52">
        <v>0</v>
      </c>
      <c r="W286" s="52">
        <f t="shared" si="104"/>
        <v>0</v>
      </c>
      <c r="X286" s="52" t="str">
        <f t="shared" si="105"/>
        <v>-</v>
      </c>
      <c r="Y286" s="10">
        <f t="shared" si="106"/>
        <v>0</v>
      </c>
      <c r="Z286" s="110">
        <v>7</v>
      </c>
      <c r="AA286" s="188">
        <f>IFERROR(Z286/Z292,"-")</f>
        <v>1.8421052631578946E-2</v>
      </c>
      <c r="AB286" s="52">
        <v>44748</v>
      </c>
      <c r="AC286" s="52">
        <v>1</v>
      </c>
      <c r="AD286" s="52">
        <f t="shared" si="107"/>
        <v>6392.5714285714284</v>
      </c>
      <c r="AE286" s="52">
        <f t="shared" si="108"/>
        <v>44748</v>
      </c>
      <c r="AF286" s="10">
        <f t="shared" si="109"/>
        <v>0.14285714285714285</v>
      </c>
      <c r="AG286" s="110">
        <v>125</v>
      </c>
      <c r="AH286" s="188">
        <f>IFERROR(AG286/AG292,"-")</f>
        <v>0.1199616122840691</v>
      </c>
      <c r="AI286" s="52">
        <v>16323058</v>
      </c>
      <c r="AJ286" s="52">
        <v>71</v>
      </c>
      <c r="AK286" s="52">
        <f t="shared" si="110"/>
        <v>130584.46400000001</v>
      </c>
      <c r="AL286" s="52">
        <f t="shared" si="111"/>
        <v>229902.22535211267</v>
      </c>
      <c r="AM286" s="10">
        <f t="shared" si="112"/>
        <v>0.56799999999999995</v>
      </c>
      <c r="AN286" s="110">
        <v>106</v>
      </c>
      <c r="AO286" s="188">
        <f>IFERROR(AN286/AN292,"-")</f>
        <v>7.3662265462126481E-2</v>
      </c>
      <c r="AP286" s="52">
        <v>11918426</v>
      </c>
      <c r="AQ286" s="52">
        <v>49</v>
      </c>
      <c r="AR286" s="52">
        <f t="shared" si="113"/>
        <v>112437.98113207547</v>
      </c>
      <c r="AS286" s="52">
        <f t="shared" si="114"/>
        <v>243233.18367346938</v>
      </c>
      <c r="AT286" s="10">
        <f t="shared" si="115"/>
        <v>0.46226415094339623</v>
      </c>
      <c r="AU286" s="110">
        <v>0</v>
      </c>
      <c r="AV286" s="188">
        <f>IFERROR(AU286/AU292,"-")</f>
        <v>0</v>
      </c>
      <c r="AW286" s="52">
        <v>0</v>
      </c>
      <c r="AX286" s="52">
        <v>0</v>
      </c>
      <c r="AY286" s="52" t="str">
        <f t="shared" si="116"/>
        <v>-</v>
      </c>
      <c r="AZ286" s="52" t="str">
        <f t="shared" si="117"/>
        <v>-</v>
      </c>
      <c r="BA286" s="10" t="str">
        <f t="shared" si="118"/>
        <v>-</v>
      </c>
      <c r="BB286" s="110">
        <v>33</v>
      </c>
      <c r="BC286" s="188">
        <f>IFERROR(BB286/BB292,"-")</f>
        <v>2.3689877961234746E-2</v>
      </c>
      <c r="BD286" s="52">
        <v>3934597</v>
      </c>
      <c r="BE286" s="52">
        <v>20</v>
      </c>
      <c r="BF286" s="52">
        <f t="shared" si="119"/>
        <v>119230.21212121213</v>
      </c>
      <c r="BG286" s="52">
        <f t="shared" si="120"/>
        <v>196729.85</v>
      </c>
      <c r="BH286" s="10">
        <f t="shared" si="121"/>
        <v>0.60606060606060608</v>
      </c>
      <c r="BJ286" s="59"/>
    </row>
    <row r="287" spans="2:62" s="8" customFormat="1">
      <c r="B287" s="411"/>
      <c r="C287" s="414"/>
      <c r="D287" s="105" t="s">
        <v>131</v>
      </c>
      <c r="E287" s="109">
        <v>16</v>
      </c>
      <c r="F287" s="186">
        <f>IFERROR(E287/E292,"-")</f>
        <v>6.0606060606060608E-2</v>
      </c>
      <c r="G287" s="187">
        <v>13063757</v>
      </c>
      <c r="H287" s="187">
        <v>16</v>
      </c>
      <c r="I287" s="187">
        <f t="shared" si="122"/>
        <v>816484.8125</v>
      </c>
      <c r="J287" s="187">
        <f t="shared" si="99"/>
        <v>816484.8125</v>
      </c>
      <c r="K287" s="106">
        <f t="shared" si="100"/>
        <v>1</v>
      </c>
      <c r="L287" s="109">
        <v>109</v>
      </c>
      <c r="M287" s="186">
        <f>IFERROR(L287/L292,"-")</f>
        <v>3.5562805872756932E-2</v>
      </c>
      <c r="N287" s="187">
        <v>88573919</v>
      </c>
      <c r="O287" s="187">
        <v>96</v>
      </c>
      <c r="P287" s="187">
        <f t="shared" si="101"/>
        <v>812604.76146788988</v>
      </c>
      <c r="Q287" s="187">
        <f t="shared" si="102"/>
        <v>922644.98958333337</v>
      </c>
      <c r="R287" s="106">
        <f t="shared" si="103"/>
        <v>0.88073394495412849</v>
      </c>
      <c r="S287" s="109">
        <v>7</v>
      </c>
      <c r="T287" s="186">
        <f>IFERROR(S287/S292,"-")</f>
        <v>3.888888888888889E-2</v>
      </c>
      <c r="U287" s="187">
        <v>2110254</v>
      </c>
      <c r="V287" s="187">
        <v>4</v>
      </c>
      <c r="W287" s="187">
        <f t="shared" si="104"/>
        <v>301464.85714285716</v>
      </c>
      <c r="X287" s="187">
        <f t="shared" si="105"/>
        <v>527563.5</v>
      </c>
      <c r="Y287" s="106">
        <f t="shared" si="106"/>
        <v>0.5714285714285714</v>
      </c>
      <c r="Z287" s="109">
        <v>8</v>
      </c>
      <c r="AA287" s="186">
        <f>IFERROR(Z287/Z292,"-")</f>
        <v>2.1052631578947368E-2</v>
      </c>
      <c r="AB287" s="187">
        <v>6811607</v>
      </c>
      <c r="AC287" s="187">
        <v>8</v>
      </c>
      <c r="AD287" s="187">
        <f t="shared" si="107"/>
        <v>851450.875</v>
      </c>
      <c r="AE287" s="187">
        <f t="shared" si="108"/>
        <v>851450.875</v>
      </c>
      <c r="AF287" s="106">
        <f t="shared" si="109"/>
        <v>1</v>
      </c>
      <c r="AG287" s="109">
        <v>47</v>
      </c>
      <c r="AH287" s="186">
        <f>IFERROR(AG287/AG292,"-")</f>
        <v>4.5105566218809984E-2</v>
      </c>
      <c r="AI287" s="187">
        <v>41540217</v>
      </c>
      <c r="AJ287" s="187">
        <v>41</v>
      </c>
      <c r="AK287" s="187">
        <f t="shared" si="110"/>
        <v>883834.40425531915</v>
      </c>
      <c r="AL287" s="187">
        <f t="shared" si="111"/>
        <v>1013176.0243902439</v>
      </c>
      <c r="AM287" s="106">
        <f t="shared" si="112"/>
        <v>0.87234042553191493</v>
      </c>
      <c r="AN287" s="109">
        <v>47</v>
      </c>
      <c r="AO287" s="186">
        <f>IFERROR(AN287/AN292,"-")</f>
        <v>3.2661570535093817E-2</v>
      </c>
      <c r="AP287" s="187">
        <v>38111841</v>
      </c>
      <c r="AQ287" s="187">
        <v>43</v>
      </c>
      <c r="AR287" s="187">
        <f t="shared" si="113"/>
        <v>810890.23404255323</v>
      </c>
      <c r="AS287" s="187">
        <f t="shared" si="114"/>
        <v>886321.8837209302</v>
      </c>
      <c r="AT287" s="106">
        <f t="shared" si="115"/>
        <v>0.91489361702127658</v>
      </c>
      <c r="AU287" s="109">
        <v>0</v>
      </c>
      <c r="AV287" s="186">
        <f>IFERROR(AU287/AU292,"-")</f>
        <v>0</v>
      </c>
      <c r="AW287" s="187">
        <v>0</v>
      </c>
      <c r="AX287" s="187">
        <v>0</v>
      </c>
      <c r="AY287" s="187" t="str">
        <f t="shared" si="116"/>
        <v>-</v>
      </c>
      <c r="AZ287" s="187" t="str">
        <f t="shared" si="117"/>
        <v>-</v>
      </c>
      <c r="BA287" s="106" t="str">
        <f t="shared" si="118"/>
        <v>-</v>
      </c>
      <c r="BB287" s="109">
        <v>34</v>
      </c>
      <c r="BC287" s="186">
        <f>IFERROR(BB287/BB292,"-")</f>
        <v>2.4407753050969132E-2</v>
      </c>
      <c r="BD287" s="187">
        <v>21547838</v>
      </c>
      <c r="BE287" s="187">
        <v>27</v>
      </c>
      <c r="BF287" s="187">
        <f t="shared" si="119"/>
        <v>633759.9411764706</v>
      </c>
      <c r="BG287" s="187">
        <f t="shared" si="120"/>
        <v>798068.07407407404</v>
      </c>
      <c r="BH287" s="106">
        <f t="shared" si="121"/>
        <v>0.79411764705882348</v>
      </c>
      <c r="BJ287" s="59"/>
    </row>
    <row r="288" spans="2:62" s="8" customFormat="1">
      <c r="B288" s="411"/>
      <c r="C288" s="414"/>
      <c r="D288" s="105" t="s">
        <v>133</v>
      </c>
      <c r="E288" s="110">
        <v>22</v>
      </c>
      <c r="F288" s="188">
        <f>IFERROR(E288/E292,"-")</f>
        <v>8.3333333333333329E-2</v>
      </c>
      <c r="G288" s="52">
        <v>25569900</v>
      </c>
      <c r="H288" s="52">
        <v>21</v>
      </c>
      <c r="I288" s="52">
        <f t="shared" si="122"/>
        <v>1162268.1818181819</v>
      </c>
      <c r="J288" s="52">
        <f t="shared" si="99"/>
        <v>1217614.2857142857</v>
      </c>
      <c r="K288" s="10">
        <f t="shared" si="100"/>
        <v>0.95454545454545459</v>
      </c>
      <c r="L288" s="110">
        <v>70</v>
      </c>
      <c r="M288" s="188">
        <f>IFERROR(L288/L292,"-")</f>
        <v>2.2838499184339316E-2</v>
      </c>
      <c r="N288" s="52">
        <v>81348426</v>
      </c>
      <c r="O288" s="52">
        <v>64</v>
      </c>
      <c r="P288" s="52">
        <f t="shared" si="101"/>
        <v>1162120.3714285714</v>
      </c>
      <c r="Q288" s="52">
        <f t="shared" si="102"/>
        <v>1271069.15625</v>
      </c>
      <c r="R288" s="10">
        <f t="shared" si="103"/>
        <v>0.91428571428571426</v>
      </c>
      <c r="S288" s="110">
        <v>0</v>
      </c>
      <c r="T288" s="188">
        <f>IFERROR(S288/S292,"-")</f>
        <v>0</v>
      </c>
      <c r="U288" s="52">
        <v>0</v>
      </c>
      <c r="V288" s="52">
        <v>0</v>
      </c>
      <c r="W288" s="52" t="str">
        <f t="shared" si="104"/>
        <v>-</v>
      </c>
      <c r="X288" s="52" t="str">
        <f t="shared" si="105"/>
        <v>-</v>
      </c>
      <c r="Y288" s="10" t="str">
        <f t="shared" si="106"/>
        <v>-</v>
      </c>
      <c r="Z288" s="110">
        <v>0</v>
      </c>
      <c r="AA288" s="188">
        <f>IFERROR(Z288/Z292,"-")</f>
        <v>0</v>
      </c>
      <c r="AB288" s="52">
        <v>0</v>
      </c>
      <c r="AC288" s="52">
        <v>0</v>
      </c>
      <c r="AD288" s="52" t="str">
        <f t="shared" si="107"/>
        <v>-</v>
      </c>
      <c r="AE288" s="52" t="str">
        <f t="shared" si="108"/>
        <v>-</v>
      </c>
      <c r="AF288" s="10" t="str">
        <f t="shared" si="109"/>
        <v>-</v>
      </c>
      <c r="AG288" s="110">
        <v>30</v>
      </c>
      <c r="AH288" s="188">
        <f>IFERROR(AG288/AG292,"-")</f>
        <v>2.8790786948176585E-2</v>
      </c>
      <c r="AI288" s="52">
        <v>37895570</v>
      </c>
      <c r="AJ288" s="52">
        <v>27</v>
      </c>
      <c r="AK288" s="52">
        <f t="shared" si="110"/>
        <v>1263185.6666666667</v>
      </c>
      <c r="AL288" s="52">
        <f t="shared" si="111"/>
        <v>1403539.6296296297</v>
      </c>
      <c r="AM288" s="10">
        <f t="shared" si="112"/>
        <v>0.9</v>
      </c>
      <c r="AN288" s="110">
        <v>31</v>
      </c>
      <c r="AO288" s="188">
        <f>IFERROR(AN288/AN292,"-")</f>
        <v>2.1542738012508687E-2</v>
      </c>
      <c r="AP288" s="52">
        <v>35790962</v>
      </c>
      <c r="AQ288" s="52">
        <v>29</v>
      </c>
      <c r="AR288" s="52">
        <f t="shared" si="113"/>
        <v>1154547.1612903227</v>
      </c>
      <c r="AS288" s="52">
        <f t="shared" si="114"/>
        <v>1234171.1034482759</v>
      </c>
      <c r="AT288" s="10">
        <f t="shared" si="115"/>
        <v>0.93548387096774188</v>
      </c>
      <c r="AU288" s="110">
        <v>70</v>
      </c>
      <c r="AV288" s="188">
        <f>IFERROR(AU288/AU292,"-")</f>
        <v>0.39106145251396646</v>
      </c>
      <c r="AW288" s="52">
        <v>81348426</v>
      </c>
      <c r="AX288" s="52">
        <v>64</v>
      </c>
      <c r="AY288" s="52">
        <f t="shared" si="116"/>
        <v>1162120.3714285714</v>
      </c>
      <c r="AZ288" s="52">
        <f t="shared" si="117"/>
        <v>1271069.15625</v>
      </c>
      <c r="BA288" s="10">
        <f t="shared" si="118"/>
        <v>0.91428571428571426</v>
      </c>
      <c r="BB288" s="110">
        <v>10</v>
      </c>
      <c r="BC288" s="188">
        <f>IFERROR(BB288/BB292,"-")</f>
        <v>7.1787508973438618E-3</v>
      </c>
      <c r="BD288" s="52">
        <v>7380502</v>
      </c>
      <c r="BE288" s="52">
        <v>9</v>
      </c>
      <c r="BF288" s="52">
        <f t="shared" si="119"/>
        <v>738050.2</v>
      </c>
      <c r="BG288" s="52">
        <f t="shared" si="120"/>
        <v>820055.77777777775</v>
      </c>
      <c r="BH288" s="10">
        <f t="shared" si="121"/>
        <v>0.9</v>
      </c>
      <c r="BJ288" s="59"/>
    </row>
    <row r="289" spans="2:62" s="8" customFormat="1">
      <c r="B289" s="411"/>
      <c r="C289" s="414"/>
      <c r="D289" s="105" t="s">
        <v>134</v>
      </c>
      <c r="E289" s="109">
        <v>4</v>
      </c>
      <c r="F289" s="186">
        <f>IFERROR(E289/E292,"-")</f>
        <v>1.5151515151515152E-2</v>
      </c>
      <c r="G289" s="187">
        <v>4460117</v>
      </c>
      <c r="H289" s="187">
        <v>4</v>
      </c>
      <c r="I289" s="187">
        <f t="shared" si="122"/>
        <v>1115029.25</v>
      </c>
      <c r="J289" s="187">
        <f t="shared" si="99"/>
        <v>1115029.25</v>
      </c>
      <c r="K289" s="106">
        <f t="shared" si="100"/>
        <v>1</v>
      </c>
      <c r="L289" s="109">
        <v>61</v>
      </c>
      <c r="M289" s="186">
        <f>IFERROR(L289/L292,"-")</f>
        <v>1.9902120717781403E-2</v>
      </c>
      <c r="N289" s="187">
        <v>106358324</v>
      </c>
      <c r="O289" s="187">
        <v>57</v>
      </c>
      <c r="P289" s="187">
        <f t="shared" si="101"/>
        <v>1743579.0819672132</v>
      </c>
      <c r="Q289" s="187">
        <f t="shared" si="102"/>
        <v>1865935.5087719299</v>
      </c>
      <c r="R289" s="106">
        <f t="shared" si="103"/>
        <v>0.93442622950819676</v>
      </c>
      <c r="S289" s="109">
        <v>0</v>
      </c>
      <c r="T289" s="186">
        <f>IFERROR(S289/S292,"-")</f>
        <v>0</v>
      </c>
      <c r="U289" s="187">
        <v>0</v>
      </c>
      <c r="V289" s="187">
        <v>0</v>
      </c>
      <c r="W289" s="187" t="str">
        <f t="shared" si="104"/>
        <v>-</v>
      </c>
      <c r="X289" s="187" t="str">
        <f t="shared" si="105"/>
        <v>-</v>
      </c>
      <c r="Y289" s="106" t="str">
        <f t="shared" si="106"/>
        <v>-</v>
      </c>
      <c r="Z289" s="109">
        <v>0</v>
      </c>
      <c r="AA289" s="186">
        <f>IFERROR(Z289/Z292,"-")</f>
        <v>0</v>
      </c>
      <c r="AB289" s="187">
        <v>0</v>
      </c>
      <c r="AC289" s="187">
        <v>0</v>
      </c>
      <c r="AD289" s="187" t="str">
        <f t="shared" si="107"/>
        <v>-</v>
      </c>
      <c r="AE289" s="187" t="str">
        <f t="shared" si="108"/>
        <v>-</v>
      </c>
      <c r="AF289" s="106" t="str">
        <f t="shared" si="109"/>
        <v>-</v>
      </c>
      <c r="AG289" s="109">
        <v>26</v>
      </c>
      <c r="AH289" s="186">
        <f>IFERROR(AG289/AG292,"-")</f>
        <v>2.4952015355086371E-2</v>
      </c>
      <c r="AI289" s="187">
        <v>40294549</v>
      </c>
      <c r="AJ289" s="187">
        <v>23</v>
      </c>
      <c r="AK289" s="187">
        <f t="shared" si="110"/>
        <v>1549790.3461538462</v>
      </c>
      <c r="AL289" s="187">
        <f t="shared" si="111"/>
        <v>1751936.9130434783</v>
      </c>
      <c r="AM289" s="106">
        <f t="shared" si="112"/>
        <v>0.88461538461538458</v>
      </c>
      <c r="AN289" s="109">
        <v>24</v>
      </c>
      <c r="AO289" s="186">
        <f>IFERROR(AN289/AN292,"-")</f>
        <v>1.6678248783877692E-2</v>
      </c>
      <c r="AP289" s="187">
        <v>40846440</v>
      </c>
      <c r="AQ289" s="187">
        <v>23</v>
      </c>
      <c r="AR289" s="187">
        <f t="shared" si="113"/>
        <v>1701935</v>
      </c>
      <c r="AS289" s="187">
        <f t="shared" si="114"/>
        <v>1775932.1739130435</v>
      </c>
      <c r="AT289" s="106">
        <f t="shared" si="115"/>
        <v>0.95833333333333337</v>
      </c>
      <c r="AU289" s="109">
        <v>61</v>
      </c>
      <c r="AV289" s="186">
        <f>IFERROR(AU289/AU292,"-")</f>
        <v>0.34078212290502791</v>
      </c>
      <c r="AW289" s="187">
        <v>106358324</v>
      </c>
      <c r="AX289" s="187">
        <v>57</v>
      </c>
      <c r="AY289" s="187">
        <f t="shared" si="116"/>
        <v>1743579.0819672132</v>
      </c>
      <c r="AZ289" s="187">
        <f t="shared" si="117"/>
        <v>1865935.5087719299</v>
      </c>
      <c r="BA289" s="106">
        <f t="shared" si="118"/>
        <v>0.93442622950819676</v>
      </c>
      <c r="BB289" s="109">
        <v>4</v>
      </c>
      <c r="BC289" s="186">
        <f>IFERROR(BB289/BB292,"-")</f>
        <v>2.871500358937545E-3</v>
      </c>
      <c r="BD289" s="187">
        <v>7916619</v>
      </c>
      <c r="BE289" s="187">
        <v>4</v>
      </c>
      <c r="BF289" s="187">
        <f t="shared" si="119"/>
        <v>1979154.75</v>
      </c>
      <c r="BG289" s="187">
        <f t="shared" si="120"/>
        <v>1979154.75</v>
      </c>
      <c r="BH289" s="106">
        <f t="shared" si="121"/>
        <v>1</v>
      </c>
      <c r="BJ289" s="59"/>
    </row>
    <row r="290" spans="2:62" s="8" customFormat="1">
      <c r="B290" s="411"/>
      <c r="C290" s="414"/>
      <c r="D290" s="105" t="s">
        <v>135</v>
      </c>
      <c r="E290" s="110">
        <v>9</v>
      </c>
      <c r="F290" s="188">
        <f>IFERROR(E290/E292,"-")</f>
        <v>3.4090909090909088E-2</v>
      </c>
      <c r="G290" s="52">
        <v>15309844</v>
      </c>
      <c r="H290" s="52">
        <v>9</v>
      </c>
      <c r="I290" s="52">
        <f t="shared" si="122"/>
        <v>1701093.7777777778</v>
      </c>
      <c r="J290" s="52">
        <f t="shared" si="99"/>
        <v>1701093.7777777778</v>
      </c>
      <c r="K290" s="10">
        <f t="shared" si="100"/>
        <v>1</v>
      </c>
      <c r="L290" s="110">
        <v>30</v>
      </c>
      <c r="M290" s="188">
        <f>IFERROR(L290/L292,"-")</f>
        <v>9.7879282218597055E-3</v>
      </c>
      <c r="N290" s="52">
        <v>49947351</v>
      </c>
      <c r="O290" s="52">
        <v>25</v>
      </c>
      <c r="P290" s="52">
        <f t="shared" si="101"/>
        <v>1664911.7</v>
      </c>
      <c r="Q290" s="52">
        <f t="shared" si="102"/>
        <v>1997894.04</v>
      </c>
      <c r="R290" s="10">
        <f t="shared" si="103"/>
        <v>0.83333333333333337</v>
      </c>
      <c r="S290" s="110">
        <v>0</v>
      </c>
      <c r="T290" s="188">
        <f>IFERROR(S290/S292,"-")</f>
        <v>0</v>
      </c>
      <c r="U290" s="52">
        <v>0</v>
      </c>
      <c r="V290" s="52">
        <v>0</v>
      </c>
      <c r="W290" s="52" t="str">
        <f t="shared" si="104"/>
        <v>-</v>
      </c>
      <c r="X290" s="52" t="str">
        <f t="shared" si="105"/>
        <v>-</v>
      </c>
      <c r="Y290" s="10" t="str">
        <f t="shared" si="106"/>
        <v>-</v>
      </c>
      <c r="Z290" s="110">
        <v>0</v>
      </c>
      <c r="AA290" s="188">
        <f>IFERROR(Z290/Z292,"-")</f>
        <v>0</v>
      </c>
      <c r="AB290" s="52">
        <v>0</v>
      </c>
      <c r="AC290" s="52">
        <v>0</v>
      </c>
      <c r="AD290" s="52" t="str">
        <f t="shared" si="107"/>
        <v>-</v>
      </c>
      <c r="AE290" s="52" t="str">
        <f t="shared" si="108"/>
        <v>-</v>
      </c>
      <c r="AF290" s="10" t="str">
        <f t="shared" si="109"/>
        <v>-</v>
      </c>
      <c r="AG290" s="110">
        <v>16</v>
      </c>
      <c r="AH290" s="188">
        <f>IFERROR(AG290/AG292,"-")</f>
        <v>1.5355086372360844E-2</v>
      </c>
      <c r="AI290" s="52">
        <v>27283044</v>
      </c>
      <c r="AJ290" s="52">
        <v>13</v>
      </c>
      <c r="AK290" s="52">
        <f t="shared" si="110"/>
        <v>1705190.25</v>
      </c>
      <c r="AL290" s="52">
        <f t="shared" si="111"/>
        <v>2098695.6923076925</v>
      </c>
      <c r="AM290" s="10">
        <f t="shared" si="112"/>
        <v>0.8125</v>
      </c>
      <c r="AN290" s="110">
        <v>12</v>
      </c>
      <c r="AO290" s="188">
        <f>IFERROR(AN290/AN292,"-")</f>
        <v>8.3391243919388458E-3</v>
      </c>
      <c r="AP290" s="52">
        <v>18294439</v>
      </c>
      <c r="AQ290" s="52">
        <v>10</v>
      </c>
      <c r="AR290" s="52">
        <f t="shared" si="113"/>
        <v>1524536.5833333333</v>
      </c>
      <c r="AS290" s="52">
        <f t="shared" si="114"/>
        <v>1829443.9</v>
      </c>
      <c r="AT290" s="10">
        <f t="shared" si="115"/>
        <v>0.83333333333333337</v>
      </c>
      <c r="AU290" s="110">
        <v>30</v>
      </c>
      <c r="AV290" s="188">
        <f>IFERROR(AU290/AU292,"-")</f>
        <v>0.16759776536312848</v>
      </c>
      <c r="AW290" s="52">
        <v>49947351</v>
      </c>
      <c r="AX290" s="52">
        <v>25</v>
      </c>
      <c r="AY290" s="52">
        <f t="shared" si="116"/>
        <v>1664911.7</v>
      </c>
      <c r="AZ290" s="52">
        <f t="shared" si="117"/>
        <v>1997894.04</v>
      </c>
      <c r="BA290" s="10">
        <f t="shared" si="118"/>
        <v>0.83333333333333337</v>
      </c>
      <c r="BB290" s="110">
        <v>2</v>
      </c>
      <c r="BC290" s="188">
        <f>IFERROR(BB290/BB292,"-")</f>
        <v>1.4357501794687725E-3</v>
      </c>
      <c r="BD290" s="52">
        <v>791091</v>
      </c>
      <c r="BE290" s="52">
        <v>2</v>
      </c>
      <c r="BF290" s="52">
        <f t="shared" si="119"/>
        <v>395545.5</v>
      </c>
      <c r="BG290" s="52">
        <f t="shared" si="120"/>
        <v>395545.5</v>
      </c>
      <c r="BH290" s="10">
        <f t="shared" si="121"/>
        <v>1</v>
      </c>
      <c r="BJ290" s="59"/>
    </row>
    <row r="291" spans="2:62" s="8" customFormat="1">
      <c r="B291" s="411"/>
      <c r="C291" s="414"/>
      <c r="D291" s="108" t="s">
        <v>136</v>
      </c>
      <c r="E291" s="314">
        <v>5</v>
      </c>
      <c r="F291" s="189">
        <f>IFERROR(E291/E292,"-")</f>
        <v>1.893939393939394E-2</v>
      </c>
      <c r="G291" s="98">
        <v>5650242</v>
      </c>
      <c r="H291" s="98">
        <v>3</v>
      </c>
      <c r="I291" s="98">
        <f t="shared" si="122"/>
        <v>1130048.3999999999</v>
      </c>
      <c r="J291" s="98">
        <f t="shared" si="99"/>
        <v>1883414</v>
      </c>
      <c r="K291" s="26">
        <f t="shared" si="100"/>
        <v>0.6</v>
      </c>
      <c r="L291" s="314">
        <v>18</v>
      </c>
      <c r="M291" s="189">
        <f>IFERROR(L291/L292,"-")</f>
        <v>5.872756933115824E-3</v>
      </c>
      <c r="N291" s="98">
        <v>34803980</v>
      </c>
      <c r="O291" s="98">
        <v>15</v>
      </c>
      <c r="P291" s="98">
        <f t="shared" si="101"/>
        <v>1933554.4444444445</v>
      </c>
      <c r="Q291" s="98">
        <f t="shared" si="102"/>
        <v>2320265.3333333335</v>
      </c>
      <c r="R291" s="26">
        <f t="shared" si="103"/>
        <v>0.83333333333333337</v>
      </c>
      <c r="S291" s="314">
        <v>0</v>
      </c>
      <c r="T291" s="189">
        <f>IFERROR(S291/S292,"-")</f>
        <v>0</v>
      </c>
      <c r="U291" s="98">
        <v>0</v>
      </c>
      <c r="V291" s="98">
        <v>0</v>
      </c>
      <c r="W291" s="98" t="str">
        <f t="shared" si="104"/>
        <v>-</v>
      </c>
      <c r="X291" s="98" t="str">
        <f t="shared" si="105"/>
        <v>-</v>
      </c>
      <c r="Y291" s="26" t="str">
        <f t="shared" si="106"/>
        <v>-</v>
      </c>
      <c r="Z291" s="314">
        <v>0</v>
      </c>
      <c r="AA291" s="189">
        <f>IFERROR(Z291/Z292,"-")</f>
        <v>0</v>
      </c>
      <c r="AB291" s="98">
        <v>0</v>
      </c>
      <c r="AC291" s="98">
        <v>0</v>
      </c>
      <c r="AD291" s="98" t="str">
        <f t="shared" si="107"/>
        <v>-</v>
      </c>
      <c r="AE291" s="98" t="str">
        <f t="shared" si="108"/>
        <v>-</v>
      </c>
      <c r="AF291" s="26" t="str">
        <f t="shared" si="109"/>
        <v>-</v>
      </c>
      <c r="AG291" s="314">
        <v>10</v>
      </c>
      <c r="AH291" s="189">
        <f>IFERROR(AG291/AG292,"-")</f>
        <v>9.5969289827255271E-3</v>
      </c>
      <c r="AI291" s="98">
        <v>16687254</v>
      </c>
      <c r="AJ291" s="98">
        <v>9</v>
      </c>
      <c r="AK291" s="98">
        <f t="shared" si="110"/>
        <v>1668725.4</v>
      </c>
      <c r="AL291" s="98">
        <f t="shared" si="111"/>
        <v>1854139.3333333333</v>
      </c>
      <c r="AM291" s="26">
        <f t="shared" si="112"/>
        <v>0.9</v>
      </c>
      <c r="AN291" s="314">
        <v>6</v>
      </c>
      <c r="AO291" s="189">
        <f>IFERROR(AN291/AN292,"-")</f>
        <v>4.1695621959694229E-3</v>
      </c>
      <c r="AP291" s="98">
        <v>10563760</v>
      </c>
      <c r="AQ291" s="98">
        <v>4</v>
      </c>
      <c r="AR291" s="98">
        <f t="shared" si="113"/>
        <v>1760626.6666666667</v>
      </c>
      <c r="AS291" s="98">
        <f t="shared" si="114"/>
        <v>2640940</v>
      </c>
      <c r="AT291" s="26">
        <f t="shared" si="115"/>
        <v>0.66666666666666663</v>
      </c>
      <c r="AU291" s="314">
        <v>18</v>
      </c>
      <c r="AV291" s="189">
        <f>IFERROR(AU291/AU292,"-")</f>
        <v>0.1005586592178771</v>
      </c>
      <c r="AW291" s="98">
        <v>34803980</v>
      </c>
      <c r="AX291" s="98">
        <v>15</v>
      </c>
      <c r="AY291" s="98">
        <f t="shared" si="116"/>
        <v>1933554.4444444445</v>
      </c>
      <c r="AZ291" s="98">
        <f t="shared" si="117"/>
        <v>2320265.3333333335</v>
      </c>
      <c r="BA291" s="26">
        <f t="shared" si="118"/>
        <v>0.83333333333333337</v>
      </c>
      <c r="BB291" s="314">
        <v>0</v>
      </c>
      <c r="BC291" s="189">
        <f>IFERROR(BB291/BB292,"-")</f>
        <v>0</v>
      </c>
      <c r="BD291" s="98">
        <v>0</v>
      </c>
      <c r="BE291" s="98">
        <v>0</v>
      </c>
      <c r="BF291" s="98" t="str">
        <f t="shared" si="119"/>
        <v>-</v>
      </c>
      <c r="BG291" s="98" t="str">
        <f t="shared" si="120"/>
        <v>-</v>
      </c>
      <c r="BH291" s="26" t="str">
        <f t="shared" si="121"/>
        <v>-</v>
      </c>
      <c r="BJ291" s="59"/>
    </row>
    <row r="292" spans="2:62" s="8" customFormat="1">
      <c r="B292" s="412"/>
      <c r="C292" s="415"/>
      <c r="D292" s="213" t="s">
        <v>64</v>
      </c>
      <c r="E292" s="111">
        <f>SUM(E284:E291)</f>
        <v>264</v>
      </c>
      <c r="F292" s="190">
        <f>IFERROR(E292/E292,"-")</f>
        <v>1</v>
      </c>
      <c r="G292" s="99">
        <f>SUM(G284:G291)</f>
        <v>71439545</v>
      </c>
      <c r="H292" s="99">
        <f>SUM(H284:H291)</f>
        <v>84</v>
      </c>
      <c r="I292" s="99">
        <f t="shared" si="122"/>
        <v>270604.3371212121</v>
      </c>
      <c r="J292" s="99">
        <f t="shared" si="99"/>
        <v>850470.77380952379</v>
      </c>
      <c r="K292" s="87">
        <f t="shared" si="100"/>
        <v>0.31818181818181818</v>
      </c>
      <c r="L292" s="111">
        <f>SUM(L284:L291)</f>
        <v>3065</v>
      </c>
      <c r="M292" s="190">
        <f>IFERROR(L292/L292,"-")</f>
        <v>1</v>
      </c>
      <c r="N292" s="99">
        <f>SUM(N284:N291)</f>
        <v>406095691</v>
      </c>
      <c r="O292" s="99">
        <f>SUM(O284:O291)</f>
        <v>490</v>
      </c>
      <c r="P292" s="99">
        <f t="shared" si="101"/>
        <v>132494.51582381729</v>
      </c>
      <c r="Q292" s="99">
        <f t="shared" si="102"/>
        <v>828766.71632653056</v>
      </c>
      <c r="R292" s="87">
        <f t="shared" si="103"/>
        <v>0.1598694942903752</v>
      </c>
      <c r="S292" s="111">
        <f>SUM(S284:S291)</f>
        <v>180</v>
      </c>
      <c r="T292" s="190">
        <f>IFERROR(S292/S292,"-")</f>
        <v>1</v>
      </c>
      <c r="U292" s="99">
        <f>SUM(U284:U291)</f>
        <v>2377428</v>
      </c>
      <c r="V292" s="99">
        <f>SUM(V284:V291)</f>
        <v>8</v>
      </c>
      <c r="W292" s="99">
        <f t="shared" si="104"/>
        <v>13207.933333333332</v>
      </c>
      <c r="X292" s="99">
        <f t="shared" si="105"/>
        <v>297178.5</v>
      </c>
      <c r="Y292" s="87">
        <f t="shared" si="106"/>
        <v>4.4444444444444446E-2</v>
      </c>
      <c r="Z292" s="111">
        <f>SUM(Z284:Z291)</f>
        <v>380</v>
      </c>
      <c r="AA292" s="190">
        <f>IFERROR(Z292/Z292,"-")</f>
        <v>1</v>
      </c>
      <c r="AB292" s="99">
        <f>SUM(AB284:AB291)</f>
        <v>8139197</v>
      </c>
      <c r="AC292" s="99">
        <f>SUM(AC284:AC291)</f>
        <v>14</v>
      </c>
      <c r="AD292" s="99">
        <f t="shared" si="107"/>
        <v>21418.939473684211</v>
      </c>
      <c r="AE292" s="99">
        <f t="shared" si="108"/>
        <v>581371.21428571432</v>
      </c>
      <c r="AF292" s="87">
        <f t="shared" si="109"/>
        <v>3.6842105263157891E-2</v>
      </c>
      <c r="AG292" s="111">
        <f>SUM(AG284:AG291)</f>
        <v>1042</v>
      </c>
      <c r="AH292" s="190">
        <f>IFERROR(AG292/AG292,"-")</f>
        <v>1</v>
      </c>
      <c r="AI292" s="99">
        <f>SUM(AI284:AI291)</f>
        <v>186066935</v>
      </c>
      <c r="AJ292" s="99">
        <f>SUM(AJ284:AJ291)</f>
        <v>233</v>
      </c>
      <c r="AK292" s="99">
        <f t="shared" si="110"/>
        <v>178567.1161228407</v>
      </c>
      <c r="AL292" s="99">
        <f t="shared" si="111"/>
        <v>798570.53648068674</v>
      </c>
      <c r="AM292" s="87">
        <f t="shared" si="112"/>
        <v>0.22360844529750479</v>
      </c>
      <c r="AN292" s="111">
        <f>SUM(AN284:AN291)</f>
        <v>1439</v>
      </c>
      <c r="AO292" s="190">
        <f>IFERROR(AN292/AN292,"-")</f>
        <v>1</v>
      </c>
      <c r="AP292" s="99">
        <f>SUM(AP284:AP291)</f>
        <v>164710068</v>
      </c>
      <c r="AQ292" s="99">
        <f>SUM(AQ284:AQ291)</f>
        <v>212</v>
      </c>
      <c r="AR292" s="99">
        <f t="shared" si="113"/>
        <v>114461.4788047255</v>
      </c>
      <c r="AS292" s="99">
        <f t="shared" si="114"/>
        <v>776934.28301886795</v>
      </c>
      <c r="AT292" s="87">
        <f t="shared" si="115"/>
        <v>0.14732453092425296</v>
      </c>
      <c r="AU292" s="111">
        <f>SUM(AU284:AU291)</f>
        <v>179</v>
      </c>
      <c r="AV292" s="190">
        <f>IFERROR(AU292/AU292,"-")</f>
        <v>1</v>
      </c>
      <c r="AW292" s="99">
        <f>SUM(AW284:AW291)</f>
        <v>272458081</v>
      </c>
      <c r="AX292" s="99">
        <f>SUM(AX284:AX291)</f>
        <v>161</v>
      </c>
      <c r="AY292" s="99">
        <f t="shared" si="116"/>
        <v>1522112.1843575418</v>
      </c>
      <c r="AZ292" s="99">
        <f t="shared" si="117"/>
        <v>1692286.2173913044</v>
      </c>
      <c r="BA292" s="87">
        <f t="shared" si="118"/>
        <v>0.8994413407821229</v>
      </c>
      <c r="BB292" s="111">
        <f>SUM(BB284:BB291)</f>
        <v>1393</v>
      </c>
      <c r="BC292" s="190">
        <f>IFERROR(BB292/BB292,"-")</f>
        <v>1</v>
      </c>
      <c r="BD292" s="99">
        <f>SUM(BD284:BD291)</f>
        <v>44073465</v>
      </c>
      <c r="BE292" s="99">
        <f>SUM(BE284:BE291)</f>
        <v>77</v>
      </c>
      <c r="BF292" s="99">
        <f t="shared" si="119"/>
        <v>31639.242641780329</v>
      </c>
      <c r="BG292" s="99">
        <f t="shared" si="120"/>
        <v>572382.6623376623</v>
      </c>
      <c r="BH292" s="87">
        <f t="shared" si="121"/>
        <v>5.5276381909547742E-2</v>
      </c>
      <c r="BJ292" s="59"/>
    </row>
    <row r="293" spans="2:62" s="8" customFormat="1">
      <c r="B293" s="410">
        <v>33</v>
      </c>
      <c r="C293" s="413" t="s">
        <v>36</v>
      </c>
      <c r="D293" s="105" t="s">
        <v>132</v>
      </c>
      <c r="E293" s="109">
        <v>60</v>
      </c>
      <c r="F293" s="186">
        <f>IFERROR(E293/E301,"-")</f>
        <v>0.56074766355140182</v>
      </c>
      <c r="G293" s="187">
        <v>0</v>
      </c>
      <c r="H293" s="187">
        <v>0</v>
      </c>
      <c r="I293" s="187">
        <f t="shared" si="122"/>
        <v>0</v>
      </c>
      <c r="J293" s="187" t="str">
        <f t="shared" si="99"/>
        <v>-</v>
      </c>
      <c r="K293" s="106">
        <f t="shared" si="100"/>
        <v>0</v>
      </c>
      <c r="L293" s="109">
        <v>873</v>
      </c>
      <c r="M293" s="186">
        <f>IFERROR(L293/L301,"-")</f>
        <v>0.75064488392089423</v>
      </c>
      <c r="N293" s="187">
        <v>0</v>
      </c>
      <c r="O293" s="187">
        <v>0</v>
      </c>
      <c r="P293" s="187">
        <f t="shared" si="101"/>
        <v>0</v>
      </c>
      <c r="Q293" s="187" t="str">
        <f t="shared" si="102"/>
        <v>-</v>
      </c>
      <c r="R293" s="106">
        <f t="shared" si="103"/>
        <v>0</v>
      </c>
      <c r="S293" s="109">
        <v>52</v>
      </c>
      <c r="T293" s="186">
        <f>IFERROR(S293/S301,"-")</f>
        <v>0.89655172413793105</v>
      </c>
      <c r="U293" s="187">
        <v>0</v>
      </c>
      <c r="V293" s="187">
        <v>0</v>
      </c>
      <c r="W293" s="187">
        <f t="shared" si="104"/>
        <v>0</v>
      </c>
      <c r="X293" s="187" t="str">
        <f t="shared" si="105"/>
        <v>-</v>
      </c>
      <c r="Y293" s="106">
        <f t="shared" si="106"/>
        <v>0</v>
      </c>
      <c r="Z293" s="109">
        <v>106</v>
      </c>
      <c r="AA293" s="186">
        <f>IFERROR(Z293/Z301,"-")</f>
        <v>0.8833333333333333</v>
      </c>
      <c r="AB293" s="187">
        <v>0</v>
      </c>
      <c r="AC293" s="187">
        <v>0</v>
      </c>
      <c r="AD293" s="187">
        <f t="shared" si="107"/>
        <v>0</v>
      </c>
      <c r="AE293" s="187" t="str">
        <f t="shared" si="108"/>
        <v>-</v>
      </c>
      <c r="AF293" s="106">
        <f t="shared" si="109"/>
        <v>0</v>
      </c>
      <c r="AG293" s="109">
        <v>252</v>
      </c>
      <c r="AH293" s="186">
        <f>IFERROR(AG293/AG301,"-")</f>
        <v>0.63636363636363635</v>
      </c>
      <c r="AI293" s="187">
        <v>0</v>
      </c>
      <c r="AJ293" s="187">
        <v>0</v>
      </c>
      <c r="AK293" s="187">
        <f t="shared" si="110"/>
        <v>0</v>
      </c>
      <c r="AL293" s="187" t="str">
        <f t="shared" si="111"/>
        <v>-</v>
      </c>
      <c r="AM293" s="106">
        <f t="shared" si="112"/>
        <v>0</v>
      </c>
      <c r="AN293" s="109">
        <v>463</v>
      </c>
      <c r="AO293" s="186">
        <f>IFERROR(AN293/AN301,"-")</f>
        <v>0.78875638841567286</v>
      </c>
      <c r="AP293" s="187">
        <v>0</v>
      </c>
      <c r="AQ293" s="187">
        <v>0</v>
      </c>
      <c r="AR293" s="187">
        <f t="shared" si="113"/>
        <v>0</v>
      </c>
      <c r="AS293" s="187" t="str">
        <f t="shared" si="114"/>
        <v>-</v>
      </c>
      <c r="AT293" s="106">
        <f t="shared" si="115"/>
        <v>0</v>
      </c>
      <c r="AU293" s="109">
        <v>0</v>
      </c>
      <c r="AV293" s="186">
        <f>IFERROR(AU293/AU301,"-")</f>
        <v>0</v>
      </c>
      <c r="AW293" s="187">
        <v>0</v>
      </c>
      <c r="AX293" s="187">
        <v>0</v>
      </c>
      <c r="AY293" s="187" t="str">
        <f t="shared" si="116"/>
        <v>-</v>
      </c>
      <c r="AZ293" s="187" t="str">
        <f t="shared" si="117"/>
        <v>-</v>
      </c>
      <c r="BA293" s="106" t="str">
        <f t="shared" si="118"/>
        <v>-</v>
      </c>
      <c r="BB293" s="109">
        <v>536</v>
      </c>
      <c r="BC293" s="186">
        <f>IFERROR(BB293/BB301,"-")</f>
        <v>0.92413793103448272</v>
      </c>
      <c r="BD293" s="187">
        <v>0</v>
      </c>
      <c r="BE293" s="187">
        <v>0</v>
      </c>
      <c r="BF293" s="187">
        <f t="shared" si="119"/>
        <v>0</v>
      </c>
      <c r="BG293" s="187" t="str">
        <f t="shared" si="120"/>
        <v>-</v>
      </c>
      <c r="BH293" s="106">
        <f t="shared" si="121"/>
        <v>0</v>
      </c>
      <c r="BJ293" s="59"/>
    </row>
    <row r="294" spans="2:62" s="8" customFormat="1">
      <c r="B294" s="411"/>
      <c r="C294" s="414"/>
      <c r="D294" s="105" t="s">
        <v>129</v>
      </c>
      <c r="E294" s="110">
        <v>12</v>
      </c>
      <c r="F294" s="188">
        <f>IFERROR(E294/E301,"-")</f>
        <v>0.11214953271028037</v>
      </c>
      <c r="G294" s="52">
        <v>1176317</v>
      </c>
      <c r="H294" s="52">
        <v>6</v>
      </c>
      <c r="I294" s="52">
        <f t="shared" si="122"/>
        <v>98026.416666666672</v>
      </c>
      <c r="J294" s="52">
        <f t="shared" si="99"/>
        <v>196052.83333333334</v>
      </c>
      <c r="K294" s="10">
        <f t="shared" si="100"/>
        <v>0.5</v>
      </c>
      <c r="L294" s="110">
        <v>98</v>
      </c>
      <c r="M294" s="188">
        <f>IFERROR(L294/L301,"-")</f>
        <v>8.4264832330180561E-2</v>
      </c>
      <c r="N294" s="52">
        <v>6583675</v>
      </c>
      <c r="O294" s="52">
        <v>35</v>
      </c>
      <c r="P294" s="52">
        <f t="shared" si="101"/>
        <v>67180.357142857145</v>
      </c>
      <c r="Q294" s="52">
        <f t="shared" si="102"/>
        <v>188105</v>
      </c>
      <c r="R294" s="10">
        <f t="shared" si="103"/>
        <v>0.35714285714285715</v>
      </c>
      <c r="S294" s="110">
        <v>1</v>
      </c>
      <c r="T294" s="188">
        <f>IFERROR(S294/S301,"-")</f>
        <v>1.7241379310344827E-2</v>
      </c>
      <c r="U294" s="52">
        <v>136186</v>
      </c>
      <c r="V294" s="52">
        <v>1</v>
      </c>
      <c r="W294" s="52">
        <f t="shared" si="104"/>
        <v>136186</v>
      </c>
      <c r="X294" s="52">
        <f t="shared" si="105"/>
        <v>136186</v>
      </c>
      <c r="Y294" s="10">
        <f t="shared" si="106"/>
        <v>1</v>
      </c>
      <c r="Z294" s="110">
        <v>5</v>
      </c>
      <c r="AA294" s="188">
        <f>IFERROR(Z294/Z301,"-")</f>
        <v>4.1666666666666664E-2</v>
      </c>
      <c r="AB294" s="52">
        <v>57005</v>
      </c>
      <c r="AC294" s="52">
        <v>1</v>
      </c>
      <c r="AD294" s="52">
        <f t="shared" si="107"/>
        <v>11401</v>
      </c>
      <c r="AE294" s="52">
        <f t="shared" si="108"/>
        <v>57005</v>
      </c>
      <c r="AF294" s="10">
        <f t="shared" si="109"/>
        <v>0.2</v>
      </c>
      <c r="AG294" s="110">
        <v>47</v>
      </c>
      <c r="AH294" s="188">
        <f>IFERROR(AG294/AG301,"-")</f>
        <v>0.11868686868686869</v>
      </c>
      <c r="AI294" s="52">
        <v>3599217</v>
      </c>
      <c r="AJ294" s="52">
        <v>17</v>
      </c>
      <c r="AK294" s="52">
        <f t="shared" si="110"/>
        <v>76579.085106382976</v>
      </c>
      <c r="AL294" s="52">
        <f t="shared" si="111"/>
        <v>211718.64705882352</v>
      </c>
      <c r="AM294" s="10">
        <f t="shared" si="112"/>
        <v>0.36170212765957449</v>
      </c>
      <c r="AN294" s="110">
        <v>45</v>
      </c>
      <c r="AO294" s="188">
        <f>IFERROR(AN294/AN301,"-")</f>
        <v>7.6660988074957415E-2</v>
      </c>
      <c r="AP294" s="52">
        <v>2791267</v>
      </c>
      <c r="AQ294" s="52">
        <v>16</v>
      </c>
      <c r="AR294" s="52">
        <f t="shared" si="113"/>
        <v>62028.155555555553</v>
      </c>
      <c r="AS294" s="52">
        <f t="shared" si="114"/>
        <v>174454.1875</v>
      </c>
      <c r="AT294" s="10">
        <f t="shared" si="115"/>
        <v>0.35555555555555557</v>
      </c>
      <c r="AU294" s="110">
        <v>0</v>
      </c>
      <c r="AV294" s="188">
        <f>IFERROR(AU294/AU301,"-")</f>
        <v>0</v>
      </c>
      <c r="AW294" s="52">
        <v>0</v>
      </c>
      <c r="AX294" s="52">
        <v>0</v>
      </c>
      <c r="AY294" s="52" t="str">
        <f t="shared" si="116"/>
        <v>-</v>
      </c>
      <c r="AZ294" s="52" t="str">
        <f t="shared" si="117"/>
        <v>-</v>
      </c>
      <c r="BA294" s="10" t="str">
        <f t="shared" si="118"/>
        <v>-</v>
      </c>
      <c r="BB294" s="110">
        <v>19</v>
      </c>
      <c r="BC294" s="188">
        <f>IFERROR(BB294/BB301,"-")</f>
        <v>3.2758620689655175E-2</v>
      </c>
      <c r="BD294" s="52">
        <v>1109281</v>
      </c>
      <c r="BE294" s="52">
        <v>6</v>
      </c>
      <c r="BF294" s="52">
        <f t="shared" si="119"/>
        <v>58383.210526315786</v>
      </c>
      <c r="BG294" s="52">
        <f t="shared" si="120"/>
        <v>184880.16666666666</v>
      </c>
      <c r="BH294" s="10">
        <f t="shared" si="121"/>
        <v>0.31578947368421051</v>
      </c>
      <c r="BJ294" s="59"/>
    </row>
    <row r="295" spans="2:62" s="8" customFormat="1">
      <c r="B295" s="411"/>
      <c r="C295" s="414"/>
      <c r="D295" s="105" t="s">
        <v>130</v>
      </c>
      <c r="E295" s="110">
        <v>6</v>
      </c>
      <c r="F295" s="188">
        <f>IFERROR(E295/E301,"-")</f>
        <v>5.6074766355140186E-2</v>
      </c>
      <c r="G295" s="52">
        <v>1908851</v>
      </c>
      <c r="H295" s="52">
        <v>5</v>
      </c>
      <c r="I295" s="52">
        <f t="shared" si="122"/>
        <v>318141.83333333331</v>
      </c>
      <c r="J295" s="52">
        <f t="shared" si="99"/>
        <v>381770.2</v>
      </c>
      <c r="K295" s="10">
        <f t="shared" si="100"/>
        <v>0.83333333333333337</v>
      </c>
      <c r="L295" s="110">
        <v>54</v>
      </c>
      <c r="M295" s="188">
        <f>IFERROR(L295/L301,"-")</f>
        <v>4.6431642304385214E-2</v>
      </c>
      <c r="N295" s="52">
        <v>7798925</v>
      </c>
      <c r="O295" s="52">
        <v>30</v>
      </c>
      <c r="P295" s="52">
        <f t="shared" si="101"/>
        <v>144424.53703703705</v>
      </c>
      <c r="Q295" s="52">
        <f t="shared" si="102"/>
        <v>259964.16666666666</v>
      </c>
      <c r="R295" s="10">
        <f t="shared" si="103"/>
        <v>0.55555555555555558</v>
      </c>
      <c r="S295" s="110">
        <v>0</v>
      </c>
      <c r="T295" s="188">
        <f>IFERROR(S295/S301,"-")</f>
        <v>0</v>
      </c>
      <c r="U295" s="52">
        <v>0</v>
      </c>
      <c r="V295" s="52">
        <v>0</v>
      </c>
      <c r="W295" s="52" t="str">
        <f t="shared" si="104"/>
        <v>-</v>
      </c>
      <c r="X295" s="52" t="str">
        <f t="shared" si="105"/>
        <v>-</v>
      </c>
      <c r="Y295" s="10" t="str">
        <f t="shared" si="106"/>
        <v>-</v>
      </c>
      <c r="Z295" s="110">
        <v>1</v>
      </c>
      <c r="AA295" s="188">
        <f>IFERROR(Z295/Z301,"-")</f>
        <v>8.3333333333333332E-3</v>
      </c>
      <c r="AB295" s="52">
        <v>269960</v>
      </c>
      <c r="AC295" s="52">
        <v>1</v>
      </c>
      <c r="AD295" s="52">
        <f t="shared" si="107"/>
        <v>269960</v>
      </c>
      <c r="AE295" s="52">
        <f t="shared" si="108"/>
        <v>269960</v>
      </c>
      <c r="AF295" s="10">
        <f t="shared" si="109"/>
        <v>1</v>
      </c>
      <c r="AG295" s="110">
        <v>27</v>
      </c>
      <c r="AH295" s="188">
        <f>IFERROR(AG295/AG301,"-")</f>
        <v>6.8181818181818177E-2</v>
      </c>
      <c r="AI295" s="52">
        <v>4068325</v>
      </c>
      <c r="AJ295" s="52">
        <v>15</v>
      </c>
      <c r="AK295" s="52">
        <f t="shared" si="110"/>
        <v>150678.70370370371</v>
      </c>
      <c r="AL295" s="52">
        <f t="shared" si="111"/>
        <v>271221.66666666669</v>
      </c>
      <c r="AM295" s="10">
        <f t="shared" si="112"/>
        <v>0.55555555555555558</v>
      </c>
      <c r="AN295" s="110">
        <v>26</v>
      </c>
      <c r="AO295" s="188">
        <f>IFERROR(AN295/AN301,"-")</f>
        <v>4.4293015332197615E-2</v>
      </c>
      <c r="AP295" s="52">
        <v>3460640</v>
      </c>
      <c r="AQ295" s="52">
        <v>14</v>
      </c>
      <c r="AR295" s="52">
        <f t="shared" si="113"/>
        <v>133101.53846153847</v>
      </c>
      <c r="AS295" s="52">
        <f t="shared" si="114"/>
        <v>247188.57142857142</v>
      </c>
      <c r="AT295" s="10">
        <f t="shared" si="115"/>
        <v>0.53846153846153844</v>
      </c>
      <c r="AU295" s="110">
        <v>0</v>
      </c>
      <c r="AV295" s="188">
        <f>IFERROR(AU295/AU301,"-")</f>
        <v>0</v>
      </c>
      <c r="AW295" s="52">
        <v>0</v>
      </c>
      <c r="AX295" s="52">
        <v>0</v>
      </c>
      <c r="AY295" s="52" t="str">
        <f t="shared" si="116"/>
        <v>-</v>
      </c>
      <c r="AZ295" s="52" t="str">
        <f t="shared" si="117"/>
        <v>-</v>
      </c>
      <c r="BA295" s="10" t="str">
        <f t="shared" si="118"/>
        <v>-</v>
      </c>
      <c r="BB295" s="110">
        <v>6</v>
      </c>
      <c r="BC295" s="188">
        <f>IFERROR(BB295/BB301,"-")</f>
        <v>1.0344827586206896E-2</v>
      </c>
      <c r="BD295" s="52">
        <v>1254340</v>
      </c>
      <c r="BE295" s="52">
        <v>3</v>
      </c>
      <c r="BF295" s="52">
        <f t="shared" si="119"/>
        <v>209056.66666666666</v>
      </c>
      <c r="BG295" s="52">
        <f t="shared" si="120"/>
        <v>418113.33333333331</v>
      </c>
      <c r="BH295" s="10">
        <f t="shared" si="121"/>
        <v>0.5</v>
      </c>
      <c r="BJ295" s="59"/>
    </row>
    <row r="296" spans="2:62" s="8" customFormat="1">
      <c r="B296" s="411"/>
      <c r="C296" s="414"/>
      <c r="D296" s="105" t="s">
        <v>131</v>
      </c>
      <c r="E296" s="109">
        <v>6</v>
      </c>
      <c r="F296" s="186">
        <f>IFERROR(E296/E301,"-")</f>
        <v>5.6074766355140186E-2</v>
      </c>
      <c r="G296" s="187">
        <v>3534033</v>
      </c>
      <c r="H296" s="187">
        <v>6</v>
      </c>
      <c r="I296" s="187">
        <f t="shared" si="122"/>
        <v>589005.5</v>
      </c>
      <c r="J296" s="187">
        <f t="shared" si="99"/>
        <v>589005.5</v>
      </c>
      <c r="K296" s="106">
        <f t="shared" si="100"/>
        <v>1</v>
      </c>
      <c r="L296" s="109">
        <v>60</v>
      </c>
      <c r="M296" s="186">
        <f>IFERROR(L296/L301,"-")</f>
        <v>5.1590713671539126E-2</v>
      </c>
      <c r="N296" s="187">
        <v>36154171</v>
      </c>
      <c r="O296" s="187">
        <v>50</v>
      </c>
      <c r="P296" s="187">
        <f t="shared" si="101"/>
        <v>602569.51666666672</v>
      </c>
      <c r="Q296" s="187">
        <f t="shared" si="102"/>
        <v>723083.42</v>
      </c>
      <c r="R296" s="106">
        <f t="shared" si="103"/>
        <v>0.83333333333333337</v>
      </c>
      <c r="S296" s="109">
        <v>5</v>
      </c>
      <c r="T296" s="186">
        <f>IFERROR(S296/S301,"-")</f>
        <v>8.6206896551724144E-2</v>
      </c>
      <c r="U296" s="187">
        <v>2438155</v>
      </c>
      <c r="V296" s="187">
        <v>4</v>
      </c>
      <c r="W296" s="187">
        <f t="shared" si="104"/>
        <v>487631</v>
      </c>
      <c r="X296" s="187">
        <f t="shared" si="105"/>
        <v>609538.75</v>
      </c>
      <c r="Y296" s="106">
        <f t="shared" si="106"/>
        <v>0.8</v>
      </c>
      <c r="Z296" s="109">
        <v>8</v>
      </c>
      <c r="AA296" s="186">
        <f>IFERROR(Z296/Z301,"-")</f>
        <v>6.6666666666666666E-2</v>
      </c>
      <c r="AB296" s="187">
        <v>2865470</v>
      </c>
      <c r="AC296" s="187">
        <v>6</v>
      </c>
      <c r="AD296" s="187">
        <f t="shared" si="107"/>
        <v>358183.75</v>
      </c>
      <c r="AE296" s="187">
        <f t="shared" si="108"/>
        <v>477578.33333333331</v>
      </c>
      <c r="AF296" s="106">
        <f t="shared" si="109"/>
        <v>0.75</v>
      </c>
      <c r="AG296" s="109">
        <v>25</v>
      </c>
      <c r="AH296" s="186">
        <f>IFERROR(AG296/AG301,"-")</f>
        <v>6.3131313131313135E-2</v>
      </c>
      <c r="AI296" s="187">
        <v>17437735</v>
      </c>
      <c r="AJ296" s="187">
        <v>23</v>
      </c>
      <c r="AK296" s="187">
        <f t="shared" si="110"/>
        <v>697509.4</v>
      </c>
      <c r="AL296" s="187">
        <f t="shared" si="111"/>
        <v>758162.39130434778</v>
      </c>
      <c r="AM296" s="106">
        <f t="shared" si="112"/>
        <v>0.92</v>
      </c>
      <c r="AN296" s="109">
        <v>22</v>
      </c>
      <c r="AO296" s="186">
        <f>IFERROR(AN296/AN301,"-")</f>
        <v>3.7478705281090291E-2</v>
      </c>
      <c r="AP296" s="187">
        <v>13412811</v>
      </c>
      <c r="AQ296" s="187">
        <v>17</v>
      </c>
      <c r="AR296" s="187">
        <f t="shared" si="113"/>
        <v>609673.22727272729</v>
      </c>
      <c r="AS296" s="187">
        <f t="shared" si="114"/>
        <v>788988.8823529412</v>
      </c>
      <c r="AT296" s="106">
        <f t="shared" si="115"/>
        <v>0.77272727272727271</v>
      </c>
      <c r="AU296" s="109">
        <v>0</v>
      </c>
      <c r="AV296" s="186">
        <f>IFERROR(AU296/AU301,"-")</f>
        <v>0</v>
      </c>
      <c r="AW296" s="187">
        <v>0</v>
      </c>
      <c r="AX296" s="187">
        <v>0</v>
      </c>
      <c r="AY296" s="187" t="str">
        <f t="shared" si="116"/>
        <v>-</v>
      </c>
      <c r="AZ296" s="187" t="str">
        <f t="shared" si="117"/>
        <v>-</v>
      </c>
      <c r="BA296" s="106" t="str">
        <f t="shared" si="118"/>
        <v>-</v>
      </c>
      <c r="BB296" s="109">
        <v>12</v>
      </c>
      <c r="BC296" s="186">
        <f>IFERROR(BB296/BB301,"-")</f>
        <v>2.0689655172413793E-2</v>
      </c>
      <c r="BD296" s="187">
        <v>5790234</v>
      </c>
      <c r="BE296" s="187">
        <v>9</v>
      </c>
      <c r="BF296" s="187">
        <f t="shared" si="119"/>
        <v>482519.5</v>
      </c>
      <c r="BG296" s="187">
        <f t="shared" si="120"/>
        <v>643359.33333333337</v>
      </c>
      <c r="BH296" s="106">
        <f t="shared" si="121"/>
        <v>0.75</v>
      </c>
      <c r="BJ296" s="59"/>
    </row>
    <row r="297" spans="2:62" s="8" customFormat="1">
      <c r="B297" s="411"/>
      <c r="C297" s="414"/>
      <c r="D297" s="105" t="s">
        <v>133</v>
      </c>
      <c r="E297" s="110">
        <v>17</v>
      </c>
      <c r="F297" s="188">
        <f>IFERROR(E297/E301,"-")</f>
        <v>0.15887850467289719</v>
      </c>
      <c r="G297" s="52">
        <v>18885706</v>
      </c>
      <c r="H297" s="52">
        <v>16</v>
      </c>
      <c r="I297" s="52">
        <f t="shared" si="122"/>
        <v>1110923.8823529412</v>
      </c>
      <c r="J297" s="52">
        <f t="shared" si="99"/>
        <v>1180356.625</v>
      </c>
      <c r="K297" s="10">
        <f t="shared" si="100"/>
        <v>0.94117647058823528</v>
      </c>
      <c r="L297" s="110">
        <v>42</v>
      </c>
      <c r="M297" s="188">
        <f>IFERROR(L297/L301,"-")</f>
        <v>3.6113499570077388E-2</v>
      </c>
      <c r="N297" s="52">
        <v>42360708</v>
      </c>
      <c r="O297" s="52">
        <v>41</v>
      </c>
      <c r="P297" s="52">
        <f t="shared" si="101"/>
        <v>1008588.2857142857</v>
      </c>
      <c r="Q297" s="52">
        <f t="shared" si="102"/>
        <v>1033188</v>
      </c>
      <c r="R297" s="10">
        <f t="shared" si="103"/>
        <v>0.97619047619047616</v>
      </c>
      <c r="S297" s="110">
        <v>0</v>
      </c>
      <c r="T297" s="188">
        <f>IFERROR(S297/S301,"-")</f>
        <v>0</v>
      </c>
      <c r="U297" s="52">
        <v>0</v>
      </c>
      <c r="V297" s="52">
        <v>0</v>
      </c>
      <c r="W297" s="52" t="str">
        <f t="shared" si="104"/>
        <v>-</v>
      </c>
      <c r="X297" s="52" t="str">
        <f t="shared" si="105"/>
        <v>-</v>
      </c>
      <c r="Y297" s="10" t="str">
        <f t="shared" si="106"/>
        <v>-</v>
      </c>
      <c r="Z297" s="110">
        <v>0</v>
      </c>
      <c r="AA297" s="188">
        <f>IFERROR(Z297/Z301,"-")</f>
        <v>0</v>
      </c>
      <c r="AB297" s="52">
        <v>0</v>
      </c>
      <c r="AC297" s="52">
        <v>0</v>
      </c>
      <c r="AD297" s="52" t="str">
        <f t="shared" si="107"/>
        <v>-</v>
      </c>
      <c r="AE297" s="52" t="str">
        <f t="shared" si="108"/>
        <v>-</v>
      </c>
      <c r="AF297" s="10" t="str">
        <f t="shared" si="109"/>
        <v>-</v>
      </c>
      <c r="AG297" s="110">
        <v>24</v>
      </c>
      <c r="AH297" s="188">
        <f>IFERROR(AG297/AG301,"-")</f>
        <v>6.0606060606060608E-2</v>
      </c>
      <c r="AI297" s="52">
        <v>23818028</v>
      </c>
      <c r="AJ297" s="52">
        <v>24</v>
      </c>
      <c r="AK297" s="52">
        <f t="shared" si="110"/>
        <v>992417.83333333337</v>
      </c>
      <c r="AL297" s="52">
        <f t="shared" si="111"/>
        <v>992417.83333333337</v>
      </c>
      <c r="AM297" s="10">
        <f t="shared" si="112"/>
        <v>1</v>
      </c>
      <c r="AN297" s="110">
        <v>17</v>
      </c>
      <c r="AO297" s="188">
        <f>IFERROR(AN297/AN301,"-")</f>
        <v>2.8960817717206135E-2</v>
      </c>
      <c r="AP297" s="52">
        <v>16179363</v>
      </c>
      <c r="AQ297" s="52">
        <v>16</v>
      </c>
      <c r="AR297" s="52">
        <f t="shared" si="113"/>
        <v>951727.23529411759</v>
      </c>
      <c r="AS297" s="52">
        <f t="shared" si="114"/>
        <v>1011210.1875</v>
      </c>
      <c r="AT297" s="10">
        <f t="shared" si="115"/>
        <v>0.94117647058823528</v>
      </c>
      <c r="AU297" s="110">
        <v>42</v>
      </c>
      <c r="AV297" s="188">
        <f>IFERROR(AU297/AU301,"-")</f>
        <v>0.53846153846153844</v>
      </c>
      <c r="AW297" s="52">
        <v>42360708</v>
      </c>
      <c r="AX297" s="52">
        <v>41</v>
      </c>
      <c r="AY297" s="52">
        <f t="shared" si="116"/>
        <v>1008588.2857142857</v>
      </c>
      <c r="AZ297" s="52">
        <f t="shared" si="117"/>
        <v>1033188</v>
      </c>
      <c r="BA297" s="10">
        <f t="shared" si="118"/>
        <v>0.97619047619047616</v>
      </c>
      <c r="BB297" s="110">
        <v>6</v>
      </c>
      <c r="BC297" s="188">
        <f>IFERROR(BB297/BB301,"-")</f>
        <v>1.0344827586206896E-2</v>
      </c>
      <c r="BD297" s="52">
        <v>8006958</v>
      </c>
      <c r="BE297" s="52">
        <v>6</v>
      </c>
      <c r="BF297" s="52">
        <f t="shared" si="119"/>
        <v>1334493</v>
      </c>
      <c r="BG297" s="52">
        <f t="shared" si="120"/>
        <v>1334493</v>
      </c>
      <c r="BH297" s="10">
        <f t="shared" si="121"/>
        <v>1</v>
      </c>
      <c r="BJ297" s="59"/>
    </row>
    <row r="298" spans="2:62" s="8" customFormat="1">
      <c r="B298" s="411"/>
      <c r="C298" s="414"/>
      <c r="D298" s="105" t="s">
        <v>134</v>
      </c>
      <c r="E298" s="109">
        <v>6</v>
      </c>
      <c r="F298" s="186">
        <f>IFERROR(E298/E301,"-")</f>
        <v>5.6074766355140186E-2</v>
      </c>
      <c r="G298" s="187">
        <v>8870443</v>
      </c>
      <c r="H298" s="187">
        <v>6</v>
      </c>
      <c r="I298" s="187">
        <f t="shared" si="122"/>
        <v>1478407.1666666667</v>
      </c>
      <c r="J298" s="187">
        <f t="shared" si="99"/>
        <v>1478407.1666666667</v>
      </c>
      <c r="K298" s="106">
        <f t="shared" si="100"/>
        <v>1</v>
      </c>
      <c r="L298" s="109">
        <v>15</v>
      </c>
      <c r="M298" s="186">
        <f>IFERROR(L298/L301,"-")</f>
        <v>1.2897678417884782E-2</v>
      </c>
      <c r="N298" s="187">
        <v>25959755</v>
      </c>
      <c r="O298" s="187">
        <v>15</v>
      </c>
      <c r="P298" s="187">
        <f t="shared" si="101"/>
        <v>1730650.3333333333</v>
      </c>
      <c r="Q298" s="187">
        <f t="shared" si="102"/>
        <v>1730650.3333333333</v>
      </c>
      <c r="R298" s="106">
        <f t="shared" si="103"/>
        <v>1</v>
      </c>
      <c r="S298" s="109">
        <v>0</v>
      </c>
      <c r="T298" s="186">
        <f>IFERROR(S298/S301,"-")</f>
        <v>0</v>
      </c>
      <c r="U298" s="187">
        <v>0</v>
      </c>
      <c r="V298" s="187">
        <v>0</v>
      </c>
      <c r="W298" s="187" t="str">
        <f t="shared" si="104"/>
        <v>-</v>
      </c>
      <c r="X298" s="187" t="str">
        <f t="shared" si="105"/>
        <v>-</v>
      </c>
      <c r="Y298" s="106" t="str">
        <f t="shared" si="106"/>
        <v>-</v>
      </c>
      <c r="Z298" s="109">
        <v>0</v>
      </c>
      <c r="AA298" s="186">
        <f>IFERROR(Z298/Z301,"-")</f>
        <v>0</v>
      </c>
      <c r="AB298" s="187">
        <v>0</v>
      </c>
      <c r="AC298" s="187">
        <v>0</v>
      </c>
      <c r="AD298" s="187" t="str">
        <f t="shared" si="107"/>
        <v>-</v>
      </c>
      <c r="AE298" s="187" t="str">
        <f t="shared" si="108"/>
        <v>-</v>
      </c>
      <c r="AF298" s="106" t="str">
        <f t="shared" si="109"/>
        <v>-</v>
      </c>
      <c r="AG298" s="109">
        <v>10</v>
      </c>
      <c r="AH298" s="186">
        <f>IFERROR(AG298/AG301,"-")</f>
        <v>2.5252525252525252E-2</v>
      </c>
      <c r="AI298" s="187">
        <v>18779120</v>
      </c>
      <c r="AJ298" s="187">
        <v>10</v>
      </c>
      <c r="AK298" s="187">
        <f t="shared" si="110"/>
        <v>1877912</v>
      </c>
      <c r="AL298" s="187">
        <f t="shared" si="111"/>
        <v>1877912</v>
      </c>
      <c r="AM298" s="106">
        <f t="shared" si="112"/>
        <v>1</v>
      </c>
      <c r="AN298" s="109">
        <v>5</v>
      </c>
      <c r="AO298" s="186">
        <f>IFERROR(AN298/AN301,"-")</f>
        <v>8.5178875638841564E-3</v>
      </c>
      <c r="AP298" s="187">
        <v>7180635</v>
      </c>
      <c r="AQ298" s="187">
        <v>5</v>
      </c>
      <c r="AR298" s="187">
        <f t="shared" si="113"/>
        <v>1436127</v>
      </c>
      <c r="AS298" s="187">
        <f t="shared" si="114"/>
        <v>1436127</v>
      </c>
      <c r="AT298" s="106">
        <f t="shared" si="115"/>
        <v>1</v>
      </c>
      <c r="AU298" s="109">
        <v>15</v>
      </c>
      <c r="AV298" s="186">
        <f>IFERROR(AU298/AU301,"-")</f>
        <v>0.19230769230769232</v>
      </c>
      <c r="AW298" s="187">
        <v>25959755</v>
      </c>
      <c r="AX298" s="187">
        <v>15</v>
      </c>
      <c r="AY298" s="187">
        <f t="shared" si="116"/>
        <v>1730650.3333333333</v>
      </c>
      <c r="AZ298" s="187">
        <f t="shared" si="117"/>
        <v>1730650.3333333333</v>
      </c>
      <c r="BA298" s="106">
        <f t="shared" si="118"/>
        <v>1</v>
      </c>
      <c r="BB298" s="109">
        <v>0</v>
      </c>
      <c r="BC298" s="186">
        <f>IFERROR(BB298/BB301,"-")</f>
        <v>0</v>
      </c>
      <c r="BD298" s="187">
        <v>0</v>
      </c>
      <c r="BE298" s="187">
        <v>0</v>
      </c>
      <c r="BF298" s="187" t="str">
        <f t="shared" si="119"/>
        <v>-</v>
      </c>
      <c r="BG298" s="187" t="str">
        <f t="shared" si="120"/>
        <v>-</v>
      </c>
      <c r="BH298" s="106" t="str">
        <f t="shared" si="121"/>
        <v>-</v>
      </c>
      <c r="BJ298" s="59"/>
    </row>
    <row r="299" spans="2:62" s="8" customFormat="1">
      <c r="B299" s="411"/>
      <c r="C299" s="414"/>
      <c r="D299" s="105" t="s">
        <v>135</v>
      </c>
      <c r="E299" s="110">
        <v>0</v>
      </c>
      <c r="F299" s="188">
        <f>IFERROR(E299/E301,"-")</f>
        <v>0</v>
      </c>
      <c r="G299" s="52">
        <v>0</v>
      </c>
      <c r="H299" s="52">
        <v>0</v>
      </c>
      <c r="I299" s="52" t="str">
        <f t="shared" si="122"/>
        <v>-</v>
      </c>
      <c r="J299" s="52" t="str">
        <f t="shared" si="99"/>
        <v>-</v>
      </c>
      <c r="K299" s="10" t="str">
        <f t="shared" si="100"/>
        <v>-</v>
      </c>
      <c r="L299" s="110">
        <v>14</v>
      </c>
      <c r="M299" s="188">
        <f>IFERROR(L299/L301,"-")</f>
        <v>1.2037833190025795E-2</v>
      </c>
      <c r="N299" s="52">
        <v>31425623</v>
      </c>
      <c r="O299" s="52">
        <v>13</v>
      </c>
      <c r="P299" s="52">
        <f t="shared" si="101"/>
        <v>2244687.3571428573</v>
      </c>
      <c r="Q299" s="52">
        <f t="shared" si="102"/>
        <v>2417355.6153846155</v>
      </c>
      <c r="R299" s="10">
        <f t="shared" si="103"/>
        <v>0.9285714285714286</v>
      </c>
      <c r="S299" s="110">
        <v>0</v>
      </c>
      <c r="T299" s="188">
        <f>IFERROR(S299/S301,"-")</f>
        <v>0</v>
      </c>
      <c r="U299" s="52">
        <v>0</v>
      </c>
      <c r="V299" s="52">
        <v>0</v>
      </c>
      <c r="W299" s="52" t="str">
        <f t="shared" si="104"/>
        <v>-</v>
      </c>
      <c r="X299" s="52" t="str">
        <f t="shared" si="105"/>
        <v>-</v>
      </c>
      <c r="Y299" s="10" t="str">
        <f t="shared" si="106"/>
        <v>-</v>
      </c>
      <c r="Z299" s="110">
        <v>0</v>
      </c>
      <c r="AA299" s="188">
        <f>IFERROR(Z299/Z301,"-")</f>
        <v>0</v>
      </c>
      <c r="AB299" s="52">
        <v>0</v>
      </c>
      <c r="AC299" s="52">
        <v>0</v>
      </c>
      <c r="AD299" s="52" t="str">
        <f t="shared" si="107"/>
        <v>-</v>
      </c>
      <c r="AE299" s="52" t="str">
        <f t="shared" si="108"/>
        <v>-</v>
      </c>
      <c r="AF299" s="10" t="str">
        <f t="shared" si="109"/>
        <v>-</v>
      </c>
      <c r="AG299" s="110">
        <v>8</v>
      </c>
      <c r="AH299" s="188">
        <f>IFERROR(AG299/AG301,"-")</f>
        <v>2.0202020202020204E-2</v>
      </c>
      <c r="AI299" s="52">
        <v>13093317</v>
      </c>
      <c r="AJ299" s="52">
        <v>8</v>
      </c>
      <c r="AK299" s="52">
        <f t="shared" si="110"/>
        <v>1636664.625</v>
      </c>
      <c r="AL299" s="52">
        <f t="shared" si="111"/>
        <v>1636664.625</v>
      </c>
      <c r="AM299" s="10">
        <f t="shared" si="112"/>
        <v>1</v>
      </c>
      <c r="AN299" s="110">
        <v>6</v>
      </c>
      <c r="AO299" s="188">
        <f>IFERROR(AN299/AN301,"-")</f>
        <v>1.0221465076660987E-2</v>
      </c>
      <c r="AP299" s="52">
        <v>18332306</v>
      </c>
      <c r="AQ299" s="52">
        <v>5</v>
      </c>
      <c r="AR299" s="52">
        <f t="shared" si="113"/>
        <v>3055384.3333333335</v>
      </c>
      <c r="AS299" s="52">
        <f t="shared" si="114"/>
        <v>3666461.2</v>
      </c>
      <c r="AT299" s="10">
        <f t="shared" si="115"/>
        <v>0.83333333333333337</v>
      </c>
      <c r="AU299" s="110">
        <v>14</v>
      </c>
      <c r="AV299" s="188">
        <f>IFERROR(AU299/AU301,"-")</f>
        <v>0.17948717948717949</v>
      </c>
      <c r="AW299" s="52">
        <v>31425623</v>
      </c>
      <c r="AX299" s="52">
        <v>13</v>
      </c>
      <c r="AY299" s="52">
        <f t="shared" si="116"/>
        <v>2244687.3571428573</v>
      </c>
      <c r="AZ299" s="52">
        <f t="shared" si="117"/>
        <v>2417355.6153846155</v>
      </c>
      <c r="BA299" s="10">
        <f t="shared" si="118"/>
        <v>0.9285714285714286</v>
      </c>
      <c r="BB299" s="110">
        <v>0</v>
      </c>
      <c r="BC299" s="188">
        <f>IFERROR(BB299/BB301,"-")</f>
        <v>0</v>
      </c>
      <c r="BD299" s="52">
        <v>0</v>
      </c>
      <c r="BE299" s="52">
        <v>0</v>
      </c>
      <c r="BF299" s="52" t="str">
        <f t="shared" si="119"/>
        <v>-</v>
      </c>
      <c r="BG299" s="52" t="str">
        <f t="shared" si="120"/>
        <v>-</v>
      </c>
      <c r="BH299" s="10" t="str">
        <f t="shared" si="121"/>
        <v>-</v>
      </c>
      <c r="BJ299" s="59"/>
    </row>
    <row r="300" spans="2:62" s="8" customFormat="1">
      <c r="B300" s="411"/>
      <c r="C300" s="414"/>
      <c r="D300" s="108" t="s">
        <v>136</v>
      </c>
      <c r="E300" s="314">
        <v>0</v>
      </c>
      <c r="F300" s="189">
        <f>IFERROR(E300/E301,"-")</f>
        <v>0</v>
      </c>
      <c r="G300" s="98">
        <v>0</v>
      </c>
      <c r="H300" s="98">
        <v>0</v>
      </c>
      <c r="I300" s="98" t="str">
        <f t="shared" si="122"/>
        <v>-</v>
      </c>
      <c r="J300" s="98" t="str">
        <f t="shared" si="99"/>
        <v>-</v>
      </c>
      <c r="K300" s="26" t="str">
        <f t="shared" si="100"/>
        <v>-</v>
      </c>
      <c r="L300" s="314">
        <v>7</v>
      </c>
      <c r="M300" s="189">
        <f>IFERROR(L300/L301,"-")</f>
        <v>6.0189165950128975E-3</v>
      </c>
      <c r="N300" s="98">
        <v>16860133</v>
      </c>
      <c r="O300" s="98">
        <v>6</v>
      </c>
      <c r="P300" s="98">
        <f t="shared" si="101"/>
        <v>2408590.4285714286</v>
      </c>
      <c r="Q300" s="98">
        <f t="shared" si="102"/>
        <v>2810022.1666666665</v>
      </c>
      <c r="R300" s="26">
        <f t="shared" si="103"/>
        <v>0.8571428571428571</v>
      </c>
      <c r="S300" s="314">
        <v>0</v>
      </c>
      <c r="T300" s="189">
        <f>IFERROR(S300/S301,"-")</f>
        <v>0</v>
      </c>
      <c r="U300" s="98">
        <v>0</v>
      </c>
      <c r="V300" s="98">
        <v>0</v>
      </c>
      <c r="W300" s="98" t="str">
        <f t="shared" si="104"/>
        <v>-</v>
      </c>
      <c r="X300" s="98" t="str">
        <f t="shared" si="105"/>
        <v>-</v>
      </c>
      <c r="Y300" s="26" t="str">
        <f t="shared" si="106"/>
        <v>-</v>
      </c>
      <c r="Z300" s="314">
        <v>0</v>
      </c>
      <c r="AA300" s="189">
        <f>IFERROR(Z300/Z301,"-")</f>
        <v>0</v>
      </c>
      <c r="AB300" s="98">
        <v>0</v>
      </c>
      <c r="AC300" s="98">
        <v>0</v>
      </c>
      <c r="AD300" s="98" t="str">
        <f t="shared" si="107"/>
        <v>-</v>
      </c>
      <c r="AE300" s="98" t="str">
        <f t="shared" si="108"/>
        <v>-</v>
      </c>
      <c r="AF300" s="26" t="str">
        <f t="shared" si="109"/>
        <v>-</v>
      </c>
      <c r="AG300" s="314">
        <v>3</v>
      </c>
      <c r="AH300" s="189">
        <f>IFERROR(AG300/AG301,"-")</f>
        <v>7.575757575757576E-3</v>
      </c>
      <c r="AI300" s="98">
        <v>5697705</v>
      </c>
      <c r="AJ300" s="98">
        <v>3</v>
      </c>
      <c r="AK300" s="98">
        <f t="shared" si="110"/>
        <v>1899235</v>
      </c>
      <c r="AL300" s="98">
        <f t="shared" si="111"/>
        <v>1899235</v>
      </c>
      <c r="AM300" s="26">
        <f t="shared" si="112"/>
        <v>1</v>
      </c>
      <c r="AN300" s="314">
        <v>3</v>
      </c>
      <c r="AO300" s="189">
        <f>IFERROR(AN300/AN301,"-")</f>
        <v>5.1107325383304937E-3</v>
      </c>
      <c r="AP300" s="98">
        <v>11162428</v>
      </c>
      <c r="AQ300" s="98">
        <v>3</v>
      </c>
      <c r="AR300" s="98">
        <f t="shared" si="113"/>
        <v>3720809.3333333335</v>
      </c>
      <c r="AS300" s="98">
        <f t="shared" si="114"/>
        <v>3720809.3333333335</v>
      </c>
      <c r="AT300" s="26">
        <f t="shared" si="115"/>
        <v>1</v>
      </c>
      <c r="AU300" s="314">
        <v>7</v>
      </c>
      <c r="AV300" s="189">
        <f>IFERROR(AU300/AU301,"-")</f>
        <v>8.9743589743589744E-2</v>
      </c>
      <c r="AW300" s="98">
        <v>16860133</v>
      </c>
      <c r="AX300" s="98">
        <v>6</v>
      </c>
      <c r="AY300" s="98">
        <f t="shared" si="116"/>
        <v>2408590.4285714286</v>
      </c>
      <c r="AZ300" s="98">
        <f t="shared" si="117"/>
        <v>2810022.1666666665</v>
      </c>
      <c r="BA300" s="26">
        <f t="shared" si="118"/>
        <v>0.8571428571428571</v>
      </c>
      <c r="BB300" s="314">
        <v>1</v>
      </c>
      <c r="BC300" s="189">
        <f>IFERROR(BB300/BB301,"-")</f>
        <v>1.7241379310344827E-3</v>
      </c>
      <c r="BD300" s="98">
        <v>571615</v>
      </c>
      <c r="BE300" s="98">
        <v>1</v>
      </c>
      <c r="BF300" s="98">
        <f t="shared" si="119"/>
        <v>571615</v>
      </c>
      <c r="BG300" s="98">
        <f t="shared" si="120"/>
        <v>571615</v>
      </c>
      <c r="BH300" s="26">
        <f t="shared" si="121"/>
        <v>1</v>
      </c>
      <c r="BJ300" s="59"/>
    </row>
    <row r="301" spans="2:62" s="8" customFormat="1">
      <c r="B301" s="412"/>
      <c r="C301" s="415"/>
      <c r="D301" s="213" t="s">
        <v>64</v>
      </c>
      <c r="E301" s="111">
        <f>SUM(E293:E300)</f>
        <v>107</v>
      </c>
      <c r="F301" s="190">
        <f>IFERROR(E301/E301,"-")</f>
        <v>1</v>
      </c>
      <c r="G301" s="99">
        <f>SUM(G293:G300)</f>
        <v>34375350</v>
      </c>
      <c r="H301" s="99">
        <f>SUM(H293:H300)</f>
        <v>39</v>
      </c>
      <c r="I301" s="99">
        <f t="shared" si="122"/>
        <v>321264.95327102806</v>
      </c>
      <c r="J301" s="99">
        <f t="shared" si="99"/>
        <v>881419.23076923075</v>
      </c>
      <c r="K301" s="87">
        <f t="shared" si="100"/>
        <v>0.3644859813084112</v>
      </c>
      <c r="L301" s="111">
        <f>SUM(L293:L300)</f>
        <v>1163</v>
      </c>
      <c r="M301" s="190">
        <f>IFERROR(L301/L301,"-")</f>
        <v>1</v>
      </c>
      <c r="N301" s="99">
        <f>SUM(N293:N300)</f>
        <v>167142990</v>
      </c>
      <c r="O301" s="99">
        <f>SUM(O293:O300)</f>
        <v>190</v>
      </c>
      <c r="P301" s="99">
        <f t="shared" si="101"/>
        <v>143717.10232158212</v>
      </c>
      <c r="Q301" s="99">
        <f t="shared" si="102"/>
        <v>879699.94736842101</v>
      </c>
      <c r="R301" s="87">
        <f t="shared" si="103"/>
        <v>0.16337059329320722</v>
      </c>
      <c r="S301" s="111">
        <f>SUM(S293:S300)</f>
        <v>58</v>
      </c>
      <c r="T301" s="190">
        <f>IFERROR(S301/S301,"-")</f>
        <v>1</v>
      </c>
      <c r="U301" s="99">
        <f>SUM(U293:U300)</f>
        <v>2574341</v>
      </c>
      <c r="V301" s="99">
        <f>SUM(V293:V300)</f>
        <v>5</v>
      </c>
      <c r="W301" s="99">
        <f t="shared" si="104"/>
        <v>44385.189655172413</v>
      </c>
      <c r="X301" s="99">
        <f t="shared" si="105"/>
        <v>514868.2</v>
      </c>
      <c r="Y301" s="87">
        <f t="shared" si="106"/>
        <v>8.6206896551724144E-2</v>
      </c>
      <c r="Z301" s="111">
        <f>SUM(Z293:Z300)</f>
        <v>120</v>
      </c>
      <c r="AA301" s="190">
        <f>IFERROR(Z301/Z301,"-")</f>
        <v>1</v>
      </c>
      <c r="AB301" s="99">
        <f>SUM(AB293:AB300)</f>
        <v>3192435</v>
      </c>
      <c r="AC301" s="99">
        <f>SUM(AC293:AC300)</f>
        <v>8</v>
      </c>
      <c r="AD301" s="99">
        <f t="shared" si="107"/>
        <v>26603.625</v>
      </c>
      <c r="AE301" s="99">
        <f t="shared" si="108"/>
        <v>399054.375</v>
      </c>
      <c r="AF301" s="87">
        <f t="shared" si="109"/>
        <v>6.6666666666666666E-2</v>
      </c>
      <c r="AG301" s="111">
        <f>SUM(AG293:AG300)</f>
        <v>396</v>
      </c>
      <c r="AH301" s="190">
        <f>IFERROR(AG301/AG301,"-")</f>
        <v>1</v>
      </c>
      <c r="AI301" s="99">
        <f>SUM(AI293:AI300)</f>
        <v>86493447</v>
      </c>
      <c r="AJ301" s="99">
        <f>SUM(AJ293:AJ300)</f>
        <v>100</v>
      </c>
      <c r="AK301" s="99">
        <f t="shared" si="110"/>
        <v>218417.79545454544</v>
      </c>
      <c r="AL301" s="99">
        <f t="shared" si="111"/>
        <v>864934.47</v>
      </c>
      <c r="AM301" s="87">
        <f t="shared" si="112"/>
        <v>0.25252525252525254</v>
      </c>
      <c r="AN301" s="111">
        <f>SUM(AN293:AN300)</f>
        <v>587</v>
      </c>
      <c r="AO301" s="190">
        <f>IFERROR(AN301/AN301,"-")</f>
        <v>1</v>
      </c>
      <c r="AP301" s="99">
        <f>SUM(AP293:AP300)</f>
        <v>72519450</v>
      </c>
      <c r="AQ301" s="99">
        <f>SUM(AQ293:AQ300)</f>
        <v>76</v>
      </c>
      <c r="AR301" s="99">
        <f t="shared" si="113"/>
        <v>123542.50425894378</v>
      </c>
      <c r="AS301" s="99">
        <f t="shared" si="114"/>
        <v>954203.28947368416</v>
      </c>
      <c r="AT301" s="87">
        <f t="shared" si="115"/>
        <v>0.12947189097103917</v>
      </c>
      <c r="AU301" s="111">
        <f>SUM(AU293:AU300)</f>
        <v>78</v>
      </c>
      <c r="AV301" s="190">
        <f>IFERROR(AU301/AU301,"-")</f>
        <v>1</v>
      </c>
      <c r="AW301" s="99">
        <f>SUM(AW293:AW300)</f>
        <v>116606219</v>
      </c>
      <c r="AX301" s="99">
        <f>SUM(AX293:AX300)</f>
        <v>75</v>
      </c>
      <c r="AY301" s="99">
        <f t="shared" si="116"/>
        <v>1494951.5256410257</v>
      </c>
      <c r="AZ301" s="99">
        <f t="shared" si="117"/>
        <v>1554749.5866666667</v>
      </c>
      <c r="BA301" s="87">
        <f t="shared" si="118"/>
        <v>0.96153846153846156</v>
      </c>
      <c r="BB301" s="111">
        <f>SUM(BB293:BB300)</f>
        <v>580</v>
      </c>
      <c r="BC301" s="190">
        <f>IFERROR(BB301/BB301,"-")</f>
        <v>1</v>
      </c>
      <c r="BD301" s="99">
        <f>SUM(BD293:BD300)</f>
        <v>16732428</v>
      </c>
      <c r="BE301" s="99">
        <f>SUM(BE293:BE300)</f>
        <v>25</v>
      </c>
      <c r="BF301" s="99">
        <f t="shared" si="119"/>
        <v>28849.013793103448</v>
      </c>
      <c r="BG301" s="99">
        <f t="shared" si="120"/>
        <v>669297.12</v>
      </c>
      <c r="BH301" s="87">
        <f t="shared" si="121"/>
        <v>4.3103448275862072E-2</v>
      </c>
      <c r="BJ301" s="59"/>
    </row>
    <row r="302" spans="2:62" s="8" customFormat="1">
      <c r="B302" s="410">
        <v>34</v>
      </c>
      <c r="C302" s="413" t="s">
        <v>37</v>
      </c>
      <c r="D302" s="105" t="s">
        <v>132</v>
      </c>
      <c r="E302" s="109">
        <v>194</v>
      </c>
      <c r="F302" s="186">
        <f>IFERROR(E302/E310,"-")</f>
        <v>0.51595744680851063</v>
      </c>
      <c r="G302" s="187">
        <v>0</v>
      </c>
      <c r="H302" s="187">
        <v>0</v>
      </c>
      <c r="I302" s="187">
        <f t="shared" si="122"/>
        <v>0</v>
      </c>
      <c r="J302" s="187" t="str">
        <f t="shared" si="99"/>
        <v>-</v>
      </c>
      <c r="K302" s="106">
        <f t="shared" si="100"/>
        <v>0</v>
      </c>
      <c r="L302" s="109">
        <v>2805</v>
      </c>
      <c r="M302" s="186">
        <f>IFERROR(L302/L310,"-")</f>
        <v>0.77938316198944146</v>
      </c>
      <c r="N302" s="187">
        <v>0</v>
      </c>
      <c r="O302" s="187">
        <v>0</v>
      </c>
      <c r="P302" s="187">
        <f t="shared" si="101"/>
        <v>0</v>
      </c>
      <c r="Q302" s="187" t="str">
        <f t="shared" si="102"/>
        <v>-</v>
      </c>
      <c r="R302" s="106">
        <f t="shared" si="103"/>
        <v>0</v>
      </c>
      <c r="S302" s="109">
        <v>185</v>
      </c>
      <c r="T302" s="186">
        <f>IFERROR(S302/S310,"-")</f>
        <v>0.90243902439024393</v>
      </c>
      <c r="U302" s="187">
        <v>0</v>
      </c>
      <c r="V302" s="187">
        <v>0</v>
      </c>
      <c r="W302" s="187">
        <f t="shared" si="104"/>
        <v>0</v>
      </c>
      <c r="X302" s="187" t="str">
        <f t="shared" si="105"/>
        <v>-</v>
      </c>
      <c r="Y302" s="106">
        <f t="shared" si="106"/>
        <v>0</v>
      </c>
      <c r="Z302" s="109">
        <v>370</v>
      </c>
      <c r="AA302" s="186">
        <f>IFERROR(Z302/Z310,"-")</f>
        <v>0.91811414392059554</v>
      </c>
      <c r="AB302" s="187">
        <v>0</v>
      </c>
      <c r="AC302" s="187">
        <v>0</v>
      </c>
      <c r="AD302" s="187">
        <f t="shared" si="107"/>
        <v>0</v>
      </c>
      <c r="AE302" s="187" t="str">
        <f t="shared" si="108"/>
        <v>-</v>
      </c>
      <c r="AF302" s="106">
        <f t="shared" si="109"/>
        <v>0</v>
      </c>
      <c r="AG302" s="109">
        <v>844</v>
      </c>
      <c r="AH302" s="186">
        <f>IFERROR(AG302/AG310,"-")</f>
        <v>0.69350862777321287</v>
      </c>
      <c r="AI302" s="187">
        <v>0</v>
      </c>
      <c r="AJ302" s="187">
        <v>0</v>
      </c>
      <c r="AK302" s="187">
        <f t="shared" si="110"/>
        <v>0</v>
      </c>
      <c r="AL302" s="187" t="str">
        <f t="shared" si="111"/>
        <v>-</v>
      </c>
      <c r="AM302" s="106">
        <f t="shared" si="112"/>
        <v>0</v>
      </c>
      <c r="AN302" s="109">
        <v>1406</v>
      </c>
      <c r="AO302" s="186">
        <f>IFERROR(AN302/AN310,"-")</f>
        <v>0.7970521541950113</v>
      </c>
      <c r="AP302" s="187">
        <v>0</v>
      </c>
      <c r="AQ302" s="187">
        <v>0</v>
      </c>
      <c r="AR302" s="187">
        <f t="shared" si="113"/>
        <v>0</v>
      </c>
      <c r="AS302" s="187" t="str">
        <f t="shared" si="114"/>
        <v>-</v>
      </c>
      <c r="AT302" s="106">
        <f t="shared" si="115"/>
        <v>0</v>
      </c>
      <c r="AU302" s="109">
        <v>0</v>
      </c>
      <c r="AV302" s="186">
        <f>IFERROR(AU302/AU310,"-")</f>
        <v>0</v>
      </c>
      <c r="AW302" s="187">
        <v>0</v>
      </c>
      <c r="AX302" s="187">
        <v>0</v>
      </c>
      <c r="AY302" s="187" t="str">
        <f t="shared" si="116"/>
        <v>-</v>
      </c>
      <c r="AZ302" s="187" t="str">
        <f t="shared" si="117"/>
        <v>-</v>
      </c>
      <c r="BA302" s="106" t="str">
        <f t="shared" si="118"/>
        <v>-</v>
      </c>
      <c r="BB302" s="109">
        <v>1866</v>
      </c>
      <c r="BC302" s="186">
        <f>IFERROR(BB302/BB310,"-")</f>
        <v>0.91336270190895741</v>
      </c>
      <c r="BD302" s="187">
        <v>0</v>
      </c>
      <c r="BE302" s="187">
        <v>0</v>
      </c>
      <c r="BF302" s="187">
        <f t="shared" si="119"/>
        <v>0</v>
      </c>
      <c r="BG302" s="187" t="str">
        <f t="shared" si="120"/>
        <v>-</v>
      </c>
      <c r="BH302" s="106">
        <f t="shared" si="121"/>
        <v>0</v>
      </c>
      <c r="BJ302" s="59"/>
    </row>
    <row r="303" spans="2:62" s="8" customFormat="1">
      <c r="B303" s="411"/>
      <c r="C303" s="414"/>
      <c r="D303" s="105" t="s">
        <v>129</v>
      </c>
      <c r="E303" s="110">
        <v>52</v>
      </c>
      <c r="F303" s="188">
        <f>IFERROR(E303/E310,"-")</f>
        <v>0.13829787234042554</v>
      </c>
      <c r="G303" s="52">
        <v>4178374</v>
      </c>
      <c r="H303" s="52">
        <v>25</v>
      </c>
      <c r="I303" s="52">
        <f t="shared" si="122"/>
        <v>80353.346153846156</v>
      </c>
      <c r="J303" s="52">
        <f t="shared" si="99"/>
        <v>167134.96</v>
      </c>
      <c r="K303" s="10">
        <f t="shared" si="100"/>
        <v>0.48076923076923078</v>
      </c>
      <c r="L303" s="110">
        <v>328</v>
      </c>
      <c r="M303" s="188">
        <f>IFERROR(L303/L310,"-")</f>
        <v>9.1136426785218119E-2</v>
      </c>
      <c r="N303" s="52">
        <v>19155702</v>
      </c>
      <c r="O303" s="52">
        <v>123</v>
      </c>
      <c r="P303" s="52">
        <f t="shared" si="101"/>
        <v>58401.530487804877</v>
      </c>
      <c r="Q303" s="52">
        <f t="shared" si="102"/>
        <v>155737.41463414635</v>
      </c>
      <c r="R303" s="10">
        <f t="shared" si="103"/>
        <v>0.375</v>
      </c>
      <c r="S303" s="110">
        <v>13</v>
      </c>
      <c r="T303" s="188">
        <f>IFERROR(S303/S310,"-")</f>
        <v>6.3414634146341464E-2</v>
      </c>
      <c r="U303" s="52">
        <v>508277</v>
      </c>
      <c r="V303" s="52">
        <v>3</v>
      </c>
      <c r="W303" s="52">
        <f t="shared" si="104"/>
        <v>39098.230769230766</v>
      </c>
      <c r="X303" s="52">
        <f t="shared" si="105"/>
        <v>169425.66666666666</v>
      </c>
      <c r="Y303" s="10">
        <f t="shared" si="106"/>
        <v>0.23076923076923078</v>
      </c>
      <c r="Z303" s="110">
        <v>13</v>
      </c>
      <c r="AA303" s="188">
        <f>IFERROR(Z303/Z310,"-")</f>
        <v>3.2258064516129031E-2</v>
      </c>
      <c r="AB303" s="52">
        <v>1369307</v>
      </c>
      <c r="AC303" s="52">
        <v>6</v>
      </c>
      <c r="AD303" s="52">
        <f t="shared" si="107"/>
        <v>105331.30769230769</v>
      </c>
      <c r="AE303" s="52">
        <f t="shared" si="108"/>
        <v>228217.83333333334</v>
      </c>
      <c r="AF303" s="10">
        <f t="shared" si="109"/>
        <v>0.46153846153846156</v>
      </c>
      <c r="AG303" s="110">
        <v>134</v>
      </c>
      <c r="AH303" s="188">
        <f>IFERROR(AG303/AG310,"-")</f>
        <v>0.11010682004930156</v>
      </c>
      <c r="AI303" s="52">
        <v>9877172</v>
      </c>
      <c r="AJ303" s="52">
        <v>62</v>
      </c>
      <c r="AK303" s="52">
        <f t="shared" si="110"/>
        <v>73710.238805970148</v>
      </c>
      <c r="AL303" s="52">
        <f t="shared" si="111"/>
        <v>159309.22580645161</v>
      </c>
      <c r="AM303" s="10">
        <f t="shared" si="112"/>
        <v>0.46268656716417911</v>
      </c>
      <c r="AN303" s="110">
        <v>168</v>
      </c>
      <c r="AO303" s="188">
        <f>IFERROR(AN303/AN310,"-")</f>
        <v>9.5238095238095233E-2</v>
      </c>
      <c r="AP303" s="52">
        <v>7400946</v>
      </c>
      <c r="AQ303" s="52">
        <v>52</v>
      </c>
      <c r="AR303" s="52">
        <f t="shared" si="113"/>
        <v>44053.25</v>
      </c>
      <c r="AS303" s="52">
        <f t="shared" si="114"/>
        <v>142325.88461538462</v>
      </c>
      <c r="AT303" s="10">
        <f t="shared" si="115"/>
        <v>0.30952380952380953</v>
      </c>
      <c r="AU303" s="110">
        <v>0</v>
      </c>
      <c r="AV303" s="188">
        <f>IFERROR(AU303/AU310,"-")</f>
        <v>0</v>
      </c>
      <c r="AW303" s="52">
        <v>0</v>
      </c>
      <c r="AX303" s="52">
        <v>0</v>
      </c>
      <c r="AY303" s="52" t="str">
        <f t="shared" si="116"/>
        <v>-</v>
      </c>
      <c r="AZ303" s="52" t="str">
        <f t="shared" si="117"/>
        <v>-</v>
      </c>
      <c r="BA303" s="10" t="str">
        <f t="shared" si="118"/>
        <v>-</v>
      </c>
      <c r="BB303" s="110">
        <v>73</v>
      </c>
      <c r="BC303" s="188">
        <f>IFERROR(BB303/BB310,"-")</f>
        <v>3.5731767009300051E-2</v>
      </c>
      <c r="BD303" s="52">
        <v>3426693</v>
      </c>
      <c r="BE303" s="52">
        <v>25</v>
      </c>
      <c r="BF303" s="52">
        <f t="shared" si="119"/>
        <v>46941</v>
      </c>
      <c r="BG303" s="52">
        <f t="shared" si="120"/>
        <v>137067.72</v>
      </c>
      <c r="BH303" s="10">
        <f t="shared" si="121"/>
        <v>0.34246575342465752</v>
      </c>
      <c r="BJ303" s="59"/>
    </row>
    <row r="304" spans="2:62" s="8" customFormat="1">
      <c r="B304" s="411"/>
      <c r="C304" s="414"/>
      <c r="D304" s="105" t="s">
        <v>130</v>
      </c>
      <c r="E304" s="110">
        <v>37</v>
      </c>
      <c r="F304" s="188">
        <f>IFERROR(E304/E310,"-")</f>
        <v>9.8404255319148939E-2</v>
      </c>
      <c r="G304" s="52">
        <v>4632342</v>
      </c>
      <c r="H304" s="52">
        <v>25</v>
      </c>
      <c r="I304" s="52">
        <f t="shared" si="122"/>
        <v>125198.43243243243</v>
      </c>
      <c r="J304" s="52">
        <f t="shared" si="99"/>
        <v>185293.68</v>
      </c>
      <c r="K304" s="10">
        <f t="shared" si="100"/>
        <v>0.67567567567567566</v>
      </c>
      <c r="L304" s="110">
        <v>148</v>
      </c>
      <c r="M304" s="188">
        <f>IFERROR(L304/L310,"-")</f>
        <v>4.1122534037232567E-2</v>
      </c>
      <c r="N304" s="52">
        <v>20671297</v>
      </c>
      <c r="O304" s="52">
        <v>93</v>
      </c>
      <c r="P304" s="52">
        <f t="shared" si="101"/>
        <v>139670.92567567568</v>
      </c>
      <c r="Q304" s="52">
        <f t="shared" si="102"/>
        <v>222272.01075268816</v>
      </c>
      <c r="R304" s="10">
        <f t="shared" si="103"/>
        <v>0.6283783783783784</v>
      </c>
      <c r="S304" s="110">
        <v>2</v>
      </c>
      <c r="T304" s="188">
        <f>IFERROR(S304/S310,"-")</f>
        <v>9.7560975609756097E-3</v>
      </c>
      <c r="U304" s="52">
        <v>164433</v>
      </c>
      <c r="V304" s="52">
        <v>2</v>
      </c>
      <c r="W304" s="52">
        <f t="shared" si="104"/>
        <v>82216.5</v>
      </c>
      <c r="X304" s="52">
        <f t="shared" si="105"/>
        <v>82216.5</v>
      </c>
      <c r="Y304" s="10">
        <f t="shared" si="106"/>
        <v>1</v>
      </c>
      <c r="Z304" s="110">
        <v>5</v>
      </c>
      <c r="AA304" s="188">
        <f>IFERROR(Z304/Z310,"-")</f>
        <v>1.2406947890818859E-2</v>
      </c>
      <c r="AB304" s="52">
        <v>0</v>
      </c>
      <c r="AC304" s="52">
        <v>0</v>
      </c>
      <c r="AD304" s="52">
        <f t="shared" si="107"/>
        <v>0</v>
      </c>
      <c r="AE304" s="52" t="str">
        <f t="shared" si="108"/>
        <v>-</v>
      </c>
      <c r="AF304" s="10">
        <f t="shared" si="109"/>
        <v>0</v>
      </c>
      <c r="AG304" s="110">
        <v>71</v>
      </c>
      <c r="AH304" s="188">
        <f>IFERROR(AG304/AG310,"-")</f>
        <v>5.8340180772391129E-2</v>
      </c>
      <c r="AI304" s="52">
        <v>11708682</v>
      </c>
      <c r="AJ304" s="52">
        <v>46</v>
      </c>
      <c r="AK304" s="52">
        <f t="shared" si="110"/>
        <v>164911.01408450704</v>
      </c>
      <c r="AL304" s="52">
        <f t="shared" si="111"/>
        <v>254536.5652173913</v>
      </c>
      <c r="AM304" s="10">
        <f t="shared" si="112"/>
        <v>0.647887323943662</v>
      </c>
      <c r="AN304" s="110">
        <v>70</v>
      </c>
      <c r="AO304" s="188">
        <f>IFERROR(AN304/AN310,"-")</f>
        <v>3.968253968253968E-2</v>
      </c>
      <c r="AP304" s="52">
        <v>8798182</v>
      </c>
      <c r="AQ304" s="52">
        <v>45</v>
      </c>
      <c r="AR304" s="52">
        <f t="shared" si="113"/>
        <v>125688.31428571428</v>
      </c>
      <c r="AS304" s="52">
        <f t="shared" si="114"/>
        <v>195515.15555555557</v>
      </c>
      <c r="AT304" s="10">
        <f t="shared" si="115"/>
        <v>0.6428571428571429</v>
      </c>
      <c r="AU304" s="110">
        <v>0</v>
      </c>
      <c r="AV304" s="188">
        <f>IFERROR(AU304/AU310,"-")</f>
        <v>0</v>
      </c>
      <c r="AW304" s="52">
        <v>0</v>
      </c>
      <c r="AX304" s="52">
        <v>0</v>
      </c>
      <c r="AY304" s="52" t="str">
        <f t="shared" si="116"/>
        <v>-</v>
      </c>
      <c r="AZ304" s="52" t="str">
        <f t="shared" si="117"/>
        <v>-</v>
      </c>
      <c r="BA304" s="10" t="str">
        <f t="shared" si="118"/>
        <v>-</v>
      </c>
      <c r="BB304" s="110">
        <v>29</v>
      </c>
      <c r="BC304" s="188">
        <f>IFERROR(BB304/BB310,"-")</f>
        <v>1.4194811551639746E-2</v>
      </c>
      <c r="BD304" s="52">
        <v>7135413</v>
      </c>
      <c r="BE304" s="52">
        <v>18</v>
      </c>
      <c r="BF304" s="52">
        <f t="shared" si="119"/>
        <v>246048.72413793104</v>
      </c>
      <c r="BG304" s="52">
        <f t="shared" si="120"/>
        <v>396411.83333333331</v>
      </c>
      <c r="BH304" s="10">
        <f t="shared" si="121"/>
        <v>0.62068965517241381</v>
      </c>
      <c r="BJ304" s="59"/>
    </row>
    <row r="305" spans="2:62" s="8" customFormat="1">
      <c r="B305" s="411"/>
      <c r="C305" s="414"/>
      <c r="D305" s="105" t="s">
        <v>131</v>
      </c>
      <c r="E305" s="109">
        <v>30</v>
      </c>
      <c r="F305" s="186">
        <f>IFERROR(E305/E310,"-")</f>
        <v>7.9787234042553196E-2</v>
      </c>
      <c r="G305" s="187">
        <v>25219544</v>
      </c>
      <c r="H305" s="187">
        <v>26</v>
      </c>
      <c r="I305" s="187">
        <f t="shared" si="122"/>
        <v>840651.46666666667</v>
      </c>
      <c r="J305" s="187">
        <f t="shared" si="99"/>
        <v>969982.4615384615</v>
      </c>
      <c r="K305" s="106">
        <f t="shared" si="100"/>
        <v>0.8666666666666667</v>
      </c>
      <c r="L305" s="109">
        <v>167</v>
      </c>
      <c r="M305" s="186">
        <f>IFERROR(L305/L310,"-")</f>
        <v>4.6401778271742147E-2</v>
      </c>
      <c r="N305" s="187">
        <v>131218838</v>
      </c>
      <c r="O305" s="187">
        <v>147</v>
      </c>
      <c r="P305" s="187">
        <f t="shared" si="101"/>
        <v>785741.54491017968</v>
      </c>
      <c r="Q305" s="187">
        <f t="shared" si="102"/>
        <v>892645.15646258509</v>
      </c>
      <c r="R305" s="106">
        <f t="shared" si="103"/>
        <v>0.88023952095808389</v>
      </c>
      <c r="S305" s="109">
        <v>5</v>
      </c>
      <c r="T305" s="186">
        <f>IFERROR(S305/S310,"-")</f>
        <v>2.4390243902439025E-2</v>
      </c>
      <c r="U305" s="187">
        <v>1969504</v>
      </c>
      <c r="V305" s="187">
        <v>4</v>
      </c>
      <c r="W305" s="187">
        <f t="shared" si="104"/>
        <v>393900.79999999999</v>
      </c>
      <c r="X305" s="187">
        <f t="shared" si="105"/>
        <v>492376</v>
      </c>
      <c r="Y305" s="106">
        <f t="shared" si="106"/>
        <v>0.8</v>
      </c>
      <c r="Z305" s="109">
        <v>15</v>
      </c>
      <c r="AA305" s="186">
        <f>IFERROR(Z305/Z310,"-")</f>
        <v>3.7220843672456573E-2</v>
      </c>
      <c r="AB305" s="187">
        <v>10830757</v>
      </c>
      <c r="AC305" s="187">
        <v>12</v>
      </c>
      <c r="AD305" s="187">
        <f t="shared" si="107"/>
        <v>722050.46666666667</v>
      </c>
      <c r="AE305" s="187">
        <f t="shared" si="108"/>
        <v>902563.08333333337</v>
      </c>
      <c r="AF305" s="106">
        <f t="shared" si="109"/>
        <v>0.8</v>
      </c>
      <c r="AG305" s="109">
        <v>80</v>
      </c>
      <c r="AH305" s="186">
        <f>IFERROR(AG305/AG310,"-")</f>
        <v>6.5735414954806906E-2</v>
      </c>
      <c r="AI305" s="187">
        <v>66411828</v>
      </c>
      <c r="AJ305" s="187">
        <v>75</v>
      </c>
      <c r="AK305" s="187">
        <f t="shared" si="110"/>
        <v>830147.85</v>
      </c>
      <c r="AL305" s="187">
        <f t="shared" si="111"/>
        <v>885491.04</v>
      </c>
      <c r="AM305" s="106">
        <f t="shared" si="112"/>
        <v>0.9375</v>
      </c>
      <c r="AN305" s="109">
        <v>67</v>
      </c>
      <c r="AO305" s="186">
        <f>IFERROR(AN305/AN310,"-")</f>
        <v>3.7981859410430842E-2</v>
      </c>
      <c r="AP305" s="187">
        <v>52006749</v>
      </c>
      <c r="AQ305" s="187">
        <v>56</v>
      </c>
      <c r="AR305" s="187">
        <f t="shared" si="113"/>
        <v>776220.13432835822</v>
      </c>
      <c r="AS305" s="187">
        <f t="shared" si="114"/>
        <v>928691.94642857148</v>
      </c>
      <c r="AT305" s="106">
        <f t="shared" si="115"/>
        <v>0.83582089552238803</v>
      </c>
      <c r="AU305" s="109">
        <v>0</v>
      </c>
      <c r="AV305" s="186">
        <f>IFERROR(AU305/AU310,"-")</f>
        <v>0</v>
      </c>
      <c r="AW305" s="187">
        <v>0</v>
      </c>
      <c r="AX305" s="187">
        <v>0</v>
      </c>
      <c r="AY305" s="187" t="str">
        <f t="shared" si="116"/>
        <v>-</v>
      </c>
      <c r="AZ305" s="187" t="str">
        <f t="shared" si="117"/>
        <v>-</v>
      </c>
      <c r="BA305" s="106" t="str">
        <f t="shared" si="118"/>
        <v>-</v>
      </c>
      <c r="BB305" s="109">
        <v>45</v>
      </c>
      <c r="BC305" s="186">
        <f>IFERROR(BB305/BB310,"-")</f>
        <v>2.2026431718061675E-2</v>
      </c>
      <c r="BD305" s="187">
        <v>35033053</v>
      </c>
      <c r="BE305" s="187">
        <v>35</v>
      </c>
      <c r="BF305" s="187">
        <f t="shared" si="119"/>
        <v>778512.2888888889</v>
      </c>
      <c r="BG305" s="187">
        <f t="shared" si="120"/>
        <v>1000944.3714285714</v>
      </c>
      <c r="BH305" s="106">
        <f t="shared" si="121"/>
        <v>0.77777777777777779</v>
      </c>
      <c r="BJ305" s="59"/>
    </row>
    <row r="306" spans="2:62" s="8" customFormat="1">
      <c r="B306" s="411"/>
      <c r="C306" s="414"/>
      <c r="D306" s="105" t="s">
        <v>133</v>
      </c>
      <c r="E306" s="110">
        <v>32</v>
      </c>
      <c r="F306" s="188">
        <f>IFERROR(E306/E310,"-")</f>
        <v>8.5106382978723402E-2</v>
      </c>
      <c r="G306" s="52">
        <v>29856081</v>
      </c>
      <c r="H306" s="52">
        <v>28</v>
      </c>
      <c r="I306" s="52">
        <f t="shared" si="122"/>
        <v>933002.53125</v>
      </c>
      <c r="J306" s="52">
        <f t="shared" si="99"/>
        <v>1066288.607142857</v>
      </c>
      <c r="K306" s="10">
        <f t="shared" si="100"/>
        <v>0.875</v>
      </c>
      <c r="L306" s="110">
        <v>92</v>
      </c>
      <c r="M306" s="188">
        <f>IFERROR(L306/L310,"-")</f>
        <v>2.5562656293414837E-2</v>
      </c>
      <c r="N306" s="52">
        <v>100346001</v>
      </c>
      <c r="O306" s="52">
        <v>89</v>
      </c>
      <c r="P306" s="52">
        <f t="shared" si="101"/>
        <v>1090717.4021739131</v>
      </c>
      <c r="Q306" s="52">
        <f t="shared" si="102"/>
        <v>1127483.1573033708</v>
      </c>
      <c r="R306" s="10">
        <f t="shared" si="103"/>
        <v>0.96739130434782605</v>
      </c>
      <c r="S306" s="110">
        <v>0</v>
      </c>
      <c r="T306" s="188">
        <f>IFERROR(S306/S310,"-")</f>
        <v>0</v>
      </c>
      <c r="U306" s="52">
        <v>0</v>
      </c>
      <c r="V306" s="52">
        <v>0</v>
      </c>
      <c r="W306" s="52" t="str">
        <f t="shared" si="104"/>
        <v>-</v>
      </c>
      <c r="X306" s="52" t="str">
        <f t="shared" si="105"/>
        <v>-</v>
      </c>
      <c r="Y306" s="10" t="str">
        <f t="shared" si="106"/>
        <v>-</v>
      </c>
      <c r="Z306" s="110">
        <v>0</v>
      </c>
      <c r="AA306" s="188">
        <f>IFERROR(Z306/Z310,"-")</f>
        <v>0</v>
      </c>
      <c r="AB306" s="52">
        <v>0</v>
      </c>
      <c r="AC306" s="52">
        <v>0</v>
      </c>
      <c r="AD306" s="52" t="str">
        <f t="shared" si="107"/>
        <v>-</v>
      </c>
      <c r="AE306" s="52" t="str">
        <f t="shared" si="108"/>
        <v>-</v>
      </c>
      <c r="AF306" s="10" t="str">
        <f t="shared" si="109"/>
        <v>-</v>
      </c>
      <c r="AG306" s="110">
        <v>56</v>
      </c>
      <c r="AH306" s="188">
        <f>IFERROR(AG306/AG310,"-")</f>
        <v>4.6014790468364833E-2</v>
      </c>
      <c r="AI306" s="52">
        <v>57696222</v>
      </c>
      <c r="AJ306" s="52">
        <v>54</v>
      </c>
      <c r="AK306" s="52">
        <f t="shared" si="110"/>
        <v>1030289.6785714285</v>
      </c>
      <c r="AL306" s="52">
        <f t="shared" si="111"/>
        <v>1068448.5555555555</v>
      </c>
      <c r="AM306" s="10">
        <f t="shared" si="112"/>
        <v>0.9642857142857143</v>
      </c>
      <c r="AN306" s="110">
        <v>31</v>
      </c>
      <c r="AO306" s="188">
        <f>IFERROR(AN306/AN310,"-")</f>
        <v>1.7573696145124718E-2</v>
      </c>
      <c r="AP306" s="52">
        <v>33371400</v>
      </c>
      <c r="AQ306" s="52">
        <v>30</v>
      </c>
      <c r="AR306" s="52">
        <f t="shared" si="113"/>
        <v>1076496.7741935484</v>
      </c>
      <c r="AS306" s="52">
        <f t="shared" si="114"/>
        <v>1112380</v>
      </c>
      <c r="AT306" s="10">
        <f t="shared" si="115"/>
        <v>0.967741935483871</v>
      </c>
      <c r="AU306" s="110">
        <v>92</v>
      </c>
      <c r="AV306" s="188">
        <f>IFERROR(AU306/AU310,"-")</f>
        <v>0.60927152317880795</v>
      </c>
      <c r="AW306" s="52">
        <v>100346001</v>
      </c>
      <c r="AX306" s="52">
        <v>89</v>
      </c>
      <c r="AY306" s="52">
        <f t="shared" si="116"/>
        <v>1090717.4021739131</v>
      </c>
      <c r="AZ306" s="52">
        <f t="shared" si="117"/>
        <v>1127483.1573033708</v>
      </c>
      <c r="BA306" s="10">
        <f t="shared" si="118"/>
        <v>0.96739130434782605</v>
      </c>
      <c r="BB306" s="110">
        <v>20</v>
      </c>
      <c r="BC306" s="188">
        <f>IFERROR(BB306/BB310,"-")</f>
        <v>9.7895252080274098E-3</v>
      </c>
      <c r="BD306" s="52">
        <v>27504325</v>
      </c>
      <c r="BE306" s="52">
        <v>19</v>
      </c>
      <c r="BF306" s="52">
        <f t="shared" si="119"/>
        <v>1375216.25</v>
      </c>
      <c r="BG306" s="52">
        <f t="shared" si="120"/>
        <v>1447596.0526315789</v>
      </c>
      <c r="BH306" s="10">
        <f t="shared" si="121"/>
        <v>0.95</v>
      </c>
      <c r="BJ306" s="59"/>
    </row>
    <row r="307" spans="2:62" s="8" customFormat="1">
      <c r="B307" s="411"/>
      <c r="C307" s="414"/>
      <c r="D307" s="105" t="s">
        <v>134</v>
      </c>
      <c r="E307" s="109">
        <v>16</v>
      </c>
      <c r="F307" s="186">
        <f>IFERROR(E307/E310,"-")</f>
        <v>4.2553191489361701E-2</v>
      </c>
      <c r="G307" s="187">
        <v>32587793</v>
      </c>
      <c r="H307" s="187">
        <v>15</v>
      </c>
      <c r="I307" s="187">
        <f t="shared" si="122"/>
        <v>2036737.0625</v>
      </c>
      <c r="J307" s="187">
        <f t="shared" si="99"/>
        <v>2172519.5333333332</v>
      </c>
      <c r="K307" s="106">
        <f t="shared" si="100"/>
        <v>0.9375</v>
      </c>
      <c r="L307" s="109">
        <v>42</v>
      </c>
      <c r="M307" s="186">
        <f>IFERROR(L307/L310,"-")</f>
        <v>1.1669908307863295E-2</v>
      </c>
      <c r="N307" s="187">
        <v>68902374</v>
      </c>
      <c r="O307" s="187">
        <v>39</v>
      </c>
      <c r="P307" s="187">
        <f t="shared" si="101"/>
        <v>1640532.7142857143</v>
      </c>
      <c r="Q307" s="187">
        <f t="shared" si="102"/>
        <v>1766727.5384615385</v>
      </c>
      <c r="R307" s="106">
        <f t="shared" si="103"/>
        <v>0.9285714285714286</v>
      </c>
      <c r="S307" s="109">
        <v>0</v>
      </c>
      <c r="T307" s="186">
        <f>IFERROR(S307/S310,"-")</f>
        <v>0</v>
      </c>
      <c r="U307" s="187">
        <v>0</v>
      </c>
      <c r="V307" s="187">
        <v>0</v>
      </c>
      <c r="W307" s="187" t="str">
        <f t="shared" si="104"/>
        <v>-</v>
      </c>
      <c r="X307" s="187" t="str">
        <f t="shared" si="105"/>
        <v>-</v>
      </c>
      <c r="Y307" s="106" t="str">
        <f t="shared" si="106"/>
        <v>-</v>
      </c>
      <c r="Z307" s="109">
        <v>0</v>
      </c>
      <c r="AA307" s="186">
        <f>IFERROR(Z307/Z310,"-")</f>
        <v>0</v>
      </c>
      <c r="AB307" s="187">
        <v>0</v>
      </c>
      <c r="AC307" s="187">
        <v>0</v>
      </c>
      <c r="AD307" s="187" t="str">
        <f t="shared" si="107"/>
        <v>-</v>
      </c>
      <c r="AE307" s="187" t="str">
        <f t="shared" si="108"/>
        <v>-</v>
      </c>
      <c r="AF307" s="106" t="str">
        <f t="shared" si="109"/>
        <v>-</v>
      </c>
      <c r="AG307" s="109">
        <v>27</v>
      </c>
      <c r="AH307" s="186">
        <f>IFERROR(AG307/AG310,"-")</f>
        <v>2.2185702547247329E-2</v>
      </c>
      <c r="AI307" s="187">
        <v>42516159</v>
      </c>
      <c r="AJ307" s="187">
        <v>24</v>
      </c>
      <c r="AK307" s="187">
        <f t="shared" si="110"/>
        <v>1574672.5555555555</v>
      </c>
      <c r="AL307" s="187">
        <f t="shared" si="111"/>
        <v>1771506.625</v>
      </c>
      <c r="AM307" s="106">
        <f t="shared" si="112"/>
        <v>0.88888888888888884</v>
      </c>
      <c r="AN307" s="109">
        <v>12</v>
      </c>
      <c r="AO307" s="186">
        <f>IFERROR(AN307/AN310,"-")</f>
        <v>6.8027210884353739E-3</v>
      </c>
      <c r="AP307" s="187">
        <v>18352691</v>
      </c>
      <c r="AQ307" s="187">
        <v>12</v>
      </c>
      <c r="AR307" s="187">
        <f t="shared" si="113"/>
        <v>1529390.9166666667</v>
      </c>
      <c r="AS307" s="187">
        <f t="shared" si="114"/>
        <v>1529390.9166666667</v>
      </c>
      <c r="AT307" s="106">
        <f t="shared" si="115"/>
        <v>1</v>
      </c>
      <c r="AU307" s="109">
        <v>42</v>
      </c>
      <c r="AV307" s="186">
        <f>IFERROR(AU307/AU310,"-")</f>
        <v>0.27814569536423839</v>
      </c>
      <c r="AW307" s="187">
        <v>68902374</v>
      </c>
      <c r="AX307" s="187">
        <v>39</v>
      </c>
      <c r="AY307" s="187">
        <f t="shared" si="116"/>
        <v>1640532.7142857143</v>
      </c>
      <c r="AZ307" s="187">
        <f t="shared" si="117"/>
        <v>1766727.5384615385</v>
      </c>
      <c r="BA307" s="106">
        <f t="shared" si="118"/>
        <v>0.9285714285714286</v>
      </c>
      <c r="BB307" s="109">
        <v>6</v>
      </c>
      <c r="BC307" s="186">
        <f>IFERROR(BB307/BB310,"-")</f>
        <v>2.936857562408223E-3</v>
      </c>
      <c r="BD307" s="187">
        <v>10100377</v>
      </c>
      <c r="BE307" s="187">
        <v>5</v>
      </c>
      <c r="BF307" s="187">
        <f t="shared" si="119"/>
        <v>1683396.1666666667</v>
      </c>
      <c r="BG307" s="187">
        <f t="shared" si="120"/>
        <v>2020075.4</v>
      </c>
      <c r="BH307" s="106">
        <f t="shared" si="121"/>
        <v>0.83333333333333337</v>
      </c>
      <c r="BJ307" s="59"/>
    </row>
    <row r="308" spans="2:62" s="8" customFormat="1">
      <c r="B308" s="411"/>
      <c r="C308" s="414"/>
      <c r="D308" s="105" t="s">
        <v>135</v>
      </c>
      <c r="E308" s="110">
        <v>12</v>
      </c>
      <c r="F308" s="188">
        <f>IFERROR(E308/E310,"-")</f>
        <v>3.1914893617021274E-2</v>
      </c>
      <c r="G308" s="52">
        <v>26988928</v>
      </c>
      <c r="H308" s="52">
        <v>12</v>
      </c>
      <c r="I308" s="52">
        <f t="shared" si="122"/>
        <v>2249077.3333333335</v>
      </c>
      <c r="J308" s="52">
        <f t="shared" si="99"/>
        <v>2249077.3333333335</v>
      </c>
      <c r="K308" s="10">
        <f t="shared" si="100"/>
        <v>1</v>
      </c>
      <c r="L308" s="110">
        <v>13</v>
      </c>
      <c r="M308" s="188">
        <f>IFERROR(L308/L310,"-")</f>
        <v>3.6121144762434011E-3</v>
      </c>
      <c r="N308" s="52">
        <v>23414335</v>
      </c>
      <c r="O308" s="52">
        <v>10</v>
      </c>
      <c r="P308" s="52">
        <f t="shared" si="101"/>
        <v>1801102.6923076923</v>
      </c>
      <c r="Q308" s="52">
        <f t="shared" si="102"/>
        <v>2341433.5</v>
      </c>
      <c r="R308" s="10">
        <f t="shared" si="103"/>
        <v>0.76923076923076927</v>
      </c>
      <c r="S308" s="110">
        <v>0</v>
      </c>
      <c r="T308" s="188">
        <f>IFERROR(S308/S310,"-")</f>
        <v>0</v>
      </c>
      <c r="U308" s="52">
        <v>0</v>
      </c>
      <c r="V308" s="52">
        <v>0</v>
      </c>
      <c r="W308" s="52" t="str">
        <f t="shared" si="104"/>
        <v>-</v>
      </c>
      <c r="X308" s="52" t="str">
        <f t="shared" si="105"/>
        <v>-</v>
      </c>
      <c r="Y308" s="10" t="str">
        <f t="shared" si="106"/>
        <v>-</v>
      </c>
      <c r="Z308" s="110">
        <v>0</v>
      </c>
      <c r="AA308" s="188">
        <f>IFERROR(Z308/Z310,"-")</f>
        <v>0</v>
      </c>
      <c r="AB308" s="52">
        <v>0</v>
      </c>
      <c r="AC308" s="52">
        <v>0</v>
      </c>
      <c r="AD308" s="52" t="str">
        <f t="shared" si="107"/>
        <v>-</v>
      </c>
      <c r="AE308" s="52" t="str">
        <f t="shared" si="108"/>
        <v>-</v>
      </c>
      <c r="AF308" s="10" t="str">
        <f t="shared" si="109"/>
        <v>-</v>
      </c>
      <c r="AG308" s="110">
        <v>3</v>
      </c>
      <c r="AH308" s="188">
        <f>IFERROR(AG308/AG310,"-")</f>
        <v>2.4650780608052587E-3</v>
      </c>
      <c r="AI308" s="52">
        <v>6845978</v>
      </c>
      <c r="AJ308" s="52">
        <v>3</v>
      </c>
      <c r="AK308" s="52">
        <f t="shared" si="110"/>
        <v>2281992.6666666665</v>
      </c>
      <c r="AL308" s="52">
        <f t="shared" si="111"/>
        <v>2281992.6666666665</v>
      </c>
      <c r="AM308" s="10">
        <f t="shared" si="112"/>
        <v>1</v>
      </c>
      <c r="AN308" s="110">
        <v>8</v>
      </c>
      <c r="AO308" s="188">
        <f>IFERROR(AN308/AN310,"-")</f>
        <v>4.5351473922902496E-3</v>
      </c>
      <c r="AP308" s="52">
        <v>11882099</v>
      </c>
      <c r="AQ308" s="52">
        <v>5</v>
      </c>
      <c r="AR308" s="52">
        <f t="shared" si="113"/>
        <v>1485262.375</v>
      </c>
      <c r="AS308" s="52">
        <f t="shared" si="114"/>
        <v>2376419.7999999998</v>
      </c>
      <c r="AT308" s="10">
        <f t="shared" si="115"/>
        <v>0.625</v>
      </c>
      <c r="AU308" s="110">
        <v>13</v>
      </c>
      <c r="AV308" s="188">
        <f>IFERROR(AU308/AU310,"-")</f>
        <v>8.6092715231788075E-2</v>
      </c>
      <c r="AW308" s="52">
        <v>23414335</v>
      </c>
      <c r="AX308" s="52">
        <v>10</v>
      </c>
      <c r="AY308" s="52">
        <f t="shared" si="116"/>
        <v>1801102.6923076923</v>
      </c>
      <c r="AZ308" s="52">
        <f t="shared" si="117"/>
        <v>2341433.5</v>
      </c>
      <c r="BA308" s="10">
        <f t="shared" si="118"/>
        <v>0.76923076923076927</v>
      </c>
      <c r="BB308" s="110">
        <v>4</v>
      </c>
      <c r="BC308" s="188">
        <f>IFERROR(BB308/BB310,"-")</f>
        <v>1.9579050416054823E-3</v>
      </c>
      <c r="BD308" s="52">
        <v>10508122</v>
      </c>
      <c r="BE308" s="52">
        <v>4</v>
      </c>
      <c r="BF308" s="52">
        <f t="shared" si="119"/>
        <v>2627030.5</v>
      </c>
      <c r="BG308" s="52">
        <f t="shared" si="120"/>
        <v>2627030.5</v>
      </c>
      <c r="BH308" s="10">
        <f t="shared" si="121"/>
        <v>1</v>
      </c>
      <c r="BJ308" s="59"/>
    </row>
    <row r="309" spans="2:62" s="8" customFormat="1">
      <c r="B309" s="411"/>
      <c r="C309" s="414"/>
      <c r="D309" s="108" t="s">
        <v>136</v>
      </c>
      <c r="E309" s="314">
        <v>3</v>
      </c>
      <c r="F309" s="189">
        <f>IFERROR(E309/E310,"-")</f>
        <v>7.9787234042553185E-3</v>
      </c>
      <c r="G309" s="98">
        <v>8197387</v>
      </c>
      <c r="H309" s="98">
        <v>3</v>
      </c>
      <c r="I309" s="98">
        <f t="shared" si="122"/>
        <v>2732462.3333333335</v>
      </c>
      <c r="J309" s="98">
        <f t="shared" si="99"/>
        <v>2732462.3333333335</v>
      </c>
      <c r="K309" s="26">
        <f t="shared" si="100"/>
        <v>1</v>
      </c>
      <c r="L309" s="314">
        <v>4</v>
      </c>
      <c r="M309" s="189">
        <f>IFERROR(L309/L310,"-")</f>
        <v>1.1114198388441233E-3</v>
      </c>
      <c r="N309" s="98">
        <v>10797847</v>
      </c>
      <c r="O309" s="98">
        <v>4</v>
      </c>
      <c r="P309" s="98">
        <f t="shared" si="101"/>
        <v>2699461.75</v>
      </c>
      <c r="Q309" s="98">
        <f t="shared" si="102"/>
        <v>2699461.75</v>
      </c>
      <c r="R309" s="26">
        <f t="shared" si="103"/>
        <v>1</v>
      </c>
      <c r="S309" s="314">
        <v>0</v>
      </c>
      <c r="T309" s="189">
        <f>IFERROR(S309/S310,"-")</f>
        <v>0</v>
      </c>
      <c r="U309" s="98">
        <v>0</v>
      </c>
      <c r="V309" s="98">
        <v>0</v>
      </c>
      <c r="W309" s="98" t="str">
        <f t="shared" si="104"/>
        <v>-</v>
      </c>
      <c r="X309" s="98" t="str">
        <f t="shared" si="105"/>
        <v>-</v>
      </c>
      <c r="Y309" s="26" t="str">
        <f t="shared" si="106"/>
        <v>-</v>
      </c>
      <c r="Z309" s="314">
        <v>0</v>
      </c>
      <c r="AA309" s="189">
        <f>IFERROR(Z309/Z310,"-")</f>
        <v>0</v>
      </c>
      <c r="AB309" s="98">
        <v>0</v>
      </c>
      <c r="AC309" s="98">
        <v>0</v>
      </c>
      <c r="AD309" s="98" t="str">
        <f t="shared" si="107"/>
        <v>-</v>
      </c>
      <c r="AE309" s="98" t="str">
        <f t="shared" si="108"/>
        <v>-</v>
      </c>
      <c r="AF309" s="26" t="str">
        <f t="shared" si="109"/>
        <v>-</v>
      </c>
      <c r="AG309" s="314">
        <v>2</v>
      </c>
      <c r="AH309" s="189">
        <f>IFERROR(AG309/AG310,"-")</f>
        <v>1.6433853738701725E-3</v>
      </c>
      <c r="AI309" s="98">
        <v>6833060</v>
      </c>
      <c r="AJ309" s="98">
        <v>2</v>
      </c>
      <c r="AK309" s="98">
        <f t="shared" si="110"/>
        <v>3416530</v>
      </c>
      <c r="AL309" s="98">
        <f t="shared" si="111"/>
        <v>3416530</v>
      </c>
      <c r="AM309" s="26">
        <f t="shared" si="112"/>
        <v>1</v>
      </c>
      <c r="AN309" s="314">
        <v>2</v>
      </c>
      <c r="AO309" s="189">
        <f>IFERROR(AN309/AN310,"-")</f>
        <v>1.1337868480725624E-3</v>
      </c>
      <c r="AP309" s="98">
        <v>3964787</v>
      </c>
      <c r="AQ309" s="98">
        <v>2</v>
      </c>
      <c r="AR309" s="98">
        <f t="shared" si="113"/>
        <v>1982393.5</v>
      </c>
      <c r="AS309" s="98">
        <f t="shared" si="114"/>
        <v>1982393.5</v>
      </c>
      <c r="AT309" s="26">
        <f t="shared" si="115"/>
        <v>1</v>
      </c>
      <c r="AU309" s="314">
        <v>4</v>
      </c>
      <c r="AV309" s="189">
        <f>IFERROR(AU309/AU310,"-")</f>
        <v>2.6490066225165563E-2</v>
      </c>
      <c r="AW309" s="98">
        <v>10797847</v>
      </c>
      <c r="AX309" s="98">
        <v>4</v>
      </c>
      <c r="AY309" s="98">
        <f t="shared" si="116"/>
        <v>2699461.75</v>
      </c>
      <c r="AZ309" s="98">
        <f t="shared" si="117"/>
        <v>2699461.75</v>
      </c>
      <c r="BA309" s="26">
        <f t="shared" si="118"/>
        <v>1</v>
      </c>
      <c r="BB309" s="314">
        <v>0</v>
      </c>
      <c r="BC309" s="189">
        <f>IFERROR(BB309/BB310,"-")</f>
        <v>0</v>
      </c>
      <c r="BD309" s="98">
        <v>0</v>
      </c>
      <c r="BE309" s="98">
        <v>0</v>
      </c>
      <c r="BF309" s="98" t="str">
        <f t="shared" si="119"/>
        <v>-</v>
      </c>
      <c r="BG309" s="98" t="str">
        <f t="shared" si="120"/>
        <v>-</v>
      </c>
      <c r="BH309" s="26" t="str">
        <f t="shared" si="121"/>
        <v>-</v>
      </c>
      <c r="BJ309" s="59"/>
    </row>
    <row r="310" spans="2:62" s="8" customFormat="1">
      <c r="B310" s="412"/>
      <c r="C310" s="415"/>
      <c r="D310" s="213" t="s">
        <v>64</v>
      </c>
      <c r="E310" s="111">
        <f>SUM(E302:E309)</f>
        <v>376</v>
      </c>
      <c r="F310" s="190">
        <f>IFERROR(E310/E310,"-")</f>
        <v>1</v>
      </c>
      <c r="G310" s="99">
        <f>SUM(G302:G309)</f>
        <v>131660449</v>
      </c>
      <c r="H310" s="99">
        <f>SUM(H302:H309)</f>
        <v>134</v>
      </c>
      <c r="I310" s="99">
        <f t="shared" si="122"/>
        <v>350160.76861702127</v>
      </c>
      <c r="J310" s="99">
        <f t="shared" si="99"/>
        <v>982540.6641791045</v>
      </c>
      <c r="K310" s="87">
        <f t="shared" si="100"/>
        <v>0.35638297872340424</v>
      </c>
      <c r="L310" s="111">
        <f>SUM(L302:L309)</f>
        <v>3599</v>
      </c>
      <c r="M310" s="190">
        <f>IFERROR(L310/L310,"-")</f>
        <v>1</v>
      </c>
      <c r="N310" s="99">
        <f>SUM(N302:N309)</f>
        <v>374506394</v>
      </c>
      <c r="O310" s="99">
        <f>SUM(O302:O309)</f>
        <v>505</v>
      </c>
      <c r="P310" s="99">
        <f t="shared" si="101"/>
        <v>104058.45901639345</v>
      </c>
      <c r="Q310" s="99">
        <f t="shared" si="102"/>
        <v>741596.81980198016</v>
      </c>
      <c r="R310" s="87">
        <f t="shared" si="103"/>
        <v>0.14031675465407056</v>
      </c>
      <c r="S310" s="111">
        <f>SUM(S302:S309)</f>
        <v>205</v>
      </c>
      <c r="T310" s="190">
        <f>IFERROR(S310/S310,"-")</f>
        <v>1</v>
      </c>
      <c r="U310" s="99">
        <f>SUM(U302:U309)</f>
        <v>2642214</v>
      </c>
      <c r="V310" s="99">
        <f>SUM(V302:V309)</f>
        <v>9</v>
      </c>
      <c r="W310" s="99">
        <f t="shared" si="104"/>
        <v>12888.848780487804</v>
      </c>
      <c r="X310" s="99">
        <f t="shared" si="105"/>
        <v>293579.33333333331</v>
      </c>
      <c r="Y310" s="87">
        <f t="shared" si="106"/>
        <v>4.3902439024390241E-2</v>
      </c>
      <c r="Z310" s="111">
        <f>SUM(Z302:Z309)</f>
        <v>403</v>
      </c>
      <c r="AA310" s="190">
        <f>IFERROR(Z310/Z310,"-")</f>
        <v>1</v>
      </c>
      <c r="AB310" s="99">
        <f>SUM(AB302:AB309)</f>
        <v>12200064</v>
      </c>
      <c r="AC310" s="99">
        <f>SUM(AC302:AC309)</f>
        <v>18</v>
      </c>
      <c r="AD310" s="99">
        <f t="shared" si="107"/>
        <v>30273.111662531017</v>
      </c>
      <c r="AE310" s="99">
        <f t="shared" si="108"/>
        <v>677781.33333333337</v>
      </c>
      <c r="AF310" s="87">
        <f t="shared" si="109"/>
        <v>4.4665012406947889E-2</v>
      </c>
      <c r="AG310" s="111">
        <f>SUM(AG302:AG309)</f>
        <v>1217</v>
      </c>
      <c r="AH310" s="190">
        <f>IFERROR(AG310/AG310,"-")</f>
        <v>1</v>
      </c>
      <c r="AI310" s="99">
        <f>SUM(AI302:AI309)</f>
        <v>201889101</v>
      </c>
      <c r="AJ310" s="99">
        <f>SUM(AJ302:AJ309)</f>
        <v>266</v>
      </c>
      <c r="AK310" s="99">
        <f t="shared" si="110"/>
        <v>165890.797863599</v>
      </c>
      <c r="AL310" s="99">
        <f t="shared" si="111"/>
        <v>758981.5827067669</v>
      </c>
      <c r="AM310" s="87">
        <f t="shared" si="112"/>
        <v>0.21857025472473296</v>
      </c>
      <c r="AN310" s="111">
        <f>SUM(AN302:AN309)</f>
        <v>1764</v>
      </c>
      <c r="AO310" s="190">
        <f>IFERROR(AN310/AN310,"-")</f>
        <v>1</v>
      </c>
      <c r="AP310" s="99">
        <f>SUM(AP302:AP309)</f>
        <v>135776854</v>
      </c>
      <c r="AQ310" s="99">
        <f>SUM(AQ302:AQ309)</f>
        <v>202</v>
      </c>
      <c r="AR310" s="99">
        <f t="shared" si="113"/>
        <v>76971.005668934245</v>
      </c>
      <c r="AS310" s="99">
        <f t="shared" si="114"/>
        <v>672162.64356435649</v>
      </c>
      <c r="AT310" s="87">
        <f t="shared" si="115"/>
        <v>0.1145124716553288</v>
      </c>
      <c r="AU310" s="111">
        <f>SUM(AU302:AU309)</f>
        <v>151</v>
      </c>
      <c r="AV310" s="190">
        <f>IFERROR(AU310/AU310,"-")</f>
        <v>1</v>
      </c>
      <c r="AW310" s="99">
        <f>SUM(AW302:AW309)</f>
        <v>203460557</v>
      </c>
      <c r="AX310" s="99">
        <f>SUM(AX302:AX309)</f>
        <v>142</v>
      </c>
      <c r="AY310" s="99">
        <f t="shared" si="116"/>
        <v>1347420.9072847683</v>
      </c>
      <c r="AZ310" s="99">
        <f t="shared" si="117"/>
        <v>1432820.823943662</v>
      </c>
      <c r="BA310" s="87">
        <f t="shared" si="118"/>
        <v>0.94039735099337751</v>
      </c>
      <c r="BB310" s="111">
        <f>SUM(BB302:BB309)</f>
        <v>2043</v>
      </c>
      <c r="BC310" s="190">
        <f>IFERROR(BB310/BB310,"-")</f>
        <v>1</v>
      </c>
      <c r="BD310" s="99">
        <f>SUM(BD302:BD309)</f>
        <v>93707983</v>
      </c>
      <c r="BE310" s="99">
        <f>SUM(BE302:BE309)</f>
        <v>106</v>
      </c>
      <c r="BF310" s="99">
        <f t="shared" si="119"/>
        <v>45867.833088595202</v>
      </c>
      <c r="BG310" s="99">
        <f t="shared" si="120"/>
        <v>884037.57547169807</v>
      </c>
      <c r="BH310" s="87">
        <f t="shared" si="121"/>
        <v>5.188448360254528E-2</v>
      </c>
      <c r="BJ310" s="59"/>
    </row>
    <row r="311" spans="2:62" s="8" customFormat="1">
      <c r="B311" s="410">
        <v>35</v>
      </c>
      <c r="C311" s="413" t="s">
        <v>0</v>
      </c>
      <c r="D311" s="105" t="s">
        <v>132</v>
      </c>
      <c r="E311" s="109">
        <v>368</v>
      </c>
      <c r="F311" s="186">
        <f>IFERROR(E311/E319,"-")</f>
        <v>0.54117647058823526</v>
      </c>
      <c r="G311" s="187">
        <v>0</v>
      </c>
      <c r="H311" s="187">
        <v>0</v>
      </c>
      <c r="I311" s="187">
        <f t="shared" si="122"/>
        <v>0</v>
      </c>
      <c r="J311" s="187" t="str">
        <f t="shared" si="99"/>
        <v>-</v>
      </c>
      <c r="K311" s="106">
        <f t="shared" si="100"/>
        <v>0</v>
      </c>
      <c r="L311" s="109">
        <v>6563</v>
      </c>
      <c r="M311" s="186">
        <f>IFERROR(L311/L319,"-")</f>
        <v>0.77613528855250713</v>
      </c>
      <c r="N311" s="187">
        <v>0</v>
      </c>
      <c r="O311" s="187">
        <v>0</v>
      </c>
      <c r="P311" s="187">
        <f t="shared" si="101"/>
        <v>0</v>
      </c>
      <c r="Q311" s="187" t="str">
        <f t="shared" si="102"/>
        <v>-</v>
      </c>
      <c r="R311" s="106">
        <f t="shared" si="103"/>
        <v>0</v>
      </c>
      <c r="S311" s="109">
        <v>442</v>
      </c>
      <c r="T311" s="186">
        <f>IFERROR(S311/S319,"-")</f>
        <v>0.9038854805725971</v>
      </c>
      <c r="U311" s="187">
        <v>0</v>
      </c>
      <c r="V311" s="187">
        <v>0</v>
      </c>
      <c r="W311" s="187">
        <f t="shared" si="104"/>
        <v>0</v>
      </c>
      <c r="X311" s="187" t="str">
        <f t="shared" si="105"/>
        <v>-</v>
      </c>
      <c r="Y311" s="106">
        <f t="shared" si="106"/>
        <v>0</v>
      </c>
      <c r="Z311" s="109">
        <v>1017</v>
      </c>
      <c r="AA311" s="186">
        <f>IFERROR(Z311/Z319,"-")</f>
        <v>0.92707383773928898</v>
      </c>
      <c r="AB311" s="187">
        <v>0</v>
      </c>
      <c r="AC311" s="187">
        <v>0</v>
      </c>
      <c r="AD311" s="187">
        <f t="shared" si="107"/>
        <v>0</v>
      </c>
      <c r="AE311" s="187" t="str">
        <f t="shared" si="108"/>
        <v>-</v>
      </c>
      <c r="AF311" s="106">
        <f t="shared" si="109"/>
        <v>0</v>
      </c>
      <c r="AG311" s="109">
        <v>1788</v>
      </c>
      <c r="AH311" s="186">
        <f>IFERROR(AG311/AG319,"-")</f>
        <v>0.67933130699088151</v>
      </c>
      <c r="AI311" s="187">
        <v>0</v>
      </c>
      <c r="AJ311" s="187">
        <v>0</v>
      </c>
      <c r="AK311" s="187">
        <f t="shared" si="110"/>
        <v>0</v>
      </c>
      <c r="AL311" s="187" t="str">
        <f t="shared" si="111"/>
        <v>-</v>
      </c>
      <c r="AM311" s="106">
        <f t="shared" si="112"/>
        <v>0</v>
      </c>
      <c r="AN311" s="109">
        <v>3316</v>
      </c>
      <c r="AO311" s="186">
        <f>IFERROR(AN311/AN319,"-")</f>
        <v>0.78914802475011903</v>
      </c>
      <c r="AP311" s="187">
        <v>0</v>
      </c>
      <c r="AQ311" s="187">
        <v>0</v>
      </c>
      <c r="AR311" s="187">
        <f t="shared" si="113"/>
        <v>0</v>
      </c>
      <c r="AS311" s="187" t="str">
        <f t="shared" si="114"/>
        <v>-</v>
      </c>
      <c r="AT311" s="106">
        <f t="shared" si="115"/>
        <v>0</v>
      </c>
      <c r="AU311" s="109">
        <v>0</v>
      </c>
      <c r="AV311" s="186">
        <f>IFERROR(AU311/AU319,"-")</f>
        <v>0</v>
      </c>
      <c r="AW311" s="187">
        <v>0</v>
      </c>
      <c r="AX311" s="187">
        <v>0</v>
      </c>
      <c r="AY311" s="187" t="str">
        <f t="shared" si="116"/>
        <v>-</v>
      </c>
      <c r="AZ311" s="187" t="str">
        <f t="shared" si="117"/>
        <v>-</v>
      </c>
      <c r="BA311" s="106" t="str">
        <f t="shared" si="118"/>
        <v>-</v>
      </c>
      <c r="BB311" s="109">
        <v>3335</v>
      </c>
      <c r="BC311" s="186">
        <f>IFERROR(BB311/BB319,"-")</f>
        <v>0.91095329145042336</v>
      </c>
      <c r="BD311" s="187">
        <v>0</v>
      </c>
      <c r="BE311" s="187">
        <v>0</v>
      </c>
      <c r="BF311" s="187">
        <f t="shared" si="119"/>
        <v>0</v>
      </c>
      <c r="BG311" s="187" t="str">
        <f t="shared" si="120"/>
        <v>-</v>
      </c>
      <c r="BH311" s="106">
        <f t="shared" si="121"/>
        <v>0</v>
      </c>
      <c r="BJ311" s="59"/>
    </row>
    <row r="312" spans="2:62" s="8" customFormat="1">
      <c r="B312" s="411"/>
      <c r="C312" s="414"/>
      <c r="D312" s="105" t="s">
        <v>129</v>
      </c>
      <c r="E312" s="110">
        <v>95</v>
      </c>
      <c r="F312" s="188">
        <f>IFERROR(E312/E319,"-")</f>
        <v>0.13970588235294118</v>
      </c>
      <c r="G312" s="52">
        <v>5020712</v>
      </c>
      <c r="H312" s="52">
        <v>31</v>
      </c>
      <c r="I312" s="52">
        <f t="shared" si="122"/>
        <v>52849.599999999999</v>
      </c>
      <c r="J312" s="52">
        <f t="shared" si="99"/>
        <v>161958.45161290321</v>
      </c>
      <c r="K312" s="10">
        <f t="shared" si="100"/>
        <v>0.32631578947368423</v>
      </c>
      <c r="L312" s="110">
        <v>741</v>
      </c>
      <c r="M312" s="188">
        <f>IFERROR(L312/L319,"-")</f>
        <v>8.7630085146641432E-2</v>
      </c>
      <c r="N312" s="52">
        <v>34682796</v>
      </c>
      <c r="O312" s="52">
        <v>216</v>
      </c>
      <c r="P312" s="52">
        <f t="shared" si="101"/>
        <v>46805.392712550609</v>
      </c>
      <c r="Q312" s="52">
        <f t="shared" si="102"/>
        <v>160568.5</v>
      </c>
      <c r="R312" s="10">
        <f t="shared" si="103"/>
        <v>0.291497975708502</v>
      </c>
      <c r="S312" s="110">
        <v>21</v>
      </c>
      <c r="T312" s="188">
        <f>IFERROR(S312/S319,"-")</f>
        <v>4.2944785276073622E-2</v>
      </c>
      <c r="U312" s="52">
        <v>427984</v>
      </c>
      <c r="V312" s="52">
        <v>3</v>
      </c>
      <c r="W312" s="52">
        <f t="shared" si="104"/>
        <v>20380.190476190477</v>
      </c>
      <c r="X312" s="52">
        <f t="shared" si="105"/>
        <v>142661.33333333334</v>
      </c>
      <c r="Y312" s="10">
        <f t="shared" si="106"/>
        <v>0.14285714285714285</v>
      </c>
      <c r="Z312" s="110">
        <v>28</v>
      </c>
      <c r="AA312" s="188">
        <f>IFERROR(Z312/Z319,"-")</f>
        <v>2.5524156791248861E-2</v>
      </c>
      <c r="AB312" s="52">
        <v>1509854</v>
      </c>
      <c r="AC312" s="52">
        <v>5</v>
      </c>
      <c r="AD312" s="52">
        <f t="shared" si="107"/>
        <v>53923.357142857145</v>
      </c>
      <c r="AE312" s="52">
        <f t="shared" si="108"/>
        <v>301970.8</v>
      </c>
      <c r="AF312" s="10">
        <f t="shared" si="109"/>
        <v>0.17857142857142858</v>
      </c>
      <c r="AG312" s="110">
        <v>296</v>
      </c>
      <c r="AH312" s="188">
        <f>IFERROR(AG312/AG319,"-")</f>
        <v>0.11246200607902736</v>
      </c>
      <c r="AI312" s="52">
        <v>13091779</v>
      </c>
      <c r="AJ312" s="52">
        <v>89</v>
      </c>
      <c r="AK312" s="52">
        <f t="shared" si="110"/>
        <v>44228.983108108107</v>
      </c>
      <c r="AL312" s="52">
        <f t="shared" si="111"/>
        <v>147098.64044943822</v>
      </c>
      <c r="AM312" s="10">
        <f t="shared" si="112"/>
        <v>0.30067567567567566</v>
      </c>
      <c r="AN312" s="110">
        <v>396</v>
      </c>
      <c r="AO312" s="188">
        <f>IFERROR(AN312/AN319,"-")</f>
        <v>9.4240837696335081E-2</v>
      </c>
      <c r="AP312" s="52">
        <v>19653179</v>
      </c>
      <c r="AQ312" s="52">
        <v>119</v>
      </c>
      <c r="AR312" s="52">
        <f t="shared" si="113"/>
        <v>49629.239898989901</v>
      </c>
      <c r="AS312" s="52">
        <f t="shared" si="114"/>
        <v>165152.76470588235</v>
      </c>
      <c r="AT312" s="10">
        <f t="shared" si="115"/>
        <v>0.3005050505050505</v>
      </c>
      <c r="AU312" s="110">
        <v>0</v>
      </c>
      <c r="AV312" s="188">
        <f>IFERROR(AU312/AU319,"-")</f>
        <v>0</v>
      </c>
      <c r="AW312" s="52">
        <v>0</v>
      </c>
      <c r="AX312" s="52">
        <v>0</v>
      </c>
      <c r="AY312" s="52" t="str">
        <f t="shared" si="116"/>
        <v>-</v>
      </c>
      <c r="AZ312" s="52" t="str">
        <f t="shared" si="117"/>
        <v>-</v>
      </c>
      <c r="BA312" s="10" t="str">
        <f t="shared" si="118"/>
        <v>-</v>
      </c>
      <c r="BB312" s="110">
        <v>134</v>
      </c>
      <c r="BC312" s="188">
        <f>IFERROR(BB312/BB319,"-")</f>
        <v>3.6602021305654195E-2</v>
      </c>
      <c r="BD312" s="52">
        <v>5407080</v>
      </c>
      <c r="BE312" s="52">
        <v>29</v>
      </c>
      <c r="BF312" s="52">
        <f t="shared" si="119"/>
        <v>40351.343283582093</v>
      </c>
      <c r="BG312" s="52">
        <f t="shared" si="120"/>
        <v>186451.03448275861</v>
      </c>
      <c r="BH312" s="10">
        <f t="shared" si="121"/>
        <v>0.21641791044776118</v>
      </c>
      <c r="BJ312" s="59"/>
    </row>
    <row r="313" spans="2:62" s="8" customFormat="1">
      <c r="B313" s="411"/>
      <c r="C313" s="414"/>
      <c r="D313" s="105" t="s">
        <v>130</v>
      </c>
      <c r="E313" s="110">
        <v>77</v>
      </c>
      <c r="F313" s="188">
        <f>IFERROR(E313/E319,"-")</f>
        <v>0.11323529411764706</v>
      </c>
      <c r="G313" s="52">
        <v>15104406</v>
      </c>
      <c r="H313" s="52">
        <v>49</v>
      </c>
      <c r="I313" s="52">
        <f t="shared" si="122"/>
        <v>196161.11688311689</v>
      </c>
      <c r="J313" s="52">
        <f t="shared" si="99"/>
        <v>308253.18367346941</v>
      </c>
      <c r="K313" s="10">
        <f t="shared" si="100"/>
        <v>0.63636363636363635</v>
      </c>
      <c r="L313" s="110">
        <v>412</v>
      </c>
      <c r="M313" s="188">
        <f>IFERROR(L313/L319,"-")</f>
        <v>4.872280037842952E-2</v>
      </c>
      <c r="N313" s="52">
        <v>56347154</v>
      </c>
      <c r="O313" s="52">
        <v>216</v>
      </c>
      <c r="P313" s="52">
        <f t="shared" si="101"/>
        <v>136764.93689320388</v>
      </c>
      <c r="Q313" s="52">
        <f t="shared" si="102"/>
        <v>260866.45370370371</v>
      </c>
      <c r="R313" s="10">
        <f t="shared" si="103"/>
        <v>0.52427184466019416</v>
      </c>
      <c r="S313" s="110">
        <v>10</v>
      </c>
      <c r="T313" s="188">
        <f>IFERROR(S313/S319,"-")</f>
        <v>2.0449897750511249E-2</v>
      </c>
      <c r="U313" s="52">
        <v>894122</v>
      </c>
      <c r="V313" s="52">
        <v>6</v>
      </c>
      <c r="W313" s="52">
        <f t="shared" si="104"/>
        <v>89412.2</v>
      </c>
      <c r="X313" s="52">
        <f t="shared" si="105"/>
        <v>149020.33333333334</v>
      </c>
      <c r="Y313" s="10">
        <f t="shared" si="106"/>
        <v>0.6</v>
      </c>
      <c r="Z313" s="110">
        <v>16</v>
      </c>
      <c r="AA313" s="188">
        <f>IFERROR(Z313/Z319,"-")</f>
        <v>1.4585232452142206E-2</v>
      </c>
      <c r="AB313" s="52">
        <v>314169</v>
      </c>
      <c r="AC313" s="52">
        <v>4</v>
      </c>
      <c r="AD313" s="52">
        <f t="shared" si="107"/>
        <v>19635.5625</v>
      </c>
      <c r="AE313" s="52">
        <f t="shared" si="108"/>
        <v>78542.25</v>
      </c>
      <c r="AF313" s="10">
        <f t="shared" si="109"/>
        <v>0.25</v>
      </c>
      <c r="AG313" s="110">
        <v>189</v>
      </c>
      <c r="AH313" s="188">
        <f>IFERROR(AG313/AG319,"-")</f>
        <v>7.1808510638297879E-2</v>
      </c>
      <c r="AI313" s="52">
        <v>28050479</v>
      </c>
      <c r="AJ313" s="52">
        <v>99</v>
      </c>
      <c r="AK313" s="52">
        <f t="shared" si="110"/>
        <v>148415.2328042328</v>
      </c>
      <c r="AL313" s="52">
        <f t="shared" si="111"/>
        <v>283338.17171717173</v>
      </c>
      <c r="AM313" s="10">
        <f t="shared" si="112"/>
        <v>0.52380952380952384</v>
      </c>
      <c r="AN313" s="110">
        <v>197</v>
      </c>
      <c r="AO313" s="188">
        <f>IFERROR(AN313/AN319,"-")</f>
        <v>4.6882436934792958E-2</v>
      </c>
      <c r="AP313" s="52">
        <v>27088384</v>
      </c>
      <c r="AQ313" s="52">
        <v>107</v>
      </c>
      <c r="AR313" s="52">
        <f t="shared" si="113"/>
        <v>137504.48730964467</v>
      </c>
      <c r="AS313" s="52">
        <f t="shared" si="114"/>
        <v>253162.46728971961</v>
      </c>
      <c r="AT313" s="10">
        <f t="shared" si="115"/>
        <v>0.54314720812182737</v>
      </c>
      <c r="AU313" s="110">
        <v>0</v>
      </c>
      <c r="AV313" s="188">
        <f>IFERROR(AU313/AU319,"-")</f>
        <v>0</v>
      </c>
      <c r="AW313" s="52">
        <v>0</v>
      </c>
      <c r="AX313" s="52">
        <v>0</v>
      </c>
      <c r="AY313" s="52" t="str">
        <f t="shared" si="116"/>
        <v>-</v>
      </c>
      <c r="AZ313" s="52" t="str">
        <f t="shared" si="117"/>
        <v>-</v>
      </c>
      <c r="BA313" s="10" t="str">
        <f t="shared" si="118"/>
        <v>-</v>
      </c>
      <c r="BB313" s="110">
        <v>49</v>
      </c>
      <c r="BC313" s="188">
        <f>IFERROR(BB313/BB319,"-")</f>
        <v>1.338432122370937E-2</v>
      </c>
      <c r="BD313" s="52">
        <v>4923345</v>
      </c>
      <c r="BE313" s="52">
        <v>22</v>
      </c>
      <c r="BF313" s="52">
        <f t="shared" si="119"/>
        <v>100476.42857142857</v>
      </c>
      <c r="BG313" s="52">
        <f t="shared" si="120"/>
        <v>223788.40909090909</v>
      </c>
      <c r="BH313" s="10">
        <f t="shared" si="121"/>
        <v>0.44897959183673469</v>
      </c>
      <c r="BJ313" s="59"/>
    </row>
    <row r="314" spans="2:62" s="8" customFormat="1">
      <c r="B314" s="411"/>
      <c r="C314" s="414"/>
      <c r="D314" s="105" t="s">
        <v>131</v>
      </c>
      <c r="E314" s="109">
        <v>73</v>
      </c>
      <c r="F314" s="186">
        <f>IFERROR(E314/E319,"-")</f>
        <v>0.10735294117647058</v>
      </c>
      <c r="G314" s="187">
        <v>52008086</v>
      </c>
      <c r="H314" s="187">
        <v>62</v>
      </c>
      <c r="I314" s="187">
        <f t="shared" si="122"/>
        <v>712439.53424657532</v>
      </c>
      <c r="J314" s="187">
        <f t="shared" si="99"/>
        <v>838840.09677419357</v>
      </c>
      <c r="K314" s="106">
        <f t="shared" si="100"/>
        <v>0.84931506849315064</v>
      </c>
      <c r="L314" s="109">
        <v>398</v>
      </c>
      <c r="M314" s="186">
        <f>IFERROR(L314/L319,"-")</f>
        <v>4.7067171239356671E-2</v>
      </c>
      <c r="N314" s="187">
        <v>277242466</v>
      </c>
      <c r="O314" s="187">
        <v>337</v>
      </c>
      <c r="P314" s="187">
        <f t="shared" si="101"/>
        <v>696589.1105527638</v>
      </c>
      <c r="Q314" s="187">
        <f t="shared" si="102"/>
        <v>822677.940652819</v>
      </c>
      <c r="R314" s="106">
        <f t="shared" si="103"/>
        <v>0.84673366834170849</v>
      </c>
      <c r="S314" s="109">
        <v>16</v>
      </c>
      <c r="T314" s="186">
        <f>IFERROR(S314/S319,"-")</f>
        <v>3.2719836400817999E-2</v>
      </c>
      <c r="U314" s="187">
        <v>13498800</v>
      </c>
      <c r="V314" s="187">
        <v>13</v>
      </c>
      <c r="W314" s="187">
        <f t="shared" si="104"/>
        <v>843675</v>
      </c>
      <c r="X314" s="187">
        <f t="shared" si="105"/>
        <v>1038369.2307692308</v>
      </c>
      <c r="Y314" s="106">
        <f t="shared" si="106"/>
        <v>0.8125</v>
      </c>
      <c r="Z314" s="109">
        <v>36</v>
      </c>
      <c r="AA314" s="186">
        <f>IFERROR(Z314/Z319,"-")</f>
        <v>3.2816773017319965E-2</v>
      </c>
      <c r="AB314" s="187">
        <v>23349064</v>
      </c>
      <c r="AC314" s="187">
        <v>26</v>
      </c>
      <c r="AD314" s="187">
        <f t="shared" si="107"/>
        <v>648585.11111111112</v>
      </c>
      <c r="AE314" s="187">
        <f t="shared" si="108"/>
        <v>898040.92307692312</v>
      </c>
      <c r="AF314" s="106">
        <f t="shared" si="109"/>
        <v>0.72222222222222221</v>
      </c>
      <c r="AG314" s="109">
        <v>178</v>
      </c>
      <c r="AH314" s="186">
        <f>IFERROR(AG314/AG319,"-")</f>
        <v>6.7629179331306993E-2</v>
      </c>
      <c r="AI314" s="187">
        <v>116477614</v>
      </c>
      <c r="AJ314" s="187">
        <v>150</v>
      </c>
      <c r="AK314" s="187">
        <f t="shared" si="110"/>
        <v>654368.61797752813</v>
      </c>
      <c r="AL314" s="187">
        <f t="shared" si="111"/>
        <v>776517.42666666664</v>
      </c>
      <c r="AM314" s="106">
        <f t="shared" si="112"/>
        <v>0.84269662921348309</v>
      </c>
      <c r="AN314" s="109">
        <v>168</v>
      </c>
      <c r="AO314" s="186">
        <f>IFERROR(AN314/AN319,"-")</f>
        <v>3.998096144693003E-2</v>
      </c>
      <c r="AP314" s="187">
        <v>123916988</v>
      </c>
      <c r="AQ314" s="187">
        <v>148</v>
      </c>
      <c r="AR314" s="187">
        <f t="shared" si="113"/>
        <v>737601.11904761905</v>
      </c>
      <c r="AS314" s="187">
        <f t="shared" si="114"/>
        <v>837276.94594594592</v>
      </c>
      <c r="AT314" s="106">
        <f t="shared" si="115"/>
        <v>0.88095238095238093</v>
      </c>
      <c r="AU314" s="109">
        <v>0</v>
      </c>
      <c r="AV314" s="186">
        <f>IFERROR(AU314/AU319,"-")</f>
        <v>0</v>
      </c>
      <c r="AW314" s="187">
        <v>0</v>
      </c>
      <c r="AX314" s="187">
        <v>0</v>
      </c>
      <c r="AY314" s="187" t="str">
        <f t="shared" si="116"/>
        <v>-</v>
      </c>
      <c r="AZ314" s="187" t="str">
        <f t="shared" si="117"/>
        <v>-</v>
      </c>
      <c r="BA314" s="106" t="str">
        <f t="shared" si="118"/>
        <v>-</v>
      </c>
      <c r="BB314" s="109">
        <v>93</v>
      </c>
      <c r="BC314" s="186">
        <f>IFERROR(BB314/BB319,"-")</f>
        <v>2.5402895383774923E-2</v>
      </c>
      <c r="BD314" s="187">
        <v>49423846</v>
      </c>
      <c r="BE314" s="187">
        <v>74</v>
      </c>
      <c r="BF314" s="187">
        <f t="shared" si="119"/>
        <v>531439.20430107531</v>
      </c>
      <c r="BG314" s="187">
        <f t="shared" si="120"/>
        <v>667889.81081081077</v>
      </c>
      <c r="BH314" s="106">
        <f t="shared" si="121"/>
        <v>0.79569892473118276</v>
      </c>
      <c r="BJ314" s="59"/>
    </row>
    <row r="315" spans="2:62" s="8" customFormat="1">
      <c r="B315" s="411"/>
      <c r="C315" s="414"/>
      <c r="D315" s="105" t="s">
        <v>133</v>
      </c>
      <c r="E315" s="110">
        <v>35</v>
      </c>
      <c r="F315" s="188">
        <f>IFERROR(E315/E319,"-")</f>
        <v>5.1470588235294115E-2</v>
      </c>
      <c r="G315" s="52">
        <v>35536274</v>
      </c>
      <c r="H315" s="52">
        <v>33</v>
      </c>
      <c r="I315" s="52">
        <f t="shared" si="122"/>
        <v>1015322.1142857143</v>
      </c>
      <c r="J315" s="52">
        <f t="shared" si="99"/>
        <v>1076856.7878787878</v>
      </c>
      <c r="K315" s="10">
        <f t="shared" si="100"/>
        <v>0.94285714285714284</v>
      </c>
      <c r="L315" s="110">
        <v>189</v>
      </c>
      <c r="M315" s="188">
        <f>IFERROR(L315/L319,"-")</f>
        <v>2.2350993377483443E-2</v>
      </c>
      <c r="N315" s="52">
        <v>221472374</v>
      </c>
      <c r="O315" s="52">
        <v>178</v>
      </c>
      <c r="P315" s="52">
        <f t="shared" si="101"/>
        <v>1171811.5026455026</v>
      </c>
      <c r="Q315" s="52">
        <f t="shared" si="102"/>
        <v>1244226.8202247191</v>
      </c>
      <c r="R315" s="10">
        <f t="shared" si="103"/>
        <v>0.94179894179894175</v>
      </c>
      <c r="S315" s="110">
        <v>0</v>
      </c>
      <c r="T315" s="188">
        <f>IFERROR(S315/S319,"-")</f>
        <v>0</v>
      </c>
      <c r="U315" s="52">
        <v>0</v>
      </c>
      <c r="V315" s="52">
        <v>0</v>
      </c>
      <c r="W315" s="52" t="str">
        <f t="shared" si="104"/>
        <v>-</v>
      </c>
      <c r="X315" s="52" t="str">
        <f t="shared" si="105"/>
        <v>-</v>
      </c>
      <c r="Y315" s="10" t="str">
        <f t="shared" si="106"/>
        <v>-</v>
      </c>
      <c r="Z315" s="110">
        <v>0</v>
      </c>
      <c r="AA315" s="188">
        <f>IFERROR(Z315/Z319,"-")</f>
        <v>0</v>
      </c>
      <c r="AB315" s="52">
        <v>0</v>
      </c>
      <c r="AC315" s="52">
        <v>0</v>
      </c>
      <c r="AD315" s="52" t="str">
        <f t="shared" si="107"/>
        <v>-</v>
      </c>
      <c r="AE315" s="52" t="str">
        <f t="shared" si="108"/>
        <v>-</v>
      </c>
      <c r="AF315" s="10" t="str">
        <f t="shared" si="109"/>
        <v>-</v>
      </c>
      <c r="AG315" s="110">
        <v>99</v>
      </c>
      <c r="AH315" s="188">
        <f>IFERROR(AG315/AG319,"-")</f>
        <v>3.7613981762917935E-2</v>
      </c>
      <c r="AI315" s="52">
        <v>109577037</v>
      </c>
      <c r="AJ315" s="52">
        <v>94</v>
      </c>
      <c r="AK315" s="52">
        <f t="shared" si="110"/>
        <v>1106838.7575757576</v>
      </c>
      <c r="AL315" s="52">
        <f t="shared" si="111"/>
        <v>1165713.1595744682</v>
      </c>
      <c r="AM315" s="10">
        <f t="shared" si="112"/>
        <v>0.9494949494949495</v>
      </c>
      <c r="AN315" s="110">
        <v>69</v>
      </c>
      <c r="AO315" s="188">
        <f>IFERROR(AN315/AN319,"-")</f>
        <v>1.6420752022846263E-2</v>
      </c>
      <c r="AP315" s="52">
        <v>83725878</v>
      </c>
      <c r="AQ315" s="52">
        <v>63</v>
      </c>
      <c r="AR315" s="52">
        <f t="shared" si="113"/>
        <v>1213418.5217391304</v>
      </c>
      <c r="AS315" s="52">
        <f t="shared" si="114"/>
        <v>1328982.1904761905</v>
      </c>
      <c r="AT315" s="10">
        <f t="shared" si="115"/>
        <v>0.91304347826086951</v>
      </c>
      <c r="AU315" s="110">
        <v>189</v>
      </c>
      <c r="AV315" s="188">
        <f>IFERROR(AU315/AU319,"-")</f>
        <v>0.55263157894736847</v>
      </c>
      <c r="AW315" s="52">
        <v>221472374</v>
      </c>
      <c r="AX315" s="52">
        <v>178</v>
      </c>
      <c r="AY315" s="52">
        <f t="shared" si="116"/>
        <v>1171811.5026455026</v>
      </c>
      <c r="AZ315" s="52">
        <f t="shared" si="117"/>
        <v>1244226.8202247191</v>
      </c>
      <c r="BA315" s="10">
        <f t="shared" si="118"/>
        <v>0.94179894179894175</v>
      </c>
      <c r="BB315" s="110">
        <v>35</v>
      </c>
      <c r="BC315" s="188">
        <f>IFERROR(BB315/BB319,"-")</f>
        <v>9.5602294455066923E-3</v>
      </c>
      <c r="BD315" s="52">
        <v>36899616</v>
      </c>
      <c r="BE315" s="52">
        <v>33</v>
      </c>
      <c r="BF315" s="52">
        <f t="shared" si="119"/>
        <v>1054274.7428571428</v>
      </c>
      <c r="BG315" s="52">
        <f t="shared" si="120"/>
        <v>1118170.1818181819</v>
      </c>
      <c r="BH315" s="10">
        <f t="shared" si="121"/>
        <v>0.94285714285714284</v>
      </c>
      <c r="BJ315" s="59"/>
    </row>
    <row r="316" spans="2:62" s="8" customFormat="1">
      <c r="B316" s="411"/>
      <c r="C316" s="414"/>
      <c r="D316" s="105" t="s">
        <v>134</v>
      </c>
      <c r="E316" s="109">
        <v>15</v>
      </c>
      <c r="F316" s="186">
        <f>IFERROR(E316/E319,"-")</f>
        <v>2.2058823529411766E-2</v>
      </c>
      <c r="G316" s="187">
        <v>29537859</v>
      </c>
      <c r="H316" s="187">
        <v>15</v>
      </c>
      <c r="I316" s="187">
        <f t="shared" si="122"/>
        <v>1969190.6</v>
      </c>
      <c r="J316" s="187">
        <f t="shared" si="99"/>
        <v>1969190.6</v>
      </c>
      <c r="K316" s="106">
        <f t="shared" si="100"/>
        <v>1</v>
      </c>
      <c r="L316" s="109">
        <v>98</v>
      </c>
      <c r="M316" s="186">
        <f>IFERROR(L316/L319,"-")</f>
        <v>1.1589403973509934E-2</v>
      </c>
      <c r="N316" s="187">
        <v>180111991</v>
      </c>
      <c r="O316" s="187">
        <v>96</v>
      </c>
      <c r="P316" s="187">
        <f t="shared" si="101"/>
        <v>1837877.4591836734</v>
      </c>
      <c r="Q316" s="187">
        <f t="shared" si="102"/>
        <v>1876166.5729166667</v>
      </c>
      <c r="R316" s="106">
        <f t="shared" si="103"/>
        <v>0.97959183673469385</v>
      </c>
      <c r="S316" s="109">
        <v>0</v>
      </c>
      <c r="T316" s="186">
        <f>IFERROR(S316/S319,"-")</f>
        <v>0</v>
      </c>
      <c r="U316" s="187">
        <v>0</v>
      </c>
      <c r="V316" s="187">
        <v>0</v>
      </c>
      <c r="W316" s="187" t="str">
        <f t="shared" si="104"/>
        <v>-</v>
      </c>
      <c r="X316" s="187" t="str">
        <f t="shared" si="105"/>
        <v>-</v>
      </c>
      <c r="Y316" s="106" t="str">
        <f t="shared" si="106"/>
        <v>-</v>
      </c>
      <c r="Z316" s="109">
        <v>0</v>
      </c>
      <c r="AA316" s="186">
        <f>IFERROR(Z316/Z319,"-")</f>
        <v>0</v>
      </c>
      <c r="AB316" s="187">
        <v>0</v>
      </c>
      <c r="AC316" s="187">
        <v>0</v>
      </c>
      <c r="AD316" s="187" t="str">
        <f t="shared" si="107"/>
        <v>-</v>
      </c>
      <c r="AE316" s="187" t="str">
        <f t="shared" si="108"/>
        <v>-</v>
      </c>
      <c r="AF316" s="106" t="str">
        <f t="shared" si="109"/>
        <v>-</v>
      </c>
      <c r="AG316" s="109">
        <v>49</v>
      </c>
      <c r="AH316" s="186">
        <f>IFERROR(AG316/AG319,"-")</f>
        <v>1.8617021276595744E-2</v>
      </c>
      <c r="AI316" s="187">
        <v>90632374</v>
      </c>
      <c r="AJ316" s="187">
        <v>48</v>
      </c>
      <c r="AK316" s="187">
        <f t="shared" si="110"/>
        <v>1849640.2857142857</v>
      </c>
      <c r="AL316" s="187">
        <f t="shared" si="111"/>
        <v>1888174.4583333333</v>
      </c>
      <c r="AM316" s="106">
        <f t="shared" si="112"/>
        <v>0.97959183673469385</v>
      </c>
      <c r="AN316" s="109">
        <v>38</v>
      </c>
      <c r="AO316" s="186">
        <f>IFERROR(AN316/AN319,"-")</f>
        <v>9.043312708234174E-3</v>
      </c>
      <c r="AP316" s="187">
        <v>61225091</v>
      </c>
      <c r="AQ316" s="187">
        <v>37</v>
      </c>
      <c r="AR316" s="187">
        <f t="shared" si="113"/>
        <v>1611186.605263158</v>
      </c>
      <c r="AS316" s="187">
        <f t="shared" si="114"/>
        <v>1654732.1891891891</v>
      </c>
      <c r="AT316" s="106">
        <f t="shared" si="115"/>
        <v>0.97368421052631582</v>
      </c>
      <c r="AU316" s="109">
        <v>98</v>
      </c>
      <c r="AV316" s="186">
        <f>IFERROR(AU316/AU319,"-")</f>
        <v>0.28654970760233917</v>
      </c>
      <c r="AW316" s="187">
        <v>180111991</v>
      </c>
      <c r="AX316" s="187">
        <v>96</v>
      </c>
      <c r="AY316" s="187">
        <f t="shared" si="116"/>
        <v>1837877.4591836734</v>
      </c>
      <c r="AZ316" s="187">
        <f t="shared" si="117"/>
        <v>1876166.5729166667</v>
      </c>
      <c r="BA316" s="106">
        <f t="shared" si="118"/>
        <v>0.97959183673469385</v>
      </c>
      <c r="BB316" s="109">
        <v>11</v>
      </c>
      <c r="BC316" s="186">
        <f>IFERROR(BB316/BB319,"-")</f>
        <v>3.0046435400163888E-3</v>
      </c>
      <c r="BD316" s="187">
        <v>21102026</v>
      </c>
      <c r="BE316" s="187">
        <v>9</v>
      </c>
      <c r="BF316" s="187">
        <f t="shared" si="119"/>
        <v>1918366</v>
      </c>
      <c r="BG316" s="187">
        <f t="shared" si="120"/>
        <v>2344669.5555555555</v>
      </c>
      <c r="BH316" s="106">
        <f t="shared" si="121"/>
        <v>0.81818181818181823</v>
      </c>
      <c r="BJ316" s="59"/>
    </row>
    <row r="317" spans="2:62" s="8" customFormat="1">
      <c r="B317" s="411"/>
      <c r="C317" s="414"/>
      <c r="D317" s="105" t="s">
        <v>135</v>
      </c>
      <c r="E317" s="110">
        <v>11</v>
      </c>
      <c r="F317" s="188">
        <f>IFERROR(E317/E319,"-")</f>
        <v>1.6176470588235296E-2</v>
      </c>
      <c r="G317" s="52">
        <v>14170595</v>
      </c>
      <c r="H317" s="52">
        <v>11</v>
      </c>
      <c r="I317" s="52">
        <f t="shared" si="122"/>
        <v>1288235.9090909092</v>
      </c>
      <c r="J317" s="52">
        <f t="shared" si="99"/>
        <v>1288235.9090909092</v>
      </c>
      <c r="K317" s="10">
        <f t="shared" si="100"/>
        <v>1</v>
      </c>
      <c r="L317" s="110">
        <v>40</v>
      </c>
      <c r="M317" s="188">
        <f>IFERROR(L317/L319,"-")</f>
        <v>4.7303689687795648E-3</v>
      </c>
      <c r="N317" s="52">
        <v>71270202</v>
      </c>
      <c r="O317" s="52">
        <v>34</v>
      </c>
      <c r="P317" s="52">
        <f t="shared" si="101"/>
        <v>1781755.05</v>
      </c>
      <c r="Q317" s="52">
        <f t="shared" si="102"/>
        <v>2096182.4117647058</v>
      </c>
      <c r="R317" s="10">
        <f t="shared" si="103"/>
        <v>0.85</v>
      </c>
      <c r="S317" s="110">
        <v>0</v>
      </c>
      <c r="T317" s="188">
        <f>IFERROR(S317/S319,"-")</f>
        <v>0</v>
      </c>
      <c r="U317" s="52">
        <v>0</v>
      </c>
      <c r="V317" s="52">
        <v>0</v>
      </c>
      <c r="W317" s="52" t="str">
        <f t="shared" si="104"/>
        <v>-</v>
      </c>
      <c r="X317" s="52" t="str">
        <f t="shared" si="105"/>
        <v>-</v>
      </c>
      <c r="Y317" s="10" t="str">
        <f t="shared" si="106"/>
        <v>-</v>
      </c>
      <c r="Z317" s="110">
        <v>0</v>
      </c>
      <c r="AA317" s="188">
        <f>IFERROR(Z317/Z319,"-")</f>
        <v>0</v>
      </c>
      <c r="AB317" s="52">
        <v>0</v>
      </c>
      <c r="AC317" s="52">
        <v>0</v>
      </c>
      <c r="AD317" s="52" t="str">
        <f t="shared" si="107"/>
        <v>-</v>
      </c>
      <c r="AE317" s="52" t="str">
        <f t="shared" si="108"/>
        <v>-</v>
      </c>
      <c r="AF317" s="10" t="str">
        <f t="shared" si="109"/>
        <v>-</v>
      </c>
      <c r="AG317" s="110">
        <v>22</v>
      </c>
      <c r="AH317" s="188">
        <f>IFERROR(AG317/AG319,"-")</f>
        <v>8.3586626139817623E-3</v>
      </c>
      <c r="AI317" s="52">
        <v>41690083</v>
      </c>
      <c r="AJ317" s="52">
        <v>20</v>
      </c>
      <c r="AK317" s="52">
        <f t="shared" si="110"/>
        <v>1895003.7727272727</v>
      </c>
      <c r="AL317" s="52">
        <f t="shared" si="111"/>
        <v>2084504.15</v>
      </c>
      <c r="AM317" s="10">
        <f t="shared" si="112"/>
        <v>0.90909090909090906</v>
      </c>
      <c r="AN317" s="110">
        <v>16</v>
      </c>
      <c r="AO317" s="188">
        <f>IFERROR(AN317/AN319,"-")</f>
        <v>3.8077106139933364E-3</v>
      </c>
      <c r="AP317" s="52">
        <v>24292792</v>
      </c>
      <c r="AQ317" s="52">
        <v>12</v>
      </c>
      <c r="AR317" s="52">
        <f t="shared" si="113"/>
        <v>1518299.5</v>
      </c>
      <c r="AS317" s="52">
        <f t="shared" si="114"/>
        <v>2024399.3333333333</v>
      </c>
      <c r="AT317" s="10">
        <f t="shared" si="115"/>
        <v>0.75</v>
      </c>
      <c r="AU317" s="110">
        <v>40</v>
      </c>
      <c r="AV317" s="188">
        <f>IFERROR(AU317/AU319,"-")</f>
        <v>0.11695906432748537</v>
      </c>
      <c r="AW317" s="52">
        <v>71270202</v>
      </c>
      <c r="AX317" s="52">
        <v>34</v>
      </c>
      <c r="AY317" s="52">
        <f t="shared" si="116"/>
        <v>1781755.05</v>
      </c>
      <c r="AZ317" s="52">
        <f t="shared" si="117"/>
        <v>2096182.4117647058</v>
      </c>
      <c r="BA317" s="10">
        <f t="shared" si="118"/>
        <v>0.85</v>
      </c>
      <c r="BB317" s="110">
        <v>1</v>
      </c>
      <c r="BC317" s="188">
        <f>IFERROR(BB317/BB319,"-")</f>
        <v>2.7314941272876261E-4</v>
      </c>
      <c r="BD317" s="52">
        <v>1155822</v>
      </c>
      <c r="BE317" s="52">
        <v>1</v>
      </c>
      <c r="BF317" s="52">
        <f t="shared" si="119"/>
        <v>1155822</v>
      </c>
      <c r="BG317" s="52">
        <f t="shared" si="120"/>
        <v>1155822</v>
      </c>
      <c r="BH317" s="10">
        <f t="shared" si="121"/>
        <v>1</v>
      </c>
      <c r="BJ317" s="59"/>
    </row>
    <row r="318" spans="2:62" s="8" customFormat="1">
      <c r="B318" s="411"/>
      <c r="C318" s="414"/>
      <c r="D318" s="108" t="s">
        <v>136</v>
      </c>
      <c r="E318" s="314">
        <v>6</v>
      </c>
      <c r="F318" s="189">
        <f>IFERROR(E318/E319,"-")</f>
        <v>8.8235294117647058E-3</v>
      </c>
      <c r="G318" s="98">
        <v>10342207</v>
      </c>
      <c r="H318" s="98">
        <v>5</v>
      </c>
      <c r="I318" s="98">
        <f t="shared" si="122"/>
        <v>1723701.1666666667</v>
      </c>
      <c r="J318" s="98">
        <f t="shared" si="99"/>
        <v>2068441.4</v>
      </c>
      <c r="K318" s="26">
        <f t="shared" si="100"/>
        <v>0.83333333333333337</v>
      </c>
      <c r="L318" s="314">
        <v>15</v>
      </c>
      <c r="M318" s="189">
        <f>IFERROR(L318/L319,"-")</f>
        <v>1.7738883632923369E-3</v>
      </c>
      <c r="N318" s="98">
        <v>39480459</v>
      </c>
      <c r="O318" s="98">
        <v>14</v>
      </c>
      <c r="P318" s="98">
        <f t="shared" si="101"/>
        <v>2632030.6</v>
      </c>
      <c r="Q318" s="98">
        <f t="shared" si="102"/>
        <v>2820032.7857142859</v>
      </c>
      <c r="R318" s="26">
        <f t="shared" si="103"/>
        <v>0.93333333333333335</v>
      </c>
      <c r="S318" s="314">
        <v>0</v>
      </c>
      <c r="T318" s="189">
        <f>IFERROR(S318/S319,"-")</f>
        <v>0</v>
      </c>
      <c r="U318" s="98">
        <v>0</v>
      </c>
      <c r="V318" s="98">
        <v>0</v>
      </c>
      <c r="W318" s="98" t="str">
        <f t="shared" si="104"/>
        <v>-</v>
      </c>
      <c r="X318" s="98" t="str">
        <f t="shared" si="105"/>
        <v>-</v>
      </c>
      <c r="Y318" s="26" t="str">
        <f t="shared" si="106"/>
        <v>-</v>
      </c>
      <c r="Z318" s="314">
        <v>0</v>
      </c>
      <c r="AA318" s="189">
        <f>IFERROR(Z318/Z319,"-")</f>
        <v>0</v>
      </c>
      <c r="AB318" s="98">
        <v>0</v>
      </c>
      <c r="AC318" s="98">
        <v>0</v>
      </c>
      <c r="AD318" s="98" t="str">
        <f t="shared" si="107"/>
        <v>-</v>
      </c>
      <c r="AE318" s="98" t="str">
        <f t="shared" si="108"/>
        <v>-</v>
      </c>
      <c r="AF318" s="26" t="str">
        <f t="shared" si="109"/>
        <v>-</v>
      </c>
      <c r="AG318" s="314">
        <v>11</v>
      </c>
      <c r="AH318" s="189">
        <f>IFERROR(AG318/AG319,"-")</f>
        <v>4.1793313069908812E-3</v>
      </c>
      <c r="AI318" s="98">
        <v>24155470</v>
      </c>
      <c r="AJ318" s="98">
        <v>10</v>
      </c>
      <c r="AK318" s="98">
        <f t="shared" si="110"/>
        <v>2195951.8181818184</v>
      </c>
      <c r="AL318" s="98">
        <f t="shared" si="111"/>
        <v>2415547</v>
      </c>
      <c r="AM318" s="26">
        <f t="shared" si="112"/>
        <v>0.90909090909090906</v>
      </c>
      <c r="AN318" s="314">
        <v>2</v>
      </c>
      <c r="AO318" s="189">
        <f>IFERROR(AN318/AN319,"-")</f>
        <v>4.7596382674916705E-4</v>
      </c>
      <c r="AP318" s="98">
        <v>5513019</v>
      </c>
      <c r="AQ318" s="98">
        <v>2</v>
      </c>
      <c r="AR318" s="98">
        <f t="shared" si="113"/>
        <v>2756509.5</v>
      </c>
      <c r="AS318" s="98">
        <f t="shared" si="114"/>
        <v>2756509.5</v>
      </c>
      <c r="AT318" s="26">
        <f t="shared" si="115"/>
        <v>1</v>
      </c>
      <c r="AU318" s="314">
        <v>15</v>
      </c>
      <c r="AV318" s="189">
        <f>IFERROR(AU318/AU319,"-")</f>
        <v>4.3859649122807015E-2</v>
      </c>
      <c r="AW318" s="98">
        <v>39480459</v>
      </c>
      <c r="AX318" s="98">
        <v>14</v>
      </c>
      <c r="AY318" s="98">
        <f t="shared" si="116"/>
        <v>2632030.6</v>
      </c>
      <c r="AZ318" s="98">
        <f t="shared" si="117"/>
        <v>2820032.7857142859</v>
      </c>
      <c r="BA318" s="26">
        <f t="shared" si="118"/>
        <v>0.93333333333333335</v>
      </c>
      <c r="BB318" s="314">
        <v>3</v>
      </c>
      <c r="BC318" s="189">
        <f>IFERROR(BB318/BB319,"-")</f>
        <v>8.1944823818628793E-4</v>
      </c>
      <c r="BD318" s="98">
        <v>1578912</v>
      </c>
      <c r="BE318" s="98">
        <v>1</v>
      </c>
      <c r="BF318" s="98">
        <f t="shared" si="119"/>
        <v>526304</v>
      </c>
      <c r="BG318" s="98">
        <f t="shared" si="120"/>
        <v>1578912</v>
      </c>
      <c r="BH318" s="26">
        <f t="shared" si="121"/>
        <v>0.33333333333333331</v>
      </c>
      <c r="BJ318" s="59"/>
    </row>
    <row r="319" spans="2:62" s="8" customFormat="1">
      <c r="B319" s="412"/>
      <c r="C319" s="415"/>
      <c r="D319" s="213" t="s">
        <v>64</v>
      </c>
      <c r="E319" s="111">
        <f>SUM(E311:E318)</f>
        <v>680</v>
      </c>
      <c r="F319" s="190">
        <f>IFERROR(E319/E319,"-")</f>
        <v>1</v>
      </c>
      <c r="G319" s="99">
        <f>SUM(G311:G318)</f>
        <v>161720139</v>
      </c>
      <c r="H319" s="99">
        <f>SUM(H311:H318)</f>
        <v>206</v>
      </c>
      <c r="I319" s="99">
        <f t="shared" si="122"/>
        <v>237823.73382352942</v>
      </c>
      <c r="J319" s="99">
        <f t="shared" si="99"/>
        <v>785049.218446602</v>
      </c>
      <c r="K319" s="87">
        <f t="shared" si="100"/>
        <v>0.30294117647058821</v>
      </c>
      <c r="L319" s="111">
        <f>SUM(L311:L318)</f>
        <v>8456</v>
      </c>
      <c r="M319" s="190">
        <f>IFERROR(L319/L319,"-")</f>
        <v>1</v>
      </c>
      <c r="N319" s="99">
        <f>SUM(N311:N318)</f>
        <v>880607442</v>
      </c>
      <c r="O319" s="99">
        <f>SUM(O311:O318)</f>
        <v>1091</v>
      </c>
      <c r="P319" s="99">
        <f t="shared" si="101"/>
        <v>104139.95293282876</v>
      </c>
      <c r="Q319" s="99">
        <f t="shared" si="102"/>
        <v>807156.22548120993</v>
      </c>
      <c r="R319" s="87">
        <f t="shared" si="103"/>
        <v>0.12902081362346263</v>
      </c>
      <c r="S319" s="111">
        <f>SUM(S311:S318)</f>
        <v>489</v>
      </c>
      <c r="T319" s="190">
        <f>IFERROR(S319/S319,"-")</f>
        <v>1</v>
      </c>
      <c r="U319" s="99">
        <f>SUM(U311:U318)</f>
        <v>14820906</v>
      </c>
      <c r="V319" s="99">
        <f>SUM(V311:V318)</f>
        <v>22</v>
      </c>
      <c r="W319" s="99">
        <f t="shared" si="104"/>
        <v>30308.601226993866</v>
      </c>
      <c r="X319" s="99">
        <f t="shared" si="105"/>
        <v>673677.54545454541</v>
      </c>
      <c r="Y319" s="87">
        <f t="shared" si="106"/>
        <v>4.4989775051124746E-2</v>
      </c>
      <c r="Z319" s="111">
        <f>SUM(Z311:Z318)</f>
        <v>1097</v>
      </c>
      <c r="AA319" s="190">
        <f>IFERROR(Z319/Z319,"-")</f>
        <v>1</v>
      </c>
      <c r="AB319" s="99">
        <f>SUM(AB311:AB318)</f>
        <v>25173087</v>
      </c>
      <c r="AC319" s="99">
        <f>SUM(AC311:AC318)</f>
        <v>35</v>
      </c>
      <c r="AD319" s="99">
        <f t="shared" si="107"/>
        <v>22947.207839562441</v>
      </c>
      <c r="AE319" s="99">
        <f t="shared" si="108"/>
        <v>719231.05714285711</v>
      </c>
      <c r="AF319" s="87">
        <f t="shared" si="109"/>
        <v>3.1905195989061073E-2</v>
      </c>
      <c r="AG319" s="111">
        <f>SUM(AG311:AG318)</f>
        <v>2632</v>
      </c>
      <c r="AH319" s="190">
        <f>IFERROR(AG319/AG319,"-")</f>
        <v>1</v>
      </c>
      <c r="AI319" s="99">
        <f>SUM(AI311:AI318)</f>
        <v>423674836</v>
      </c>
      <c r="AJ319" s="99">
        <f>SUM(AJ311:AJ318)</f>
        <v>510</v>
      </c>
      <c r="AK319" s="99">
        <f t="shared" si="110"/>
        <v>160970.68237082066</v>
      </c>
      <c r="AL319" s="99">
        <f t="shared" si="111"/>
        <v>830734.97254901961</v>
      </c>
      <c r="AM319" s="87">
        <f t="shared" si="112"/>
        <v>0.19376899696048633</v>
      </c>
      <c r="AN319" s="111">
        <f>SUM(AN311:AN318)</f>
        <v>4202</v>
      </c>
      <c r="AO319" s="190">
        <f>IFERROR(AN319/AN319,"-")</f>
        <v>1</v>
      </c>
      <c r="AP319" s="99">
        <f>SUM(AP311:AP318)</f>
        <v>345415331</v>
      </c>
      <c r="AQ319" s="99">
        <f>SUM(AQ311:AQ318)</f>
        <v>488</v>
      </c>
      <c r="AR319" s="99">
        <f t="shared" si="113"/>
        <v>82202.601380295091</v>
      </c>
      <c r="AS319" s="99">
        <f t="shared" si="114"/>
        <v>707818.30122950824</v>
      </c>
      <c r="AT319" s="87">
        <f t="shared" si="115"/>
        <v>0.11613517372679677</v>
      </c>
      <c r="AU319" s="111">
        <f>SUM(AU311:AU318)</f>
        <v>342</v>
      </c>
      <c r="AV319" s="190">
        <f>IFERROR(AU319/AU319,"-")</f>
        <v>1</v>
      </c>
      <c r="AW319" s="99">
        <f>SUM(AW311:AW318)</f>
        <v>512335026</v>
      </c>
      <c r="AX319" s="99">
        <f>SUM(AX311:AX318)</f>
        <v>322</v>
      </c>
      <c r="AY319" s="99">
        <f t="shared" si="116"/>
        <v>1498055.6315789474</v>
      </c>
      <c r="AZ319" s="99">
        <f t="shared" si="117"/>
        <v>1591102.5652173914</v>
      </c>
      <c r="BA319" s="87">
        <f t="shared" si="118"/>
        <v>0.94152046783625731</v>
      </c>
      <c r="BB319" s="111">
        <f>SUM(BB311:BB318)</f>
        <v>3661</v>
      </c>
      <c r="BC319" s="190">
        <f>IFERROR(BB319/BB319,"-")</f>
        <v>1</v>
      </c>
      <c r="BD319" s="99">
        <f>SUM(BD311:BD318)</f>
        <v>120490647</v>
      </c>
      <c r="BE319" s="99">
        <f>SUM(BE311:BE318)</f>
        <v>169</v>
      </c>
      <c r="BF319" s="99">
        <f t="shared" si="119"/>
        <v>32911.949467358645</v>
      </c>
      <c r="BG319" s="99">
        <f t="shared" si="120"/>
        <v>712962.40828402364</v>
      </c>
      <c r="BH319" s="87">
        <f t="shared" si="121"/>
        <v>4.6162250751160885E-2</v>
      </c>
      <c r="BJ319" s="59"/>
    </row>
    <row r="320" spans="2:62" s="8" customFormat="1">
      <c r="B320" s="410">
        <v>36</v>
      </c>
      <c r="C320" s="413" t="s">
        <v>1</v>
      </c>
      <c r="D320" s="105" t="s">
        <v>132</v>
      </c>
      <c r="E320" s="109">
        <v>240</v>
      </c>
      <c r="F320" s="186">
        <f>IFERROR(E320/E328,"-")</f>
        <v>0.5010438413361169</v>
      </c>
      <c r="G320" s="187">
        <v>31591</v>
      </c>
      <c r="H320" s="187">
        <v>1</v>
      </c>
      <c r="I320" s="187">
        <f t="shared" si="122"/>
        <v>131.62916666666666</v>
      </c>
      <c r="J320" s="187">
        <f t="shared" si="99"/>
        <v>31591</v>
      </c>
      <c r="K320" s="106">
        <f t="shared" si="100"/>
        <v>4.1666666666666666E-3</v>
      </c>
      <c r="L320" s="109">
        <v>3659</v>
      </c>
      <c r="M320" s="186">
        <f>IFERROR(L320/L328,"-")</f>
        <v>0.77226677923174336</v>
      </c>
      <c r="N320" s="187">
        <v>0</v>
      </c>
      <c r="O320" s="187">
        <v>0</v>
      </c>
      <c r="P320" s="187">
        <f t="shared" si="101"/>
        <v>0</v>
      </c>
      <c r="Q320" s="187" t="str">
        <f t="shared" si="102"/>
        <v>-</v>
      </c>
      <c r="R320" s="106">
        <f t="shared" si="103"/>
        <v>0</v>
      </c>
      <c r="S320" s="109">
        <v>267</v>
      </c>
      <c r="T320" s="186">
        <f>IFERROR(S320/S328,"-")</f>
        <v>0.85852090032154338</v>
      </c>
      <c r="U320" s="187">
        <v>0</v>
      </c>
      <c r="V320" s="187">
        <v>0</v>
      </c>
      <c r="W320" s="187">
        <f t="shared" si="104"/>
        <v>0</v>
      </c>
      <c r="X320" s="187" t="str">
        <f t="shared" si="105"/>
        <v>-</v>
      </c>
      <c r="Y320" s="106">
        <f t="shared" si="106"/>
        <v>0</v>
      </c>
      <c r="Z320" s="109">
        <v>550</v>
      </c>
      <c r="AA320" s="186">
        <f>IFERROR(Z320/Z328,"-")</f>
        <v>0.92436974789915971</v>
      </c>
      <c r="AB320" s="187">
        <v>0</v>
      </c>
      <c r="AC320" s="187">
        <v>0</v>
      </c>
      <c r="AD320" s="187">
        <f t="shared" si="107"/>
        <v>0</v>
      </c>
      <c r="AE320" s="187" t="str">
        <f t="shared" si="108"/>
        <v>-</v>
      </c>
      <c r="AF320" s="106">
        <f t="shared" si="109"/>
        <v>0</v>
      </c>
      <c r="AG320" s="109">
        <v>1056</v>
      </c>
      <c r="AH320" s="186">
        <f>IFERROR(AG320/AG328,"-")</f>
        <v>0.68794788273615637</v>
      </c>
      <c r="AI320" s="187">
        <v>0</v>
      </c>
      <c r="AJ320" s="187">
        <v>0</v>
      </c>
      <c r="AK320" s="187">
        <f t="shared" si="110"/>
        <v>0</v>
      </c>
      <c r="AL320" s="187" t="str">
        <f t="shared" si="111"/>
        <v>-</v>
      </c>
      <c r="AM320" s="106">
        <f t="shared" si="112"/>
        <v>0</v>
      </c>
      <c r="AN320" s="109">
        <v>1786</v>
      </c>
      <c r="AO320" s="186">
        <f>IFERROR(AN320/AN328,"-")</f>
        <v>0.78921785240830755</v>
      </c>
      <c r="AP320" s="187">
        <v>0</v>
      </c>
      <c r="AQ320" s="187">
        <v>0</v>
      </c>
      <c r="AR320" s="187">
        <f t="shared" si="113"/>
        <v>0</v>
      </c>
      <c r="AS320" s="187" t="str">
        <f t="shared" si="114"/>
        <v>-</v>
      </c>
      <c r="AT320" s="106">
        <f t="shared" si="115"/>
        <v>0</v>
      </c>
      <c r="AU320" s="109">
        <v>0</v>
      </c>
      <c r="AV320" s="186">
        <f>IFERROR(AU320/AU328,"-")</f>
        <v>0</v>
      </c>
      <c r="AW320" s="187">
        <v>0</v>
      </c>
      <c r="AX320" s="187">
        <v>0</v>
      </c>
      <c r="AY320" s="187" t="str">
        <f t="shared" si="116"/>
        <v>-</v>
      </c>
      <c r="AZ320" s="187" t="str">
        <f t="shared" si="117"/>
        <v>-</v>
      </c>
      <c r="BA320" s="106" t="str">
        <f t="shared" si="118"/>
        <v>-</v>
      </c>
      <c r="BB320" s="109">
        <v>1845</v>
      </c>
      <c r="BC320" s="186">
        <f>IFERROR(BB320/BB328,"-")</f>
        <v>0.92574009031610638</v>
      </c>
      <c r="BD320" s="187">
        <v>0</v>
      </c>
      <c r="BE320" s="187">
        <v>0</v>
      </c>
      <c r="BF320" s="187">
        <f t="shared" si="119"/>
        <v>0</v>
      </c>
      <c r="BG320" s="187" t="str">
        <f t="shared" si="120"/>
        <v>-</v>
      </c>
      <c r="BH320" s="106">
        <f t="shared" si="121"/>
        <v>0</v>
      </c>
      <c r="BJ320" s="59"/>
    </row>
    <row r="321" spans="2:62" s="8" customFormat="1">
      <c r="B321" s="411"/>
      <c r="C321" s="414"/>
      <c r="D321" s="105" t="s">
        <v>129</v>
      </c>
      <c r="E321" s="110">
        <v>72</v>
      </c>
      <c r="F321" s="188">
        <f>IFERROR(E321/E328,"-")</f>
        <v>0.15031315240083507</v>
      </c>
      <c r="G321" s="52">
        <v>4583796</v>
      </c>
      <c r="H321" s="52">
        <v>26</v>
      </c>
      <c r="I321" s="52">
        <f t="shared" si="122"/>
        <v>63663.833333333336</v>
      </c>
      <c r="J321" s="52">
        <f t="shared" si="99"/>
        <v>176299.84615384616</v>
      </c>
      <c r="K321" s="10">
        <f t="shared" si="100"/>
        <v>0.3611111111111111</v>
      </c>
      <c r="L321" s="110">
        <v>454</v>
      </c>
      <c r="M321" s="188">
        <f>IFERROR(L321/L328,"-")</f>
        <v>9.5821021528070913E-2</v>
      </c>
      <c r="N321" s="52">
        <v>29442514</v>
      </c>
      <c r="O321" s="52">
        <v>169</v>
      </c>
      <c r="P321" s="52">
        <f t="shared" si="101"/>
        <v>64851.35242290749</v>
      </c>
      <c r="Q321" s="52">
        <f t="shared" si="102"/>
        <v>174216.05917159762</v>
      </c>
      <c r="R321" s="10">
        <f t="shared" si="103"/>
        <v>0.3722466960352423</v>
      </c>
      <c r="S321" s="110">
        <v>22</v>
      </c>
      <c r="T321" s="188">
        <f>IFERROR(S321/S328,"-")</f>
        <v>7.0739549839228297E-2</v>
      </c>
      <c r="U321" s="52">
        <v>1214439</v>
      </c>
      <c r="V321" s="52">
        <v>5</v>
      </c>
      <c r="W321" s="52">
        <f t="shared" si="104"/>
        <v>55201.772727272728</v>
      </c>
      <c r="X321" s="52">
        <f t="shared" si="105"/>
        <v>242887.8</v>
      </c>
      <c r="Y321" s="10">
        <f t="shared" si="106"/>
        <v>0.22727272727272727</v>
      </c>
      <c r="Z321" s="110">
        <v>16</v>
      </c>
      <c r="AA321" s="188">
        <f>IFERROR(Z321/Z328,"-")</f>
        <v>2.689075630252101E-2</v>
      </c>
      <c r="AB321" s="52">
        <v>1542964</v>
      </c>
      <c r="AC321" s="52">
        <v>6</v>
      </c>
      <c r="AD321" s="52">
        <f t="shared" si="107"/>
        <v>96435.25</v>
      </c>
      <c r="AE321" s="52">
        <f t="shared" si="108"/>
        <v>257160.66666666666</v>
      </c>
      <c r="AF321" s="10">
        <f t="shared" si="109"/>
        <v>0.375</v>
      </c>
      <c r="AG321" s="110">
        <v>188</v>
      </c>
      <c r="AH321" s="188">
        <f>IFERROR(AG321/AG328,"-")</f>
        <v>0.12247557003257328</v>
      </c>
      <c r="AI321" s="52">
        <v>12535761</v>
      </c>
      <c r="AJ321" s="52">
        <v>72</v>
      </c>
      <c r="AK321" s="52">
        <f t="shared" si="110"/>
        <v>66679.579787234048</v>
      </c>
      <c r="AL321" s="52">
        <f t="shared" si="111"/>
        <v>174107.79166666666</v>
      </c>
      <c r="AM321" s="10">
        <f t="shared" si="112"/>
        <v>0.38297872340425532</v>
      </c>
      <c r="AN321" s="110">
        <v>228</v>
      </c>
      <c r="AO321" s="188">
        <f>IFERROR(AN321/AN328,"-")</f>
        <v>0.10075121520106053</v>
      </c>
      <c r="AP321" s="52">
        <v>14149350</v>
      </c>
      <c r="AQ321" s="52">
        <v>86</v>
      </c>
      <c r="AR321" s="52">
        <f t="shared" si="113"/>
        <v>62058.552631578947</v>
      </c>
      <c r="AS321" s="52">
        <f t="shared" si="114"/>
        <v>164527.32558139536</v>
      </c>
      <c r="AT321" s="10">
        <f t="shared" si="115"/>
        <v>0.37719298245614036</v>
      </c>
      <c r="AU321" s="110">
        <v>0</v>
      </c>
      <c r="AV321" s="188">
        <f>IFERROR(AU321/AU328,"-")</f>
        <v>0</v>
      </c>
      <c r="AW321" s="52">
        <v>0</v>
      </c>
      <c r="AX321" s="52">
        <v>0</v>
      </c>
      <c r="AY321" s="52" t="str">
        <f t="shared" si="116"/>
        <v>-</v>
      </c>
      <c r="AZ321" s="52" t="str">
        <f t="shared" si="117"/>
        <v>-</v>
      </c>
      <c r="BA321" s="10" t="str">
        <f t="shared" si="118"/>
        <v>-</v>
      </c>
      <c r="BB321" s="110">
        <v>70</v>
      </c>
      <c r="BC321" s="188">
        <f>IFERROR(BB321/BB328,"-")</f>
        <v>3.5122930255895635E-2</v>
      </c>
      <c r="BD321" s="52">
        <v>3754732</v>
      </c>
      <c r="BE321" s="52">
        <v>22</v>
      </c>
      <c r="BF321" s="52">
        <f t="shared" si="119"/>
        <v>53639.028571428571</v>
      </c>
      <c r="BG321" s="52">
        <f t="shared" si="120"/>
        <v>170669.63636363635</v>
      </c>
      <c r="BH321" s="10">
        <f t="shared" si="121"/>
        <v>0.31428571428571428</v>
      </c>
      <c r="BJ321" s="59"/>
    </row>
    <row r="322" spans="2:62" s="8" customFormat="1">
      <c r="B322" s="411"/>
      <c r="C322" s="414"/>
      <c r="D322" s="105" t="s">
        <v>130</v>
      </c>
      <c r="E322" s="110">
        <v>66</v>
      </c>
      <c r="F322" s="188">
        <f>IFERROR(E322/E328,"-")</f>
        <v>0.13778705636743216</v>
      </c>
      <c r="G322" s="52">
        <v>9839166</v>
      </c>
      <c r="H322" s="52">
        <v>43</v>
      </c>
      <c r="I322" s="52">
        <f t="shared" si="122"/>
        <v>149078.27272727274</v>
      </c>
      <c r="J322" s="52">
        <f t="shared" si="99"/>
        <v>228817.81395348837</v>
      </c>
      <c r="K322" s="10">
        <f t="shared" si="100"/>
        <v>0.65151515151515149</v>
      </c>
      <c r="L322" s="110">
        <v>281</v>
      </c>
      <c r="M322" s="188">
        <f>IFERROR(L322/L328,"-")</f>
        <v>5.9307724778387506E-2</v>
      </c>
      <c r="N322" s="52">
        <v>47788652</v>
      </c>
      <c r="O322" s="52">
        <v>168</v>
      </c>
      <c r="P322" s="52">
        <f t="shared" si="101"/>
        <v>170066.3772241993</v>
      </c>
      <c r="Q322" s="52">
        <f t="shared" si="102"/>
        <v>284456.26190476189</v>
      </c>
      <c r="R322" s="10">
        <f t="shared" si="103"/>
        <v>0.59786476868327398</v>
      </c>
      <c r="S322" s="110">
        <v>10</v>
      </c>
      <c r="T322" s="188">
        <f>IFERROR(S322/S328,"-")</f>
        <v>3.215434083601286E-2</v>
      </c>
      <c r="U322" s="52">
        <v>1561650</v>
      </c>
      <c r="V322" s="52">
        <v>5</v>
      </c>
      <c r="W322" s="52">
        <f t="shared" si="104"/>
        <v>156165</v>
      </c>
      <c r="X322" s="52">
        <f t="shared" si="105"/>
        <v>312330</v>
      </c>
      <c r="Y322" s="10">
        <f t="shared" si="106"/>
        <v>0.5</v>
      </c>
      <c r="Z322" s="110">
        <v>11</v>
      </c>
      <c r="AA322" s="188">
        <f>IFERROR(Z322/Z328,"-")</f>
        <v>1.8487394957983194E-2</v>
      </c>
      <c r="AB322" s="52">
        <v>869855</v>
      </c>
      <c r="AC322" s="52">
        <v>2</v>
      </c>
      <c r="AD322" s="52">
        <f t="shared" si="107"/>
        <v>79077.727272727279</v>
      </c>
      <c r="AE322" s="52">
        <f t="shared" si="108"/>
        <v>434927.5</v>
      </c>
      <c r="AF322" s="10">
        <f t="shared" si="109"/>
        <v>0.18181818181818182</v>
      </c>
      <c r="AG322" s="110">
        <v>136</v>
      </c>
      <c r="AH322" s="188">
        <f>IFERROR(AG322/AG328,"-")</f>
        <v>8.8599348534201955E-2</v>
      </c>
      <c r="AI322" s="52">
        <v>26724777</v>
      </c>
      <c r="AJ322" s="52">
        <v>88</v>
      </c>
      <c r="AK322" s="52">
        <f t="shared" si="110"/>
        <v>196505.71323529413</v>
      </c>
      <c r="AL322" s="52">
        <f t="shared" si="111"/>
        <v>303690.64772727271</v>
      </c>
      <c r="AM322" s="10">
        <f t="shared" si="112"/>
        <v>0.6470588235294118</v>
      </c>
      <c r="AN322" s="110">
        <v>124</v>
      </c>
      <c r="AO322" s="188">
        <f>IFERROR(AN322/AN328,"-")</f>
        <v>5.4794520547945202E-2</v>
      </c>
      <c r="AP322" s="52">
        <v>18632370</v>
      </c>
      <c r="AQ322" s="52">
        <v>73</v>
      </c>
      <c r="AR322" s="52">
        <f t="shared" si="113"/>
        <v>150261.04838709679</v>
      </c>
      <c r="AS322" s="52">
        <f t="shared" si="114"/>
        <v>255237.94520547945</v>
      </c>
      <c r="AT322" s="10">
        <f t="shared" si="115"/>
        <v>0.58870967741935487</v>
      </c>
      <c r="AU322" s="110">
        <v>0</v>
      </c>
      <c r="AV322" s="188">
        <f>IFERROR(AU322/AU328,"-")</f>
        <v>0</v>
      </c>
      <c r="AW322" s="52">
        <v>0</v>
      </c>
      <c r="AX322" s="52">
        <v>0</v>
      </c>
      <c r="AY322" s="52" t="str">
        <f t="shared" si="116"/>
        <v>-</v>
      </c>
      <c r="AZ322" s="52" t="str">
        <f t="shared" si="117"/>
        <v>-</v>
      </c>
      <c r="BA322" s="10" t="str">
        <f t="shared" si="118"/>
        <v>-</v>
      </c>
      <c r="BB322" s="110">
        <v>34</v>
      </c>
      <c r="BC322" s="188">
        <f>IFERROR(BB322/BB328,"-")</f>
        <v>1.7059708981435023E-2</v>
      </c>
      <c r="BD322" s="52">
        <v>3869440</v>
      </c>
      <c r="BE322" s="52">
        <v>16</v>
      </c>
      <c r="BF322" s="52">
        <f t="shared" si="119"/>
        <v>113807.05882352941</v>
      </c>
      <c r="BG322" s="52">
        <f t="shared" si="120"/>
        <v>241840</v>
      </c>
      <c r="BH322" s="10">
        <f t="shared" si="121"/>
        <v>0.47058823529411764</v>
      </c>
      <c r="BJ322" s="59"/>
    </row>
    <row r="323" spans="2:62" s="8" customFormat="1">
      <c r="B323" s="411"/>
      <c r="C323" s="414"/>
      <c r="D323" s="105" t="s">
        <v>131</v>
      </c>
      <c r="E323" s="109">
        <v>28</v>
      </c>
      <c r="F323" s="186">
        <f>IFERROR(E323/E328,"-")</f>
        <v>5.845511482254697E-2</v>
      </c>
      <c r="G323" s="187">
        <v>27924726</v>
      </c>
      <c r="H323" s="187">
        <v>26</v>
      </c>
      <c r="I323" s="187">
        <f t="shared" si="122"/>
        <v>997311.64285714284</v>
      </c>
      <c r="J323" s="187">
        <f t="shared" si="99"/>
        <v>1074027.923076923</v>
      </c>
      <c r="K323" s="106">
        <f t="shared" si="100"/>
        <v>0.9285714285714286</v>
      </c>
      <c r="L323" s="109">
        <v>161</v>
      </c>
      <c r="M323" s="186">
        <f>IFERROR(L323/L328,"-")</f>
        <v>3.3980582524271843E-2</v>
      </c>
      <c r="N323" s="187">
        <v>146836475</v>
      </c>
      <c r="O323" s="187">
        <v>143</v>
      </c>
      <c r="P323" s="187">
        <f t="shared" si="101"/>
        <v>912027.79503105592</v>
      </c>
      <c r="Q323" s="187">
        <f t="shared" si="102"/>
        <v>1026828.4965034965</v>
      </c>
      <c r="R323" s="106">
        <f t="shared" si="103"/>
        <v>0.88819875776397517</v>
      </c>
      <c r="S323" s="109">
        <v>12</v>
      </c>
      <c r="T323" s="186">
        <f>IFERROR(S323/S328,"-")</f>
        <v>3.8585209003215437E-2</v>
      </c>
      <c r="U323" s="187">
        <v>10485952</v>
      </c>
      <c r="V323" s="187">
        <v>10</v>
      </c>
      <c r="W323" s="187">
        <f t="shared" si="104"/>
        <v>873829.33333333337</v>
      </c>
      <c r="X323" s="187">
        <f t="shared" si="105"/>
        <v>1048595.2</v>
      </c>
      <c r="Y323" s="106">
        <f t="shared" si="106"/>
        <v>0.83333333333333337</v>
      </c>
      <c r="Z323" s="109">
        <v>18</v>
      </c>
      <c r="AA323" s="186">
        <f>IFERROR(Z323/Z328,"-")</f>
        <v>3.0252100840336135E-2</v>
      </c>
      <c r="AB323" s="187">
        <v>18633911</v>
      </c>
      <c r="AC323" s="187">
        <v>15</v>
      </c>
      <c r="AD323" s="187">
        <f t="shared" si="107"/>
        <v>1035217.2777777778</v>
      </c>
      <c r="AE323" s="187">
        <f t="shared" si="108"/>
        <v>1242260.7333333334</v>
      </c>
      <c r="AF323" s="106">
        <f t="shared" si="109"/>
        <v>0.83333333333333337</v>
      </c>
      <c r="AG323" s="109">
        <v>68</v>
      </c>
      <c r="AH323" s="186">
        <f>IFERROR(AG323/AG328,"-")</f>
        <v>4.4299674267100977E-2</v>
      </c>
      <c r="AI323" s="187">
        <v>63468763</v>
      </c>
      <c r="AJ323" s="187">
        <v>62</v>
      </c>
      <c r="AK323" s="187">
        <f t="shared" si="110"/>
        <v>933364.1617647059</v>
      </c>
      <c r="AL323" s="187">
        <f t="shared" si="111"/>
        <v>1023689.7258064516</v>
      </c>
      <c r="AM323" s="106">
        <f t="shared" si="112"/>
        <v>0.91176470588235292</v>
      </c>
      <c r="AN323" s="109">
        <v>63</v>
      </c>
      <c r="AO323" s="186">
        <f>IFERROR(AN323/AN328,"-")</f>
        <v>2.7839151568714096E-2</v>
      </c>
      <c r="AP323" s="187">
        <v>54247849</v>
      </c>
      <c r="AQ323" s="187">
        <v>56</v>
      </c>
      <c r="AR323" s="187">
        <f t="shared" si="113"/>
        <v>861076.96825396828</v>
      </c>
      <c r="AS323" s="187">
        <f t="shared" si="114"/>
        <v>968711.58928571432</v>
      </c>
      <c r="AT323" s="106">
        <f t="shared" si="115"/>
        <v>0.88888888888888884</v>
      </c>
      <c r="AU323" s="109">
        <v>0</v>
      </c>
      <c r="AV323" s="186">
        <f>IFERROR(AU323/AU328,"-")</f>
        <v>0</v>
      </c>
      <c r="AW323" s="187">
        <v>0</v>
      </c>
      <c r="AX323" s="187">
        <v>0</v>
      </c>
      <c r="AY323" s="187" t="str">
        <f t="shared" si="116"/>
        <v>-</v>
      </c>
      <c r="AZ323" s="187" t="str">
        <f t="shared" si="117"/>
        <v>-</v>
      </c>
      <c r="BA323" s="106" t="str">
        <f t="shared" si="118"/>
        <v>-</v>
      </c>
      <c r="BB323" s="109">
        <v>27</v>
      </c>
      <c r="BC323" s="186">
        <f>IFERROR(BB323/BB328,"-")</f>
        <v>1.3547415955845458E-2</v>
      </c>
      <c r="BD323" s="187">
        <v>19275559</v>
      </c>
      <c r="BE323" s="187">
        <v>19</v>
      </c>
      <c r="BF323" s="187">
        <f t="shared" si="119"/>
        <v>713909.59259259258</v>
      </c>
      <c r="BG323" s="187">
        <f t="shared" si="120"/>
        <v>1014503.1052631579</v>
      </c>
      <c r="BH323" s="106">
        <f t="shared" si="121"/>
        <v>0.70370370370370372</v>
      </c>
      <c r="BJ323" s="59"/>
    </row>
    <row r="324" spans="2:62" s="8" customFormat="1">
      <c r="B324" s="411"/>
      <c r="C324" s="414"/>
      <c r="D324" s="105" t="s">
        <v>133</v>
      </c>
      <c r="E324" s="110">
        <v>27</v>
      </c>
      <c r="F324" s="188">
        <f>IFERROR(E324/E328,"-")</f>
        <v>5.6367432150313153E-2</v>
      </c>
      <c r="G324" s="52">
        <v>32390505</v>
      </c>
      <c r="H324" s="52">
        <v>25</v>
      </c>
      <c r="I324" s="52">
        <f t="shared" si="122"/>
        <v>1199648.3333333333</v>
      </c>
      <c r="J324" s="52">
        <f t="shared" si="99"/>
        <v>1295620.2</v>
      </c>
      <c r="K324" s="10">
        <f t="shared" si="100"/>
        <v>0.92592592592592593</v>
      </c>
      <c r="L324" s="110">
        <v>106</v>
      </c>
      <c r="M324" s="188">
        <f>IFERROR(L324/L328,"-")</f>
        <v>2.2372308991135501E-2</v>
      </c>
      <c r="N324" s="52">
        <v>139773370</v>
      </c>
      <c r="O324" s="52">
        <v>99</v>
      </c>
      <c r="P324" s="52">
        <f t="shared" si="101"/>
        <v>1318616.6981132075</v>
      </c>
      <c r="Q324" s="52">
        <f t="shared" si="102"/>
        <v>1411852.2222222222</v>
      </c>
      <c r="R324" s="10">
        <f t="shared" si="103"/>
        <v>0.93396226415094341</v>
      </c>
      <c r="S324" s="110">
        <v>0</v>
      </c>
      <c r="T324" s="188">
        <f>IFERROR(S324/S328,"-")</f>
        <v>0</v>
      </c>
      <c r="U324" s="52">
        <v>0</v>
      </c>
      <c r="V324" s="52">
        <v>0</v>
      </c>
      <c r="W324" s="52" t="str">
        <f t="shared" si="104"/>
        <v>-</v>
      </c>
      <c r="X324" s="52" t="str">
        <f t="shared" si="105"/>
        <v>-</v>
      </c>
      <c r="Y324" s="10" t="str">
        <f t="shared" si="106"/>
        <v>-</v>
      </c>
      <c r="Z324" s="110">
        <v>0</v>
      </c>
      <c r="AA324" s="188">
        <f>IFERROR(Z324/Z328,"-")</f>
        <v>0</v>
      </c>
      <c r="AB324" s="52">
        <v>0</v>
      </c>
      <c r="AC324" s="52">
        <v>0</v>
      </c>
      <c r="AD324" s="52" t="str">
        <f t="shared" si="107"/>
        <v>-</v>
      </c>
      <c r="AE324" s="52" t="str">
        <f t="shared" si="108"/>
        <v>-</v>
      </c>
      <c r="AF324" s="10" t="str">
        <f t="shared" si="109"/>
        <v>-</v>
      </c>
      <c r="AG324" s="110">
        <v>49</v>
      </c>
      <c r="AH324" s="188">
        <f>IFERROR(AG324/AG328,"-")</f>
        <v>3.1921824104234525E-2</v>
      </c>
      <c r="AI324" s="52">
        <v>64982566</v>
      </c>
      <c r="AJ324" s="52">
        <v>49</v>
      </c>
      <c r="AK324" s="52">
        <f t="shared" si="110"/>
        <v>1326174.8163265307</v>
      </c>
      <c r="AL324" s="52">
        <f t="shared" si="111"/>
        <v>1326174.8163265307</v>
      </c>
      <c r="AM324" s="10">
        <f t="shared" si="112"/>
        <v>1</v>
      </c>
      <c r="AN324" s="110">
        <v>39</v>
      </c>
      <c r="AO324" s="188">
        <f>IFERROR(AN324/AN328,"-")</f>
        <v>1.7233760494918249E-2</v>
      </c>
      <c r="AP324" s="52">
        <v>46882088</v>
      </c>
      <c r="AQ324" s="52">
        <v>35</v>
      </c>
      <c r="AR324" s="52">
        <f t="shared" si="113"/>
        <v>1202104.8205128205</v>
      </c>
      <c r="AS324" s="52">
        <f t="shared" si="114"/>
        <v>1339488.2285714287</v>
      </c>
      <c r="AT324" s="10">
        <f t="shared" si="115"/>
        <v>0.89743589743589747</v>
      </c>
      <c r="AU324" s="110">
        <v>106</v>
      </c>
      <c r="AV324" s="188">
        <f>IFERROR(AU324/AU328,"-")</f>
        <v>0.57923497267759561</v>
      </c>
      <c r="AW324" s="52">
        <v>139773370</v>
      </c>
      <c r="AX324" s="52">
        <v>99</v>
      </c>
      <c r="AY324" s="52">
        <f t="shared" si="116"/>
        <v>1318616.6981132075</v>
      </c>
      <c r="AZ324" s="52">
        <f t="shared" si="117"/>
        <v>1411852.2222222222</v>
      </c>
      <c r="BA324" s="10">
        <f t="shared" si="118"/>
        <v>0.93396226415094341</v>
      </c>
      <c r="BB324" s="110">
        <v>9</v>
      </c>
      <c r="BC324" s="188">
        <f>IFERROR(BB324/BB328,"-")</f>
        <v>4.5158053186151528E-3</v>
      </c>
      <c r="BD324" s="52">
        <v>14206211</v>
      </c>
      <c r="BE324" s="52">
        <v>9</v>
      </c>
      <c r="BF324" s="52">
        <f t="shared" si="119"/>
        <v>1578467.888888889</v>
      </c>
      <c r="BG324" s="52">
        <f t="shared" si="120"/>
        <v>1578467.888888889</v>
      </c>
      <c r="BH324" s="10">
        <f t="shared" si="121"/>
        <v>1</v>
      </c>
      <c r="BJ324" s="59"/>
    </row>
    <row r="325" spans="2:62" s="8" customFormat="1">
      <c r="B325" s="411"/>
      <c r="C325" s="414"/>
      <c r="D325" s="105" t="s">
        <v>134</v>
      </c>
      <c r="E325" s="109">
        <v>29</v>
      </c>
      <c r="F325" s="186">
        <f>IFERROR(E325/E328,"-")</f>
        <v>6.0542797494780795E-2</v>
      </c>
      <c r="G325" s="187">
        <v>57429907</v>
      </c>
      <c r="H325" s="187">
        <v>28</v>
      </c>
      <c r="I325" s="187">
        <f t="shared" si="122"/>
        <v>1980341.6206896552</v>
      </c>
      <c r="J325" s="187">
        <f t="shared" ref="J325:J388" si="123">IFERROR(G325/H325,"-")</f>
        <v>2051068.107142857</v>
      </c>
      <c r="K325" s="106">
        <f t="shared" ref="K325:K388" si="124">IFERROR(H325/E325,"-")</f>
        <v>0.96551724137931039</v>
      </c>
      <c r="L325" s="109">
        <v>49</v>
      </c>
      <c r="M325" s="186">
        <f>IFERROR(L325/L328,"-")</f>
        <v>1.0341916420430562E-2</v>
      </c>
      <c r="N325" s="187">
        <v>73582089</v>
      </c>
      <c r="O325" s="187">
        <v>45</v>
      </c>
      <c r="P325" s="187">
        <f t="shared" ref="P325:P388" si="125">IFERROR(N325/L325,"-")</f>
        <v>1501675.2857142857</v>
      </c>
      <c r="Q325" s="187">
        <f t="shared" ref="Q325:Q388" si="126">IFERROR(N325/O325,"-")</f>
        <v>1635157.5333333334</v>
      </c>
      <c r="R325" s="106">
        <f t="shared" ref="R325:R388" si="127">IFERROR(O325/L325,"-")</f>
        <v>0.91836734693877553</v>
      </c>
      <c r="S325" s="109">
        <v>0</v>
      </c>
      <c r="T325" s="186">
        <f>IFERROR(S325/S328,"-")</f>
        <v>0</v>
      </c>
      <c r="U325" s="187">
        <v>0</v>
      </c>
      <c r="V325" s="187">
        <v>0</v>
      </c>
      <c r="W325" s="187" t="str">
        <f t="shared" ref="W325:W388" si="128">IFERROR(U325/S325,"-")</f>
        <v>-</v>
      </c>
      <c r="X325" s="187" t="str">
        <f t="shared" ref="X325:X388" si="129">IFERROR(U325/V325,"-")</f>
        <v>-</v>
      </c>
      <c r="Y325" s="106" t="str">
        <f t="shared" ref="Y325:Y388" si="130">IFERROR(V325/S325,"-")</f>
        <v>-</v>
      </c>
      <c r="Z325" s="109">
        <v>0</v>
      </c>
      <c r="AA325" s="186">
        <f>IFERROR(Z325/Z328,"-")</f>
        <v>0</v>
      </c>
      <c r="AB325" s="187">
        <v>0</v>
      </c>
      <c r="AC325" s="187">
        <v>0</v>
      </c>
      <c r="AD325" s="187" t="str">
        <f t="shared" ref="AD325:AD388" si="131">IFERROR(AB325/Z325,"-")</f>
        <v>-</v>
      </c>
      <c r="AE325" s="187" t="str">
        <f t="shared" ref="AE325:AE388" si="132">IFERROR(AB325/AC325,"-")</f>
        <v>-</v>
      </c>
      <c r="AF325" s="106" t="str">
        <f t="shared" ref="AF325:AF388" si="133">IFERROR(AC325/Z325,"-")</f>
        <v>-</v>
      </c>
      <c r="AG325" s="109">
        <v>24</v>
      </c>
      <c r="AH325" s="186">
        <f>IFERROR(AG325/AG328,"-")</f>
        <v>1.5635179153094463E-2</v>
      </c>
      <c r="AI325" s="187">
        <v>36023519</v>
      </c>
      <c r="AJ325" s="187">
        <v>23</v>
      </c>
      <c r="AK325" s="187">
        <f t="shared" ref="AK325:AK388" si="134">IFERROR(AI325/AG325,"-")</f>
        <v>1500979.9583333333</v>
      </c>
      <c r="AL325" s="187">
        <f t="shared" ref="AL325:AL388" si="135">IFERROR(AI325/AJ325,"-")</f>
        <v>1566239.956521739</v>
      </c>
      <c r="AM325" s="106">
        <f t="shared" ref="AM325:AM388" si="136">IFERROR(AJ325/AG325,"-")</f>
        <v>0.95833333333333337</v>
      </c>
      <c r="AN325" s="109">
        <v>12</v>
      </c>
      <c r="AO325" s="186">
        <f>IFERROR(AN325/AN328,"-")</f>
        <v>5.3026955368979233E-3</v>
      </c>
      <c r="AP325" s="187">
        <v>21395578</v>
      </c>
      <c r="AQ325" s="187">
        <v>11</v>
      </c>
      <c r="AR325" s="187">
        <f t="shared" ref="AR325:AR388" si="137">IFERROR(AP325/AN325,"-")</f>
        <v>1782964.8333333333</v>
      </c>
      <c r="AS325" s="187">
        <f t="shared" ref="AS325:AS388" si="138">IFERROR(AP325/AQ325,"-")</f>
        <v>1945052.5454545454</v>
      </c>
      <c r="AT325" s="106">
        <f t="shared" ref="AT325:AT388" si="139">IFERROR(AQ325/AN325,"-")</f>
        <v>0.91666666666666663</v>
      </c>
      <c r="AU325" s="109">
        <v>49</v>
      </c>
      <c r="AV325" s="186">
        <f>IFERROR(AU325/AU328,"-")</f>
        <v>0.26775956284153007</v>
      </c>
      <c r="AW325" s="187">
        <v>73582089</v>
      </c>
      <c r="AX325" s="187">
        <v>45</v>
      </c>
      <c r="AY325" s="187">
        <f t="shared" ref="AY325:AY388" si="140">IFERROR(AW325/AU325,"-")</f>
        <v>1501675.2857142857</v>
      </c>
      <c r="AZ325" s="187">
        <f t="shared" ref="AZ325:AZ388" si="141">IFERROR(AW325/AX325,"-")</f>
        <v>1635157.5333333334</v>
      </c>
      <c r="BA325" s="106">
        <f t="shared" ref="BA325:BA388" si="142">IFERROR(AX325/AU325,"-")</f>
        <v>0.91836734693877553</v>
      </c>
      <c r="BB325" s="109">
        <v>4</v>
      </c>
      <c r="BC325" s="186">
        <f>IFERROR(BB325/BB328,"-")</f>
        <v>2.007024586051179E-3</v>
      </c>
      <c r="BD325" s="187">
        <v>9945140</v>
      </c>
      <c r="BE325" s="187">
        <v>4</v>
      </c>
      <c r="BF325" s="187">
        <f t="shared" ref="BF325:BF388" si="143">IFERROR(BD325/BB325,"-")</f>
        <v>2486285</v>
      </c>
      <c r="BG325" s="187">
        <f t="shared" ref="BG325:BG388" si="144">IFERROR(BD325/BE325,"-")</f>
        <v>2486285</v>
      </c>
      <c r="BH325" s="106">
        <f t="shared" ref="BH325:BH388" si="145">IFERROR(BE325/BB325,"-")</f>
        <v>1</v>
      </c>
      <c r="BJ325" s="59"/>
    </row>
    <row r="326" spans="2:62" s="8" customFormat="1">
      <c r="B326" s="411"/>
      <c r="C326" s="414"/>
      <c r="D326" s="105" t="s">
        <v>135</v>
      </c>
      <c r="E326" s="110">
        <v>12</v>
      </c>
      <c r="F326" s="188">
        <f>IFERROR(E326/E328,"-")</f>
        <v>2.5052192066805846E-2</v>
      </c>
      <c r="G326" s="52">
        <v>26115040</v>
      </c>
      <c r="H326" s="52">
        <v>11</v>
      </c>
      <c r="I326" s="52">
        <f t="shared" si="122"/>
        <v>2176253.3333333335</v>
      </c>
      <c r="J326" s="52">
        <f t="shared" si="123"/>
        <v>2374094.5454545454</v>
      </c>
      <c r="K326" s="10">
        <f t="shared" si="124"/>
        <v>0.91666666666666663</v>
      </c>
      <c r="L326" s="110">
        <v>16</v>
      </c>
      <c r="M326" s="188">
        <f>IFERROR(L326/L328,"-")</f>
        <v>3.3769523005487546E-3</v>
      </c>
      <c r="N326" s="52">
        <v>32825911</v>
      </c>
      <c r="O326" s="52">
        <v>14</v>
      </c>
      <c r="P326" s="52">
        <f t="shared" si="125"/>
        <v>2051619.4375</v>
      </c>
      <c r="Q326" s="52">
        <f t="shared" si="126"/>
        <v>2344707.9285714286</v>
      </c>
      <c r="R326" s="10">
        <f t="shared" si="127"/>
        <v>0.875</v>
      </c>
      <c r="S326" s="110">
        <v>0</v>
      </c>
      <c r="T326" s="188">
        <f>IFERROR(S326/S328,"-")</f>
        <v>0</v>
      </c>
      <c r="U326" s="52">
        <v>0</v>
      </c>
      <c r="V326" s="52">
        <v>0</v>
      </c>
      <c r="W326" s="52" t="str">
        <f t="shared" si="128"/>
        <v>-</v>
      </c>
      <c r="X326" s="52" t="str">
        <f t="shared" si="129"/>
        <v>-</v>
      </c>
      <c r="Y326" s="10" t="str">
        <f t="shared" si="130"/>
        <v>-</v>
      </c>
      <c r="Z326" s="110">
        <v>0</v>
      </c>
      <c r="AA326" s="188">
        <f>IFERROR(Z326/Z328,"-")</f>
        <v>0</v>
      </c>
      <c r="AB326" s="52">
        <v>0</v>
      </c>
      <c r="AC326" s="52">
        <v>0</v>
      </c>
      <c r="AD326" s="52" t="str">
        <f t="shared" si="131"/>
        <v>-</v>
      </c>
      <c r="AE326" s="52" t="str">
        <f t="shared" si="132"/>
        <v>-</v>
      </c>
      <c r="AF326" s="10" t="str">
        <f t="shared" si="133"/>
        <v>-</v>
      </c>
      <c r="AG326" s="110">
        <v>8</v>
      </c>
      <c r="AH326" s="188">
        <f>IFERROR(AG326/AG328,"-")</f>
        <v>5.2117263843648211E-3</v>
      </c>
      <c r="AI326" s="52">
        <v>8750563</v>
      </c>
      <c r="AJ326" s="52">
        <v>7</v>
      </c>
      <c r="AK326" s="52">
        <f t="shared" si="134"/>
        <v>1093820.375</v>
      </c>
      <c r="AL326" s="52">
        <f t="shared" si="135"/>
        <v>1250080.4285714286</v>
      </c>
      <c r="AM326" s="10">
        <f t="shared" si="136"/>
        <v>0.875</v>
      </c>
      <c r="AN326" s="110">
        <v>5</v>
      </c>
      <c r="AO326" s="188">
        <f>IFERROR(AN326/AN328,"-")</f>
        <v>2.2094564737074681E-3</v>
      </c>
      <c r="AP326" s="52">
        <v>14998356</v>
      </c>
      <c r="AQ326" s="52">
        <v>5</v>
      </c>
      <c r="AR326" s="52">
        <f t="shared" si="137"/>
        <v>2999671.2</v>
      </c>
      <c r="AS326" s="52">
        <f t="shared" si="138"/>
        <v>2999671.2</v>
      </c>
      <c r="AT326" s="10">
        <f t="shared" si="139"/>
        <v>1</v>
      </c>
      <c r="AU326" s="110">
        <v>16</v>
      </c>
      <c r="AV326" s="188">
        <f>IFERROR(AU326/AU328,"-")</f>
        <v>8.7431693989071038E-2</v>
      </c>
      <c r="AW326" s="52">
        <v>32825911</v>
      </c>
      <c r="AX326" s="52">
        <v>14</v>
      </c>
      <c r="AY326" s="52">
        <f t="shared" si="140"/>
        <v>2051619.4375</v>
      </c>
      <c r="AZ326" s="52">
        <f t="shared" si="141"/>
        <v>2344707.9285714286</v>
      </c>
      <c r="BA326" s="10">
        <f t="shared" si="142"/>
        <v>0.875</v>
      </c>
      <c r="BB326" s="110">
        <v>4</v>
      </c>
      <c r="BC326" s="188">
        <f>IFERROR(BB326/BB328,"-")</f>
        <v>2.007024586051179E-3</v>
      </c>
      <c r="BD326" s="52">
        <v>2753921</v>
      </c>
      <c r="BE326" s="52">
        <v>3</v>
      </c>
      <c r="BF326" s="52">
        <f t="shared" si="143"/>
        <v>688480.25</v>
      </c>
      <c r="BG326" s="52">
        <f t="shared" si="144"/>
        <v>917973.66666666663</v>
      </c>
      <c r="BH326" s="10">
        <f t="shared" si="145"/>
        <v>0.75</v>
      </c>
      <c r="BJ326" s="59"/>
    </row>
    <row r="327" spans="2:62" s="8" customFormat="1">
      <c r="B327" s="411"/>
      <c r="C327" s="414"/>
      <c r="D327" s="108" t="s">
        <v>136</v>
      </c>
      <c r="E327" s="314">
        <v>5</v>
      </c>
      <c r="F327" s="189">
        <f>IFERROR(E327/E328,"-")</f>
        <v>1.0438413361169102E-2</v>
      </c>
      <c r="G327" s="98">
        <v>12886903</v>
      </c>
      <c r="H327" s="98">
        <v>5</v>
      </c>
      <c r="I327" s="98">
        <f t="shared" si="122"/>
        <v>2577380.6</v>
      </c>
      <c r="J327" s="98">
        <f t="shared" si="123"/>
        <v>2577380.6</v>
      </c>
      <c r="K327" s="26">
        <f t="shared" si="124"/>
        <v>1</v>
      </c>
      <c r="L327" s="314">
        <v>12</v>
      </c>
      <c r="M327" s="189">
        <f>IFERROR(L327/L328,"-")</f>
        <v>2.5327142254115659E-3</v>
      </c>
      <c r="N327" s="98">
        <v>25657690</v>
      </c>
      <c r="O327" s="98">
        <v>10</v>
      </c>
      <c r="P327" s="98">
        <f t="shared" si="125"/>
        <v>2138140.8333333335</v>
      </c>
      <c r="Q327" s="98">
        <f t="shared" si="126"/>
        <v>2565769</v>
      </c>
      <c r="R327" s="26">
        <f t="shared" si="127"/>
        <v>0.83333333333333337</v>
      </c>
      <c r="S327" s="314">
        <v>0</v>
      </c>
      <c r="T327" s="189">
        <f>IFERROR(S327/S328,"-")</f>
        <v>0</v>
      </c>
      <c r="U327" s="98">
        <v>0</v>
      </c>
      <c r="V327" s="98">
        <v>0</v>
      </c>
      <c r="W327" s="98" t="str">
        <f t="shared" si="128"/>
        <v>-</v>
      </c>
      <c r="X327" s="98" t="str">
        <f t="shared" si="129"/>
        <v>-</v>
      </c>
      <c r="Y327" s="26" t="str">
        <f t="shared" si="130"/>
        <v>-</v>
      </c>
      <c r="Z327" s="314">
        <v>0</v>
      </c>
      <c r="AA327" s="189">
        <f>IFERROR(Z327/Z328,"-")</f>
        <v>0</v>
      </c>
      <c r="AB327" s="98">
        <v>0</v>
      </c>
      <c r="AC327" s="98">
        <v>0</v>
      </c>
      <c r="AD327" s="98" t="str">
        <f t="shared" si="131"/>
        <v>-</v>
      </c>
      <c r="AE327" s="98" t="str">
        <f t="shared" si="132"/>
        <v>-</v>
      </c>
      <c r="AF327" s="26" t="str">
        <f t="shared" si="133"/>
        <v>-</v>
      </c>
      <c r="AG327" s="314">
        <v>6</v>
      </c>
      <c r="AH327" s="189">
        <f>IFERROR(AG327/AG328,"-")</f>
        <v>3.9087947882736158E-3</v>
      </c>
      <c r="AI327" s="98">
        <v>13318065</v>
      </c>
      <c r="AJ327" s="98">
        <v>6</v>
      </c>
      <c r="AK327" s="98">
        <f t="shared" si="134"/>
        <v>2219677.5</v>
      </c>
      <c r="AL327" s="98">
        <f t="shared" si="135"/>
        <v>2219677.5</v>
      </c>
      <c r="AM327" s="26">
        <f t="shared" si="136"/>
        <v>1</v>
      </c>
      <c r="AN327" s="314">
        <v>6</v>
      </c>
      <c r="AO327" s="189">
        <f>IFERROR(AN327/AN328,"-")</f>
        <v>2.6513477684489617E-3</v>
      </c>
      <c r="AP327" s="98">
        <v>12339625</v>
      </c>
      <c r="AQ327" s="98">
        <v>4</v>
      </c>
      <c r="AR327" s="98">
        <f t="shared" si="137"/>
        <v>2056604.1666666667</v>
      </c>
      <c r="AS327" s="98">
        <f t="shared" si="138"/>
        <v>3084906.25</v>
      </c>
      <c r="AT327" s="26">
        <f t="shared" si="139"/>
        <v>0.66666666666666663</v>
      </c>
      <c r="AU327" s="314">
        <v>12</v>
      </c>
      <c r="AV327" s="189">
        <f>IFERROR(AU327/AU328,"-")</f>
        <v>6.5573770491803282E-2</v>
      </c>
      <c r="AW327" s="98">
        <v>25657690</v>
      </c>
      <c r="AX327" s="98">
        <v>10</v>
      </c>
      <c r="AY327" s="98">
        <f t="shared" si="140"/>
        <v>2138140.8333333335</v>
      </c>
      <c r="AZ327" s="98">
        <f t="shared" si="141"/>
        <v>2565769</v>
      </c>
      <c r="BA327" s="26">
        <f t="shared" si="142"/>
        <v>0.83333333333333337</v>
      </c>
      <c r="BB327" s="314">
        <v>0</v>
      </c>
      <c r="BC327" s="189">
        <f>IFERROR(BB327/BB328,"-")</f>
        <v>0</v>
      </c>
      <c r="BD327" s="98">
        <v>0</v>
      </c>
      <c r="BE327" s="98">
        <v>0</v>
      </c>
      <c r="BF327" s="98" t="str">
        <f t="shared" si="143"/>
        <v>-</v>
      </c>
      <c r="BG327" s="98" t="str">
        <f t="shared" si="144"/>
        <v>-</v>
      </c>
      <c r="BH327" s="26" t="str">
        <f t="shared" si="145"/>
        <v>-</v>
      </c>
      <c r="BJ327" s="59"/>
    </row>
    <row r="328" spans="2:62" s="8" customFormat="1">
      <c r="B328" s="412"/>
      <c r="C328" s="415"/>
      <c r="D328" s="213" t="s">
        <v>64</v>
      </c>
      <c r="E328" s="111">
        <f>SUM(E320:E327)</f>
        <v>479</v>
      </c>
      <c r="F328" s="190">
        <f>IFERROR(E328/E328,"-")</f>
        <v>1</v>
      </c>
      <c r="G328" s="99">
        <f>SUM(G320:G327)</f>
        <v>171201634</v>
      </c>
      <c r="H328" s="99">
        <f>SUM(H320:H327)</f>
        <v>165</v>
      </c>
      <c r="I328" s="99">
        <f t="shared" si="122"/>
        <v>357414.6847599165</v>
      </c>
      <c r="J328" s="99">
        <f t="shared" si="123"/>
        <v>1037585.6606060606</v>
      </c>
      <c r="K328" s="87">
        <f t="shared" si="124"/>
        <v>0.3444676409185804</v>
      </c>
      <c r="L328" s="111">
        <f>SUM(L320:L327)</f>
        <v>4738</v>
      </c>
      <c r="M328" s="190">
        <f>IFERROR(L328/L328,"-")</f>
        <v>1</v>
      </c>
      <c r="N328" s="99">
        <f>SUM(N320:N327)</f>
        <v>495906701</v>
      </c>
      <c r="O328" s="99">
        <f>SUM(O320:O327)</f>
        <v>648</v>
      </c>
      <c r="P328" s="99">
        <f t="shared" si="125"/>
        <v>104665.82967496834</v>
      </c>
      <c r="Q328" s="99">
        <f t="shared" si="126"/>
        <v>765288.11882716045</v>
      </c>
      <c r="R328" s="87">
        <f t="shared" si="127"/>
        <v>0.13676656817222457</v>
      </c>
      <c r="S328" s="111">
        <f>SUM(S320:S327)</f>
        <v>311</v>
      </c>
      <c r="T328" s="190">
        <f>IFERROR(S328/S328,"-")</f>
        <v>1</v>
      </c>
      <c r="U328" s="99">
        <f>SUM(U320:U327)</f>
        <v>13262041</v>
      </c>
      <c r="V328" s="99">
        <f>SUM(V320:V327)</f>
        <v>20</v>
      </c>
      <c r="W328" s="99">
        <f t="shared" si="128"/>
        <v>42643.218649517687</v>
      </c>
      <c r="X328" s="99">
        <f t="shared" si="129"/>
        <v>663102.05000000005</v>
      </c>
      <c r="Y328" s="87">
        <f t="shared" si="130"/>
        <v>6.4308681672025719E-2</v>
      </c>
      <c r="Z328" s="111">
        <f>SUM(Z320:Z327)</f>
        <v>595</v>
      </c>
      <c r="AA328" s="190">
        <f>IFERROR(Z328/Z328,"-")</f>
        <v>1</v>
      </c>
      <c r="AB328" s="99">
        <f>SUM(AB320:AB327)</f>
        <v>21046730</v>
      </c>
      <c r="AC328" s="99">
        <f>SUM(AC320:AC327)</f>
        <v>23</v>
      </c>
      <c r="AD328" s="99">
        <f t="shared" si="131"/>
        <v>35372.655462184877</v>
      </c>
      <c r="AE328" s="99">
        <f t="shared" si="132"/>
        <v>915075.21739130432</v>
      </c>
      <c r="AF328" s="87">
        <f t="shared" si="133"/>
        <v>3.8655462184873951E-2</v>
      </c>
      <c r="AG328" s="111">
        <f>SUM(AG320:AG327)</f>
        <v>1535</v>
      </c>
      <c r="AH328" s="190">
        <f>IFERROR(AG328/AG328,"-")</f>
        <v>1</v>
      </c>
      <c r="AI328" s="99">
        <f>SUM(AI320:AI327)</f>
        <v>225804014</v>
      </c>
      <c r="AJ328" s="99">
        <f>SUM(AJ320:AJ327)</f>
        <v>307</v>
      </c>
      <c r="AK328" s="99">
        <f t="shared" si="134"/>
        <v>147103.59218241042</v>
      </c>
      <c r="AL328" s="99">
        <f t="shared" si="135"/>
        <v>735517.96091205208</v>
      </c>
      <c r="AM328" s="87">
        <f t="shared" si="136"/>
        <v>0.2</v>
      </c>
      <c r="AN328" s="111">
        <f>SUM(AN320:AN327)</f>
        <v>2263</v>
      </c>
      <c r="AO328" s="190">
        <f>IFERROR(AN328/AN328,"-")</f>
        <v>1</v>
      </c>
      <c r="AP328" s="99">
        <f>SUM(AP320:AP327)</f>
        <v>182645216</v>
      </c>
      <c r="AQ328" s="99">
        <f>SUM(AQ320:AQ327)</f>
        <v>270</v>
      </c>
      <c r="AR328" s="99">
        <f t="shared" si="137"/>
        <v>80709.33097657976</v>
      </c>
      <c r="AS328" s="99">
        <f t="shared" si="138"/>
        <v>676463.76296296297</v>
      </c>
      <c r="AT328" s="87">
        <f t="shared" si="139"/>
        <v>0.11931064958020327</v>
      </c>
      <c r="AU328" s="111">
        <f>SUM(AU320:AU327)</f>
        <v>183</v>
      </c>
      <c r="AV328" s="190">
        <f>IFERROR(AU328/AU328,"-")</f>
        <v>1</v>
      </c>
      <c r="AW328" s="99">
        <f>SUM(AW320:AW327)</f>
        <v>271839060</v>
      </c>
      <c r="AX328" s="99">
        <f>SUM(AX320:AX327)</f>
        <v>168</v>
      </c>
      <c r="AY328" s="99">
        <f t="shared" si="140"/>
        <v>1485459.3442622952</v>
      </c>
      <c r="AZ328" s="99">
        <f t="shared" si="141"/>
        <v>1618089.642857143</v>
      </c>
      <c r="BA328" s="87">
        <f t="shared" si="142"/>
        <v>0.91803278688524592</v>
      </c>
      <c r="BB328" s="111">
        <f>SUM(BB320:BB327)</f>
        <v>1993</v>
      </c>
      <c r="BC328" s="190">
        <f>IFERROR(BB328/BB328,"-")</f>
        <v>1</v>
      </c>
      <c r="BD328" s="99">
        <f>SUM(BD320:BD327)</f>
        <v>53805003</v>
      </c>
      <c r="BE328" s="99">
        <f>SUM(BE320:BE327)</f>
        <v>73</v>
      </c>
      <c r="BF328" s="99">
        <f t="shared" si="143"/>
        <v>26996.990968389364</v>
      </c>
      <c r="BG328" s="99">
        <f t="shared" si="144"/>
        <v>737054.8356164383</v>
      </c>
      <c r="BH328" s="87">
        <f t="shared" si="145"/>
        <v>3.6628198695434017E-2</v>
      </c>
      <c r="BJ328" s="59"/>
    </row>
    <row r="329" spans="2:62" s="8" customFormat="1">
      <c r="B329" s="410">
        <v>37</v>
      </c>
      <c r="C329" s="413" t="s">
        <v>2</v>
      </c>
      <c r="D329" s="105" t="s">
        <v>132</v>
      </c>
      <c r="E329" s="109">
        <v>503</v>
      </c>
      <c r="F329" s="186">
        <f>IFERROR(E329/E337,"-")</f>
        <v>0.53796791443850267</v>
      </c>
      <c r="G329" s="187">
        <v>0</v>
      </c>
      <c r="H329" s="187">
        <v>0</v>
      </c>
      <c r="I329" s="187">
        <f t="shared" si="122"/>
        <v>0</v>
      </c>
      <c r="J329" s="187" t="str">
        <f t="shared" si="123"/>
        <v>-</v>
      </c>
      <c r="K329" s="106">
        <f t="shared" si="124"/>
        <v>0</v>
      </c>
      <c r="L329" s="109">
        <v>9711</v>
      </c>
      <c r="M329" s="186">
        <f>IFERROR(L329/L337,"-")</f>
        <v>0.79611411706837187</v>
      </c>
      <c r="N329" s="187">
        <v>0</v>
      </c>
      <c r="O329" s="187">
        <v>0</v>
      </c>
      <c r="P329" s="187">
        <f t="shared" si="125"/>
        <v>0</v>
      </c>
      <c r="Q329" s="187" t="str">
        <f t="shared" si="126"/>
        <v>-</v>
      </c>
      <c r="R329" s="106">
        <f t="shared" si="127"/>
        <v>0</v>
      </c>
      <c r="S329" s="109">
        <v>671</v>
      </c>
      <c r="T329" s="186">
        <f>IFERROR(S329/S337,"-")</f>
        <v>0.89825970548862111</v>
      </c>
      <c r="U329" s="187">
        <v>0</v>
      </c>
      <c r="V329" s="187">
        <v>0</v>
      </c>
      <c r="W329" s="187">
        <f t="shared" si="128"/>
        <v>0</v>
      </c>
      <c r="X329" s="187" t="str">
        <f t="shared" si="129"/>
        <v>-</v>
      </c>
      <c r="Y329" s="106">
        <f t="shared" si="130"/>
        <v>0</v>
      </c>
      <c r="Z329" s="109">
        <v>1468</v>
      </c>
      <c r="AA329" s="186">
        <f>IFERROR(Z329/Z337,"-")</f>
        <v>0.93562778840025496</v>
      </c>
      <c r="AB329" s="187">
        <v>0</v>
      </c>
      <c r="AC329" s="187">
        <v>0</v>
      </c>
      <c r="AD329" s="187">
        <f t="shared" si="131"/>
        <v>0</v>
      </c>
      <c r="AE329" s="187" t="str">
        <f t="shared" si="132"/>
        <v>-</v>
      </c>
      <c r="AF329" s="106">
        <f t="shared" si="133"/>
        <v>0</v>
      </c>
      <c r="AG329" s="109">
        <v>2613</v>
      </c>
      <c r="AH329" s="186">
        <f>IFERROR(AG329/AG337,"-")</f>
        <v>0.69439277172468772</v>
      </c>
      <c r="AI329" s="187">
        <v>0</v>
      </c>
      <c r="AJ329" s="187">
        <v>0</v>
      </c>
      <c r="AK329" s="187">
        <f t="shared" si="134"/>
        <v>0</v>
      </c>
      <c r="AL329" s="187" t="str">
        <f t="shared" si="135"/>
        <v>-</v>
      </c>
      <c r="AM329" s="106">
        <f t="shared" si="136"/>
        <v>0</v>
      </c>
      <c r="AN329" s="109">
        <v>4959</v>
      </c>
      <c r="AO329" s="186">
        <f>IFERROR(AN329/AN337,"-")</f>
        <v>0.81791192478970809</v>
      </c>
      <c r="AP329" s="187">
        <v>0</v>
      </c>
      <c r="AQ329" s="187">
        <v>0</v>
      </c>
      <c r="AR329" s="187">
        <f t="shared" si="137"/>
        <v>0</v>
      </c>
      <c r="AS329" s="187" t="str">
        <f t="shared" si="138"/>
        <v>-</v>
      </c>
      <c r="AT329" s="106">
        <f t="shared" si="139"/>
        <v>0</v>
      </c>
      <c r="AU329" s="109">
        <v>0</v>
      </c>
      <c r="AV329" s="186">
        <f>IFERROR(AU329/AU337,"-")</f>
        <v>0</v>
      </c>
      <c r="AW329" s="187">
        <v>0</v>
      </c>
      <c r="AX329" s="187">
        <v>0</v>
      </c>
      <c r="AY329" s="187" t="str">
        <f t="shared" si="140"/>
        <v>-</v>
      </c>
      <c r="AZ329" s="187" t="str">
        <f t="shared" si="141"/>
        <v>-</v>
      </c>
      <c r="BA329" s="106" t="str">
        <f t="shared" si="142"/>
        <v>-</v>
      </c>
      <c r="BB329" s="109">
        <v>4375</v>
      </c>
      <c r="BC329" s="186">
        <f>IFERROR(BB329/BB337,"-")</f>
        <v>0.93243819266837169</v>
      </c>
      <c r="BD329" s="187">
        <v>0</v>
      </c>
      <c r="BE329" s="187">
        <v>0</v>
      </c>
      <c r="BF329" s="187">
        <f t="shared" si="143"/>
        <v>0</v>
      </c>
      <c r="BG329" s="187" t="str">
        <f t="shared" si="144"/>
        <v>-</v>
      </c>
      <c r="BH329" s="106">
        <f t="shared" si="145"/>
        <v>0</v>
      </c>
      <c r="BJ329" s="59"/>
    </row>
    <row r="330" spans="2:62" s="8" customFormat="1">
      <c r="B330" s="411"/>
      <c r="C330" s="414"/>
      <c r="D330" s="105" t="s">
        <v>129</v>
      </c>
      <c r="E330" s="110">
        <v>110</v>
      </c>
      <c r="F330" s="188">
        <f>IFERROR(E330/E337,"-")</f>
        <v>0.11764705882352941</v>
      </c>
      <c r="G330" s="52">
        <v>6649024</v>
      </c>
      <c r="H330" s="52">
        <v>43</v>
      </c>
      <c r="I330" s="52">
        <f t="shared" si="122"/>
        <v>60445.672727272729</v>
      </c>
      <c r="J330" s="52">
        <f t="shared" si="123"/>
        <v>154628.46511627908</v>
      </c>
      <c r="K330" s="10">
        <f t="shared" si="124"/>
        <v>0.39090909090909093</v>
      </c>
      <c r="L330" s="110">
        <v>923</v>
      </c>
      <c r="M330" s="188">
        <f>IFERROR(L330/L337,"-")</f>
        <v>7.5668142318412859E-2</v>
      </c>
      <c r="N330" s="52">
        <v>44490086</v>
      </c>
      <c r="O330" s="52">
        <v>283</v>
      </c>
      <c r="P330" s="52">
        <f t="shared" si="125"/>
        <v>48201.609967497294</v>
      </c>
      <c r="Q330" s="52">
        <f t="shared" si="126"/>
        <v>157208.78445229682</v>
      </c>
      <c r="R330" s="10">
        <f t="shared" si="127"/>
        <v>0.30660888407367282</v>
      </c>
      <c r="S330" s="110">
        <v>31</v>
      </c>
      <c r="T330" s="188">
        <f>IFERROR(S330/S337,"-")</f>
        <v>4.1499330655957165E-2</v>
      </c>
      <c r="U330" s="52">
        <v>725573</v>
      </c>
      <c r="V330" s="52">
        <v>6</v>
      </c>
      <c r="W330" s="52">
        <f t="shared" si="128"/>
        <v>23405.580645161292</v>
      </c>
      <c r="X330" s="52">
        <f t="shared" si="129"/>
        <v>120928.83333333333</v>
      </c>
      <c r="Y330" s="10">
        <f t="shared" si="130"/>
        <v>0.19354838709677419</v>
      </c>
      <c r="Z330" s="110">
        <v>44</v>
      </c>
      <c r="AA330" s="188">
        <f>IFERROR(Z330/Z337,"-")</f>
        <v>2.8043339706819631E-2</v>
      </c>
      <c r="AB330" s="52">
        <v>2648420</v>
      </c>
      <c r="AC330" s="52">
        <v>12</v>
      </c>
      <c r="AD330" s="52">
        <f t="shared" si="131"/>
        <v>60191.36363636364</v>
      </c>
      <c r="AE330" s="52">
        <f t="shared" si="132"/>
        <v>220701.66666666666</v>
      </c>
      <c r="AF330" s="10">
        <f t="shared" si="133"/>
        <v>0.27272727272727271</v>
      </c>
      <c r="AG330" s="110">
        <v>405</v>
      </c>
      <c r="AH330" s="188">
        <f>IFERROR(AG330/AG337,"-")</f>
        <v>0.10762689343608822</v>
      </c>
      <c r="AI330" s="52">
        <v>19129164</v>
      </c>
      <c r="AJ330" s="52">
        <v>130</v>
      </c>
      <c r="AK330" s="52">
        <f t="shared" si="134"/>
        <v>47232.503703703704</v>
      </c>
      <c r="AL330" s="52">
        <f t="shared" si="135"/>
        <v>147147.41538461539</v>
      </c>
      <c r="AM330" s="10">
        <f t="shared" si="136"/>
        <v>0.32098765432098764</v>
      </c>
      <c r="AN330" s="110">
        <v>443</v>
      </c>
      <c r="AO330" s="188">
        <f>IFERROR(AN330/AN337,"-")</f>
        <v>7.3066138875144321E-2</v>
      </c>
      <c r="AP330" s="52">
        <v>21986929</v>
      </c>
      <c r="AQ330" s="52">
        <v>135</v>
      </c>
      <c r="AR330" s="52">
        <f t="shared" si="137"/>
        <v>49631.893905191871</v>
      </c>
      <c r="AS330" s="52">
        <f t="shared" si="138"/>
        <v>162866.14074074075</v>
      </c>
      <c r="AT330" s="10">
        <f t="shared" si="139"/>
        <v>0.30474040632054178</v>
      </c>
      <c r="AU330" s="110">
        <v>0</v>
      </c>
      <c r="AV330" s="188">
        <f>IFERROR(AU330/AU337,"-")</f>
        <v>0</v>
      </c>
      <c r="AW330" s="52">
        <v>0</v>
      </c>
      <c r="AX330" s="52">
        <v>0</v>
      </c>
      <c r="AY330" s="52" t="str">
        <f t="shared" si="140"/>
        <v>-</v>
      </c>
      <c r="AZ330" s="52" t="str">
        <f t="shared" si="141"/>
        <v>-</v>
      </c>
      <c r="BA330" s="10" t="str">
        <f t="shared" si="142"/>
        <v>-</v>
      </c>
      <c r="BB330" s="110">
        <v>117</v>
      </c>
      <c r="BC330" s="188">
        <f>IFERROR(BB330/BB337,"-")</f>
        <v>2.4936061381074168E-2</v>
      </c>
      <c r="BD330" s="52">
        <v>5099335</v>
      </c>
      <c r="BE330" s="52">
        <v>27</v>
      </c>
      <c r="BF330" s="52">
        <f t="shared" si="143"/>
        <v>43584.059829059828</v>
      </c>
      <c r="BG330" s="52">
        <f t="shared" si="144"/>
        <v>188864.25925925927</v>
      </c>
      <c r="BH330" s="10">
        <f t="shared" si="145"/>
        <v>0.23076923076923078</v>
      </c>
      <c r="BJ330" s="59"/>
    </row>
    <row r="331" spans="2:62" s="8" customFormat="1">
      <c r="B331" s="411"/>
      <c r="C331" s="414"/>
      <c r="D331" s="105" t="s">
        <v>130</v>
      </c>
      <c r="E331" s="110">
        <v>91</v>
      </c>
      <c r="F331" s="188">
        <f>IFERROR(E331/E337,"-")</f>
        <v>9.7326203208556145E-2</v>
      </c>
      <c r="G331" s="52">
        <v>18527359</v>
      </c>
      <c r="H331" s="52">
        <v>61</v>
      </c>
      <c r="I331" s="52">
        <f t="shared" si="122"/>
        <v>203597.35164835164</v>
      </c>
      <c r="J331" s="52">
        <f t="shared" si="123"/>
        <v>303727.19672131148</v>
      </c>
      <c r="K331" s="10">
        <f t="shared" si="124"/>
        <v>0.67032967032967028</v>
      </c>
      <c r="L331" s="110">
        <v>602</v>
      </c>
      <c r="M331" s="188">
        <f>IFERROR(L331/L337,"-")</f>
        <v>4.9352352844728643E-2</v>
      </c>
      <c r="N331" s="52">
        <v>73710465</v>
      </c>
      <c r="O331" s="52">
        <v>322</v>
      </c>
      <c r="P331" s="52">
        <f t="shared" si="125"/>
        <v>122442.63289036545</v>
      </c>
      <c r="Q331" s="52">
        <f t="shared" si="126"/>
        <v>228914.48757763975</v>
      </c>
      <c r="R331" s="10">
        <f t="shared" si="127"/>
        <v>0.53488372093023251</v>
      </c>
      <c r="S331" s="110">
        <v>9</v>
      </c>
      <c r="T331" s="188">
        <f>IFERROR(S331/S337,"-")</f>
        <v>1.2048192771084338E-2</v>
      </c>
      <c r="U331" s="52">
        <v>712641</v>
      </c>
      <c r="V331" s="52">
        <v>5</v>
      </c>
      <c r="W331" s="52">
        <f t="shared" si="128"/>
        <v>79182.333333333328</v>
      </c>
      <c r="X331" s="52">
        <f t="shared" si="129"/>
        <v>142528.20000000001</v>
      </c>
      <c r="Y331" s="10">
        <f t="shared" si="130"/>
        <v>0.55555555555555558</v>
      </c>
      <c r="Z331" s="110">
        <v>14</v>
      </c>
      <c r="AA331" s="188">
        <f>IFERROR(Z331/Z337,"-")</f>
        <v>8.9228808158062466E-3</v>
      </c>
      <c r="AB331" s="52">
        <v>744560</v>
      </c>
      <c r="AC331" s="52">
        <v>2</v>
      </c>
      <c r="AD331" s="52">
        <f t="shared" si="131"/>
        <v>53182.857142857145</v>
      </c>
      <c r="AE331" s="52">
        <f t="shared" si="132"/>
        <v>372280</v>
      </c>
      <c r="AF331" s="10">
        <f t="shared" si="133"/>
        <v>0.14285714285714285</v>
      </c>
      <c r="AG331" s="110">
        <v>284</v>
      </c>
      <c r="AH331" s="188">
        <f>IFERROR(AG331/AG337,"-")</f>
        <v>7.5471698113207544E-2</v>
      </c>
      <c r="AI331" s="52">
        <v>42355606</v>
      </c>
      <c r="AJ331" s="52">
        <v>167</v>
      </c>
      <c r="AK331" s="52">
        <f t="shared" si="134"/>
        <v>149139.45774647887</v>
      </c>
      <c r="AL331" s="52">
        <f t="shared" si="135"/>
        <v>253626.38323353292</v>
      </c>
      <c r="AM331" s="10">
        <f t="shared" si="136"/>
        <v>0.5880281690140845</v>
      </c>
      <c r="AN331" s="110">
        <v>295</v>
      </c>
      <c r="AO331" s="188">
        <f>IFERROR(AN331/AN337,"-")</f>
        <v>4.8655780966518222E-2</v>
      </c>
      <c r="AP331" s="52">
        <v>29897658</v>
      </c>
      <c r="AQ331" s="52">
        <v>148</v>
      </c>
      <c r="AR331" s="52">
        <f t="shared" si="137"/>
        <v>101347.99322033898</v>
      </c>
      <c r="AS331" s="52">
        <f t="shared" si="138"/>
        <v>202011.20270270269</v>
      </c>
      <c r="AT331" s="10">
        <f t="shared" si="139"/>
        <v>0.50169491525423726</v>
      </c>
      <c r="AU331" s="110">
        <v>0</v>
      </c>
      <c r="AV331" s="188">
        <f>IFERROR(AU331/AU337,"-")</f>
        <v>0</v>
      </c>
      <c r="AW331" s="52">
        <v>0</v>
      </c>
      <c r="AX331" s="52">
        <v>0</v>
      </c>
      <c r="AY331" s="52" t="str">
        <f t="shared" si="140"/>
        <v>-</v>
      </c>
      <c r="AZ331" s="52" t="str">
        <f t="shared" si="141"/>
        <v>-</v>
      </c>
      <c r="BA331" s="10" t="str">
        <f t="shared" si="142"/>
        <v>-</v>
      </c>
      <c r="BB331" s="110">
        <v>41</v>
      </c>
      <c r="BC331" s="188">
        <f>IFERROR(BB331/BB337,"-")</f>
        <v>8.7382779198635976E-3</v>
      </c>
      <c r="BD331" s="52">
        <v>8118810</v>
      </c>
      <c r="BE331" s="52">
        <v>21</v>
      </c>
      <c r="BF331" s="52">
        <f t="shared" si="143"/>
        <v>198019.75609756098</v>
      </c>
      <c r="BG331" s="52">
        <f t="shared" si="144"/>
        <v>386610</v>
      </c>
      <c r="BH331" s="10">
        <f t="shared" si="145"/>
        <v>0.51219512195121952</v>
      </c>
      <c r="BJ331" s="59"/>
    </row>
    <row r="332" spans="2:62" s="8" customFormat="1">
      <c r="B332" s="411"/>
      <c r="C332" s="414"/>
      <c r="D332" s="105" t="s">
        <v>131</v>
      </c>
      <c r="E332" s="109">
        <v>101</v>
      </c>
      <c r="F332" s="186">
        <f>IFERROR(E332/E337,"-")</f>
        <v>0.10802139037433155</v>
      </c>
      <c r="G332" s="187">
        <v>62772875</v>
      </c>
      <c r="H332" s="187">
        <v>82</v>
      </c>
      <c r="I332" s="187">
        <f t="shared" si="122"/>
        <v>621513.61386138608</v>
      </c>
      <c r="J332" s="187">
        <f t="shared" si="123"/>
        <v>765522.86585365853</v>
      </c>
      <c r="K332" s="106">
        <f t="shared" si="124"/>
        <v>0.81188118811881194</v>
      </c>
      <c r="L332" s="109">
        <v>507</v>
      </c>
      <c r="M332" s="186">
        <f>IFERROR(L332/L337,"-")</f>
        <v>4.1564190850959172E-2</v>
      </c>
      <c r="N332" s="187">
        <v>334570141</v>
      </c>
      <c r="O332" s="187">
        <v>427</v>
      </c>
      <c r="P332" s="187">
        <f t="shared" si="125"/>
        <v>659901.65877712029</v>
      </c>
      <c r="Q332" s="187">
        <f t="shared" si="126"/>
        <v>783536.62997658085</v>
      </c>
      <c r="R332" s="106">
        <f t="shared" si="127"/>
        <v>0.84220907297830372</v>
      </c>
      <c r="S332" s="109">
        <v>36</v>
      </c>
      <c r="T332" s="186">
        <f>IFERROR(S332/S337,"-")</f>
        <v>4.8192771084337352E-2</v>
      </c>
      <c r="U332" s="187">
        <v>25181248</v>
      </c>
      <c r="V332" s="187">
        <v>30</v>
      </c>
      <c r="W332" s="187">
        <f t="shared" si="128"/>
        <v>699479.11111111112</v>
      </c>
      <c r="X332" s="187">
        <f t="shared" si="129"/>
        <v>839374.93333333335</v>
      </c>
      <c r="Y332" s="106">
        <f t="shared" si="130"/>
        <v>0.83333333333333337</v>
      </c>
      <c r="Z332" s="109">
        <v>43</v>
      </c>
      <c r="AA332" s="186">
        <f>IFERROR(Z332/Z337,"-")</f>
        <v>2.7405991077119184E-2</v>
      </c>
      <c r="AB332" s="187">
        <v>28877336</v>
      </c>
      <c r="AC332" s="187">
        <v>36</v>
      </c>
      <c r="AD332" s="187">
        <f t="shared" si="131"/>
        <v>671565.95348837215</v>
      </c>
      <c r="AE332" s="187">
        <f t="shared" si="132"/>
        <v>802148.22222222225</v>
      </c>
      <c r="AF332" s="106">
        <f t="shared" si="133"/>
        <v>0.83720930232558144</v>
      </c>
      <c r="AG332" s="109">
        <v>219</v>
      </c>
      <c r="AH332" s="186">
        <f>IFERROR(AG332/AG337,"-")</f>
        <v>5.8198246080255117E-2</v>
      </c>
      <c r="AI332" s="187">
        <v>145816490</v>
      </c>
      <c r="AJ332" s="187">
        <v>183</v>
      </c>
      <c r="AK332" s="187">
        <f t="shared" si="134"/>
        <v>665828.72146118723</v>
      </c>
      <c r="AL332" s="187">
        <f t="shared" si="135"/>
        <v>796811.42076502729</v>
      </c>
      <c r="AM332" s="106">
        <f t="shared" si="136"/>
        <v>0.83561643835616439</v>
      </c>
      <c r="AN332" s="109">
        <v>209</v>
      </c>
      <c r="AO332" s="186">
        <f>IFERROR(AN332/AN337,"-")</f>
        <v>3.4471383803397655E-2</v>
      </c>
      <c r="AP332" s="187">
        <v>134695067</v>
      </c>
      <c r="AQ332" s="187">
        <v>178</v>
      </c>
      <c r="AR332" s="187">
        <f t="shared" si="137"/>
        <v>644474.00478468905</v>
      </c>
      <c r="AS332" s="187">
        <f t="shared" si="138"/>
        <v>756713.85955056176</v>
      </c>
      <c r="AT332" s="106">
        <f t="shared" si="139"/>
        <v>0.85167464114832536</v>
      </c>
      <c r="AU332" s="109">
        <v>0</v>
      </c>
      <c r="AV332" s="186">
        <f>IFERROR(AU332/AU337,"-")</f>
        <v>0</v>
      </c>
      <c r="AW332" s="187">
        <v>0</v>
      </c>
      <c r="AX332" s="187">
        <v>0</v>
      </c>
      <c r="AY332" s="187" t="str">
        <f t="shared" si="140"/>
        <v>-</v>
      </c>
      <c r="AZ332" s="187" t="str">
        <f t="shared" si="141"/>
        <v>-</v>
      </c>
      <c r="BA332" s="106" t="str">
        <f t="shared" si="142"/>
        <v>-</v>
      </c>
      <c r="BB332" s="109">
        <v>102</v>
      </c>
      <c r="BC332" s="186">
        <f>IFERROR(BB332/BB337,"-")</f>
        <v>2.1739130434782608E-2</v>
      </c>
      <c r="BD332" s="187">
        <v>59586838</v>
      </c>
      <c r="BE332" s="187">
        <v>72</v>
      </c>
      <c r="BF332" s="187">
        <f t="shared" si="143"/>
        <v>584184.68627450976</v>
      </c>
      <c r="BG332" s="187">
        <f t="shared" si="144"/>
        <v>827594.97222222225</v>
      </c>
      <c r="BH332" s="106">
        <f t="shared" si="145"/>
        <v>0.70588235294117652</v>
      </c>
      <c r="BJ332" s="59"/>
    </row>
    <row r="333" spans="2:62" s="8" customFormat="1">
      <c r="B333" s="411"/>
      <c r="C333" s="414"/>
      <c r="D333" s="105" t="s">
        <v>133</v>
      </c>
      <c r="E333" s="110">
        <v>69</v>
      </c>
      <c r="F333" s="188">
        <f>IFERROR(E333/E337,"-")</f>
        <v>7.3796791443850263E-2</v>
      </c>
      <c r="G333" s="52">
        <v>86838522</v>
      </c>
      <c r="H333" s="52">
        <v>67</v>
      </c>
      <c r="I333" s="52">
        <f t="shared" si="122"/>
        <v>1258529.3043478262</v>
      </c>
      <c r="J333" s="52">
        <f t="shared" si="123"/>
        <v>1296097.343283582</v>
      </c>
      <c r="K333" s="10">
        <f t="shared" si="124"/>
        <v>0.97101449275362317</v>
      </c>
      <c r="L333" s="110">
        <v>279</v>
      </c>
      <c r="M333" s="188">
        <f>IFERROR(L333/L337,"-")</f>
        <v>2.2872602065912444E-2</v>
      </c>
      <c r="N333" s="52">
        <v>305718823</v>
      </c>
      <c r="O333" s="52">
        <v>262</v>
      </c>
      <c r="P333" s="52">
        <f t="shared" si="125"/>
        <v>1095766.3906810037</v>
      </c>
      <c r="Q333" s="52">
        <f t="shared" si="126"/>
        <v>1166865.7366412214</v>
      </c>
      <c r="R333" s="10">
        <f t="shared" si="127"/>
        <v>0.93906810035842292</v>
      </c>
      <c r="S333" s="110">
        <v>0</v>
      </c>
      <c r="T333" s="188">
        <f>IFERROR(S333/S337,"-")</f>
        <v>0</v>
      </c>
      <c r="U333" s="52">
        <v>0</v>
      </c>
      <c r="V333" s="52">
        <v>0</v>
      </c>
      <c r="W333" s="52" t="str">
        <f t="shared" si="128"/>
        <v>-</v>
      </c>
      <c r="X333" s="52" t="str">
        <f t="shared" si="129"/>
        <v>-</v>
      </c>
      <c r="Y333" s="10" t="str">
        <f t="shared" si="130"/>
        <v>-</v>
      </c>
      <c r="Z333" s="110">
        <v>0</v>
      </c>
      <c r="AA333" s="188">
        <f>IFERROR(Z333/Z337,"-")</f>
        <v>0</v>
      </c>
      <c r="AB333" s="52">
        <v>0</v>
      </c>
      <c r="AC333" s="52">
        <v>0</v>
      </c>
      <c r="AD333" s="52" t="str">
        <f t="shared" si="131"/>
        <v>-</v>
      </c>
      <c r="AE333" s="52" t="str">
        <f t="shared" si="132"/>
        <v>-</v>
      </c>
      <c r="AF333" s="10" t="str">
        <f t="shared" si="133"/>
        <v>-</v>
      </c>
      <c r="AG333" s="110">
        <v>150</v>
      </c>
      <c r="AH333" s="188">
        <f>IFERROR(AG333/AG337,"-")</f>
        <v>3.9861812383736379E-2</v>
      </c>
      <c r="AI333" s="52">
        <v>165032932</v>
      </c>
      <c r="AJ333" s="52">
        <v>140</v>
      </c>
      <c r="AK333" s="52">
        <f t="shared" si="134"/>
        <v>1100219.5466666666</v>
      </c>
      <c r="AL333" s="52">
        <f t="shared" si="135"/>
        <v>1178806.6571428571</v>
      </c>
      <c r="AM333" s="10">
        <f t="shared" si="136"/>
        <v>0.93333333333333335</v>
      </c>
      <c r="AN333" s="110">
        <v>100</v>
      </c>
      <c r="AO333" s="188">
        <f>IFERROR(AN333/AN337,"-")</f>
        <v>1.649348507339601E-2</v>
      </c>
      <c r="AP333" s="52">
        <v>104658804</v>
      </c>
      <c r="AQ333" s="52">
        <v>94</v>
      </c>
      <c r="AR333" s="52">
        <f t="shared" si="137"/>
        <v>1046588.04</v>
      </c>
      <c r="AS333" s="52">
        <f t="shared" si="138"/>
        <v>1113391.5319148935</v>
      </c>
      <c r="AT333" s="10">
        <f t="shared" si="139"/>
        <v>0.94</v>
      </c>
      <c r="AU333" s="110">
        <v>279</v>
      </c>
      <c r="AV333" s="188">
        <f>IFERROR(AU333/AU337,"-")</f>
        <v>0.61318681318681323</v>
      </c>
      <c r="AW333" s="52">
        <v>305718823</v>
      </c>
      <c r="AX333" s="52">
        <v>262</v>
      </c>
      <c r="AY333" s="52">
        <f t="shared" si="140"/>
        <v>1095766.3906810037</v>
      </c>
      <c r="AZ333" s="52">
        <f t="shared" si="141"/>
        <v>1166865.7366412214</v>
      </c>
      <c r="BA333" s="10">
        <f t="shared" si="142"/>
        <v>0.93906810035842292</v>
      </c>
      <c r="BB333" s="110">
        <v>43</v>
      </c>
      <c r="BC333" s="188">
        <f>IFERROR(BB333/BB337,"-")</f>
        <v>9.1645353793691382E-3</v>
      </c>
      <c r="BD333" s="52">
        <v>38757872</v>
      </c>
      <c r="BE333" s="52">
        <v>41</v>
      </c>
      <c r="BF333" s="52">
        <f t="shared" si="143"/>
        <v>901345.86046511633</v>
      </c>
      <c r="BG333" s="52">
        <f t="shared" si="144"/>
        <v>945313.95121951215</v>
      </c>
      <c r="BH333" s="10">
        <f t="shared" si="145"/>
        <v>0.95348837209302328</v>
      </c>
      <c r="BJ333" s="59"/>
    </row>
    <row r="334" spans="2:62" s="8" customFormat="1">
      <c r="B334" s="411"/>
      <c r="C334" s="414"/>
      <c r="D334" s="105" t="s">
        <v>134</v>
      </c>
      <c r="E334" s="109">
        <v>33</v>
      </c>
      <c r="F334" s="186">
        <f>IFERROR(E334/E337,"-")</f>
        <v>3.5294117647058823E-2</v>
      </c>
      <c r="G334" s="187">
        <v>64397066</v>
      </c>
      <c r="H334" s="187">
        <v>33</v>
      </c>
      <c r="I334" s="187">
        <f t="shared" ref="I334:I397" si="146">IFERROR(G334/E334,"-")</f>
        <v>1951426.2424242424</v>
      </c>
      <c r="J334" s="187">
        <f t="shared" si="123"/>
        <v>1951426.2424242424</v>
      </c>
      <c r="K334" s="106">
        <f t="shared" si="124"/>
        <v>1</v>
      </c>
      <c r="L334" s="109">
        <v>118</v>
      </c>
      <c r="M334" s="186">
        <f>IFERROR(L334/L337,"-")</f>
        <v>9.6737170027873416E-3</v>
      </c>
      <c r="N334" s="187">
        <v>205565382</v>
      </c>
      <c r="O334" s="187">
        <v>114</v>
      </c>
      <c r="P334" s="187">
        <f t="shared" si="125"/>
        <v>1742079.5084745763</v>
      </c>
      <c r="Q334" s="187">
        <f t="shared" si="126"/>
        <v>1803205.105263158</v>
      </c>
      <c r="R334" s="106">
        <f t="shared" si="127"/>
        <v>0.96610169491525422</v>
      </c>
      <c r="S334" s="109">
        <v>0</v>
      </c>
      <c r="T334" s="186">
        <f>IFERROR(S334/S337,"-")</f>
        <v>0</v>
      </c>
      <c r="U334" s="187">
        <v>0</v>
      </c>
      <c r="V334" s="187">
        <v>0</v>
      </c>
      <c r="W334" s="187" t="str">
        <f t="shared" si="128"/>
        <v>-</v>
      </c>
      <c r="X334" s="187" t="str">
        <f t="shared" si="129"/>
        <v>-</v>
      </c>
      <c r="Y334" s="106" t="str">
        <f t="shared" si="130"/>
        <v>-</v>
      </c>
      <c r="Z334" s="109">
        <v>0</v>
      </c>
      <c r="AA334" s="186">
        <f>IFERROR(Z334/Z337,"-")</f>
        <v>0</v>
      </c>
      <c r="AB334" s="187">
        <v>0</v>
      </c>
      <c r="AC334" s="187">
        <v>0</v>
      </c>
      <c r="AD334" s="187" t="str">
        <f t="shared" si="131"/>
        <v>-</v>
      </c>
      <c r="AE334" s="187" t="str">
        <f t="shared" si="132"/>
        <v>-</v>
      </c>
      <c r="AF334" s="106" t="str">
        <f t="shared" si="133"/>
        <v>-</v>
      </c>
      <c r="AG334" s="109">
        <v>61</v>
      </c>
      <c r="AH334" s="186">
        <f>IFERROR(AG334/AG337,"-")</f>
        <v>1.6210470369386127E-2</v>
      </c>
      <c r="AI334" s="187">
        <v>110044822</v>
      </c>
      <c r="AJ334" s="187">
        <v>59</v>
      </c>
      <c r="AK334" s="187">
        <f t="shared" si="134"/>
        <v>1804013.475409836</v>
      </c>
      <c r="AL334" s="187">
        <f t="shared" si="135"/>
        <v>1865166.4745762711</v>
      </c>
      <c r="AM334" s="106">
        <f t="shared" si="136"/>
        <v>0.96721311475409832</v>
      </c>
      <c r="AN334" s="109">
        <v>38</v>
      </c>
      <c r="AO334" s="186">
        <f>IFERROR(AN334/AN337,"-")</f>
        <v>6.267524327890483E-3</v>
      </c>
      <c r="AP334" s="187">
        <v>55835235</v>
      </c>
      <c r="AQ334" s="187">
        <v>37</v>
      </c>
      <c r="AR334" s="187">
        <f t="shared" si="137"/>
        <v>1469348.2894736843</v>
      </c>
      <c r="AS334" s="187">
        <f t="shared" si="138"/>
        <v>1509060.4054054054</v>
      </c>
      <c r="AT334" s="106">
        <f t="shared" si="139"/>
        <v>0.97368421052631582</v>
      </c>
      <c r="AU334" s="109">
        <v>118</v>
      </c>
      <c r="AV334" s="186">
        <f>IFERROR(AU334/AU337,"-")</f>
        <v>0.25934065934065936</v>
      </c>
      <c r="AW334" s="187">
        <v>205565382</v>
      </c>
      <c r="AX334" s="187">
        <v>114</v>
      </c>
      <c r="AY334" s="187">
        <f t="shared" si="140"/>
        <v>1742079.5084745763</v>
      </c>
      <c r="AZ334" s="187">
        <f t="shared" si="141"/>
        <v>1803205.105263158</v>
      </c>
      <c r="BA334" s="106">
        <f t="shared" si="142"/>
        <v>0.96610169491525422</v>
      </c>
      <c r="BB334" s="109">
        <v>10</v>
      </c>
      <c r="BC334" s="186">
        <f>IFERROR(BB334/BB337,"-")</f>
        <v>2.1312872975277068E-3</v>
      </c>
      <c r="BD334" s="187">
        <v>19322028</v>
      </c>
      <c r="BE334" s="187">
        <v>10</v>
      </c>
      <c r="BF334" s="187">
        <f t="shared" si="143"/>
        <v>1932202.8</v>
      </c>
      <c r="BG334" s="187">
        <f t="shared" si="144"/>
        <v>1932202.8</v>
      </c>
      <c r="BH334" s="106">
        <f t="shared" si="145"/>
        <v>1</v>
      </c>
      <c r="BJ334" s="59"/>
    </row>
    <row r="335" spans="2:62" s="8" customFormat="1">
      <c r="B335" s="411"/>
      <c r="C335" s="414"/>
      <c r="D335" s="105" t="s">
        <v>135</v>
      </c>
      <c r="E335" s="110">
        <v>20</v>
      </c>
      <c r="F335" s="188">
        <f>IFERROR(E335/E337,"-")</f>
        <v>2.1390374331550801E-2</v>
      </c>
      <c r="G335" s="52">
        <v>28978485</v>
      </c>
      <c r="H335" s="52">
        <v>18</v>
      </c>
      <c r="I335" s="52">
        <f t="shared" si="146"/>
        <v>1448924.25</v>
      </c>
      <c r="J335" s="52">
        <f t="shared" si="123"/>
        <v>1609915.8333333333</v>
      </c>
      <c r="K335" s="10">
        <f t="shared" si="124"/>
        <v>0.9</v>
      </c>
      <c r="L335" s="110">
        <v>40</v>
      </c>
      <c r="M335" s="188">
        <f>IFERROR(L335/L337,"-")</f>
        <v>3.279226102639777E-3</v>
      </c>
      <c r="N335" s="52">
        <v>82869662</v>
      </c>
      <c r="O335" s="52">
        <v>38</v>
      </c>
      <c r="P335" s="52">
        <f t="shared" si="125"/>
        <v>2071741.55</v>
      </c>
      <c r="Q335" s="52">
        <f t="shared" si="126"/>
        <v>2180780.5789473685</v>
      </c>
      <c r="R335" s="10">
        <f t="shared" si="127"/>
        <v>0.95</v>
      </c>
      <c r="S335" s="110">
        <v>0</v>
      </c>
      <c r="T335" s="188">
        <f>IFERROR(S335/S337,"-")</f>
        <v>0</v>
      </c>
      <c r="U335" s="52">
        <v>0</v>
      </c>
      <c r="V335" s="52">
        <v>0</v>
      </c>
      <c r="W335" s="52" t="str">
        <f t="shared" si="128"/>
        <v>-</v>
      </c>
      <c r="X335" s="52" t="str">
        <f t="shared" si="129"/>
        <v>-</v>
      </c>
      <c r="Y335" s="10" t="str">
        <f t="shared" si="130"/>
        <v>-</v>
      </c>
      <c r="Z335" s="110">
        <v>0</v>
      </c>
      <c r="AA335" s="188">
        <f>IFERROR(Z335/Z337,"-")</f>
        <v>0</v>
      </c>
      <c r="AB335" s="52">
        <v>0</v>
      </c>
      <c r="AC335" s="52">
        <v>0</v>
      </c>
      <c r="AD335" s="52" t="str">
        <f t="shared" si="131"/>
        <v>-</v>
      </c>
      <c r="AE335" s="52" t="str">
        <f t="shared" si="132"/>
        <v>-</v>
      </c>
      <c r="AF335" s="10" t="str">
        <f t="shared" si="133"/>
        <v>-</v>
      </c>
      <c r="AG335" s="110">
        <v>21</v>
      </c>
      <c r="AH335" s="188">
        <f>IFERROR(AG335/AG337,"-")</f>
        <v>5.5806537337230932E-3</v>
      </c>
      <c r="AI335" s="52">
        <v>42450798</v>
      </c>
      <c r="AJ335" s="52">
        <v>20</v>
      </c>
      <c r="AK335" s="52">
        <f t="shared" si="134"/>
        <v>2021466.5714285714</v>
      </c>
      <c r="AL335" s="52">
        <f t="shared" si="135"/>
        <v>2122539.9</v>
      </c>
      <c r="AM335" s="10">
        <f t="shared" si="136"/>
        <v>0.95238095238095233</v>
      </c>
      <c r="AN335" s="110">
        <v>15</v>
      </c>
      <c r="AO335" s="188">
        <f>IFERROR(AN335/AN337,"-")</f>
        <v>2.4740227610094011E-3</v>
      </c>
      <c r="AP335" s="52">
        <v>25968999</v>
      </c>
      <c r="AQ335" s="52">
        <v>14</v>
      </c>
      <c r="AR335" s="52">
        <f t="shared" si="137"/>
        <v>1731266.6</v>
      </c>
      <c r="AS335" s="52">
        <f t="shared" si="138"/>
        <v>1854928.5</v>
      </c>
      <c r="AT335" s="10">
        <f t="shared" si="139"/>
        <v>0.93333333333333335</v>
      </c>
      <c r="AU335" s="110">
        <v>40</v>
      </c>
      <c r="AV335" s="188">
        <f>IFERROR(AU335/AU337,"-")</f>
        <v>8.7912087912087919E-2</v>
      </c>
      <c r="AW335" s="52">
        <v>82869662</v>
      </c>
      <c r="AX335" s="52">
        <v>38</v>
      </c>
      <c r="AY335" s="52">
        <f t="shared" si="140"/>
        <v>2071741.55</v>
      </c>
      <c r="AZ335" s="52">
        <f t="shared" si="141"/>
        <v>2180780.5789473685</v>
      </c>
      <c r="BA335" s="10">
        <f t="shared" si="142"/>
        <v>0.95</v>
      </c>
      <c r="BB335" s="110">
        <v>3</v>
      </c>
      <c r="BC335" s="188">
        <f>IFERROR(BB335/BB337,"-")</f>
        <v>6.3938618925831207E-4</v>
      </c>
      <c r="BD335" s="52">
        <v>4804323</v>
      </c>
      <c r="BE335" s="52">
        <v>3</v>
      </c>
      <c r="BF335" s="52">
        <f t="shared" si="143"/>
        <v>1601441</v>
      </c>
      <c r="BG335" s="52">
        <f t="shared" si="144"/>
        <v>1601441</v>
      </c>
      <c r="BH335" s="10">
        <f t="shared" si="145"/>
        <v>1</v>
      </c>
      <c r="BJ335" s="59"/>
    </row>
    <row r="336" spans="2:62" s="8" customFormat="1">
      <c r="B336" s="411"/>
      <c r="C336" s="414"/>
      <c r="D336" s="108" t="s">
        <v>136</v>
      </c>
      <c r="E336" s="314">
        <v>8</v>
      </c>
      <c r="F336" s="189">
        <f>IFERROR(E336/E337,"-")</f>
        <v>8.5561497326203211E-3</v>
      </c>
      <c r="G336" s="98">
        <v>15129642</v>
      </c>
      <c r="H336" s="98">
        <v>8</v>
      </c>
      <c r="I336" s="98">
        <f t="shared" si="146"/>
        <v>1891205.25</v>
      </c>
      <c r="J336" s="98">
        <f t="shared" si="123"/>
        <v>1891205.25</v>
      </c>
      <c r="K336" s="26">
        <f t="shared" si="124"/>
        <v>1</v>
      </c>
      <c r="L336" s="314">
        <v>18</v>
      </c>
      <c r="M336" s="189">
        <f>IFERROR(L336/L337,"-")</f>
        <v>1.4756517461878996E-3</v>
      </c>
      <c r="N336" s="98">
        <v>33646451</v>
      </c>
      <c r="O336" s="98">
        <v>15</v>
      </c>
      <c r="P336" s="98">
        <f t="shared" si="125"/>
        <v>1869247.2777777778</v>
      </c>
      <c r="Q336" s="98">
        <f t="shared" si="126"/>
        <v>2243096.7333333334</v>
      </c>
      <c r="R336" s="26">
        <f t="shared" si="127"/>
        <v>0.83333333333333337</v>
      </c>
      <c r="S336" s="314">
        <v>0</v>
      </c>
      <c r="T336" s="189">
        <f>IFERROR(S336/S337,"-")</f>
        <v>0</v>
      </c>
      <c r="U336" s="98">
        <v>0</v>
      </c>
      <c r="V336" s="98">
        <v>0</v>
      </c>
      <c r="W336" s="98" t="str">
        <f t="shared" si="128"/>
        <v>-</v>
      </c>
      <c r="X336" s="98" t="str">
        <f t="shared" si="129"/>
        <v>-</v>
      </c>
      <c r="Y336" s="26" t="str">
        <f t="shared" si="130"/>
        <v>-</v>
      </c>
      <c r="Z336" s="314">
        <v>0</v>
      </c>
      <c r="AA336" s="189">
        <f>IFERROR(Z336/Z337,"-")</f>
        <v>0</v>
      </c>
      <c r="AB336" s="98">
        <v>0</v>
      </c>
      <c r="AC336" s="98">
        <v>0</v>
      </c>
      <c r="AD336" s="98" t="str">
        <f t="shared" si="131"/>
        <v>-</v>
      </c>
      <c r="AE336" s="98" t="str">
        <f t="shared" si="132"/>
        <v>-</v>
      </c>
      <c r="AF336" s="26" t="str">
        <f t="shared" si="133"/>
        <v>-</v>
      </c>
      <c r="AG336" s="314">
        <v>10</v>
      </c>
      <c r="AH336" s="189">
        <f>IFERROR(AG336/AG337,"-")</f>
        <v>2.6574541589157587E-3</v>
      </c>
      <c r="AI336" s="98">
        <v>17439161</v>
      </c>
      <c r="AJ336" s="98">
        <v>9</v>
      </c>
      <c r="AK336" s="98">
        <f t="shared" si="134"/>
        <v>1743916.1</v>
      </c>
      <c r="AL336" s="98">
        <f t="shared" si="135"/>
        <v>1937684.5555555555</v>
      </c>
      <c r="AM336" s="26">
        <f t="shared" si="136"/>
        <v>0.9</v>
      </c>
      <c r="AN336" s="314">
        <v>4</v>
      </c>
      <c r="AO336" s="189">
        <f>IFERROR(AN336/AN337,"-")</f>
        <v>6.597394029358403E-4</v>
      </c>
      <c r="AP336" s="98">
        <v>9006355</v>
      </c>
      <c r="AQ336" s="98">
        <v>3</v>
      </c>
      <c r="AR336" s="98">
        <f t="shared" si="137"/>
        <v>2251588.75</v>
      </c>
      <c r="AS336" s="98">
        <f t="shared" si="138"/>
        <v>3002118.3333333335</v>
      </c>
      <c r="AT336" s="26">
        <f t="shared" si="139"/>
        <v>0.75</v>
      </c>
      <c r="AU336" s="314">
        <v>18</v>
      </c>
      <c r="AV336" s="189">
        <f>IFERROR(AU336/AU337,"-")</f>
        <v>3.9560439560439559E-2</v>
      </c>
      <c r="AW336" s="98">
        <v>33646451</v>
      </c>
      <c r="AX336" s="98">
        <v>15</v>
      </c>
      <c r="AY336" s="98">
        <f t="shared" si="140"/>
        <v>1869247.2777777778</v>
      </c>
      <c r="AZ336" s="98">
        <f t="shared" si="141"/>
        <v>2243096.7333333334</v>
      </c>
      <c r="BA336" s="26">
        <f t="shared" si="142"/>
        <v>0.83333333333333337</v>
      </c>
      <c r="BB336" s="314">
        <v>1</v>
      </c>
      <c r="BC336" s="189">
        <f>IFERROR(BB336/BB337,"-")</f>
        <v>2.1312872975277067E-4</v>
      </c>
      <c r="BD336" s="98">
        <v>70393</v>
      </c>
      <c r="BE336" s="98">
        <v>1</v>
      </c>
      <c r="BF336" s="98">
        <f t="shared" si="143"/>
        <v>70393</v>
      </c>
      <c r="BG336" s="98">
        <f t="shared" si="144"/>
        <v>70393</v>
      </c>
      <c r="BH336" s="26">
        <f t="shared" si="145"/>
        <v>1</v>
      </c>
      <c r="BJ336" s="59"/>
    </row>
    <row r="337" spans="2:62" s="8" customFormat="1">
      <c r="B337" s="412"/>
      <c r="C337" s="415"/>
      <c r="D337" s="213" t="s">
        <v>64</v>
      </c>
      <c r="E337" s="111">
        <f>SUM(E329:E336)</f>
        <v>935</v>
      </c>
      <c r="F337" s="190">
        <f>IFERROR(E337/E337,"-")</f>
        <v>1</v>
      </c>
      <c r="G337" s="99">
        <f>SUM(G329:G336)</f>
        <v>283292973</v>
      </c>
      <c r="H337" s="99">
        <f>SUM(H329:H336)</f>
        <v>312</v>
      </c>
      <c r="I337" s="99">
        <f t="shared" si="146"/>
        <v>302987.13689839572</v>
      </c>
      <c r="J337" s="99">
        <f t="shared" si="123"/>
        <v>907990.29807692312</v>
      </c>
      <c r="K337" s="87">
        <f t="shared" si="124"/>
        <v>0.3336898395721925</v>
      </c>
      <c r="L337" s="111">
        <f>SUM(L329:L336)</f>
        <v>12198</v>
      </c>
      <c r="M337" s="190">
        <f>IFERROR(L337/L337,"-")</f>
        <v>1</v>
      </c>
      <c r="N337" s="99">
        <f>SUM(N329:N336)</f>
        <v>1080571010</v>
      </c>
      <c r="O337" s="99">
        <f>SUM(O329:O336)</f>
        <v>1461</v>
      </c>
      <c r="P337" s="99">
        <f t="shared" si="125"/>
        <v>88585.916543695683</v>
      </c>
      <c r="Q337" s="99">
        <f t="shared" si="126"/>
        <v>739610.54757015745</v>
      </c>
      <c r="R337" s="87">
        <f t="shared" si="127"/>
        <v>0.11977373339891785</v>
      </c>
      <c r="S337" s="111">
        <f>SUM(S329:S336)</f>
        <v>747</v>
      </c>
      <c r="T337" s="190">
        <f>IFERROR(S337/S337,"-")</f>
        <v>1</v>
      </c>
      <c r="U337" s="99">
        <f>SUM(U329:U336)</f>
        <v>26619462</v>
      </c>
      <c r="V337" s="99">
        <f>SUM(V329:V336)</f>
        <v>41</v>
      </c>
      <c r="W337" s="99">
        <f t="shared" si="128"/>
        <v>35635.156626506025</v>
      </c>
      <c r="X337" s="99">
        <f t="shared" si="129"/>
        <v>649255.17073170736</v>
      </c>
      <c r="Y337" s="87">
        <f t="shared" si="130"/>
        <v>5.4886211512717539E-2</v>
      </c>
      <c r="Z337" s="111">
        <f>SUM(Z329:Z336)</f>
        <v>1569</v>
      </c>
      <c r="AA337" s="190">
        <f>IFERROR(Z337/Z337,"-")</f>
        <v>1</v>
      </c>
      <c r="AB337" s="99">
        <f>SUM(AB329:AB336)</f>
        <v>32270316</v>
      </c>
      <c r="AC337" s="99">
        <f>SUM(AC329:AC336)</f>
        <v>50</v>
      </c>
      <c r="AD337" s="99">
        <f t="shared" si="131"/>
        <v>20567.441682600384</v>
      </c>
      <c r="AE337" s="99">
        <f t="shared" si="132"/>
        <v>645406.31999999995</v>
      </c>
      <c r="AF337" s="87">
        <f t="shared" si="133"/>
        <v>3.1867431485022309E-2</v>
      </c>
      <c r="AG337" s="111">
        <f>SUM(AG329:AG336)</f>
        <v>3763</v>
      </c>
      <c r="AH337" s="190">
        <f>IFERROR(AG337/AG337,"-")</f>
        <v>1</v>
      </c>
      <c r="AI337" s="99">
        <f>SUM(AI329:AI336)</f>
        <v>542268973</v>
      </c>
      <c r="AJ337" s="99">
        <f>SUM(AJ329:AJ336)</f>
        <v>708</v>
      </c>
      <c r="AK337" s="99">
        <f t="shared" si="134"/>
        <v>144105.49375498272</v>
      </c>
      <c r="AL337" s="99">
        <f t="shared" si="135"/>
        <v>765916.62853107345</v>
      </c>
      <c r="AM337" s="87">
        <f t="shared" si="136"/>
        <v>0.18814775445123572</v>
      </c>
      <c r="AN337" s="111">
        <f>SUM(AN329:AN336)</f>
        <v>6063</v>
      </c>
      <c r="AO337" s="190">
        <f>IFERROR(AN337/AN337,"-")</f>
        <v>1</v>
      </c>
      <c r="AP337" s="99">
        <f>SUM(AP329:AP336)</f>
        <v>382049047</v>
      </c>
      <c r="AQ337" s="99">
        <f>SUM(AQ329:AQ336)</f>
        <v>609</v>
      </c>
      <c r="AR337" s="99">
        <f t="shared" si="137"/>
        <v>63013.202539996702</v>
      </c>
      <c r="AS337" s="99">
        <f t="shared" si="138"/>
        <v>627338.33661740553</v>
      </c>
      <c r="AT337" s="87">
        <f t="shared" si="139"/>
        <v>0.10044532409698169</v>
      </c>
      <c r="AU337" s="111">
        <f>SUM(AU329:AU336)</f>
        <v>455</v>
      </c>
      <c r="AV337" s="190">
        <f>IFERROR(AU337/AU337,"-")</f>
        <v>1</v>
      </c>
      <c r="AW337" s="99">
        <f>SUM(AW329:AW336)</f>
        <v>627800318</v>
      </c>
      <c r="AX337" s="99">
        <f>SUM(AX329:AX336)</f>
        <v>429</v>
      </c>
      <c r="AY337" s="99">
        <f t="shared" si="140"/>
        <v>1379780.9186813186</v>
      </c>
      <c r="AZ337" s="99">
        <f t="shared" si="141"/>
        <v>1463404.0046620048</v>
      </c>
      <c r="BA337" s="87">
        <f t="shared" si="142"/>
        <v>0.94285714285714284</v>
      </c>
      <c r="BB337" s="111">
        <f>SUM(BB329:BB336)</f>
        <v>4692</v>
      </c>
      <c r="BC337" s="190">
        <f>IFERROR(BB337/BB337,"-")</f>
        <v>1</v>
      </c>
      <c r="BD337" s="99">
        <f>SUM(BD329:BD336)</f>
        <v>135759599</v>
      </c>
      <c r="BE337" s="99">
        <f>SUM(BE329:BE336)</f>
        <v>175</v>
      </c>
      <c r="BF337" s="99">
        <f t="shared" si="143"/>
        <v>28934.270886615515</v>
      </c>
      <c r="BG337" s="99">
        <f t="shared" si="144"/>
        <v>775769.13714285719</v>
      </c>
      <c r="BH337" s="87">
        <f t="shared" si="145"/>
        <v>3.7297527706734869E-2</v>
      </c>
      <c r="BJ337" s="59"/>
    </row>
    <row r="338" spans="2:62" s="8" customFormat="1">
      <c r="B338" s="410">
        <v>38</v>
      </c>
      <c r="C338" s="413" t="s">
        <v>38</v>
      </c>
      <c r="D338" s="105" t="s">
        <v>132</v>
      </c>
      <c r="E338" s="109">
        <v>96</v>
      </c>
      <c r="F338" s="186">
        <f>IFERROR(E338/E346,"-")</f>
        <v>0.53333333333333333</v>
      </c>
      <c r="G338" s="187">
        <v>0</v>
      </c>
      <c r="H338" s="187">
        <v>0</v>
      </c>
      <c r="I338" s="187">
        <f t="shared" si="146"/>
        <v>0</v>
      </c>
      <c r="J338" s="187" t="str">
        <f t="shared" si="123"/>
        <v>-</v>
      </c>
      <c r="K338" s="106">
        <f t="shared" si="124"/>
        <v>0</v>
      </c>
      <c r="L338" s="109">
        <v>1472</v>
      </c>
      <c r="M338" s="186">
        <f>IFERROR(L338/L346,"-")</f>
        <v>0.7727034120734908</v>
      </c>
      <c r="N338" s="187">
        <v>0</v>
      </c>
      <c r="O338" s="187">
        <v>0</v>
      </c>
      <c r="P338" s="187">
        <f t="shared" si="125"/>
        <v>0</v>
      </c>
      <c r="Q338" s="187" t="str">
        <f t="shared" si="126"/>
        <v>-</v>
      </c>
      <c r="R338" s="106">
        <f t="shared" si="127"/>
        <v>0</v>
      </c>
      <c r="S338" s="109">
        <v>103</v>
      </c>
      <c r="T338" s="186">
        <f>IFERROR(S338/S346,"-")</f>
        <v>0.8728813559322034</v>
      </c>
      <c r="U338" s="187">
        <v>0</v>
      </c>
      <c r="V338" s="187">
        <v>0</v>
      </c>
      <c r="W338" s="187">
        <f t="shared" si="128"/>
        <v>0</v>
      </c>
      <c r="X338" s="187" t="str">
        <f t="shared" si="129"/>
        <v>-</v>
      </c>
      <c r="Y338" s="106">
        <f t="shared" si="130"/>
        <v>0</v>
      </c>
      <c r="Z338" s="109">
        <v>197</v>
      </c>
      <c r="AA338" s="186">
        <f>IFERROR(Z338/Z346,"-")</f>
        <v>0.94711538461538458</v>
      </c>
      <c r="AB338" s="187">
        <v>0</v>
      </c>
      <c r="AC338" s="187">
        <v>0</v>
      </c>
      <c r="AD338" s="187">
        <f t="shared" si="131"/>
        <v>0</v>
      </c>
      <c r="AE338" s="187" t="str">
        <f t="shared" si="132"/>
        <v>-</v>
      </c>
      <c r="AF338" s="106">
        <f t="shared" si="133"/>
        <v>0</v>
      </c>
      <c r="AG338" s="109">
        <v>457</v>
      </c>
      <c r="AH338" s="186">
        <f>IFERROR(AG338/AG346,"-")</f>
        <v>0.69137670196671708</v>
      </c>
      <c r="AI338" s="187">
        <v>0</v>
      </c>
      <c r="AJ338" s="187">
        <v>0</v>
      </c>
      <c r="AK338" s="187">
        <f t="shared" si="134"/>
        <v>0</v>
      </c>
      <c r="AL338" s="187" t="str">
        <f t="shared" si="135"/>
        <v>-</v>
      </c>
      <c r="AM338" s="106">
        <f t="shared" si="136"/>
        <v>0</v>
      </c>
      <c r="AN338" s="109">
        <v>715</v>
      </c>
      <c r="AO338" s="186">
        <f>IFERROR(AN338/AN346,"-")</f>
        <v>0.79092920353982299</v>
      </c>
      <c r="AP338" s="187">
        <v>0</v>
      </c>
      <c r="AQ338" s="187">
        <v>0</v>
      </c>
      <c r="AR338" s="187">
        <f t="shared" si="137"/>
        <v>0</v>
      </c>
      <c r="AS338" s="187" t="str">
        <f t="shared" si="138"/>
        <v>-</v>
      </c>
      <c r="AT338" s="106">
        <f t="shared" si="139"/>
        <v>0</v>
      </c>
      <c r="AU338" s="109">
        <v>0</v>
      </c>
      <c r="AV338" s="186">
        <f>IFERROR(AU338/AU346,"-")</f>
        <v>0</v>
      </c>
      <c r="AW338" s="187">
        <v>0</v>
      </c>
      <c r="AX338" s="187">
        <v>0</v>
      </c>
      <c r="AY338" s="187" t="str">
        <f t="shared" si="140"/>
        <v>-</v>
      </c>
      <c r="AZ338" s="187" t="str">
        <f t="shared" si="141"/>
        <v>-</v>
      </c>
      <c r="BA338" s="106" t="str">
        <f t="shared" si="142"/>
        <v>-</v>
      </c>
      <c r="BB338" s="109">
        <v>842</v>
      </c>
      <c r="BC338" s="186">
        <f>IFERROR(BB338/BB346,"-")</f>
        <v>0.94183445190156601</v>
      </c>
      <c r="BD338" s="187">
        <v>0</v>
      </c>
      <c r="BE338" s="187">
        <v>0</v>
      </c>
      <c r="BF338" s="187">
        <f t="shared" si="143"/>
        <v>0</v>
      </c>
      <c r="BG338" s="187" t="str">
        <f t="shared" si="144"/>
        <v>-</v>
      </c>
      <c r="BH338" s="106">
        <f t="shared" si="145"/>
        <v>0</v>
      </c>
      <c r="BJ338" s="59"/>
    </row>
    <row r="339" spans="2:62" s="8" customFormat="1">
      <c r="B339" s="411"/>
      <c r="C339" s="414"/>
      <c r="D339" s="105" t="s">
        <v>129</v>
      </c>
      <c r="E339" s="110">
        <v>22</v>
      </c>
      <c r="F339" s="188">
        <f>IFERROR(E339/E346,"-")</f>
        <v>0.12222222222222222</v>
      </c>
      <c r="G339" s="52">
        <v>1657741</v>
      </c>
      <c r="H339" s="52">
        <v>7</v>
      </c>
      <c r="I339" s="52">
        <f t="shared" si="146"/>
        <v>75351.863636363632</v>
      </c>
      <c r="J339" s="52">
        <f t="shared" si="123"/>
        <v>236820.14285714287</v>
      </c>
      <c r="K339" s="10">
        <f t="shared" si="124"/>
        <v>0.31818181818181818</v>
      </c>
      <c r="L339" s="110">
        <v>133</v>
      </c>
      <c r="M339" s="188">
        <f>IFERROR(L339/L346,"-")</f>
        <v>6.9816272965879264E-2</v>
      </c>
      <c r="N339" s="52">
        <v>6916822</v>
      </c>
      <c r="O339" s="52">
        <v>41</v>
      </c>
      <c r="P339" s="52">
        <f t="shared" si="125"/>
        <v>52006.180451127817</v>
      </c>
      <c r="Q339" s="52">
        <f t="shared" si="126"/>
        <v>168702.9756097561</v>
      </c>
      <c r="R339" s="10">
        <f t="shared" si="127"/>
        <v>0.30827067669172931</v>
      </c>
      <c r="S339" s="110">
        <v>5</v>
      </c>
      <c r="T339" s="188">
        <f>IFERROR(S339/S346,"-")</f>
        <v>4.2372881355932202E-2</v>
      </c>
      <c r="U339" s="52">
        <v>0</v>
      </c>
      <c r="V339" s="52">
        <v>0</v>
      </c>
      <c r="W339" s="52">
        <f t="shared" si="128"/>
        <v>0</v>
      </c>
      <c r="X339" s="52" t="str">
        <f t="shared" si="129"/>
        <v>-</v>
      </c>
      <c r="Y339" s="10">
        <f t="shared" si="130"/>
        <v>0</v>
      </c>
      <c r="Z339" s="110">
        <v>2</v>
      </c>
      <c r="AA339" s="188">
        <f>IFERROR(Z339/Z346,"-")</f>
        <v>9.6153846153846159E-3</v>
      </c>
      <c r="AB339" s="52">
        <v>172530</v>
      </c>
      <c r="AC339" s="52">
        <v>1</v>
      </c>
      <c r="AD339" s="52">
        <f t="shared" si="131"/>
        <v>86265</v>
      </c>
      <c r="AE339" s="52">
        <f t="shared" si="132"/>
        <v>172530</v>
      </c>
      <c r="AF339" s="10">
        <f t="shared" si="133"/>
        <v>0.5</v>
      </c>
      <c r="AG339" s="110">
        <v>61</v>
      </c>
      <c r="AH339" s="188">
        <f>IFERROR(AG339/AG346,"-")</f>
        <v>9.2284417549167927E-2</v>
      </c>
      <c r="AI339" s="52">
        <v>3792083</v>
      </c>
      <c r="AJ339" s="52">
        <v>20</v>
      </c>
      <c r="AK339" s="52">
        <f t="shared" si="134"/>
        <v>62165.295081967211</v>
      </c>
      <c r="AL339" s="52">
        <f t="shared" si="135"/>
        <v>189604.15</v>
      </c>
      <c r="AM339" s="10">
        <f t="shared" si="136"/>
        <v>0.32786885245901637</v>
      </c>
      <c r="AN339" s="110">
        <v>65</v>
      </c>
      <c r="AO339" s="188">
        <f>IFERROR(AN339/AN346,"-")</f>
        <v>7.1902654867256638E-2</v>
      </c>
      <c r="AP339" s="52">
        <v>2952209</v>
      </c>
      <c r="AQ339" s="52">
        <v>20</v>
      </c>
      <c r="AR339" s="52">
        <f t="shared" si="137"/>
        <v>45418.6</v>
      </c>
      <c r="AS339" s="52">
        <f t="shared" si="138"/>
        <v>147610.45000000001</v>
      </c>
      <c r="AT339" s="10">
        <f t="shared" si="139"/>
        <v>0.30769230769230771</v>
      </c>
      <c r="AU339" s="110">
        <v>0</v>
      </c>
      <c r="AV339" s="188">
        <f>IFERROR(AU339/AU346,"-")</f>
        <v>0</v>
      </c>
      <c r="AW339" s="52">
        <v>0</v>
      </c>
      <c r="AX339" s="52">
        <v>0</v>
      </c>
      <c r="AY339" s="52" t="str">
        <f t="shared" si="140"/>
        <v>-</v>
      </c>
      <c r="AZ339" s="52" t="str">
        <f t="shared" si="141"/>
        <v>-</v>
      </c>
      <c r="BA339" s="10" t="str">
        <f t="shared" si="142"/>
        <v>-</v>
      </c>
      <c r="BB339" s="110">
        <v>22</v>
      </c>
      <c r="BC339" s="188">
        <f>IFERROR(BB339/BB346,"-")</f>
        <v>2.4608501118568233E-2</v>
      </c>
      <c r="BD339" s="52">
        <v>848680</v>
      </c>
      <c r="BE339" s="52">
        <v>6</v>
      </c>
      <c r="BF339" s="52">
        <f t="shared" si="143"/>
        <v>38576.36363636364</v>
      </c>
      <c r="BG339" s="52">
        <f t="shared" si="144"/>
        <v>141446.66666666666</v>
      </c>
      <c r="BH339" s="10">
        <f t="shared" si="145"/>
        <v>0.27272727272727271</v>
      </c>
      <c r="BJ339" s="59"/>
    </row>
    <row r="340" spans="2:62" s="8" customFormat="1">
      <c r="B340" s="411"/>
      <c r="C340" s="414"/>
      <c r="D340" s="105" t="s">
        <v>130</v>
      </c>
      <c r="E340" s="110">
        <v>17</v>
      </c>
      <c r="F340" s="188">
        <f>IFERROR(E340/E346,"-")</f>
        <v>9.4444444444444442E-2</v>
      </c>
      <c r="G340" s="52">
        <v>2040825</v>
      </c>
      <c r="H340" s="52">
        <v>9</v>
      </c>
      <c r="I340" s="52">
        <f t="shared" si="146"/>
        <v>120048.5294117647</v>
      </c>
      <c r="J340" s="52">
        <f t="shared" si="123"/>
        <v>226758.33333333334</v>
      </c>
      <c r="K340" s="10">
        <f t="shared" si="124"/>
        <v>0.52941176470588236</v>
      </c>
      <c r="L340" s="110">
        <v>95</v>
      </c>
      <c r="M340" s="188">
        <f>IFERROR(L340/L346,"-")</f>
        <v>4.9868766404199474E-2</v>
      </c>
      <c r="N340" s="52">
        <v>11687209</v>
      </c>
      <c r="O340" s="52">
        <v>54</v>
      </c>
      <c r="P340" s="52">
        <f t="shared" si="125"/>
        <v>123023.25263157894</v>
      </c>
      <c r="Q340" s="52">
        <f t="shared" si="126"/>
        <v>216429.79629629629</v>
      </c>
      <c r="R340" s="10">
        <f t="shared" si="127"/>
        <v>0.56842105263157894</v>
      </c>
      <c r="S340" s="110">
        <v>3</v>
      </c>
      <c r="T340" s="188">
        <f>IFERROR(S340/S346,"-")</f>
        <v>2.5423728813559324E-2</v>
      </c>
      <c r="U340" s="52">
        <v>573414</v>
      </c>
      <c r="V340" s="52">
        <v>2</v>
      </c>
      <c r="W340" s="52">
        <f t="shared" si="128"/>
        <v>191138</v>
      </c>
      <c r="X340" s="52">
        <f t="shared" si="129"/>
        <v>286707</v>
      </c>
      <c r="Y340" s="10">
        <f t="shared" si="130"/>
        <v>0.66666666666666663</v>
      </c>
      <c r="Z340" s="110">
        <v>1</v>
      </c>
      <c r="AA340" s="188">
        <f>IFERROR(Z340/Z346,"-")</f>
        <v>4.807692307692308E-3</v>
      </c>
      <c r="AB340" s="52">
        <v>106360</v>
      </c>
      <c r="AC340" s="52">
        <v>1</v>
      </c>
      <c r="AD340" s="52">
        <f t="shared" si="131"/>
        <v>106360</v>
      </c>
      <c r="AE340" s="52">
        <f t="shared" si="132"/>
        <v>106360</v>
      </c>
      <c r="AF340" s="10">
        <f t="shared" si="133"/>
        <v>1</v>
      </c>
      <c r="AG340" s="110">
        <v>46</v>
      </c>
      <c r="AH340" s="188">
        <f>IFERROR(AG340/AG346,"-")</f>
        <v>6.9591527987897125E-2</v>
      </c>
      <c r="AI340" s="52">
        <v>6506236</v>
      </c>
      <c r="AJ340" s="52">
        <v>27</v>
      </c>
      <c r="AK340" s="52">
        <f t="shared" si="134"/>
        <v>141439.91304347827</v>
      </c>
      <c r="AL340" s="52">
        <f t="shared" si="135"/>
        <v>240971.70370370371</v>
      </c>
      <c r="AM340" s="10">
        <f t="shared" si="136"/>
        <v>0.58695652173913049</v>
      </c>
      <c r="AN340" s="110">
        <v>45</v>
      </c>
      <c r="AO340" s="188">
        <f>IFERROR(AN340/AN346,"-")</f>
        <v>4.9778761061946904E-2</v>
      </c>
      <c r="AP340" s="52">
        <v>4501199</v>
      </c>
      <c r="AQ340" s="52">
        <v>24</v>
      </c>
      <c r="AR340" s="52">
        <f t="shared" si="137"/>
        <v>100026.64444444445</v>
      </c>
      <c r="AS340" s="52">
        <f t="shared" si="138"/>
        <v>187549.95833333334</v>
      </c>
      <c r="AT340" s="10">
        <f t="shared" si="139"/>
        <v>0.53333333333333333</v>
      </c>
      <c r="AU340" s="110">
        <v>0</v>
      </c>
      <c r="AV340" s="188">
        <f>IFERROR(AU340/AU346,"-")</f>
        <v>0</v>
      </c>
      <c r="AW340" s="52">
        <v>0</v>
      </c>
      <c r="AX340" s="52">
        <v>0</v>
      </c>
      <c r="AY340" s="52" t="str">
        <f t="shared" si="140"/>
        <v>-</v>
      </c>
      <c r="AZ340" s="52" t="str">
        <f t="shared" si="141"/>
        <v>-</v>
      </c>
      <c r="BA340" s="10" t="str">
        <f t="shared" si="142"/>
        <v>-</v>
      </c>
      <c r="BB340" s="110">
        <v>8</v>
      </c>
      <c r="BC340" s="188">
        <f>IFERROR(BB340/BB346,"-")</f>
        <v>8.948545861297539E-3</v>
      </c>
      <c r="BD340" s="52">
        <v>1020806</v>
      </c>
      <c r="BE340" s="52">
        <v>3</v>
      </c>
      <c r="BF340" s="52">
        <f t="shared" si="143"/>
        <v>127600.75</v>
      </c>
      <c r="BG340" s="52">
        <f t="shared" si="144"/>
        <v>340268.66666666669</v>
      </c>
      <c r="BH340" s="10">
        <f t="shared" si="145"/>
        <v>0.375</v>
      </c>
      <c r="BJ340" s="59"/>
    </row>
    <row r="341" spans="2:62" s="8" customFormat="1">
      <c r="B341" s="411"/>
      <c r="C341" s="414"/>
      <c r="D341" s="105" t="s">
        <v>131</v>
      </c>
      <c r="E341" s="109">
        <v>15</v>
      </c>
      <c r="F341" s="186">
        <f>IFERROR(E341/E346,"-")</f>
        <v>8.3333333333333329E-2</v>
      </c>
      <c r="G341" s="187">
        <v>13329781</v>
      </c>
      <c r="H341" s="187">
        <v>15</v>
      </c>
      <c r="I341" s="187">
        <f t="shared" si="146"/>
        <v>888652.06666666665</v>
      </c>
      <c r="J341" s="187">
        <f t="shared" si="123"/>
        <v>888652.06666666665</v>
      </c>
      <c r="K341" s="106">
        <f t="shared" si="124"/>
        <v>1</v>
      </c>
      <c r="L341" s="109">
        <v>88</v>
      </c>
      <c r="M341" s="186">
        <f>IFERROR(L341/L346,"-")</f>
        <v>4.6194225721784776E-2</v>
      </c>
      <c r="N341" s="187">
        <v>63913890</v>
      </c>
      <c r="O341" s="187">
        <v>78</v>
      </c>
      <c r="P341" s="187">
        <f t="shared" si="125"/>
        <v>726294.20454545459</v>
      </c>
      <c r="Q341" s="187">
        <f t="shared" si="126"/>
        <v>819408.84615384613</v>
      </c>
      <c r="R341" s="106">
        <f t="shared" si="127"/>
        <v>0.88636363636363635</v>
      </c>
      <c r="S341" s="109">
        <v>7</v>
      </c>
      <c r="T341" s="186">
        <f>IFERROR(S341/S346,"-")</f>
        <v>5.9322033898305086E-2</v>
      </c>
      <c r="U341" s="187">
        <v>4818071</v>
      </c>
      <c r="V341" s="187">
        <v>6</v>
      </c>
      <c r="W341" s="187">
        <f t="shared" si="128"/>
        <v>688295.85714285716</v>
      </c>
      <c r="X341" s="187">
        <f t="shared" si="129"/>
        <v>803011.83333333337</v>
      </c>
      <c r="Y341" s="106">
        <f t="shared" si="130"/>
        <v>0.8571428571428571</v>
      </c>
      <c r="Z341" s="109">
        <v>8</v>
      </c>
      <c r="AA341" s="186">
        <f>IFERROR(Z341/Z346,"-")</f>
        <v>3.8461538461538464E-2</v>
      </c>
      <c r="AB341" s="187">
        <v>3787028</v>
      </c>
      <c r="AC341" s="187">
        <v>8</v>
      </c>
      <c r="AD341" s="187">
        <f t="shared" si="131"/>
        <v>473378.5</v>
      </c>
      <c r="AE341" s="187">
        <f t="shared" si="132"/>
        <v>473378.5</v>
      </c>
      <c r="AF341" s="106">
        <f t="shared" si="133"/>
        <v>1</v>
      </c>
      <c r="AG341" s="109">
        <v>38</v>
      </c>
      <c r="AH341" s="186">
        <f>IFERROR(AG341/AG346,"-")</f>
        <v>5.7488653555219364E-2</v>
      </c>
      <c r="AI341" s="187">
        <v>30693972</v>
      </c>
      <c r="AJ341" s="187">
        <v>35</v>
      </c>
      <c r="AK341" s="187">
        <f t="shared" si="134"/>
        <v>807736.10526315786</v>
      </c>
      <c r="AL341" s="187">
        <f t="shared" si="135"/>
        <v>876970.62857142859</v>
      </c>
      <c r="AM341" s="106">
        <f t="shared" si="136"/>
        <v>0.92105263157894735</v>
      </c>
      <c r="AN341" s="109">
        <v>35</v>
      </c>
      <c r="AO341" s="186">
        <f>IFERROR(AN341/AN346,"-")</f>
        <v>3.8716814159292033E-2</v>
      </c>
      <c r="AP341" s="187">
        <v>24614819</v>
      </c>
      <c r="AQ341" s="187">
        <v>29</v>
      </c>
      <c r="AR341" s="187">
        <f t="shared" si="137"/>
        <v>703280.54285714286</v>
      </c>
      <c r="AS341" s="187">
        <f t="shared" si="138"/>
        <v>848786.86206896557</v>
      </c>
      <c r="AT341" s="106">
        <f t="shared" si="139"/>
        <v>0.82857142857142863</v>
      </c>
      <c r="AU341" s="109">
        <v>0</v>
      </c>
      <c r="AV341" s="186">
        <f>IFERROR(AU341/AU346,"-")</f>
        <v>0</v>
      </c>
      <c r="AW341" s="187">
        <v>0</v>
      </c>
      <c r="AX341" s="187">
        <v>0</v>
      </c>
      <c r="AY341" s="187" t="str">
        <f t="shared" si="140"/>
        <v>-</v>
      </c>
      <c r="AZ341" s="187" t="str">
        <f t="shared" si="141"/>
        <v>-</v>
      </c>
      <c r="BA341" s="106" t="str">
        <f t="shared" si="142"/>
        <v>-</v>
      </c>
      <c r="BB341" s="109">
        <v>17</v>
      </c>
      <c r="BC341" s="186">
        <f>IFERROR(BB341/BB346,"-")</f>
        <v>1.901565995525727E-2</v>
      </c>
      <c r="BD341" s="187">
        <v>13295864</v>
      </c>
      <c r="BE341" s="187">
        <v>16</v>
      </c>
      <c r="BF341" s="187">
        <f t="shared" si="143"/>
        <v>782109.6470588235</v>
      </c>
      <c r="BG341" s="187">
        <f t="shared" si="144"/>
        <v>830991.5</v>
      </c>
      <c r="BH341" s="106">
        <f t="shared" si="145"/>
        <v>0.94117647058823528</v>
      </c>
      <c r="BJ341" s="59"/>
    </row>
    <row r="342" spans="2:62" s="8" customFormat="1">
      <c r="B342" s="411"/>
      <c r="C342" s="414"/>
      <c r="D342" s="105" t="s">
        <v>133</v>
      </c>
      <c r="E342" s="110">
        <v>14</v>
      </c>
      <c r="F342" s="188">
        <f>IFERROR(E342/E346,"-")</f>
        <v>7.7777777777777779E-2</v>
      </c>
      <c r="G342" s="52">
        <v>14195939</v>
      </c>
      <c r="H342" s="52">
        <v>11</v>
      </c>
      <c r="I342" s="52">
        <f t="shared" si="146"/>
        <v>1013995.6428571428</v>
      </c>
      <c r="J342" s="52">
        <f t="shared" si="123"/>
        <v>1290539.9090909092</v>
      </c>
      <c r="K342" s="10">
        <f t="shared" si="124"/>
        <v>0.7857142857142857</v>
      </c>
      <c r="L342" s="110">
        <v>64</v>
      </c>
      <c r="M342" s="188">
        <f>IFERROR(L342/L346,"-")</f>
        <v>3.3595800524934383E-2</v>
      </c>
      <c r="N342" s="52">
        <v>69071239</v>
      </c>
      <c r="O342" s="52">
        <v>61</v>
      </c>
      <c r="P342" s="52">
        <f t="shared" si="125"/>
        <v>1079238.109375</v>
      </c>
      <c r="Q342" s="52">
        <f t="shared" si="126"/>
        <v>1132315.3934426229</v>
      </c>
      <c r="R342" s="10">
        <f t="shared" si="127"/>
        <v>0.953125</v>
      </c>
      <c r="S342" s="110">
        <v>0</v>
      </c>
      <c r="T342" s="188">
        <f>IFERROR(S342/S346,"-")</f>
        <v>0</v>
      </c>
      <c r="U342" s="52">
        <v>0</v>
      </c>
      <c r="V342" s="52">
        <v>0</v>
      </c>
      <c r="W342" s="52" t="str">
        <f t="shared" si="128"/>
        <v>-</v>
      </c>
      <c r="X342" s="52" t="str">
        <f t="shared" si="129"/>
        <v>-</v>
      </c>
      <c r="Y342" s="10" t="str">
        <f t="shared" si="130"/>
        <v>-</v>
      </c>
      <c r="Z342" s="110">
        <v>0</v>
      </c>
      <c r="AA342" s="188">
        <f>IFERROR(Z342/Z346,"-")</f>
        <v>0</v>
      </c>
      <c r="AB342" s="52">
        <v>0</v>
      </c>
      <c r="AC342" s="52">
        <v>0</v>
      </c>
      <c r="AD342" s="52" t="str">
        <f t="shared" si="131"/>
        <v>-</v>
      </c>
      <c r="AE342" s="52" t="str">
        <f t="shared" si="132"/>
        <v>-</v>
      </c>
      <c r="AF342" s="10" t="str">
        <f t="shared" si="133"/>
        <v>-</v>
      </c>
      <c r="AG342" s="110">
        <v>31</v>
      </c>
      <c r="AH342" s="188">
        <f>IFERROR(AG342/AG346,"-")</f>
        <v>4.6898638426626324E-2</v>
      </c>
      <c r="AI342" s="52">
        <v>32542101</v>
      </c>
      <c r="AJ342" s="52">
        <v>30</v>
      </c>
      <c r="AK342" s="52">
        <f t="shared" si="134"/>
        <v>1049745.1935483871</v>
      </c>
      <c r="AL342" s="52">
        <f t="shared" si="135"/>
        <v>1084736.7</v>
      </c>
      <c r="AM342" s="10">
        <f t="shared" si="136"/>
        <v>0.967741935483871</v>
      </c>
      <c r="AN342" s="110">
        <v>24</v>
      </c>
      <c r="AO342" s="188">
        <f>IFERROR(AN342/AN346,"-")</f>
        <v>2.6548672566371681E-2</v>
      </c>
      <c r="AP342" s="52">
        <v>24013896</v>
      </c>
      <c r="AQ342" s="52">
        <v>22</v>
      </c>
      <c r="AR342" s="52">
        <f t="shared" si="137"/>
        <v>1000579</v>
      </c>
      <c r="AS342" s="52">
        <f t="shared" si="138"/>
        <v>1091540.7272727273</v>
      </c>
      <c r="AT342" s="10">
        <f t="shared" si="139"/>
        <v>0.91666666666666663</v>
      </c>
      <c r="AU342" s="110">
        <v>64</v>
      </c>
      <c r="AV342" s="188">
        <f>IFERROR(AU342/AU346,"-")</f>
        <v>0.54700854700854706</v>
      </c>
      <c r="AW342" s="52">
        <v>69071239</v>
      </c>
      <c r="AX342" s="52">
        <v>61</v>
      </c>
      <c r="AY342" s="52">
        <f t="shared" si="140"/>
        <v>1079238.109375</v>
      </c>
      <c r="AZ342" s="52">
        <f t="shared" si="141"/>
        <v>1132315.3934426229</v>
      </c>
      <c r="BA342" s="10">
        <f t="shared" si="142"/>
        <v>0.953125</v>
      </c>
      <c r="BB342" s="110">
        <v>4</v>
      </c>
      <c r="BC342" s="188">
        <f>IFERROR(BB342/BB346,"-")</f>
        <v>4.4742729306487695E-3</v>
      </c>
      <c r="BD342" s="52">
        <v>6966830</v>
      </c>
      <c r="BE342" s="52">
        <v>4</v>
      </c>
      <c r="BF342" s="52">
        <f t="shared" si="143"/>
        <v>1741707.5</v>
      </c>
      <c r="BG342" s="52">
        <f t="shared" si="144"/>
        <v>1741707.5</v>
      </c>
      <c r="BH342" s="10">
        <f t="shared" si="145"/>
        <v>1</v>
      </c>
      <c r="BJ342" s="59"/>
    </row>
    <row r="343" spans="2:62" s="8" customFormat="1">
      <c r="B343" s="411"/>
      <c r="C343" s="414"/>
      <c r="D343" s="105" t="s">
        <v>134</v>
      </c>
      <c r="E343" s="109">
        <v>8</v>
      </c>
      <c r="F343" s="186">
        <f>IFERROR(E343/E346,"-")</f>
        <v>4.4444444444444446E-2</v>
      </c>
      <c r="G343" s="187">
        <v>12702080</v>
      </c>
      <c r="H343" s="187">
        <v>8</v>
      </c>
      <c r="I343" s="187">
        <f t="shared" si="146"/>
        <v>1587760</v>
      </c>
      <c r="J343" s="187">
        <f t="shared" si="123"/>
        <v>1587760</v>
      </c>
      <c r="K343" s="106">
        <f t="shared" si="124"/>
        <v>1</v>
      </c>
      <c r="L343" s="109">
        <v>30</v>
      </c>
      <c r="M343" s="186">
        <f>IFERROR(L343/L346,"-")</f>
        <v>1.5748031496062992E-2</v>
      </c>
      <c r="N343" s="187">
        <v>48755044</v>
      </c>
      <c r="O343" s="187">
        <v>27</v>
      </c>
      <c r="P343" s="187">
        <f t="shared" si="125"/>
        <v>1625168.1333333333</v>
      </c>
      <c r="Q343" s="187">
        <f t="shared" si="126"/>
        <v>1805742.3703703703</v>
      </c>
      <c r="R343" s="106">
        <f t="shared" si="127"/>
        <v>0.9</v>
      </c>
      <c r="S343" s="109">
        <v>0</v>
      </c>
      <c r="T343" s="186">
        <f>IFERROR(S343/S346,"-")</f>
        <v>0</v>
      </c>
      <c r="U343" s="187">
        <v>0</v>
      </c>
      <c r="V343" s="187">
        <v>0</v>
      </c>
      <c r="W343" s="187" t="str">
        <f t="shared" si="128"/>
        <v>-</v>
      </c>
      <c r="X343" s="187" t="str">
        <f t="shared" si="129"/>
        <v>-</v>
      </c>
      <c r="Y343" s="106" t="str">
        <f t="shared" si="130"/>
        <v>-</v>
      </c>
      <c r="Z343" s="109">
        <v>0</v>
      </c>
      <c r="AA343" s="186">
        <f>IFERROR(Z343/Z346,"-")</f>
        <v>0</v>
      </c>
      <c r="AB343" s="187">
        <v>0</v>
      </c>
      <c r="AC343" s="187">
        <v>0</v>
      </c>
      <c r="AD343" s="187" t="str">
        <f t="shared" si="131"/>
        <v>-</v>
      </c>
      <c r="AE343" s="187" t="str">
        <f t="shared" si="132"/>
        <v>-</v>
      </c>
      <c r="AF343" s="106" t="str">
        <f t="shared" si="133"/>
        <v>-</v>
      </c>
      <c r="AG343" s="109">
        <v>16</v>
      </c>
      <c r="AH343" s="186">
        <f>IFERROR(AG343/AG346,"-")</f>
        <v>2.4205748865355523E-2</v>
      </c>
      <c r="AI343" s="187">
        <v>23485209</v>
      </c>
      <c r="AJ343" s="187">
        <v>15</v>
      </c>
      <c r="AK343" s="187">
        <f t="shared" si="134"/>
        <v>1467825.5625</v>
      </c>
      <c r="AL343" s="187">
        <f t="shared" si="135"/>
        <v>1565680.6</v>
      </c>
      <c r="AM343" s="106">
        <f t="shared" si="136"/>
        <v>0.9375</v>
      </c>
      <c r="AN343" s="109">
        <v>11</v>
      </c>
      <c r="AO343" s="186">
        <f>IFERROR(AN343/AN346,"-")</f>
        <v>1.2168141592920354E-2</v>
      </c>
      <c r="AP343" s="187">
        <v>19333615</v>
      </c>
      <c r="AQ343" s="187">
        <v>10</v>
      </c>
      <c r="AR343" s="187">
        <f t="shared" si="137"/>
        <v>1757601.3636363635</v>
      </c>
      <c r="AS343" s="187">
        <f t="shared" si="138"/>
        <v>1933361.5</v>
      </c>
      <c r="AT343" s="106">
        <f t="shared" si="139"/>
        <v>0.90909090909090906</v>
      </c>
      <c r="AU343" s="109">
        <v>30</v>
      </c>
      <c r="AV343" s="186">
        <f>IFERROR(AU343/AU346,"-")</f>
        <v>0.25641025641025639</v>
      </c>
      <c r="AW343" s="187">
        <v>48755044</v>
      </c>
      <c r="AX343" s="187">
        <v>27</v>
      </c>
      <c r="AY343" s="187">
        <f t="shared" si="140"/>
        <v>1625168.1333333333</v>
      </c>
      <c r="AZ343" s="187">
        <f t="shared" si="141"/>
        <v>1805742.3703703703</v>
      </c>
      <c r="BA343" s="106">
        <f t="shared" si="142"/>
        <v>0.9</v>
      </c>
      <c r="BB343" s="109">
        <v>1</v>
      </c>
      <c r="BC343" s="186">
        <f>IFERROR(BB343/BB346,"-")</f>
        <v>1.1185682326621924E-3</v>
      </c>
      <c r="BD343" s="187">
        <v>624724</v>
      </c>
      <c r="BE343" s="187">
        <v>1</v>
      </c>
      <c r="BF343" s="187">
        <f t="shared" si="143"/>
        <v>624724</v>
      </c>
      <c r="BG343" s="187">
        <f t="shared" si="144"/>
        <v>624724</v>
      </c>
      <c r="BH343" s="106">
        <f t="shared" si="145"/>
        <v>1</v>
      </c>
      <c r="BJ343" s="59"/>
    </row>
    <row r="344" spans="2:62" s="8" customFormat="1">
      <c r="B344" s="411"/>
      <c r="C344" s="414"/>
      <c r="D344" s="105" t="s">
        <v>135</v>
      </c>
      <c r="E344" s="110">
        <v>5</v>
      </c>
      <c r="F344" s="188">
        <f>IFERROR(E344/E346,"-")</f>
        <v>2.7777777777777776E-2</v>
      </c>
      <c r="G344" s="52">
        <v>7234154</v>
      </c>
      <c r="H344" s="52">
        <v>5</v>
      </c>
      <c r="I344" s="52">
        <f t="shared" si="146"/>
        <v>1446830.8</v>
      </c>
      <c r="J344" s="52">
        <f t="shared" si="123"/>
        <v>1446830.8</v>
      </c>
      <c r="K344" s="10">
        <f t="shared" si="124"/>
        <v>1</v>
      </c>
      <c r="L344" s="110">
        <v>17</v>
      </c>
      <c r="M344" s="188">
        <f>IFERROR(L344/L346,"-")</f>
        <v>8.9238845144356954E-3</v>
      </c>
      <c r="N344" s="52">
        <v>35705405</v>
      </c>
      <c r="O344" s="52">
        <v>16</v>
      </c>
      <c r="P344" s="52">
        <f t="shared" si="125"/>
        <v>2100317.9411764704</v>
      </c>
      <c r="Q344" s="52">
        <f t="shared" si="126"/>
        <v>2231587.8125</v>
      </c>
      <c r="R344" s="10">
        <f t="shared" si="127"/>
        <v>0.94117647058823528</v>
      </c>
      <c r="S344" s="110">
        <v>0</v>
      </c>
      <c r="T344" s="188">
        <f>IFERROR(S344/S346,"-")</f>
        <v>0</v>
      </c>
      <c r="U344" s="52">
        <v>0</v>
      </c>
      <c r="V344" s="52">
        <v>0</v>
      </c>
      <c r="W344" s="52" t="str">
        <f t="shared" si="128"/>
        <v>-</v>
      </c>
      <c r="X344" s="52" t="str">
        <f t="shared" si="129"/>
        <v>-</v>
      </c>
      <c r="Y344" s="10" t="str">
        <f t="shared" si="130"/>
        <v>-</v>
      </c>
      <c r="Z344" s="110">
        <v>0</v>
      </c>
      <c r="AA344" s="188">
        <f>IFERROR(Z344/Z346,"-")</f>
        <v>0</v>
      </c>
      <c r="AB344" s="52">
        <v>0</v>
      </c>
      <c r="AC344" s="52">
        <v>0</v>
      </c>
      <c r="AD344" s="52" t="str">
        <f t="shared" si="131"/>
        <v>-</v>
      </c>
      <c r="AE344" s="52" t="str">
        <f t="shared" si="132"/>
        <v>-</v>
      </c>
      <c r="AF344" s="10" t="str">
        <f t="shared" si="133"/>
        <v>-</v>
      </c>
      <c r="AG344" s="110">
        <v>9</v>
      </c>
      <c r="AH344" s="188">
        <f>IFERROR(AG344/AG346,"-")</f>
        <v>1.3615733736762481E-2</v>
      </c>
      <c r="AI344" s="52">
        <v>13414082</v>
      </c>
      <c r="AJ344" s="52">
        <v>8</v>
      </c>
      <c r="AK344" s="52">
        <f t="shared" si="134"/>
        <v>1490453.5555555555</v>
      </c>
      <c r="AL344" s="52">
        <f t="shared" si="135"/>
        <v>1676760.25</v>
      </c>
      <c r="AM344" s="10">
        <f t="shared" si="136"/>
        <v>0.88888888888888884</v>
      </c>
      <c r="AN344" s="110">
        <v>7</v>
      </c>
      <c r="AO344" s="188">
        <f>IFERROR(AN344/AN346,"-")</f>
        <v>7.743362831858407E-3</v>
      </c>
      <c r="AP344" s="52">
        <v>21199816</v>
      </c>
      <c r="AQ344" s="52">
        <v>7</v>
      </c>
      <c r="AR344" s="52">
        <f t="shared" si="137"/>
        <v>3028545.1428571427</v>
      </c>
      <c r="AS344" s="52">
        <f t="shared" si="138"/>
        <v>3028545.1428571427</v>
      </c>
      <c r="AT344" s="10">
        <f t="shared" si="139"/>
        <v>1</v>
      </c>
      <c r="AU344" s="110">
        <v>17</v>
      </c>
      <c r="AV344" s="188">
        <f>IFERROR(AU344/AU346,"-")</f>
        <v>0.14529914529914531</v>
      </c>
      <c r="AW344" s="52">
        <v>35705405</v>
      </c>
      <c r="AX344" s="52">
        <v>16</v>
      </c>
      <c r="AY344" s="52">
        <f t="shared" si="140"/>
        <v>2100317.9411764704</v>
      </c>
      <c r="AZ344" s="52">
        <f t="shared" si="141"/>
        <v>2231587.8125</v>
      </c>
      <c r="BA344" s="10">
        <f t="shared" si="142"/>
        <v>0.94117647058823528</v>
      </c>
      <c r="BB344" s="110">
        <v>0</v>
      </c>
      <c r="BC344" s="188">
        <f>IFERROR(BB344/BB346,"-")</f>
        <v>0</v>
      </c>
      <c r="BD344" s="52">
        <v>0</v>
      </c>
      <c r="BE344" s="52">
        <v>0</v>
      </c>
      <c r="BF344" s="52" t="str">
        <f t="shared" si="143"/>
        <v>-</v>
      </c>
      <c r="BG344" s="52" t="str">
        <f t="shared" si="144"/>
        <v>-</v>
      </c>
      <c r="BH344" s="10" t="str">
        <f t="shared" si="145"/>
        <v>-</v>
      </c>
      <c r="BJ344" s="59"/>
    </row>
    <row r="345" spans="2:62" s="8" customFormat="1">
      <c r="B345" s="411"/>
      <c r="C345" s="414"/>
      <c r="D345" s="108" t="s">
        <v>136</v>
      </c>
      <c r="E345" s="314">
        <v>3</v>
      </c>
      <c r="F345" s="189">
        <f>IFERROR(E345/E346,"-")</f>
        <v>1.6666666666666666E-2</v>
      </c>
      <c r="G345" s="98">
        <v>6326319</v>
      </c>
      <c r="H345" s="98">
        <v>2</v>
      </c>
      <c r="I345" s="98">
        <f t="shared" si="146"/>
        <v>2108773</v>
      </c>
      <c r="J345" s="98">
        <f t="shared" si="123"/>
        <v>3163159.5</v>
      </c>
      <c r="K345" s="26">
        <f t="shared" si="124"/>
        <v>0.66666666666666663</v>
      </c>
      <c r="L345" s="314">
        <v>6</v>
      </c>
      <c r="M345" s="189">
        <f>IFERROR(L345/L346,"-")</f>
        <v>3.1496062992125984E-3</v>
      </c>
      <c r="N345" s="98">
        <v>23408305</v>
      </c>
      <c r="O345" s="98">
        <v>6</v>
      </c>
      <c r="P345" s="98">
        <f t="shared" si="125"/>
        <v>3901384.1666666665</v>
      </c>
      <c r="Q345" s="98">
        <f t="shared" si="126"/>
        <v>3901384.1666666665</v>
      </c>
      <c r="R345" s="26">
        <f t="shared" si="127"/>
        <v>1</v>
      </c>
      <c r="S345" s="314">
        <v>0</v>
      </c>
      <c r="T345" s="189">
        <f>IFERROR(S345/S346,"-")</f>
        <v>0</v>
      </c>
      <c r="U345" s="98">
        <v>0</v>
      </c>
      <c r="V345" s="98">
        <v>0</v>
      </c>
      <c r="W345" s="98" t="str">
        <f t="shared" si="128"/>
        <v>-</v>
      </c>
      <c r="X345" s="98" t="str">
        <f t="shared" si="129"/>
        <v>-</v>
      </c>
      <c r="Y345" s="26" t="str">
        <f t="shared" si="130"/>
        <v>-</v>
      </c>
      <c r="Z345" s="314">
        <v>0</v>
      </c>
      <c r="AA345" s="189">
        <f>IFERROR(Z345/Z346,"-")</f>
        <v>0</v>
      </c>
      <c r="AB345" s="98">
        <v>0</v>
      </c>
      <c r="AC345" s="98">
        <v>0</v>
      </c>
      <c r="AD345" s="98" t="str">
        <f t="shared" si="131"/>
        <v>-</v>
      </c>
      <c r="AE345" s="98" t="str">
        <f t="shared" si="132"/>
        <v>-</v>
      </c>
      <c r="AF345" s="26" t="str">
        <f t="shared" si="133"/>
        <v>-</v>
      </c>
      <c r="AG345" s="314">
        <v>3</v>
      </c>
      <c r="AH345" s="189">
        <f>IFERROR(AG345/AG346,"-")</f>
        <v>4.5385779122541605E-3</v>
      </c>
      <c r="AI345" s="98">
        <v>12369623</v>
      </c>
      <c r="AJ345" s="98">
        <v>3</v>
      </c>
      <c r="AK345" s="98">
        <f t="shared" si="134"/>
        <v>4123207.6666666665</v>
      </c>
      <c r="AL345" s="98">
        <f t="shared" si="135"/>
        <v>4123207.6666666665</v>
      </c>
      <c r="AM345" s="26">
        <f t="shared" si="136"/>
        <v>1</v>
      </c>
      <c r="AN345" s="314">
        <v>2</v>
      </c>
      <c r="AO345" s="189">
        <f>IFERROR(AN345/AN346,"-")</f>
        <v>2.2123893805309734E-3</v>
      </c>
      <c r="AP345" s="98">
        <v>5938876</v>
      </c>
      <c r="AQ345" s="98">
        <v>2</v>
      </c>
      <c r="AR345" s="98">
        <f t="shared" si="137"/>
        <v>2969438</v>
      </c>
      <c r="AS345" s="98">
        <f t="shared" si="138"/>
        <v>2969438</v>
      </c>
      <c r="AT345" s="26">
        <f t="shared" si="139"/>
        <v>1</v>
      </c>
      <c r="AU345" s="314">
        <v>6</v>
      </c>
      <c r="AV345" s="189">
        <f>IFERROR(AU345/AU346,"-")</f>
        <v>5.128205128205128E-2</v>
      </c>
      <c r="AW345" s="98">
        <v>23408305</v>
      </c>
      <c r="AX345" s="98">
        <v>6</v>
      </c>
      <c r="AY345" s="98">
        <f t="shared" si="140"/>
        <v>3901384.1666666665</v>
      </c>
      <c r="AZ345" s="98">
        <f t="shared" si="141"/>
        <v>3901384.1666666665</v>
      </c>
      <c r="BA345" s="26">
        <f t="shared" si="142"/>
        <v>1</v>
      </c>
      <c r="BB345" s="314">
        <v>0</v>
      </c>
      <c r="BC345" s="189">
        <f>IFERROR(BB345/BB346,"-")</f>
        <v>0</v>
      </c>
      <c r="BD345" s="98">
        <v>0</v>
      </c>
      <c r="BE345" s="98">
        <v>0</v>
      </c>
      <c r="BF345" s="98" t="str">
        <f t="shared" si="143"/>
        <v>-</v>
      </c>
      <c r="BG345" s="98" t="str">
        <f t="shared" si="144"/>
        <v>-</v>
      </c>
      <c r="BH345" s="26" t="str">
        <f t="shared" si="145"/>
        <v>-</v>
      </c>
      <c r="BJ345" s="59"/>
    </row>
    <row r="346" spans="2:62" s="8" customFormat="1">
      <c r="B346" s="412"/>
      <c r="C346" s="415"/>
      <c r="D346" s="213" t="s">
        <v>64</v>
      </c>
      <c r="E346" s="111">
        <f>SUM(E338:E345)</f>
        <v>180</v>
      </c>
      <c r="F346" s="190">
        <f>IFERROR(E346/E346,"-")</f>
        <v>1</v>
      </c>
      <c r="G346" s="99">
        <f>SUM(G338:G345)</f>
        <v>57486839</v>
      </c>
      <c r="H346" s="99">
        <f>SUM(H338:H345)</f>
        <v>57</v>
      </c>
      <c r="I346" s="99">
        <f t="shared" si="146"/>
        <v>319371.3277777778</v>
      </c>
      <c r="J346" s="99">
        <f t="shared" si="123"/>
        <v>1008541.0350877193</v>
      </c>
      <c r="K346" s="87">
        <f t="shared" si="124"/>
        <v>0.31666666666666665</v>
      </c>
      <c r="L346" s="111">
        <f>SUM(L338:L345)</f>
        <v>1905</v>
      </c>
      <c r="M346" s="190">
        <f>IFERROR(L346/L346,"-")</f>
        <v>1</v>
      </c>
      <c r="N346" s="99">
        <f>SUM(N338:N345)</f>
        <v>259457914</v>
      </c>
      <c r="O346" s="99">
        <f>SUM(O338:O345)</f>
        <v>283</v>
      </c>
      <c r="P346" s="99">
        <f t="shared" si="125"/>
        <v>136198.38005249345</v>
      </c>
      <c r="Q346" s="99">
        <f t="shared" si="126"/>
        <v>916812.41696113069</v>
      </c>
      <c r="R346" s="87">
        <f t="shared" si="127"/>
        <v>0.14855643044619424</v>
      </c>
      <c r="S346" s="111">
        <f>SUM(S338:S345)</f>
        <v>118</v>
      </c>
      <c r="T346" s="190">
        <f>IFERROR(S346/S346,"-")</f>
        <v>1</v>
      </c>
      <c r="U346" s="99">
        <f>SUM(U338:U345)</f>
        <v>5391485</v>
      </c>
      <c r="V346" s="99">
        <f>SUM(V338:V345)</f>
        <v>8</v>
      </c>
      <c r="W346" s="99">
        <f t="shared" si="128"/>
        <v>45690.550847457627</v>
      </c>
      <c r="X346" s="99">
        <f t="shared" si="129"/>
        <v>673935.625</v>
      </c>
      <c r="Y346" s="87">
        <f t="shared" si="130"/>
        <v>6.7796610169491525E-2</v>
      </c>
      <c r="Z346" s="111">
        <f>SUM(Z338:Z345)</f>
        <v>208</v>
      </c>
      <c r="AA346" s="190">
        <f>IFERROR(Z346/Z346,"-")</f>
        <v>1</v>
      </c>
      <c r="AB346" s="99">
        <f>SUM(AB338:AB345)</f>
        <v>4065918</v>
      </c>
      <c r="AC346" s="99">
        <f>SUM(AC338:AC345)</f>
        <v>10</v>
      </c>
      <c r="AD346" s="99">
        <f t="shared" si="131"/>
        <v>19547.682692307691</v>
      </c>
      <c r="AE346" s="99">
        <f t="shared" si="132"/>
        <v>406591.8</v>
      </c>
      <c r="AF346" s="87">
        <f t="shared" si="133"/>
        <v>4.807692307692308E-2</v>
      </c>
      <c r="AG346" s="111">
        <f>SUM(AG338:AG345)</f>
        <v>661</v>
      </c>
      <c r="AH346" s="190">
        <f>IFERROR(AG346/AG346,"-")</f>
        <v>1</v>
      </c>
      <c r="AI346" s="99">
        <f>SUM(AI338:AI345)</f>
        <v>122803306</v>
      </c>
      <c r="AJ346" s="99">
        <f>SUM(AJ338:AJ345)</f>
        <v>138</v>
      </c>
      <c r="AK346" s="99">
        <f t="shared" si="134"/>
        <v>185784.12405446294</v>
      </c>
      <c r="AL346" s="99">
        <f t="shared" si="135"/>
        <v>889879.0289855072</v>
      </c>
      <c r="AM346" s="87">
        <f t="shared" si="136"/>
        <v>0.20877458396369139</v>
      </c>
      <c r="AN346" s="111">
        <f>SUM(AN338:AN345)</f>
        <v>904</v>
      </c>
      <c r="AO346" s="190">
        <f>IFERROR(AN346/AN346,"-")</f>
        <v>1</v>
      </c>
      <c r="AP346" s="99">
        <f>SUM(AP338:AP345)</f>
        <v>102554430</v>
      </c>
      <c r="AQ346" s="99">
        <f>SUM(AQ338:AQ345)</f>
        <v>114</v>
      </c>
      <c r="AR346" s="99">
        <f t="shared" si="137"/>
        <v>113445.16592920353</v>
      </c>
      <c r="AS346" s="99">
        <f t="shared" si="138"/>
        <v>899600.26315789472</v>
      </c>
      <c r="AT346" s="87">
        <f t="shared" si="139"/>
        <v>0.12610619469026549</v>
      </c>
      <c r="AU346" s="111">
        <f>SUM(AU338:AU345)</f>
        <v>117</v>
      </c>
      <c r="AV346" s="190">
        <f>IFERROR(AU346/AU346,"-")</f>
        <v>1</v>
      </c>
      <c r="AW346" s="99">
        <f>SUM(AW338:AW345)</f>
        <v>176939993</v>
      </c>
      <c r="AX346" s="99">
        <f>SUM(AX338:AX345)</f>
        <v>110</v>
      </c>
      <c r="AY346" s="99">
        <f t="shared" si="140"/>
        <v>1512307.6324786325</v>
      </c>
      <c r="AZ346" s="99">
        <f t="shared" si="141"/>
        <v>1608545.3909090909</v>
      </c>
      <c r="BA346" s="87">
        <f t="shared" si="142"/>
        <v>0.94017094017094016</v>
      </c>
      <c r="BB346" s="111">
        <f>SUM(BB338:BB345)</f>
        <v>894</v>
      </c>
      <c r="BC346" s="190">
        <f>IFERROR(BB346/BB346,"-")</f>
        <v>1</v>
      </c>
      <c r="BD346" s="99">
        <f>SUM(BD338:BD345)</f>
        <v>22756904</v>
      </c>
      <c r="BE346" s="99">
        <f>SUM(BE338:BE345)</f>
        <v>30</v>
      </c>
      <c r="BF346" s="99">
        <f t="shared" si="143"/>
        <v>25455.149888143176</v>
      </c>
      <c r="BG346" s="99">
        <f t="shared" si="144"/>
        <v>758563.46666666667</v>
      </c>
      <c r="BH346" s="87">
        <f t="shared" si="145"/>
        <v>3.3557046979865772E-2</v>
      </c>
      <c r="BJ346" s="59"/>
    </row>
    <row r="347" spans="2:62" s="8" customFormat="1">
      <c r="B347" s="410">
        <v>39</v>
      </c>
      <c r="C347" s="413" t="s">
        <v>6</v>
      </c>
      <c r="D347" s="105" t="s">
        <v>132</v>
      </c>
      <c r="E347" s="109">
        <v>632</v>
      </c>
      <c r="F347" s="186">
        <f>IFERROR(E347/E355,"-")</f>
        <v>0.60478468899521531</v>
      </c>
      <c r="G347" s="187">
        <v>0</v>
      </c>
      <c r="H347" s="187">
        <v>0</v>
      </c>
      <c r="I347" s="187">
        <f t="shared" si="146"/>
        <v>0</v>
      </c>
      <c r="J347" s="187" t="str">
        <f t="shared" si="123"/>
        <v>-</v>
      </c>
      <c r="K347" s="106">
        <f t="shared" si="124"/>
        <v>0</v>
      </c>
      <c r="L347" s="109">
        <v>10485</v>
      </c>
      <c r="M347" s="186">
        <f>IFERROR(L347/L355,"-")</f>
        <v>0.80877815489046589</v>
      </c>
      <c r="N347" s="187">
        <v>0</v>
      </c>
      <c r="O347" s="187">
        <v>0</v>
      </c>
      <c r="P347" s="187">
        <f t="shared" si="125"/>
        <v>0</v>
      </c>
      <c r="Q347" s="187" t="str">
        <f t="shared" si="126"/>
        <v>-</v>
      </c>
      <c r="R347" s="106">
        <f t="shared" si="127"/>
        <v>0</v>
      </c>
      <c r="S347" s="109">
        <v>667</v>
      </c>
      <c r="T347" s="186">
        <f>IFERROR(S347/S355,"-")</f>
        <v>0.88579017264276227</v>
      </c>
      <c r="U347" s="187">
        <v>0</v>
      </c>
      <c r="V347" s="187">
        <v>0</v>
      </c>
      <c r="W347" s="187">
        <f t="shared" si="128"/>
        <v>0</v>
      </c>
      <c r="X347" s="187" t="str">
        <f t="shared" si="129"/>
        <v>-</v>
      </c>
      <c r="Y347" s="106">
        <f t="shared" si="130"/>
        <v>0</v>
      </c>
      <c r="Z347" s="109">
        <v>1533</v>
      </c>
      <c r="AA347" s="186">
        <f>IFERROR(Z347/Z355,"-")</f>
        <v>0.94981412639405205</v>
      </c>
      <c r="AB347" s="187">
        <v>0</v>
      </c>
      <c r="AC347" s="187">
        <v>0</v>
      </c>
      <c r="AD347" s="187">
        <f t="shared" si="131"/>
        <v>0</v>
      </c>
      <c r="AE347" s="187" t="str">
        <f t="shared" si="132"/>
        <v>-</v>
      </c>
      <c r="AF347" s="106">
        <f t="shared" si="133"/>
        <v>0</v>
      </c>
      <c r="AG347" s="109">
        <v>2854</v>
      </c>
      <c r="AH347" s="186">
        <f>IFERROR(AG347/AG355,"-")</f>
        <v>0.71083437110834369</v>
      </c>
      <c r="AI347" s="187">
        <v>0</v>
      </c>
      <c r="AJ347" s="187">
        <v>0</v>
      </c>
      <c r="AK347" s="187">
        <f t="shared" si="134"/>
        <v>0</v>
      </c>
      <c r="AL347" s="187" t="str">
        <f t="shared" si="135"/>
        <v>-</v>
      </c>
      <c r="AM347" s="106">
        <f t="shared" si="136"/>
        <v>0</v>
      </c>
      <c r="AN347" s="109">
        <v>5431</v>
      </c>
      <c r="AO347" s="186">
        <f>IFERROR(AN347/AN355,"-")</f>
        <v>0.83068216579993881</v>
      </c>
      <c r="AP347" s="187">
        <v>0</v>
      </c>
      <c r="AQ347" s="187">
        <v>0</v>
      </c>
      <c r="AR347" s="187">
        <f t="shared" si="137"/>
        <v>0</v>
      </c>
      <c r="AS347" s="187" t="str">
        <f t="shared" si="138"/>
        <v>-</v>
      </c>
      <c r="AT347" s="106">
        <f t="shared" si="139"/>
        <v>0</v>
      </c>
      <c r="AU347" s="109">
        <v>0</v>
      </c>
      <c r="AV347" s="186">
        <f>IFERROR(AU347/AU355,"-")</f>
        <v>0</v>
      </c>
      <c r="AW347" s="187">
        <v>0</v>
      </c>
      <c r="AX347" s="187">
        <v>0</v>
      </c>
      <c r="AY347" s="187" t="str">
        <f t="shared" si="140"/>
        <v>-</v>
      </c>
      <c r="AZ347" s="187" t="str">
        <f t="shared" si="141"/>
        <v>-</v>
      </c>
      <c r="BA347" s="106" t="str">
        <f t="shared" si="142"/>
        <v>-</v>
      </c>
      <c r="BB347" s="109">
        <v>5683</v>
      </c>
      <c r="BC347" s="186">
        <f>IFERROR(BB347/BB355,"-")</f>
        <v>0.93087633087633093</v>
      </c>
      <c r="BD347" s="187">
        <v>0</v>
      </c>
      <c r="BE347" s="187">
        <v>0</v>
      </c>
      <c r="BF347" s="187">
        <f t="shared" si="143"/>
        <v>0</v>
      </c>
      <c r="BG347" s="187" t="str">
        <f t="shared" si="144"/>
        <v>-</v>
      </c>
      <c r="BH347" s="106">
        <f t="shared" si="145"/>
        <v>0</v>
      </c>
      <c r="BJ347" s="59"/>
    </row>
    <row r="348" spans="2:62" s="8" customFormat="1">
      <c r="B348" s="411"/>
      <c r="C348" s="414"/>
      <c r="D348" s="105" t="s">
        <v>129</v>
      </c>
      <c r="E348" s="110">
        <v>136</v>
      </c>
      <c r="F348" s="188">
        <f>IFERROR(E348/E355,"-")</f>
        <v>0.13014354066985645</v>
      </c>
      <c r="G348" s="52">
        <v>8720429</v>
      </c>
      <c r="H348" s="52">
        <v>56</v>
      </c>
      <c r="I348" s="52">
        <f t="shared" si="146"/>
        <v>64120.801470588238</v>
      </c>
      <c r="J348" s="52">
        <f t="shared" si="123"/>
        <v>155721.94642857142</v>
      </c>
      <c r="K348" s="10">
        <f t="shared" si="124"/>
        <v>0.41176470588235292</v>
      </c>
      <c r="L348" s="110">
        <v>1180</v>
      </c>
      <c r="M348" s="188">
        <f>IFERROR(L348/L355,"-")</f>
        <v>9.1021289725393403E-2</v>
      </c>
      <c r="N348" s="52">
        <v>77638033</v>
      </c>
      <c r="O348" s="52">
        <v>441</v>
      </c>
      <c r="P348" s="52">
        <f t="shared" si="125"/>
        <v>65794.943220338988</v>
      </c>
      <c r="Q348" s="52">
        <f t="shared" si="126"/>
        <v>176049.96145124716</v>
      </c>
      <c r="R348" s="10">
        <f t="shared" si="127"/>
        <v>0.37372881355932203</v>
      </c>
      <c r="S348" s="110">
        <v>34</v>
      </c>
      <c r="T348" s="188">
        <f>IFERROR(S348/S355,"-")</f>
        <v>4.5152722443559098E-2</v>
      </c>
      <c r="U348" s="52">
        <v>1856870</v>
      </c>
      <c r="V348" s="52">
        <v>12</v>
      </c>
      <c r="W348" s="52">
        <f t="shared" si="128"/>
        <v>54613.823529411762</v>
      </c>
      <c r="X348" s="52">
        <f t="shared" si="129"/>
        <v>154739.16666666666</v>
      </c>
      <c r="Y348" s="10">
        <f t="shared" si="130"/>
        <v>0.35294117647058826</v>
      </c>
      <c r="Z348" s="110">
        <v>34</v>
      </c>
      <c r="AA348" s="188">
        <f>IFERROR(Z348/Z355,"-")</f>
        <v>2.1065675340768277E-2</v>
      </c>
      <c r="AB348" s="52">
        <v>1636529</v>
      </c>
      <c r="AC348" s="52">
        <v>7</v>
      </c>
      <c r="AD348" s="52">
        <f t="shared" si="131"/>
        <v>48133.205882352944</v>
      </c>
      <c r="AE348" s="52">
        <f t="shared" si="132"/>
        <v>233789.85714285713</v>
      </c>
      <c r="AF348" s="10">
        <f t="shared" si="133"/>
        <v>0.20588235294117646</v>
      </c>
      <c r="AG348" s="110">
        <v>533</v>
      </c>
      <c r="AH348" s="188">
        <f>IFERROR(AG348/AG355,"-")</f>
        <v>0.13275217932752179</v>
      </c>
      <c r="AI348" s="52">
        <v>37248662</v>
      </c>
      <c r="AJ348" s="52">
        <v>222</v>
      </c>
      <c r="AK348" s="52">
        <f t="shared" si="134"/>
        <v>69884.919324577859</v>
      </c>
      <c r="AL348" s="52">
        <f t="shared" si="135"/>
        <v>167786.76576576577</v>
      </c>
      <c r="AM348" s="10">
        <f t="shared" si="136"/>
        <v>0.41651031894934332</v>
      </c>
      <c r="AN348" s="110">
        <v>579</v>
      </c>
      <c r="AO348" s="188">
        <f>IFERROR(AN348/AN355,"-")</f>
        <v>8.8559192413582136E-2</v>
      </c>
      <c r="AP348" s="52">
        <v>36895972</v>
      </c>
      <c r="AQ348" s="52">
        <v>200</v>
      </c>
      <c r="AR348" s="52">
        <f t="shared" si="137"/>
        <v>63723.61312607945</v>
      </c>
      <c r="AS348" s="52">
        <f t="shared" si="138"/>
        <v>184479.86</v>
      </c>
      <c r="AT348" s="10">
        <f t="shared" si="139"/>
        <v>0.34542314335060448</v>
      </c>
      <c r="AU348" s="110">
        <v>0</v>
      </c>
      <c r="AV348" s="188">
        <f>IFERROR(AU348/AU355,"-")</f>
        <v>0</v>
      </c>
      <c r="AW348" s="52">
        <v>0</v>
      </c>
      <c r="AX348" s="52">
        <v>0</v>
      </c>
      <c r="AY348" s="52" t="str">
        <f t="shared" si="140"/>
        <v>-</v>
      </c>
      <c r="AZ348" s="52" t="str">
        <f t="shared" si="141"/>
        <v>-</v>
      </c>
      <c r="BA348" s="10" t="str">
        <f t="shared" si="142"/>
        <v>-</v>
      </c>
      <c r="BB348" s="110">
        <v>187</v>
      </c>
      <c r="BC348" s="188">
        <f>IFERROR(BB348/BB355,"-")</f>
        <v>3.063063063063063E-2</v>
      </c>
      <c r="BD348" s="52">
        <v>10080945</v>
      </c>
      <c r="BE348" s="52">
        <v>62</v>
      </c>
      <c r="BF348" s="52">
        <f t="shared" si="143"/>
        <v>53908.796791443849</v>
      </c>
      <c r="BG348" s="52">
        <f t="shared" si="144"/>
        <v>162595.88709677418</v>
      </c>
      <c r="BH348" s="10">
        <f t="shared" si="145"/>
        <v>0.33155080213903743</v>
      </c>
      <c r="BJ348" s="59"/>
    </row>
    <row r="349" spans="2:62" s="8" customFormat="1">
      <c r="B349" s="411"/>
      <c r="C349" s="414"/>
      <c r="D349" s="105" t="s">
        <v>130</v>
      </c>
      <c r="E349" s="110">
        <v>101</v>
      </c>
      <c r="F349" s="188">
        <f>IFERROR(E349/E355,"-")</f>
        <v>9.6650717703349279E-2</v>
      </c>
      <c r="G349" s="52">
        <v>21571696</v>
      </c>
      <c r="H349" s="52">
        <v>70</v>
      </c>
      <c r="I349" s="52">
        <f t="shared" si="146"/>
        <v>213581.14851485149</v>
      </c>
      <c r="J349" s="52">
        <f t="shared" si="123"/>
        <v>308167.08571428573</v>
      </c>
      <c r="K349" s="10">
        <f t="shared" si="124"/>
        <v>0.69306930693069302</v>
      </c>
      <c r="L349" s="110">
        <v>526</v>
      </c>
      <c r="M349" s="188">
        <f>IFERROR(L349/L355,"-")</f>
        <v>4.0573896945387225E-2</v>
      </c>
      <c r="N349" s="52">
        <v>88297595</v>
      </c>
      <c r="O349" s="52">
        <v>318</v>
      </c>
      <c r="P349" s="52">
        <f t="shared" si="125"/>
        <v>167866.15019011407</v>
      </c>
      <c r="Q349" s="52">
        <f t="shared" si="126"/>
        <v>277665.39308176102</v>
      </c>
      <c r="R349" s="10">
        <f t="shared" si="127"/>
        <v>0.6045627376425855</v>
      </c>
      <c r="S349" s="110">
        <v>12</v>
      </c>
      <c r="T349" s="188">
        <f>IFERROR(S349/S355,"-")</f>
        <v>1.5936254980079681E-2</v>
      </c>
      <c r="U349" s="52">
        <v>1455200</v>
      </c>
      <c r="V349" s="52">
        <v>7</v>
      </c>
      <c r="W349" s="52">
        <f t="shared" si="128"/>
        <v>121266.66666666667</v>
      </c>
      <c r="X349" s="52">
        <f t="shared" si="129"/>
        <v>207885.71428571429</v>
      </c>
      <c r="Y349" s="10">
        <f t="shared" si="130"/>
        <v>0.58333333333333337</v>
      </c>
      <c r="Z349" s="110">
        <v>15</v>
      </c>
      <c r="AA349" s="188">
        <f>IFERROR(Z349/Z355,"-")</f>
        <v>9.2936802973977699E-3</v>
      </c>
      <c r="AB349" s="52">
        <v>1566069</v>
      </c>
      <c r="AC349" s="52">
        <v>4</v>
      </c>
      <c r="AD349" s="52">
        <f t="shared" si="131"/>
        <v>104404.6</v>
      </c>
      <c r="AE349" s="52">
        <f t="shared" si="132"/>
        <v>391517.25</v>
      </c>
      <c r="AF349" s="10">
        <f t="shared" si="133"/>
        <v>0.26666666666666666</v>
      </c>
      <c r="AG349" s="110">
        <v>270</v>
      </c>
      <c r="AH349" s="188">
        <f>IFERROR(AG349/AG355,"-")</f>
        <v>6.7247820672478212E-2</v>
      </c>
      <c r="AI349" s="52">
        <v>49872708</v>
      </c>
      <c r="AJ349" s="52">
        <v>166</v>
      </c>
      <c r="AK349" s="52">
        <f t="shared" si="134"/>
        <v>184713.73333333334</v>
      </c>
      <c r="AL349" s="52">
        <f t="shared" si="135"/>
        <v>300438</v>
      </c>
      <c r="AM349" s="10">
        <f t="shared" si="136"/>
        <v>0.61481481481481481</v>
      </c>
      <c r="AN349" s="110">
        <v>229</v>
      </c>
      <c r="AO349" s="188">
        <f>IFERROR(AN349/AN355,"-")</f>
        <v>3.5026001835423676E-2</v>
      </c>
      <c r="AP349" s="52">
        <v>35403618</v>
      </c>
      <c r="AQ349" s="52">
        <v>141</v>
      </c>
      <c r="AR349" s="52">
        <f t="shared" si="137"/>
        <v>154600.9519650655</v>
      </c>
      <c r="AS349" s="52">
        <f t="shared" si="138"/>
        <v>251089.48936170212</v>
      </c>
      <c r="AT349" s="10">
        <f t="shared" si="139"/>
        <v>0.61572052401746724</v>
      </c>
      <c r="AU349" s="110">
        <v>0</v>
      </c>
      <c r="AV349" s="188">
        <f>IFERROR(AU349/AU355,"-")</f>
        <v>0</v>
      </c>
      <c r="AW349" s="52">
        <v>0</v>
      </c>
      <c r="AX349" s="52">
        <v>0</v>
      </c>
      <c r="AY349" s="52" t="str">
        <f t="shared" si="140"/>
        <v>-</v>
      </c>
      <c r="AZ349" s="52" t="str">
        <f t="shared" si="141"/>
        <v>-</v>
      </c>
      <c r="BA349" s="10" t="str">
        <f t="shared" si="142"/>
        <v>-</v>
      </c>
      <c r="BB349" s="110">
        <v>80</v>
      </c>
      <c r="BC349" s="188">
        <f>IFERROR(BB349/BB355,"-")</f>
        <v>1.3104013104013105E-2</v>
      </c>
      <c r="BD349" s="52">
        <v>14416873</v>
      </c>
      <c r="BE349" s="52">
        <v>44</v>
      </c>
      <c r="BF349" s="52">
        <f t="shared" si="143"/>
        <v>180210.91250000001</v>
      </c>
      <c r="BG349" s="52">
        <f t="shared" si="144"/>
        <v>327656.20454545453</v>
      </c>
      <c r="BH349" s="10">
        <f t="shared" si="145"/>
        <v>0.55000000000000004</v>
      </c>
      <c r="BJ349" s="59"/>
    </row>
    <row r="350" spans="2:62" s="8" customFormat="1">
      <c r="B350" s="411"/>
      <c r="C350" s="414"/>
      <c r="D350" s="105" t="s">
        <v>131</v>
      </c>
      <c r="E350" s="109">
        <v>69</v>
      </c>
      <c r="F350" s="186">
        <f>IFERROR(E350/E355,"-")</f>
        <v>6.6028708133971298E-2</v>
      </c>
      <c r="G350" s="187">
        <v>44440042</v>
      </c>
      <c r="H350" s="187">
        <v>54</v>
      </c>
      <c r="I350" s="187">
        <f t="shared" si="146"/>
        <v>644058.5797101449</v>
      </c>
      <c r="J350" s="187">
        <f t="shared" si="123"/>
        <v>822963.74074074079</v>
      </c>
      <c r="K350" s="106">
        <f t="shared" si="124"/>
        <v>0.78260869565217395</v>
      </c>
      <c r="L350" s="109">
        <v>432</v>
      </c>
      <c r="M350" s="186">
        <f>IFERROR(L350/L355,"-")</f>
        <v>3.3323048441838941E-2</v>
      </c>
      <c r="N350" s="187">
        <v>334748198</v>
      </c>
      <c r="O350" s="187">
        <v>357</v>
      </c>
      <c r="P350" s="187">
        <f t="shared" si="125"/>
        <v>774880.08796296292</v>
      </c>
      <c r="Q350" s="187">
        <f t="shared" si="126"/>
        <v>937670.02240896353</v>
      </c>
      <c r="R350" s="106">
        <f t="shared" si="127"/>
        <v>0.82638888888888884</v>
      </c>
      <c r="S350" s="109">
        <v>40</v>
      </c>
      <c r="T350" s="186">
        <f>IFERROR(S350/S355,"-")</f>
        <v>5.3120849933598939E-2</v>
      </c>
      <c r="U350" s="187">
        <v>28693038</v>
      </c>
      <c r="V350" s="187">
        <v>32</v>
      </c>
      <c r="W350" s="187">
        <f t="shared" si="128"/>
        <v>717325.95</v>
      </c>
      <c r="X350" s="187">
        <f t="shared" si="129"/>
        <v>896657.4375</v>
      </c>
      <c r="Y350" s="106">
        <f t="shared" si="130"/>
        <v>0.8</v>
      </c>
      <c r="Z350" s="109">
        <v>32</v>
      </c>
      <c r="AA350" s="186">
        <f>IFERROR(Z350/Z355,"-")</f>
        <v>1.9826517967781909E-2</v>
      </c>
      <c r="AB350" s="187">
        <v>23488410</v>
      </c>
      <c r="AC350" s="187">
        <v>25</v>
      </c>
      <c r="AD350" s="187">
        <f t="shared" si="131"/>
        <v>734012.8125</v>
      </c>
      <c r="AE350" s="187">
        <f t="shared" si="132"/>
        <v>939536.4</v>
      </c>
      <c r="AF350" s="106">
        <f t="shared" si="133"/>
        <v>0.78125</v>
      </c>
      <c r="AG350" s="109">
        <v>187</v>
      </c>
      <c r="AH350" s="186">
        <f>IFERROR(AG350/AG355,"-")</f>
        <v>4.6575342465753428E-2</v>
      </c>
      <c r="AI350" s="187">
        <v>156242300</v>
      </c>
      <c r="AJ350" s="187">
        <v>158</v>
      </c>
      <c r="AK350" s="187">
        <f t="shared" si="134"/>
        <v>835520.32085561496</v>
      </c>
      <c r="AL350" s="187">
        <f t="shared" si="135"/>
        <v>988875.31645569624</v>
      </c>
      <c r="AM350" s="106">
        <f t="shared" si="136"/>
        <v>0.84491978609625673</v>
      </c>
      <c r="AN350" s="109">
        <v>173</v>
      </c>
      <c r="AO350" s="186">
        <f>IFERROR(AN350/AN355,"-")</f>
        <v>2.6460691342918324E-2</v>
      </c>
      <c r="AP350" s="187">
        <v>126324450</v>
      </c>
      <c r="AQ350" s="187">
        <v>142</v>
      </c>
      <c r="AR350" s="187">
        <f t="shared" si="137"/>
        <v>730199.13294797693</v>
      </c>
      <c r="AS350" s="187">
        <f t="shared" si="138"/>
        <v>889608.80281690136</v>
      </c>
      <c r="AT350" s="106">
        <f t="shared" si="139"/>
        <v>0.82080924855491333</v>
      </c>
      <c r="AU350" s="109">
        <v>0</v>
      </c>
      <c r="AV350" s="186">
        <f>IFERROR(AU350/AU355,"-")</f>
        <v>0</v>
      </c>
      <c r="AW350" s="187">
        <v>0</v>
      </c>
      <c r="AX350" s="187">
        <v>0</v>
      </c>
      <c r="AY350" s="187" t="str">
        <f t="shared" si="140"/>
        <v>-</v>
      </c>
      <c r="AZ350" s="187" t="str">
        <f t="shared" si="141"/>
        <v>-</v>
      </c>
      <c r="BA350" s="106" t="str">
        <f t="shared" si="142"/>
        <v>-</v>
      </c>
      <c r="BB350" s="109">
        <v>88</v>
      </c>
      <c r="BC350" s="186">
        <f>IFERROR(BB350/BB355,"-")</f>
        <v>1.4414414414414415E-2</v>
      </c>
      <c r="BD350" s="187">
        <v>54197909</v>
      </c>
      <c r="BE350" s="187">
        <v>69</v>
      </c>
      <c r="BF350" s="187">
        <f t="shared" si="143"/>
        <v>615885.32954545459</v>
      </c>
      <c r="BG350" s="187">
        <f t="shared" si="144"/>
        <v>785476.94202898548</v>
      </c>
      <c r="BH350" s="106">
        <f t="shared" si="145"/>
        <v>0.78409090909090906</v>
      </c>
      <c r="BJ350" s="59"/>
    </row>
    <row r="351" spans="2:62" s="8" customFormat="1">
      <c r="B351" s="411"/>
      <c r="C351" s="414"/>
      <c r="D351" s="105" t="s">
        <v>133</v>
      </c>
      <c r="E351" s="110">
        <v>54</v>
      </c>
      <c r="F351" s="188">
        <f>IFERROR(E351/E355,"-")</f>
        <v>5.1674641148325359E-2</v>
      </c>
      <c r="G351" s="52">
        <v>74532146</v>
      </c>
      <c r="H351" s="52">
        <v>52</v>
      </c>
      <c r="I351" s="52">
        <f t="shared" si="146"/>
        <v>1380224.9259259258</v>
      </c>
      <c r="J351" s="52">
        <f t="shared" si="123"/>
        <v>1433310.5</v>
      </c>
      <c r="K351" s="10">
        <f t="shared" si="124"/>
        <v>0.96296296296296291</v>
      </c>
      <c r="L351" s="110">
        <v>194</v>
      </c>
      <c r="M351" s="188">
        <f>IFERROR(L351/L355,"-")</f>
        <v>1.4964517124344339E-2</v>
      </c>
      <c r="N351" s="52">
        <v>229027392</v>
      </c>
      <c r="O351" s="52">
        <v>180</v>
      </c>
      <c r="P351" s="52">
        <f t="shared" si="125"/>
        <v>1180553.5670103093</v>
      </c>
      <c r="Q351" s="52">
        <f t="shared" si="126"/>
        <v>1272374.3999999999</v>
      </c>
      <c r="R351" s="10">
        <f t="shared" si="127"/>
        <v>0.92783505154639179</v>
      </c>
      <c r="S351" s="110">
        <v>0</v>
      </c>
      <c r="T351" s="188">
        <f>IFERROR(S351/S355,"-")</f>
        <v>0</v>
      </c>
      <c r="U351" s="52">
        <v>0</v>
      </c>
      <c r="V351" s="52">
        <v>0</v>
      </c>
      <c r="W351" s="52" t="str">
        <f t="shared" si="128"/>
        <v>-</v>
      </c>
      <c r="X351" s="52" t="str">
        <f t="shared" si="129"/>
        <v>-</v>
      </c>
      <c r="Y351" s="10" t="str">
        <f t="shared" si="130"/>
        <v>-</v>
      </c>
      <c r="Z351" s="110">
        <v>0</v>
      </c>
      <c r="AA351" s="188">
        <f>IFERROR(Z351/Z355,"-")</f>
        <v>0</v>
      </c>
      <c r="AB351" s="52">
        <v>0</v>
      </c>
      <c r="AC351" s="52">
        <v>0</v>
      </c>
      <c r="AD351" s="52" t="str">
        <f t="shared" si="131"/>
        <v>-</v>
      </c>
      <c r="AE351" s="52" t="str">
        <f t="shared" si="132"/>
        <v>-</v>
      </c>
      <c r="AF351" s="10" t="str">
        <f t="shared" si="133"/>
        <v>-</v>
      </c>
      <c r="AG351" s="110">
        <v>89</v>
      </c>
      <c r="AH351" s="188">
        <f>IFERROR(AG351/AG355,"-")</f>
        <v>2.2166874221668742E-2</v>
      </c>
      <c r="AI351" s="52">
        <v>112360349</v>
      </c>
      <c r="AJ351" s="52">
        <v>84</v>
      </c>
      <c r="AK351" s="52">
        <f t="shared" si="134"/>
        <v>1262475.8314606741</v>
      </c>
      <c r="AL351" s="52">
        <f t="shared" si="135"/>
        <v>1337623.2023809524</v>
      </c>
      <c r="AM351" s="10">
        <f t="shared" si="136"/>
        <v>0.9438202247191011</v>
      </c>
      <c r="AN351" s="110">
        <v>78</v>
      </c>
      <c r="AO351" s="188">
        <f>IFERROR(AN351/AN355,"-")</f>
        <v>1.1930253900275314E-2</v>
      </c>
      <c r="AP351" s="52">
        <v>84929354</v>
      </c>
      <c r="AQ351" s="52">
        <v>71</v>
      </c>
      <c r="AR351" s="52">
        <f t="shared" si="137"/>
        <v>1088837.8717948718</v>
      </c>
      <c r="AS351" s="52">
        <f t="shared" si="138"/>
        <v>1196188.0845070423</v>
      </c>
      <c r="AT351" s="10">
        <f t="shared" si="139"/>
        <v>0.91025641025641024</v>
      </c>
      <c r="AU351" s="110">
        <v>194</v>
      </c>
      <c r="AV351" s="188">
        <f>IFERROR(AU351/AU355,"-")</f>
        <v>0.56891495601173026</v>
      </c>
      <c r="AW351" s="52">
        <v>229027392</v>
      </c>
      <c r="AX351" s="52">
        <v>180</v>
      </c>
      <c r="AY351" s="52">
        <f t="shared" si="140"/>
        <v>1180553.5670103093</v>
      </c>
      <c r="AZ351" s="52">
        <f t="shared" si="141"/>
        <v>1272374.3999999999</v>
      </c>
      <c r="BA351" s="10">
        <f t="shared" si="142"/>
        <v>0.92783505154639179</v>
      </c>
      <c r="BB351" s="110">
        <v>43</v>
      </c>
      <c r="BC351" s="188">
        <f>IFERROR(BB351/BB355,"-")</f>
        <v>7.0434070434070434E-3</v>
      </c>
      <c r="BD351" s="52">
        <v>58788818</v>
      </c>
      <c r="BE351" s="52">
        <v>37</v>
      </c>
      <c r="BF351" s="52">
        <f t="shared" si="143"/>
        <v>1367181.8139534884</v>
      </c>
      <c r="BG351" s="52">
        <f t="shared" si="144"/>
        <v>1588886.972972973</v>
      </c>
      <c r="BH351" s="10">
        <f t="shared" si="145"/>
        <v>0.86046511627906974</v>
      </c>
      <c r="BJ351" s="59"/>
    </row>
    <row r="352" spans="2:62" s="8" customFormat="1">
      <c r="B352" s="411"/>
      <c r="C352" s="414"/>
      <c r="D352" s="105" t="s">
        <v>134</v>
      </c>
      <c r="E352" s="109">
        <v>33</v>
      </c>
      <c r="F352" s="186">
        <f>IFERROR(E352/E355,"-")</f>
        <v>3.1578947368421054E-2</v>
      </c>
      <c r="G352" s="187">
        <v>67205263</v>
      </c>
      <c r="H352" s="187">
        <v>32</v>
      </c>
      <c r="I352" s="187">
        <f t="shared" si="146"/>
        <v>2036523.1212121211</v>
      </c>
      <c r="J352" s="187">
        <f t="shared" si="123"/>
        <v>2100164.46875</v>
      </c>
      <c r="K352" s="106">
        <f t="shared" si="124"/>
        <v>0.96969696969696972</v>
      </c>
      <c r="L352" s="109">
        <v>80</v>
      </c>
      <c r="M352" s="186">
        <f>IFERROR(L352/L355,"-")</f>
        <v>6.1709348966368406E-3</v>
      </c>
      <c r="N352" s="187">
        <v>140532239</v>
      </c>
      <c r="O352" s="187">
        <v>76</v>
      </c>
      <c r="P352" s="187">
        <f t="shared" si="125"/>
        <v>1756652.9875</v>
      </c>
      <c r="Q352" s="187">
        <f t="shared" si="126"/>
        <v>1849108.4078947369</v>
      </c>
      <c r="R352" s="106">
        <f t="shared" si="127"/>
        <v>0.95</v>
      </c>
      <c r="S352" s="109">
        <v>0</v>
      </c>
      <c r="T352" s="186">
        <f>IFERROR(S352/S355,"-")</f>
        <v>0</v>
      </c>
      <c r="U352" s="187">
        <v>0</v>
      </c>
      <c r="V352" s="187">
        <v>0</v>
      </c>
      <c r="W352" s="187" t="str">
        <f t="shared" si="128"/>
        <v>-</v>
      </c>
      <c r="X352" s="187" t="str">
        <f t="shared" si="129"/>
        <v>-</v>
      </c>
      <c r="Y352" s="106" t="str">
        <f t="shared" si="130"/>
        <v>-</v>
      </c>
      <c r="Z352" s="109">
        <v>0</v>
      </c>
      <c r="AA352" s="186">
        <f>IFERROR(Z352/Z355,"-")</f>
        <v>0</v>
      </c>
      <c r="AB352" s="187">
        <v>0</v>
      </c>
      <c r="AC352" s="187">
        <v>0</v>
      </c>
      <c r="AD352" s="187" t="str">
        <f t="shared" si="131"/>
        <v>-</v>
      </c>
      <c r="AE352" s="187" t="str">
        <f t="shared" si="132"/>
        <v>-</v>
      </c>
      <c r="AF352" s="106" t="str">
        <f t="shared" si="133"/>
        <v>-</v>
      </c>
      <c r="AG352" s="109">
        <v>44</v>
      </c>
      <c r="AH352" s="186">
        <f>IFERROR(AG352/AG355,"-")</f>
        <v>1.0958904109589041E-2</v>
      </c>
      <c r="AI352" s="187">
        <v>76685677</v>
      </c>
      <c r="AJ352" s="187">
        <v>41</v>
      </c>
      <c r="AK352" s="187">
        <f t="shared" si="134"/>
        <v>1742856.2954545454</v>
      </c>
      <c r="AL352" s="187">
        <f t="shared" si="135"/>
        <v>1870382.3658536586</v>
      </c>
      <c r="AM352" s="106">
        <f t="shared" si="136"/>
        <v>0.93181818181818177</v>
      </c>
      <c r="AN352" s="109">
        <v>24</v>
      </c>
      <c r="AO352" s="186">
        <f>IFERROR(AN352/AN355,"-")</f>
        <v>3.6708473539308656E-3</v>
      </c>
      <c r="AP352" s="187">
        <v>38034901</v>
      </c>
      <c r="AQ352" s="187">
        <v>23</v>
      </c>
      <c r="AR352" s="187">
        <f t="shared" si="137"/>
        <v>1584787.5416666667</v>
      </c>
      <c r="AS352" s="187">
        <f t="shared" si="138"/>
        <v>1653691.3478260869</v>
      </c>
      <c r="AT352" s="106">
        <f t="shared" si="139"/>
        <v>0.95833333333333337</v>
      </c>
      <c r="AU352" s="109">
        <v>80</v>
      </c>
      <c r="AV352" s="186">
        <f>IFERROR(AU352/AU355,"-")</f>
        <v>0.23460410557184752</v>
      </c>
      <c r="AW352" s="187">
        <v>140532239</v>
      </c>
      <c r="AX352" s="187">
        <v>76</v>
      </c>
      <c r="AY352" s="187">
        <f t="shared" si="140"/>
        <v>1756652.9875</v>
      </c>
      <c r="AZ352" s="187">
        <f t="shared" si="141"/>
        <v>1849108.4078947369</v>
      </c>
      <c r="BA352" s="106">
        <f t="shared" si="142"/>
        <v>0.95</v>
      </c>
      <c r="BB352" s="109">
        <v>11</v>
      </c>
      <c r="BC352" s="186">
        <f>IFERROR(BB352/BB355,"-")</f>
        <v>1.8018018018018018E-3</v>
      </c>
      <c r="BD352" s="187">
        <v>21052615</v>
      </c>
      <c r="BE352" s="187">
        <v>10</v>
      </c>
      <c r="BF352" s="187">
        <f t="shared" si="143"/>
        <v>1913874.0909090908</v>
      </c>
      <c r="BG352" s="187">
        <f t="shared" si="144"/>
        <v>2105261.5</v>
      </c>
      <c r="BH352" s="106">
        <f t="shared" si="145"/>
        <v>0.90909090909090906</v>
      </c>
      <c r="BJ352" s="59"/>
    </row>
    <row r="353" spans="2:62" s="8" customFormat="1">
      <c r="B353" s="411"/>
      <c r="C353" s="414"/>
      <c r="D353" s="105" t="s">
        <v>135</v>
      </c>
      <c r="E353" s="110">
        <v>15</v>
      </c>
      <c r="F353" s="188">
        <f>IFERROR(E353/E355,"-")</f>
        <v>1.4354066985645933E-2</v>
      </c>
      <c r="G353" s="52">
        <v>36301604</v>
      </c>
      <c r="H353" s="52">
        <v>14</v>
      </c>
      <c r="I353" s="52">
        <f t="shared" si="146"/>
        <v>2420106.9333333331</v>
      </c>
      <c r="J353" s="52">
        <f t="shared" si="123"/>
        <v>2592971.7142857141</v>
      </c>
      <c r="K353" s="10">
        <f t="shared" si="124"/>
        <v>0.93333333333333335</v>
      </c>
      <c r="L353" s="110">
        <v>46</v>
      </c>
      <c r="M353" s="188">
        <f>IFERROR(L353/L355,"-")</f>
        <v>3.5482875655661831E-3</v>
      </c>
      <c r="N353" s="52">
        <v>87099823</v>
      </c>
      <c r="O353" s="52">
        <v>45</v>
      </c>
      <c r="P353" s="52">
        <f t="shared" si="125"/>
        <v>1893474.4130434783</v>
      </c>
      <c r="Q353" s="52">
        <f t="shared" si="126"/>
        <v>1935551.6222222222</v>
      </c>
      <c r="R353" s="10">
        <f t="shared" si="127"/>
        <v>0.97826086956521741</v>
      </c>
      <c r="S353" s="110">
        <v>0</v>
      </c>
      <c r="T353" s="188">
        <f>IFERROR(S353/S355,"-")</f>
        <v>0</v>
      </c>
      <c r="U353" s="52">
        <v>0</v>
      </c>
      <c r="V353" s="52">
        <v>0</v>
      </c>
      <c r="W353" s="52" t="str">
        <f t="shared" si="128"/>
        <v>-</v>
      </c>
      <c r="X353" s="52" t="str">
        <f t="shared" si="129"/>
        <v>-</v>
      </c>
      <c r="Y353" s="10" t="str">
        <f t="shared" si="130"/>
        <v>-</v>
      </c>
      <c r="Z353" s="110">
        <v>0</v>
      </c>
      <c r="AA353" s="188">
        <f>IFERROR(Z353/Z355,"-")</f>
        <v>0</v>
      </c>
      <c r="AB353" s="52">
        <v>0</v>
      </c>
      <c r="AC353" s="52">
        <v>0</v>
      </c>
      <c r="AD353" s="52" t="str">
        <f t="shared" si="131"/>
        <v>-</v>
      </c>
      <c r="AE353" s="52" t="str">
        <f t="shared" si="132"/>
        <v>-</v>
      </c>
      <c r="AF353" s="10" t="str">
        <f t="shared" si="133"/>
        <v>-</v>
      </c>
      <c r="AG353" s="110">
        <v>29</v>
      </c>
      <c r="AH353" s="188">
        <f>IFERROR(AG353/AG355,"-")</f>
        <v>7.2229140722291406E-3</v>
      </c>
      <c r="AI353" s="52">
        <v>64327505</v>
      </c>
      <c r="AJ353" s="52">
        <v>28</v>
      </c>
      <c r="AK353" s="52">
        <f t="shared" si="134"/>
        <v>2218189.8275862071</v>
      </c>
      <c r="AL353" s="52">
        <f t="shared" si="135"/>
        <v>2297410.8928571427</v>
      </c>
      <c r="AM353" s="10">
        <f t="shared" si="136"/>
        <v>0.96551724137931039</v>
      </c>
      <c r="AN353" s="110">
        <v>15</v>
      </c>
      <c r="AO353" s="188">
        <f>IFERROR(AN353/AN355,"-")</f>
        <v>2.2942795962067912E-3</v>
      </c>
      <c r="AP353" s="52">
        <v>17044661</v>
      </c>
      <c r="AQ353" s="52">
        <v>15</v>
      </c>
      <c r="AR353" s="52">
        <f t="shared" si="137"/>
        <v>1136310.7333333334</v>
      </c>
      <c r="AS353" s="52">
        <f t="shared" si="138"/>
        <v>1136310.7333333334</v>
      </c>
      <c r="AT353" s="10">
        <f t="shared" si="139"/>
        <v>1</v>
      </c>
      <c r="AU353" s="110">
        <v>46</v>
      </c>
      <c r="AV353" s="188">
        <f>IFERROR(AU353/AU355,"-")</f>
        <v>0.13489736070381231</v>
      </c>
      <c r="AW353" s="52">
        <v>87099823</v>
      </c>
      <c r="AX353" s="52">
        <v>45</v>
      </c>
      <c r="AY353" s="52">
        <f t="shared" si="140"/>
        <v>1893474.4130434783</v>
      </c>
      <c r="AZ353" s="52">
        <f t="shared" si="141"/>
        <v>1935551.6222222222</v>
      </c>
      <c r="BA353" s="10">
        <f t="shared" si="142"/>
        <v>0.97826086956521741</v>
      </c>
      <c r="BB353" s="110">
        <v>10</v>
      </c>
      <c r="BC353" s="188">
        <f>IFERROR(BB353/BB355,"-")</f>
        <v>1.6380016380016381E-3</v>
      </c>
      <c r="BD353" s="52">
        <v>15968628</v>
      </c>
      <c r="BE353" s="52">
        <v>8</v>
      </c>
      <c r="BF353" s="52">
        <f t="shared" si="143"/>
        <v>1596862.8</v>
      </c>
      <c r="BG353" s="52">
        <f t="shared" si="144"/>
        <v>1996078.5</v>
      </c>
      <c r="BH353" s="10">
        <f t="shared" si="145"/>
        <v>0.8</v>
      </c>
      <c r="BJ353" s="59"/>
    </row>
    <row r="354" spans="2:62" s="8" customFormat="1">
      <c r="B354" s="411"/>
      <c r="C354" s="414"/>
      <c r="D354" s="108" t="s">
        <v>136</v>
      </c>
      <c r="E354" s="314">
        <v>5</v>
      </c>
      <c r="F354" s="189">
        <f>IFERROR(E354/E355,"-")</f>
        <v>4.7846889952153108E-3</v>
      </c>
      <c r="G354" s="98">
        <v>8602423</v>
      </c>
      <c r="H354" s="98">
        <v>5</v>
      </c>
      <c r="I354" s="98">
        <f t="shared" si="146"/>
        <v>1720484.6</v>
      </c>
      <c r="J354" s="98">
        <f t="shared" si="123"/>
        <v>1720484.6</v>
      </c>
      <c r="K354" s="26">
        <f t="shared" si="124"/>
        <v>1</v>
      </c>
      <c r="L354" s="314">
        <v>21</v>
      </c>
      <c r="M354" s="189">
        <f>IFERROR(L354/L355,"-")</f>
        <v>1.6198704103671706E-3</v>
      </c>
      <c r="N354" s="98">
        <v>34012872</v>
      </c>
      <c r="O354" s="98">
        <v>15</v>
      </c>
      <c r="P354" s="98">
        <f t="shared" si="125"/>
        <v>1619660.5714285714</v>
      </c>
      <c r="Q354" s="98">
        <f t="shared" si="126"/>
        <v>2267524.7999999998</v>
      </c>
      <c r="R354" s="26">
        <f t="shared" si="127"/>
        <v>0.7142857142857143</v>
      </c>
      <c r="S354" s="314">
        <v>0</v>
      </c>
      <c r="T354" s="189">
        <f>IFERROR(S354/S355,"-")</f>
        <v>0</v>
      </c>
      <c r="U354" s="98">
        <v>0</v>
      </c>
      <c r="V354" s="98">
        <v>0</v>
      </c>
      <c r="W354" s="98" t="str">
        <f t="shared" si="128"/>
        <v>-</v>
      </c>
      <c r="X354" s="98" t="str">
        <f t="shared" si="129"/>
        <v>-</v>
      </c>
      <c r="Y354" s="26" t="str">
        <f t="shared" si="130"/>
        <v>-</v>
      </c>
      <c r="Z354" s="314">
        <v>0</v>
      </c>
      <c r="AA354" s="189">
        <f>IFERROR(Z354/Z355,"-")</f>
        <v>0</v>
      </c>
      <c r="AB354" s="98">
        <v>0</v>
      </c>
      <c r="AC354" s="98">
        <v>0</v>
      </c>
      <c r="AD354" s="98" t="str">
        <f t="shared" si="131"/>
        <v>-</v>
      </c>
      <c r="AE354" s="98" t="str">
        <f t="shared" si="132"/>
        <v>-</v>
      </c>
      <c r="AF354" s="26" t="str">
        <f t="shared" si="133"/>
        <v>-</v>
      </c>
      <c r="AG354" s="314">
        <v>9</v>
      </c>
      <c r="AH354" s="189">
        <f>IFERROR(AG354/AG355,"-")</f>
        <v>2.2415940224159402E-3</v>
      </c>
      <c r="AI354" s="98">
        <v>14268346</v>
      </c>
      <c r="AJ354" s="98">
        <v>7</v>
      </c>
      <c r="AK354" s="98">
        <f t="shared" si="134"/>
        <v>1585371.7777777778</v>
      </c>
      <c r="AL354" s="98">
        <f t="shared" si="135"/>
        <v>2038335.142857143</v>
      </c>
      <c r="AM354" s="26">
        <f t="shared" si="136"/>
        <v>0.77777777777777779</v>
      </c>
      <c r="AN354" s="314">
        <v>9</v>
      </c>
      <c r="AO354" s="189">
        <f>IFERROR(AN354/AN355,"-")</f>
        <v>1.3765677577240747E-3</v>
      </c>
      <c r="AP354" s="98">
        <v>16806543</v>
      </c>
      <c r="AQ354" s="98">
        <v>6</v>
      </c>
      <c r="AR354" s="98">
        <f t="shared" si="137"/>
        <v>1867393.6666666667</v>
      </c>
      <c r="AS354" s="98">
        <f t="shared" si="138"/>
        <v>2801090.5</v>
      </c>
      <c r="AT354" s="26">
        <f t="shared" si="139"/>
        <v>0.66666666666666663</v>
      </c>
      <c r="AU354" s="314">
        <v>21</v>
      </c>
      <c r="AV354" s="189">
        <f>IFERROR(AU354/AU355,"-")</f>
        <v>6.1583577712609971E-2</v>
      </c>
      <c r="AW354" s="98">
        <v>34012872</v>
      </c>
      <c r="AX354" s="98">
        <v>15</v>
      </c>
      <c r="AY354" s="98">
        <f t="shared" si="140"/>
        <v>1619660.5714285714</v>
      </c>
      <c r="AZ354" s="98">
        <f t="shared" si="141"/>
        <v>2267524.7999999998</v>
      </c>
      <c r="BA354" s="26">
        <f t="shared" si="142"/>
        <v>0.7142857142857143</v>
      </c>
      <c r="BB354" s="314">
        <v>3</v>
      </c>
      <c r="BC354" s="189">
        <f>IFERROR(BB354/BB355,"-")</f>
        <v>4.9140049140049139E-4</v>
      </c>
      <c r="BD354" s="98">
        <v>1931907</v>
      </c>
      <c r="BE354" s="98">
        <v>2</v>
      </c>
      <c r="BF354" s="98">
        <f t="shared" si="143"/>
        <v>643969</v>
      </c>
      <c r="BG354" s="98">
        <f t="shared" si="144"/>
        <v>965953.5</v>
      </c>
      <c r="BH354" s="26">
        <f t="shared" si="145"/>
        <v>0.66666666666666663</v>
      </c>
      <c r="BJ354" s="59"/>
    </row>
    <row r="355" spans="2:62" s="8" customFormat="1">
      <c r="B355" s="412"/>
      <c r="C355" s="415"/>
      <c r="D355" s="213" t="s">
        <v>64</v>
      </c>
      <c r="E355" s="111">
        <f>SUM(E347:E354)</f>
        <v>1045</v>
      </c>
      <c r="F355" s="190">
        <f>IFERROR(E355/E355,"-")</f>
        <v>1</v>
      </c>
      <c r="G355" s="99">
        <f>SUM(G347:G354)</f>
        <v>261373603</v>
      </c>
      <c r="H355" s="99">
        <f>SUM(H347:H354)</f>
        <v>283</v>
      </c>
      <c r="I355" s="99">
        <f t="shared" si="146"/>
        <v>250118.28038277512</v>
      </c>
      <c r="J355" s="99">
        <f t="shared" si="123"/>
        <v>923581.63604240282</v>
      </c>
      <c r="K355" s="87">
        <f t="shared" si="124"/>
        <v>0.27081339712918662</v>
      </c>
      <c r="L355" s="111">
        <f>SUM(L347:L354)</f>
        <v>12964</v>
      </c>
      <c r="M355" s="190">
        <f>IFERROR(L355/L355,"-")</f>
        <v>1</v>
      </c>
      <c r="N355" s="99">
        <f>SUM(N347:N354)</f>
        <v>991356152</v>
      </c>
      <c r="O355" s="99">
        <f>SUM(O347:O354)</f>
        <v>1432</v>
      </c>
      <c r="P355" s="99">
        <f t="shared" si="125"/>
        <v>76469.928417155199</v>
      </c>
      <c r="Q355" s="99">
        <f t="shared" si="126"/>
        <v>692287.81564245815</v>
      </c>
      <c r="R355" s="87">
        <f t="shared" si="127"/>
        <v>0.11045973464979944</v>
      </c>
      <c r="S355" s="111">
        <f>SUM(S347:S354)</f>
        <v>753</v>
      </c>
      <c r="T355" s="190">
        <f>IFERROR(S355/S355,"-")</f>
        <v>1</v>
      </c>
      <c r="U355" s="99">
        <f>SUM(U347:U354)</f>
        <v>32005108</v>
      </c>
      <c r="V355" s="99">
        <f>SUM(V347:V354)</f>
        <v>51</v>
      </c>
      <c r="W355" s="99">
        <f t="shared" si="128"/>
        <v>42503.463479415674</v>
      </c>
      <c r="X355" s="99">
        <f t="shared" si="129"/>
        <v>627551.13725490193</v>
      </c>
      <c r="Y355" s="87">
        <f t="shared" si="130"/>
        <v>6.7729083665338641E-2</v>
      </c>
      <c r="Z355" s="111">
        <f>SUM(Z347:Z354)</f>
        <v>1614</v>
      </c>
      <c r="AA355" s="190">
        <f>IFERROR(Z355/Z355,"-")</f>
        <v>1</v>
      </c>
      <c r="AB355" s="99">
        <f>SUM(AB347:AB354)</f>
        <v>26691008</v>
      </c>
      <c r="AC355" s="99">
        <f>SUM(AC347:AC354)</f>
        <v>36</v>
      </c>
      <c r="AD355" s="99">
        <f t="shared" si="131"/>
        <v>16537.179677819084</v>
      </c>
      <c r="AE355" s="99">
        <f t="shared" si="132"/>
        <v>741416.88888888888</v>
      </c>
      <c r="AF355" s="87">
        <f t="shared" si="133"/>
        <v>2.2304832713754646E-2</v>
      </c>
      <c r="AG355" s="111">
        <f>SUM(AG347:AG354)</f>
        <v>4015</v>
      </c>
      <c r="AH355" s="190">
        <f>IFERROR(AG355/AG355,"-")</f>
        <v>1</v>
      </c>
      <c r="AI355" s="99">
        <f>SUM(AI347:AI354)</f>
        <v>511005547</v>
      </c>
      <c r="AJ355" s="99">
        <f>SUM(AJ347:AJ354)</f>
        <v>706</v>
      </c>
      <c r="AK355" s="99">
        <f t="shared" si="134"/>
        <v>127274.10884184309</v>
      </c>
      <c r="AL355" s="99">
        <f t="shared" si="135"/>
        <v>723803.89093484415</v>
      </c>
      <c r="AM355" s="87">
        <f t="shared" si="136"/>
        <v>0.17584059775840596</v>
      </c>
      <c r="AN355" s="111">
        <f>SUM(AN347:AN354)</f>
        <v>6538</v>
      </c>
      <c r="AO355" s="190">
        <f>IFERROR(AN355/AN355,"-")</f>
        <v>1</v>
      </c>
      <c r="AP355" s="99">
        <f>SUM(AP347:AP354)</f>
        <v>355439499</v>
      </c>
      <c r="AQ355" s="99">
        <f>SUM(AQ347:AQ354)</f>
        <v>598</v>
      </c>
      <c r="AR355" s="99">
        <f t="shared" si="137"/>
        <v>54365.172682777607</v>
      </c>
      <c r="AS355" s="99">
        <f t="shared" si="138"/>
        <v>594380.43311036786</v>
      </c>
      <c r="AT355" s="87">
        <f t="shared" si="139"/>
        <v>9.1465279902110744E-2</v>
      </c>
      <c r="AU355" s="111">
        <f>SUM(AU347:AU354)</f>
        <v>341</v>
      </c>
      <c r="AV355" s="190">
        <f>IFERROR(AU355/AU355,"-")</f>
        <v>1</v>
      </c>
      <c r="AW355" s="99">
        <f>SUM(AW347:AW354)</f>
        <v>490672326</v>
      </c>
      <c r="AX355" s="99">
        <f>SUM(AX347:AX354)</f>
        <v>316</v>
      </c>
      <c r="AY355" s="99">
        <f t="shared" si="140"/>
        <v>1438921.7771260997</v>
      </c>
      <c r="AZ355" s="99">
        <f t="shared" si="141"/>
        <v>1552760.5253164556</v>
      </c>
      <c r="BA355" s="87">
        <f t="shared" si="142"/>
        <v>0.92668621700879761</v>
      </c>
      <c r="BB355" s="111">
        <f>SUM(BB347:BB354)</f>
        <v>6105</v>
      </c>
      <c r="BC355" s="190">
        <f>IFERROR(BB355/BB355,"-")</f>
        <v>1</v>
      </c>
      <c r="BD355" s="99">
        <f>SUM(BD347:BD354)</f>
        <v>176437695</v>
      </c>
      <c r="BE355" s="99">
        <f>SUM(BE347:BE354)</f>
        <v>232</v>
      </c>
      <c r="BF355" s="99">
        <f t="shared" si="143"/>
        <v>28900.523341523342</v>
      </c>
      <c r="BG355" s="99">
        <f t="shared" si="144"/>
        <v>760507.30603448278</v>
      </c>
      <c r="BH355" s="87">
        <f t="shared" si="145"/>
        <v>3.8001638001638E-2</v>
      </c>
      <c r="BJ355" s="59"/>
    </row>
    <row r="356" spans="2:62" s="8" customFormat="1">
      <c r="B356" s="410">
        <v>40</v>
      </c>
      <c r="C356" s="413" t="s">
        <v>39</v>
      </c>
      <c r="D356" s="105" t="s">
        <v>132</v>
      </c>
      <c r="E356" s="109">
        <v>69</v>
      </c>
      <c r="F356" s="186">
        <f>IFERROR(E356/E364,"-")</f>
        <v>0.43396226415094341</v>
      </c>
      <c r="G356" s="187">
        <v>0</v>
      </c>
      <c r="H356" s="187">
        <v>0</v>
      </c>
      <c r="I356" s="187">
        <f t="shared" si="146"/>
        <v>0</v>
      </c>
      <c r="J356" s="187" t="str">
        <f t="shared" si="123"/>
        <v>-</v>
      </c>
      <c r="K356" s="106">
        <f t="shared" si="124"/>
        <v>0</v>
      </c>
      <c r="L356" s="109">
        <v>1235</v>
      </c>
      <c r="M356" s="186">
        <f>IFERROR(L356/L364,"-")</f>
        <v>0.75258988421694084</v>
      </c>
      <c r="N356" s="187">
        <v>0</v>
      </c>
      <c r="O356" s="187">
        <v>0</v>
      </c>
      <c r="P356" s="187">
        <f t="shared" si="125"/>
        <v>0</v>
      </c>
      <c r="Q356" s="187" t="str">
        <f t="shared" si="126"/>
        <v>-</v>
      </c>
      <c r="R356" s="106">
        <f t="shared" si="127"/>
        <v>0</v>
      </c>
      <c r="S356" s="109">
        <v>73</v>
      </c>
      <c r="T356" s="186">
        <f>IFERROR(S356/S364,"-")</f>
        <v>0.90123456790123457</v>
      </c>
      <c r="U356" s="187">
        <v>0</v>
      </c>
      <c r="V356" s="187">
        <v>0</v>
      </c>
      <c r="W356" s="187">
        <f t="shared" si="128"/>
        <v>0</v>
      </c>
      <c r="X356" s="187" t="str">
        <f t="shared" si="129"/>
        <v>-</v>
      </c>
      <c r="Y356" s="106">
        <f t="shared" si="130"/>
        <v>0</v>
      </c>
      <c r="Z356" s="109">
        <v>167</v>
      </c>
      <c r="AA356" s="186">
        <f>IFERROR(Z356/Z364,"-")</f>
        <v>0.9027027027027027</v>
      </c>
      <c r="AB356" s="187">
        <v>0</v>
      </c>
      <c r="AC356" s="187">
        <v>0</v>
      </c>
      <c r="AD356" s="187">
        <f t="shared" si="131"/>
        <v>0</v>
      </c>
      <c r="AE356" s="187" t="str">
        <f t="shared" si="132"/>
        <v>-</v>
      </c>
      <c r="AF356" s="106">
        <f t="shared" si="133"/>
        <v>0</v>
      </c>
      <c r="AG356" s="109">
        <v>395</v>
      </c>
      <c r="AH356" s="186">
        <f>IFERROR(AG356/AG364,"-")</f>
        <v>0.6775300171526587</v>
      </c>
      <c r="AI356" s="187">
        <v>0</v>
      </c>
      <c r="AJ356" s="187">
        <v>0</v>
      </c>
      <c r="AK356" s="187">
        <f t="shared" si="134"/>
        <v>0</v>
      </c>
      <c r="AL356" s="187" t="str">
        <f t="shared" si="135"/>
        <v>-</v>
      </c>
      <c r="AM356" s="106">
        <f t="shared" si="136"/>
        <v>0</v>
      </c>
      <c r="AN356" s="109">
        <v>600</v>
      </c>
      <c r="AO356" s="186">
        <f>IFERROR(AN356/AN364,"-")</f>
        <v>0.77922077922077926</v>
      </c>
      <c r="AP356" s="187">
        <v>0</v>
      </c>
      <c r="AQ356" s="187">
        <v>0</v>
      </c>
      <c r="AR356" s="187">
        <f t="shared" si="137"/>
        <v>0</v>
      </c>
      <c r="AS356" s="187" t="str">
        <f t="shared" si="138"/>
        <v>-</v>
      </c>
      <c r="AT356" s="106">
        <f t="shared" si="139"/>
        <v>0</v>
      </c>
      <c r="AU356" s="109">
        <v>0</v>
      </c>
      <c r="AV356" s="186">
        <f>IFERROR(AU356/AU364,"-")</f>
        <v>0</v>
      </c>
      <c r="AW356" s="187">
        <v>0</v>
      </c>
      <c r="AX356" s="187">
        <v>0</v>
      </c>
      <c r="AY356" s="187" t="str">
        <f t="shared" si="140"/>
        <v>-</v>
      </c>
      <c r="AZ356" s="187" t="str">
        <f t="shared" si="141"/>
        <v>-</v>
      </c>
      <c r="BA356" s="106" t="str">
        <f t="shared" si="142"/>
        <v>-</v>
      </c>
      <c r="BB356" s="109">
        <v>840</v>
      </c>
      <c r="BC356" s="186">
        <f>IFERROR(BB356/BB364,"-")</f>
        <v>0.91106290672451196</v>
      </c>
      <c r="BD356" s="187">
        <v>0</v>
      </c>
      <c r="BE356" s="187">
        <v>0</v>
      </c>
      <c r="BF356" s="187">
        <f t="shared" si="143"/>
        <v>0</v>
      </c>
      <c r="BG356" s="187" t="str">
        <f t="shared" si="144"/>
        <v>-</v>
      </c>
      <c r="BH356" s="106">
        <f t="shared" si="145"/>
        <v>0</v>
      </c>
      <c r="BJ356" s="59"/>
    </row>
    <row r="357" spans="2:62" s="8" customFormat="1">
      <c r="B357" s="411"/>
      <c r="C357" s="414"/>
      <c r="D357" s="105" t="s">
        <v>129</v>
      </c>
      <c r="E357" s="110">
        <v>15</v>
      </c>
      <c r="F357" s="188">
        <f>IFERROR(E357/E364,"-")</f>
        <v>9.4339622641509441E-2</v>
      </c>
      <c r="G357" s="52">
        <v>799215</v>
      </c>
      <c r="H357" s="52">
        <v>8</v>
      </c>
      <c r="I357" s="52">
        <f t="shared" si="146"/>
        <v>53281</v>
      </c>
      <c r="J357" s="52">
        <f t="shared" si="123"/>
        <v>99901.875</v>
      </c>
      <c r="K357" s="10">
        <f t="shared" si="124"/>
        <v>0.53333333333333333</v>
      </c>
      <c r="L357" s="110">
        <v>114</v>
      </c>
      <c r="M357" s="188">
        <f>IFERROR(L357/L364,"-")</f>
        <v>6.9469835466179158E-2</v>
      </c>
      <c r="N357" s="52">
        <v>5122797</v>
      </c>
      <c r="O357" s="52">
        <v>32</v>
      </c>
      <c r="P357" s="52">
        <f t="shared" si="125"/>
        <v>44936.815789473687</v>
      </c>
      <c r="Q357" s="52">
        <f t="shared" si="126"/>
        <v>160087.40625</v>
      </c>
      <c r="R357" s="10">
        <f t="shared" si="127"/>
        <v>0.2807017543859649</v>
      </c>
      <c r="S357" s="110">
        <v>0</v>
      </c>
      <c r="T357" s="188">
        <f>IFERROR(S357/S364,"-")</f>
        <v>0</v>
      </c>
      <c r="U357" s="52">
        <v>0</v>
      </c>
      <c r="V357" s="52">
        <v>0</v>
      </c>
      <c r="W357" s="52" t="str">
        <f t="shared" si="128"/>
        <v>-</v>
      </c>
      <c r="X357" s="52" t="str">
        <f t="shared" si="129"/>
        <v>-</v>
      </c>
      <c r="Y357" s="10" t="str">
        <f t="shared" si="130"/>
        <v>-</v>
      </c>
      <c r="Z357" s="110">
        <v>5</v>
      </c>
      <c r="AA357" s="188">
        <f>IFERROR(Z357/Z364,"-")</f>
        <v>2.7027027027027029E-2</v>
      </c>
      <c r="AB357" s="52">
        <v>0</v>
      </c>
      <c r="AC357" s="52">
        <v>0</v>
      </c>
      <c r="AD357" s="52">
        <f t="shared" si="131"/>
        <v>0</v>
      </c>
      <c r="AE357" s="52" t="str">
        <f t="shared" si="132"/>
        <v>-</v>
      </c>
      <c r="AF357" s="10">
        <f t="shared" si="133"/>
        <v>0</v>
      </c>
      <c r="AG357" s="110">
        <v>43</v>
      </c>
      <c r="AH357" s="188">
        <f>IFERROR(AG357/AG364,"-")</f>
        <v>7.375643224699828E-2</v>
      </c>
      <c r="AI357" s="52">
        <v>1501034</v>
      </c>
      <c r="AJ357" s="52">
        <v>10</v>
      </c>
      <c r="AK357" s="52">
        <f t="shared" si="134"/>
        <v>34907.767441860466</v>
      </c>
      <c r="AL357" s="52">
        <f t="shared" si="135"/>
        <v>150103.4</v>
      </c>
      <c r="AM357" s="10">
        <f t="shared" si="136"/>
        <v>0.23255813953488372</v>
      </c>
      <c r="AN357" s="110">
        <v>66</v>
      </c>
      <c r="AO357" s="188">
        <f>IFERROR(AN357/AN364,"-")</f>
        <v>8.5714285714285715E-2</v>
      </c>
      <c r="AP357" s="52">
        <v>3621763</v>
      </c>
      <c r="AQ357" s="52">
        <v>22</v>
      </c>
      <c r="AR357" s="52">
        <f t="shared" si="137"/>
        <v>54875.196969696968</v>
      </c>
      <c r="AS357" s="52">
        <f t="shared" si="138"/>
        <v>164625.59090909091</v>
      </c>
      <c r="AT357" s="10">
        <f t="shared" si="139"/>
        <v>0.33333333333333331</v>
      </c>
      <c r="AU357" s="110">
        <v>0</v>
      </c>
      <c r="AV357" s="188">
        <f>IFERROR(AU357/AU364,"-")</f>
        <v>0</v>
      </c>
      <c r="AW357" s="52">
        <v>0</v>
      </c>
      <c r="AX357" s="52">
        <v>0</v>
      </c>
      <c r="AY357" s="52" t="str">
        <f t="shared" si="140"/>
        <v>-</v>
      </c>
      <c r="AZ357" s="52" t="str">
        <f t="shared" si="141"/>
        <v>-</v>
      </c>
      <c r="BA357" s="10" t="str">
        <f t="shared" si="142"/>
        <v>-</v>
      </c>
      <c r="BB357" s="110">
        <v>33</v>
      </c>
      <c r="BC357" s="188">
        <f>IFERROR(BB357/BB364,"-")</f>
        <v>3.5791757049891543E-2</v>
      </c>
      <c r="BD357" s="52">
        <v>1190197</v>
      </c>
      <c r="BE357" s="52">
        <v>8</v>
      </c>
      <c r="BF357" s="52">
        <f t="shared" si="143"/>
        <v>36066.57575757576</v>
      </c>
      <c r="BG357" s="52">
        <f t="shared" si="144"/>
        <v>148774.625</v>
      </c>
      <c r="BH357" s="10">
        <f t="shared" si="145"/>
        <v>0.24242424242424243</v>
      </c>
      <c r="BJ357" s="59"/>
    </row>
    <row r="358" spans="2:62" s="8" customFormat="1">
      <c r="B358" s="411"/>
      <c r="C358" s="414"/>
      <c r="D358" s="105" t="s">
        <v>130</v>
      </c>
      <c r="E358" s="110">
        <v>17</v>
      </c>
      <c r="F358" s="188">
        <f>IFERROR(E358/E364,"-")</f>
        <v>0.1069182389937107</v>
      </c>
      <c r="G358" s="52">
        <v>1892949</v>
      </c>
      <c r="H358" s="52">
        <v>10</v>
      </c>
      <c r="I358" s="52">
        <f t="shared" si="146"/>
        <v>111349.94117647059</v>
      </c>
      <c r="J358" s="52">
        <f t="shared" si="123"/>
        <v>189294.9</v>
      </c>
      <c r="K358" s="10">
        <f t="shared" si="124"/>
        <v>0.58823529411764708</v>
      </c>
      <c r="L358" s="110">
        <v>101</v>
      </c>
      <c r="M358" s="188">
        <f>IFERROR(L358/L364,"-")</f>
        <v>6.1547836684948204E-2</v>
      </c>
      <c r="N358" s="52">
        <v>15938975</v>
      </c>
      <c r="O358" s="52">
        <v>58</v>
      </c>
      <c r="P358" s="52">
        <f t="shared" si="125"/>
        <v>157811.63366336634</v>
      </c>
      <c r="Q358" s="52">
        <f t="shared" si="126"/>
        <v>274809.91379310342</v>
      </c>
      <c r="R358" s="10">
        <f t="shared" si="127"/>
        <v>0.57425742574257421</v>
      </c>
      <c r="S358" s="110">
        <v>5</v>
      </c>
      <c r="T358" s="188">
        <f>IFERROR(S358/S364,"-")</f>
        <v>6.1728395061728392E-2</v>
      </c>
      <c r="U358" s="52">
        <v>228006</v>
      </c>
      <c r="V358" s="52">
        <v>3</v>
      </c>
      <c r="W358" s="52">
        <f t="shared" si="128"/>
        <v>45601.2</v>
      </c>
      <c r="X358" s="52">
        <f t="shared" si="129"/>
        <v>76002</v>
      </c>
      <c r="Y358" s="10">
        <f t="shared" si="130"/>
        <v>0.6</v>
      </c>
      <c r="Z358" s="110">
        <v>7</v>
      </c>
      <c r="AA358" s="188">
        <f>IFERROR(Z358/Z364,"-")</f>
        <v>3.783783783783784E-2</v>
      </c>
      <c r="AB358" s="52">
        <v>1540203</v>
      </c>
      <c r="AC358" s="52">
        <v>3</v>
      </c>
      <c r="AD358" s="52">
        <f t="shared" si="131"/>
        <v>220029</v>
      </c>
      <c r="AE358" s="52">
        <f t="shared" si="132"/>
        <v>513401</v>
      </c>
      <c r="AF358" s="10">
        <f t="shared" si="133"/>
        <v>0.42857142857142855</v>
      </c>
      <c r="AG358" s="110">
        <v>49</v>
      </c>
      <c r="AH358" s="188">
        <f>IFERROR(AG358/AG364,"-")</f>
        <v>8.4048027444253853E-2</v>
      </c>
      <c r="AI358" s="52">
        <v>7178503</v>
      </c>
      <c r="AJ358" s="52">
        <v>29</v>
      </c>
      <c r="AK358" s="52">
        <f t="shared" si="134"/>
        <v>146500.06122448979</v>
      </c>
      <c r="AL358" s="52">
        <f t="shared" si="135"/>
        <v>247534.58620689655</v>
      </c>
      <c r="AM358" s="10">
        <f t="shared" si="136"/>
        <v>0.59183673469387754</v>
      </c>
      <c r="AN358" s="110">
        <v>40</v>
      </c>
      <c r="AO358" s="188">
        <f>IFERROR(AN358/AN364,"-")</f>
        <v>5.1948051948051951E-2</v>
      </c>
      <c r="AP358" s="52">
        <v>6992263</v>
      </c>
      <c r="AQ358" s="52">
        <v>23</v>
      </c>
      <c r="AR358" s="52">
        <f t="shared" si="137"/>
        <v>174806.57500000001</v>
      </c>
      <c r="AS358" s="52">
        <f t="shared" si="138"/>
        <v>304011.4347826087</v>
      </c>
      <c r="AT358" s="10">
        <f t="shared" si="139"/>
        <v>0.57499999999999996</v>
      </c>
      <c r="AU358" s="110">
        <v>0</v>
      </c>
      <c r="AV358" s="188">
        <f>IFERROR(AU358/AU364,"-")</f>
        <v>0</v>
      </c>
      <c r="AW358" s="52">
        <v>0</v>
      </c>
      <c r="AX358" s="52">
        <v>0</v>
      </c>
      <c r="AY358" s="52" t="str">
        <f t="shared" si="140"/>
        <v>-</v>
      </c>
      <c r="AZ358" s="52" t="str">
        <f t="shared" si="141"/>
        <v>-</v>
      </c>
      <c r="BA358" s="10" t="str">
        <f t="shared" si="142"/>
        <v>-</v>
      </c>
      <c r="BB358" s="110">
        <v>18</v>
      </c>
      <c r="BC358" s="188">
        <f>IFERROR(BB358/BB364,"-")</f>
        <v>1.9522776572668113E-2</v>
      </c>
      <c r="BD358" s="52">
        <v>1518573</v>
      </c>
      <c r="BE358" s="52">
        <v>7</v>
      </c>
      <c r="BF358" s="52">
        <f t="shared" si="143"/>
        <v>84365.166666666672</v>
      </c>
      <c r="BG358" s="52">
        <f t="shared" si="144"/>
        <v>216939</v>
      </c>
      <c r="BH358" s="10">
        <f t="shared" si="145"/>
        <v>0.3888888888888889</v>
      </c>
      <c r="BJ358" s="59"/>
    </row>
    <row r="359" spans="2:62" s="8" customFormat="1">
      <c r="B359" s="411"/>
      <c r="C359" s="414"/>
      <c r="D359" s="105" t="s">
        <v>131</v>
      </c>
      <c r="E359" s="109">
        <v>11</v>
      </c>
      <c r="F359" s="186">
        <f>IFERROR(E359/E364,"-")</f>
        <v>6.9182389937106917E-2</v>
      </c>
      <c r="G359" s="187">
        <v>8928621</v>
      </c>
      <c r="H359" s="187">
        <v>9</v>
      </c>
      <c r="I359" s="187">
        <f t="shared" si="146"/>
        <v>811692.81818181823</v>
      </c>
      <c r="J359" s="187">
        <f t="shared" si="123"/>
        <v>992069</v>
      </c>
      <c r="K359" s="106">
        <f t="shared" si="124"/>
        <v>0.81818181818181823</v>
      </c>
      <c r="L359" s="109">
        <v>68</v>
      </c>
      <c r="M359" s="186">
        <f>IFERROR(L359/L364,"-")</f>
        <v>4.1438147471054232E-2</v>
      </c>
      <c r="N359" s="187">
        <v>37130202</v>
      </c>
      <c r="O359" s="187">
        <v>49</v>
      </c>
      <c r="P359" s="187">
        <f t="shared" si="125"/>
        <v>546032.3823529412</v>
      </c>
      <c r="Q359" s="187">
        <f t="shared" si="126"/>
        <v>757759.22448979598</v>
      </c>
      <c r="R359" s="106">
        <f t="shared" si="127"/>
        <v>0.72058823529411764</v>
      </c>
      <c r="S359" s="109">
        <v>3</v>
      </c>
      <c r="T359" s="186">
        <f>IFERROR(S359/S364,"-")</f>
        <v>3.7037037037037035E-2</v>
      </c>
      <c r="U359" s="187">
        <v>2447026</v>
      </c>
      <c r="V359" s="187">
        <v>3</v>
      </c>
      <c r="W359" s="187">
        <f t="shared" si="128"/>
        <v>815675.33333333337</v>
      </c>
      <c r="X359" s="187">
        <f t="shared" si="129"/>
        <v>815675.33333333337</v>
      </c>
      <c r="Y359" s="106">
        <f t="shared" si="130"/>
        <v>1</v>
      </c>
      <c r="Z359" s="109">
        <v>6</v>
      </c>
      <c r="AA359" s="186">
        <f>IFERROR(Z359/Z364,"-")</f>
        <v>3.2432432432432434E-2</v>
      </c>
      <c r="AB359" s="187">
        <v>6035887</v>
      </c>
      <c r="AC359" s="187">
        <v>5</v>
      </c>
      <c r="AD359" s="187">
        <f t="shared" si="131"/>
        <v>1005981.1666666666</v>
      </c>
      <c r="AE359" s="187">
        <f t="shared" si="132"/>
        <v>1207177.3999999999</v>
      </c>
      <c r="AF359" s="106">
        <f t="shared" si="133"/>
        <v>0.83333333333333337</v>
      </c>
      <c r="AG359" s="109">
        <v>34</v>
      </c>
      <c r="AH359" s="186">
        <f>IFERROR(AG359/AG364,"-")</f>
        <v>5.8319039451114926E-2</v>
      </c>
      <c r="AI359" s="187">
        <v>17186917</v>
      </c>
      <c r="AJ359" s="187">
        <v>23</v>
      </c>
      <c r="AK359" s="187">
        <f t="shared" si="134"/>
        <v>505497.5588235294</v>
      </c>
      <c r="AL359" s="187">
        <f t="shared" si="135"/>
        <v>747257.26086956519</v>
      </c>
      <c r="AM359" s="106">
        <f t="shared" si="136"/>
        <v>0.67647058823529416</v>
      </c>
      <c r="AN359" s="109">
        <v>25</v>
      </c>
      <c r="AO359" s="186">
        <f>IFERROR(AN359/AN364,"-")</f>
        <v>3.2467532467532464E-2</v>
      </c>
      <c r="AP359" s="187">
        <v>11460372</v>
      </c>
      <c r="AQ359" s="187">
        <v>18</v>
      </c>
      <c r="AR359" s="187">
        <f t="shared" si="137"/>
        <v>458414.88</v>
      </c>
      <c r="AS359" s="187">
        <f t="shared" si="138"/>
        <v>636687.33333333337</v>
      </c>
      <c r="AT359" s="106">
        <f t="shared" si="139"/>
        <v>0.72</v>
      </c>
      <c r="AU359" s="109">
        <v>0</v>
      </c>
      <c r="AV359" s="186">
        <f>IFERROR(AU359/AU364,"-")</f>
        <v>0</v>
      </c>
      <c r="AW359" s="187">
        <v>0</v>
      </c>
      <c r="AX359" s="187">
        <v>0</v>
      </c>
      <c r="AY359" s="187" t="str">
        <f t="shared" si="140"/>
        <v>-</v>
      </c>
      <c r="AZ359" s="187" t="str">
        <f t="shared" si="141"/>
        <v>-</v>
      </c>
      <c r="BA359" s="106" t="str">
        <f t="shared" si="142"/>
        <v>-</v>
      </c>
      <c r="BB359" s="109">
        <v>13</v>
      </c>
      <c r="BC359" s="186">
        <f>IFERROR(BB359/BB364,"-")</f>
        <v>1.4099783080260303E-2</v>
      </c>
      <c r="BD359" s="187">
        <v>5513869</v>
      </c>
      <c r="BE359" s="187">
        <v>10</v>
      </c>
      <c r="BF359" s="187">
        <f t="shared" si="143"/>
        <v>424143.76923076925</v>
      </c>
      <c r="BG359" s="187">
        <f t="shared" si="144"/>
        <v>551386.9</v>
      </c>
      <c r="BH359" s="106">
        <f t="shared" si="145"/>
        <v>0.76923076923076927</v>
      </c>
      <c r="BJ359" s="59"/>
    </row>
    <row r="360" spans="2:62" s="8" customFormat="1">
      <c r="B360" s="411"/>
      <c r="C360" s="414"/>
      <c r="D360" s="105" t="s">
        <v>133</v>
      </c>
      <c r="E360" s="110">
        <v>21</v>
      </c>
      <c r="F360" s="188">
        <f>IFERROR(E360/E364,"-")</f>
        <v>0.13207547169811321</v>
      </c>
      <c r="G360" s="52">
        <v>24186307</v>
      </c>
      <c r="H360" s="52">
        <v>19</v>
      </c>
      <c r="I360" s="52">
        <f t="shared" si="146"/>
        <v>1151728.9047619049</v>
      </c>
      <c r="J360" s="52">
        <f t="shared" si="123"/>
        <v>1272963.5263157894</v>
      </c>
      <c r="K360" s="10">
        <f t="shared" si="124"/>
        <v>0.90476190476190477</v>
      </c>
      <c r="L360" s="110">
        <v>74</v>
      </c>
      <c r="M360" s="188">
        <f>IFERROR(L360/L364,"-")</f>
        <v>4.5094454600853137E-2</v>
      </c>
      <c r="N360" s="52">
        <v>66174366</v>
      </c>
      <c r="O360" s="52">
        <v>62</v>
      </c>
      <c r="P360" s="52">
        <f t="shared" si="125"/>
        <v>894248.18918918923</v>
      </c>
      <c r="Q360" s="52">
        <f t="shared" si="126"/>
        <v>1067328.4838709678</v>
      </c>
      <c r="R360" s="10">
        <f t="shared" si="127"/>
        <v>0.83783783783783783</v>
      </c>
      <c r="S360" s="110">
        <v>0</v>
      </c>
      <c r="T360" s="188">
        <f>IFERROR(S360/S364,"-")</f>
        <v>0</v>
      </c>
      <c r="U360" s="52">
        <v>0</v>
      </c>
      <c r="V360" s="52">
        <v>0</v>
      </c>
      <c r="W360" s="52" t="str">
        <f t="shared" si="128"/>
        <v>-</v>
      </c>
      <c r="X360" s="52" t="str">
        <f t="shared" si="129"/>
        <v>-</v>
      </c>
      <c r="Y360" s="10" t="str">
        <f t="shared" si="130"/>
        <v>-</v>
      </c>
      <c r="Z360" s="110">
        <v>0</v>
      </c>
      <c r="AA360" s="188">
        <f>IFERROR(Z360/Z364,"-")</f>
        <v>0</v>
      </c>
      <c r="AB360" s="52">
        <v>0</v>
      </c>
      <c r="AC360" s="52">
        <v>0</v>
      </c>
      <c r="AD360" s="52" t="str">
        <f t="shared" si="131"/>
        <v>-</v>
      </c>
      <c r="AE360" s="52" t="str">
        <f t="shared" si="132"/>
        <v>-</v>
      </c>
      <c r="AF360" s="10" t="str">
        <f t="shared" si="133"/>
        <v>-</v>
      </c>
      <c r="AG360" s="110">
        <v>38</v>
      </c>
      <c r="AH360" s="188">
        <f>IFERROR(AG360/AG364,"-")</f>
        <v>6.5180102915951971E-2</v>
      </c>
      <c r="AI360" s="52">
        <v>38894432</v>
      </c>
      <c r="AJ360" s="52">
        <v>34</v>
      </c>
      <c r="AK360" s="52">
        <f t="shared" si="134"/>
        <v>1023537.6842105263</v>
      </c>
      <c r="AL360" s="52">
        <f t="shared" si="135"/>
        <v>1143953.8823529412</v>
      </c>
      <c r="AM360" s="10">
        <f t="shared" si="136"/>
        <v>0.89473684210526316</v>
      </c>
      <c r="AN360" s="110">
        <v>24</v>
      </c>
      <c r="AO360" s="188">
        <f>IFERROR(AN360/AN364,"-")</f>
        <v>3.1168831168831169E-2</v>
      </c>
      <c r="AP360" s="52">
        <v>18261575</v>
      </c>
      <c r="AQ360" s="52">
        <v>20</v>
      </c>
      <c r="AR360" s="52">
        <f t="shared" si="137"/>
        <v>760898.95833333337</v>
      </c>
      <c r="AS360" s="52">
        <f t="shared" si="138"/>
        <v>913078.75</v>
      </c>
      <c r="AT360" s="10">
        <f t="shared" si="139"/>
        <v>0.83333333333333337</v>
      </c>
      <c r="AU360" s="110">
        <v>74</v>
      </c>
      <c r="AV360" s="188">
        <f>IFERROR(AU360/AU364,"-")</f>
        <v>0.60162601626016265</v>
      </c>
      <c r="AW360" s="52">
        <v>66174366</v>
      </c>
      <c r="AX360" s="52">
        <v>62</v>
      </c>
      <c r="AY360" s="52">
        <f t="shared" si="140"/>
        <v>894248.18918918923</v>
      </c>
      <c r="AZ360" s="52">
        <f t="shared" si="141"/>
        <v>1067328.4838709678</v>
      </c>
      <c r="BA360" s="10">
        <f t="shared" si="142"/>
        <v>0.83783783783783783</v>
      </c>
      <c r="BB360" s="110">
        <v>9</v>
      </c>
      <c r="BC360" s="188">
        <f>IFERROR(BB360/BB364,"-")</f>
        <v>9.7613882863340565E-3</v>
      </c>
      <c r="BD360" s="52">
        <v>8187555</v>
      </c>
      <c r="BE360" s="52">
        <v>9</v>
      </c>
      <c r="BF360" s="52">
        <f t="shared" si="143"/>
        <v>909728.33333333337</v>
      </c>
      <c r="BG360" s="52">
        <f t="shared" si="144"/>
        <v>909728.33333333337</v>
      </c>
      <c r="BH360" s="10">
        <f t="shared" si="145"/>
        <v>1</v>
      </c>
      <c r="BJ360" s="59"/>
    </row>
    <row r="361" spans="2:62" s="8" customFormat="1">
      <c r="B361" s="411"/>
      <c r="C361" s="414"/>
      <c r="D361" s="105" t="s">
        <v>134</v>
      </c>
      <c r="E361" s="109">
        <v>15</v>
      </c>
      <c r="F361" s="186">
        <f>IFERROR(E361/E364,"-")</f>
        <v>9.4339622641509441E-2</v>
      </c>
      <c r="G361" s="187">
        <v>22396671</v>
      </c>
      <c r="H361" s="187">
        <v>14</v>
      </c>
      <c r="I361" s="187">
        <f t="shared" si="146"/>
        <v>1493111.4</v>
      </c>
      <c r="J361" s="187">
        <f t="shared" si="123"/>
        <v>1599762.2142857143</v>
      </c>
      <c r="K361" s="106">
        <f t="shared" si="124"/>
        <v>0.93333333333333335</v>
      </c>
      <c r="L361" s="109">
        <v>34</v>
      </c>
      <c r="M361" s="186">
        <f>IFERROR(L361/L364,"-")</f>
        <v>2.0719073735527116E-2</v>
      </c>
      <c r="N361" s="187">
        <v>52177457</v>
      </c>
      <c r="O361" s="187">
        <v>31</v>
      </c>
      <c r="P361" s="187">
        <f t="shared" si="125"/>
        <v>1534631.0882352942</v>
      </c>
      <c r="Q361" s="187">
        <f t="shared" si="126"/>
        <v>1683143.7741935484</v>
      </c>
      <c r="R361" s="106">
        <f t="shared" si="127"/>
        <v>0.91176470588235292</v>
      </c>
      <c r="S361" s="109">
        <v>0</v>
      </c>
      <c r="T361" s="186">
        <f>IFERROR(S361/S364,"-")</f>
        <v>0</v>
      </c>
      <c r="U361" s="187">
        <v>0</v>
      </c>
      <c r="V361" s="187">
        <v>0</v>
      </c>
      <c r="W361" s="187" t="str">
        <f t="shared" si="128"/>
        <v>-</v>
      </c>
      <c r="X361" s="187" t="str">
        <f t="shared" si="129"/>
        <v>-</v>
      </c>
      <c r="Y361" s="106" t="str">
        <f t="shared" si="130"/>
        <v>-</v>
      </c>
      <c r="Z361" s="109">
        <v>0</v>
      </c>
      <c r="AA361" s="186">
        <f>IFERROR(Z361/Z364,"-")</f>
        <v>0</v>
      </c>
      <c r="AB361" s="187">
        <v>0</v>
      </c>
      <c r="AC361" s="187">
        <v>0</v>
      </c>
      <c r="AD361" s="187" t="str">
        <f t="shared" si="131"/>
        <v>-</v>
      </c>
      <c r="AE361" s="187" t="str">
        <f t="shared" si="132"/>
        <v>-</v>
      </c>
      <c r="AF361" s="106" t="str">
        <f t="shared" si="133"/>
        <v>-</v>
      </c>
      <c r="AG361" s="109">
        <v>17</v>
      </c>
      <c r="AH361" s="186">
        <f>IFERROR(AG361/AG364,"-")</f>
        <v>2.9159519725557463E-2</v>
      </c>
      <c r="AI361" s="187">
        <v>18104655</v>
      </c>
      <c r="AJ361" s="187">
        <v>14</v>
      </c>
      <c r="AK361" s="187">
        <f t="shared" si="134"/>
        <v>1064979.705882353</v>
      </c>
      <c r="AL361" s="187">
        <f t="shared" si="135"/>
        <v>1293189.642857143</v>
      </c>
      <c r="AM361" s="106">
        <f t="shared" si="136"/>
        <v>0.82352941176470584</v>
      </c>
      <c r="AN361" s="109">
        <v>11</v>
      </c>
      <c r="AO361" s="186">
        <f>IFERROR(AN361/AN364,"-")</f>
        <v>1.4285714285714285E-2</v>
      </c>
      <c r="AP361" s="187">
        <v>18706631</v>
      </c>
      <c r="AQ361" s="187">
        <v>11</v>
      </c>
      <c r="AR361" s="187">
        <f t="shared" si="137"/>
        <v>1700602.8181818181</v>
      </c>
      <c r="AS361" s="187">
        <f t="shared" si="138"/>
        <v>1700602.8181818181</v>
      </c>
      <c r="AT361" s="106">
        <f t="shared" si="139"/>
        <v>1</v>
      </c>
      <c r="AU361" s="109">
        <v>34</v>
      </c>
      <c r="AV361" s="186">
        <f>IFERROR(AU361/AU364,"-")</f>
        <v>0.27642276422764228</v>
      </c>
      <c r="AW361" s="187">
        <v>52177457</v>
      </c>
      <c r="AX361" s="187">
        <v>31</v>
      </c>
      <c r="AY361" s="187">
        <f t="shared" si="140"/>
        <v>1534631.0882352942</v>
      </c>
      <c r="AZ361" s="187">
        <f t="shared" si="141"/>
        <v>1683143.7741935484</v>
      </c>
      <c r="BA361" s="106">
        <f t="shared" si="142"/>
        <v>0.91176470588235292</v>
      </c>
      <c r="BB361" s="109">
        <v>6</v>
      </c>
      <c r="BC361" s="186">
        <f>IFERROR(BB361/BB364,"-")</f>
        <v>6.5075921908893707E-3</v>
      </c>
      <c r="BD361" s="187">
        <v>10730101</v>
      </c>
      <c r="BE361" s="187">
        <v>6</v>
      </c>
      <c r="BF361" s="187">
        <f t="shared" si="143"/>
        <v>1788350.1666666667</v>
      </c>
      <c r="BG361" s="187">
        <f t="shared" si="144"/>
        <v>1788350.1666666667</v>
      </c>
      <c r="BH361" s="106">
        <f t="shared" si="145"/>
        <v>1</v>
      </c>
      <c r="BJ361" s="59"/>
    </row>
    <row r="362" spans="2:62" s="8" customFormat="1">
      <c r="B362" s="411"/>
      <c r="C362" s="414"/>
      <c r="D362" s="105" t="s">
        <v>135</v>
      </c>
      <c r="E362" s="110">
        <v>8</v>
      </c>
      <c r="F362" s="188">
        <f>IFERROR(E362/E364,"-")</f>
        <v>5.0314465408805034E-2</v>
      </c>
      <c r="G362" s="52">
        <v>17241835</v>
      </c>
      <c r="H362" s="52">
        <v>8</v>
      </c>
      <c r="I362" s="52">
        <f t="shared" si="146"/>
        <v>2155229.375</v>
      </c>
      <c r="J362" s="52">
        <f t="shared" si="123"/>
        <v>2155229.375</v>
      </c>
      <c r="K362" s="10">
        <f t="shared" si="124"/>
        <v>1</v>
      </c>
      <c r="L362" s="110">
        <v>11</v>
      </c>
      <c r="M362" s="188">
        <f>IFERROR(L362/L364,"-")</f>
        <v>6.7032297379646553E-3</v>
      </c>
      <c r="N362" s="52">
        <v>23697370</v>
      </c>
      <c r="O362" s="52">
        <v>11</v>
      </c>
      <c r="P362" s="52">
        <f t="shared" si="125"/>
        <v>2154306.3636363638</v>
      </c>
      <c r="Q362" s="52">
        <f t="shared" si="126"/>
        <v>2154306.3636363638</v>
      </c>
      <c r="R362" s="10">
        <f t="shared" si="127"/>
        <v>1</v>
      </c>
      <c r="S362" s="110">
        <v>0</v>
      </c>
      <c r="T362" s="188">
        <f>IFERROR(S362/S364,"-")</f>
        <v>0</v>
      </c>
      <c r="U362" s="52">
        <v>0</v>
      </c>
      <c r="V362" s="52">
        <v>0</v>
      </c>
      <c r="W362" s="52" t="str">
        <f t="shared" si="128"/>
        <v>-</v>
      </c>
      <c r="X362" s="52" t="str">
        <f t="shared" si="129"/>
        <v>-</v>
      </c>
      <c r="Y362" s="10" t="str">
        <f t="shared" si="130"/>
        <v>-</v>
      </c>
      <c r="Z362" s="110">
        <v>0</v>
      </c>
      <c r="AA362" s="188">
        <f>IFERROR(Z362/Z364,"-")</f>
        <v>0</v>
      </c>
      <c r="AB362" s="52">
        <v>0</v>
      </c>
      <c r="AC362" s="52">
        <v>0</v>
      </c>
      <c r="AD362" s="52" t="str">
        <f t="shared" si="131"/>
        <v>-</v>
      </c>
      <c r="AE362" s="52" t="str">
        <f t="shared" si="132"/>
        <v>-</v>
      </c>
      <c r="AF362" s="10" t="str">
        <f t="shared" si="133"/>
        <v>-</v>
      </c>
      <c r="AG362" s="110">
        <v>5</v>
      </c>
      <c r="AH362" s="188">
        <f>IFERROR(AG362/AG364,"-")</f>
        <v>8.5763293310463125E-3</v>
      </c>
      <c r="AI362" s="52">
        <v>10745827</v>
      </c>
      <c r="AJ362" s="52">
        <v>5</v>
      </c>
      <c r="AK362" s="52">
        <f t="shared" si="134"/>
        <v>2149165.4</v>
      </c>
      <c r="AL362" s="52">
        <f t="shared" si="135"/>
        <v>2149165.4</v>
      </c>
      <c r="AM362" s="10">
        <f t="shared" si="136"/>
        <v>1</v>
      </c>
      <c r="AN362" s="110">
        <v>3</v>
      </c>
      <c r="AO362" s="188">
        <f>IFERROR(AN362/AN364,"-")</f>
        <v>3.8961038961038961E-3</v>
      </c>
      <c r="AP362" s="52">
        <v>3438955</v>
      </c>
      <c r="AQ362" s="52">
        <v>3</v>
      </c>
      <c r="AR362" s="52">
        <f t="shared" si="137"/>
        <v>1146318.3333333333</v>
      </c>
      <c r="AS362" s="52">
        <f t="shared" si="138"/>
        <v>1146318.3333333333</v>
      </c>
      <c r="AT362" s="10">
        <f t="shared" si="139"/>
        <v>1</v>
      </c>
      <c r="AU362" s="110">
        <v>11</v>
      </c>
      <c r="AV362" s="188">
        <f>IFERROR(AU362/AU364,"-")</f>
        <v>8.943089430894309E-2</v>
      </c>
      <c r="AW362" s="52">
        <v>23697370</v>
      </c>
      <c r="AX362" s="52">
        <v>11</v>
      </c>
      <c r="AY362" s="52">
        <f t="shared" si="140"/>
        <v>2154306.3636363638</v>
      </c>
      <c r="AZ362" s="52">
        <f t="shared" si="141"/>
        <v>2154306.3636363638</v>
      </c>
      <c r="BA362" s="10">
        <f t="shared" si="142"/>
        <v>1</v>
      </c>
      <c r="BB362" s="110">
        <v>1</v>
      </c>
      <c r="BC362" s="188">
        <f>IFERROR(BB362/BB364,"-")</f>
        <v>1.0845986984815619E-3</v>
      </c>
      <c r="BD362" s="52">
        <v>627613</v>
      </c>
      <c r="BE362" s="52">
        <v>1</v>
      </c>
      <c r="BF362" s="52">
        <f t="shared" si="143"/>
        <v>627613</v>
      </c>
      <c r="BG362" s="52">
        <f t="shared" si="144"/>
        <v>627613</v>
      </c>
      <c r="BH362" s="10">
        <f t="shared" si="145"/>
        <v>1</v>
      </c>
      <c r="BJ362" s="59"/>
    </row>
    <row r="363" spans="2:62" s="8" customFormat="1">
      <c r="B363" s="411"/>
      <c r="C363" s="414"/>
      <c r="D363" s="108" t="s">
        <v>136</v>
      </c>
      <c r="E363" s="314">
        <v>3</v>
      </c>
      <c r="F363" s="189">
        <f>IFERROR(E363/E364,"-")</f>
        <v>1.8867924528301886E-2</v>
      </c>
      <c r="G363" s="98">
        <v>6700517</v>
      </c>
      <c r="H363" s="98">
        <v>3</v>
      </c>
      <c r="I363" s="98">
        <f t="shared" si="146"/>
        <v>2233505.6666666665</v>
      </c>
      <c r="J363" s="98">
        <f t="shared" si="123"/>
        <v>2233505.6666666665</v>
      </c>
      <c r="K363" s="26">
        <f t="shared" si="124"/>
        <v>1</v>
      </c>
      <c r="L363" s="314">
        <v>4</v>
      </c>
      <c r="M363" s="189">
        <f>IFERROR(L363/L364,"-")</f>
        <v>2.4375380865326022E-3</v>
      </c>
      <c r="N363" s="98">
        <v>14144731</v>
      </c>
      <c r="O363" s="98">
        <v>4</v>
      </c>
      <c r="P363" s="98">
        <f t="shared" si="125"/>
        <v>3536182.75</v>
      </c>
      <c r="Q363" s="98">
        <f t="shared" si="126"/>
        <v>3536182.75</v>
      </c>
      <c r="R363" s="26">
        <f t="shared" si="127"/>
        <v>1</v>
      </c>
      <c r="S363" s="314">
        <v>0</v>
      </c>
      <c r="T363" s="189">
        <f>IFERROR(S363/S364,"-")</f>
        <v>0</v>
      </c>
      <c r="U363" s="98">
        <v>0</v>
      </c>
      <c r="V363" s="98">
        <v>0</v>
      </c>
      <c r="W363" s="98" t="str">
        <f t="shared" si="128"/>
        <v>-</v>
      </c>
      <c r="X363" s="98" t="str">
        <f t="shared" si="129"/>
        <v>-</v>
      </c>
      <c r="Y363" s="26" t="str">
        <f t="shared" si="130"/>
        <v>-</v>
      </c>
      <c r="Z363" s="314">
        <v>0</v>
      </c>
      <c r="AA363" s="189">
        <f>IFERROR(Z363/Z364,"-")</f>
        <v>0</v>
      </c>
      <c r="AB363" s="98">
        <v>0</v>
      </c>
      <c r="AC363" s="98">
        <v>0</v>
      </c>
      <c r="AD363" s="98" t="str">
        <f t="shared" si="131"/>
        <v>-</v>
      </c>
      <c r="AE363" s="98" t="str">
        <f t="shared" si="132"/>
        <v>-</v>
      </c>
      <c r="AF363" s="26" t="str">
        <f t="shared" si="133"/>
        <v>-</v>
      </c>
      <c r="AG363" s="314">
        <v>2</v>
      </c>
      <c r="AH363" s="189">
        <f>IFERROR(AG363/AG364,"-")</f>
        <v>3.4305317324185248E-3</v>
      </c>
      <c r="AI363" s="98">
        <v>8162389</v>
      </c>
      <c r="AJ363" s="98">
        <v>2</v>
      </c>
      <c r="AK363" s="98">
        <f t="shared" si="134"/>
        <v>4081194.5</v>
      </c>
      <c r="AL363" s="98">
        <f t="shared" si="135"/>
        <v>4081194.5</v>
      </c>
      <c r="AM363" s="26">
        <f t="shared" si="136"/>
        <v>1</v>
      </c>
      <c r="AN363" s="314">
        <v>1</v>
      </c>
      <c r="AO363" s="189">
        <f>IFERROR(AN363/AN364,"-")</f>
        <v>1.2987012987012987E-3</v>
      </c>
      <c r="AP363" s="98">
        <v>2032885</v>
      </c>
      <c r="AQ363" s="98">
        <v>1</v>
      </c>
      <c r="AR363" s="98">
        <f t="shared" si="137"/>
        <v>2032885</v>
      </c>
      <c r="AS363" s="98">
        <f t="shared" si="138"/>
        <v>2032885</v>
      </c>
      <c r="AT363" s="26">
        <f t="shared" si="139"/>
        <v>1</v>
      </c>
      <c r="AU363" s="314">
        <v>4</v>
      </c>
      <c r="AV363" s="189">
        <f>IFERROR(AU363/AU364,"-")</f>
        <v>3.2520325203252036E-2</v>
      </c>
      <c r="AW363" s="98">
        <v>14144731</v>
      </c>
      <c r="AX363" s="98">
        <v>4</v>
      </c>
      <c r="AY363" s="98">
        <f t="shared" si="140"/>
        <v>3536182.75</v>
      </c>
      <c r="AZ363" s="98">
        <f t="shared" si="141"/>
        <v>3536182.75</v>
      </c>
      <c r="BA363" s="26">
        <f t="shared" si="142"/>
        <v>1</v>
      </c>
      <c r="BB363" s="314">
        <v>2</v>
      </c>
      <c r="BC363" s="189">
        <f>IFERROR(BB363/BB364,"-")</f>
        <v>2.1691973969631237E-3</v>
      </c>
      <c r="BD363" s="98">
        <v>1538835</v>
      </c>
      <c r="BE363" s="98">
        <v>1</v>
      </c>
      <c r="BF363" s="98">
        <f t="shared" si="143"/>
        <v>769417.5</v>
      </c>
      <c r="BG363" s="98">
        <f t="shared" si="144"/>
        <v>1538835</v>
      </c>
      <c r="BH363" s="26">
        <f t="shared" si="145"/>
        <v>0.5</v>
      </c>
      <c r="BJ363" s="59"/>
    </row>
    <row r="364" spans="2:62" s="8" customFormat="1">
      <c r="B364" s="412"/>
      <c r="C364" s="415"/>
      <c r="D364" s="213" t="s">
        <v>64</v>
      </c>
      <c r="E364" s="111">
        <f>SUM(E356:E363)</f>
        <v>159</v>
      </c>
      <c r="F364" s="190">
        <f>IFERROR(E364/E364,"-")</f>
        <v>1</v>
      </c>
      <c r="G364" s="99">
        <f>SUM(G356:G363)</f>
        <v>82146115</v>
      </c>
      <c r="H364" s="99">
        <f>SUM(H356:H363)</f>
        <v>71</v>
      </c>
      <c r="I364" s="99">
        <f t="shared" si="146"/>
        <v>516642.23270440253</v>
      </c>
      <c r="J364" s="99">
        <f t="shared" si="123"/>
        <v>1156987.5352112676</v>
      </c>
      <c r="K364" s="87">
        <f t="shared" si="124"/>
        <v>0.44654088050314467</v>
      </c>
      <c r="L364" s="111">
        <f>SUM(L356:L363)</f>
        <v>1641</v>
      </c>
      <c r="M364" s="190">
        <f>IFERROR(L364/L364,"-")</f>
        <v>1</v>
      </c>
      <c r="N364" s="99">
        <f>SUM(N356:N363)</f>
        <v>214385898</v>
      </c>
      <c r="O364" s="99">
        <f>SUM(O356:O363)</f>
        <v>247</v>
      </c>
      <c r="P364" s="99">
        <f t="shared" si="125"/>
        <v>130643.44789762339</v>
      </c>
      <c r="Q364" s="99">
        <f t="shared" si="126"/>
        <v>867959.10121457488</v>
      </c>
      <c r="R364" s="87">
        <f t="shared" si="127"/>
        <v>0.15051797684338819</v>
      </c>
      <c r="S364" s="111">
        <f>SUM(S356:S363)</f>
        <v>81</v>
      </c>
      <c r="T364" s="190">
        <f>IFERROR(S364/S364,"-")</f>
        <v>1</v>
      </c>
      <c r="U364" s="99">
        <f>SUM(U356:U363)</f>
        <v>2675032</v>
      </c>
      <c r="V364" s="99">
        <f>SUM(V356:V363)</f>
        <v>6</v>
      </c>
      <c r="W364" s="99">
        <f t="shared" si="128"/>
        <v>33025.08641975309</v>
      </c>
      <c r="X364" s="99">
        <f t="shared" si="129"/>
        <v>445838.66666666669</v>
      </c>
      <c r="Y364" s="87">
        <f t="shared" si="130"/>
        <v>7.407407407407407E-2</v>
      </c>
      <c r="Z364" s="111">
        <f>SUM(Z356:Z363)</f>
        <v>185</v>
      </c>
      <c r="AA364" s="190">
        <f>IFERROR(Z364/Z364,"-")</f>
        <v>1</v>
      </c>
      <c r="AB364" s="99">
        <f>SUM(AB356:AB363)</f>
        <v>7576090</v>
      </c>
      <c r="AC364" s="99">
        <f>SUM(AC356:AC363)</f>
        <v>8</v>
      </c>
      <c r="AD364" s="99">
        <f t="shared" si="131"/>
        <v>40951.83783783784</v>
      </c>
      <c r="AE364" s="99">
        <f t="shared" si="132"/>
        <v>947011.25</v>
      </c>
      <c r="AF364" s="87">
        <f t="shared" si="133"/>
        <v>4.3243243243243246E-2</v>
      </c>
      <c r="AG364" s="111">
        <f>SUM(AG356:AG363)</f>
        <v>583</v>
      </c>
      <c r="AH364" s="190">
        <f>IFERROR(AG364/AG364,"-")</f>
        <v>1</v>
      </c>
      <c r="AI364" s="99">
        <f>SUM(AI356:AI363)</f>
        <v>101773757</v>
      </c>
      <c r="AJ364" s="99">
        <f>SUM(AJ356:AJ363)</f>
        <v>117</v>
      </c>
      <c r="AK364" s="99">
        <f t="shared" si="134"/>
        <v>174569.05145797599</v>
      </c>
      <c r="AL364" s="99">
        <f t="shared" si="135"/>
        <v>869861.170940171</v>
      </c>
      <c r="AM364" s="87">
        <f t="shared" si="136"/>
        <v>0.20068610634648371</v>
      </c>
      <c r="AN364" s="111">
        <f>SUM(AN356:AN363)</f>
        <v>770</v>
      </c>
      <c r="AO364" s="190">
        <f>IFERROR(AN364/AN364,"-")</f>
        <v>1</v>
      </c>
      <c r="AP364" s="99">
        <f>SUM(AP356:AP363)</f>
        <v>64514444</v>
      </c>
      <c r="AQ364" s="99">
        <f>SUM(AQ356:AQ363)</f>
        <v>98</v>
      </c>
      <c r="AR364" s="99">
        <f t="shared" si="137"/>
        <v>83784.992207792209</v>
      </c>
      <c r="AS364" s="99">
        <f t="shared" si="138"/>
        <v>658310.6530612245</v>
      </c>
      <c r="AT364" s="87">
        <f t="shared" si="139"/>
        <v>0.12727272727272726</v>
      </c>
      <c r="AU364" s="111">
        <f>SUM(AU356:AU363)</f>
        <v>123</v>
      </c>
      <c r="AV364" s="190">
        <f>IFERROR(AU364/AU364,"-")</f>
        <v>1</v>
      </c>
      <c r="AW364" s="99">
        <f>SUM(AW356:AW363)</f>
        <v>156193924</v>
      </c>
      <c r="AX364" s="99">
        <f>SUM(AX356:AX363)</f>
        <v>108</v>
      </c>
      <c r="AY364" s="99">
        <f t="shared" si="140"/>
        <v>1269869.3008130081</v>
      </c>
      <c r="AZ364" s="99">
        <f t="shared" si="141"/>
        <v>1446240.0370370371</v>
      </c>
      <c r="BA364" s="87">
        <f t="shared" si="142"/>
        <v>0.87804878048780488</v>
      </c>
      <c r="BB364" s="111">
        <f>SUM(BB356:BB363)</f>
        <v>922</v>
      </c>
      <c r="BC364" s="190">
        <f>IFERROR(BB364/BB364,"-")</f>
        <v>1</v>
      </c>
      <c r="BD364" s="99">
        <f>SUM(BD356:BD363)</f>
        <v>29306743</v>
      </c>
      <c r="BE364" s="99">
        <f>SUM(BE356:BE363)</f>
        <v>42</v>
      </c>
      <c r="BF364" s="99">
        <f t="shared" si="143"/>
        <v>31786.055314533623</v>
      </c>
      <c r="BG364" s="99">
        <f t="shared" si="144"/>
        <v>697779.59523809527</v>
      </c>
      <c r="BH364" s="87">
        <f t="shared" si="145"/>
        <v>4.5553145336225599E-2</v>
      </c>
      <c r="BJ364" s="59"/>
    </row>
    <row r="365" spans="2:62" s="8" customFormat="1">
      <c r="B365" s="410">
        <v>41</v>
      </c>
      <c r="C365" s="413" t="s">
        <v>10</v>
      </c>
      <c r="D365" s="105" t="s">
        <v>132</v>
      </c>
      <c r="E365" s="109">
        <v>140</v>
      </c>
      <c r="F365" s="186">
        <f>IFERROR(E365/E373,"-")</f>
        <v>0.66666666666666663</v>
      </c>
      <c r="G365" s="187">
        <v>0</v>
      </c>
      <c r="H365" s="187">
        <v>0</v>
      </c>
      <c r="I365" s="187">
        <f t="shared" si="146"/>
        <v>0</v>
      </c>
      <c r="J365" s="187" t="str">
        <f t="shared" si="123"/>
        <v>-</v>
      </c>
      <c r="K365" s="106">
        <f t="shared" si="124"/>
        <v>0</v>
      </c>
      <c r="L365" s="109">
        <v>1947</v>
      </c>
      <c r="M365" s="186">
        <f>IFERROR(L365/L373,"-")</f>
        <v>0.8215189873417722</v>
      </c>
      <c r="N365" s="187">
        <v>249468</v>
      </c>
      <c r="O365" s="187">
        <v>1</v>
      </c>
      <c r="P365" s="187">
        <f t="shared" si="125"/>
        <v>128.12942989214176</v>
      </c>
      <c r="Q365" s="187">
        <f t="shared" si="126"/>
        <v>249468</v>
      </c>
      <c r="R365" s="106">
        <f t="shared" si="127"/>
        <v>5.1361068310220854E-4</v>
      </c>
      <c r="S365" s="109">
        <v>134</v>
      </c>
      <c r="T365" s="186">
        <f>IFERROR(S365/S373,"-")</f>
        <v>0.95714285714285718</v>
      </c>
      <c r="U365" s="187">
        <v>0</v>
      </c>
      <c r="V365" s="187">
        <v>0</v>
      </c>
      <c r="W365" s="187">
        <f t="shared" si="128"/>
        <v>0</v>
      </c>
      <c r="X365" s="187" t="str">
        <f t="shared" si="129"/>
        <v>-</v>
      </c>
      <c r="Y365" s="106">
        <f t="shared" si="130"/>
        <v>0</v>
      </c>
      <c r="Z365" s="109">
        <v>317</v>
      </c>
      <c r="AA365" s="186">
        <f>IFERROR(Z365/Z373,"-")</f>
        <v>0.96060606060606057</v>
      </c>
      <c r="AB365" s="187">
        <v>0</v>
      </c>
      <c r="AC365" s="187">
        <v>0</v>
      </c>
      <c r="AD365" s="187">
        <f t="shared" si="131"/>
        <v>0</v>
      </c>
      <c r="AE365" s="187" t="str">
        <f t="shared" si="132"/>
        <v>-</v>
      </c>
      <c r="AF365" s="106">
        <f t="shared" si="133"/>
        <v>0</v>
      </c>
      <c r="AG365" s="109">
        <v>519</v>
      </c>
      <c r="AH365" s="186">
        <f>IFERROR(AG365/AG373,"-")</f>
        <v>0.74461979913916787</v>
      </c>
      <c r="AI365" s="187">
        <v>0</v>
      </c>
      <c r="AJ365" s="187">
        <v>0</v>
      </c>
      <c r="AK365" s="187">
        <f t="shared" si="134"/>
        <v>0</v>
      </c>
      <c r="AL365" s="187" t="str">
        <f t="shared" si="135"/>
        <v>-</v>
      </c>
      <c r="AM365" s="106">
        <f t="shared" si="136"/>
        <v>0</v>
      </c>
      <c r="AN365" s="109">
        <v>977</v>
      </c>
      <c r="AO365" s="186">
        <f>IFERROR(AN365/AN373,"-")</f>
        <v>0.82031905961376994</v>
      </c>
      <c r="AP365" s="187">
        <v>249468</v>
      </c>
      <c r="AQ365" s="187">
        <v>1</v>
      </c>
      <c r="AR365" s="187">
        <f t="shared" si="137"/>
        <v>255.3408393039918</v>
      </c>
      <c r="AS365" s="187">
        <f t="shared" si="138"/>
        <v>249468</v>
      </c>
      <c r="AT365" s="106">
        <f t="shared" si="139"/>
        <v>1.0235414534288639E-3</v>
      </c>
      <c r="AU365" s="109">
        <v>0</v>
      </c>
      <c r="AV365" s="186">
        <f>IFERROR(AU365/AU373,"-")</f>
        <v>0</v>
      </c>
      <c r="AW365" s="187">
        <v>0</v>
      </c>
      <c r="AX365" s="187">
        <v>0</v>
      </c>
      <c r="AY365" s="187" t="str">
        <f t="shared" si="140"/>
        <v>-</v>
      </c>
      <c r="AZ365" s="187" t="str">
        <f t="shared" si="141"/>
        <v>-</v>
      </c>
      <c r="BA365" s="106" t="str">
        <f t="shared" si="142"/>
        <v>-</v>
      </c>
      <c r="BB365" s="109">
        <v>1039</v>
      </c>
      <c r="BC365" s="186">
        <f>IFERROR(BB365/BB373,"-")</f>
        <v>0.92933810375670844</v>
      </c>
      <c r="BD365" s="187">
        <v>0</v>
      </c>
      <c r="BE365" s="187">
        <v>0</v>
      </c>
      <c r="BF365" s="187">
        <f t="shared" si="143"/>
        <v>0</v>
      </c>
      <c r="BG365" s="187" t="str">
        <f t="shared" si="144"/>
        <v>-</v>
      </c>
      <c r="BH365" s="106">
        <f t="shared" si="145"/>
        <v>0</v>
      </c>
      <c r="BJ365" s="59"/>
    </row>
    <row r="366" spans="2:62" s="8" customFormat="1">
      <c r="B366" s="411"/>
      <c r="C366" s="414"/>
      <c r="D366" s="105" t="s">
        <v>129</v>
      </c>
      <c r="E366" s="110">
        <v>10</v>
      </c>
      <c r="F366" s="188">
        <f>IFERROR(E366/E373,"-")</f>
        <v>4.7619047619047616E-2</v>
      </c>
      <c r="G366" s="52">
        <v>222760</v>
      </c>
      <c r="H366" s="52">
        <v>2</v>
      </c>
      <c r="I366" s="52">
        <f t="shared" si="146"/>
        <v>22276</v>
      </c>
      <c r="J366" s="52">
        <f t="shared" si="123"/>
        <v>111380</v>
      </c>
      <c r="K366" s="10">
        <f t="shared" si="124"/>
        <v>0.2</v>
      </c>
      <c r="L366" s="110">
        <v>110</v>
      </c>
      <c r="M366" s="188">
        <f>IFERROR(L366/L373,"-")</f>
        <v>4.6413502109704644E-2</v>
      </c>
      <c r="N366" s="52">
        <v>9917887</v>
      </c>
      <c r="O366" s="52">
        <v>44</v>
      </c>
      <c r="P366" s="52">
        <f t="shared" si="125"/>
        <v>90162.609090909085</v>
      </c>
      <c r="Q366" s="52">
        <f t="shared" si="126"/>
        <v>225406.52272727274</v>
      </c>
      <c r="R366" s="10">
        <f t="shared" si="127"/>
        <v>0.4</v>
      </c>
      <c r="S366" s="110">
        <v>1</v>
      </c>
      <c r="T366" s="188">
        <f>IFERROR(S366/S373,"-")</f>
        <v>7.1428571428571426E-3</v>
      </c>
      <c r="U366" s="52">
        <v>95647</v>
      </c>
      <c r="V366" s="52">
        <v>1</v>
      </c>
      <c r="W366" s="52">
        <f t="shared" si="128"/>
        <v>95647</v>
      </c>
      <c r="X366" s="52">
        <f t="shared" si="129"/>
        <v>95647</v>
      </c>
      <c r="Y366" s="10">
        <f t="shared" si="130"/>
        <v>1</v>
      </c>
      <c r="Z366" s="110">
        <v>4</v>
      </c>
      <c r="AA366" s="188">
        <f>IFERROR(Z366/Z373,"-")</f>
        <v>1.2121212121212121E-2</v>
      </c>
      <c r="AB366" s="52">
        <v>305804</v>
      </c>
      <c r="AC366" s="52">
        <v>2</v>
      </c>
      <c r="AD366" s="52">
        <f t="shared" si="131"/>
        <v>76451</v>
      </c>
      <c r="AE366" s="52">
        <f t="shared" si="132"/>
        <v>152902</v>
      </c>
      <c r="AF366" s="10">
        <f t="shared" si="133"/>
        <v>0.5</v>
      </c>
      <c r="AG366" s="110">
        <v>46</v>
      </c>
      <c r="AH366" s="188">
        <f>IFERROR(AG366/AG373,"-")</f>
        <v>6.5997130559540887E-2</v>
      </c>
      <c r="AI366" s="52">
        <v>3803178</v>
      </c>
      <c r="AJ366" s="52">
        <v>21</v>
      </c>
      <c r="AK366" s="52">
        <f t="shared" si="134"/>
        <v>82677.782608695648</v>
      </c>
      <c r="AL366" s="52">
        <f t="shared" si="135"/>
        <v>181103.71428571429</v>
      </c>
      <c r="AM366" s="10">
        <f t="shared" si="136"/>
        <v>0.45652173913043476</v>
      </c>
      <c r="AN366" s="110">
        <v>59</v>
      </c>
      <c r="AO366" s="188">
        <f>IFERROR(AN366/AN373,"-")</f>
        <v>4.9538203190596139E-2</v>
      </c>
      <c r="AP366" s="52">
        <v>5713258</v>
      </c>
      <c r="AQ366" s="52">
        <v>20</v>
      </c>
      <c r="AR366" s="52">
        <f t="shared" si="137"/>
        <v>96834.881355932201</v>
      </c>
      <c r="AS366" s="52">
        <f t="shared" si="138"/>
        <v>285662.90000000002</v>
      </c>
      <c r="AT366" s="10">
        <f t="shared" si="139"/>
        <v>0.33898305084745761</v>
      </c>
      <c r="AU366" s="110">
        <v>0</v>
      </c>
      <c r="AV366" s="188">
        <f>IFERROR(AU366/AU373,"-")</f>
        <v>0</v>
      </c>
      <c r="AW366" s="52">
        <v>0</v>
      </c>
      <c r="AX366" s="52">
        <v>0</v>
      </c>
      <c r="AY366" s="52" t="str">
        <f t="shared" si="140"/>
        <v>-</v>
      </c>
      <c r="AZ366" s="52" t="str">
        <f t="shared" si="141"/>
        <v>-</v>
      </c>
      <c r="BA366" s="10" t="str">
        <f t="shared" si="142"/>
        <v>-</v>
      </c>
      <c r="BB366" s="110">
        <v>25</v>
      </c>
      <c r="BC366" s="188">
        <f>IFERROR(BB366/BB373,"-")</f>
        <v>2.2361359570661897E-2</v>
      </c>
      <c r="BD366" s="52">
        <v>1229536</v>
      </c>
      <c r="BE366" s="52">
        <v>6</v>
      </c>
      <c r="BF366" s="52">
        <f t="shared" si="143"/>
        <v>49181.440000000002</v>
      </c>
      <c r="BG366" s="52">
        <f t="shared" si="144"/>
        <v>204922.66666666666</v>
      </c>
      <c r="BH366" s="10">
        <f t="shared" si="145"/>
        <v>0.24</v>
      </c>
      <c r="BJ366" s="59"/>
    </row>
    <row r="367" spans="2:62" s="8" customFormat="1">
      <c r="B367" s="411"/>
      <c r="C367" s="414"/>
      <c r="D367" s="105" t="s">
        <v>130</v>
      </c>
      <c r="E367" s="110">
        <v>17</v>
      </c>
      <c r="F367" s="188">
        <f>IFERROR(E367/E373,"-")</f>
        <v>8.0952380952380956E-2</v>
      </c>
      <c r="G367" s="52">
        <v>1593900</v>
      </c>
      <c r="H367" s="52">
        <v>8</v>
      </c>
      <c r="I367" s="52">
        <f t="shared" si="146"/>
        <v>93758.823529411762</v>
      </c>
      <c r="J367" s="52">
        <f t="shared" si="123"/>
        <v>199237.5</v>
      </c>
      <c r="K367" s="10">
        <f t="shared" si="124"/>
        <v>0.47058823529411764</v>
      </c>
      <c r="L367" s="110">
        <v>89</v>
      </c>
      <c r="M367" s="188">
        <f>IFERROR(L367/L373,"-")</f>
        <v>3.7552742616033752E-2</v>
      </c>
      <c r="N367" s="52">
        <v>11549340</v>
      </c>
      <c r="O367" s="52">
        <v>43</v>
      </c>
      <c r="P367" s="52">
        <f t="shared" si="125"/>
        <v>129767.86516853933</v>
      </c>
      <c r="Q367" s="52">
        <f t="shared" si="126"/>
        <v>268589.30232558138</v>
      </c>
      <c r="R367" s="10">
        <f t="shared" si="127"/>
        <v>0.48314606741573035</v>
      </c>
      <c r="S367" s="110">
        <v>1</v>
      </c>
      <c r="T367" s="188">
        <f>IFERROR(S367/S373,"-")</f>
        <v>7.1428571428571426E-3</v>
      </c>
      <c r="U367" s="52">
        <v>452563</v>
      </c>
      <c r="V367" s="52">
        <v>1</v>
      </c>
      <c r="W367" s="52">
        <f t="shared" si="128"/>
        <v>452563</v>
      </c>
      <c r="X367" s="52">
        <f t="shared" si="129"/>
        <v>452563</v>
      </c>
      <c r="Y367" s="10">
        <f t="shared" si="130"/>
        <v>1</v>
      </c>
      <c r="Z367" s="110">
        <v>2</v>
      </c>
      <c r="AA367" s="188">
        <f>IFERROR(Z367/Z373,"-")</f>
        <v>6.0606060606060606E-3</v>
      </c>
      <c r="AB367" s="52">
        <v>33162</v>
      </c>
      <c r="AC367" s="52">
        <v>1</v>
      </c>
      <c r="AD367" s="52">
        <f t="shared" si="131"/>
        <v>16581</v>
      </c>
      <c r="AE367" s="52">
        <f t="shared" si="132"/>
        <v>33162</v>
      </c>
      <c r="AF367" s="10">
        <f t="shared" si="133"/>
        <v>0.5</v>
      </c>
      <c r="AG367" s="110">
        <v>43</v>
      </c>
      <c r="AH367" s="188">
        <f>IFERROR(AG367/AG373,"-")</f>
        <v>6.1692969870875178E-2</v>
      </c>
      <c r="AI367" s="52">
        <v>4877493</v>
      </c>
      <c r="AJ367" s="52">
        <v>17</v>
      </c>
      <c r="AK367" s="52">
        <f t="shared" si="134"/>
        <v>113430.06976744186</v>
      </c>
      <c r="AL367" s="52">
        <f t="shared" si="135"/>
        <v>286911.35294117645</v>
      </c>
      <c r="AM367" s="10">
        <f t="shared" si="136"/>
        <v>0.39534883720930231</v>
      </c>
      <c r="AN367" s="110">
        <v>43</v>
      </c>
      <c r="AO367" s="188">
        <f>IFERROR(AN367/AN373,"-")</f>
        <v>3.6104114189756509E-2</v>
      </c>
      <c r="AP367" s="52">
        <v>6186122</v>
      </c>
      <c r="AQ367" s="52">
        <v>24</v>
      </c>
      <c r="AR367" s="52">
        <f t="shared" si="137"/>
        <v>143863.3023255814</v>
      </c>
      <c r="AS367" s="52">
        <f t="shared" si="138"/>
        <v>257755.08333333334</v>
      </c>
      <c r="AT367" s="10">
        <f t="shared" si="139"/>
        <v>0.55813953488372092</v>
      </c>
      <c r="AU367" s="110">
        <v>0</v>
      </c>
      <c r="AV367" s="188">
        <f>IFERROR(AU367/AU373,"-")</f>
        <v>0</v>
      </c>
      <c r="AW367" s="52">
        <v>0</v>
      </c>
      <c r="AX367" s="52">
        <v>0</v>
      </c>
      <c r="AY367" s="52" t="str">
        <f t="shared" si="140"/>
        <v>-</v>
      </c>
      <c r="AZ367" s="52" t="str">
        <f t="shared" si="141"/>
        <v>-</v>
      </c>
      <c r="BA367" s="10" t="str">
        <f t="shared" si="142"/>
        <v>-</v>
      </c>
      <c r="BB367" s="110">
        <v>16</v>
      </c>
      <c r="BC367" s="188">
        <f>IFERROR(BB367/BB373,"-")</f>
        <v>1.4311270125223614E-2</v>
      </c>
      <c r="BD367" s="52">
        <v>1919891</v>
      </c>
      <c r="BE367" s="52">
        <v>4</v>
      </c>
      <c r="BF367" s="52">
        <f t="shared" si="143"/>
        <v>119993.1875</v>
      </c>
      <c r="BG367" s="52">
        <f t="shared" si="144"/>
        <v>479972.75</v>
      </c>
      <c r="BH367" s="10">
        <f t="shared" si="145"/>
        <v>0.25</v>
      </c>
      <c r="BJ367" s="59"/>
    </row>
    <row r="368" spans="2:62" s="8" customFormat="1">
      <c r="B368" s="411"/>
      <c r="C368" s="414"/>
      <c r="D368" s="105" t="s">
        <v>131</v>
      </c>
      <c r="E368" s="109">
        <v>19</v>
      </c>
      <c r="F368" s="186">
        <f>IFERROR(E368/E373,"-")</f>
        <v>9.0476190476190474E-2</v>
      </c>
      <c r="G368" s="187">
        <v>16552456</v>
      </c>
      <c r="H368" s="187">
        <v>19</v>
      </c>
      <c r="I368" s="187">
        <f t="shared" si="146"/>
        <v>871181.89473684214</v>
      </c>
      <c r="J368" s="187">
        <f t="shared" si="123"/>
        <v>871181.89473684214</v>
      </c>
      <c r="K368" s="106">
        <f t="shared" si="124"/>
        <v>1</v>
      </c>
      <c r="L368" s="109">
        <v>106</v>
      </c>
      <c r="M368" s="186">
        <f>IFERROR(L368/L373,"-")</f>
        <v>4.472573839662447E-2</v>
      </c>
      <c r="N368" s="187">
        <v>74871657</v>
      </c>
      <c r="O368" s="187">
        <v>92</v>
      </c>
      <c r="P368" s="187">
        <f t="shared" si="125"/>
        <v>706336.38679245277</v>
      </c>
      <c r="Q368" s="187">
        <f t="shared" si="126"/>
        <v>813822.35869565222</v>
      </c>
      <c r="R368" s="106">
        <f t="shared" si="127"/>
        <v>0.86792452830188682</v>
      </c>
      <c r="S368" s="109">
        <v>4</v>
      </c>
      <c r="T368" s="186">
        <f>IFERROR(S368/S373,"-")</f>
        <v>2.8571428571428571E-2</v>
      </c>
      <c r="U368" s="187">
        <v>2811236</v>
      </c>
      <c r="V368" s="187">
        <v>3</v>
      </c>
      <c r="W368" s="187">
        <f t="shared" si="128"/>
        <v>702809</v>
      </c>
      <c r="X368" s="187">
        <f t="shared" si="129"/>
        <v>937078.66666666663</v>
      </c>
      <c r="Y368" s="106">
        <f t="shared" si="130"/>
        <v>0.75</v>
      </c>
      <c r="Z368" s="109">
        <v>7</v>
      </c>
      <c r="AA368" s="186">
        <f>IFERROR(Z368/Z373,"-")</f>
        <v>2.1212121212121213E-2</v>
      </c>
      <c r="AB368" s="187">
        <v>3612168</v>
      </c>
      <c r="AC368" s="187">
        <v>4</v>
      </c>
      <c r="AD368" s="187">
        <f t="shared" si="131"/>
        <v>516024</v>
      </c>
      <c r="AE368" s="187">
        <f t="shared" si="132"/>
        <v>903042</v>
      </c>
      <c r="AF368" s="106">
        <f t="shared" si="133"/>
        <v>0.5714285714285714</v>
      </c>
      <c r="AG368" s="109">
        <v>36</v>
      </c>
      <c r="AH368" s="186">
        <f>IFERROR(AG368/AG373,"-")</f>
        <v>5.1649928263988523E-2</v>
      </c>
      <c r="AI368" s="187">
        <v>26187158</v>
      </c>
      <c r="AJ368" s="187">
        <v>34</v>
      </c>
      <c r="AK368" s="187">
        <f t="shared" si="134"/>
        <v>727421.0555555555</v>
      </c>
      <c r="AL368" s="187">
        <f t="shared" si="135"/>
        <v>770210.5294117647</v>
      </c>
      <c r="AM368" s="106">
        <f t="shared" si="136"/>
        <v>0.94444444444444442</v>
      </c>
      <c r="AN368" s="109">
        <v>59</v>
      </c>
      <c r="AO368" s="186">
        <f>IFERROR(AN368/AN373,"-")</f>
        <v>4.9538203190596139E-2</v>
      </c>
      <c r="AP368" s="187">
        <v>42261095</v>
      </c>
      <c r="AQ368" s="187">
        <v>51</v>
      </c>
      <c r="AR368" s="187">
        <f t="shared" si="137"/>
        <v>716289.74576271186</v>
      </c>
      <c r="AS368" s="187">
        <f t="shared" si="138"/>
        <v>828648.92156862747</v>
      </c>
      <c r="AT368" s="106">
        <f t="shared" si="139"/>
        <v>0.86440677966101698</v>
      </c>
      <c r="AU368" s="109">
        <v>0</v>
      </c>
      <c r="AV368" s="186">
        <f>IFERROR(AU368/AU373,"-")</f>
        <v>0</v>
      </c>
      <c r="AW368" s="187">
        <v>0</v>
      </c>
      <c r="AX368" s="187">
        <v>0</v>
      </c>
      <c r="AY368" s="187" t="str">
        <f t="shared" si="140"/>
        <v>-</v>
      </c>
      <c r="AZ368" s="187" t="str">
        <f t="shared" si="141"/>
        <v>-</v>
      </c>
      <c r="BA368" s="106" t="str">
        <f t="shared" si="142"/>
        <v>-</v>
      </c>
      <c r="BB368" s="109">
        <v>19</v>
      </c>
      <c r="BC368" s="186">
        <f>IFERROR(BB368/BB373,"-")</f>
        <v>1.6994633273703041E-2</v>
      </c>
      <c r="BD368" s="187">
        <v>12212029</v>
      </c>
      <c r="BE368" s="187">
        <v>16</v>
      </c>
      <c r="BF368" s="187">
        <f t="shared" si="143"/>
        <v>642738.36842105258</v>
      </c>
      <c r="BG368" s="187">
        <f t="shared" si="144"/>
        <v>763251.8125</v>
      </c>
      <c r="BH368" s="106">
        <f t="shared" si="145"/>
        <v>0.84210526315789469</v>
      </c>
      <c r="BJ368" s="59"/>
    </row>
    <row r="369" spans="2:62" s="8" customFormat="1">
      <c r="B369" s="411"/>
      <c r="C369" s="414"/>
      <c r="D369" s="105" t="s">
        <v>133</v>
      </c>
      <c r="E369" s="110">
        <v>15</v>
      </c>
      <c r="F369" s="188">
        <f>IFERROR(E369/E373,"-")</f>
        <v>7.1428571428571425E-2</v>
      </c>
      <c r="G369" s="52">
        <v>11846592</v>
      </c>
      <c r="H369" s="52">
        <v>14</v>
      </c>
      <c r="I369" s="52">
        <f t="shared" si="146"/>
        <v>789772.80000000005</v>
      </c>
      <c r="J369" s="52">
        <f t="shared" si="123"/>
        <v>846185.14285714284</v>
      </c>
      <c r="K369" s="10">
        <f t="shared" si="124"/>
        <v>0.93333333333333335</v>
      </c>
      <c r="L369" s="110">
        <v>78</v>
      </c>
      <c r="M369" s="188">
        <f>IFERROR(L369/L373,"-")</f>
        <v>3.2911392405063293E-2</v>
      </c>
      <c r="N369" s="52">
        <v>78614678</v>
      </c>
      <c r="O369" s="52">
        <v>75</v>
      </c>
      <c r="P369" s="52">
        <f t="shared" si="125"/>
        <v>1007880.4871794871</v>
      </c>
      <c r="Q369" s="52">
        <f t="shared" si="126"/>
        <v>1048195.7066666667</v>
      </c>
      <c r="R369" s="10">
        <f t="shared" si="127"/>
        <v>0.96153846153846156</v>
      </c>
      <c r="S369" s="110">
        <v>0</v>
      </c>
      <c r="T369" s="188">
        <f>IFERROR(S369/S373,"-")</f>
        <v>0</v>
      </c>
      <c r="U369" s="52">
        <v>0</v>
      </c>
      <c r="V369" s="52">
        <v>0</v>
      </c>
      <c r="W369" s="52" t="str">
        <f t="shared" si="128"/>
        <v>-</v>
      </c>
      <c r="X369" s="52" t="str">
        <f t="shared" si="129"/>
        <v>-</v>
      </c>
      <c r="Y369" s="10" t="str">
        <f t="shared" si="130"/>
        <v>-</v>
      </c>
      <c r="Z369" s="110">
        <v>0</v>
      </c>
      <c r="AA369" s="188">
        <f>IFERROR(Z369/Z373,"-")</f>
        <v>0</v>
      </c>
      <c r="AB369" s="52">
        <v>0</v>
      </c>
      <c r="AC369" s="52">
        <v>0</v>
      </c>
      <c r="AD369" s="52" t="str">
        <f t="shared" si="131"/>
        <v>-</v>
      </c>
      <c r="AE369" s="52" t="str">
        <f t="shared" si="132"/>
        <v>-</v>
      </c>
      <c r="AF369" s="10" t="str">
        <f t="shared" si="133"/>
        <v>-</v>
      </c>
      <c r="AG369" s="110">
        <v>36</v>
      </c>
      <c r="AH369" s="188">
        <f>IFERROR(AG369/AG373,"-")</f>
        <v>5.1649928263988523E-2</v>
      </c>
      <c r="AI369" s="52">
        <v>36824876</v>
      </c>
      <c r="AJ369" s="52">
        <v>34</v>
      </c>
      <c r="AK369" s="52">
        <f t="shared" si="134"/>
        <v>1022913.2222222222</v>
      </c>
      <c r="AL369" s="52">
        <f t="shared" si="135"/>
        <v>1083084.5882352942</v>
      </c>
      <c r="AM369" s="10">
        <f t="shared" si="136"/>
        <v>0.94444444444444442</v>
      </c>
      <c r="AN369" s="110">
        <v>36</v>
      </c>
      <c r="AO369" s="188">
        <f>IFERROR(AN369/AN373,"-")</f>
        <v>3.0226700251889168E-2</v>
      </c>
      <c r="AP369" s="52">
        <v>34129895</v>
      </c>
      <c r="AQ369" s="52">
        <v>35</v>
      </c>
      <c r="AR369" s="52">
        <f t="shared" si="137"/>
        <v>948052.63888888888</v>
      </c>
      <c r="AS369" s="52">
        <f t="shared" si="138"/>
        <v>975139.85714285716</v>
      </c>
      <c r="AT369" s="10">
        <f t="shared" si="139"/>
        <v>0.97222222222222221</v>
      </c>
      <c r="AU369" s="110">
        <v>78</v>
      </c>
      <c r="AV369" s="188">
        <f>IFERROR(AU369/AU373,"-")</f>
        <v>0.66101694915254239</v>
      </c>
      <c r="AW369" s="52">
        <v>78614678</v>
      </c>
      <c r="AX369" s="52">
        <v>75</v>
      </c>
      <c r="AY369" s="52">
        <f t="shared" si="140"/>
        <v>1007880.4871794871</v>
      </c>
      <c r="AZ369" s="52">
        <f t="shared" si="141"/>
        <v>1048195.7066666667</v>
      </c>
      <c r="BA369" s="10">
        <f t="shared" si="142"/>
        <v>0.96153846153846156</v>
      </c>
      <c r="BB369" s="110">
        <v>10</v>
      </c>
      <c r="BC369" s="188">
        <f>IFERROR(BB369/BB373,"-")</f>
        <v>8.9445438282647581E-3</v>
      </c>
      <c r="BD369" s="52">
        <v>9197333</v>
      </c>
      <c r="BE369" s="52">
        <v>10</v>
      </c>
      <c r="BF369" s="52">
        <f t="shared" si="143"/>
        <v>919733.3</v>
      </c>
      <c r="BG369" s="52">
        <f t="shared" si="144"/>
        <v>919733.3</v>
      </c>
      <c r="BH369" s="10">
        <f t="shared" si="145"/>
        <v>1</v>
      </c>
      <c r="BJ369" s="59"/>
    </row>
    <row r="370" spans="2:62" s="8" customFormat="1">
      <c r="B370" s="411"/>
      <c r="C370" s="414"/>
      <c r="D370" s="105" t="s">
        <v>134</v>
      </c>
      <c r="E370" s="109">
        <v>6</v>
      </c>
      <c r="F370" s="186">
        <f>IFERROR(E370/E373,"-")</f>
        <v>2.8571428571428571E-2</v>
      </c>
      <c r="G370" s="187">
        <v>10581360</v>
      </c>
      <c r="H370" s="187">
        <v>6</v>
      </c>
      <c r="I370" s="187">
        <f t="shared" si="146"/>
        <v>1763560</v>
      </c>
      <c r="J370" s="187">
        <f t="shared" si="123"/>
        <v>1763560</v>
      </c>
      <c r="K370" s="106">
        <f t="shared" si="124"/>
        <v>1</v>
      </c>
      <c r="L370" s="109">
        <v>21</v>
      </c>
      <c r="M370" s="186">
        <f>IFERROR(L370/L373,"-")</f>
        <v>8.8607594936708865E-3</v>
      </c>
      <c r="N370" s="187">
        <v>36043131</v>
      </c>
      <c r="O370" s="187">
        <v>18</v>
      </c>
      <c r="P370" s="187">
        <f t="shared" si="125"/>
        <v>1716339.5714285714</v>
      </c>
      <c r="Q370" s="187">
        <f t="shared" si="126"/>
        <v>2002396.1666666667</v>
      </c>
      <c r="R370" s="106">
        <f t="shared" si="127"/>
        <v>0.8571428571428571</v>
      </c>
      <c r="S370" s="109">
        <v>0</v>
      </c>
      <c r="T370" s="186">
        <f>IFERROR(S370/S373,"-")</f>
        <v>0</v>
      </c>
      <c r="U370" s="187">
        <v>0</v>
      </c>
      <c r="V370" s="187">
        <v>0</v>
      </c>
      <c r="W370" s="187" t="str">
        <f t="shared" si="128"/>
        <v>-</v>
      </c>
      <c r="X370" s="187" t="str">
        <f t="shared" si="129"/>
        <v>-</v>
      </c>
      <c r="Y370" s="106" t="str">
        <f t="shared" si="130"/>
        <v>-</v>
      </c>
      <c r="Z370" s="109">
        <v>0</v>
      </c>
      <c r="AA370" s="186">
        <f>IFERROR(Z370/Z373,"-")</f>
        <v>0</v>
      </c>
      <c r="AB370" s="187">
        <v>0</v>
      </c>
      <c r="AC370" s="187">
        <v>0</v>
      </c>
      <c r="AD370" s="187" t="str">
        <f t="shared" si="131"/>
        <v>-</v>
      </c>
      <c r="AE370" s="187" t="str">
        <f t="shared" si="132"/>
        <v>-</v>
      </c>
      <c r="AF370" s="106" t="str">
        <f t="shared" si="133"/>
        <v>-</v>
      </c>
      <c r="AG370" s="109">
        <v>8</v>
      </c>
      <c r="AH370" s="186">
        <f>IFERROR(AG370/AG373,"-")</f>
        <v>1.1477761836441894E-2</v>
      </c>
      <c r="AI370" s="187">
        <v>17767821</v>
      </c>
      <c r="AJ370" s="187">
        <v>7</v>
      </c>
      <c r="AK370" s="187">
        <f t="shared" si="134"/>
        <v>2220977.625</v>
      </c>
      <c r="AL370" s="187">
        <f t="shared" si="135"/>
        <v>2538260.1428571427</v>
      </c>
      <c r="AM370" s="106">
        <f t="shared" si="136"/>
        <v>0.875</v>
      </c>
      <c r="AN370" s="109">
        <v>8</v>
      </c>
      <c r="AO370" s="186">
        <f>IFERROR(AN370/AN373,"-")</f>
        <v>6.7170445004198151E-3</v>
      </c>
      <c r="AP370" s="187">
        <v>6909516</v>
      </c>
      <c r="AQ370" s="187">
        <v>6</v>
      </c>
      <c r="AR370" s="187">
        <f t="shared" si="137"/>
        <v>863689.5</v>
      </c>
      <c r="AS370" s="187">
        <f t="shared" si="138"/>
        <v>1151586</v>
      </c>
      <c r="AT370" s="106">
        <f t="shared" si="139"/>
        <v>0.75</v>
      </c>
      <c r="AU370" s="109">
        <v>21</v>
      </c>
      <c r="AV370" s="186">
        <f>IFERROR(AU370/AU373,"-")</f>
        <v>0.17796610169491525</v>
      </c>
      <c r="AW370" s="187">
        <v>36043131</v>
      </c>
      <c r="AX370" s="187">
        <v>18</v>
      </c>
      <c r="AY370" s="187">
        <f t="shared" si="140"/>
        <v>1716339.5714285714</v>
      </c>
      <c r="AZ370" s="187">
        <f t="shared" si="141"/>
        <v>2002396.1666666667</v>
      </c>
      <c r="BA370" s="106">
        <f t="shared" si="142"/>
        <v>0.8571428571428571</v>
      </c>
      <c r="BB370" s="109">
        <v>3</v>
      </c>
      <c r="BC370" s="186">
        <f>IFERROR(BB370/BB373,"-")</f>
        <v>2.6833631484794273E-3</v>
      </c>
      <c r="BD370" s="187">
        <v>4289302</v>
      </c>
      <c r="BE370" s="187">
        <v>3</v>
      </c>
      <c r="BF370" s="187">
        <f t="shared" si="143"/>
        <v>1429767.3333333333</v>
      </c>
      <c r="BG370" s="187">
        <f t="shared" si="144"/>
        <v>1429767.3333333333</v>
      </c>
      <c r="BH370" s="106">
        <f t="shared" si="145"/>
        <v>1</v>
      </c>
      <c r="BJ370" s="59"/>
    </row>
    <row r="371" spans="2:62" s="8" customFormat="1">
      <c r="B371" s="411"/>
      <c r="C371" s="414"/>
      <c r="D371" s="105" t="s">
        <v>135</v>
      </c>
      <c r="E371" s="110">
        <v>3</v>
      </c>
      <c r="F371" s="188">
        <f>IFERROR(E371/E373,"-")</f>
        <v>1.4285714285714285E-2</v>
      </c>
      <c r="G371" s="52">
        <v>4791457</v>
      </c>
      <c r="H371" s="52">
        <v>3</v>
      </c>
      <c r="I371" s="52">
        <f t="shared" si="146"/>
        <v>1597152.3333333333</v>
      </c>
      <c r="J371" s="52">
        <f t="shared" si="123"/>
        <v>1597152.3333333333</v>
      </c>
      <c r="K371" s="10">
        <f t="shared" si="124"/>
        <v>1</v>
      </c>
      <c r="L371" s="110">
        <v>15</v>
      </c>
      <c r="M371" s="188">
        <f>IFERROR(L371/L373,"-")</f>
        <v>6.3291139240506328E-3</v>
      </c>
      <c r="N371" s="52">
        <v>16037532</v>
      </c>
      <c r="O371" s="52">
        <v>11</v>
      </c>
      <c r="P371" s="52">
        <f t="shared" si="125"/>
        <v>1069168.8</v>
      </c>
      <c r="Q371" s="52">
        <f t="shared" si="126"/>
        <v>1457957.4545454546</v>
      </c>
      <c r="R371" s="10">
        <f t="shared" si="127"/>
        <v>0.73333333333333328</v>
      </c>
      <c r="S371" s="110">
        <v>0</v>
      </c>
      <c r="T371" s="188">
        <f>IFERROR(S371/S373,"-")</f>
        <v>0</v>
      </c>
      <c r="U371" s="52">
        <v>0</v>
      </c>
      <c r="V371" s="52">
        <v>0</v>
      </c>
      <c r="W371" s="52" t="str">
        <f t="shared" si="128"/>
        <v>-</v>
      </c>
      <c r="X371" s="52" t="str">
        <f t="shared" si="129"/>
        <v>-</v>
      </c>
      <c r="Y371" s="10" t="str">
        <f t="shared" si="130"/>
        <v>-</v>
      </c>
      <c r="Z371" s="110">
        <v>0</v>
      </c>
      <c r="AA371" s="188">
        <f>IFERROR(Z371/Z373,"-")</f>
        <v>0</v>
      </c>
      <c r="AB371" s="52">
        <v>0</v>
      </c>
      <c r="AC371" s="52">
        <v>0</v>
      </c>
      <c r="AD371" s="52" t="str">
        <f t="shared" si="131"/>
        <v>-</v>
      </c>
      <c r="AE371" s="52" t="str">
        <f t="shared" si="132"/>
        <v>-</v>
      </c>
      <c r="AF371" s="10" t="str">
        <f t="shared" si="133"/>
        <v>-</v>
      </c>
      <c r="AG371" s="110">
        <v>9</v>
      </c>
      <c r="AH371" s="188">
        <f>IFERROR(AG371/AG373,"-")</f>
        <v>1.2912482065997131E-2</v>
      </c>
      <c r="AI371" s="52">
        <v>13167773</v>
      </c>
      <c r="AJ371" s="52">
        <v>8</v>
      </c>
      <c r="AK371" s="52">
        <f t="shared" si="134"/>
        <v>1463085.888888889</v>
      </c>
      <c r="AL371" s="52">
        <f t="shared" si="135"/>
        <v>1645971.625</v>
      </c>
      <c r="AM371" s="10">
        <f t="shared" si="136"/>
        <v>0.88888888888888884</v>
      </c>
      <c r="AN371" s="110">
        <v>6</v>
      </c>
      <c r="AO371" s="188">
        <f>IFERROR(AN371/AN373,"-")</f>
        <v>5.0377833753148613E-3</v>
      </c>
      <c r="AP371" s="52">
        <v>2869759</v>
      </c>
      <c r="AQ371" s="52">
        <v>3</v>
      </c>
      <c r="AR371" s="52">
        <f t="shared" si="137"/>
        <v>478293.16666666669</v>
      </c>
      <c r="AS371" s="52">
        <f t="shared" si="138"/>
        <v>956586.33333333337</v>
      </c>
      <c r="AT371" s="10">
        <f t="shared" si="139"/>
        <v>0.5</v>
      </c>
      <c r="AU371" s="110">
        <v>15</v>
      </c>
      <c r="AV371" s="188">
        <f>IFERROR(AU371/AU373,"-")</f>
        <v>0.1271186440677966</v>
      </c>
      <c r="AW371" s="52">
        <v>16037532</v>
      </c>
      <c r="AX371" s="52">
        <v>11</v>
      </c>
      <c r="AY371" s="52">
        <f t="shared" si="140"/>
        <v>1069168.8</v>
      </c>
      <c r="AZ371" s="52">
        <f t="shared" si="141"/>
        <v>1457957.4545454546</v>
      </c>
      <c r="BA371" s="10">
        <f t="shared" si="142"/>
        <v>0.73333333333333328</v>
      </c>
      <c r="BB371" s="110">
        <v>5</v>
      </c>
      <c r="BC371" s="188">
        <f>IFERROR(BB371/BB373,"-")</f>
        <v>4.4722719141323791E-3</v>
      </c>
      <c r="BD371" s="52">
        <v>9926848</v>
      </c>
      <c r="BE371" s="52">
        <v>4</v>
      </c>
      <c r="BF371" s="52">
        <f t="shared" si="143"/>
        <v>1985369.6</v>
      </c>
      <c r="BG371" s="52">
        <f t="shared" si="144"/>
        <v>2481712</v>
      </c>
      <c r="BH371" s="10">
        <f t="shared" si="145"/>
        <v>0.8</v>
      </c>
      <c r="BJ371" s="59"/>
    </row>
    <row r="372" spans="2:62" s="8" customFormat="1">
      <c r="B372" s="411"/>
      <c r="C372" s="414"/>
      <c r="D372" s="108" t="s">
        <v>136</v>
      </c>
      <c r="E372" s="314">
        <v>0</v>
      </c>
      <c r="F372" s="189">
        <f>IFERROR(E372/E373,"-")</f>
        <v>0</v>
      </c>
      <c r="G372" s="98">
        <v>0</v>
      </c>
      <c r="H372" s="98">
        <v>0</v>
      </c>
      <c r="I372" s="98" t="str">
        <f t="shared" si="146"/>
        <v>-</v>
      </c>
      <c r="J372" s="98" t="str">
        <f t="shared" si="123"/>
        <v>-</v>
      </c>
      <c r="K372" s="26" t="str">
        <f t="shared" si="124"/>
        <v>-</v>
      </c>
      <c r="L372" s="314">
        <v>4</v>
      </c>
      <c r="M372" s="189">
        <f>IFERROR(L372/L373,"-")</f>
        <v>1.6877637130801688E-3</v>
      </c>
      <c r="N372" s="98">
        <v>5611360</v>
      </c>
      <c r="O372" s="98">
        <v>4</v>
      </c>
      <c r="P372" s="98">
        <f t="shared" si="125"/>
        <v>1402840</v>
      </c>
      <c r="Q372" s="98">
        <f t="shared" si="126"/>
        <v>1402840</v>
      </c>
      <c r="R372" s="26">
        <f t="shared" si="127"/>
        <v>1</v>
      </c>
      <c r="S372" s="314">
        <v>0</v>
      </c>
      <c r="T372" s="189">
        <f>IFERROR(S372/S373,"-")</f>
        <v>0</v>
      </c>
      <c r="U372" s="98">
        <v>0</v>
      </c>
      <c r="V372" s="98">
        <v>0</v>
      </c>
      <c r="W372" s="98" t="str">
        <f t="shared" si="128"/>
        <v>-</v>
      </c>
      <c r="X372" s="98" t="str">
        <f t="shared" si="129"/>
        <v>-</v>
      </c>
      <c r="Y372" s="26" t="str">
        <f t="shared" si="130"/>
        <v>-</v>
      </c>
      <c r="Z372" s="314">
        <v>0</v>
      </c>
      <c r="AA372" s="189">
        <f>IFERROR(Z372/Z373,"-")</f>
        <v>0</v>
      </c>
      <c r="AB372" s="98">
        <v>0</v>
      </c>
      <c r="AC372" s="98">
        <v>0</v>
      </c>
      <c r="AD372" s="98" t="str">
        <f t="shared" si="131"/>
        <v>-</v>
      </c>
      <c r="AE372" s="98" t="str">
        <f t="shared" si="132"/>
        <v>-</v>
      </c>
      <c r="AF372" s="26" t="str">
        <f t="shared" si="133"/>
        <v>-</v>
      </c>
      <c r="AG372" s="314">
        <v>0</v>
      </c>
      <c r="AH372" s="189">
        <f>IFERROR(AG372/AG373,"-")</f>
        <v>0</v>
      </c>
      <c r="AI372" s="98">
        <v>0</v>
      </c>
      <c r="AJ372" s="98">
        <v>0</v>
      </c>
      <c r="AK372" s="98" t="str">
        <f t="shared" si="134"/>
        <v>-</v>
      </c>
      <c r="AL372" s="98" t="str">
        <f t="shared" si="135"/>
        <v>-</v>
      </c>
      <c r="AM372" s="26" t="str">
        <f t="shared" si="136"/>
        <v>-</v>
      </c>
      <c r="AN372" s="314">
        <v>3</v>
      </c>
      <c r="AO372" s="189">
        <f>IFERROR(AN372/AN373,"-")</f>
        <v>2.5188916876574307E-3</v>
      </c>
      <c r="AP372" s="98">
        <v>4475810</v>
      </c>
      <c r="AQ372" s="98">
        <v>3</v>
      </c>
      <c r="AR372" s="98">
        <f t="shared" si="137"/>
        <v>1491936.6666666667</v>
      </c>
      <c r="AS372" s="98">
        <f t="shared" si="138"/>
        <v>1491936.6666666667</v>
      </c>
      <c r="AT372" s="26">
        <f t="shared" si="139"/>
        <v>1</v>
      </c>
      <c r="AU372" s="314">
        <v>4</v>
      </c>
      <c r="AV372" s="189">
        <f>IFERROR(AU372/AU373,"-")</f>
        <v>3.3898305084745763E-2</v>
      </c>
      <c r="AW372" s="98">
        <v>5611360</v>
      </c>
      <c r="AX372" s="98">
        <v>4</v>
      </c>
      <c r="AY372" s="98">
        <f t="shared" si="140"/>
        <v>1402840</v>
      </c>
      <c r="AZ372" s="98">
        <f t="shared" si="141"/>
        <v>1402840</v>
      </c>
      <c r="BA372" s="26">
        <f t="shared" si="142"/>
        <v>1</v>
      </c>
      <c r="BB372" s="314">
        <v>1</v>
      </c>
      <c r="BC372" s="189">
        <f>IFERROR(BB372/BB373,"-")</f>
        <v>8.9445438282647585E-4</v>
      </c>
      <c r="BD372" s="98">
        <v>962640</v>
      </c>
      <c r="BE372" s="98">
        <v>1</v>
      </c>
      <c r="BF372" s="98">
        <f t="shared" si="143"/>
        <v>962640</v>
      </c>
      <c r="BG372" s="98">
        <f t="shared" si="144"/>
        <v>962640</v>
      </c>
      <c r="BH372" s="26">
        <f t="shared" si="145"/>
        <v>1</v>
      </c>
      <c r="BJ372" s="59"/>
    </row>
    <row r="373" spans="2:62" s="8" customFormat="1">
      <c r="B373" s="412"/>
      <c r="C373" s="415"/>
      <c r="D373" s="213" t="s">
        <v>64</v>
      </c>
      <c r="E373" s="111">
        <f>SUM(E365:E372)</f>
        <v>210</v>
      </c>
      <c r="F373" s="190">
        <f>IFERROR(E373/E373,"-")</f>
        <v>1</v>
      </c>
      <c r="G373" s="99">
        <f>SUM(G365:G372)</f>
        <v>45588525</v>
      </c>
      <c r="H373" s="99">
        <f>SUM(H365:H372)</f>
        <v>52</v>
      </c>
      <c r="I373" s="99">
        <f t="shared" si="146"/>
        <v>217088.21428571429</v>
      </c>
      <c r="J373" s="99">
        <f t="shared" si="123"/>
        <v>876702.40384615387</v>
      </c>
      <c r="K373" s="87">
        <f t="shared" si="124"/>
        <v>0.24761904761904763</v>
      </c>
      <c r="L373" s="111">
        <f>SUM(L365:L372)</f>
        <v>2370</v>
      </c>
      <c r="M373" s="190">
        <f>IFERROR(L373/L373,"-")</f>
        <v>1</v>
      </c>
      <c r="N373" s="99">
        <f>SUM(N365:N372)</f>
        <v>232895053</v>
      </c>
      <c r="O373" s="99">
        <f>SUM(O365:O372)</f>
        <v>288</v>
      </c>
      <c r="P373" s="99">
        <f t="shared" si="125"/>
        <v>98267.954852320676</v>
      </c>
      <c r="Q373" s="99">
        <f t="shared" si="126"/>
        <v>808663.37847222225</v>
      </c>
      <c r="R373" s="87">
        <f t="shared" si="127"/>
        <v>0.12151898734177215</v>
      </c>
      <c r="S373" s="111">
        <f>SUM(S365:S372)</f>
        <v>140</v>
      </c>
      <c r="T373" s="190">
        <f>IFERROR(S373/S373,"-")</f>
        <v>1</v>
      </c>
      <c r="U373" s="99">
        <f>SUM(U365:U372)</f>
        <v>3359446</v>
      </c>
      <c r="V373" s="99">
        <f>SUM(V365:V372)</f>
        <v>5</v>
      </c>
      <c r="W373" s="99">
        <f t="shared" si="128"/>
        <v>23996.042857142857</v>
      </c>
      <c r="X373" s="99">
        <f t="shared" si="129"/>
        <v>671889.2</v>
      </c>
      <c r="Y373" s="87">
        <f t="shared" si="130"/>
        <v>3.5714285714285712E-2</v>
      </c>
      <c r="Z373" s="111">
        <f>SUM(Z365:Z372)</f>
        <v>330</v>
      </c>
      <c r="AA373" s="190">
        <f>IFERROR(Z373/Z373,"-")</f>
        <v>1</v>
      </c>
      <c r="AB373" s="99">
        <f>SUM(AB365:AB372)</f>
        <v>3951134</v>
      </c>
      <c r="AC373" s="99">
        <f>SUM(AC365:AC372)</f>
        <v>7</v>
      </c>
      <c r="AD373" s="99">
        <f t="shared" si="131"/>
        <v>11973.133333333333</v>
      </c>
      <c r="AE373" s="99">
        <f t="shared" si="132"/>
        <v>564447.71428571432</v>
      </c>
      <c r="AF373" s="87">
        <f t="shared" si="133"/>
        <v>2.1212121212121213E-2</v>
      </c>
      <c r="AG373" s="111">
        <f>SUM(AG365:AG372)</f>
        <v>697</v>
      </c>
      <c r="AH373" s="190">
        <f>IFERROR(AG373/AG373,"-")</f>
        <v>1</v>
      </c>
      <c r="AI373" s="99">
        <f>SUM(AI365:AI372)</f>
        <v>102628299</v>
      </c>
      <c r="AJ373" s="99">
        <f>SUM(AJ365:AJ372)</f>
        <v>121</v>
      </c>
      <c r="AK373" s="99">
        <f t="shared" si="134"/>
        <v>147242.89670014346</v>
      </c>
      <c r="AL373" s="99">
        <f t="shared" si="135"/>
        <v>848167.76033057855</v>
      </c>
      <c r="AM373" s="87">
        <f t="shared" si="136"/>
        <v>0.17360114777618366</v>
      </c>
      <c r="AN373" s="111">
        <f>SUM(AN365:AN372)</f>
        <v>1191</v>
      </c>
      <c r="AO373" s="190">
        <f>IFERROR(AN373/AN373,"-")</f>
        <v>1</v>
      </c>
      <c r="AP373" s="99">
        <f>SUM(AP365:AP372)</f>
        <v>102794923</v>
      </c>
      <c r="AQ373" s="99">
        <f>SUM(AQ365:AQ372)</f>
        <v>143</v>
      </c>
      <c r="AR373" s="99">
        <f t="shared" si="137"/>
        <v>86309.759026028551</v>
      </c>
      <c r="AS373" s="99">
        <f t="shared" si="138"/>
        <v>718845.61538461538</v>
      </c>
      <c r="AT373" s="87">
        <f t="shared" si="139"/>
        <v>0.1200671704450042</v>
      </c>
      <c r="AU373" s="111">
        <f>SUM(AU365:AU372)</f>
        <v>118</v>
      </c>
      <c r="AV373" s="190">
        <f>IFERROR(AU373/AU373,"-")</f>
        <v>1</v>
      </c>
      <c r="AW373" s="99">
        <f>SUM(AW365:AW372)</f>
        <v>136306701</v>
      </c>
      <c r="AX373" s="99">
        <f>SUM(AX365:AX372)</f>
        <v>108</v>
      </c>
      <c r="AY373" s="99">
        <f t="shared" si="140"/>
        <v>1155141.5338983051</v>
      </c>
      <c r="AZ373" s="99">
        <f t="shared" si="141"/>
        <v>1262099.0833333333</v>
      </c>
      <c r="BA373" s="87">
        <f t="shared" si="142"/>
        <v>0.9152542372881356</v>
      </c>
      <c r="BB373" s="111">
        <f>SUM(BB365:BB372)</f>
        <v>1118</v>
      </c>
      <c r="BC373" s="190">
        <f>IFERROR(BB373/BB373,"-")</f>
        <v>1</v>
      </c>
      <c r="BD373" s="99">
        <f>SUM(BD365:BD372)</f>
        <v>39737579</v>
      </c>
      <c r="BE373" s="99">
        <f>SUM(BE365:BE372)</f>
        <v>44</v>
      </c>
      <c r="BF373" s="99">
        <f t="shared" si="143"/>
        <v>35543.45169946333</v>
      </c>
      <c r="BG373" s="99">
        <f t="shared" si="144"/>
        <v>903126.79545454541</v>
      </c>
      <c r="BH373" s="87">
        <f t="shared" si="145"/>
        <v>3.9355992844364938E-2</v>
      </c>
      <c r="BJ373" s="59"/>
    </row>
    <row r="374" spans="2:62" s="8" customFormat="1">
      <c r="B374" s="410">
        <v>42</v>
      </c>
      <c r="C374" s="413" t="s">
        <v>11</v>
      </c>
      <c r="D374" s="105" t="s">
        <v>132</v>
      </c>
      <c r="E374" s="109">
        <v>455</v>
      </c>
      <c r="F374" s="186">
        <f>IFERROR(E374/E382,"-")</f>
        <v>0.61155913978494625</v>
      </c>
      <c r="G374" s="187">
        <v>0</v>
      </c>
      <c r="H374" s="187">
        <v>0</v>
      </c>
      <c r="I374" s="187">
        <f t="shared" si="146"/>
        <v>0</v>
      </c>
      <c r="J374" s="187" t="str">
        <f t="shared" si="123"/>
        <v>-</v>
      </c>
      <c r="K374" s="106">
        <f t="shared" si="124"/>
        <v>0</v>
      </c>
      <c r="L374" s="109">
        <v>7887</v>
      </c>
      <c r="M374" s="186">
        <f>IFERROR(L374/L382,"-")</f>
        <v>0.82898885852428006</v>
      </c>
      <c r="N374" s="187">
        <v>0</v>
      </c>
      <c r="O374" s="187">
        <v>0</v>
      </c>
      <c r="P374" s="187">
        <f t="shared" si="125"/>
        <v>0</v>
      </c>
      <c r="Q374" s="187" t="str">
        <f t="shared" si="126"/>
        <v>-</v>
      </c>
      <c r="R374" s="106">
        <f t="shared" si="127"/>
        <v>0</v>
      </c>
      <c r="S374" s="109">
        <v>553</v>
      </c>
      <c r="T374" s="186">
        <f>IFERROR(S374/S382,"-")</f>
        <v>0.91103789126853374</v>
      </c>
      <c r="U374" s="187">
        <v>0</v>
      </c>
      <c r="V374" s="187">
        <v>0</v>
      </c>
      <c r="W374" s="187">
        <f t="shared" si="128"/>
        <v>0</v>
      </c>
      <c r="X374" s="187" t="str">
        <f t="shared" si="129"/>
        <v>-</v>
      </c>
      <c r="Y374" s="106">
        <f t="shared" si="130"/>
        <v>0</v>
      </c>
      <c r="Z374" s="109">
        <v>1280</v>
      </c>
      <c r="AA374" s="186">
        <f>IFERROR(Z374/Z382,"-")</f>
        <v>0.94534711964549478</v>
      </c>
      <c r="AB374" s="187">
        <v>0</v>
      </c>
      <c r="AC374" s="187">
        <v>0</v>
      </c>
      <c r="AD374" s="187">
        <f t="shared" si="131"/>
        <v>0</v>
      </c>
      <c r="AE374" s="187" t="str">
        <f t="shared" si="132"/>
        <v>-</v>
      </c>
      <c r="AF374" s="106">
        <f t="shared" si="133"/>
        <v>0</v>
      </c>
      <c r="AG374" s="109">
        <v>2101</v>
      </c>
      <c r="AH374" s="186">
        <f>IFERROR(AG374/AG382,"-")</f>
        <v>0.74955404923296465</v>
      </c>
      <c r="AI374" s="187">
        <v>0</v>
      </c>
      <c r="AJ374" s="187">
        <v>0</v>
      </c>
      <c r="AK374" s="187">
        <f t="shared" si="134"/>
        <v>0</v>
      </c>
      <c r="AL374" s="187" t="str">
        <f t="shared" si="135"/>
        <v>-</v>
      </c>
      <c r="AM374" s="106">
        <f t="shared" si="136"/>
        <v>0</v>
      </c>
      <c r="AN374" s="109">
        <v>3953</v>
      </c>
      <c r="AO374" s="186">
        <f>IFERROR(AN374/AN382,"-")</f>
        <v>0.84339662897375722</v>
      </c>
      <c r="AP374" s="187">
        <v>0</v>
      </c>
      <c r="AQ374" s="187">
        <v>0</v>
      </c>
      <c r="AR374" s="187">
        <f t="shared" si="137"/>
        <v>0</v>
      </c>
      <c r="AS374" s="187" t="str">
        <f t="shared" si="138"/>
        <v>-</v>
      </c>
      <c r="AT374" s="106">
        <f t="shared" si="139"/>
        <v>0</v>
      </c>
      <c r="AU374" s="109">
        <v>0</v>
      </c>
      <c r="AV374" s="186">
        <f>IFERROR(AU374/AU382,"-")</f>
        <v>0</v>
      </c>
      <c r="AW374" s="187">
        <v>0</v>
      </c>
      <c r="AX374" s="187">
        <v>0</v>
      </c>
      <c r="AY374" s="187" t="str">
        <f t="shared" si="140"/>
        <v>-</v>
      </c>
      <c r="AZ374" s="187" t="str">
        <f t="shared" si="141"/>
        <v>-</v>
      </c>
      <c r="BA374" s="106" t="str">
        <f t="shared" si="142"/>
        <v>-</v>
      </c>
      <c r="BB374" s="109">
        <v>5501</v>
      </c>
      <c r="BC374" s="186">
        <f>IFERROR(BB374/BB382,"-")</f>
        <v>0.92329640819066805</v>
      </c>
      <c r="BD374" s="187">
        <v>0</v>
      </c>
      <c r="BE374" s="187">
        <v>0</v>
      </c>
      <c r="BF374" s="187">
        <f t="shared" si="143"/>
        <v>0</v>
      </c>
      <c r="BG374" s="187" t="str">
        <f t="shared" si="144"/>
        <v>-</v>
      </c>
      <c r="BH374" s="106">
        <f t="shared" si="145"/>
        <v>0</v>
      </c>
      <c r="BJ374" s="59"/>
    </row>
    <row r="375" spans="2:62" s="8" customFormat="1">
      <c r="B375" s="411"/>
      <c r="C375" s="414"/>
      <c r="D375" s="105" t="s">
        <v>129</v>
      </c>
      <c r="E375" s="110">
        <v>74</v>
      </c>
      <c r="F375" s="188">
        <f>IFERROR(E375/E382,"-")</f>
        <v>9.9462365591397844E-2</v>
      </c>
      <c r="G375" s="52">
        <v>6301637</v>
      </c>
      <c r="H375" s="52">
        <v>30</v>
      </c>
      <c r="I375" s="52">
        <f t="shared" si="146"/>
        <v>85157.25675675676</v>
      </c>
      <c r="J375" s="52">
        <f t="shared" si="123"/>
        <v>210054.56666666668</v>
      </c>
      <c r="K375" s="10">
        <f t="shared" si="124"/>
        <v>0.40540540540540543</v>
      </c>
      <c r="L375" s="110">
        <v>599</v>
      </c>
      <c r="M375" s="188">
        <f>IFERROR(L375/L382,"-")</f>
        <v>6.2959848644103422E-2</v>
      </c>
      <c r="N375" s="52">
        <v>27841161</v>
      </c>
      <c r="O375" s="52">
        <v>162</v>
      </c>
      <c r="P375" s="52">
        <f t="shared" si="125"/>
        <v>46479.400667779635</v>
      </c>
      <c r="Q375" s="52">
        <f t="shared" si="126"/>
        <v>171859.01851851851</v>
      </c>
      <c r="R375" s="10">
        <f t="shared" si="127"/>
        <v>0.27045075125208679</v>
      </c>
      <c r="S375" s="110">
        <v>19</v>
      </c>
      <c r="T375" s="188">
        <f>IFERROR(S375/S382,"-")</f>
        <v>3.130148270181219E-2</v>
      </c>
      <c r="U375" s="52">
        <v>541606</v>
      </c>
      <c r="V375" s="52">
        <v>3</v>
      </c>
      <c r="W375" s="52">
        <f t="shared" si="128"/>
        <v>28505.57894736842</v>
      </c>
      <c r="X375" s="52">
        <f t="shared" si="129"/>
        <v>180535.33333333334</v>
      </c>
      <c r="Y375" s="10">
        <f t="shared" si="130"/>
        <v>0.15789473684210525</v>
      </c>
      <c r="Z375" s="110">
        <v>34</v>
      </c>
      <c r="AA375" s="188">
        <f>IFERROR(Z375/Z382,"-")</f>
        <v>2.5110782865583457E-2</v>
      </c>
      <c r="AB375" s="52">
        <v>900696</v>
      </c>
      <c r="AC375" s="52">
        <v>7</v>
      </c>
      <c r="AD375" s="52">
        <f t="shared" si="131"/>
        <v>26491.058823529413</v>
      </c>
      <c r="AE375" s="52">
        <f t="shared" si="132"/>
        <v>128670.85714285714</v>
      </c>
      <c r="AF375" s="10">
        <f t="shared" si="133"/>
        <v>0.20588235294117646</v>
      </c>
      <c r="AG375" s="110">
        <v>252</v>
      </c>
      <c r="AH375" s="188">
        <f>IFERROR(AG375/AG382,"-")</f>
        <v>8.9903674634320377E-2</v>
      </c>
      <c r="AI375" s="52">
        <v>10525432</v>
      </c>
      <c r="AJ375" s="52">
        <v>67</v>
      </c>
      <c r="AK375" s="52">
        <f t="shared" si="134"/>
        <v>41767.5873015873</v>
      </c>
      <c r="AL375" s="52">
        <f t="shared" si="135"/>
        <v>157096</v>
      </c>
      <c r="AM375" s="10">
        <f t="shared" si="136"/>
        <v>0.26587301587301587</v>
      </c>
      <c r="AN375" s="110">
        <v>294</v>
      </c>
      <c r="AO375" s="188">
        <f>IFERROR(AN375/AN382,"-")</f>
        <v>6.2726690847023689E-2</v>
      </c>
      <c r="AP375" s="52">
        <v>15873427</v>
      </c>
      <c r="AQ375" s="52">
        <v>85</v>
      </c>
      <c r="AR375" s="52">
        <f t="shared" si="137"/>
        <v>53991.248299319726</v>
      </c>
      <c r="AS375" s="52">
        <f t="shared" si="138"/>
        <v>186746.2</v>
      </c>
      <c r="AT375" s="10">
        <f t="shared" si="139"/>
        <v>0.28911564625850339</v>
      </c>
      <c r="AU375" s="110">
        <v>0</v>
      </c>
      <c r="AV375" s="188">
        <f>IFERROR(AU375/AU382,"-")</f>
        <v>0</v>
      </c>
      <c r="AW375" s="52">
        <v>0</v>
      </c>
      <c r="AX375" s="52">
        <v>0</v>
      </c>
      <c r="AY375" s="52" t="str">
        <f t="shared" si="140"/>
        <v>-</v>
      </c>
      <c r="AZ375" s="52" t="str">
        <f t="shared" si="141"/>
        <v>-</v>
      </c>
      <c r="BA375" s="10" t="str">
        <f t="shared" si="142"/>
        <v>-</v>
      </c>
      <c r="BB375" s="110">
        <v>164</v>
      </c>
      <c r="BC375" s="188">
        <f>IFERROR(BB375/BB382,"-")</f>
        <v>2.7526015441423298E-2</v>
      </c>
      <c r="BD375" s="52">
        <v>8701060</v>
      </c>
      <c r="BE375" s="52">
        <v>47</v>
      </c>
      <c r="BF375" s="52">
        <f t="shared" si="143"/>
        <v>53055.243902439026</v>
      </c>
      <c r="BG375" s="52">
        <f t="shared" si="144"/>
        <v>185128.93617021278</v>
      </c>
      <c r="BH375" s="10">
        <f t="shared" si="145"/>
        <v>0.28658536585365851</v>
      </c>
      <c r="BJ375" s="59"/>
    </row>
    <row r="376" spans="2:62" s="8" customFormat="1">
      <c r="B376" s="411"/>
      <c r="C376" s="414"/>
      <c r="D376" s="105" t="s">
        <v>130</v>
      </c>
      <c r="E376" s="110">
        <v>65</v>
      </c>
      <c r="F376" s="188">
        <f>IFERROR(E376/E382,"-")</f>
        <v>8.7365591397849468E-2</v>
      </c>
      <c r="G376" s="52">
        <v>11253295</v>
      </c>
      <c r="H376" s="52">
        <v>37</v>
      </c>
      <c r="I376" s="52">
        <f t="shared" si="146"/>
        <v>173127.61538461538</v>
      </c>
      <c r="J376" s="52">
        <f t="shared" si="123"/>
        <v>304143.10810810811</v>
      </c>
      <c r="K376" s="10">
        <f t="shared" si="124"/>
        <v>0.56923076923076921</v>
      </c>
      <c r="L376" s="110">
        <v>430</v>
      </c>
      <c r="M376" s="188">
        <f>IFERROR(L376/L382,"-")</f>
        <v>4.5196552449022494E-2</v>
      </c>
      <c r="N376" s="52">
        <v>60329783</v>
      </c>
      <c r="O376" s="52">
        <v>197</v>
      </c>
      <c r="P376" s="52">
        <f t="shared" si="125"/>
        <v>140301.82093023256</v>
      </c>
      <c r="Q376" s="52">
        <f t="shared" si="126"/>
        <v>306242.5532994924</v>
      </c>
      <c r="R376" s="10">
        <f t="shared" si="127"/>
        <v>0.45813953488372094</v>
      </c>
      <c r="S376" s="110">
        <v>12</v>
      </c>
      <c r="T376" s="188">
        <f>IFERROR(S376/S382,"-")</f>
        <v>1.9769357495881382E-2</v>
      </c>
      <c r="U376" s="52">
        <v>1908287</v>
      </c>
      <c r="V376" s="52">
        <v>5</v>
      </c>
      <c r="W376" s="52">
        <f t="shared" si="128"/>
        <v>159023.91666666666</v>
      </c>
      <c r="X376" s="52">
        <f t="shared" si="129"/>
        <v>381657.4</v>
      </c>
      <c r="Y376" s="10">
        <f t="shared" si="130"/>
        <v>0.41666666666666669</v>
      </c>
      <c r="Z376" s="110">
        <v>13</v>
      </c>
      <c r="AA376" s="188">
        <f>IFERROR(Z376/Z382,"-")</f>
        <v>9.6011816838995571E-3</v>
      </c>
      <c r="AB376" s="52">
        <v>698473</v>
      </c>
      <c r="AC376" s="52">
        <v>2</v>
      </c>
      <c r="AD376" s="52">
        <f t="shared" si="131"/>
        <v>53728.692307692305</v>
      </c>
      <c r="AE376" s="52">
        <f t="shared" si="132"/>
        <v>349236.5</v>
      </c>
      <c r="AF376" s="10">
        <f t="shared" si="133"/>
        <v>0.15384615384615385</v>
      </c>
      <c r="AG376" s="110">
        <v>197</v>
      </c>
      <c r="AH376" s="188">
        <f>IFERROR(AG376/AG382,"-")</f>
        <v>7.0281840884766328E-2</v>
      </c>
      <c r="AI376" s="52">
        <v>28596341</v>
      </c>
      <c r="AJ376" s="52">
        <v>91</v>
      </c>
      <c r="AK376" s="52">
        <f t="shared" si="134"/>
        <v>145159.09137055837</v>
      </c>
      <c r="AL376" s="52">
        <f t="shared" si="135"/>
        <v>314245.50549450552</v>
      </c>
      <c r="AM376" s="10">
        <f t="shared" si="136"/>
        <v>0.46192893401015228</v>
      </c>
      <c r="AN376" s="110">
        <v>208</v>
      </c>
      <c r="AO376" s="188">
        <f>IFERROR(AN376/AN382,"-")</f>
        <v>4.4378066993812672E-2</v>
      </c>
      <c r="AP376" s="52">
        <v>29126682</v>
      </c>
      <c r="AQ376" s="52">
        <v>99</v>
      </c>
      <c r="AR376" s="52">
        <f t="shared" si="137"/>
        <v>140032.125</v>
      </c>
      <c r="AS376" s="52">
        <f t="shared" si="138"/>
        <v>294208.90909090912</v>
      </c>
      <c r="AT376" s="10">
        <f t="shared" si="139"/>
        <v>0.47596153846153844</v>
      </c>
      <c r="AU376" s="110">
        <v>0</v>
      </c>
      <c r="AV376" s="188">
        <f>IFERROR(AU376/AU382,"-")</f>
        <v>0</v>
      </c>
      <c r="AW376" s="52">
        <v>0</v>
      </c>
      <c r="AX376" s="52">
        <v>0</v>
      </c>
      <c r="AY376" s="52" t="str">
        <f t="shared" si="140"/>
        <v>-</v>
      </c>
      <c r="AZ376" s="52" t="str">
        <f t="shared" si="141"/>
        <v>-</v>
      </c>
      <c r="BA376" s="10" t="str">
        <f t="shared" si="142"/>
        <v>-</v>
      </c>
      <c r="BB376" s="110">
        <v>120</v>
      </c>
      <c r="BC376" s="188">
        <f>IFERROR(BB376/BB382,"-")</f>
        <v>2.014098690835851E-2</v>
      </c>
      <c r="BD376" s="52">
        <v>18614038</v>
      </c>
      <c r="BE376" s="52">
        <v>59</v>
      </c>
      <c r="BF376" s="52">
        <f t="shared" si="143"/>
        <v>155116.98333333334</v>
      </c>
      <c r="BG376" s="52">
        <f t="shared" si="144"/>
        <v>315492.16949152545</v>
      </c>
      <c r="BH376" s="10">
        <f t="shared" si="145"/>
        <v>0.49166666666666664</v>
      </c>
      <c r="BJ376" s="59"/>
    </row>
    <row r="377" spans="2:62" s="8" customFormat="1">
      <c r="B377" s="411"/>
      <c r="C377" s="414"/>
      <c r="D377" s="105" t="s">
        <v>131</v>
      </c>
      <c r="E377" s="109">
        <v>40</v>
      </c>
      <c r="F377" s="186">
        <f>IFERROR(E377/E382,"-")</f>
        <v>5.3763440860215055E-2</v>
      </c>
      <c r="G377" s="187">
        <v>25141707</v>
      </c>
      <c r="H377" s="187">
        <v>33</v>
      </c>
      <c r="I377" s="187">
        <f t="shared" si="146"/>
        <v>628542.67500000005</v>
      </c>
      <c r="J377" s="187">
        <f t="shared" si="123"/>
        <v>761869.90909090906</v>
      </c>
      <c r="K377" s="106">
        <f t="shared" si="124"/>
        <v>0.82499999999999996</v>
      </c>
      <c r="L377" s="109">
        <v>204</v>
      </c>
      <c r="M377" s="186">
        <f>IFERROR(L377/L382,"-")</f>
        <v>2.1442085347908344E-2</v>
      </c>
      <c r="N377" s="187">
        <v>139877392</v>
      </c>
      <c r="O377" s="187">
        <v>174</v>
      </c>
      <c r="P377" s="187">
        <f t="shared" si="125"/>
        <v>685673.49019607843</v>
      </c>
      <c r="Q377" s="187">
        <f t="shared" si="126"/>
        <v>803893.05747126439</v>
      </c>
      <c r="R377" s="106">
        <f t="shared" si="127"/>
        <v>0.8529411764705882</v>
      </c>
      <c r="S377" s="109">
        <v>23</v>
      </c>
      <c r="T377" s="186">
        <f>IFERROR(S377/S382,"-")</f>
        <v>3.789126853377265E-2</v>
      </c>
      <c r="U377" s="187">
        <v>15797496</v>
      </c>
      <c r="V377" s="187">
        <v>18</v>
      </c>
      <c r="W377" s="187">
        <f t="shared" si="128"/>
        <v>686847.65217391308</v>
      </c>
      <c r="X377" s="187">
        <f t="shared" si="129"/>
        <v>877638.66666666663</v>
      </c>
      <c r="Y377" s="106">
        <f t="shared" si="130"/>
        <v>0.78260869565217395</v>
      </c>
      <c r="Z377" s="109">
        <v>27</v>
      </c>
      <c r="AA377" s="186">
        <f>IFERROR(Z377/Z382,"-")</f>
        <v>1.9940915805022157E-2</v>
      </c>
      <c r="AB377" s="187">
        <v>25927793</v>
      </c>
      <c r="AC377" s="187">
        <v>21</v>
      </c>
      <c r="AD377" s="187">
        <f t="shared" si="131"/>
        <v>960288.62962962966</v>
      </c>
      <c r="AE377" s="187">
        <f t="shared" si="132"/>
        <v>1234656.8095238095</v>
      </c>
      <c r="AF377" s="106">
        <f t="shared" si="133"/>
        <v>0.77777777777777779</v>
      </c>
      <c r="AG377" s="109">
        <v>73</v>
      </c>
      <c r="AH377" s="186">
        <f>IFERROR(AG377/AG382,"-")</f>
        <v>2.6043524794862646E-2</v>
      </c>
      <c r="AI377" s="187">
        <v>41568590</v>
      </c>
      <c r="AJ377" s="187">
        <v>63</v>
      </c>
      <c r="AK377" s="187">
        <f t="shared" si="134"/>
        <v>569432.73972602736</v>
      </c>
      <c r="AL377" s="187">
        <f t="shared" si="135"/>
        <v>659818.88888888888</v>
      </c>
      <c r="AM377" s="106">
        <f t="shared" si="136"/>
        <v>0.86301369863013699</v>
      </c>
      <c r="AN377" s="109">
        <v>81</v>
      </c>
      <c r="AO377" s="186">
        <f>IFERROR(AN377/AN382,"-")</f>
        <v>1.7281843396628974E-2</v>
      </c>
      <c r="AP377" s="187">
        <v>56583513</v>
      </c>
      <c r="AQ377" s="187">
        <v>72</v>
      </c>
      <c r="AR377" s="187">
        <f t="shared" si="137"/>
        <v>698561.88888888888</v>
      </c>
      <c r="AS377" s="187">
        <f t="shared" si="138"/>
        <v>785882.125</v>
      </c>
      <c r="AT377" s="106">
        <f t="shared" si="139"/>
        <v>0.88888888888888884</v>
      </c>
      <c r="AU377" s="109">
        <v>0</v>
      </c>
      <c r="AV377" s="186">
        <f>IFERROR(AU377/AU382,"-")</f>
        <v>0</v>
      </c>
      <c r="AW377" s="187">
        <v>0</v>
      </c>
      <c r="AX377" s="187">
        <v>0</v>
      </c>
      <c r="AY377" s="187" t="str">
        <f t="shared" si="140"/>
        <v>-</v>
      </c>
      <c r="AZ377" s="187" t="str">
        <f t="shared" si="141"/>
        <v>-</v>
      </c>
      <c r="BA377" s="106" t="str">
        <f t="shared" si="142"/>
        <v>-</v>
      </c>
      <c r="BB377" s="109">
        <v>88</v>
      </c>
      <c r="BC377" s="186">
        <f>IFERROR(BB377/BB382,"-")</f>
        <v>1.4770057066129574E-2</v>
      </c>
      <c r="BD377" s="187">
        <v>59845803</v>
      </c>
      <c r="BE377" s="187">
        <v>70</v>
      </c>
      <c r="BF377" s="187">
        <f t="shared" si="143"/>
        <v>680065.94318181823</v>
      </c>
      <c r="BG377" s="187">
        <f t="shared" si="144"/>
        <v>854940.04285714286</v>
      </c>
      <c r="BH377" s="106">
        <f t="shared" si="145"/>
        <v>0.79545454545454541</v>
      </c>
      <c r="BJ377" s="59"/>
    </row>
    <row r="378" spans="2:62" s="8" customFormat="1">
      <c r="B378" s="411"/>
      <c r="C378" s="414"/>
      <c r="D378" s="105" t="s">
        <v>133</v>
      </c>
      <c r="E378" s="110">
        <v>56</v>
      </c>
      <c r="F378" s="188">
        <f>IFERROR(E378/E382,"-")</f>
        <v>7.5268817204301078E-2</v>
      </c>
      <c r="G378" s="52">
        <v>63826246</v>
      </c>
      <c r="H378" s="52">
        <v>54</v>
      </c>
      <c r="I378" s="52">
        <f t="shared" si="146"/>
        <v>1139754.392857143</v>
      </c>
      <c r="J378" s="52">
        <f t="shared" si="123"/>
        <v>1181967.5185185184</v>
      </c>
      <c r="K378" s="10">
        <f t="shared" si="124"/>
        <v>0.9642857142857143</v>
      </c>
      <c r="L378" s="110">
        <v>246</v>
      </c>
      <c r="M378" s="188">
        <f>IFERROR(L378/L382,"-")</f>
        <v>2.5856632331301241E-2</v>
      </c>
      <c r="N378" s="52">
        <v>251755630</v>
      </c>
      <c r="O378" s="52">
        <v>226</v>
      </c>
      <c r="P378" s="52">
        <f t="shared" si="125"/>
        <v>1023396.8699186991</v>
      </c>
      <c r="Q378" s="52">
        <f t="shared" si="126"/>
        <v>1113962.9646017698</v>
      </c>
      <c r="R378" s="10">
        <f t="shared" si="127"/>
        <v>0.91869918699186992</v>
      </c>
      <c r="S378" s="110">
        <v>0</v>
      </c>
      <c r="T378" s="188">
        <f>IFERROR(S378/S382,"-")</f>
        <v>0</v>
      </c>
      <c r="U378" s="52">
        <v>0</v>
      </c>
      <c r="V378" s="52">
        <v>0</v>
      </c>
      <c r="W378" s="52" t="str">
        <f t="shared" si="128"/>
        <v>-</v>
      </c>
      <c r="X378" s="52" t="str">
        <f t="shared" si="129"/>
        <v>-</v>
      </c>
      <c r="Y378" s="10" t="str">
        <f t="shared" si="130"/>
        <v>-</v>
      </c>
      <c r="Z378" s="110">
        <v>0</v>
      </c>
      <c r="AA378" s="188">
        <f>IFERROR(Z378/Z382,"-")</f>
        <v>0</v>
      </c>
      <c r="AB378" s="52">
        <v>0</v>
      </c>
      <c r="AC378" s="52">
        <v>0</v>
      </c>
      <c r="AD378" s="52" t="str">
        <f t="shared" si="131"/>
        <v>-</v>
      </c>
      <c r="AE378" s="52" t="str">
        <f t="shared" si="132"/>
        <v>-</v>
      </c>
      <c r="AF378" s="10" t="str">
        <f t="shared" si="133"/>
        <v>-</v>
      </c>
      <c r="AG378" s="110">
        <v>112</v>
      </c>
      <c r="AH378" s="188">
        <f>IFERROR(AG378/AG382,"-")</f>
        <v>3.9957188726364612E-2</v>
      </c>
      <c r="AI378" s="52">
        <v>108681952</v>
      </c>
      <c r="AJ378" s="52">
        <v>101</v>
      </c>
      <c r="AK378" s="52">
        <f t="shared" si="134"/>
        <v>970374.57142857148</v>
      </c>
      <c r="AL378" s="52">
        <f t="shared" si="135"/>
        <v>1076058.9306930692</v>
      </c>
      <c r="AM378" s="10">
        <f t="shared" si="136"/>
        <v>0.9017857142857143</v>
      </c>
      <c r="AN378" s="110">
        <v>99</v>
      </c>
      <c r="AO378" s="188">
        <f>IFERROR(AN378/AN382,"-")</f>
        <v>2.11222530403243E-2</v>
      </c>
      <c r="AP378" s="52">
        <v>97575318</v>
      </c>
      <c r="AQ378" s="52">
        <v>92</v>
      </c>
      <c r="AR378" s="52">
        <f t="shared" si="137"/>
        <v>985609.27272727271</v>
      </c>
      <c r="AS378" s="52">
        <f t="shared" si="138"/>
        <v>1060601.2826086956</v>
      </c>
      <c r="AT378" s="10">
        <f t="shared" si="139"/>
        <v>0.92929292929292928</v>
      </c>
      <c r="AU378" s="110">
        <v>246</v>
      </c>
      <c r="AV378" s="188">
        <f>IFERROR(AU378/AU382,"-")</f>
        <v>0.62436548223350252</v>
      </c>
      <c r="AW378" s="52">
        <v>251755630</v>
      </c>
      <c r="AX378" s="52">
        <v>226</v>
      </c>
      <c r="AY378" s="52">
        <f t="shared" si="140"/>
        <v>1023396.8699186991</v>
      </c>
      <c r="AZ378" s="52">
        <f t="shared" si="141"/>
        <v>1113962.9646017698</v>
      </c>
      <c r="BA378" s="10">
        <f t="shared" si="142"/>
        <v>0.91869918699186992</v>
      </c>
      <c r="BB378" s="110">
        <v>59</v>
      </c>
      <c r="BC378" s="188">
        <f>IFERROR(BB378/BB382,"-")</f>
        <v>9.902651896609601E-3</v>
      </c>
      <c r="BD378" s="52">
        <v>52008789</v>
      </c>
      <c r="BE378" s="52">
        <v>52</v>
      </c>
      <c r="BF378" s="52">
        <f t="shared" si="143"/>
        <v>881504.89830508479</v>
      </c>
      <c r="BG378" s="52">
        <f t="shared" si="144"/>
        <v>1000169.0192307692</v>
      </c>
      <c r="BH378" s="10">
        <f t="shared" si="145"/>
        <v>0.88135593220338981</v>
      </c>
      <c r="BJ378" s="59"/>
    </row>
    <row r="379" spans="2:62" s="8" customFormat="1">
      <c r="B379" s="411"/>
      <c r="C379" s="414"/>
      <c r="D379" s="105" t="s">
        <v>134</v>
      </c>
      <c r="E379" s="109">
        <v>31</v>
      </c>
      <c r="F379" s="186">
        <f>IFERROR(E379/E382,"-")</f>
        <v>4.1666666666666664E-2</v>
      </c>
      <c r="G379" s="187">
        <v>55096714</v>
      </c>
      <c r="H379" s="187">
        <v>29</v>
      </c>
      <c r="I379" s="187">
        <f t="shared" si="146"/>
        <v>1777313.3548387096</v>
      </c>
      <c r="J379" s="187">
        <f t="shared" si="123"/>
        <v>1899886.6896551724</v>
      </c>
      <c r="K379" s="106">
        <f t="shared" si="124"/>
        <v>0.93548387096774188</v>
      </c>
      <c r="L379" s="109">
        <v>92</v>
      </c>
      <c r="M379" s="186">
        <f>IFERROR(L379/L382,"-")</f>
        <v>9.6699600588606265E-3</v>
      </c>
      <c r="N379" s="187">
        <v>164870370</v>
      </c>
      <c r="O379" s="187">
        <v>89</v>
      </c>
      <c r="P379" s="187">
        <f t="shared" si="125"/>
        <v>1792069.2391304348</v>
      </c>
      <c r="Q379" s="187">
        <f t="shared" si="126"/>
        <v>1852476.0674157303</v>
      </c>
      <c r="R379" s="106">
        <f t="shared" si="127"/>
        <v>0.96739130434782605</v>
      </c>
      <c r="S379" s="109">
        <v>0</v>
      </c>
      <c r="T379" s="186">
        <f>IFERROR(S379/S382,"-")</f>
        <v>0</v>
      </c>
      <c r="U379" s="187">
        <v>0</v>
      </c>
      <c r="V379" s="187">
        <v>0</v>
      </c>
      <c r="W379" s="187" t="str">
        <f t="shared" si="128"/>
        <v>-</v>
      </c>
      <c r="X379" s="187" t="str">
        <f t="shared" si="129"/>
        <v>-</v>
      </c>
      <c r="Y379" s="106" t="str">
        <f t="shared" si="130"/>
        <v>-</v>
      </c>
      <c r="Z379" s="109">
        <v>0</v>
      </c>
      <c r="AA379" s="186">
        <f>IFERROR(Z379/Z382,"-")</f>
        <v>0</v>
      </c>
      <c r="AB379" s="187">
        <v>0</v>
      </c>
      <c r="AC379" s="187">
        <v>0</v>
      </c>
      <c r="AD379" s="187" t="str">
        <f t="shared" si="131"/>
        <v>-</v>
      </c>
      <c r="AE379" s="187" t="str">
        <f t="shared" si="132"/>
        <v>-</v>
      </c>
      <c r="AF379" s="106" t="str">
        <f t="shared" si="133"/>
        <v>-</v>
      </c>
      <c r="AG379" s="109">
        <v>46</v>
      </c>
      <c r="AH379" s="186">
        <f>IFERROR(AG379/AG382,"-")</f>
        <v>1.641098822689975E-2</v>
      </c>
      <c r="AI379" s="187">
        <v>86034542</v>
      </c>
      <c r="AJ379" s="187">
        <v>46</v>
      </c>
      <c r="AK379" s="187">
        <f t="shared" si="134"/>
        <v>1870316.1304347827</v>
      </c>
      <c r="AL379" s="187">
        <f t="shared" si="135"/>
        <v>1870316.1304347827</v>
      </c>
      <c r="AM379" s="106">
        <f t="shared" si="136"/>
        <v>1</v>
      </c>
      <c r="AN379" s="109">
        <v>28</v>
      </c>
      <c r="AO379" s="186">
        <f>IFERROR(AN379/AN382,"-")</f>
        <v>5.9739705568593983E-3</v>
      </c>
      <c r="AP379" s="187">
        <v>51680292</v>
      </c>
      <c r="AQ379" s="187">
        <v>26</v>
      </c>
      <c r="AR379" s="187">
        <f t="shared" si="137"/>
        <v>1845724.7142857143</v>
      </c>
      <c r="AS379" s="187">
        <f t="shared" si="138"/>
        <v>1987703.5384615385</v>
      </c>
      <c r="AT379" s="106">
        <f t="shared" si="139"/>
        <v>0.9285714285714286</v>
      </c>
      <c r="AU379" s="109">
        <v>92</v>
      </c>
      <c r="AV379" s="186">
        <f>IFERROR(AU379/AU382,"-")</f>
        <v>0.233502538071066</v>
      </c>
      <c r="AW379" s="187">
        <v>164870370</v>
      </c>
      <c r="AX379" s="187">
        <v>89</v>
      </c>
      <c r="AY379" s="187">
        <f t="shared" si="140"/>
        <v>1792069.2391304348</v>
      </c>
      <c r="AZ379" s="187">
        <f t="shared" si="141"/>
        <v>1852476.0674157303</v>
      </c>
      <c r="BA379" s="106">
        <f t="shared" si="142"/>
        <v>0.96739130434782605</v>
      </c>
      <c r="BB379" s="109">
        <v>15</v>
      </c>
      <c r="BC379" s="186">
        <f>IFERROR(BB379/BB382,"-")</f>
        <v>2.5176233635448137E-3</v>
      </c>
      <c r="BD379" s="187">
        <v>26512869</v>
      </c>
      <c r="BE379" s="187">
        <v>14</v>
      </c>
      <c r="BF379" s="187">
        <f t="shared" si="143"/>
        <v>1767524.6</v>
      </c>
      <c r="BG379" s="187">
        <f t="shared" si="144"/>
        <v>1893776.357142857</v>
      </c>
      <c r="BH379" s="106">
        <f t="shared" si="145"/>
        <v>0.93333333333333335</v>
      </c>
      <c r="BJ379" s="59"/>
    </row>
    <row r="380" spans="2:62" s="8" customFormat="1">
      <c r="B380" s="411"/>
      <c r="C380" s="414"/>
      <c r="D380" s="105" t="s">
        <v>135</v>
      </c>
      <c r="E380" s="110">
        <v>17</v>
      </c>
      <c r="F380" s="188">
        <f>IFERROR(E380/E382,"-")</f>
        <v>2.2849462365591398E-2</v>
      </c>
      <c r="G380" s="52">
        <v>34492692</v>
      </c>
      <c r="H380" s="52">
        <v>17</v>
      </c>
      <c r="I380" s="52">
        <f t="shared" si="146"/>
        <v>2028981.8823529412</v>
      </c>
      <c r="J380" s="52">
        <f t="shared" si="123"/>
        <v>2028981.8823529412</v>
      </c>
      <c r="K380" s="10">
        <f t="shared" si="124"/>
        <v>1</v>
      </c>
      <c r="L380" s="110">
        <v>32</v>
      </c>
      <c r="M380" s="188">
        <f>IFERROR(L380/L382,"-")</f>
        <v>3.3634643682993485E-3</v>
      </c>
      <c r="N380" s="52">
        <v>63547023</v>
      </c>
      <c r="O380" s="52">
        <v>27</v>
      </c>
      <c r="P380" s="52">
        <f t="shared" si="125"/>
        <v>1985844.46875</v>
      </c>
      <c r="Q380" s="52">
        <f t="shared" si="126"/>
        <v>2353593.4444444445</v>
      </c>
      <c r="R380" s="10">
        <f t="shared" si="127"/>
        <v>0.84375</v>
      </c>
      <c r="S380" s="110">
        <v>0</v>
      </c>
      <c r="T380" s="188">
        <f>IFERROR(S380/S382,"-")</f>
        <v>0</v>
      </c>
      <c r="U380" s="52">
        <v>0</v>
      </c>
      <c r="V380" s="52">
        <v>0</v>
      </c>
      <c r="W380" s="52" t="str">
        <f t="shared" si="128"/>
        <v>-</v>
      </c>
      <c r="X380" s="52" t="str">
        <f t="shared" si="129"/>
        <v>-</v>
      </c>
      <c r="Y380" s="10" t="str">
        <f t="shared" si="130"/>
        <v>-</v>
      </c>
      <c r="Z380" s="110">
        <v>0</v>
      </c>
      <c r="AA380" s="188">
        <f>IFERROR(Z380/Z382,"-")</f>
        <v>0</v>
      </c>
      <c r="AB380" s="52">
        <v>0</v>
      </c>
      <c r="AC380" s="52">
        <v>0</v>
      </c>
      <c r="AD380" s="52" t="str">
        <f t="shared" si="131"/>
        <v>-</v>
      </c>
      <c r="AE380" s="52" t="str">
        <f t="shared" si="132"/>
        <v>-</v>
      </c>
      <c r="AF380" s="10" t="str">
        <f t="shared" si="133"/>
        <v>-</v>
      </c>
      <c r="AG380" s="110">
        <v>11</v>
      </c>
      <c r="AH380" s="188">
        <f>IFERROR(AG380/AG382,"-")</f>
        <v>3.92436674991081E-3</v>
      </c>
      <c r="AI380" s="52">
        <v>21342936</v>
      </c>
      <c r="AJ380" s="52">
        <v>10</v>
      </c>
      <c r="AK380" s="52">
        <f t="shared" si="134"/>
        <v>1940266.9090909092</v>
      </c>
      <c r="AL380" s="52">
        <f t="shared" si="135"/>
        <v>2134293.6</v>
      </c>
      <c r="AM380" s="10">
        <f t="shared" si="136"/>
        <v>0.90909090909090906</v>
      </c>
      <c r="AN380" s="110">
        <v>15</v>
      </c>
      <c r="AO380" s="188">
        <f>IFERROR(AN380/AN382,"-")</f>
        <v>3.2003413697461063E-3</v>
      </c>
      <c r="AP380" s="52">
        <v>24869639</v>
      </c>
      <c r="AQ380" s="52">
        <v>11</v>
      </c>
      <c r="AR380" s="52">
        <f t="shared" si="137"/>
        <v>1657975.9333333333</v>
      </c>
      <c r="AS380" s="52">
        <f t="shared" si="138"/>
        <v>2260876.2727272729</v>
      </c>
      <c r="AT380" s="10">
        <f t="shared" si="139"/>
        <v>0.73333333333333328</v>
      </c>
      <c r="AU380" s="110">
        <v>32</v>
      </c>
      <c r="AV380" s="188">
        <f>IFERROR(AU380/AU382,"-")</f>
        <v>8.1218274111675121E-2</v>
      </c>
      <c r="AW380" s="52">
        <v>63547023</v>
      </c>
      <c r="AX380" s="52">
        <v>27</v>
      </c>
      <c r="AY380" s="52">
        <f t="shared" si="140"/>
        <v>1985844.46875</v>
      </c>
      <c r="AZ380" s="52">
        <f t="shared" si="141"/>
        <v>2353593.4444444445</v>
      </c>
      <c r="BA380" s="10">
        <f t="shared" si="142"/>
        <v>0.84375</v>
      </c>
      <c r="BB380" s="110">
        <v>7</v>
      </c>
      <c r="BC380" s="188">
        <f>IFERROR(BB380/BB382,"-")</f>
        <v>1.1748909029875797E-3</v>
      </c>
      <c r="BD380" s="52">
        <v>6030790</v>
      </c>
      <c r="BE380" s="52">
        <v>4</v>
      </c>
      <c r="BF380" s="52">
        <f t="shared" si="143"/>
        <v>861541.42857142852</v>
      </c>
      <c r="BG380" s="52">
        <f t="shared" si="144"/>
        <v>1507697.5</v>
      </c>
      <c r="BH380" s="10">
        <f t="shared" si="145"/>
        <v>0.5714285714285714</v>
      </c>
      <c r="BJ380" s="59"/>
    </row>
    <row r="381" spans="2:62" s="8" customFormat="1">
      <c r="B381" s="411"/>
      <c r="C381" s="414"/>
      <c r="D381" s="108" t="s">
        <v>136</v>
      </c>
      <c r="E381" s="314">
        <v>6</v>
      </c>
      <c r="F381" s="189">
        <f>IFERROR(E381/E382,"-")</f>
        <v>8.0645161290322578E-3</v>
      </c>
      <c r="G381" s="98">
        <v>14275440</v>
      </c>
      <c r="H381" s="98">
        <v>6</v>
      </c>
      <c r="I381" s="98">
        <f t="shared" si="146"/>
        <v>2379240</v>
      </c>
      <c r="J381" s="98">
        <f t="shared" si="123"/>
        <v>2379240</v>
      </c>
      <c r="K381" s="26">
        <f t="shared" si="124"/>
        <v>1</v>
      </c>
      <c r="L381" s="314">
        <v>24</v>
      </c>
      <c r="M381" s="189">
        <f>IFERROR(L381/L382,"-")</f>
        <v>2.5225982762245112E-3</v>
      </c>
      <c r="N381" s="98">
        <v>47927005</v>
      </c>
      <c r="O381" s="98">
        <v>18</v>
      </c>
      <c r="P381" s="98">
        <f t="shared" si="125"/>
        <v>1996958.5416666667</v>
      </c>
      <c r="Q381" s="98">
        <f t="shared" si="126"/>
        <v>2662611.388888889</v>
      </c>
      <c r="R381" s="26">
        <f t="shared" si="127"/>
        <v>0.75</v>
      </c>
      <c r="S381" s="314">
        <v>0</v>
      </c>
      <c r="T381" s="189">
        <f>IFERROR(S381/S382,"-")</f>
        <v>0</v>
      </c>
      <c r="U381" s="98">
        <v>0</v>
      </c>
      <c r="V381" s="98">
        <v>0</v>
      </c>
      <c r="W381" s="98" t="str">
        <f t="shared" si="128"/>
        <v>-</v>
      </c>
      <c r="X381" s="98" t="str">
        <f t="shared" si="129"/>
        <v>-</v>
      </c>
      <c r="Y381" s="26" t="str">
        <f t="shared" si="130"/>
        <v>-</v>
      </c>
      <c r="Z381" s="314">
        <v>0</v>
      </c>
      <c r="AA381" s="189">
        <f>IFERROR(Z381/Z382,"-")</f>
        <v>0</v>
      </c>
      <c r="AB381" s="98">
        <v>0</v>
      </c>
      <c r="AC381" s="98">
        <v>0</v>
      </c>
      <c r="AD381" s="98" t="str">
        <f t="shared" si="131"/>
        <v>-</v>
      </c>
      <c r="AE381" s="98" t="str">
        <f t="shared" si="132"/>
        <v>-</v>
      </c>
      <c r="AF381" s="26" t="str">
        <f t="shared" si="133"/>
        <v>-</v>
      </c>
      <c r="AG381" s="314">
        <v>11</v>
      </c>
      <c r="AH381" s="189">
        <f>IFERROR(AG381/AG382,"-")</f>
        <v>3.92436674991081E-3</v>
      </c>
      <c r="AI381" s="98">
        <v>12247523</v>
      </c>
      <c r="AJ381" s="98">
        <v>8</v>
      </c>
      <c r="AK381" s="98">
        <f t="shared" si="134"/>
        <v>1113411.1818181819</v>
      </c>
      <c r="AL381" s="98">
        <f t="shared" si="135"/>
        <v>1530940.375</v>
      </c>
      <c r="AM381" s="26">
        <f t="shared" si="136"/>
        <v>0.72727272727272729</v>
      </c>
      <c r="AN381" s="314">
        <v>9</v>
      </c>
      <c r="AO381" s="189">
        <f>IFERROR(AN381/AN382,"-")</f>
        <v>1.9202048218476637E-3</v>
      </c>
      <c r="AP381" s="98">
        <v>22670221</v>
      </c>
      <c r="AQ381" s="98">
        <v>7</v>
      </c>
      <c r="AR381" s="98">
        <f t="shared" si="137"/>
        <v>2518913.4444444445</v>
      </c>
      <c r="AS381" s="98">
        <f t="shared" si="138"/>
        <v>3238603</v>
      </c>
      <c r="AT381" s="26">
        <f t="shared" si="139"/>
        <v>0.77777777777777779</v>
      </c>
      <c r="AU381" s="314">
        <v>24</v>
      </c>
      <c r="AV381" s="189">
        <f>IFERROR(AU381/AU382,"-")</f>
        <v>6.0913705583756347E-2</v>
      </c>
      <c r="AW381" s="98">
        <v>47927005</v>
      </c>
      <c r="AX381" s="98">
        <v>18</v>
      </c>
      <c r="AY381" s="98">
        <f t="shared" si="140"/>
        <v>1996958.5416666667</v>
      </c>
      <c r="AZ381" s="98">
        <f t="shared" si="141"/>
        <v>2662611.388888889</v>
      </c>
      <c r="BA381" s="26">
        <f t="shared" si="142"/>
        <v>0.75</v>
      </c>
      <c r="BB381" s="314">
        <v>4</v>
      </c>
      <c r="BC381" s="189">
        <f>IFERROR(BB381/BB382,"-")</f>
        <v>6.7136623027861698E-4</v>
      </c>
      <c r="BD381" s="98">
        <v>14041379</v>
      </c>
      <c r="BE381" s="98">
        <v>4</v>
      </c>
      <c r="BF381" s="98">
        <f t="shared" si="143"/>
        <v>3510344.75</v>
      </c>
      <c r="BG381" s="98">
        <f t="shared" si="144"/>
        <v>3510344.75</v>
      </c>
      <c r="BH381" s="26">
        <f t="shared" si="145"/>
        <v>1</v>
      </c>
      <c r="BJ381" s="59"/>
    </row>
    <row r="382" spans="2:62" s="8" customFormat="1">
      <c r="B382" s="412"/>
      <c r="C382" s="415"/>
      <c r="D382" s="213" t="s">
        <v>64</v>
      </c>
      <c r="E382" s="111">
        <f>SUM(E374:E381)</f>
        <v>744</v>
      </c>
      <c r="F382" s="190">
        <f>IFERROR(E382/E382,"-")</f>
        <v>1</v>
      </c>
      <c r="G382" s="99">
        <f>SUM(G374:G381)</f>
        <v>210387731</v>
      </c>
      <c r="H382" s="99">
        <f>SUM(H374:H381)</f>
        <v>206</v>
      </c>
      <c r="I382" s="99">
        <f t="shared" si="146"/>
        <v>282779.20833333331</v>
      </c>
      <c r="J382" s="99">
        <f t="shared" si="123"/>
        <v>1021299.6650485437</v>
      </c>
      <c r="K382" s="87">
        <f t="shared" si="124"/>
        <v>0.2768817204301075</v>
      </c>
      <c r="L382" s="111">
        <f>SUM(L374:L381)</f>
        <v>9514</v>
      </c>
      <c r="M382" s="190">
        <f>IFERROR(L382/L382,"-")</f>
        <v>1</v>
      </c>
      <c r="N382" s="99">
        <f>SUM(N374:N381)</f>
        <v>756148364</v>
      </c>
      <c r="O382" s="99">
        <f>SUM(O374:O381)</f>
        <v>893</v>
      </c>
      <c r="P382" s="99">
        <f t="shared" si="125"/>
        <v>79477.439983182674</v>
      </c>
      <c r="Q382" s="99">
        <f t="shared" si="126"/>
        <v>846750.68756998878</v>
      </c>
      <c r="R382" s="87">
        <f t="shared" si="127"/>
        <v>9.3861677527853696E-2</v>
      </c>
      <c r="S382" s="111">
        <f>SUM(S374:S381)</f>
        <v>607</v>
      </c>
      <c r="T382" s="190">
        <f>IFERROR(S382/S382,"-")</f>
        <v>1</v>
      </c>
      <c r="U382" s="99">
        <f>SUM(U374:U381)</f>
        <v>18247389</v>
      </c>
      <c r="V382" s="99">
        <f>SUM(V374:V381)</f>
        <v>26</v>
      </c>
      <c r="W382" s="99">
        <f t="shared" si="128"/>
        <v>30061.596375617792</v>
      </c>
      <c r="X382" s="99">
        <f t="shared" si="129"/>
        <v>701822.65384615387</v>
      </c>
      <c r="Y382" s="87">
        <f t="shared" si="130"/>
        <v>4.2833607907743002E-2</v>
      </c>
      <c r="Z382" s="111">
        <f>SUM(Z374:Z381)</f>
        <v>1354</v>
      </c>
      <c r="AA382" s="190">
        <f>IFERROR(Z382/Z382,"-")</f>
        <v>1</v>
      </c>
      <c r="AB382" s="99">
        <f>SUM(AB374:AB381)</f>
        <v>27526962</v>
      </c>
      <c r="AC382" s="99">
        <f>SUM(AC374:AC381)</f>
        <v>30</v>
      </c>
      <c r="AD382" s="99">
        <f t="shared" si="131"/>
        <v>20330.104874446086</v>
      </c>
      <c r="AE382" s="99">
        <f t="shared" si="132"/>
        <v>917565.4</v>
      </c>
      <c r="AF382" s="87">
        <f t="shared" si="133"/>
        <v>2.2156573116691284E-2</v>
      </c>
      <c r="AG382" s="111">
        <f>SUM(AG374:AG381)</f>
        <v>2803</v>
      </c>
      <c r="AH382" s="190">
        <f>IFERROR(AG382/AG382,"-")</f>
        <v>1</v>
      </c>
      <c r="AI382" s="99">
        <f>SUM(AI374:AI381)</f>
        <v>308997316</v>
      </c>
      <c r="AJ382" s="99">
        <f>SUM(AJ374:AJ381)</f>
        <v>386</v>
      </c>
      <c r="AK382" s="99">
        <f t="shared" si="134"/>
        <v>110238.07206564395</v>
      </c>
      <c r="AL382" s="99">
        <f t="shared" si="135"/>
        <v>800511.18134715024</v>
      </c>
      <c r="AM382" s="87">
        <f t="shared" si="136"/>
        <v>0.1377095968605066</v>
      </c>
      <c r="AN382" s="111">
        <f>SUM(AN374:AN381)</f>
        <v>4687</v>
      </c>
      <c r="AO382" s="190">
        <f>IFERROR(AN382/AN382,"-")</f>
        <v>1</v>
      </c>
      <c r="AP382" s="99">
        <f>SUM(AP374:AP381)</f>
        <v>298379092</v>
      </c>
      <c r="AQ382" s="99">
        <f>SUM(AQ374:AQ381)</f>
        <v>392</v>
      </c>
      <c r="AR382" s="99">
        <f t="shared" si="137"/>
        <v>63660.996799658627</v>
      </c>
      <c r="AS382" s="99">
        <f t="shared" si="138"/>
        <v>761171.1530612245</v>
      </c>
      <c r="AT382" s="87">
        <f t="shared" si="139"/>
        <v>8.3635587796031571E-2</v>
      </c>
      <c r="AU382" s="111">
        <f>SUM(AU374:AU381)</f>
        <v>394</v>
      </c>
      <c r="AV382" s="190">
        <f>IFERROR(AU382/AU382,"-")</f>
        <v>1</v>
      </c>
      <c r="AW382" s="99">
        <f>SUM(AW374:AW381)</f>
        <v>528100028</v>
      </c>
      <c r="AX382" s="99">
        <f>SUM(AX374:AX381)</f>
        <v>360</v>
      </c>
      <c r="AY382" s="99">
        <f t="shared" si="140"/>
        <v>1340355.4010152284</v>
      </c>
      <c r="AZ382" s="99">
        <f t="shared" si="141"/>
        <v>1466944.5222222223</v>
      </c>
      <c r="BA382" s="87">
        <f t="shared" si="142"/>
        <v>0.91370558375634514</v>
      </c>
      <c r="BB382" s="111">
        <f>SUM(BB374:BB381)</f>
        <v>5958</v>
      </c>
      <c r="BC382" s="190">
        <f>IFERROR(BB382/BB382,"-")</f>
        <v>1</v>
      </c>
      <c r="BD382" s="99">
        <f>SUM(BD374:BD381)</f>
        <v>185754728</v>
      </c>
      <c r="BE382" s="99">
        <f>SUM(BE374:BE381)</f>
        <v>250</v>
      </c>
      <c r="BF382" s="99">
        <f t="shared" si="143"/>
        <v>31177.362873447466</v>
      </c>
      <c r="BG382" s="99">
        <f t="shared" si="144"/>
        <v>743018.91200000001</v>
      </c>
      <c r="BH382" s="87">
        <f t="shared" si="145"/>
        <v>4.1960389392413561E-2</v>
      </c>
      <c r="BJ382" s="59"/>
    </row>
    <row r="383" spans="2:62" s="8" customFormat="1">
      <c r="B383" s="410">
        <v>43</v>
      </c>
      <c r="C383" s="413" t="s">
        <v>7</v>
      </c>
      <c r="D383" s="105" t="s">
        <v>132</v>
      </c>
      <c r="E383" s="109">
        <v>268</v>
      </c>
      <c r="F383" s="186">
        <f>IFERROR(E383/E391,"-")</f>
        <v>0.60089686098654704</v>
      </c>
      <c r="G383" s="187">
        <v>0</v>
      </c>
      <c r="H383" s="187">
        <v>0</v>
      </c>
      <c r="I383" s="187">
        <f t="shared" si="146"/>
        <v>0</v>
      </c>
      <c r="J383" s="187" t="str">
        <f t="shared" si="123"/>
        <v>-</v>
      </c>
      <c r="K383" s="106">
        <f t="shared" si="124"/>
        <v>0</v>
      </c>
      <c r="L383" s="109">
        <v>4996</v>
      </c>
      <c r="M383" s="186">
        <f>IFERROR(L383/L391,"-")</f>
        <v>0.81807761585066319</v>
      </c>
      <c r="N383" s="187">
        <v>0</v>
      </c>
      <c r="O383" s="187">
        <v>0</v>
      </c>
      <c r="P383" s="187">
        <f t="shared" si="125"/>
        <v>0</v>
      </c>
      <c r="Q383" s="187" t="str">
        <f t="shared" si="126"/>
        <v>-</v>
      </c>
      <c r="R383" s="106">
        <f t="shared" si="127"/>
        <v>0</v>
      </c>
      <c r="S383" s="109">
        <v>283</v>
      </c>
      <c r="T383" s="186">
        <f>IFERROR(S383/S391,"-")</f>
        <v>0.86018237082066873</v>
      </c>
      <c r="U383" s="187">
        <v>0</v>
      </c>
      <c r="V383" s="187">
        <v>0</v>
      </c>
      <c r="W383" s="187">
        <f t="shared" si="128"/>
        <v>0</v>
      </c>
      <c r="X383" s="187" t="str">
        <f t="shared" si="129"/>
        <v>-</v>
      </c>
      <c r="Y383" s="106">
        <f t="shared" si="130"/>
        <v>0</v>
      </c>
      <c r="Z383" s="109">
        <v>736</v>
      </c>
      <c r="AA383" s="186">
        <f>IFERROR(Z383/Z391,"-")</f>
        <v>0.95213454075032344</v>
      </c>
      <c r="AB383" s="187">
        <v>0</v>
      </c>
      <c r="AC383" s="187">
        <v>0</v>
      </c>
      <c r="AD383" s="187">
        <f t="shared" si="131"/>
        <v>0</v>
      </c>
      <c r="AE383" s="187" t="str">
        <f t="shared" si="132"/>
        <v>-</v>
      </c>
      <c r="AF383" s="106">
        <f t="shared" si="133"/>
        <v>0</v>
      </c>
      <c r="AG383" s="109">
        <v>1298</v>
      </c>
      <c r="AH383" s="186">
        <f>IFERROR(AG383/AG391,"-")</f>
        <v>0.72921348314606738</v>
      </c>
      <c r="AI383" s="187">
        <v>0</v>
      </c>
      <c r="AJ383" s="187">
        <v>0</v>
      </c>
      <c r="AK383" s="187">
        <f t="shared" si="134"/>
        <v>0</v>
      </c>
      <c r="AL383" s="187" t="str">
        <f t="shared" si="135"/>
        <v>-</v>
      </c>
      <c r="AM383" s="106">
        <f t="shared" si="136"/>
        <v>0</v>
      </c>
      <c r="AN383" s="109">
        <v>2679</v>
      </c>
      <c r="AO383" s="186">
        <f>IFERROR(AN383/AN391,"-")</f>
        <v>0.83666458463460336</v>
      </c>
      <c r="AP383" s="187">
        <v>0</v>
      </c>
      <c r="AQ383" s="187">
        <v>0</v>
      </c>
      <c r="AR383" s="187">
        <f t="shared" si="137"/>
        <v>0</v>
      </c>
      <c r="AS383" s="187" t="str">
        <f t="shared" si="138"/>
        <v>-</v>
      </c>
      <c r="AT383" s="106">
        <f t="shared" si="139"/>
        <v>0</v>
      </c>
      <c r="AU383" s="109">
        <v>0</v>
      </c>
      <c r="AV383" s="186">
        <f>IFERROR(AU383/AU391,"-")</f>
        <v>0</v>
      </c>
      <c r="AW383" s="187">
        <v>0</v>
      </c>
      <c r="AX383" s="187">
        <v>0</v>
      </c>
      <c r="AY383" s="187" t="str">
        <f t="shared" si="140"/>
        <v>-</v>
      </c>
      <c r="AZ383" s="187" t="str">
        <f t="shared" si="141"/>
        <v>-</v>
      </c>
      <c r="BA383" s="106" t="str">
        <f t="shared" si="142"/>
        <v>-</v>
      </c>
      <c r="BB383" s="109">
        <v>3784</v>
      </c>
      <c r="BC383" s="186">
        <f>IFERROR(BB383/BB391,"-")</f>
        <v>0.93455174117065942</v>
      </c>
      <c r="BD383" s="187">
        <v>0</v>
      </c>
      <c r="BE383" s="187">
        <v>0</v>
      </c>
      <c r="BF383" s="187">
        <f t="shared" si="143"/>
        <v>0</v>
      </c>
      <c r="BG383" s="187" t="str">
        <f t="shared" si="144"/>
        <v>-</v>
      </c>
      <c r="BH383" s="106">
        <f t="shared" si="145"/>
        <v>0</v>
      </c>
      <c r="BJ383" s="59"/>
    </row>
    <row r="384" spans="2:62" s="8" customFormat="1">
      <c r="B384" s="411"/>
      <c r="C384" s="414"/>
      <c r="D384" s="105" t="s">
        <v>129</v>
      </c>
      <c r="E384" s="110">
        <v>48</v>
      </c>
      <c r="F384" s="188">
        <f>IFERROR(E384/E391,"-")</f>
        <v>0.10762331838565023</v>
      </c>
      <c r="G384" s="52">
        <v>3362286</v>
      </c>
      <c r="H384" s="52">
        <v>21</v>
      </c>
      <c r="I384" s="52">
        <f t="shared" si="146"/>
        <v>70047.625</v>
      </c>
      <c r="J384" s="52">
        <f t="shared" si="123"/>
        <v>160108.85714285713</v>
      </c>
      <c r="K384" s="10">
        <f t="shared" si="124"/>
        <v>0.4375</v>
      </c>
      <c r="L384" s="110">
        <v>368</v>
      </c>
      <c r="M384" s="188">
        <f>IFERROR(L384/L391,"-")</f>
        <v>6.0258719502210581E-2</v>
      </c>
      <c r="N384" s="52">
        <v>16792050</v>
      </c>
      <c r="O384" s="52">
        <v>115</v>
      </c>
      <c r="P384" s="52">
        <f t="shared" si="125"/>
        <v>45630.570652173912</v>
      </c>
      <c r="Q384" s="52">
        <f t="shared" si="126"/>
        <v>146017.82608695651</v>
      </c>
      <c r="R384" s="10">
        <f t="shared" si="127"/>
        <v>0.3125</v>
      </c>
      <c r="S384" s="110">
        <v>14</v>
      </c>
      <c r="T384" s="188">
        <f>IFERROR(S384/S391,"-")</f>
        <v>4.2553191489361701E-2</v>
      </c>
      <c r="U384" s="52">
        <v>264236</v>
      </c>
      <c r="V384" s="52">
        <v>3</v>
      </c>
      <c r="W384" s="52">
        <f t="shared" si="128"/>
        <v>18874</v>
      </c>
      <c r="X384" s="52">
        <f t="shared" si="129"/>
        <v>88078.666666666672</v>
      </c>
      <c r="Y384" s="10">
        <f t="shared" si="130"/>
        <v>0.21428571428571427</v>
      </c>
      <c r="Z384" s="110">
        <v>13</v>
      </c>
      <c r="AA384" s="188">
        <f>IFERROR(Z384/Z391,"-")</f>
        <v>1.6817593790426907E-2</v>
      </c>
      <c r="AB384" s="52">
        <v>191256</v>
      </c>
      <c r="AC384" s="52">
        <v>2</v>
      </c>
      <c r="AD384" s="52">
        <f t="shared" si="131"/>
        <v>14712</v>
      </c>
      <c r="AE384" s="52">
        <f t="shared" si="132"/>
        <v>95628</v>
      </c>
      <c r="AF384" s="10">
        <f t="shared" si="133"/>
        <v>0.15384615384615385</v>
      </c>
      <c r="AG384" s="110">
        <v>156</v>
      </c>
      <c r="AH384" s="188">
        <f>IFERROR(AG384/AG391,"-")</f>
        <v>8.7640449438202248E-2</v>
      </c>
      <c r="AI384" s="52">
        <v>7747858</v>
      </c>
      <c r="AJ384" s="52">
        <v>49</v>
      </c>
      <c r="AK384" s="52">
        <f t="shared" si="134"/>
        <v>49665.756410256414</v>
      </c>
      <c r="AL384" s="52">
        <f t="shared" si="135"/>
        <v>158119.55102040817</v>
      </c>
      <c r="AM384" s="10">
        <f t="shared" si="136"/>
        <v>0.3141025641025641</v>
      </c>
      <c r="AN384" s="110">
        <v>185</v>
      </c>
      <c r="AO384" s="188">
        <f>IFERROR(AN384/AN391,"-")</f>
        <v>5.7776389756402251E-2</v>
      </c>
      <c r="AP384" s="52">
        <v>8588700</v>
      </c>
      <c r="AQ384" s="52">
        <v>61</v>
      </c>
      <c r="AR384" s="52">
        <f t="shared" si="137"/>
        <v>46425.405405405407</v>
      </c>
      <c r="AS384" s="52">
        <f t="shared" si="138"/>
        <v>140798.36065573769</v>
      </c>
      <c r="AT384" s="10">
        <f t="shared" si="139"/>
        <v>0.32972972972972975</v>
      </c>
      <c r="AU384" s="110">
        <v>0</v>
      </c>
      <c r="AV384" s="188">
        <f>IFERROR(AU384/AU391,"-")</f>
        <v>0</v>
      </c>
      <c r="AW384" s="52">
        <v>0</v>
      </c>
      <c r="AX384" s="52">
        <v>0</v>
      </c>
      <c r="AY384" s="52" t="str">
        <f t="shared" si="140"/>
        <v>-</v>
      </c>
      <c r="AZ384" s="52" t="str">
        <f t="shared" si="141"/>
        <v>-</v>
      </c>
      <c r="BA384" s="10" t="str">
        <f t="shared" si="142"/>
        <v>-</v>
      </c>
      <c r="BB384" s="110">
        <v>97</v>
      </c>
      <c r="BC384" s="188">
        <f>IFERROR(BB384/BB391,"-")</f>
        <v>2.3956532477154853E-2</v>
      </c>
      <c r="BD384" s="52">
        <v>6223086</v>
      </c>
      <c r="BE384" s="52">
        <v>33</v>
      </c>
      <c r="BF384" s="52">
        <f t="shared" si="143"/>
        <v>64155.525773195877</v>
      </c>
      <c r="BG384" s="52">
        <f t="shared" si="144"/>
        <v>188578.36363636365</v>
      </c>
      <c r="BH384" s="10">
        <f t="shared" si="145"/>
        <v>0.34020618556701032</v>
      </c>
      <c r="BJ384" s="59"/>
    </row>
    <row r="385" spans="2:62" s="8" customFormat="1">
      <c r="B385" s="411"/>
      <c r="C385" s="414"/>
      <c r="D385" s="105" t="s">
        <v>130</v>
      </c>
      <c r="E385" s="110">
        <v>30</v>
      </c>
      <c r="F385" s="188">
        <f>IFERROR(E385/E391,"-")</f>
        <v>6.726457399103139E-2</v>
      </c>
      <c r="G385" s="52">
        <v>3585307</v>
      </c>
      <c r="H385" s="52">
        <v>20</v>
      </c>
      <c r="I385" s="52">
        <f t="shared" si="146"/>
        <v>119510.23333333334</v>
      </c>
      <c r="J385" s="52">
        <f t="shared" si="123"/>
        <v>179265.35</v>
      </c>
      <c r="K385" s="10">
        <f t="shared" si="124"/>
        <v>0.66666666666666663</v>
      </c>
      <c r="L385" s="110">
        <v>250</v>
      </c>
      <c r="M385" s="188">
        <f>IFERROR(L385/L391,"-")</f>
        <v>4.093663009661045E-2</v>
      </c>
      <c r="N385" s="52">
        <v>27923870</v>
      </c>
      <c r="O385" s="52">
        <v>129</v>
      </c>
      <c r="P385" s="52">
        <f t="shared" si="125"/>
        <v>111695.48</v>
      </c>
      <c r="Q385" s="52">
        <f t="shared" si="126"/>
        <v>216464.10852713179</v>
      </c>
      <c r="R385" s="10">
        <f t="shared" si="127"/>
        <v>0.51600000000000001</v>
      </c>
      <c r="S385" s="110">
        <v>6</v>
      </c>
      <c r="T385" s="188">
        <f>IFERROR(S385/S391,"-")</f>
        <v>1.82370820668693E-2</v>
      </c>
      <c r="U385" s="52">
        <v>176530</v>
      </c>
      <c r="V385" s="52">
        <v>2</v>
      </c>
      <c r="W385" s="52">
        <f t="shared" si="128"/>
        <v>29421.666666666668</v>
      </c>
      <c r="X385" s="52">
        <f t="shared" si="129"/>
        <v>88265</v>
      </c>
      <c r="Y385" s="10">
        <f t="shared" si="130"/>
        <v>0.33333333333333331</v>
      </c>
      <c r="Z385" s="110">
        <v>7</v>
      </c>
      <c r="AA385" s="188">
        <f>IFERROR(Z385/Z391,"-")</f>
        <v>9.0556274256144882E-3</v>
      </c>
      <c r="AB385" s="52">
        <v>345726</v>
      </c>
      <c r="AC385" s="52">
        <v>4</v>
      </c>
      <c r="AD385" s="52">
        <f t="shared" si="131"/>
        <v>49389.428571428572</v>
      </c>
      <c r="AE385" s="52">
        <f t="shared" si="132"/>
        <v>86431.5</v>
      </c>
      <c r="AF385" s="10">
        <f t="shared" si="133"/>
        <v>0.5714285714285714</v>
      </c>
      <c r="AG385" s="110">
        <v>103</v>
      </c>
      <c r="AH385" s="188">
        <f>IFERROR(AG385/AG391,"-")</f>
        <v>5.7865168539325842E-2</v>
      </c>
      <c r="AI385" s="52">
        <v>12550421</v>
      </c>
      <c r="AJ385" s="52">
        <v>56</v>
      </c>
      <c r="AK385" s="52">
        <f t="shared" si="134"/>
        <v>121848.74757281554</v>
      </c>
      <c r="AL385" s="52">
        <f t="shared" si="135"/>
        <v>224114.66071428571</v>
      </c>
      <c r="AM385" s="10">
        <f t="shared" si="136"/>
        <v>0.5436893203883495</v>
      </c>
      <c r="AN385" s="110">
        <v>134</v>
      </c>
      <c r="AO385" s="188">
        <f>IFERROR(AN385/AN391,"-")</f>
        <v>4.1848844472204869E-2</v>
      </c>
      <c r="AP385" s="52">
        <v>14851193</v>
      </c>
      <c r="AQ385" s="52">
        <v>67</v>
      </c>
      <c r="AR385" s="52">
        <f t="shared" si="137"/>
        <v>110829.79850746269</v>
      </c>
      <c r="AS385" s="52">
        <f t="shared" si="138"/>
        <v>221659.59701492538</v>
      </c>
      <c r="AT385" s="10">
        <f t="shared" si="139"/>
        <v>0.5</v>
      </c>
      <c r="AU385" s="110">
        <v>0</v>
      </c>
      <c r="AV385" s="188">
        <f>IFERROR(AU385/AU391,"-")</f>
        <v>0</v>
      </c>
      <c r="AW385" s="52">
        <v>0</v>
      </c>
      <c r="AX385" s="52">
        <v>0</v>
      </c>
      <c r="AY385" s="52" t="str">
        <f t="shared" si="140"/>
        <v>-</v>
      </c>
      <c r="AZ385" s="52" t="str">
        <f t="shared" si="141"/>
        <v>-</v>
      </c>
      <c r="BA385" s="10" t="str">
        <f t="shared" si="142"/>
        <v>-</v>
      </c>
      <c r="BB385" s="110">
        <v>48</v>
      </c>
      <c r="BC385" s="188">
        <f>IFERROR(BB385/BB391,"-")</f>
        <v>1.185477895776735E-2</v>
      </c>
      <c r="BD385" s="52">
        <v>3206168</v>
      </c>
      <c r="BE385" s="52">
        <v>19</v>
      </c>
      <c r="BF385" s="52">
        <f t="shared" si="143"/>
        <v>66795.166666666672</v>
      </c>
      <c r="BG385" s="52">
        <f t="shared" si="144"/>
        <v>168745.68421052632</v>
      </c>
      <c r="BH385" s="10">
        <f t="shared" si="145"/>
        <v>0.39583333333333331</v>
      </c>
      <c r="BJ385" s="59"/>
    </row>
    <row r="386" spans="2:62" s="8" customFormat="1">
      <c r="B386" s="411"/>
      <c r="C386" s="414"/>
      <c r="D386" s="105" t="s">
        <v>131</v>
      </c>
      <c r="E386" s="109">
        <v>46</v>
      </c>
      <c r="F386" s="186">
        <f>IFERROR(E386/E391,"-")</f>
        <v>0.1031390134529148</v>
      </c>
      <c r="G386" s="187">
        <v>33880898</v>
      </c>
      <c r="H386" s="187">
        <v>40</v>
      </c>
      <c r="I386" s="187">
        <f t="shared" si="146"/>
        <v>736541.26086956519</v>
      </c>
      <c r="J386" s="187">
        <f t="shared" si="123"/>
        <v>847022.45</v>
      </c>
      <c r="K386" s="106">
        <f t="shared" si="124"/>
        <v>0.86956521739130432</v>
      </c>
      <c r="L386" s="109">
        <v>276</v>
      </c>
      <c r="M386" s="186">
        <f>IFERROR(L386/L391,"-")</f>
        <v>4.5194039626657932E-2</v>
      </c>
      <c r="N386" s="187">
        <v>173520635</v>
      </c>
      <c r="O386" s="187">
        <v>225</v>
      </c>
      <c r="P386" s="187">
        <f t="shared" si="125"/>
        <v>628697.95289855078</v>
      </c>
      <c r="Q386" s="187">
        <f t="shared" si="126"/>
        <v>771202.82222222222</v>
      </c>
      <c r="R386" s="106">
        <f t="shared" si="127"/>
        <v>0.81521739130434778</v>
      </c>
      <c r="S386" s="109">
        <v>26</v>
      </c>
      <c r="T386" s="186">
        <f>IFERROR(S386/S391,"-")</f>
        <v>7.9027355623100301E-2</v>
      </c>
      <c r="U386" s="187">
        <v>14145620</v>
      </c>
      <c r="V386" s="187">
        <v>19</v>
      </c>
      <c r="W386" s="187">
        <f t="shared" si="128"/>
        <v>544062.30769230775</v>
      </c>
      <c r="X386" s="187">
        <f t="shared" si="129"/>
        <v>744506.31578947371</v>
      </c>
      <c r="Y386" s="106">
        <f t="shared" si="130"/>
        <v>0.73076923076923073</v>
      </c>
      <c r="Z386" s="109">
        <v>17</v>
      </c>
      <c r="AA386" s="186">
        <f>IFERROR(Z386/Z391,"-")</f>
        <v>2.1992238033635189E-2</v>
      </c>
      <c r="AB386" s="187">
        <v>10846631</v>
      </c>
      <c r="AC386" s="187">
        <v>16</v>
      </c>
      <c r="AD386" s="187">
        <f t="shared" si="131"/>
        <v>638037.1176470588</v>
      </c>
      <c r="AE386" s="187">
        <f t="shared" si="132"/>
        <v>677914.4375</v>
      </c>
      <c r="AF386" s="106">
        <f t="shared" si="133"/>
        <v>0.94117647058823528</v>
      </c>
      <c r="AG386" s="109">
        <v>114</v>
      </c>
      <c r="AH386" s="186">
        <f>IFERROR(AG386/AG391,"-")</f>
        <v>6.4044943820224715E-2</v>
      </c>
      <c r="AI386" s="187">
        <v>78792321</v>
      </c>
      <c r="AJ386" s="187">
        <v>92</v>
      </c>
      <c r="AK386" s="187">
        <f t="shared" si="134"/>
        <v>691160.71052631584</v>
      </c>
      <c r="AL386" s="187">
        <f t="shared" si="135"/>
        <v>856438.27173913049</v>
      </c>
      <c r="AM386" s="106">
        <f t="shared" si="136"/>
        <v>0.80701754385964908</v>
      </c>
      <c r="AN386" s="109">
        <v>119</v>
      </c>
      <c r="AO386" s="186">
        <f>IFERROR(AN386/AN391,"-")</f>
        <v>3.7164272329793878E-2</v>
      </c>
      <c r="AP386" s="187">
        <v>69736063</v>
      </c>
      <c r="AQ386" s="187">
        <v>98</v>
      </c>
      <c r="AR386" s="187">
        <f t="shared" si="137"/>
        <v>586017.33613445377</v>
      </c>
      <c r="AS386" s="187">
        <f t="shared" si="138"/>
        <v>711592.47959183669</v>
      </c>
      <c r="AT386" s="106">
        <f t="shared" si="139"/>
        <v>0.82352941176470584</v>
      </c>
      <c r="AU386" s="109">
        <v>0</v>
      </c>
      <c r="AV386" s="186">
        <f>IFERROR(AU386/AU391,"-")</f>
        <v>0</v>
      </c>
      <c r="AW386" s="187">
        <v>0</v>
      </c>
      <c r="AX386" s="187">
        <v>0</v>
      </c>
      <c r="AY386" s="187" t="str">
        <f t="shared" si="140"/>
        <v>-</v>
      </c>
      <c r="AZ386" s="187" t="str">
        <f t="shared" si="141"/>
        <v>-</v>
      </c>
      <c r="BA386" s="106" t="str">
        <f t="shared" si="142"/>
        <v>-</v>
      </c>
      <c r="BB386" s="109">
        <v>79</v>
      </c>
      <c r="BC386" s="186">
        <f>IFERROR(BB386/BB391,"-")</f>
        <v>1.9510990367992097E-2</v>
      </c>
      <c r="BD386" s="187">
        <v>50362251</v>
      </c>
      <c r="BE386" s="187">
        <v>65</v>
      </c>
      <c r="BF386" s="187">
        <f t="shared" si="143"/>
        <v>637496.84810126584</v>
      </c>
      <c r="BG386" s="187">
        <f t="shared" si="144"/>
        <v>774803.86153846153</v>
      </c>
      <c r="BH386" s="106">
        <f t="shared" si="145"/>
        <v>0.82278481012658233</v>
      </c>
      <c r="BJ386" s="59"/>
    </row>
    <row r="387" spans="2:62" s="8" customFormat="1">
      <c r="B387" s="411"/>
      <c r="C387" s="414"/>
      <c r="D387" s="105" t="s">
        <v>133</v>
      </c>
      <c r="E387" s="110">
        <v>21</v>
      </c>
      <c r="F387" s="188">
        <f>IFERROR(E387/E391,"-")</f>
        <v>4.708520179372197E-2</v>
      </c>
      <c r="G387" s="52">
        <v>23368302</v>
      </c>
      <c r="H387" s="52">
        <v>21</v>
      </c>
      <c r="I387" s="52">
        <f t="shared" si="146"/>
        <v>1112776.2857142857</v>
      </c>
      <c r="J387" s="52">
        <f t="shared" si="123"/>
        <v>1112776.2857142857</v>
      </c>
      <c r="K387" s="10">
        <f t="shared" si="124"/>
        <v>1</v>
      </c>
      <c r="L387" s="110">
        <v>142</v>
      </c>
      <c r="M387" s="188">
        <f>IFERROR(L387/L391,"-")</f>
        <v>2.3252005894874733E-2</v>
      </c>
      <c r="N387" s="52">
        <v>131020051</v>
      </c>
      <c r="O387" s="52">
        <v>131</v>
      </c>
      <c r="P387" s="52">
        <f t="shared" si="125"/>
        <v>922676.41549295769</v>
      </c>
      <c r="Q387" s="52">
        <f t="shared" si="126"/>
        <v>1000153.0610687023</v>
      </c>
      <c r="R387" s="10">
        <f t="shared" si="127"/>
        <v>0.92253521126760563</v>
      </c>
      <c r="S387" s="110">
        <v>0</v>
      </c>
      <c r="T387" s="188">
        <f>IFERROR(S387/S391,"-")</f>
        <v>0</v>
      </c>
      <c r="U387" s="52">
        <v>0</v>
      </c>
      <c r="V387" s="52">
        <v>0</v>
      </c>
      <c r="W387" s="52" t="str">
        <f t="shared" si="128"/>
        <v>-</v>
      </c>
      <c r="X387" s="52" t="str">
        <f t="shared" si="129"/>
        <v>-</v>
      </c>
      <c r="Y387" s="10" t="str">
        <f t="shared" si="130"/>
        <v>-</v>
      </c>
      <c r="Z387" s="110">
        <v>0</v>
      </c>
      <c r="AA387" s="188">
        <f>IFERROR(Z387/Z391,"-")</f>
        <v>0</v>
      </c>
      <c r="AB387" s="52">
        <v>0</v>
      </c>
      <c r="AC387" s="52">
        <v>0</v>
      </c>
      <c r="AD387" s="52" t="str">
        <f t="shared" si="131"/>
        <v>-</v>
      </c>
      <c r="AE387" s="52" t="str">
        <f t="shared" si="132"/>
        <v>-</v>
      </c>
      <c r="AF387" s="10" t="str">
        <f t="shared" si="133"/>
        <v>-</v>
      </c>
      <c r="AG387" s="110">
        <v>68</v>
      </c>
      <c r="AH387" s="188">
        <f>IFERROR(AG387/AG391,"-")</f>
        <v>3.8202247191011236E-2</v>
      </c>
      <c r="AI387" s="52">
        <v>58459473</v>
      </c>
      <c r="AJ387" s="52">
        <v>59</v>
      </c>
      <c r="AK387" s="52">
        <f t="shared" si="134"/>
        <v>859698.1323529412</v>
      </c>
      <c r="AL387" s="52">
        <f t="shared" si="135"/>
        <v>990838.52542372886</v>
      </c>
      <c r="AM387" s="10">
        <f t="shared" si="136"/>
        <v>0.86764705882352944</v>
      </c>
      <c r="AN387" s="110">
        <v>55</v>
      </c>
      <c r="AO387" s="188">
        <f>IFERROR(AN387/AN391,"-")</f>
        <v>1.7176764522173642E-2</v>
      </c>
      <c r="AP387" s="52">
        <v>48342295</v>
      </c>
      <c r="AQ387" s="52">
        <v>53</v>
      </c>
      <c r="AR387" s="52">
        <f t="shared" si="137"/>
        <v>878950.81818181823</v>
      </c>
      <c r="AS387" s="52">
        <f t="shared" si="138"/>
        <v>912118.77358490566</v>
      </c>
      <c r="AT387" s="10">
        <f t="shared" si="139"/>
        <v>0.96363636363636362</v>
      </c>
      <c r="AU387" s="110">
        <v>142</v>
      </c>
      <c r="AV387" s="188">
        <f>IFERROR(AU387/AU391,"-")</f>
        <v>0.65437788018433185</v>
      </c>
      <c r="AW387" s="52">
        <v>131020051</v>
      </c>
      <c r="AX387" s="52">
        <v>131</v>
      </c>
      <c r="AY387" s="52">
        <f t="shared" si="140"/>
        <v>922676.41549295769</v>
      </c>
      <c r="AZ387" s="52">
        <f t="shared" si="141"/>
        <v>1000153.0610687023</v>
      </c>
      <c r="BA387" s="10">
        <f t="shared" si="142"/>
        <v>0.92253521126760563</v>
      </c>
      <c r="BB387" s="110">
        <v>24</v>
      </c>
      <c r="BC387" s="188">
        <f>IFERROR(BB387/BB391,"-")</f>
        <v>5.9273894788836748E-3</v>
      </c>
      <c r="BD387" s="52">
        <v>26433971</v>
      </c>
      <c r="BE387" s="52">
        <v>23</v>
      </c>
      <c r="BF387" s="52">
        <f t="shared" si="143"/>
        <v>1101415.4583333333</v>
      </c>
      <c r="BG387" s="52">
        <f t="shared" si="144"/>
        <v>1149303.0869565217</v>
      </c>
      <c r="BH387" s="10">
        <f t="shared" si="145"/>
        <v>0.95833333333333337</v>
      </c>
      <c r="BJ387" s="59"/>
    </row>
    <row r="388" spans="2:62" s="8" customFormat="1">
      <c r="B388" s="411"/>
      <c r="C388" s="414"/>
      <c r="D388" s="105" t="s">
        <v>134</v>
      </c>
      <c r="E388" s="109">
        <v>21</v>
      </c>
      <c r="F388" s="186">
        <f>IFERROR(E388/E391,"-")</f>
        <v>4.708520179372197E-2</v>
      </c>
      <c r="G388" s="187">
        <v>49241446</v>
      </c>
      <c r="H388" s="187">
        <v>20</v>
      </c>
      <c r="I388" s="187">
        <f t="shared" si="146"/>
        <v>2344830.7619047621</v>
      </c>
      <c r="J388" s="187">
        <f t="shared" si="123"/>
        <v>2462072.2999999998</v>
      </c>
      <c r="K388" s="106">
        <f t="shared" si="124"/>
        <v>0.95238095238095233</v>
      </c>
      <c r="L388" s="109">
        <v>43</v>
      </c>
      <c r="M388" s="186">
        <f>IFERROR(L388/L391,"-")</f>
        <v>7.0411003766169969E-3</v>
      </c>
      <c r="N388" s="187">
        <v>74408548</v>
      </c>
      <c r="O388" s="187">
        <v>43</v>
      </c>
      <c r="P388" s="187">
        <f t="shared" si="125"/>
        <v>1730431.3488372094</v>
      </c>
      <c r="Q388" s="187">
        <f t="shared" si="126"/>
        <v>1730431.3488372094</v>
      </c>
      <c r="R388" s="106">
        <f t="shared" si="127"/>
        <v>1</v>
      </c>
      <c r="S388" s="109">
        <v>0</v>
      </c>
      <c r="T388" s="186">
        <f>IFERROR(S388/S391,"-")</f>
        <v>0</v>
      </c>
      <c r="U388" s="187">
        <v>0</v>
      </c>
      <c r="V388" s="187">
        <v>0</v>
      </c>
      <c r="W388" s="187" t="str">
        <f t="shared" si="128"/>
        <v>-</v>
      </c>
      <c r="X388" s="187" t="str">
        <f t="shared" si="129"/>
        <v>-</v>
      </c>
      <c r="Y388" s="106" t="str">
        <f t="shared" si="130"/>
        <v>-</v>
      </c>
      <c r="Z388" s="109">
        <v>0</v>
      </c>
      <c r="AA388" s="186">
        <f>IFERROR(Z388/Z391,"-")</f>
        <v>0</v>
      </c>
      <c r="AB388" s="187">
        <v>0</v>
      </c>
      <c r="AC388" s="187">
        <v>0</v>
      </c>
      <c r="AD388" s="187" t="str">
        <f t="shared" si="131"/>
        <v>-</v>
      </c>
      <c r="AE388" s="187" t="str">
        <f t="shared" si="132"/>
        <v>-</v>
      </c>
      <c r="AF388" s="106" t="str">
        <f t="shared" si="133"/>
        <v>-</v>
      </c>
      <c r="AG388" s="109">
        <v>23</v>
      </c>
      <c r="AH388" s="186">
        <f>IFERROR(AG388/AG391,"-")</f>
        <v>1.2921348314606741E-2</v>
      </c>
      <c r="AI388" s="187">
        <v>41486901</v>
      </c>
      <c r="AJ388" s="187">
        <v>23</v>
      </c>
      <c r="AK388" s="187">
        <f t="shared" si="134"/>
        <v>1803778.3043478262</v>
      </c>
      <c r="AL388" s="187">
        <f t="shared" si="135"/>
        <v>1803778.3043478262</v>
      </c>
      <c r="AM388" s="106">
        <f t="shared" si="136"/>
        <v>1</v>
      </c>
      <c r="AN388" s="109">
        <v>19</v>
      </c>
      <c r="AO388" s="186">
        <f>IFERROR(AN388/AN391,"-")</f>
        <v>5.933791380387258E-3</v>
      </c>
      <c r="AP388" s="187">
        <v>30677135</v>
      </c>
      <c r="AQ388" s="187">
        <v>19</v>
      </c>
      <c r="AR388" s="187">
        <f t="shared" si="137"/>
        <v>1614586.0526315789</v>
      </c>
      <c r="AS388" s="187">
        <f t="shared" si="138"/>
        <v>1614586.0526315789</v>
      </c>
      <c r="AT388" s="106">
        <f t="shared" si="139"/>
        <v>1</v>
      </c>
      <c r="AU388" s="109">
        <v>43</v>
      </c>
      <c r="AV388" s="186">
        <f>IFERROR(AU388/AU391,"-")</f>
        <v>0.19815668202764977</v>
      </c>
      <c r="AW388" s="187">
        <v>74408548</v>
      </c>
      <c r="AX388" s="187">
        <v>43</v>
      </c>
      <c r="AY388" s="187">
        <f t="shared" si="140"/>
        <v>1730431.3488372094</v>
      </c>
      <c r="AZ388" s="187">
        <f t="shared" si="141"/>
        <v>1730431.3488372094</v>
      </c>
      <c r="BA388" s="106">
        <f t="shared" si="142"/>
        <v>1</v>
      </c>
      <c r="BB388" s="109">
        <v>11</v>
      </c>
      <c r="BC388" s="186">
        <f>IFERROR(BB388/BB391,"-")</f>
        <v>2.7167201778216842E-3</v>
      </c>
      <c r="BD388" s="187">
        <v>23756731</v>
      </c>
      <c r="BE388" s="187">
        <v>11</v>
      </c>
      <c r="BF388" s="187">
        <f t="shared" si="143"/>
        <v>2159702.8181818184</v>
      </c>
      <c r="BG388" s="187">
        <f t="shared" si="144"/>
        <v>2159702.8181818184</v>
      </c>
      <c r="BH388" s="106">
        <f t="shared" si="145"/>
        <v>1</v>
      </c>
      <c r="BJ388" s="59"/>
    </row>
    <row r="389" spans="2:62" s="8" customFormat="1">
      <c r="B389" s="411"/>
      <c r="C389" s="414"/>
      <c r="D389" s="105" t="s">
        <v>135</v>
      </c>
      <c r="E389" s="110">
        <v>8</v>
      </c>
      <c r="F389" s="188">
        <f>IFERROR(E389/E391,"-")</f>
        <v>1.7937219730941704E-2</v>
      </c>
      <c r="G389" s="52">
        <v>18705664</v>
      </c>
      <c r="H389" s="52">
        <v>8</v>
      </c>
      <c r="I389" s="52">
        <f t="shared" si="146"/>
        <v>2338208</v>
      </c>
      <c r="J389" s="52">
        <f t="shared" ref="J389:J452" si="147">IFERROR(G389/H389,"-")</f>
        <v>2338208</v>
      </c>
      <c r="K389" s="10">
        <f t="shared" ref="K389:K452" si="148">IFERROR(H389/E389,"-")</f>
        <v>1</v>
      </c>
      <c r="L389" s="110">
        <v>24</v>
      </c>
      <c r="M389" s="188">
        <f>IFERROR(L389/L391,"-")</f>
        <v>3.9299164892746029E-3</v>
      </c>
      <c r="N389" s="52">
        <v>48321803</v>
      </c>
      <c r="O389" s="52">
        <v>23</v>
      </c>
      <c r="P389" s="52">
        <f t="shared" ref="P389:P452" si="149">IFERROR(N389/L389,"-")</f>
        <v>2013408.4583333333</v>
      </c>
      <c r="Q389" s="52">
        <f t="shared" ref="Q389:Q452" si="150">IFERROR(N389/O389,"-")</f>
        <v>2100947.9565217393</v>
      </c>
      <c r="R389" s="10">
        <f t="shared" ref="R389:R452" si="151">IFERROR(O389/L389,"-")</f>
        <v>0.95833333333333337</v>
      </c>
      <c r="S389" s="110">
        <v>0</v>
      </c>
      <c r="T389" s="188">
        <f>IFERROR(S389/S391,"-")</f>
        <v>0</v>
      </c>
      <c r="U389" s="52">
        <v>0</v>
      </c>
      <c r="V389" s="52">
        <v>0</v>
      </c>
      <c r="W389" s="52" t="str">
        <f t="shared" ref="W389:W452" si="152">IFERROR(U389/S389,"-")</f>
        <v>-</v>
      </c>
      <c r="X389" s="52" t="str">
        <f t="shared" ref="X389:X452" si="153">IFERROR(U389/V389,"-")</f>
        <v>-</v>
      </c>
      <c r="Y389" s="10" t="str">
        <f t="shared" ref="Y389:Y452" si="154">IFERROR(V389/S389,"-")</f>
        <v>-</v>
      </c>
      <c r="Z389" s="110">
        <v>0</v>
      </c>
      <c r="AA389" s="188">
        <f>IFERROR(Z389/Z391,"-")</f>
        <v>0</v>
      </c>
      <c r="AB389" s="52">
        <v>0</v>
      </c>
      <c r="AC389" s="52">
        <v>0</v>
      </c>
      <c r="AD389" s="52" t="str">
        <f t="shared" ref="AD389:AD452" si="155">IFERROR(AB389/Z389,"-")</f>
        <v>-</v>
      </c>
      <c r="AE389" s="52" t="str">
        <f t="shared" ref="AE389:AE452" si="156">IFERROR(AB389/AC389,"-")</f>
        <v>-</v>
      </c>
      <c r="AF389" s="10" t="str">
        <f t="shared" ref="AF389:AF452" si="157">IFERROR(AC389/Z389,"-")</f>
        <v>-</v>
      </c>
      <c r="AG389" s="110">
        <v>15</v>
      </c>
      <c r="AH389" s="188">
        <f>IFERROR(AG389/AG391,"-")</f>
        <v>8.4269662921348312E-3</v>
      </c>
      <c r="AI389" s="52">
        <v>28821038</v>
      </c>
      <c r="AJ389" s="52">
        <v>14</v>
      </c>
      <c r="AK389" s="52">
        <f t="shared" ref="AK389:AK452" si="158">IFERROR(AI389/AG389,"-")</f>
        <v>1921402.5333333334</v>
      </c>
      <c r="AL389" s="52">
        <f t="shared" ref="AL389:AL452" si="159">IFERROR(AI389/AJ389,"-")</f>
        <v>2058645.5714285714</v>
      </c>
      <c r="AM389" s="10">
        <f t="shared" ref="AM389:AM452" si="160">IFERROR(AJ389/AG389,"-")</f>
        <v>0.93333333333333335</v>
      </c>
      <c r="AN389" s="110">
        <v>7</v>
      </c>
      <c r="AO389" s="188">
        <f>IFERROR(AN389/AN391,"-")</f>
        <v>2.1861336664584633E-3</v>
      </c>
      <c r="AP389" s="52">
        <v>12080447</v>
      </c>
      <c r="AQ389" s="52">
        <v>7</v>
      </c>
      <c r="AR389" s="52">
        <f t="shared" ref="AR389:AR452" si="161">IFERROR(AP389/AN389,"-")</f>
        <v>1725778.142857143</v>
      </c>
      <c r="AS389" s="52">
        <f t="shared" ref="AS389:AS452" si="162">IFERROR(AP389/AQ389,"-")</f>
        <v>1725778.142857143</v>
      </c>
      <c r="AT389" s="10">
        <f t="shared" ref="AT389:AT452" si="163">IFERROR(AQ389/AN389,"-")</f>
        <v>1</v>
      </c>
      <c r="AU389" s="110">
        <v>24</v>
      </c>
      <c r="AV389" s="188">
        <f>IFERROR(AU389/AU391,"-")</f>
        <v>0.11059907834101383</v>
      </c>
      <c r="AW389" s="52">
        <v>48321803</v>
      </c>
      <c r="AX389" s="52">
        <v>23</v>
      </c>
      <c r="AY389" s="52">
        <f t="shared" ref="AY389:AY452" si="164">IFERROR(AW389/AU389,"-")</f>
        <v>2013408.4583333333</v>
      </c>
      <c r="AZ389" s="52">
        <f t="shared" ref="AZ389:AZ452" si="165">IFERROR(AW389/AX389,"-")</f>
        <v>2100947.9565217393</v>
      </c>
      <c r="BA389" s="10">
        <f t="shared" ref="BA389:BA452" si="166">IFERROR(AX389/AU389,"-")</f>
        <v>0.95833333333333337</v>
      </c>
      <c r="BB389" s="110">
        <v>5</v>
      </c>
      <c r="BC389" s="188">
        <f>IFERROR(BB389/BB391,"-")</f>
        <v>1.2348728081007657E-3</v>
      </c>
      <c r="BD389" s="52">
        <v>7474792</v>
      </c>
      <c r="BE389" s="52">
        <v>5</v>
      </c>
      <c r="BF389" s="52">
        <f t="shared" ref="BF389:BF452" si="167">IFERROR(BD389/BB389,"-")</f>
        <v>1494958.4</v>
      </c>
      <c r="BG389" s="52">
        <f t="shared" ref="BG389:BG452" si="168">IFERROR(BD389/BE389,"-")</f>
        <v>1494958.4</v>
      </c>
      <c r="BH389" s="10">
        <f t="shared" ref="BH389:BH452" si="169">IFERROR(BE389/BB389,"-")</f>
        <v>1</v>
      </c>
      <c r="BJ389" s="59"/>
    </row>
    <row r="390" spans="2:62" s="8" customFormat="1">
      <c r="B390" s="411"/>
      <c r="C390" s="414"/>
      <c r="D390" s="108" t="s">
        <v>136</v>
      </c>
      <c r="E390" s="314">
        <v>4</v>
      </c>
      <c r="F390" s="189">
        <f>IFERROR(E390/E391,"-")</f>
        <v>8.9686098654708519E-3</v>
      </c>
      <c r="G390" s="98">
        <v>11241452</v>
      </c>
      <c r="H390" s="98">
        <v>4</v>
      </c>
      <c r="I390" s="98">
        <f t="shared" si="146"/>
        <v>2810363</v>
      </c>
      <c r="J390" s="98">
        <f t="shared" si="147"/>
        <v>2810363</v>
      </c>
      <c r="K390" s="26">
        <f t="shared" si="148"/>
        <v>1</v>
      </c>
      <c r="L390" s="314">
        <v>8</v>
      </c>
      <c r="M390" s="189">
        <f>IFERROR(L390/L391,"-")</f>
        <v>1.3099721630915344E-3</v>
      </c>
      <c r="N390" s="98">
        <v>18551694</v>
      </c>
      <c r="O390" s="98">
        <v>7</v>
      </c>
      <c r="P390" s="98">
        <f t="shared" si="149"/>
        <v>2318961.75</v>
      </c>
      <c r="Q390" s="98">
        <f t="shared" si="150"/>
        <v>2650242</v>
      </c>
      <c r="R390" s="26">
        <f t="shared" si="151"/>
        <v>0.875</v>
      </c>
      <c r="S390" s="314">
        <v>0</v>
      </c>
      <c r="T390" s="189">
        <f>IFERROR(S390/S391,"-")</f>
        <v>0</v>
      </c>
      <c r="U390" s="98">
        <v>0</v>
      </c>
      <c r="V390" s="98">
        <v>0</v>
      </c>
      <c r="W390" s="98" t="str">
        <f t="shared" si="152"/>
        <v>-</v>
      </c>
      <c r="X390" s="98" t="str">
        <f t="shared" si="153"/>
        <v>-</v>
      </c>
      <c r="Y390" s="26" t="str">
        <f t="shared" si="154"/>
        <v>-</v>
      </c>
      <c r="Z390" s="314">
        <v>0</v>
      </c>
      <c r="AA390" s="189">
        <f>IFERROR(Z390/Z391,"-")</f>
        <v>0</v>
      </c>
      <c r="AB390" s="98">
        <v>0</v>
      </c>
      <c r="AC390" s="98">
        <v>0</v>
      </c>
      <c r="AD390" s="98" t="str">
        <f t="shared" si="155"/>
        <v>-</v>
      </c>
      <c r="AE390" s="98" t="str">
        <f t="shared" si="156"/>
        <v>-</v>
      </c>
      <c r="AF390" s="26" t="str">
        <f t="shared" si="157"/>
        <v>-</v>
      </c>
      <c r="AG390" s="314">
        <v>3</v>
      </c>
      <c r="AH390" s="189">
        <f>IFERROR(AG390/AG391,"-")</f>
        <v>1.6853932584269663E-3</v>
      </c>
      <c r="AI390" s="98">
        <v>5170086</v>
      </c>
      <c r="AJ390" s="98">
        <v>3</v>
      </c>
      <c r="AK390" s="98">
        <f t="shared" si="158"/>
        <v>1723362</v>
      </c>
      <c r="AL390" s="98">
        <f t="shared" si="159"/>
        <v>1723362</v>
      </c>
      <c r="AM390" s="26">
        <f t="shared" si="160"/>
        <v>1</v>
      </c>
      <c r="AN390" s="314">
        <v>4</v>
      </c>
      <c r="AO390" s="189">
        <f>IFERROR(AN390/AN391,"-")</f>
        <v>1.2492192379762648E-3</v>
      </c>
      <c r="AP390" s="98">
        <v>8821491</v>
      </c>
      <c r="AQ390" s="98">
        <v>3</v>
      </c>
      <c r="AR390" s="98">
        <f t="shared" si="161"/>
        <v>2205372.75</v>
      </c>
      <c r="AS390" s="98">
        <f t="shared" si="162"/>
        <v>2940497</v>
      </c>
      <c r="AT390" s="26">
        <f t="shared" si="163"/>
        <v>0.75</v>
      </c>
      <c r="AU390" s="314">
        <v>8</v>
      </c>
      <c r="AV390" s="189">
        <f>IFERROR(AU390/AU391,"-")</f>
        <v>3.6866359447004608E-2</v>
      </c>
      <c r="AW390" s="98">
        <v>18551694</v>
      </c>
      <c r="AX390" s="98">
        <v>7</v>
      </c>
      <c r="AY390" s="98">
        <f t="shared" si="164"/>
        <v>2318961.75</v>
      </c>
      <c r="AZ390" s="98">
        <f t="shared" si="165"/>
        <v>2650242</v>
      </c>
      <c r="BA390" s="26">
        <f t="shared" si="166"/>
        <v>0.875</v>
      </c>
      <c r="BB390" s="314">
        <v>1</v>
      </c>
      <c r="BC390" s="189">
        <f>IFERROR(BB390/BB391,"-")</f>
        <v>2.4697456162015312E-4</v>
      </c>
      <c r="BD390" s="98">
        <v>4071092</v>
      </c>
      <c r="BE390" s="98">
        <v>1</v>
      </c>
      <c r="BF390" s="98">
        <f t="shared" si="167"/>
        <v>4071092</v>
      </c>
      <c r="BG390" s="98">
        <f t="shared" si="168"/>
        <v>4071092</v>
      </c>
      <c r="BH390" s="26">
        <f t="shared" si="169"/>
        <v>1</v>
      </c>
      <c r="BJ390" s="59"/>
    </row>
    <row r="391" spans="2:62" s="8" customFormat="1">
      <c r="B391" s="412"/>
      <c r="C391" s="415"/>
      <c r="D391" s="213" t="s">
        <v>64</v>
      </c>
      <c r="E391" s="111">
        <f>SUM(E383:E390)</f>
        <v>446</v>
      </c>
      <c r="F391" s="190">
        <f>IFERROR(E391/E391,"-")</f>
        <v>1</v>
      </c>
      <c r="G391" s="99">
        <f>SUM(G383:G390)</f>
        <v>143385355</v>
      </c>
      <c r="H391" s="99">
        <f>SUM(H383:H390)</f>
        <v>134</v>
      </c>
      <c r="I391" s="99">
        <f t="shared" si="146"/>
        <v>321491.82735426008</v>
      </c>
      <c r="J391" s="99">
        <f t="shared" si="147"/>
        <v>1070039.9626865671</v>
      </c>
      <c r="K391" s="87">
        <f t="shared" si="148"/>
        <v>0.30044843049327352</v>
      </c>
      <c r="L391" s="111">
        <f>SUM(L383:L390)</f>
        <v>6107</v>
      </c>
      <c r="M391" s="190">
        <f>IFERROR(L391/L391,"-")</f>
        <v>1</v>
      </c>
      <c r="N391" s="99">
        <f>SUM(N383:N390)</f>
        <v>490538651</v>
      </c>
      <c r="O391" s="99">
        <f>SUM(O383:O390)</f>
        <v>673</v>
      </c>
      <c r="P391" s="99">
        <f t="shared" si="149"/>
        <v>80323.997216309159</v>
      </c>
      <c r="Q391" s="99">
        <f t="shared" si="150"/>
        <v>728883.58246656763</v>
      </c>
      <c r="R391" s="87">
        <f t="shared" si="151"/>
        <v>0.11020140822007532</v>
      </c>
      <c r="S391" s="111">
        <f>SUM(S383:S390)</f>
        <v>329</v>
      </c>
      <c r="T391" s="190">
        <f>IFERROR(S391/S391,"-")</f>
        <v>1</v>
      </c>
      <c r="U391" s="99">
        <f>SUM(U383:U390)</f>
        <v>14586386</v>
      </c>
      <c r="V391" s="99">
        <f>SUM(V383:V390)</f>
        <v>24</v>
      </c>
      <c r="W391" s="99">
        <f t="shared" si="152"/>
        <v>44335.519756838905</v>
      </c>
      <c r="X391" s="99">
        <f t="shared" si="153"/>
        <v>607766.08333333337</v>
      </c>
      <c r="Y391" s="87">
        <f t="shared" si="154"/>
        <v>7.29483282674772E-2</v>
      </c>
      <c r="Z391" s="111">
        <f>SUM(Z383:Z390)</f>
        <v>773</v>
      </c>
      <c r="AA391" s="190">
        <f>IFERROR(Z391/Z391,"-")</f>
        <v>1</v>
      </c>
      <c r="AB391" s="99">
        <f>SUM(AB383:AB390)</f>
        <v>11383613</v>
      </c>
      <c r="AC391" s="99">
        <f>SUM(AC383:AC390)</f>
        <v>22</v>
      </c>
      <c r="AD391" s="99">
        <f t="shared" si="155"/>
        <v>14726.536869340232</v>
      </c>
      <c r="AE391" s="99">
        <f t="shared" si="156"/>
        <v>517436.95454545453</v>
      </c>
      <c r="AF391" s="87">
        <f t="shared" si="157"/>
        <v>2.8460543337645538E-2</v>
      </c>
      <c r="AG391" s="111">
        <f>SUM(AG383:AG390)</f>
        <v>1780</v>
      </c>
      <c r="AH391" s="190">
        <f>IFERROR(AG391/AG391,"-")</f>
        <v>1</v>
      </c>
      <c r="AI391" s="99">
        <f>SUM(AI383:AI390)</f>
        <v>233028098</v>
      </c>
      <c r="AJ391" s="99">
        <f>SUM(AJ383:AJ390)</f>
        <v>296</v>
      </c>
      <c r="AK391" s="99">
        <f t="shared" si="158"/>
        <v>130914.66179775281</v>
      </c>
      <c r="AL391" s="99">
        <f t="shared" si="159"/>
        <v>787257.08783783787</v>
      </c>
      <c r="AM391" s="87">
        <f t="shared" si="160"/>
        <v>0.16629213483146069</v>
      </c>
      <c r="AN391" s="111">
        <f>SUM(AN383:AN390)</f>
        <v>3202</v>
      </c>
      <c r="AO391" s="190">
        <f>IFERROR(AN391/AN391,"-")</f>
        <v>1</v>
      </c>
      <c r="AP391" s="99">
        <f>SUM(AP383:AP390)</f>
        <v>193097324</v>
      </c>
      <c r="AQ391" s="99">
        <f>SUM(AQ383:AQ390)</f>
        <v>308</v>
      </c>
      <c r="AR391" s="99">
        <f t="shared" si="161"/>
        <v>60305.222985633976</v>
      </c>
      <c r="AS391" s="99">
        <f t="shared" si="162"/>
        <v>626939.36363636365</v>
      </c>
      <c r="AT391" s="87">
        <f t="shared" si="163"/>
        <v>9.6189881324172388E-2</v>
      </c>
      <c r="AU391" s="111">
        <f>SUM(AU383:AU390)</f>
        <v>217</v>
      </c>
      <c r="AV391" s="190">
        <f>IFERROR(AU391/AU391,"-")</f>
        <v>1</v>
      </c>
      <c r="AW391" s="99">
        <f>SUM(AW383:AW390)</f>
        <v>272302096</v>
      </c>
      <c r="AX391" s="99">
        <f>SUM(AX383:AX390)</f>
        <v>204</v>
      </c>
      <c r="AY391" s="99">
        <f t="shared" si="164"/>
        <v>1254848.3686635944</v>
      </c>
      <c r="AZ391" s="99">
        <f t="shared" si="165"/>
        <v>1334814.1960784313</v>
      </c>
      <c r="BA391" s="87">
        <f t="shared" si="166"/>
        <v>0.94009216589861755</v>
      </c>
      <c r="BB391" s="111">
        <f>SUM(BB383:BB390)</f>
        <v>4049</v>
      </c>
      <c r="BC391" s="190">
        <f>IFERROR(BB391/BB391,"-")</f>
        <v>1</v>
      </c>
      <c r="BD391" s="99">
        <f>SUM(BD383:BD390)</f>
        <v>121528091</v>
      </c>
      <c r="BE391" s="99">
        <f>SUM(BE383:BE390)</f>
        <v>157</v>
      </c>
      <c r="BF391" s="99">
        <f t="shared" si="167"/>
        <v>30014.346999259076</v>
      </c>
      <c r="BG391" s="99">
        <f t="shared" si="168"/>
        <v>774064.27388535033</v>
      </c>
      <c r="BH391" s="87">
        <f t="shared" si="169"/>
        <v>3.8775006174364038E-2</v>
      </c>
      <c r="BJ391" s="59"/>
    </row>
    <row r="392" spans="2:62" s="8" customFormat="1">
      <c r="B392" s="410">
        <v>44</v>
      </c>
      <c r="C392" s="413" t="s">
        <v>17</v>
      </c>
      <c r="D392" s="105" t="s">
        <v>132</v>
      </c>
      <c r="E392" s="109">
        <v>369</v>
      </c>
      <c r="F392" s="186">
        <f>IFERROR(E392/E400,"-")</f>
        <v>0.49864864864864866</v>
      </c>
      <c r="G392" s="187">
        <v>0</v>
      </c>
      <c r="H392" s="187">
        <v>0</v>
      </c>
      <c r="I392" s="187">
        <f t="shared" si="146"/>
        <v>0</v>
      </c>
      <c r="J392" s="187" t="str">
        <f t="shared" si="147"/>
        <v>-</v>
      </c>
      <c r="K392" s="106">
        <f t="shared" si="148"/>
        <v>0</v>
      </c>
      <c r="L392" s="109">
        <v>5233</v>
      </c>
      <c r="M392" s="186">
        <f>IFERROR(L392/L400,"-")</f>
        <v>0.72479224376731299</v>
      </c>
      <c r="N392" s="187">
        <v>0</v>
      </c>
      <c r="O392" s="187">
        <v>0</v>
      </c>
      <c r="P392" s="187">
        <f t="shared" si="149"/>
        <v>0</v>
      </c>
      <c r="Q392" s="187" t="str">
        <f t="shared" si="150"/>
        <v>-</v>
      </c>
      <c r="R392" s="106">
        <f t="shared" si="151"/>
        <v>0</v>
      </c>
      <c r="S392" s="109">
        <v>383</v>
      </c>
      <c r="T392" s="186">
        <f>IFERROR(S392/S400,"-")</f>
        <v>0.85682326621923932</v>
      </c>
      <c r="U392" s="187">
        <v>0</v>
      </c>
      <c r="V392" s="187">
        <v>0</v>
      </c>
      <c r="W392" s="187">
        <f t="shared" si="152"/>
        <v>0</v>
      </c>
      <c r="X392" s="187" t="str">
        <f t="shared" si="153"/>
        <v>-</v>
      </c>
      <c r="Y392" s="106">
        <f t="shared" si="154"/>
        <v>0</v>
      </c>
      <c r="Z392" s="109">
        <v>770</v>
      </c>
      <c r="AA392" s="186">
        <f>IFERROR(Z392/Z400,"-")</f>
        <v>0.90163934426229508</v>
      </c>
      <c r="AB392" s="187">
        <v>0</v>
      </c>
      <c r="AC392" s="187">
        <v>0</v>
      </c>
      <c r="AD392" s="187">
        <f t="shared" si="155"/>
        <v>0</v>
      </c>
      <c r="AE392" s="187" t="str">
        <f t="shared" si="156"/>
        <v>-</v>
      </c>
      <c r="AF392" s="106">
        <f t="shared" si="157"/>
        <v>0</v>
      </c>
      <c r="AG392" s="109">
        <v>1527</v>
      </c>
      <c r="AH392" s="186">
        <f>IFERROR(AG392/AG400,"-")</f>
        <v>0.6429473684210526</v>
      </c>
      <c r="AI392" s="187">
        <v>0</v>
      </c>
      <c r="AJ392" s="187">
        <v>0</v>
      </c>
      <c r="AK392" s="187">
        <f t="shared" si="158"/>
        <v>0</v>
      </c>
      <c r="AL392" s="187" t="str">
        <f t="shared" si="159"/>
        <v>-</v>
      </c>
      <c r="AM392" s="106">
        <f t="shared" si="160"/>
        <v>0</v>
      </c>
      <c r="AN392" s="109">
        <v>2553</v>
      </c>
      <c r="AO392" s="186">
        <f>IFERROR(AN392/AN400,"-")</f>
        <v>0.73383156079333145</v>
      </c>
      <c r="AP392" s="187">
        <v>0</v>
      </c>
      <c r="AQ392" s="187">
        <v>0</v>
      </c>
      <c r="AR392" s="187">
        <f t="shared" si="161"/>
        <v>0</v>
      </c>
      <c r="AS392" s="187" t="str">
        <f t="shared" si="162"/>
        <v>-</v>
      </c>
      <c r="AT392" s="106">
        <f t="shared" si="163"/>
        <v>0</v>
      </c>
      <c r="AU392" s="109">
        <v>0</v>
      </c>
      <c r="AV392" s="186">
        <f>IFERROR(AU392/AU400,"-")</f>
        <v>0</v>
      </c>
      <c r="AW392" s="187">
        <v>0</v>
      </c>
      <c r="AX392" s="187">
        <v>0</v>
      </c>
      <c r="AY392" s="187" t="str">
        <f t="shared" si="164"/>
        <v>-</v>
      </c>
      <c r="AZ392" s="187" t="str">
        <f t="shared" si="165"/>
        <v>-</v>
      </c>
      <c r="BA392" s="106" t="str">
        <f t="shared" si="166"/>
        <v>-</v>
      </c>
      <c r="BB392" s="109">
        <v>3367</v>
      </c>
      <c r="BC392" s="186">
        <f>IFERROR(BB392/BB400,"-")</f>
        <v>0.88118293640408274</v>
      </c>
      <c r="BD392" s="187">
        <v>0</v>
      </c>
      <c r="BE392" s="187">
        <v>0</v>
      </c>
      <c r="BF392" s="187">
        <f t="shared" si="167"/>
        <v>0</v>
      </c>
      <c r="BG392" s="187" t="str">
        <f t="shared" si="168"/>
        <v>-</v>
      </c>
      <c r="BH392" s="106">
        <f t="shared" si="169"/>
        <v>0</v>
      </c>
      <c r="BJ392" s="59"/>
    </row>
    <row r="393" spans="2:62" s="8" customFormat="1">
      <c r="B393" s="411"/>
      <c r="C393" s="414"/>
      <c r="D393" s="105" t="s">
        <v>129</v>
      </c>
      <c r="E393" s="110">
        <v>106</v>
      </c>
      <c r="F393" s="188">
        <f>IFERROR(E393/E400,"-")</f>
        <v>0.14324324324324325</v>
      </c>
      <c r="G393" s="52">
        <v>4007649</v>
      </c>
      <c r="H393" s="52">
        <v>26</v>
      </c>
      <c r="I393" s="52">
        <f t="shared" si="146"/>
        <v>37808.009433962266</v>
      </c>
      <c r="J393" s="52">
        <f t="shared" si="147"/>
        <v>154140.34615384616</v>
      </c>
      <c r="K393" s="10">
        <f t="shared" si="148"/>
        <v>0.24528301886792453</v>
      </c>
      <c r="L393" s="110">
        <v>742</v>
      </c>
      <c r="M393" s="188">
        <f>IFERROR(L393/L400,"-")</f>
        <v>0.10277008310249308</v>
      </c>
      <c r="N393" s="52">
        <v>20388026</v>
      </c>
      <c r="O393" s="52">
        <v>153</v>
      </c>
      <c r="P393" s="52">
        <f t="shared" si="149"/>
        <v>27477.123989218329</v>
      </c>
      <c r="Q393" s="52">
        <f t="shared" si="150"/>
        <v>133255.07189542483</v>
      </c>
      <c r="R393" s="10">
        <f t="shared" si="151"/>
        <v>0.20619946091644206</v>
      </c>
      <c r="S393" s="110">
        <v>20</v>
      </c>
      <c r="T393" s="188">
        <f>IFERROR(S393/S400,"-")</f>
        <v>4.4742729306487698E-2</v>
      </c>
      <c r="U393" s="52">
        <v>102817</v>
      </c>
      <c r="V393" s="52">
        <v>2</v>
      </c>
      <c r="W393" s="52">
        <f t="shared" si="152"/>
        <v>5140.8500000000004</v>
      </c>
      <c r="X393" s="52">
        <f t="shared" si="153"/>
        <v>51408.5</v>
      </c>
      <c r="Y393" s="10">
        <f t="shared" si="154"/>
        <v>0.1</v>
      </c>
      <c r="Z393" s="110">
        <v>35</v>
      </c>
      <c r="AA393" s="188">
        <f>IFERROR(Z393/Z400,"-")</f>
        <v>4.0983606557377046E-2</v>
      </c>
      <c r="AB393" s="52">
        <v>350213</v>
      </c>
      <c r="AC393" s="52">
        <v>3</v>
      </c>
      <c r="AD393" s="52">
        <f t="shared" si="155"/>
        <v>10006.085714285715</v>
      </c>
      <c r="AE393" s="52">
        <f t="shared" si="156"/>
        <v>116737.66666666667</v>
      </c>
      <c r="AF393" s="10">
        <f t="shared" si="157"/>
        <v>8.5714285714285715E-2</v>
      </c>
      <c r="AG393" s="110">
        <v>297</v>
      </c>
      <c r="AH393" s="188">
        <f>IFERROR(AG393/AG400,"-")</f>
        <v>0.12505263157894736</v>
      </c>
      <c r="AI393" s="52">
        <v>8099722</v>
      </c>
      <c r="AJ393" s="52">
        <v>60</v>
      </c>
      <c r="AK393" s="52">
        <f t="shared" si="158"/>
        <v>27271.791245791246</v>
      </c>
      <c r="AL393" s="52">
        <f t="shared" si="159"/>
        <v>134995.36666666667</v>
      </c>
      <c r="AM393" s="10">
        <f t="shared" si="160"/>
        <v>0.20202020202020202</v>
      </c>
      <c r="AN393" s="110">
        <v>390</v>
      </c>
      <c r="AO393" s="188">
        <f>IFERROR(AN393/AN400,"-")</f>
        <v>0.11210117849956884</v>
      </c>
      <c r="AP393" s="52">
        <v>11835274</v>
      </c>
      <c r="AQ393" s="52">
        <v>88</v>
      </c>
      <c r="AR393" s="52">
        <f t="shared" si="161"/>
        <v>30346.856410256409</v>
      </c>
      <c r="AS393" s="52">
        <f t="shared" si="162"/>
        <v>134491.75</v>
      </c>
      <c r="AT393" s="10">
        <f t="shared" si="163"/>
        <v>0.22564102564102564</v>
      </c>
      <c r="AU393" s="110">
        <v>0</v>
      </c>
      <c r="AV393" s="188">
        <f>IFERROR(AU393/AU400,"-")</f>
        <v>0</v>
      </c>
      <c r="AW393" s="52">
        <v>0</v>
      </c>
      <c r="AX393" s="52">
        <v>0</v>
      </c>
      <c r="AY393" s="52" t="str">
        <f t="shared" si="164"/>
        <v>-</v>
      </c>
      <c r="AZ393" s="52" t="str">
        <f t="shared" si="165"/>
        <v>-</v>
      </c>
      <c r="BA393" s="10" t="str">
        <f t="shared" si="166"/>
        <v>-</v>
      </c>
      <c r="BB393" s="110">
        <v>189</v>
      </c>
      <c r="BC393" s="188">
        <f>IFERROR(BB393/BB400,"-")</f>
        <v>4.9463491232661604E-2</v>
      </c>
      <c r="BD393" s="52">
        <v>3288787</v>
      </c>
      <c r="BE393" s="52">
        <v>27</v>
      </c>
      <c r="BF393" s="52">
        <f t="shared" si="167"/>
        <v>17400.989417989418</v>
      </c>
      <c r="BG393" s="52">
        <f t="shared" si="168"/>
        <v>121806.92592592593</v>
      </c>
      <c r="BH393" s="10">
        <f t="shared" si="169"/>
        <v>0.14285714285714285</v>
      </c>
      <c r="BJ393" s="59"/>
    </row>
    <row r="394" spans="2:62" s="8" customFormat="1">
      <c r="B394" s="411"/>
      <c r="C394" s="414"/>
      <c r="D394" s="105" t="s">
        <v>130</v>
      </c>
      <c r="E394" s="110">
        <v>80</v>
      </c>
      <c r="F394" s="188">
        <f>IFERROR(E394/E400,"-")</f>
        <v>0.10810810810810811</v>
      </c>
      <c r="G394" s="52">
        <v>7675594</v>
      </c>
      <c r="H394" s="52">
        <v>39</v>
      </c>
      <c r="I394" s="52">
        <f t="shared" si="146"/>
        <v>95944.925000000003</v>
      </c>
      <c r="J394" s="52">
        <f t="shared" si="147"/>
        <v>196810.10256410256</v>
      </c>
      <c r="K394" s="10">
        <f t="shared" si="148"/>
        <v>0.48749999999999999</v>
      </c>
      <c r="L394" s="110">
        <v>475</v>
      </c>
      <c r="M394" s="188">
        <f>IFERROR(L394/L400,"-")</f>
        <v>6.5789473684210523E-2</v>
      </c>
      <c r="N394" s="52">
        <v>38802323</v>
      </c>
      <c r="O394" s="52">
        <v>170</v>
      </c>
      <c r="P394" s="52">
        <f t="shared" si="149"/>
        <v>81689.10105263158</v>
      </c>
      <c r="Q394" s="52">
        <f t="shared" si="150"/>
        <v>228248.95882352942</v>
      </c>
      <c r="R394" s="10">
        <f t="shared" si="151"/>
        <v>0.35789473684210527</v>
      </c>
      <c r="S394" s="110">
        <v>23</v>
      </c>
      <c r="T394" s="188">
        <f>IFERROR(S394/S400,"-")</f>
        <v>5.145413870246085E-2</v>
      </c>
      <c r="U394" s="52">
        <v>936312</v>
      </c>
      <c r="V394" s="52">
        <v>5</v>
      </c>
      <c r="W394" s="52">
        <f t="shared" si="152"/>
        <v>40709.217391304344</v>
      </c>
      <c r="X394" s="52">
        <f t="shared" si="153"/>
        <v>187262.4</v>
      </c>
      <c r="Y394" s="10">
        <f t="shared" si="154"/>
        <v>0.21739130434782608</v>
      </c>
      <c r="Z394" s="110">
        <v>17</v>
      </c>
      <c r="AA394" s="188">
        <f>IFERROR(Z394/Z400,"-")</f>
        <v>1.9906323185011711E-2</v>
      </c>
      <c r="AB394" s="52">
        <v>222434</v>
      </c>
      <c r="AC394" s="52">
        <v>3</v>
      </c>
      <c r="AD394" s="52">
        <f t="shared" si="155"/>
        <v>13084.35294117647</v>
      </c>
      <c r="AE394" s="52">
        <f t="shared" si="156"/>
        <v>74144.666666666672</v>
      </c>
      <c r="AF394" s="10">
        <f t="shared" si="157"/>
        <v>0.17647058823529413</v>
      </c>
      <c r="AG394" s="110">
        <v>209</v>
      </c>
      <c r="AH394" s="188">
        <f>IFERROR(AG394/AG400,"-")</f>
        <v>8.7999999999999995E-2</v>
      </c>
      <c r="AI394" s="52">
        <v>20423328</v>
      </c>
      <c r="AJ394" s="52">
        <v>86</v>
      </c>
      <c r="AK394" s="52">
        <f t="shared" si="158"/>
        <v>97719.272727272721</v>
      </c>
      <c r="AL394" s="52">
        <f t="shared" si="159"/>
        <v>237480.55813953487</v>
      </c>
      <c r="AM394" s="10">
        <f t="shared" si="160"/>
        <v>0.41148325358851673</v>
      </c>
      <c r="AN394" s="110">
        <v>226</v>
      </c>
      <c r="AO394" s="188">
        <f>IFERROR(AN394/AN400,"-")</f>
        <v>6.4961195745903991E-2</v>
      </c>
      <c r="AP394" s="52">
        <v>17220249</v>
      </c>
      <c r="AQ394" s="52">
        <v>76</v>
      </c>
      <c r="AR394" s="52">
        <f t="shared" si="161"/>
        <v>76195.792035398234</v>
      </c>
      <c r="AS394" s="52">
        <f t="shared" si="162"/>
        <v>226582.22368421053</v>
      </c>
      <c r="AT394" s="10">
        <f t="shared" si="163"/>
        <v>0.33628318584070799</v>
      </c>
      <c r="AU394" s="110">
        <v>0</v>
      </c>
      <c r="AV394" s="188">
        <f>IFERROR(AU394/AU400,"-")</f>
        <v>0</v>
      </c>
      <c r="AW394" s="52">
        <v>0</v>
      </c>
      <c r="AX394" s="52">
        <v>0</v>
      </c>
      <c r="AY394" s="52" t="str">
        <f t="shared" si="164"/>
        <v>-</v>
      </c>
      <c r="AZ394" s="52" t="str">
        <f t="shared" si="165"/>
        <v>-</v>
      </c>
      <c r="BA394" s="10" t="str">
        <f t="shared" si="166"/>
        <v>-</v>
      </c>
      <c r="BB394" s="110">
        <v>89</v>
      </c>
      <c r="BC394" s="188">
        <f>IFERROR(BB394/BB400,"-")</f>
        <v>2.3292331850300968E-2</v>
      </c>
      <c r="BD394" s="52">
        <v>6132871</v>
      </c>
      <c r="BE394" s="52">
        <v>29</v>
      </c>
      <c r="BF394" s="52">
        <f t="shared" si="167"/>
        <v>68908.66292134831</v>
      </c>
      <c r="BG394" s="52">
        <f t="shared" si="168"/>
        <v>211478.31034482759</v>
      </c>
      <c r="BH394" s="10">
        <f t="shared" si="169"/>
        <v>0.3258426966292135</v>
      </c>
      <c r="BJ394" s="59"/>
    </row>
    <row r="395" spans="2:62" s="8" customFormat="1">
      <c r="B395" s="411"/>
      <c r="C395" s="414"/>
      <c r="D395" s="105" t="s">
        <v>131</v>
      </c>
      <c r="E395" s="109">
        <v>68</v>
      </c>
      <c r="F395" s="186">
        <f>IFERROR(E395/E400,"-")</f>
        <v>9.1891891891891897E-2</v>
      </c>
      <c r="G395" s="187">
        <v>50433841</v>
      </c>
      <c r="H395" s="187">
        <v>55</v>
      </c>
      <c r="I395" s="187">
        <f t="shared" si="146"/>
        <v>741674.1323529412</v>
      </c>
      <c r="J395" s="187">
        <f t="shared" si="147"/>
        <v>916978.92727272725</v>
      </c>
      <c r="K395" s="106">
        <f t="shared" si="148"/>
        <v>0.80882352941176472</v>
      </c>
      <c r="L395" s="109">
        <v>308</v>
      </c>
      <c r="M395" s="186">
        <f>IFERROR(L395/L400,"-")</f>
        <v>4.2659279778393351E-2</v>
      </c>
      <c r="N395" s="187">
        <v>203392960</v>
      </c>
      <c r="O395" s="187">
        <v>235</v>
      </c>
      <c r="P395" s="187">
        <f t="shared" si="149"/>
        <v>660366.75324675324</v>
      </c>
      <c r="Q395" s="187">
        <f t="shared" si="150"/>
        <v>865501.95744680846</v>
      </c>
      <c r="R395" s="106">
        <f t="shared" si="151"/>
        <v>0.76298701298701299</v>
      </c>
      <c r="S395" s="109">
        <v>21</v>
      </c>
      <c r="T395" s="186">
        <f>IFERROR(S395/S400,"-")</f>
        <v>4.6979865771812082E-2</v>
      </c>
      <c r="U395" s="187">
        <v>16185192</v>
      </c>
      <c r="V395" s="187">
        <v>16</v>
      </c>
      <c r="W395" s="187">
        <f t="shared" si="152"/>
        <v>770723.42857142852</v>
      </c>
      <c r="X395" s="187">
        <f t="shared" si="153"/>
        <v>1011574.5</v>
      </c>
      <c r="Y395" s="106">
        <f t="shared" si="154"/>
        <v>0.76190476190476186</v>
      </c>
      <c r="Z395" s="109">
        <v>32</v>
      </c>
      <c r="AA395" s="186">
        <f>IFERROR(Z395/Z400,"-")</f>
        <v>3.7470725995316159E-2</v>
      </c>
      <c r="AB395" s="187">
        <v>25096428</v>
      </c>
      <c r="AC395" s="187">
        <v>22</v>
      </c>
      <c r="AD395" s="187">
        <f t="shared" si="155"/>
        <v>784263.375</v>
      </c>
      <c r="AE395" s="187">
        <f t="shared" si="156"/>
        <v>1140746.7272727273</v>
      </c>
      <c r="AF395" s="106">
        <f t="shared" si="157"/>
        <v>0.6875</v>
      </c>
      <c r="AG395" s="109">
        <v>141</v>
      </c>
      <c r="AH395" s="186">
        <f>IFERROR(AG395/AG400,"-")</f>
        <v>5.9368421052631577E-2</v>
      </c>
      <c r="AI395" s="187">
        <v>87595148</v>
      </c>
      <c r="AJ395" s="187">
        <v>107</v>
      </c>
      <c r="AK395" s="187">
        <f t="shared" si="158"/>
        <v>621242.1843971631</v>
      </c>
      <c r="AL395" s="187">
        <f t="shared" si="159"/>
        <v>818646.24299065419</v>
      </c>
      <c r="AM395" s="106">
        <f t="shared" si="160"/>
        <v>0.75886524822695034</v>
      </c>
      <c r="AN395" s="109">
        <v>114</v>
      </c>
      <c r="AO395" s="186">
        <f>IFERROR(AN395/AN400,"-")</f>
        <v>3.2768036792181661E-2</v>
      </c>
      <c r="AP395" s="187">
        <v>74516192</v>
      </c>
      <c r="AQ395" s="187">
        <v>90</v>
      </c>
      <c r="AR395" s="187">
        <f t="shared" si="161"/>
        <v>653650.80701754382</v>
      </c>
      <c r="AS395" s="187">
        <f t="shared" si="162"/>
        <v>827957.68888888892</v>
      </c>
      <c r="AT395" s="106">
        <f t="shared" si="163"/>
        <v>0.78947368421052633</v>
      </c>
      <c r="AU395" s="109">
        <v>0</v>
      </c>
      <c r="AV395" s="186">
        <f>IFERROR(AU395/AU400,"-")</f>
        <v>0</v>
      </c>
      <c r="AW395" s="187">
        <v>0</v>
      </c>
      <c r="AX395" s="187">
        <v>0</v>
      </c>
      <c r="AY395" s="187" t="str">
        <f t="shared" si="164"/>
        <v>-</v>
      </c>
      <c r="AZ395" s="187" t="str">
        <f t="shared" si="165"/>
        <v>-</v>
      </c>
      <c r="BA395" s="106" t="str">
        <f t="shared" si="166"/>
        <v>-</v>
      </c>
      <c r="BB395" s="109">
        <v>101</v>
      </c>
      <c r="BC395" s="186">
        <f>IFERROR(BB395/BB400,"-")</f>
        <v>2.6432870976184245E-2</v>
      </c>
      <c r="BD395" s="187">
        <v>61112629</v>
      </c>
      <c r="BE395" s="187">
        <v>75</v>
      </c>
      <c r="BF395" s="187">
        <f t="shared" si="167"/>
        <v>605075.53465346538</v>
      </c>
      <c r="BG395" s="187">
        <f t="shared" si="168"/>
        <v>814835.05333333334</v>
      </c>
      <c r="BH395" s="106">
        <f t="shared" si="169"/>
        <v>0.74257425742574257</v>
      </c>
      <c r="BJ395" s="59"/>
    </row>
    <row r="396" spans="2:62" s="8" customFormat="1">
      <c r="B396" s="411"/>
      <c r="C396" s="414"/>
      <c r="D396" s="105" t="s">
        <v>133</v>
      </c>
      <c r="E396" s="110">
        <v>53</v>
      </c>
      <c r="F396" s="188">
        <f>IFERROR(E396/E400,"-")</f>
        <v>7.1621621621621626E-2</v>
      </c>
      <c r="G396" s="52">
        <v>57480533</v>
      </c>
      <c r="H396" s="52">
        <v>49</v>
      </c>
      <c r="I396" s="52">
        <f t="shared" si="146"/>
        <v>1084538.358490566</v>
      </c>
      <c r="J396" s="52">
        <f t="shared" si="147"/>
        <v>1173072.1020408163</v>
      </c>
      <c r="K396" s="10">
        <f t="shared" si="148"/>
        <v>0.92452830188679247</v>
      </c>
      <c r="L396" s="110">
        <v>244</v>
      </c>
      <c r="M396" s="188">
        <f>IFERROR(L396/L400,"-")</f>
        <v>3.3795013850415515E-2</v>
      </c>
      <c r="N396" s="52">
        <v>282234709</v>
      </c>
      <c r="O396" s="52">
        <v>226</v>
      </c>
      <c r="P396" s="52">
        <f t="shared" si="149"/>
        <v>1156699.6270491802</v>
      </c>
      <c r="Q396" s="52">
        <f t="shared" si="150"/>
        <v>1248826.146017699</v>
      </c>
      <c r="R396" s="10">
        <f t="shared" si="151"/>
        <v>0.92622950819672134</v>
      </c>
      <c r="S396" s="110">
        <v>0</v>
      </c>
      <c r="T396" s="188">
        <f>IFERROR(S396/S400,"-")</f>
        <v>0</v>
      </c>
      <c r="U396" s="52">
        <v>0</v>
      </c>
      <c r="V396" s="52">
        <v>0</v>
      </c>
      <c r="W396" s="52" t="str">
        <f t="shared" si="152"/>
        <v>-</v>
      </c>
      <c r="X396" s="52" t="str">
        <f t="shared" si="153"/>
        <v>-</v>
      </c>
      <c r="Y396" s="10" t="str">
        <f t="shared" si="154"/>
        <v>-</v>
      </c>
      <c r="Z396" s="110">
        <v>0</v>
      </c>
      <c r="AA396" s="188">
        <f>IFERROR(Z396/Z400,"-")</f>
        <v>0</v>
      </c>
      <c r="AB396" s="52">
        <v>0</v>
      </c>
      <c r="AC396" s="52">
        <v>0</v>
      </c>
      <c r="AD396" s="52" t="str">
        <f t="shared" si="155"/>
        <v>-</v>
      </c>
      <c r="AE396" s="52" t="str">
        <f t="shared" si="156"/>
        <v>-</v>
      </c>
      <c r="AF396" s="10" t="str">
        <f t="shared" si="157"/>
        <v>-</v>
      </c>
      <c r="AG396" s="110">
        <v>108</v>
      </c>
      <c r="AH396" s="188">
        <f>IFERROR(AG396/AG400,"-")</f>
        <v>4.5473684210526319E-2</v>
      </c>
      <c r="AI396" s="52">
        <v>120688671</v>
      </c>
      <c r="AJ396" s="52">
        <v>100</v>
      </c>
      <c r="AK396" s="52">
        <f t="shared" si="158"/>
        <v>1117487.6944444445</v>
      </c>
      <c r="AL396" s="52">
        <f t="shared" si="159"/>
        <v>1206886.71</v>
      </c>
      <c r="AM396" s="10">
        <f t="shared" si="160"/>
        <v>0.92592592592592593</v>
      </c>
      <c r="AN396" s="110">
        <v>99</v>
      </c>
      <c r="AO396" s="188">
        <f>IFERROR(AN396/AN400,"-")</f>
        <v>2.8456453003736705E-2</v>
      </c>
      <c r="AP396" s="52">
        <v>110143844</v>
      </c>
      <c r="AQ396" s="52">
        <v>91</v>
      </c>
      <c r="AR396" s="52">
        <f t="shared" si="161"/>
        <v>1112564.0808080807</v>
      </c>
      <c r="AS396" s="52">
        <f t="shared" si="162"/>
        <v>1210371.912087912</v>
      </c>
      <c r="AT396" s="10">
        <f t="shared" si="163"/>
        <v>0.91919191919191923</v>
      </c>
      <c r="AU396" s="110">
        <v>244</v>
      </c>
      <c r="AV396" s="188">
        <f>IFERROR(AU396/AU400,"-")</f>
        <v>0.52813852813852813</v>
      </c>
      <c r="AW396" s="52">
        <v>282234709</v>
      </c>
      <c r="AX396" s="52">
        <v>226</v>
      </c>
      <c r="AY396" s="52">
        <f t="shared" si="164"/>
        <v>1156699.6270491802</v>
      </c>
      <c r="AZ396" s="52">
        <f t="shared" si="165"/>
        <v>1248826.146017699</v>
      </c>
      <c r="BA396" s="10">
        <f t="shared" si="166"/>
        <v>0.92622950819672134</v>
      </c>
      <c r="BB396" s="110">
        <v>42</v>
      </c>
      <c r="BC396" s="188">
        <f>IFERROR(BB396/BB400,"-")</f>
        <v>1.0991886940591469E-2</v>
      </c>
      <c r="BD396" s="52">
        <v>44255085</v>
      </c>
      <c r="BE396" s="52">
        <v>34</v>
      </c>
      <c r="BF396" s="52">
        <f t="shared" si="167"/>
        <v>1053692.5</v>
      </c>
      <c r="BG396" s="52">
        <f t="shared" si="168"/>
        <v>1301620.1470588236</v>
      </c>
      <c r="BH396" s="10">
        <f t="shared" si="169"/>
        <v>0.80952380952380953</v>
      </c>
      <c r="BJ396" s="59"/>
    </row>
    <row r="397" spans="2:62" s="8" customFormat="1">
      <c r="B397" s="411"/>
      <c r="C397" s="414"/>
      <c r="D397" s="105" t="s">
        <v>134</v>
      </c>
      <c r="E397" s="109">
        <v>29</v>
      </c>
      <c r="F397" s="186">
        <f>IFERROR(E397/E400,"-")</f>
        <v>3.9189189189189191E-2</v>
      </c>
      <c r="G397" s="187">
        <v>49545235</v>
      </c>
      <c r="H397" s="187">
        <v>28</v>
      </c>
      <c r="I397" s="187">
        <f t="shared" si="146"/>
        <v>1708456.3793103448</v>
      </c>
      <c r="J397" s="187">
        <f t="shared" si="147"/>
        <v>1769472.6785714286</v>
      </c>
      <c r="K397" s="106">
        <f t="shared" si="148"/>
        <v>0.96551724137931039</v>
      </c>
      <c r="L397" s="109">
        <v>104</v>
      </c>
      <c r="M397" s="186">
        <f>IFERROR(L397/L400,"-")</f>
        <v>1.4404432132963989E-2</v>
      </c>
      <c r="N397" s="187">
        <v>178944478</v>
      </c>
      <c r="O397" s="187">
        <v>100</v>
      </c>
      <c r="P397" s="187">
        <f t="shared" si="149"/>
        <v>1720619.9807692308</v>
      </c>
      <c r="Q397" s="187">
        <f t="shared" si="150"/>
        <v>1789444.78</v>
      </c>
      <c r="R397" s="106">
        <f t="shared" si="151"/>
        <v>0.96153846153846156</v>
      </c>
      <c r="S397" s="109">
        <v>0</v>
      </c>
      <c r="T397" s="186">
        <f>IFERROR(S397/S400,"-")</f>
        <v>0</v>
      </c>
      <c r="U397" s="187">
        <v>0</v>
      </c>
      <c r="V397" s="187">
        <v>0</v>
      </c>
      <c r="W397" s="187" t="str">
        <f t="shared" si="152"/>
        <v>-</v>
      </c>
      <c r="X397" s="187" t="str">
        <f t="shared" si="153"/>
        <v>-</v>
      </c>
      <c r="Y397" s="106" t="str">
        <f t="shared" si="154"/>
        <v>-</v>
      </c>
      <c r="Z397" s="109">
        <v>0</v>
      </c>
      <c r="AA397" s="186">
        <f>IFERROR(Z397/Z400,"-")</f>
        <v>0</v>
      </c>
      <c r="AB397" s="187">
        <v>0</v>
      </c>
      <c r="AC397" s="187">
        <v>0</v>
      </c>
      <c r="AD397" s="187" t="str">
        <f t="shared" si="155"/>
        <v>-</v>
      </c>
      <c r="AE397" s="187" t="str">
        <f t="shared" si="156"/>
        <v>-</v>
      </c>
      <c r="AF397" s="106" t="str">
        <f t="shared" si="157"/>
        <v>-</v>
      </c>
      <c r="AG397" s="109">
        <v>48</v>
      </c>
      <c r="AH397" s="186">
        <f>IFERROR(AG397/AG400,"-")</f>
        <v>2.0210526315789474E-2</v>
      </c>
      <c r="AI397" s="187">
        <v>94067758</v>
      </c>
      <c r="AJ397" s="187">
        <v>47</v>
      </c>
      <c r="AK397" s="187">
        <f t="shared" si="158"/>
        <v>1959744.9583333333</v>
      </c>
      <c r="AL397" s="187">
        <f t="shared" si="159"/>
        <v>2001441.6595744682</v>
      </c>
      <c r="AM397" s="106">
        <f t="shared" si="160"/>
        <v>0.97916666666666663</v>
      </c>
      <c r="AN397" s="109">
        <v>44</v>
      </c>
      <c r="AO397" s="186">
        <f>IFERROR(AN397/AN400,"-")</f>
        <v>1.2647312446105202E-2</v>
      </c>
      <c r="AP397" s="187">
        <v>58186154</v>
      </c>
      <c r="AQ397" s="187">
        <v>41</v>
      </c>
      <c r="AR397" s="187">
        <f t="shared" si="161"/>
        <v>1322412.5909090908</v>
      </c>
      <c r="AS397" s="187">
        <f t="shared" si="162"/>
        <v>1419174.487804878</v>
      </c>
      <c r="AT397" s="106">
        <f t="shared" si="163"/>
        <v>0.93181818181818177</v>
      </c>
      <c r="AU397" s="109">
        <v>104</v>
      </c>
      <c r="AV397" s="186">
        <f>IFERROR(AU397/AU400,"-")</f>
        <v>0.22510822510822512</v>
      </c>
      <c r="AW397" s="187">
        <v>178944478</v>
      </c>
      <c r="AX397" s="187">
        <v>100</v>
      </c>
      <c r="AY397" s="187">
        <f t="shared" si="164"/>
        <v>1720619.9807692308</v>
      </c>
      <c r="AZ397" s="187">
        <f t="shared" si="165"/>
        <v>1789444.78</v>
      </c>
      <c r="BA397" s="106">
        <f t="shared" si="166"/>
        <v>0.96153846153846156</v>
      </c>
      <c r="BB397" s="109">
        <v>19</v>
      </c>
      <c r="BC397" s="186">
        <f>IFERROR(BB397/BB400,"-")</f>
        <v>4.9725202826485211E-3</v>
      </c>
      <c r="BD397" s="187">
        <v>25212959</v>
      </c>
      <c r="BE397" s="187">
        <v>15</v>
      </c>
      <c r="BF397" s="187">
        <f t="shared" si="167"/>
        <v>1326997.8421052631</v>
      </c>
      <c r="BG397" s="187">
        <f t="shared" si="168"/>
        <v>1680863.9333333333</v>
      </c>
      <c r="BH397" s="106">
        <f t="shared" si="169"/>
        <v>0.78947368421052633</v>
      </c>
      <c r="BJ397" s="59"/>
    </row>
    <row r="398" spans="2:62" s="8" customFormat="1">
      <c r="B398" s="411"/>
      <c r="C398" s="414"/>
      <c r="D398" s="105" t="s">
        <v>135</v>
      </c>
      <c r="E398" s="110">
        <v>24</v>
      </c>
      <c r="F398" s="188">
        <f>IFERROR(E398/E400,"-")</f>
        <v>3.2432432432432434E-2</v>
      </c>
      <c r="G398" s="52">
        <v>51642136</v>
      </c>
      <c r="H398" s="52">
        <v>24</v>
      </c>
      <c r="I398" s="52">
        <f t="shared" ref="I398:I461" si="170">IFERROR(G398/E398,"-")</f>
        <v>2151755.6666666665</v>
      </c>
      <c r="J398" s="52">
        <f t="shared" si="147"/>
        <v>2151755.6666666665</v>
      </c>
      <c r="K398" s="10">
        <f t="shared" si="148"/>
        <v>1</v>
      </c>
      <c r="L398" s="110">
        <v>56</v>
      </c>
      <c r="M398" s="188">
        <f>IFERROR(L398/L400,"-")</f>
        <v>7.7562326869806096E-3</v>
      </c>
      <c r="N398" s="52">
        <v>104958736</v>
      </c>
      <c r="O398" s="52">
        <v>44</v>
      </c>
      <c r="P398" s="52">
        <f t="shared" si="149"/>
        <v>1874263.142857143</v>
      </c>
      <c r="Q398" s="52">
        <f t="shared" si="150"/>
        <v>2385425.8181818184</v>
      </c>
      <c r="R398" s="10">
        <f t="shared" si="151"/>
        <v>0.7857142857142857</v>
      </c>
      <c r="S398" s="110">
        <v>0</v>
      </c>
      <c r="T398" s="188">
        <f>IFERROR(S398/S400,"-")</f>
        <v>0</v>
      </c>
      <c r="U398" s="52">
        <v>0</v>
      </c>
      <c r="V398" s="52">
        <v>0</v>
      </c>
      <c r="W398" s="52" t="str">
        <f t="shared" si="152"/>
        <v>-</v>
      </c>
      <c r="X398" s="52" t="str">
        <f t="shared" si="153"/>
        <v>-</v>
      </c>
      <c r="Y398" s="10" t="str">
        <f t="shared" si="154"/>
        <v>-</v>
      </c>
      <c r="Z398" s="110">
        <v>0</v>
      </c>
      <c r="AA398" s="188">
        <f>IFERROR(Z398/Z400,"-")</f>
        <v>0</v>
      </c>
      <c r="AB398" s="52">
        <v>0</v>
      </c>
      <c r="AC398" s="52">
        <v>0</v>
      </c>
      <c r="AD398" s="52" t="str">
        <f t="shared" si="155"/>
        <v>-</v>
      </c>
      <c r="AE398" s="52" t="str">
        <f t="shared" si="156"/>
        <v>-</v>
      </c>
      <c r="AF398" s="10" t="str">
        <f t="shared" si="157"/>
        <v>-</v>
      </c>
      <c r="AG398" s="110">
        <v>26</v>
      </c>
      <c r="AH398" s="188">
        <f>IFERROR(AG398/AG400,"-")</f>
        <v>1.0947368421052631E-2</v>
      </c>
      <c r="AI398" s="52">
        <v>33549581</v>
      </c>
      <c r="AJ398" s="52">
        <v>20</v>
      </c>
      <c r="AK398" s="52">
        <f t="shared" si="158"/>
        <v>1290368.5</v>
      </c>
      <c r="AL398" s="52">
        <f t="shared" si="159"/>
        <v>1677479.05</v>
      </c>
      <c r="AM398" s="10">
        <f t="shared" si="160"/>
        <v>0.76923076923076927</v>
      </c>
      <c r="AN398" s="110">
        <v>23</v>
      </c>
      <c r="AO398" s="188">
        <f>IFERROR(AN398/AN400,"-")</f>
        <v>6.611095142282265E-3</v>
      </c>
      <c r="AP398" s="52">
        <v>50276503</v>
      </c>
      <c r="AQ398" s="52">
        <v>17</v>
      </c>
      <c r="AR398" s="52">
        <f t="shared" si="161"/>
        <v>2185934.913043478</v>
      </c>
      <c r="AS398" s="52">
        <f t="shared" si="162"/>
        <v>2957441.3529411764</v>
      </c>
      <c r="AT398" s="10">
        <f t="shared" si="163"/>
        <v>0.73913043478260865</v>
      </c>
      <c r="AU398" s="110">
        <v>56</v>
      </c>
      <c r="AV398" s="188">
        <f>IFERROR(AU398/AU400,"-")</f>
        <v>0.12121212121212122</v>
      </c>
      <c r="AW398" s="52">
        <v>104958736</v>
      </c>
      <c r="AX398" s="52">
        <v>44</v>
      </c>
      <c r="AY398" s="52">
        <f t="shared" si="164"/>
        <v>1874263.142857143</v>
      </c>
      <c r="AZ398" s="52">
        <f t="shared" si="165"/>
        <v>2385425.8181818184</v>
      </c>
      <c r="BA398" s="10">
        <f t="shared" si="166"/>
        <v>0.7857142857142857</v>
      </c>
      <c r="BB398" s="110">
        <v>11</v>
      </c>
      <c r="BC398" s="188">
        <f>IFERROR(BB398/BB400,"-")</f>
        <v>2.8788275320596702E-3</v>
      </c>
      <c r="BD398" s="52">
        <v>16757211</v>
      </c>
      <c r="BE398" s="52">
        <v>9</v>
      </c>
      <c r="BF398" s="52">
        <f t="shared" si="167"/>
        <v>1523382.8181818181</v>
      </c>
      <c r="BG398" s="52">
        <f t="shared" si="168"/>
        <v>1861912.3333333333</v>
      </c>
      <c r="BH398" s="10">
        <f t="shared" si="169"/>
        <v>0.81818181818181823</v>
      </c>
      <c r="BJ398" s="59"/>
    </row>
    <row r="399" spans="2:62" s="8" customFormat="1">
      <c r="B399" s="411"/>
      <c r="C399" s="414"/>
      <c r="D399" s="108" t="s">
        <v>136</v>
      </c>
      <c r="E399" s="314">
        <v>11</v>
      </c>
      <c r="F399" s="189">
        <f>IFERROR(E399/E400,"-")</f>
        <v>1.4864864864864866E-2</v>
      </c>
      <c r="G399" s="98">
        <v>22614709</v>
      </c>
      <c r="H399" s="98">
        <v>11</v>
      </c>
      <c r="I399" s="98">
        <f t="shared" si="170"/>
        <v>2055882.6363636365</v>
      </c>
      <c r="J399" s="98">
        <f t="shared" si="147"/>
        <v>2055882.6363636365</v>
      </c>
      <c r="K399" s="26">
        <f t="shared" si="148"/>
        <v>1</v>
      </c>
      <c r="L399" s="314">
        <v>58</v>
      </c>
      <c r="M399" s="189">
        <f>IFERROR(L399/L400,"-")</f>
        <v>8.0332409972299172E-3</v>
      </c>
      <c r="N399" s="98">
        <v>195877870</v>
      </c>
      <c r="O399" s="98">
        <v>54</v>
      </c>
      <c r="P399" s="98">
        <f t="shared" si="149"/>
        <v>3377204.6551724137</v>
      </c>
      <c r="Q399" s="98">
        <f t="shared" si="150"/>
        <v>3627367.9629629632</v>
      </c>
      <c r="R399" s="26">
        <f t="shared" si="151"/>
        <v>0.93103448275862066</v>
      </c>
      <c r="S399" s="314">
        <v>0</v>
      </c>
      <c r="T399" s="189">
        <f>IFERROR(S399/S400,"-")</f>
        <v>0</v>
      </c>
      <c r="U399" s="98">
        <v>0</v>
      </c>
      <c r="V399" s="98">
        <v>0</v>
      </c>
      <c r="W399" s="98" t="str">
        <f t="shared" si="152"/>
        <v>-</v>
      </c>
      <c r="X399" s="98" t="str">
        <f t="shared" si="153"/>
        <v>-</v>
      </c>
      <c r="Y399" s="26" t="str">
        <f t="shared" si="154"/>
        <v>-</v>
      </c>
      <c r="Z399" s="314">
        <v>0</v>
      </c>
      <c r="AA399" s="189">
        <f>IFERROR(Z399/Z400,"-")</f>
        <v>0</v>
      </c>
      <c r="AB399" s="98">
        <v>0</v>
      </c>
      <c r="AC399" s="98">
        <v>0</v>
      </c>
      <c r="AD399" s="98" t="str">
        <f t="shared" si="155"/>
        <v>-</v>
      </c>
      <c r="AE399" s="98" t="str">
        <f t="shared" si="156"/>
        <v>-</v>
      </c>
      <c r="AF399" s="26" t="str">
        <f t="shared" si="157"/>
        <v>-</v>
      </c>
      <c r="AG399" s="314">
        <v>19</v>
      </c>
      <c r="AH399" s="189">
        <f>IFERROR(AG399/AG400,"-")</f>
        <v>8.0000000000000002E-3</v>
      </c>
      <c r="AI399" s="98">
        <v>54139442</v>
      </c>
      <c r="AJ399" s="98">
        <v>16</v>
      </c>
      <c r="AK399" s="98">
        <f t="shared" si="158"/>
        <v>2849444.3157894737</v>
      </c>
      <c r="AL399" s="98">
        <f t="shared" si="159"/>
        <v>3383715.125</v>
      </c>
      <c r="AM399" s="26">
        <f t="shared" si="160"/>
        <v>0.84210526315789469</v>
      </c>
      <c r="AN399" s="314">
        <v>30</v>
      </c>
      <c r="AO399" s="189">
        <f>IFERROR(AN399/AN400,"-")</f>
        <v>8.6231675768899101E-3</v>
      </c>
      <c r="AP399" s="98">
        <v>105756580</v>
      </c>
      <c r="AQ399" s="98">
        <v>29</v>
      </c>
      <c r="AR399" s="98">
        <f t="shared" si="161"/>
        <v>3525219.3333333335</v>
      </c>
      <c r="AS399" s="98">
        <f t="shared" si="162"/>
        <v>3646778.6206896552</v>
      </c>
      <c r="AT399" s="26">
        <f t="shared" si="163"/>
        <v>0.96666666666666667</v>
      </c>
      <c r="AU399" s="314">
        <v>58</v>
      </c>
      <c r="AV399" s="189">
        <f>IFERROR(AU399/AU400,"-")</f>
        <v>0.12554112554112554</v>
      </c>
      <c r="AW399" s="98">
        <v>195877870</v>
      </c>
      <c r="AX399" s="98">
        <v>54</v>
      </c>
      <c r="AY399" s="98">
        <f t="shared" si="164"/>
        <v>3377204.6551724137</v>
      </c>
      <c r="AZ399" s="98">
        <f t="shared" si="165"/>
        <v>3627367.9629629632</v>
      </c>
      <c r="BA399" s="26">
        <f t="shared" si="166"/>
        <v>0.93103448275862066</v>
      </c>
      <c r="BB399" s="314">
        <v>3</v>
      </c>
      <c r="BC399" s="189">
        <f>IFERROR(BB399/BB400,"-")</f>
        <v>7.851347814708192E-4</v>
      </c>
      <c r="BD399" s="98">
        <v>10439984</v>
      </c>
      <c r="BE399" s="98">
        <v>3</v>
      </c>
      <c r="BF399" s="98">
        <f t="shared" si="167"/>
        <v>3479994.6666666665</v>
      </c>
      <c r="BG399" s="98">
        <f t="shared" si="168"/>
        <v>3479994.6666666665</v>
      </c>
      <c r="BH399" s="26">
        <f t="shared" si="169"/>
        <v>1</v>
      </c>
      <c r="BJ399" s="59"/>
    </row>
    <row r="400" spans="2:62" s="8" customFormat="1">
      <c r="B400" s="412"/>
      <c r="C400" s="415"/>
      <c r="D400" s="213" t="s">
        <v>64</v>
      </c>
      <c r="E400" s="111">
        <f>SUM(E392:E399)</f>
        <v>740</v>
      </c>
      <c r="F400" s="190">
        <f>IFERROR(E400/E400,"-")</f>
        <v>1</v>
      </c>
      <c r="G400" s="99">
        <f>SUM(G392:G399)</f>
        <v>243399697</v>
      </c>
      <c r="H400" s="99">
        <f>SUM(H392:H399)</f>
        <v>232</v>
      </c>
      <c r="I400" s="99">
        <f t="shared" si="170"/>
        <v>328918.50945945946</v>
      </c>
      <c r="J400" s="99">
        <f t="shared" si="147"/>
        <v>1049136.625</v>
      </c>
      <c r="K400" s="87">
        <f t="shared" si="148"/>
        <v>0.31351351351351353</v>
      </c>
      <c r="L400" s="111">
        <f>SUM(L392:L399)</f>
        <v>7220</v>
      </c>
      <c r="M400" s="190">
        <f>IFERROR(L400/L400,"-")</f>
        <v>1</v>
      </c>
      <c r="N400" s="99">
        <f>SUM(N392:N399)</f>
        <v>1024599102</v>
      </c>
      <c r="O400" s="99">
        <f>SUM(O392:O399)</f>
        <v>982</v>
      </c>
      <c r="P400" s="99">
        <f t="shared" si="149"/>
        <v>141911.23296398891</v>
      </c>
      <c r="Q400" s="99">
        <f t="shared" si="150"/>
        <v>1043379.9409368635</v>
      </c>
      <c r="R400" s="87">
        <f t="shared" si="151"/>
        <v>0.13601108033240997</v>
      </c>
      <c r="S400" s="111">
        <f>SUM(S392:S399)</f>
        <v>447</v>
      </c>
      <c r="T400" s="190">
        <f>IFERROR(S400/S400,"-")</f>
        <v>1</v>
      </c>
      <c r="U400" s="99">
        <f>SUM(U392:U399)</f>
        <v>17224321</v>
      </c>
      <c r="V400" s="99">
        <f>SUM(V392:V399)</f>
        <v>23</v>
      </c>
      <c r="W400" s="99">
        <f t="shared" si="152"/>
        <v>38533.156599552574</v>
      </c>
      <c r="X400" s="99">
        <f t="shared" si="153"/>
        <v>748883.52173913049</v>
      </c>
      <c r="Y400" s="87">
        <f t="shared" si="154"/>
        <v>5.145413870246085E-2</v>
      </c>
      <c r="Z400" s="111">
        <f>SUM(Z392:Z399)</f>
        <v>854</v>
      </c>
      <c r="AA400" s="190">
        <f>IFERROR(Z400/Z400,"-")</f>
        <v>1</v>
      </c>
      <c r="AB400" s="99">
        <f>SUM(AB392:AB399)</f>
        <v>25669075</v>
      </c>
      <c r="AC400" s="99">
        <f>SUM(AC392:AC399)</f>
        <v>28</v>
      </c>
      <c r="AD400" s="99">
        <f t="shared" si="155"/>
        <v>30057.464871194381</v>
      </c>
      <c r="AE400" s="99">
        <f t="shared" si="156"/>
        <v>916752.67857142852</v>
      </c>
      <c r="AF400" s="87">
        <f t="shared" si="157"/>
        <v>3.2786885245901641E-2</v>
      </c>
      <c r="AG400" s="111">
        <f>SUM(AG392:AG399)</f>
        <v>2375</v>
      </c>
      <c r="AH400" s="190">
        <f>IFERROR(AG400/AG400,"-")</f>
        <v>1</v>
      </c>
      <c r="AI400" s="99">
        <f>SUM(AI392:AI399)</f>
        <v>418563650</v>
      </c>
      <c r="AJ400" s="99">
        <f>SUM(AJ392:AJ399)</f>
        <v>436</v>
      </c>
      <c r="AK400" s="99">
        <f t="shared" si="158"/>
        <v>176237.32631578948</v>
      </c>
      <c r="AL400" s="99">
        <f t="shared" si="159"/>
        <v>960008.37155963306</v>
      </c>
      <c r="AM400" s="87">
        <f t="shared" si="160"/>
        <v>0.18357894736842106</v>
      </c>
      <c r="AN400" s="111">
        <f>SUM(AN392:AN399)</f>
        <v>3479</v>
      </c>
      <c r="AO400" s="190">
        <f>IFERROR(AN400/AN400,"-")</f>
        <v>1</v>
      </c>
      <c r="AP400" s="99">
        <f>SUM(AP392:AP399)</f>
        <v>427934796</v>
      </c>
      <c r="AQ400" s="99">
        <f>SUM(AQ392:AQ399)</f>
        <v>432</v>
      </c>
      <c r="AR400" s="99">
        <f t="shared" si="161"/>
        <v>123005.11526300661</v>
      </c>
      <c r="AS400" s="99">
        <f t="shared" si="162"/>
        <v>990589.8055555555</v>
      </c>
      <c r="AT400" s="87">
        <f t="shared" si="163"/>
        <v>0.12417361310721471</v>
      </c>
      <c r="AU400" s="111">
        <f>SUM(AU392:AU399)</f>
        <v>462</v>
      </c>
      <c r="AV400" s="190">
        <f>IFERROR(AU400/AU400,"-")</f>
        <v>1</v>
      </c>
      <c r="AW400" s="99">
        <f>SUM(AW392:AW399)</f>
        <v>762015793</v>
      </c>
      <c r="AX400" s="99">
        <f>SUM(AX392:AX399)</f>
        <v>424</v>
      </c>
      <c r="AY400" s="99">
        <f t="shared" si="164"/>
        <v>1649384.8333333333</v>
      </c>
      <c r="AZ400" s="99">
        <f t="shared" si="165"/>
        <v>1797207.0589622641</v>
      </c>
      <c r="BA400" s="87">
        <f t="shared" si="166"/>
        <v>0.91774891774891776</v>
      </c>
      <c r="BB400" s="111">
        <f>SUM(BB392:BB399)</f>
        <v>3821</v>
      </c>
      <c r="BC400" s="190">
        <f>IFERROR(BB400/BB400,"-")</f>
        <v>1</v>
      </c>
      <c r="BD400" s="99">
        <f>SUM(BD392:BD399)</f>
        <v>167199526</v>
      </c>
      <c r="BE400" s="99">
        <f>SUM(BE392:BE399)</f>
        <v>192</v>
      </c>
      <c r="BF400" s="99">
        <f t="shared" si="167"/>
        <v>43758.054436011516</v>
      </c>
      <c r="BG400" s="99">
        <f t="shared" si="168"/>
        <v>870830.86458333337</v>
      </c>
      <c r="BH400" s="87">
        <f t="shared" si="169"/>
        <v>5.0248626014132429E-2</v>
      </c>
      <c r="BJ400" s="59"/>
    </row>
    <row r="401" spans="2:62" s="8" customFormat="1">
      <c r="B401" s="410">
        <v>45</v>
      </c>
      <c r="C401" s="413" t="s">
        <v>40</v>
      </c>
      <c r="D401" s="105" t="s">
        <v>132</v>
      </c>
      <c r="E401" s="109">
        <v>94</v>
      </c>
      <c r="F401" s="186">
        <f>IFERROR(E401/E409,"-")</f>
        <v>0.53107344632768361</v>
      </c>
      <c r="G401" s="187">
        <v>0</v>
      </c>
      <c r="H401" s="187">
        <v>0</v>
      </c>
      <c r="I401" s="187">
        <f t="shared" si="170"/>
        <v>0</v>
      </c>
      <c r="J401" s="187" t="str">
        <f t="shared" si="147"/>
        <v>-</v>
      </c>
      <c r="K401" s="106">
        <f t="shared" si="148"/>
        <v>0</v>
      </c>
      <c r="L401" s="109">
        <v>1416</v>
      </c>
      <c r="M401" s="186">
        <f>IFERROR(L401/L409,"-")</f>
        <v>0.75802997858672372</v>
      </c>
      <c r="N401" s="187">
        <v>0</v>
      </c>
      <c r="O401" s="187">
        <v>0</v>
      </c>
      <c r="P401" s="187">
        <f t="shared" si="149"/>
        <v>0</v>
      </c>
      <c r="Q401" s="187" t="str">
        <f t="shared" si="150"/>
        <v>-</v>
      </c>
      <c r="R401" s="106">
        <f t="shared" si="151"/>
        <v>0</v>
      </c>
      <c r="S401" s="109">
        <v>86</v>
      </c>
      <c r="T401" s="186">
        <f>IFERROR(S401/S409,"-")</f>
        <v>0.86</v>
      </c>
      <c r="U401" s="187">
        <v>0</v>
      </c>
      <c r="V401" s="187">
        <v>0</v>
      </c>
      <c r="W401" s="187">
        <f t="shared" si="152"/>
        <v>0</v>
      </c>
      <c r="X401" s="187" t="str">
        <f t="shared" si="153"/>
        <v>-</v>
      </c>
      <c r="Y401" s="106">
        <f t="shared" si="154"/>
        <v>0</v>
      </c>
      <c r="Z401" s="109">
        <v>192</v>
      </c>
      <c r="AA401" s="186">
        <f>IFERROR(Z401/Z409,"-")</f>
        <v>0.92307692307692313</v>
      </c>
      <c r="AB401" s="187">
        <v>0</v>
      </c>
      <c r="AC401" s="187">
        <v>0</v>
      </c>
      <c r="AD401" s="187">
        <f t="shared" si="155"/>
        <v>0</v>
      </c>
      <c r="AE401" s="187" t="str">
        <f t="shared" si="156"/>
        <v>-</v>
      </c>
      <c r="AF401" s="106">
        <f t="shared" si="157"/>
        <v>0</v>
      </c>
      <c r="AG401" s="109">
        <v>409</v>
      </c>
      <c r="AH401" s="186">
        <f>IFERROR(AG401/AG409,"-")</f>
        <v>0.6618122977346278</v>
      </c>
      <c r="AI401" s="187">
        <v>0</v>
      </c>
      <c r="AJ401" s="187">
        <v>0</v>
      </c>
      <c r="AK401" s="187">
        <f t="shared" si="158"/>
        <v>0</v>
      </c>
      <c r="AL401" s="187" t="str">
        <f t="shared" si="159"/>
        <v>-</v>
      </c>
      <c r="AM401" s="106">
        <f t="shared" si="160"/>
        <v>0</v>
      </c>
      <c r="AN401" s="109">
        <v>729</v>
      </c>
      <c r="AO401" s="186">
        <f>IFERROR(AN401/AN409,"-")</f>
        <v>0.7847147470398278</v>
      </c>
      <c r="AP401" s="187">
        <v>0</v>
      </c>
      <c r="AQ401" s="187">
        <v>0</v>
      </c>
      <c r="AR401" s="187">
        <f t="shared" si="161"/>
        <v>0</v>
      </c>
      <c r="AS401" s="187" t="str">
        <f t="shared" si="162"/>
        <v>-</v>
      </c>
      <c r="AT401" s="106">
        <f t="shared" si="163"/>
        <v>0</v>
      </c>
      <c r="AU401" s="109">
        <v>0</v>
      </c>
      <c r="AV401" s="186">
        <f>IFERROR(AU401/AU409,"-")</f>
        <v>0</v>
      </c>
      <c r="AW401" s="187">
        <v>0</v>
      </c>
      <c r="AX401" s="187">
        <v>0</v>
      </c>
      <c r="AY401" s="187" t="str">
        <f t="shared" si="164"/>
        <v>-</v>
      </c>
      <c r="AZ401" s="187" t="str">
        <f t="shared" si="165"/>
        <v>-</v>
      </c>
      <c r="BA401" s="106" t="str">
        <f t="shared" si="166"/>
        <v>-</v>
      </c>
      <c r="BB401" s="109">
        <v>983</v>
      </c>
      <c r="BC401" s="186">
        <f>IFERROR(BB401/BB409,"-")</f>
        <v>0.89689781021897808</v>
      </c>
      <c r="BD401" s="187">
        <v>0</v>
      </c>
      <c r="BE401" s="187">
        <v>0</v>
      </c>
      <c r="BF401" s="187">
        <f t="shared" si="167"/>
        <v>0</v>
      </c>
      <c r="BG401" s="187" t="str">
        <f t="shared" si="168"/>
        <v>-</v>
      </c>
      <c r="BH401" s="106">
        <f t="shared" si="169"/>
        <v>0</v>
      </c>
      <c r="BJ401" s="59"/>
    </row>
    <row r="402" spans="2:62" s="8" customFormat="1">
      <c r="B402" s="411"/>
      <c r="C402" s="414"/>
      <c r="D402" s="105" t="s">
        <v>129</v>
      </c>
      <c r="E402" s="110">
        <v>19</v>
      </c>
      <c r="F402" s="188">
        <f>IFERROR(E402/E409,"-")</f>
        <v>0.10734463276836158</v>
      </c>
      <c r="G402" s="52">
        <v>597250</v>
      </c>
      <c r="H402" s="52">
        <v>5</v>
      </c>
      <c r="I402" s="52">
        <f t="shared" si="170"/>
        <v>31434.21052631579</v>
      </c>
      <c r="J402" s="52">
        <f t="shared" si="147"/>
        <v>119450</v>
      </c>
      <c r="K402" s="10">
        <f t="shared" si="148"/>
        <v>0.26315789473684209</v>
      </c>
      <c r="L402" s="110">
        <v>128</v>
      </c>
      <c r="M402" s="188">
        <f>IFERROR(L402/L409,"-")</f>
        <v>6.852248394004283E-2</v>
      </c>
      <c r="N402" s="52">
        <v>10950490</v>
      </c>
      <c r="O402" s="52">
        <v>48</v>
      </c>
      <c r="P402" s="52">
        <f t="shared" si="149"/>
        <v>85550.703125</v>
      </c>
      <c r="Q402" s="52">
        <f t="shared" si="150"/>
        <v>228135.20833333334</v>
      </c>
      <c r="R402" s="10">
        <f t="shared" si="151"/>
        <v>0.375</v>
      </c>
      <c r="S402" s="110">
        <v>4</v>
      </c>
      <c r="T402" s="188">
        <f>IFERROR(S402/S409,"-")</f>
        <v>0.04</v>
      </c>
      <c r="U402" s="52">
        <v>715978</v>
      </c>
      <c r="V402" s="52">
        <v>2</v>
      </c>
      <c r="W402" s="52">
        <f t="shared" si="152"/>
        <v>178994.5</v>
      </c>
      <c r="X402" s="52">
        <f t="shared" si="153"/>
        <v>357989</v>
      </c>
      <c r="Y402" s="10">
        <f t="shared" si="154"/>
        <v>0.5</v>
      </c>
      <c r="Z402" s="110">
        <v>8</v>
      </c>
      <c r="AA402" s="188">
        <f>IFERROR(Z402/Z409,"-")</f>
        <v>3.8461538461538464E-2</v>
      </c>
      <c r="AB402" s="52">
        <v>554275</v>
      </c>
      <c r="AC402" s="52">
        <v>4</v>
      </c>
      <c r="AD402" s="52">
        <f t="shared" si="155"/>
        <v>69284.375</v>
      </c>
      <c r="AE402" s="52">
        <f t="shared" si="156"/>
        <v>138568.75</v>
      </c>
      <c r="AF402" s="10">
        <f t="shared" si="157"/>
        <v>0.5</v>
      </c>
      <c r="AG402" s="110">
        <v>53</v>
      </c>
      <c r="AH402" s="188">
        <f>IFERROR(AG402/AG409,"-")</f>
        <v>8.5760517799352745E-2</v>
      </c>
      <c r="AI402" s="52">
        <v>5525791</v>
      </c>
      <c r="AJ402" s="52">
        <v>19</v>
      </c>
      <c r="AK402" s="52">
        <f t="shared" si="158"/>
        <v>104260.2075471698</v>
      </c>
      <c r="AL402" s="52">
        <f t="shared" si="159"/>
        <v>290831.10526315792</v>
      </c>
      <c r="AM402" s="10">
        <f t="shared" si="160"/>
        <v>0.35849056603773582</v>
      </c>
      <c r="AN402" s="110">
        <v>63</v>
      </c>
      <c r="AO402" s="188">
        <f>IFERROR(AN402/AN409,"-")</f>
        <v>6.7814854682454254E-2</v>
      </c>
      <c r="AP402" s="52">
        <v>4154446</v>
      </c>
      <c r="AQ402" s="52">
        <v>23</v>
      </c>
      <c r="AR402" s="52">
        <f t="shared" si="161"/>
        <v>65943.587301587308</v>
      </c>
      <c r="AS402" s="52">
        <f t="shared" si="162"/>
        <v>180628.08695652173</v>
      </c>
      <c r="AT402" s="10">
        <f t="shared" si="163"/>
        <v>0.36507936507936506</v>
      </c>
      <c r="AU402" s="110">
        <v>0</v>
      </c>
      <c r="AV402" s="188">
        <f>IFERROR(AU402/AU409,"-")</f>
        <v>0</v>
      </c>
      <c r="AW402" s="52">
        <v>0</v>
      </c>
      <c r="AX402" s="52">
        <v>0</v>
      </c>
      <c r="AY402" s="52" t="str">
        <f t="shared" si="164"/>
        <v>-</v>
      </c>
      <c r="AZ402" s="52" t="str">
        <f t="shared" si="165"/>
        <v>-</v>
      </c>
      <c r="BA402" s="10" t="str">
        <f t="shared" si="166"/>
        <v>-</v>
      </c>
      <c r="BB402" s="110">
        <v>36</v>
      </c>
      <c r="BC402" s="188">
        <f>IFERROR(BB402/BB409,"-")</f>
        <v>3.2846715328467155E-2</v>
      </c>
      <c r="BD402" s="52">
        <v>1175478</v>
      </c>
      <c r="BE402" s="52">
        <v>8</v>
      </c>
      <c r="BF402" s="52">
        <f t="shared" si="167"/>
        <v>32652.166666666668</v>
      </c>
      <c r="BG402" s="52">
        <f t="shared" si="168"/>
        <v>146934.75</v>
      </c>
      <c r="BH402" s="10">
        <f t="shared" si="169"/>
        <v>0.22222222222222221</v>
      </c>
      <c r="BJ402" s="59"/>
    </row>
    <row r="403" spans="2:62" s="8" customFormat="1">
      <c r="B403" s="411"/>
      <c r="C403" s="414"/>
      <c r="D403" s="105" t="s">
        <v>130</v>
      </c>
      <c r="E403" s="110">
        <v>20</v>
      </c>
      <c r="F403" s="188">
        <f>IFERROR(E403/E409,"-")</f>
        <v>0.11299435028248588</v>
      </c>
      <c r="G403" s="52">
        <v>4119151</v>
      </c>
      <c r="H403" s="52">
        <v>12</v>
      </c>
      <c r="I403" s="52">
        <f t="shared" si="170"/>
        <v>205957.55</v>
      </c>
      <c r="J403" s="52">
        <f t="shared" si="147"/>
        <v>343262.58333333331</v>
      </c>
      <c r="K403" s="10">
        <f t="shared" si="148"/>
        <v>0.6</v>
      </c>
      <c r="L403" s="110">
        <v>126</v>
      </c>
      <c r="M403" s="188">
        <f>IFERROR(L403/L409,"-")</f>
        <v>6.7451820128479653E-2</v>
      </c>
      <c r="N403" s="52">
        <v>14448317</v>
      </c>
      <c r="O403" s="52">
        <v>63</v>
      </c>
      <c r="P403" s="52">
        <f t="shared" si="149"/>
        <v>114669.18253968254</v>
      </c>
      <c r="Q403" s="52">
        <f t="shared" si="150"/>
        <v>229338.36507936509</v>
      </c>
      <c r="R403" s="10">
        <f t="shared" si="151"/>
        <v>0.5</v>
      </c>
      <c r="S403" s="110">
        <v>4</v>
      </c>
      <c r="T403" s="188">
        <f>IFERROR(S403/S409,"-")</f>
        <v>0.04</v>
      </c>
      <c r="U403" s="52">
        <v>146244</v>
      </c>
      <c r="V403" s="52">
        <v>1</v>
      </c>
      <c r="W403" s="52">
        <f t="shared" si="152"/>
        <v>36561</v>
      </c>
      <c r="X403" s="52">
        <f t="shared" si="153"/>
        <v>146244</v>
      </c>
      <c r="Y403" s="10">
        <f t="shared" si="154"/>
        <v>0.25</v>
      </c>
      <c r="Z403" s="110">
        <v>1</v>
      </c>
      <c r="AA403" s="188">
        <f>IFERROR(Z403/Z409,"-")</f>
        <v>4.807692307692308E-3</v>
      </c>
      <c r="AB403" s="52">
        <v>0</v>
      </c>
      <c r="AC403" s="52">
        <v>0</v>
      </c>
      <c r="AD403" s="52">
        <f t="shared" si="155"/>
        <v>0</v>
      </c>
      <c r="AE403" s="52" t="str">
        <f t="shared" si="156"/>
        <v>-</v>
      </c>
      <c r="AF403" s="10">
        <f t="shared" si="157"/>
        <v>0</v>
      </c>
      <c r="AG403" s="110">
        <v>55</v>
      </c>
      <c r="AH403" s="188">
        <f>IFERROR(AG403/AG409,"-")</f>
        <v>8.8996763754045305E-2</v>
      </c>
      <c r="AI403" s="52">
        <v>4684100</v>
      </c>
      <c r="AJ403" s="52">
        <v>22</v>
      </c>
      <c r="AK403" s="52">
        <f t="shared" si="158"/>
        <v>85165.454545454544</v>
      </c>
      <c r="AL403" s="52">
        <f t="shared" si="159"/>
        <v>212913.63636363635</v>
      </c>
      <c r="AM403" s="10">
        <f t="shared" si="160"/>
        <v>0.4</v>
      </c>
      <c r="AN403" s="110">
        <v>66</v>
      </c>
      <c r="AO403" s="188">
        <f>IFERROR(AN403/AN409,"-")</f>
        <v>7.1044133476856841E-2</v>
      </c>
      <c r="AP403" s="52">
        <v>9617973</v>
      </c>
      <c r="AQ403" s="52">
        <v>40</v>
      </c>
      <c r="AR403" s="52">
        <f t="shared" si="161"/>
        <v>145726.86363636365</v>
      </c>
      <c r="AS403" s="52">
        <f t="shared" si="162"/>
        <v>240449.32500000001</v>
      </c>
      <c r="AT403" s="10">
        <f t="shared" si="163"/>
        <v>0.60606060606060608</v>
      </c>
      <c r="AU403" s="110">
        <v>0</v>
      </c>
      <c r="AV403" s="188">
        <f>IFERROR(AU403/AU409,"-")</f>
        <v>0</v>
      </c>
      <c r="AW403" s="52">
        <v>0</v>
      </c>
      <c r="AX403" s="52">
        <v>0</v>
      </c>
      <c r="AY403" s="52" t="str">
        <f t="shared" si="164"/>
        <v>-</v>
      </c>
      <c r="AZ403" s="52" t="str">
        <f t="shared" si="165"/>
        <v>-</v>
      </c>
      <c r="BA403" s="10" t="str">
        <f t="shared" si="166"/>
        <v>-</v>
      </c>
      <c r="BB403" s="110">
        <v>35</v>
      </c>
      <c r="BC403" s="188">
        <f>IFERROR(BB403/BB409,"-")</f>
        <v>3.1934306569343068E-2</v>
      </c>
      <c r="BD403" s="52">
        <v>7159735</v>
      </c>
      <c r="BE403" s="52">
        <v>22</v>
      </c>
      <c r="BF403" s="52">
        <f t="shared" si="167"/>
        <v>204563.85714285713</v>
      </c>
      <c r="BG403" s="52">
        <f t="shared" si="168"/>
        <v>325442.5</v>
      </c>
      <c r="BH403" s="10">
        <f t="shared" si="169"/>
        <v>0.62857142857142856</v>
      </c>
      <c r="BJ403" s="59"/>
    </row>
    <row r="404" spans="2:62" s="8" customFormat="1">
      <c r="B404" s="411"/>
      <c r="C404" s="414"/>
      <c r="D404" s="105" t="s">
        <v>131</v>
      </c>
      <c r="E404" s="109">
        <v>10</v>
      </c>
      <c r="F404" s="186">
        <f>IFERROR(E404/E409,"-")</f>
        <v>5.6497175141242938E-2</v>
      </c>
      <c r="G404" s="187">
        <v>6262875</v>
      </c>
      <c r="H404" s="187">
        <v>10</v>
      </c>
      <c r="I404" s="187">
        <f t="shared" si="170"/>
        <v>626287.5</v>
      </c>
      <c r="J404" s="187">
        <f t="shared" si="147"/>
        <v>626287.5</v>
      </c>
      <c r="K404" s="106">
        <f t="shared" si="148"/>
        <v>1</v>
      </c>
      <c r="L404" s="109">
        <v>80</v>
      </c>
      <c r="M404" s="186">
        <f>IFERROR(L404/L409,"-")</f>
        <v>4.2826552462526764E-2</v>
      </c>
      <c r="N404" s="187">
        <v>53699092</v>
      </c>
      <c r="O404" s="187">
        <v>68</v>
      </c>
      <c r="P404" s="187">
        <f t="shared" si="149"/>
        <v>671238.65</v>
      </c>
      <c r="Q404" s="187">
        <f t="shared" si="150"/>
        <v>789692.5294117647</v>
      </c>
      <c r="R404" s="106">
        <f t="shared" si="151"/>
        <v>0.85</v>
      </c>
      <c r="S404" s="109">
        <v>6</v>
      </c>
      <c r="T404" s="186">
        <f>IFERROR(S404/S409,"-")</f>
        <v>0.06</v>
      </c>
      <c r="U404" s="187">
        <v>4749973</v>
      </c>
      <c r="V404" s="187">
        <v>6</v>
      </c>
      <c r="W404" s="187">
        <f t="shared" si="152"/>
        <v>791662.16666666663</v>
      </c>
      <c r="X404" s="187">
        <f t="shared" si="153"/>
        <v>791662.16666666663</v>
      </c>
      <c r="Y404" s="106">
        <f t="shared" si="154"/>
        <v>1</v>
      </c>
      <c r="Z404" s="109">
        <v>7</v>
      </c>
      <c r="AA404" s="186">
        <f>IFERROR(Z404/Z409,"-")</f>
        <v>3.3653846153846152E-2</v>
      </c>
      <c r="AB404" s="187">
        <v>3025607</v>
      </c>
      <c r="AC404" s="187">
        <v>3</v>
      </c>
      <c r="AD404" s="187">
        <f t="shared" si="155"/>
        <v>432229.57142857142</v>
      </c>
      <c r="AE404" s="187">
        <f t="shared" si="156"/>
        <v>1008535.6666666666</v>
      </c>
      <c r="AF404" s="106">
        <f t="shared" si="157"/>
        <v>0.42857142857142855</v>
      </c>
      <c r="AG404" s="109">
        <v>39</v>
      </c>
      <c r="AH404" s="186">
        <f>IFERROR(AG404/AG409,"-")</f>
        <v>6.3106796116504854E-2</v>
      </c>
      <c r="AI404" s="187">
        <v>24797401</v>
      </c>
      <c r="AJ404" s="187">
        <v>34</v>
      </c>
      <c r="AK404" s="187">
        <f t="shared" si="158"/>
        <v>635830.79487179487</v>
      </c>
      <c r="AL404" s="187">
        <f t="shared" si="159"/>
        <v>729335.32352941181</v>
      </c>
      <c r="AM404" s="106">
        <f t="shared" si="160"/>
        <v>0.87179487179487181</v>
      </c>
      <c r="AN404" s="109">
        <v>28</v>
      </c>
      <c r="AO404" s="186">
        <f>IFERROR(AN404/AN409,"-")</f>
        <v>3.0139935414424113E-2</v>
      </c>
      <c r="AP404" s="187">
        <v>21126111</v>
      </c>
      <c r="AQ404" s="187">
        <v>25</v>
      </c>
      <c r="AR404" s="187">
        <f t="shared" si="161"/>
        <v>754503.96428571432</v>
      </c>
      <c r="AS404" s="187">
        <f t="shared" si="162"/>
        <v>845044.44</v>
      </c>
      <c r="AT404" s="106">
        <f t="shared" si="163"/>
        <v>0.8928571428571429</v>
      </c>
      <c r="AU404" s="109">
        <v>0</v>
      </c>
      <c r="AV404" s="186">
        <f>IFERROR(AU404/AU409,"-")</f>
        <v>0</v>
      </c>
      <c r="AW404" s="187">
        <v>0</v>
      </c>
      <c r="AX404" s="187">
        <v>0</v>
      </c>
      <c r="AY404" s="187" t="str">
        <f t="shared" si="164"/>
        <v>-</v>
      </c>
      <c r="AZ404" s="187" t="str">
        <f t="shared" si="165"/>
        <v>-</v>
      </c>
      <c r="BA404" s="106" t="str">
        <f t="shared" si="166"/>
        <v>-</v>
      </c>
      <c r="BB404" s="109">
        <v>14</v>
      </c>
      <c r="BC404" s="186">
        <f>IFERROR(BB404/BB409,"-")</f>
        <v>1.2773722627737226E-2</v>
      </c>
      <c r="BD404" s="187">
        <v>11122027</v>
      </c>
      <c r="BE404" s="187">
        <v>13</v>
      </c>
      <c r="BF404" s="187">
        <f t="shared" si="167"/>
        <v>794430.5</v>
      </c>
      <c r="BG404" s="187">
        <f t="shared" si="168"/>
        <v>855540.5384615385</v>
      </c>
      <c r="BH404" s="106">
        <f t="shared" si="169"/>
        <v>0.9285714285714286</v>
      </c>
      <c r="BJ404" s="59"/>
    </row>
    <row r="405" spans="2:62" s="8" customFormat="1">
      <c r="B405" s="411"/>
      <c r="C405" s="414"/>
      <c r="D405" s="105" t="s">
        <v>133</v>
      </c>
      <c r="E405" s="110">
        <v>18</v>
      </c>
      <c r="F405" s="188">
        <f>IFERROR(E405/E409,"-")</f>
        <v>0.10169491525423729</v>
      </c>
      <c r="G405" s="52">
        <v>21990596</v>
      </c>
      <c r="H405" s="52">
        <v>16</v>
      </c>
      <c r="I405" s="52">
        <f t="shared" si="170"/>
        <v>1221699.7777777778</v>
      </c>
      <c r="J405" s="52">
        <f t="shared" si="147"/>
        <v>1374412.25</v>
      </c>
      <c r="K405" s="10">
        <f t="shared" si="148"/>
        <v>0.88888888888888884</v>
      </c>
      <c r="L405" s="110">
        <v>68</v>
      </c>
      <c r="M405" s="188">
        <f>IFERROR(L405/L409,"-")</f>
        <v>3.6402569593147749E-2</v>
      </c>
      <c r="N405" s="52">
        <v>79536185</v>
      </c>
      <c r="O405" s="52">
        <v>65</v>
      </c>
      <c r="P405" s="52">
        <f t="shared" si="149"/>
        <v>1169649.7794117648</v>
      </c>
      <c r="Q405" s="52">
        <f t="shared" si="150"/>
        <v>1223633.6153846155</v>
      </c>
      <c r="R405" s="10">
        <f t="shared" si="151"/>
        <v>0.95588235294117652</v>
      </c>
      <c r="S405" s="110">
        <v>0</v>
      </c>
      <c r="T405" s="188">
        <f>IFERROR(S405/S409,"-")</f>
        <v>0</v>
      </c>
      <c r="U405" s="52">
        <v>0</v>
      </c>
      <c r="V405" s="52">
        <v>0</v>
      </c>
      <c r="W405" s="52" t="str">
        <f t="shared" si="152"/>
        <v>-</v>
      </c>
      <c r="X405" s="52" t="str">
        <f t="shared" si="153"/>
        <v>-</v>
      </c>
      <c r="Y405" s="10" t="str">
        <f t="shared" si="154"/>
        <v>-</v>
      </c>
      <c r="Z405" s="110">
        <v>0</v>
      </c>
      <c r="AA405" s="188">
        <f>IFERROR(Z405/Z409,"-")</f>
        <v>0</v>
      </c>
      <c r="AB405" s="52">
        <v>0</v>
      </c>
      <c r="AC405" s="52">
        <v>0</v>
      </c>
      <c r="AD405" s="52" t="str">
        <f t="shared" si="155"/>
        <v>-</v>
      </c>
      <c r="AE405" s="52" t="str">
        <f t="shared" si="156"/>
        <v>-</v>
      </c>
      <c r="AF405" s="10" t="str">
        <f t="shared" si="157"/>
        <v>-</v>
      </c>
      <c r="AG405" s="110">
        <v>39</v>
      </c>
      <c r="AH405" s="188">
        <f>IFERROR(AG405/AG409,"-")</f>
        <v>6.3106796116504854E-2</v>
      </c>
      <c r="AI405" s="52">
        <v>39738249</v>
      </c>
      <c r="AJ405" s="52">
        <v>36</v>
      </c>
      <c r="AK405" s="52">
        <f t="shared" si="158"/>
        <v>1018929.4615384615</v>
      </c>
      <c r="AL405" s="52">
        <f t="shared" si="159"/>
        <v>1103840.25</v>
      </c>
      <c r="AM405" s="10">
        <f t="shared" si="160"/>
        <v>0.92307692307692313</v>
      </c>
      <c r="AN405" s="110">
        <v>24</v>
      </c>
      <c r="AO405" s="188">
        <f>IFERROR(AN405/AN409,"-")</f>
        <v>2.5834230355220669E-2</v>
      </c>
      <c r="AP405" s="52">
        <v>31939830</v>
      </c>
      <c r="AQ405" s="52">
        <v>24</v>
      </c>
      <c r="AR405" s="52">
        <f t="shared" si="161"/>
        <v>1330826.25</v>
      </c>
      <c r="AS405" s="52">
        <f t="shared" si="162"/>
        <v>1330826.25</v>
      </c>
      <c r="AT405" s="10">
        <f t="shared" si="163"/>
        <v>1</v>
      </c>
      <c r="AU405" s="110">
        <v>68</v>
      </c>
      <c r="AV405" s="188">
        <f>IFERROR(AU405/AU409,"-")</f>
        <v>0.57627118644067798</v>
      </c>
      <c r="AW405" s="52">
        <v>79536185</v>
      </c>
      <c r="AX405" s="52">
        <v>65</v>
      </c>
      <c r="AY405" s="52">
        <f t="shared" si="164"/>
        <v>1169649.7794117648</v>
      </c>
      <c r="AZ405" s="52">
        <f t="shared" si="165"/>
        <v>1223633.6153846155</v>
      </c>
      <c r="BA405" s="10">
        <f t="shared" si="166"/>
        <v>0.95588235294117652</v>
      </c>
      <c r="BB405" s="110">
        <v>20</v>
      </c>
      <c r="BC405" s="188">
        <f>IFERROR(BB405/BB409,"-")</f>
        <v>1.824817518248175E-2</v>
      </c>
      <c r="BD405" s="52">
        <v>19817825</v>
      </c>
      <c r="BE405" s="52">
        <v>18</v>
      </c>
      <c r="BF405" s="52">
        <f t="shared" si="167"/>
        <v>990891.25</v>
      </c>
      <c r="BG405" s="52">
        <f t="shared" si="168"/>
        <v>1100990.2777777778</v>
      </c>
      <c r="BH405" s="10">
        <f t="shared" si="169"/>
        <v>0.9</v>
      </c>
      <c r="BJ405" s="59"/>
    </row>
    <row r="406" spans="2:62" s="8" customFormat="1">
      <c r="B406" s="411"/>
      <c r="C406" s="414"/>
      <c r="D406" s="105" t="s">
        <v>134</v>
      </c>
      <c r="E406" s="109">
        <v>5</v>
      </c>
      <c r="F406" s="186">
        <f>IFERROR(E406/E409,"-")</f>
        <v>2.8248587570621469E-2</v>
      </c>
      <c r="G406" s="187">
        <v>15529373</v>
      </c>
      <c r="H406" s="187">
        <v>5</v>
      </c>
      <c r="I406" s="187">
        <f t="shared" si="170"/>
        <v>3105874.6</v>
      </c>
      <c r="J406" s="187">
        <f t="shared" si="147"/>
        <v>3105874.6</v>
      </c>
      <c r="K406" s="106">
        <f t="shared" si="148"/>
        <v>1</v>
      </c>
      <c r="L406" s="109">
        <v>29</v>
      </c>
      <c r="M406" s="186">
        <f>IFERROR(L406/L409,"-")</f>
        <v>1.5524625267665952E-2</v>
      </c>
      <c r="N406" s="187">
        <v>42982039</v>
      </c>
      <c r="O406" s="187">
        <v>28</v>
      </c>
      <c r="P406" s="187">
        <f t="shared" si="149"/>
        <v>1482139.2758620689</v>
      </c>
      <c r="Q406" s="187">
        <f t="shared" si="150"/>
        <v>1535072.8214285714</v>
      </c>
      <c r="R406" s="106">
        <f t="shared" si="151"/>
        <v>0.96551724137931039</v>
      </c>
      <c r="S406" s="109">
        <v>0</v>
      </c>
      <c r="T406" s="186">
        <f>IFERROR(S406/S409,"-")</f>
        <v>0</v>
      </c>
      <c r="U406" s="187">
        <v>0</v>
      </c>
      <c r="V406" s="187">
        <v>0</v>
      </c>
      <c r="W406" s="187" t="str">
        <f t="shared" si="152"/>
        <v>-</v>
      </c>
      <c r="X406" s="187" t="str">
        <f t="shared" si="153"/>
        <v>-</v>
      </c>
      <c r="Y406" s="106" t="str">
        <f t="shared" si="154"/>
        <v>-</v>
      </c>
      <c r="Z406" s="109">
        <v>0</v>
      </c>
      <c r="AA406" s="186">
        <f>IFERROR(Z406/Z409,"-")</f>
        <v>0</v>
      </c>
      <c r="AB406" s="187">
        <v>0</v>
      </c>
      <c r="AC406" s="187">
        <v>0</v>
      </c>
      <c r="AD406" s="187" t="str">
        <f t="shared" si="155"/>
        <v>-</v>
      </c>
      <c r="AE406" s="187" t="str">
        <f t="shared" si="156"/>
        <v>-</v>
      </c>
      <c r="AF406" s="106" t="str">
        <f t="shared" si="157"/>
        <v>-</v>
      </c>
      <c r="AG406" s="109">
        <v>14</v>
      </c>
      <c r="AH406" s="186">
        <f>IFERROR(AG406/AG409,"-")</f>
        <v>2.2653721682847898E-2</v>
      </c>
      <c r="AI406" s="187">
        <v>19593357</v>
      </c>
      <c r="AJ406" s="187">
        <v>14</v>
      </c>
      <c r="AK406" s="187">
        <f t="shared" si="158"/>
        <v>1399525.5</v>
      </c>
      <c r="AL406" s="187">
        <f t="shared" si="159"/>
        <v>1399525.5</v>
      </c>
      <c r="AM406" s="106">
        <f t="shared" si="160"/>
        <v>1</v>
      </c>
      <c r="AN406" s="109">
        <v>11</v>
      </c>
      <c r="AO406" s="186">
        <f>IFERROR(AN406/AN409,"-")</f>
        <v>1.1840688912809472E-2</v>
      </c>
      <c r="AP406" s="187">
        <v>18030593</v>
      </c>
      <c r="AQ406" s="187">
        <v>10</v>
      </c>
      <c r="AR406" s="187">
        <f t="shared" si="161"/>
        <v>1639144.8181818181</v>
      </c>
      <c r="AS406" s="187">
        <f t="shared" si="162"/>
        <v>1803059.3</v>
      </c>
      <c r="AT406" s="106">
        <f t="shared" si="163"/>
        <v>0.90909090909090906</v>
      </c>
      <c r="AU406" s="109">
        <v>29</v>
      </c>
      <c r="AV406" s="186">
        <f>IFERROR(AU406/AU409,"-")</f>
        <v>0.24576271186440679</v>
      </c>
      <c r="AW406" s="187">
        <v>42982039</v>
      </c>
      <c r="AX406" s="187">
        <v>28</v>
      </c>
      <c r="AY406" s="187">
        <f t="shared" si="164"/>
        <v>1482139.2758620689</v>
      </c>
      <c r="AZ406" s="187">
        <f t="shared" si="165"/>
        <v>1535072.8214285714</v>
      </c>
      <c r="BA406" s="106">
        <f t="shared" si="166"/>
        <v>0.96551724137931039</v>
      </c>
      <c r="BB406" s="109">
        <v>5</v>
      </c>
      <c r="BC406" s="186">
        <f>IFERROR(BB406/BB409,"-")</f>
        <v>4.5620437956204376E-3</v>
      </c>
      <c r="BD406" s="187">
        <v>4277241</v>
      </c>
      <c r="BE406" s="187">
        <v>4</v>
      </c>
      <c r="BF406" s="187">
        <f t="shared" si="167"/>
        <v>855448.2</v>
      </c>
      <c r="BG406" s="187">
        <f t="shared" si="168"/>
        <v>1069310.25</v>
      </c>
      <c r="BH406" s="106">
        <f t="shared" si="169"/>
        <v>0.8</v>
      </c>
      <c r="BJ406" s="59"/>
    </row>
    <row r="407" spans="2:62" s="8" customFormat="1">
      <c r="B407" s="411"/>
      <c r="C407" s="414"/>
      <c r="D407" s="105" t="s">
        <v>135</v>
      </c>
      <c r="E407" s="110">
        <v>9</v>
      </c>
      <c r="F407" s="188">
        <f>IFERROR(E407/E409,"-")</f>
        <v>5.0847457627118647E-2</v>
      </c>
      <c r="G407" s="52">
        <v>14178659</v>
      </c>
      <c r="H407" s="52">
        <v>8</v>
      </c>
      <c r="I407" s="52">
        <f t="shared" si="170"/>
        <v>1575406.5555555555</v>
      </c>
      <c r="J407" s="52">
        <f t="shared" si="147"/>
        <v>1772332.375</v>
      </c>
      <c r="K407" s="10">
        <f t="shared" si="148"/>
        <v>0.88888888888888884</v>
      </c>
      <c r="L407" s="110">
        <v>10</v>
      </c>
      <c r="M407" s="188">
        <f>IFERROR(L407/L409,"-")</f>
        <v>5.3533190578158455E-3</v>
      </c>
      <c r="N407" s="52">
        <v>30007653</v>
      </c>
      <c r="O407" s="52">
        <v>10</v>
      </c>
      <c r="P407" s="52">
        <f t="shared" si="149"/>
        <v>3000765.3</v>
      </c>
      <c r="Q407" s="52">
        <f t="shared" si="150"/>
        <v>3000765.3</v>
      </c>
      <c r="R407" s="10">
        <f t="shared" si="151"/>
        <v>1</v>
      </c>
      <c r="S407" s="110">
        <v>0</v>
      </c>
      <c r="T407" s="188">
        <f>IFERROR(S407/S409,"-")</f>
        <v>0</v>
      </c>
      <c r="U407" s="52">
        <v>0</v>
      </c>
      <c r="V407" s="52">
        <v>0</v>
      </c>
      <c r="W407" s="52" t="str">
        <f t="shared" si="152"/>
        <v>-</v>
      </c>
      <c r="X407" s="52" t="str">
        <f t="shared" si="153"/>
        <v>-</v>
      </c>
      <c r="Y407" s="10" t="str">
        <f t="shared" si="154"/>
        <v>-</v>
      </c>
      <c r="Z407" s="110">
        <v>0</v>
      </c>
      <c r="AA407" s="188">
        <f>IFERROR(Z407/Z409,"-")</f>
        <v>0</v>
      </c>
      <c r="AB407" s="52">
        <v>0</v>
      </c>
      <c r="AC407" s="52">
        <v>0</v>
      </c>
      <c r="AD407" s="52" t="str">
        <f t="shared" si="155"/>
        <v>-</v>
      </c>
      <c r="AE407" s="52" t="str">
        <f t="shared" si="156"/>
        <v>-</v>
      </c>
      <c r="AF407" s="10" t="str">
        <f t="shared" si="157"/>
        <v>-</v>
      </c>
      <c r="AG407" s="110">
        <v>1</v>
      </c>
      <c r="AH407" s="188">
        <f>IFERROR(AG407/AG409,"-")</f>
        <v>1.6181229773462784E-3</v>
      </c>
      <c r="AI407" s="52">
        <v>3197374</v>
      </c>
      <c r="AJ407" s="52">
        <v>1</v>
      </c>
      <c r="AK407" s="52">
        <f t="shared" si="158"/>
        <v>3197374</v>
      </c>
      <c r="AL407" s="52">
        <f t="shared" si="159"/>
        <v>3197374</v>
      </c>
      <c r="AM407" s="10">
        <f t="shared" si="160"/>
        <v>1</v>
      </c>
      <c r="AN407" s="110">
        <v>6</v>
      </c>
      <c r="AO407" s="188">
        <f>IFERROR(AN407/AN409,"-")</f>
        <v>6.4585575888051671E-3</v>
      </c>
      <c r="AP407" s="52">
        <v>17512721</v>
      </c>
      <c r="AQ407" s="52">
        <v>6</v>
      </c>
      <c r="AR407" s="52">
        <f t="shared" si="161"/>
        <v>2918786.8333333335</v>
      </c>
      <c r="AS407" s="52">
        <f t="shared" si="162"/>
        <v>2918786.8333333335</v>
      </c>
      <c r="AT407" s="10">
        <f t="shared" si="163"/>
        <v>1</v>
      </c>
      <c r="AU407" s="110">
        <v>10</v>
      </c>
      <c r="AV407" s="188">
        <f>IFERROR(AU407/AU409,"-")</f>
        <v>8.4745762711864403E-2</v>
      </c>
      <c r="AW407" s="52">
        <v>30007653</v>
      </c>
      <c r="AX407" s="52">
        <v>10</v>
      </c>
      <c r="AY407" s="52">
        <f t="shared" si="164"/>
        <v>3000765.3</v>
      </c>
      <c r="AZ407" s="52">
        <f t="shared" si="165"/>
        <v>3000765.3</v>
      </c>
      <c r="BA407" s="10">
        <f t="shared" si="166"/>
        <v>1</v>
      </c>
      <c r="BB407" s="110">
        <v>1</v>
      </c>
      <c r="BC407" s="188">
        <f>IFERROR(BB407/BB409,"-")</f>
        <v>9.1240875912408756E-4</v>
      </c>
      <c r="BD407" s="52">
        <v>0</v>
      </c>
      <c r="BE407" s="52">
        <v>0</v>
      </c>
      <c r="BF407" s="52">
        <f t="shared" si="167"/>
        <v>0</v>
      </c>
      <c r="BG407" s="52" t="str">
        <f t="shared" si="168"/>
        <v>-</v>
      </c>
      <c r="BH407" s="10">
        <f t="shared" si="169"/>
        <v>0</v>
      </c>
      <c r="BJ407" s="59"/>
    </row>
    <row r="408" spans="2:62" s="8" customFormat="1">
      <c r="B408" s="411"/>
      <c r="C408" s="414"/>
      <c r="D408" s="108" t="s">
        <v>136</v>
      </c>
      <c r="E408" s="314">
        <v>2</v>
      </c>
      <c r="F408" s="189">
        <f>IFERROR(E408/E409,"-")</f>
        <v>1.1299435028248588E-2</v>
      </c>
      <c r="G408" s="98">
        <v>2806022</v>
      </c>
      <c r="H408" s="98">
        <v>1</v>
      </c>
      <c r="I408" s="98">
        <f t="shared" si="170"/>
        <v>1403011</v>
      </c>
      <c r="J408" s="98">
        <f t="shared" si="147"/>
        <v>2806022</v>
      </c>
      <c r="K408" s="26">
        <f t="shared" si="148"/>
        <v>0.5</v>
      </c>
      <c r="L408" s="314">
        <v>11</v>
      </c>
      <c r="M408" s="189">
        <f>IFERROR(L408/L409,"-")</f>
        <v>5.8886509635974306E-3</v>
      </c>
      <c r="N408" s="98">
        <v>30481556</v>
      </c>
      <c r="O408" s="98">
        <v>9</v>
      </c>
      <c r="P408" s="98">
        <f t="shared" si="149"/>
        <v>2771050.5454545454</v>
      </c>
      <c r="Q408" s="98">
        <f t="shared" si="150"/>
        <v>3386839.5555555555</v>
      </c>
      <c r="R408" s="26">
        <f t="shared" si="151"/>
        <v>0.81818181818181823</v>
      </c>
      <c r="S408" s="314">
        <v>0</v>
      </c>
      <c r="T408" s="189">
        <f>IFERROR(S408/S409,"-")</f>
        <v>0</v>
      </c>
      <c r="U408" s="98">
        <v>0</v>
      </c>
      <c r="V408" s="98">
        <v>0</v>
      </c>
      <c r="W408" s="98" t="str">
        <f t="shared" si="152"/>
        <v>-</v>
      </c>
      <c r="X408" s="98" t="str">
        <f t="shared" si="153"/>
        <v>-</v>
      </c>
      <c r="Y408" s="26" t="str">
        <f t="shared" si="154"/>
        <v>-</v>
      </c>
      <c r="Z408" s="314">
        <v>0</v>
      </c>
      <c r="AA408" s="189">
        <f>IFERROR(Z408/Z409,"-")</f>
        <v>0</v>
      </c>
      <c r="AB408" s="98">
        <v>0</v>
      </c>
      <c r="AC408" s="98">
        <v>0</v>
      </c>
      <c r="AD408" s="98" t="str">
        <f t="shared" si="155"/>
        <v>-</v>
      </c>
      <c r="AE408" s="98" t="str">
        <f t="shared" si="156"/>
        <v>-</v>
      </c>
      <c r="AF408" s="26" t="str">
        <f t="shared" si="157"/>
        <v>-</v>
      </c>
      <c r="AG408" s="314">
        <v>8</v>
      </c>
      <c r="AH408" s="189">
        <f>IFERROR(AG408/AG409,"-")</f>
        <v>1.2944983818770227E-2</v>
      </c>
      <c r="AI408" s="98">
        <v>20903333</v>
      </c>
      <c r="AJ408" s="98">
        <v>7</v>
      </c>
      <c r="AK408" s="98">
        <f t="shared" si="158"/>
        <v>2612916.625</v>
      </c>
      <c r="AL408" s="98">
        <f t="shared" si="159"/>
        <v>2986190.4285714286</v>
      </c>
      <c r="AM408" s="26">
        <f t="shared" si="160"/>
        <v>0.875</v>
      </c>
      <c r="AN408" s="314">
        <v>2</v>
      </c>
      <c r="AO408" s="189">
        <f>IFERROR(AN408/AN409,"-")</f>
        <v>2.1528525296017221E-3</v>
      </c>
      <c r="AP408" s="98">
        <v>5105094</v>
      </c>
      <c r="AQ408" s="98">
        <v>1</v>
      </c>
      <c r="AR408" s="98">
        <f t="shared" si="161"/>
        <v>2552547</v>
      </c>
      <c r="AS408" s="98">
        <f t="shared" si="162"/>
        <v>5105094</v>
      </c>
      <c r="AT408" s="26">
        <f t="shared" si="163"/>
        <v>0.5</v>
      </c>
      <c r="AU408" s="314">
        <v>11</v>
      </c>
      <c r="AV408" s="189">
        <f>IFERROR(AU408/AU409,"-")</f>
        <v>9.3220338983050849E-2</v>
      </c>
      <c r="AW408" s="98">
        <v>30481556</v>
      </c>
      <c r="AX408" s="98">
        <v>9</v>
      </c>
      <c r="AY408" s="98">
        <f t="shared" si="164"/>
        <v>2771050.5454545454</v>
      </c>
      <c r="AZ408" s="98">
        <f t="shared" si="165"/>
        <v>3386839.5555555555</v>
      </c>
      <c r="BA408" s="26">
        <f t="shared" si="166"/>
        <v>0.81818181818181823</v>
      </c>
      <c r="BB408" s="314">
        <v>2</v>
      </c>
      <c r="BC408" s="189">
        <f>IFERROR(BB408/BB409,"-")</f>
        <v>1.8248175182481751E-3</v>
      </c>
      <c r="BD408" s="98">
        <v>0</v>
      </c>
      <c r="BE408" s="98">
        <v>0</v>
      </c>
      <c r="BF408" s="98">
        <f t="shared" si="167"/>
        <v>0</v>
      </c>
      <c r="BG408" s="98" t="str">
        <f t="shared" si="168"/>
        <v>-</v>
      </c>
      <c r="BH408" s="26">
        <f t="shared" si="169"/>
        <v>0</v>
      </c>
      <c r="BJ408" s="59"/>
    </row>
    <row r="409" spans="2:62" s="8" customFormat="1">
      <c r="B409" s="412"/>
      <c r="C409" s="415"/>
      <c r="D409" s="213" t="s">
        <v>64</v>
      </c>
      <c r="E409" s="111">
        <f>SUM(E401:E408)</f>
        <v>177</v>
      </c>
      <c r="F409" s="190">
        <f>IFERROR(E409/E409,"-")</f>
        <v>1</v>
      </c>
      <c r="G409" s="99">
        <f>SUM(G401:G408)</f>
        <v>65483926</v>
      </c>
      <c r="H409" s="99">
        <f>SUM(H401:H408)</f>
        <v>57</v>
      </c>
      <c r="I409" s="99">
        <f t="shared" si="170"/>
        <v>369965.6836158192</v>
      </c>
      <c r="J409" s="99">
        <f t="shared" si="147"/>
        <v>1148840.8070175438</v>
      </c>
      <c r="K409" s="87">
        <f t="shared" si="148"/>
        <v>0.32203389830508472</v>
      </c>
      <c r="L409" s="111">
        <f>SUM(L401:L408)</f>
        <v>1868</v>
      </c>
      <c r="M409" s="190">
        <f>IFERROR(L409/L409,"-")</f>
        <v>1</v>
      </c>
      <c r="N409" s="99">
        <f>SUM(N401:N408)</f>
        <v>262105332</v>
      </c>
      <c r="O409" s="99">
        <f>SUM(O401:O408)</f>
        <v>291</v>
      </c>
      <c r="P409" s="99">
        <f t="shared" si="149"/>
        <v>140313.34689507494</v>
      </c>
      <c r="Q409" s="99">
        <f t="shared" si="150"/>
        <v>900705.60824742273</v>
      </c>
      <c r="R409" s="87">
        <f t="shared" si="151"/>
        <v>0.15578158458244112</v>
      </c>
      <c r="S409" s="111">
        <f>SUM(S401:S408)</f>
        <v>100</v>
      </c>
      <c r="T409" s="190">
        <f>IFERROR(S409/S409,"-")</f>
        <v>1</v>
      </c>
      <c r="U409" s="99">
        <f>SUM(U401:U408)</f>
        <v>5612195</v>
      </c>
      <c r="V409" s="99">
        <f>SUM(V401:V408)</f>
        <v>9</v>
      </c>
      <c r="W409" s="99">
        <f t="shared" si="152"/>
        <v>56121.95</v>
      </c>
      <c r="X409" s="99">
        <f t="shared" si="153"/>
        <v>623577.22222222225</v>
      </c>
      <c r="Y409" s="87">
        <f t="shared" si="154"/>
        <v>0.09</v>
      </c>
      <c r="Z409" s="111">
        <f>SUM(Z401:Z408)</f>
        <v>208</v>
      </c>
      <c r="AA409" s="190">
        <f>IFERROR(Z409/Z409,"-")</f>
        <v>1</v>
      </c>
      <c r="AB409" s="99">
        <f>SUM(AB401:AB408)</f>
        <v>3579882</v>
      </c>
      <c r="AC409" s="99">
        <f>SUM(AC401:AC408)</f>
        <v>7</v>
      </c>
      <c r="AD409" s="99">
        <f t="shared" si="155"/>
        <v>17210.971153846152</v>
      </c>
      <c r="AE409" s="99">
        <f t="shared" si="156"/>
        <v>511411.71428571426</v>
      </c>
      <c r="AF409" s="87">
        <f t="shared" si="157"/>
        <v>3.3653846153846152E-2</v>
      </c>
      <c r="AG409" s="111">
        <f>SUM(AG401:AG408)</f>
        <v>618</v>
      </c>
      <c r="AH409" s="190">
        <f>IFERROR(AG409/AG409,"-")</f>
        <v>1</v>
      </c>
      <c r="AI409" s="99">
        <f>SUM(AI401:AI408)</f>
        <v>118439605</v>
      </c>
      <c r="AJ409" s="99">
        <f>SUM(AJ401:AJ408)</f>
        <v>133</v>
      </c>
      <c r="AK409" s="99">
        <f t="shared" si="158"/>
        <v>191649.84627831716</v>
      </c>
      <c r="AL409" s="99">
        <f t="shared" si="159"/>
        <v>890523.34586466162</v>
      </c>
      <c r="AM409" s="87">
        <f t="shared" si="160"/>
        <v>0.21521035598705501</v>
      </c>
      <c r="AN409" s="111">
        <f>SUM(AN401:AN408)</f>
        <v>929</v>
      </c>
      <c r="AO409" s="190">
        <f>IFERROR(AN409/AN409,"-")</f>
        <v>1</v>
      </c>
      <c r="AP409" s="99">
        <f>SUM(AP401:AP408)</f>
        <v>107486768</v>
      </c>
      <c r="AQ409" s="99">
        <f>SUM(AQ401:AQ408)</f>
        <v>129</v>
      </c>
      <c r="AR409" s="99">
        <f t="shared" si="161"/>
        <v>115701.58019375673</v>
      </c>
      <c r="AS409" s="99">
        <f t="shared" si="162"/>
        <v>833230.75968992244</v>
      </c>
      <c r="AT409" s="87">
        <f t="shared" si="163"/>
        <v>0.13885898815931108</v>
      </c>
      <c r="AU409" s="111">
        <f>SUM(AU401:AU408)</f>
        <v>118</v>
      </c>
      <c r="AV409" s="190">
        <f>IFERROR(AU409/AU409,"-")</f>
        <v>1</v>
      </c>
      <c r="AW409" s="99">
        <f>SUM(AW401:AW408)</f>
        <v>183007433</v>
      </c>
      <c r="AX409" s="99">
        <f>SUM(AX401:AX408)</f>
        <v>112</v>
      </c>
      <c r="AY409" s="99">
        <f t="shared" si="164"/>
        <v>1550910.4491525423</v>
      </c>
      <c r="AZ409" s="99">
        <f t="shared" si="165"/>
        <v>1633994.9375</v>
      </c>
      <c r="BA409" s="87">
        <f t="shared" si="166"/>
        <v>0.94915254237288138</v>
      </c>
      <c r="BB409" s="111">
        <f>SUM(BB401:BB408)</f>
        <v>1096</v>
      </c>
      <c r="BC409" s="190">
        <f>IFERROR(BB409/BB409,"-")</f>
        <v>1</v>
      </c>
      <c r="BD409" s="99">
        <f>SUM(BD401:BD408)</f>
        <v>43552306</v>
      </c>
      <c r="BE409" s="99">
        <f>SUM(BE401:BE408)</f>
        <v>65</v>
      </c>
      <c r="BF409" s="99">
        <f t="shared" si="167"/>
        <v>39737.505474452555</v>
      </c>
      <c r="BG409" s="99">
        <f t="shared" si="168"/>
        <v>670035.4769230769</v>
      </c>
      <c r="BH409" s="87">
        <f t="shared" si="169"/>
        <v>5.930656934306569E-2</v>
      </c>
      <c r="BJ409" s="59"/>
    </row>
    <row r="410" spans="2:62" s="8" customFormat="1">
      <c r="B410" s="410">
        <v>46</v>
      </c>
      <c r="C410" s="413" t="s">
        <v>20</v>
      </c>
      <c r="D410" s="105" t="s">
        <v>132</v>
      </c>
      <c r="E410" s="109">
        <v>155</v>
      </c>
      <c r="F410" s="186">
        <f>IFERROR(E410/E418,"-")</f>
        <v>0.51324503311258274</v>
      </c>
      <c r="G410" s="187">
        <v>0</v>
      </c>
      <c r="H410" s="187">
        <v>0</v>
      </c>
      <c r="I410" s="187">
        <f t="shared" si="170"/>
        <v>0</v>
      </c>
      <c r="J410" s="187" t="str">
        <f t="shared" si="147"/>
        <v>-</v>
      </c>
      <c r="K410" s="106">
        <f t="shared" si="148"/>
        <v>0</v>
      </c>
      <c r="L410" s="109">
        <v>2555</v>
      </c>
      <c r="M410" s="186">
        <f>IFERROR(L410/L418,"-")</f>
        <v>0.77120434651373382</v>
      </c>
      <c r="N410" s="187">
        <v>49020</v>
      </c>
      <c r="O410" s="187">
        <v>1</v>
      </c>
      <c r="P410" s="187">
        <f t="shared" si="149"/>
        <v>19.185909980430527</v>
      </c>
      <c r="Q410" s="187">
        <f t="shared" si="150"/>
        <v>49020</v>
      </c>
      <c r="R410" s="106">
        <f t="shared" si="151"/>
        <v>3.9138943248532291E-4</v>
      </c>
      <c r="S410" s="109">
        <v>190</v>
      </c>
      <c r="T410" s="186">
        <f>IFERROR(S410/S418,"-")</f>
        <v>0.90909090909090906</v>
      </c>
      <c r="U410" s="187">
        <v>0</v>
      </c>
      <c r="V410" s="187">
        <v>0</v>
      </c>
      <c r="W410" s="187">
        <f t="shared" si="152"/>
        <v>0</v>
      </c>
      <c r="X410" s="187" t="str">
        <f t="shared" si="153"/>
        <v>-</v>
      </c>
      <c r="Y410" s="106">
        <f t="shared" si="154"/>
        <v>0</v>
      </c>
      <c r="Z410" s="109">
        <v>405</v>
      </c>
      <c r="AA410" s="186">
        <f>IFERROR(Z410/Z418,"-")</f>
        <v>0.94186046511627908</v>
      </c>
      <c r="AB410" s="187">
        <v>0</v>
      </c>
      <c r="AC410" s="187">
        <v>0</v>
      </c>
      <c r="AD410" s="187">
        <f t="shared" si="155"/>
        <v>0</v>
      </c>
      <c r="AE410" s="187" t="str">
        <f t="shared" si="156"/>
        <v>-</v>
      </c>
      <c r="AF410" s="106">
        <f t="shared" si="157"/>
        <v>0</v>
      </c>
      <c r="AG410" s="109">
        <v>729</v>
      </c>
      <c r="AH410" s="186">
        <f>IFERROR(AG410/AG418,"-")</f>
        <v>0.66152450090744097</v>
      </c>
      <c r="AI410" s="187">
        <v>0</v>
      </c>
      <c r="AJ410" s="187">
        <v>0</v>
      </c>
      <c r="AK410" s="187">
        <f t="shared" si="158"/>
        <v>0</v>
      </c>
      <c r="AL410" s="187" t="str">
        <f t="shared" si="159"/>
        <v>-</v>
      </c>
      <c r="AM410" s="106">
        <f t="shared" si="160"/>
        <v>0</v>
      </c>
      <c r="AN410" s="109">
        <v>1231</v>
      </c>
      <c r="AO410" s="186">
        <f>IFERROR(AN410/AN418,"-")</f>
        <v>0.7952196382428941</v>
      </c>
      <c r="AP410" s="187">
        <v>49020</v>
      </c>
      <c r="AQ410" s="187">
        <v>1</v>
      </c>
      <c r="AR410" s="187">
        <f t="shared" si="161"/>
        <v>39.821283509341995</v>
      </c>
      <c r="AS410" s="187">
        <f t="shared" si="162"/>
        <v>49020</v>
      </c>
      <c r="AT410" s="106">
        <f t="shared" si="163"/>
        <v>8.1234768480909826E-4</v>
      </c>
      <c r="AU410" s="109">
        <v>0</v>
      </c>
      <c r="AV410" s="186">
        <f>IFERROR(AU410/AU418,"-")</f>
        <v>0</v>
      </c>
      <c r="AW410" s="187">
        <v>0</v>
      </c>
      <c r="AX410" s="187">
        <v>0</v>
      </c>
      <c r="AY410" s="187" t="str">
        <f t="shared" si="164"/>
        <v>-</v>
      </c>
      <c r="AZ410" s="187" t="str">
        <f t="shared" si="165"/>
        <v>-</v>
      </c>
      <c r="BA410" s="106" t="str">
        <f t="shared" si="166"/>
        <v>-</v>
      </c>
      <c r="BB410" s="109">
        <v>1677</v>
      </c>
      <c r="BC410" s="186">
        <f>IFERROR(BB410/BB418,"-")</f>
        <v>0.9143947655398037</v>
      </c>
      <c r="BD410" s="187">
        <v>0</v>
      </c>
      <c r="BE410" s="187">
        <v>0</v>
      </c>
      <c r="BF410" s="187">
        <f t="shared" si="167"/>
        <v>0</v>
      </c>
      <c r="BG410" s="187" t="str">
        <f t="shared" si="168"/>
        <v>-</v>
      </c>
      <c r="BH410" s="106">
        <f t="shared" si="169"/>
        <v>0</v>
      </c>
      <c r="BJ410" s="59"/>
    </row>
    <row r="411" spans="2:62" s="8" customFormat="1">
      <c r="B411" s="411"/>
      <c r="C411" s="414"/>
      <c r="D411" s="105" t="s">
        <v>129</v>
      </c>
      <c r="E411" s="110">
        <v>21</v>
      </c>
      <c r="F411" s="188">
        <f>IFERROR(E411/E418,"-")</f>
        <v>6.9536423841059597E-2</v>
      </c>
      <c r="G411" s="52">
        <v>1226012</v>
      </c>
      <c r="H411" s="52">
        <v>9</v>
      </c>
      <c r="I411" s="52">
        <f t="shared" si="170"/>
        <v>58381.523809523809</v>
      </c>
      <c r="J411" s="52">
        <f t="shared" si="147"/>
        <v>136223.55555555556</v>
      </c>
      <c r="K411" s="10">
        <f t="shared" si="148"/>
        <v>0.42857142857142855</v>
      </c>
      <c r="L411" s="110">
        <v>216</v>
      </c>
      <c r="M411" s="188">
        <f>IFERROR(L411/L418,"-")</f>
        <v>6.5197706006640502E-2</v>
      </c>
      <c r="N411" s="52">
        <v>11830279</v>
      </c>
      <c r="O411" s="52">
        <v>72</v>
      </c>
      <c r="P411" s="52">
        <f t="shared" si="149"/>
        <v>54769.810185185182</v>
      </c>
      <c r="Q411" s="52">
        <f t="shared" si="150"/>
        <v>164309.43055555556</v>
      </c>
      <c r="R411" s="10">
        <f t="shared" si="151"/>
        <v>0.33333333333333331</v>
      </c>
      <c r="S411" s="110">
        <v>7</v>
      </c>
      <c r="T411" s="188">
        <f>IFERROR(S411/S418,"-")</f>
        <v>3.3492822966507178E-2</v>
      </c>
      <c r="U411" s="52">
        <v>759240</v>
      </c>
      <c r="V411" s="52">
        <v>3</v>
      </c>
      <c r="W411" s="52">
        <f t="shared" si="152"/>
        <v>108462.85714285714</v>
      </c>
      <c r="X411" s="52">
        <f t="shared" si="153"/>
        <v>253080</v>
      </c>
      <c r="Y411" s="10">
        <f t="shared" si="154"/>
        <v>0.42857142857142855</v>
      </c>
      <c r="Z411" s="110">
        <v>4</v>
      </c>
      <c r="AA411" s="188">
        <f>IFERROR(Z411/Z418,"-")</f>
        <v>9.3023255813953487E-3</v>
      </c>
      <c r="AB411" s="52">
        <v>0</v>
      </c>
      <c r="AC411" s="52">
        <v>0</v>
      </c>
      <c r="AD411" s="52">
        <f t="shared" si="155"/>
        <v>0</v>
      </c>
      <c r="AE411" s="52" t="str">
        <f t="shared" si="156"/>
        <v>-</v>
      </c>
      <c r="AF411" s="10">
        <f t="shared" si="157"/>
        <v>0</v>
      </c>
      <c r="AG411" s="110">
        <v>95</v>
      </c>
      <c r="AH411" s="188">
        <f>IFERROR(AG411/AG418,"-")</f>
        <v>8.6206896551724144E-2</v>
      </c>
      <c r="AI411" s="52">
        <v>5446428</v>
      </c>
      <c r="AJ411" s="52">
        <v>33</v>
      </c>
      <c r="AK411" s="52">
        <f t="shared" si="158"/>
        <v>57330.821052631582</v>
      </c>
      <c r="AL411" s="52">
        <f t="shared" si="159"/>
        <v>165043.27272727274</v>
      </c>
      <c r="AM411" s="10">
        <f t="shared" si="160"/>
        <v>0.3473684210526316</v>
      </c>
      <c r="AN411" s="110">
        <v>110</v>
      </c>
      <c r="AO411" s="188">
        <f>IFERROR(AN411/AN418,"-")</f>
        <v>7.10594315245478E-2</v>
      </c>
      <c r="AP411" s="52">
        <v>5624611</v>
      </c>
      <c r="AQ411" s="52">
        <v>36</v>
      </c>
      <c r="AR411" s="52">
        <f t="shared" si="161"/>
        <v>51132.827272727271</v>
      </c>
      <c r="AS411" s="52">
        <f t="shared" si="162"/>
        <v>156239.19444444444</v>
      </c>
      <c r="AT411" s="10">
        <f t="shared" si="163"/>
        <v>0.32727272727272727</v>
      </c>
      <c r="AU411" s="110">
        <v>0</v>
      </c>
      <c r="AV411" s="188">
        <f>IFERROR(AU411/AU418,"-")</f>
        <v>0</v>
      </c>
      <c r="AW411" s="52">
        <v>0</v>
      </c>
      <c r="AX411" s="52">
        <v>0</v>
      </c>
      <c r="AY411" s="52" t="str">
        <f t="shared" si="164"/>
        <v>-</v>
      </c>
      <c r="AZ411" s="52" t="str">
        <f t="shared" si="165"/>
        <v>-</v>
      </c>
      <c r="BA411" s="10" t="str">
        <f t="shared" si="166"/>
        <v>-</v>
      </c>
      <c r="BB411" s="110">
        <v>56</v>
      </c>
      <c r="BC411" s="188">
        <f>IFERROR(BB411/BB418,"-")</f>
        <v>3.0534351145038167E-2</v>
      </c>
      <c r="BD411" s="52">
        <v>3027446</v>
      </c>
      <c r="BE411" s="52">
        <v>16</v>
      </c>
      <c r="BF411" s="52">
        <f t="shared" si="167"/>
        <v>54061.535714285717</v>
      </c>
      <c r="BG411" s="52">
        <f t="shared" si="168"/>
        <v>189215.375</v>
      </c>
      <c r="BH411" s="10">
        <f t="shared" si="169"/>
        <v>0.2857142857142857</v>
      </c>
      <c r="BJ411" s="59"/>
    </row>
    <row r="412" spans="2:62" s="8" customFormat="1">
      <c r="B412" s="411"/>
      <c r="C412" s="414"/>
      <c r="D412" s="105" t="s">
        <v>130</v>
      </c>
      <c r="E412" s="110">
        <v>29</v>
      </c>
      <c r="F412" s="188">
        <f>IFERROR(E412/E418,"-")</f>
        <v>9.602649006622517E-2</v>
      </c>
      <c r="G412" s="52">
        <v>5319306</v>
      </c>
      <c r="H412" s="52">
        <v>19</v>
      </c>
      <c r="I412" s="52">
        <f t="shared" si="170"/>
        <v>183424.3448275862</v>
      </c>
      <c r="J412" s="52">
        <f t="shared" si="147"/>
        <v>279963.4736842105</v>
      </c>
      <c r="K412" s="10">
        <f t="shared" si="148"/>
        <v>0.65517241379310343</v>
      </c>
      <c r="L412" s="110">
        <v>225</v>
      </c>
      <c r="M412" s="188">
        <f>IFERROR(L412/L418,"-")</f>
        <v>6.7914277090250524E-2</v>
      </c>
      <c r="N412" s="52">
        <v>29703550</v>
      </c>
      <c r="O412" s="52">
        <v>126</v>
      </c>
      <c r="P412" s="52">
        <f t="shared" si="149"/>
        <v>132015.77777777778</v>
      </c>
      <c r="Q412" s="52">
        <f t="shared" si="150"/>
        <v>235742.46031746033</v>
      </c>
      <c r="R412" s="10">
        <f t="shared" si="151"/>
        <v>0.56000000000000005</v>
      </c>
      <c r="S412" s="110">
        <v>4</v>
      </c>
      <c r="T412" s="188">
        <f>IFERROR(S412/S418,"-")</f>
        <v>1.9138755980861243E-2</v>
      </c>
      <c r="U412" s="52">
        <v>87660</v>
      </c>
      <c r="V412" s="52">
        <v>1</v>
      </c>
      <c r="W412" s="52">
        <f t="shared" si="152"/>
        <v>21915</v>
      </c>
      <c r="X412" s="52">
        <f t="shared" si="153"/>
        <v>87660</v>
      </c>
      <c r="Y412" s="10">
        <f t="shared" si="154"/>
        <v>0.25</v>
      </c>
      <c r="Z412" s="110">
        <v>8</v>
      </c>
      <c r="AA412" s="188">
        <f>IFERROR(Z412/Z418,"-")</f>
        <v>1.8604651162790697E-2</v>
      </c>
      <c r="AB412" s="52">
        <v>1164574</v>
      </c>
      <c r="AC412" s="52">
        <v>2</v>
      </c>
      <c r="AD412" s="52">
        <f t="shared" si="155"/>
        <v>145571.75</v>
      </c>
      <c r="AE412" s="52">
        <f t="shared" si="156"/>
        <v>582287</v>
      </c>
      <c r="AF412" s="10">
        <f t="shared" si="157"/>
        <v>0.25</v>
      </c>
      <c r="AG412" s="110">
        <v>128</v>
      </c>
      <c r="AH412" s="188">
        <f>IFERROR(AG412/AG418,"-")</f>
        <v>0.1161524500907441</v>
      </c>
      <c r="AI412" s="52">
        <v>17163615</v>
      </c>
      <c r="AJ412" s="52">
        <v>72</v>
      </c>
      <c r="AK412" s="52">
        <f t="shared" si="158"/>
        <v>134090.7421875</v>
      </c>
      <c r="AL412" s="52">
        <f t="shared" si="159"/>
        <v>238383.54166666666</v>
      </c>
      <c r="AM412" s="10">
        <f t="shared" si="160"/>
        <v>0.5625</v>
      </c>
      <c r="AN412" s="110">
        <v>85</v>
      </c>
      <c r="AO412" s="188">
        <f>IFERROR(AN412/AN418,"-")</f>
        <v>5.490956072351421E-2</v>
      </c>
      <c r="AP412" s="52">
        <v>11287701</v>
      </c>
      <c r="AQ412" s="52">
        <v>51</v>
      </c>
      <c r="AR412" s="52">
        <f t="shared" si="161"/>
        <v>132796.48235294118</v>
      </c>
      <c r="AS412" s="52">
        <f t="shared" si="162"/>
        <v>221327.4705882353</v>
      </c>
      <c r="AT412" s="10">
        <f t="shared" si="163"/>
        <v>0.6</v>
      </c>
      <c r="AU412" s="110">
        <v>0</v>
      </c>
      <c r="AV412" s="188">
        <f>IFERROR(AU412/AU418,"-")</f>
        <v>0</v>
      </c>
      <c r="AW412" s="52">
        <v>0</v>
      </c>
      <c r="AX412" s="52">
        <v>0</v>
      </c>
      <c r="AY412" s="52" t="str">
        <f t="shared" si="164"/>
        <v>-</v>
      </c>
      <c r="AZ412" s="52" t="str">
        <f t="shared" si="165"/>
        <v>-</v>
      </c>
      <c r="BA412" s="10" t="str">
        <f t="shared" si="166"/>
        <v>-</v>
      </c>
      <c r="BB412" s="110">
        <v>38</v>
      </c>
      <c r="BC412" s="188">
        <f>IFERROR(BB412/BB418,"-")</f>
        <v>2.0719738276990186E-2</v>
      </c>
      <c r="BD412" s="52">
        <v>4824454</v>
      </c>
      <c r="BE412" s="52">
        <v>15</v>
      </c>
      <c r="BF412" s="52">
        <f t="shared" si="167"/>
        <v>126959.31578947368</v>
      </c>
      <c r="BG412" s="52">
        <f t="shared" si="168"/>
        <v>321630.26666666666</v>
      </c>
      <c r="BH412" s="10">
        <f t="shared" si="169"/>
        <v>0.39473684210526316</v>
      </c>
      <c r="BJ412" s="59"/>
    </row>
    <row r="413" spans="2:62" s="8" customFormat="1">
      <c r="B413" s="411"/>
      <c r="C413" s="414"/>
      <c r="D413" s="105" t="s">
        <v>131</v>
      </c>
      <c r="E413" s="109">
        <v>25</v>
      </c>
      <c r="F413" s="186">
        <f>IFERROR(E413/E418,"-")</f>
        <v>8.2781456953642391E-2</v>
      </c>
      <c r="G413" s="187">
        <v>19882662</v>
      </c>
      <c r="H413" s="187">
        <v>23</v>
      </c>
      <c r="I413" s="187">
        <f t="shared" si="170"/>
        <v>795306.48</v>
      </c>
      <c r="J413" s="187">
        <f t="shared" si="147"/>
        <v>864463.56521739135</v>
      </c>
      <c r="K413" s="106">
        <f t="shared" si="148"/>
        <v>0.92</v>
      </c>
      <c r="L413" s="109">
        <v>121</v>
      </c>
      <c r="M413" s="186">
        <f>IFERROR(L413/L418,"-")</f>
        <v>3.6522789012979173E-2</v>
      </c>
      <c r="N413" s="187">
        <v>83921340</v>
      </c>
      <c r="O413" s="187">
        <v>111</v>
      </c>
      <c r="P413" s="187">
        <f t="shared" si="149"/>
        <v>693564.7933884298</v>
      </c>
      <c r="Q413" s="187">
        <f t="shared" si="150"/>
        <v>756048.10810810816</v>
      </c>
      <c r="R413" s="106">
        <f t="shared" si="151"/>
        <v>0.9173553719008265</v>
      </c>
      <c r="S413" s="109">
        <v>8</v>
      </c>
      <c r="T413" s="186">
        <f>IFERROR(S413/S418,"-")</f>
        <v>3.8277511961722487E-2</v>
      </c>
      <c r="U413" s="187">
        <v>6810027</v>
      </c>
      <c r="V413" s="187">
        <v>6</v>
      </c>
      <c r="W413" s="187">
        <f t="shared" si="152"/>
        <v>851253.375</v>
      </c>
      <c r="X413" s="187">
        <f t="shared" si="153"/>
        <v>1135004.5</v>
      </c>
      <c r="Y413" s="106">
        <f t="shared" si="154"/>
        <v>0.75</v>
      </c>
      <c r="Z413" s="109">
        <v>13</v>
      </c>
      <c r="AA413" s="186">
        <f>IFERROR(Z413/Z418,"-")</f>
        <v>3.0232558139534883E-2</v>
      </c>
      <c r="AB413" s="187">
        <v>8753692</v>
      </c>
      <c r="AC413" s="187">
        <v>13</v>
      </c>
      <c r="AD413" s="187">
        <f t="shared" si="155"/>
        <v>673360.92307692312</v>
      </c>
      <c r="AE413" s="187">
        <f t="shared" si="156"/>
        <v>673360.92307692312</v>
      </c>
      <c r="AF413" s="106">
        <f t="shared" si="157"/>
        <v>1</v>
      </c>
      <c r="AG413" s="109">
        <v>47</v>
      </c>
      <c r="AH413" s="186">
        <f>IFERROR(AG413/AG418,"-")</f>
        <v>4.26497277676951E-2</v>
      </c>
      <c r="AI413" s="187">
        <v>26688433</v>
      </c>
      <c r="AJ413" s="187">
        <v>44</v>
      </c>
      <c r="AK413" s="187">
        <f t="shared" si="158"/>
        <v>567839</v>
      </c>
      <c r="AL413" s="187">
        <f t="shared" si="159"/>
        <v>606555.29545454541</v>
      </c>
      <c r="AM413" s="106">
        <f t="shared" si="160"/>
        <v>0.93617021276595747</v>
      </c>
      <c r="AN413" s="109">
        <v>53</v>
      </c>
      <c r="AO413" s="186">
        <f>IFERROR(AN413/AN418,"-")</f>
        <v>3.4237726098191215E-2</v>
      </c>
      <c r="AP413" s="187">
        <v>41669188</v>
      </c>
      <c r="AQ413" s="187">
        <v>48</v>
      </c>
      <c r="AR413" s="187">
        <f t="shared" si="161"/>
        <v>786211.09433962265</v>
      </c>
      <c r="AS413" s="187">
        <f t="shared" si="162"/>
        <v>868108.08333333337</v>
      </c>
      <c r="AT413" s="106">
        <f t="shared" si="163"/>
        <v>0.90566037735849059</v>
      </c>
      <c r="AU413" s="109">
        <v>0</v>
      </c>
      <c r="AV413" s="186">
        <f>IFERROR(AU413/AU418,"-")</f>
        <v>0</v>
      </c>
      <c r="AW413" s="187">
        <v>0</v>
      </c>
      <c r="AX413" s="187">
        <v>0</v>
      </c>
      <c r="AY413" s="187" t="str">
        <f t="shared" si="164"/>
        <v>-</v>
      </c>
      <c r="AZ413" s="187" t="str">
        <f t="shared" si="165"/>
        <v>-</v>
      </c>
      <c r="BA413" s="106" t="str">
        <f t="shared" si="166"/>
        <v>-</v>
      </c>
      <c r="BB413" s="109">
        <v>29</v>
      </c>
      <c r="BC413" s="186">
        <f>IFERROR(BB413/BB418,"-")</f>
        <v>1.5812431842966195E-2</v>
      </c>
      <c r="BD413" s="187">
        <v>16964374</v>
      </c>
      <c r="BE413" s="187">
        <v>24</v>
      </c>
      <c r="BF413" s="187">
        <f t="shared" si="167"/>
        <v>584978.41379310342</v>
      </c>
      <c r="BG413" s="187">
        <f t="shared" si="168"/>
        <v>706848.91666666663</v>
      </c>
      <c r="BH413" s="106">
        <f t="shared" si="169"/>
        <v>0.82758620689655171</v>
      </c>
      <c r="BJ413" s="59"/>
    </row>
    <row r="414" spans="2:62" s="8" customFormat="1">
      <c r="B414" s="411"/>
      <c r="C414" s="414"/>
      <c r="D414" s="105" t="s">
        <v>133</v>
      </c>
      <c r="E414" s="110">
        <v>32</v>
      </c>
      <c r="F414" s="188">
        <f>IFERROR(E414/E418,"-")</f>
        <v>0.10596026490066225</v>
      </c>
      <c r="G414" s="52">
        <v>34241985</v>
      </c>
      <c r="H414" s="52">
        <v>32</v>
      </c>
      <c r="I414" s="52">
        <f t="shared" si="170"/>
        <v>1070062.03125</v>
      </c>
      <c r="J414" s="52">
        <f t="shared" si="147"/>
        <v>1070062.03125</v>
      </c>
      <c r="K414" s="10">
        <f t="shared" si="148"/>
        <v>1</v>
      </c>
      <c r="L414" s="110">
        <v>115</v>
      </c>
      <c r="M414" s="188">
        <f>IFERROR(L414/L418,"-")</f>
        <v>3.4711741623905827E-2</v>
      </c>
      <c r="N414" s="52">
        <v>122483657</v>
      </c>
      <c r="O414" s="52">
        <v>107</v>
      </c>
      <c r="P414" s="52">
        <f t="shared" si="149"/>
        <v>1065075.2782608697</v>
      </c>
      <c r="Q414" s="52">
        <f t="shared" si="150"/>
        <v>1144707.0747663551</v>
      </c>
      <c r="R414" s="10">
        <f t="shared" si="151"/>
        <v>0.93043478260869561</v>
      </c>
      <c r="S414" s="110">
        <v>0</v>
      </c>
      <c r="T414" s="188">
        <f>IFERROR(S414/S418,"-")</f>
        <v>0</v>
      </c>
      <c r="U414" s="52">
        <v>0</v>
      </c>
      <c r="V414" s="52">
        <v>0</v>
      </c>
      <c r="W414" s="52" t="str">
        <f t="shared" si="152"/>
        <v>-</v>
      </c>
      <c r="X414" s="52" t="str">
        <f t="shared" si="153"/>
        <v>-</v>
      </c>
      <c r="Y414" s="10" t="str">
        <f t="shared" si="154"/>
        <v>-</v>
      </c>
      <c r="Z414" s="110">
        <v>0</v>
      </c>
      <c r="AA414" s="188">
        <f>IFERROR(Z414/Z418,"-")</f>
        <v>0</v>
      </c>
      <c r="AB414" s="52">
        <v>0</v>
      </c>
      <c r="AC414" s="52">
        <v>0</v>
      </c>
      <c r="AD414" s="52" t="str">
        <f t="shared" si="155"/>
        <v>-</v>
      </c>
      <c r="AE414" s="52" t="str">
        <f t="shared" si="156"/>
        <v>-</v>
      </c>
      <c r="AF414" s="10" t="str">
        <f t="shared" si="157"/>
        <v>-</v>
      </c>
      <c r="AG414" s="110">
        <v>61</v>
      </c>
      <c r="AH414" s="188">
        <f>IFERROR(AG414/AG418,"-")</f>
        <v>5.5353901996370233E-2</v>
      </c>
      <c r="AI414" s="52">
        <v>60558248</v>
      </c>
      <c r="AJ414" s="52">
        <v>56</v>
      </c>
      <c r="AK414" s="52">
        <f t="shared" si="158"/>
        <v>992758.16393442627</v>
      </c>
      <c r="AL414" s="52">
        <f t="shared" si="159"/>
        <v>1081397.2857142857</v>
      </c>
      <c r="AM414" s="10">
        <f t="shared" si="160"/>
        <v>0.91803278688524592</v>
      </c>
      <c r="AN414" s="110">
        <v>41</v>
      </c>
      <c r="AO414" s="188">
        <f>IFERROR(AN414/AN418,"-")</f>
        <v>2.6485788113695091E-2</v>
      </c>
      <c r="AP414" s="52">
        <v>42485645</v>
      </c>
      <c r="AQ414" s="52">
        <v>38</v>
      </c>
      <c r="AR414" s="52">
        <f t="shared" si="161"/>
        <v>1036235.243902439</v>
      </c>
      <c r="AS414" s="52">
        <f t="shared" si="162"/>
        <v>1118043.2894736843</v>
      </c>
      <c r="AT414" s="10">
        <f t="shared" si="163"/>
        <v>0.92682926829268297</v>
      </c>
      <c r="AU414" s="110">
        <v>115</v>
      </c>
      <c r="AV414" s="188">
        <f>IFERROR(AU414/AU418,"-")</f>
        <v>0.58673469387755106</v>
      </c>
      <c r="AW414" s="52">
        <v>122483657</v>
      </c>
      <c r="AX414" s="52">
        <v>107</v>
      </c>
      <c r="AY414" s="52">
        <f t="shared" si="164"/>
        <v>1065075.2782608697</v>
      </c>
      <c r="AZ414" s="52">
        <f t="shared" si="165"/>
        <v>1144707.0747663551</v>
      </c>
      <c r="BA414" s="10">
        <f t="shared" si="166"/>
        <v>0.93043478260869561</v>
      </c>
      <c r="BB414" s="110">
        <v>26</v>
      </c>
      <c r="BC414" s="188">
        <f>IFERROR(BB414/BB418,"-")</f>
        <v>1.4176663031624863E-2</v>
      </c>
      <c r="BD414" s="52">
        <v>29539143</v>
      </c>
      <c r="BE414" s="52">
        <v>25</v>
      </c>
      <c r="BF414" s="52">
        <f t="shared" si="167"/>
        <v>1136120.8846153845</v>
      </c>
      <c r="BG414" s="52">
        <f t="shared" si="168"/>
        <v>1181565.72</v>
      </c>
      <c r="BH414" s="10">
        <f t="shared" si="169"/>
        <v>0.96153846153846156</v>
      </c>
      <c r="BJ414" s="59"/>
    </row>
    <row r="415" spans="2:62" s="8" customFormat="1">
      <c r="B415" s="411"/>
      <c r="C415" s="414"/>
      <c r="D415" s="105" t="s">
        <v>134</v>
      </c>
      <c r="E415" s="109">
        <v>22</v>
      </c>
      <c r="F415" s="186">
        <f>IFERROR(E415/E418,"-")</f>
        <v>7.2847682119205295E-2</v>
      </c>
      <c r="G415" s="187">
        <v>44392746</v>
      </c>
      <c r="H415" s="187">
        <v>22</v>
      </c>
      <c r="I415" s="187">
        <f t="shared" si="170"/>
        <v>2017852.0909090908</v>
      </c>
      <c r="J415" s="187">
        <f t="shared" si="147"/>
        <v>2017852.0909090908</v>
      </c>
      <c r="K415" s="106">
        <f t="shared" si="148"/>
        <v>1</v>
      </c>
      <c r="L415" s="109">
        <v>49</v>
      </c>
      <c r="M415" s="186">
        <f>IFERROR(L415/L418,"-")</f>
        <v>1.4790220344099004E-2</v>
      </c>
      <c r="N415" s="187">
        <v>93925122</v>
      </c>
      <c r="O415" s="187">
        <v>47</v>
      </c>
      <c r="P415" s="187">
        <f t="shared" si="149"/>
        <v>1916839.224489796</v>
      </c>
      <c r="Q415" s="187">
        <f t="shared" si="150"/>
        <v>1998406.8510638298</v>
      </c>
      <c r="R415" s="106">
        <f t="shared" si="151"/>
        <v>0.95918367346938771</v>
      </c>
      <c r="S415" s="109">
        <v>0</v>
      </c>
      <c r="T415" s="186">
        <f>IFERROR(S415/S418,"-")</f>
        <v>0</v>
      </c>
      <c r="U415" s="187">
        <v>0</v>
      </c>
      <c r="V415" s="187">
        <v>0</v>
      </c>
      <c r="W415" s="187" t="str">
        <f t="shared" si="152"/>
        <v>-</v>
      </c>
      <c r="X415" s="187" t="str">
        <f t="shared" si="153"/>
        <v>-</v>
      </c>
      <c r="Y415" s="106" t="str">
        <f t="shared" si="154"/>
        <v>-</v>
      </c>
      <c r="Z415" s="109">
        <v>0</v>
      </c>
      <c r="AA415" s="186">
        <f>IFERROR(Z415/Z418,"-")</f>
        <v>0</v>
      </c>
      <c r="AB415" s="187">
        <v>0</v>
      </c>
      <c r="AC415" s="187">
        <v>0</v>
      </c>
      <c r="AD415" s="187" t="str">
        <f t="shared" si="155"/>
        <v>-</v>
      </c>
      <c r="AE415" s="187" t="str">
        <f t="shared" si="156"/>
        <v>-</v>
      </c>
      <c r="AF415" s="106" t="str">
        <f t="shared" si="157"/>
        <v>-</v>
      </c>
      <c r="AG415" s="109">
        <v>30</v>
      </c>
      <c r="AH415" s="186">
        <f>IFERROR(AG415/AG418,"-")</f>
        <v>2.7223230490018149E-2</v>
      </c>
      <c r="AI415" s="187">
        <v>50985326</v>
      </c>
      <c r="AJ415" s="187">
        <v>29</v>
      </c>
      <c r="AK415" s="187">
        <f t="shared" si="158"/>
        <v>1699510.8666666667</v>
      </c>
      <c r="AL415" s="187">
        <f t="shared" si="159"/>
        <v>1758114.6896551724</v>
      </c>
      <c r="AM415" s="106">
        <f t="shared" si="160"/>
        <v>0.96666666666666667</v>
      </c>
      <c r="AN415" s="109">
        <v>16</v>
      </c>
      <c r="AO415" s="186">
        <f>IFERROR(AN415/AN418,"-")</f>
        <v>1.0335917312661499E-2</v>
      </c>
      <c r="AP415" s="187">
        <v>38322035</v>
      </c>
      <c r="AQ415" s="187">
        <v>15</v>
      </c>
      <c r="AR415" s="187">
        <f t="shared" si="161"/>
        <v>2395127.1875</v>
      </c>
      <c r="AS415" s="187">
        <f t="shared" si="162"/>
        <v>2554802.3333333335</v>
      </c>
      <c r="AT415" s="106">
        <f t="shared" si="163"/>
        <v>0.9375</v>
      </c>
      <c r="AU415" s="109">
        <v>49</v>
      </c>
      <c r="AV415" s="186">
        <f>IFERROR(AU415/AU418,"-")</f>
        <v>0.25</v>
      </c>
      <c r="AW415" s="187">
        <v>93925122</v>
      </c>
      <c r="AX415" s="187">
        <v>47</v>
      </c>
      <c r="AY415" s="187">
        <f t="shared" si="164"/>
        <v>1916839.224489796</v>
      </c>
      <c r="AZ415" s="187">
        <f t="shared" si="165"/>
        <v>1998406.8510638298</v>
      </c>
      <c r="BA415" s="106">
        <f t="shared" si="166"/>
        <v>0.95918367346938771</v>
      </c>
      <c r="BB415" s="109">
        <v>6</v>
      </c>
      <c r="BC415" s="186">
        <f>IFERROR(BB415/BB418,"-")</f>
        <v>3.2715376226826608E-3</v>
      </c>
      <c r="BD415" s="187">
        <v>10210070</v>
      </c>
      <c r="BE415" s="187">
        <v>6</v>
      </c>
      <c r="BF415" s="187">
        <f t="shared" si="167"/>
        <v>1701678.3333333333</v>
      </c>
      <c r="BG415" s="187">
        <f t="shared" si="168"/>
        <v>1701678.3333333333</v>
      </c>
      <c r="BH415" s="106">
        <f t="shared" si="169"/>
        <v>1</v>
      </c>
      <c r="BJ415" s="59"/>
    </row>
    <row r="416" spans="2:62" s="8" customFormat="1">
      <c r="B416" s="411"/>
      <c r="C416" s="414"/>
      <c r="D416" s="105" t="s">
        <v>135</v>
      </c>
      <c r="E416" s="110">
        <v>13</v>
      </c>
      <c r="F416" s="188">
        <f>IFERROR(E416/E418,"-")</f>
        <v>4.3046357615894038E-2</v>
      </c>
      <c r="G416" s="52">
        <v>33765527</v>
      </c>
      <c r="H416" s="52">
        <v>12</v>
      </c>
      <c r="I416" s="52">
        <f t="shared" si="170"/>
        <v>2597348.230769231</v>
      </c>
      <c r="J416" s="52">
        <f t="shared" si="147"/>
        <v>2813793.9166666665</v>
      </c>
      <c r="K416" s="10">
        <f t="shared" si="148"/>
        <v>0.92307692307692313</v>
      </c>
      <c r="L416" s="110">
        <v>13</v>
      </c>
      <c r="M416" s="188">
        <f>IFERROR(L416/L418,"-")</f>
        <v>3.9239360096589198E-3</v>
      </c>
      <c r="N416" s="52">
        <v>30507112</v>
      </c>
      <c r="O416" s="52">
        <v>12</v>
      </c>
      <c r="P416" s="52">
        <f t="shared" si="149"/>
        <v>2346700.923076923</v>
      </c>
      <c r="Q416" s="52">
        <f t="shared" si="150"/>
        <v>2542259.3333333335</v>
      </c>
      <c r="R416" s="10">
        <f t="shared" si="151"/>
        <v>0.92307692307692313</v>
      </c>
      <c r="S416" s="110">
        <v>0</v>
      </c>
      <c r="T416" s="188">
        <f>IFERROR(S416/S418,"-")</f>
        <v>0</v>
      </c>
      <c r="U416" s="52">
        <v>0</v>
      </c>
      <c r="V416" s="52">
        <v>0</v>
      </c>
      <c r="W416" s="52" t="str">
        <f t="shared" si="152"/>
        <v>-</v>
      </c>
      <c r="X416" s="52" t="str">
        <f t="shared" si="153"/>
        <v>-</v>
      </c>
      <c r="Y416" s="10" t="str">
        <f t="shared" si="154"/>
        <v>-</v>
      </c>
      <c r="Z416" s="110">
        <v>0</v>
      </c>
      <c r="AA416" s="188">
        <f>IFERROR(Z416/Z418,"-")</f>
        <v>0</v>
      </c>
      <c r="AB416" s="52">
        <v>0</v>
      </c>
      <c r="AC416" s="52">
        <v>0</v>
      </c>
      <c r="AD416" s="52" t="str">
        <f t="shared" si="155"/>
        <v>-</v>
      </c>
      <c r="AE416" s="52" t="str">
        <f t="shared" si="156"/>
        <v>-</v>
      </c>
      <c r="AF416" s="10" t="str">
        <f t="shared" si="157"/>
        <v>-</v>
      </c>
      <c r="AG416" s="110">
        <v>6</v>
      </c>
      <c r="AH416" s="188">
        <f>IFERROR(AG416/AG418,"-")</f>
        <v>5.4446460980036296E-3</v>
      </c>
      <c r="AI416" s="52">
        <v>10381619</v>
      </c>
      <c r="AJ416" s="52">
        <v>5</v>
      </c>
      <c r="AK416" s="52">
        <f t="shared" si="158"/>
        <v>1730269.8333333333</v>
      </c>
      <c r="AL416" s="52">
        <f t="shared" si="159"/>
        <v>2076323.8</v>
      </c>
      <c r="AM416" s="10">
        <f t="shared" si="160"/>
        <v>0.83333333333333337</v>
      </c>
      <c r="AN416" s="110">
        <v>5</v>
      </c>
      <c r="AO416" s="188">
        <f>IFERROR(AN416/AN418,"-")</f>
        <v>3.2299741602067182E-3</v>
      </c>
      <c r="AP416" s="52">
        <v>15313226</v>
      </c>
      <c r="AQ416" s="52">
        <v>5</v>
      </c>
      <c r="AR416" s="52">
        <f t="shared" si="161"/>
        <v>3062645.2</v>
      </c>
      <c r="AS416" s="52">
        <f t="shared" si="162"/>
        <v>3062645.2</v>
      </c>
      <c r="AT416" s="10">
        <f t="shared" si="163"/>
        <v>1</v>
      </c>
      <c r="AU416" s="110">
        <v>13</v>
      </c>
      <c r="AV416" s="188">
        <f>IFERROR(AU416/AU418,"-")</f>
        <v>6.6326530612244902E-2</v>
      </c>
      <c r="AW416" s="52">
        <v>30507112</v>
      </c>
      <c r="AX416" s="52">
        <v>12</v>
      </c>
      <c r="AY416" s="52">
        <f t="shared" si="164"/>
        <v>2346700.923076923</v>
      </c>
      <c r="AZ416" s="52">
        <f t="shared" si="165"/>
        <v>2542259.3333333335</v>
      </c>
      <c r="BA416" s="10">
        <f t="shared" si="166"/>
        <v>0.92307692307692313</v>
      </c>
      <c r="BB416" s="110">
        <v>1</v>
      </c>
      <c r="BC416" s="188">
        <f>IFERROR(BB416/BB418,"-")</f>
        <v>5.4525627044711017E-4</v>
      </c>
      <c r="BD416" s="52">
        <v>3240878</v>
      </c>
      <c r="BE416" s="52">
        <v>1</v>
      </c>
      <c r="BF416" s="52">
        <f t="shared" si="167"/>
        <v>3240878</v>
      </c>
      <c r="BG416" s="52">
        <f t="shared" si="168"/>
        <v>3240878</v>
      </c>
      <c r="BH416" s="10">
        <f t="shared" si="169"/>
        <v>1</v>
      </c>
      <c r="BJ416" s="59"/>
    </row>
    <row r="417" spans="2:62" s="8" customFormat="1">
      <c r="B417" s="411"/>
      <c r="C417" s="414"/>
      <c r="D417" s="108" t="s">
        <v>136</v>
      </c>
      <c r="E417" s="314">
        <v>5</v>
      </c>
      <c r="F417" s="189">
        <f>IFERROR(E417/E418,"-")</f>
        <v>1.6556291390728478E-2</v>
      </c>
      <c r="G417" s="98">
        <v>19467249</v>
      </c>
      <c r="H417" s="98">
        <v>5</v>
      </c>
      <c r="I417" s="98">
        <f t="shared" si="170"/>
        <v>3893449.8</v>
      </c>
      <c r="J417" s="98">
        <f t="shared" si="147"/>
        <v>3893449.8</v>
      </c>
      <c r="K417" s="26">
        <f t="shared" si="148"/>
        <v>1</v>
      </c>
      <c r="L417" s="314">
        <v>19</v>
      </c>
      <c r="M417" s="189">
        <f>IFERROR(L417/L418,"-")</f>
        <v>5.7349833987322667E-3</v>
      </c>
      <c r="N417" s="98">
        <v>51378952</v>
      </c>
      <c r="O417" s="98">
        <v>19</v>
      </c>
      <c r="P417" s="98">
        <f t="shared" si="149"/>
        <v>2704155.3684210526</v>
      </c>
      <c r="Q417" s="98">
        <f t="shared" si="150"/>
        <v>2704155.3684210526</v>
      </c>
      <c r="R417" s="26">
        <f t="shared" si="151"/>
        <v>1</v>
      </c>
      <c r="S417" s="314">
        <v>0</v>
      </c>
      <c r="T417" s="189">
        <f>IFERROR(S417/S418,"-")</f>
        <v>0</v>
      </c>
      <c r="U417" s="98">
        <v>0</v>
      </c>
      <c r="V417" s="98">
        <v>0</v>
      </c>
      <c r="W417" s="98" t="str">
        <f t="shared" si="152"/>
        <v>-</v>
      </c>
      <c r="X417" s="98" t="str">
        <f t="shared" si="153"/>
        <v>-</v>
      </c>
      <c r="Y417" s="26" t="str">
        <f t="shared" si="154"/>
        <v>-</v>
      </c>
      <c r="Z417" s="314">
        <v>0</v>
      </c>
      <c r="AA417" s="189">
        <f>IFERROR(Z417/Z418,"-")</f>
        <v>0</v>
      </c>
      <c r="AB417" s="98">
        <v>0</v>
      </c>
      <c r="AC417" s="98">
        <v>0</v>
      </c>
      <c r="AD417" s="98" t="str">
        <f t="shared" si="155"/>
        <v>-</v>
      </c>
      <c r="AE417" s="98" t="str">
        <f t="shared" si="156"/>
        <v>-</v>
      </c>
      <c r="AF417" s="26" t="str">
        <f t="shared" si="157"/>
        <v>-</v>
      </c>
      <c r="AG417" s="314">
        <v>6</v>
      </c>
      <c r="AH417" s="189">
        <f>IFERROR(AG417/AG418,"-")</f>
        <v>5.4446460980036296E-3</v>
      </c>
      <c r="AI417" s="98">
        <v>13386668</v>
      </c>
      <c r="AJ417" s="98">
        <v>6</v>
      </c>
      <c r="AK417" s="98">
        <f t="shared" si="158"/>
        <v>2231111.3333333335</v>
      </c>
      <c r="AL417" s="98">
        <f t="shared" si="159"/>
        <v>2231111.3333333335</v>
      </c>
      <c r="AM417" s="26">
        <f t="shared" si="160"/>
        <v>1</v>
      </c>
      <c r="AN417" s="314">
        <v>7</v>
      </c>
      <c r="AO417" s="189">
        <f>IFERROR(AN417/AN418,"-")</f>
        <v>4.5219638242894053E-3</v>
      </c>
      <c r="AP417" s="98">
        <v>24809467</v>
      </c>
      <c r="AQ417" s="98">
        <v>7</v>
      </c>
      <c r="AR417" s="98">
        <f t="shared" si="161"/>
        <v>3544209.5714285714</v>
      </c>
      <c r="AS417" s="98">
        <f t="shared" si="162"/>
        <v>3544209.5714285714</v>
      </c>
      <c r="AT417" s="26">
        <f t="shared" si="163"/>
        <v>1</v>
      </c>
      <c r="AU417" s="314">
        <v>19</v>
      </c>
      <c r="AV417" s="189">
        <f>IFERROR(AU417/AU418,"-")</f>
        <v>9.6938775510204078E-2</v>
      </c>
      <c r="AW417" s="98">
        <v>51378952</v>
      </c>
      <c r="AX417" s="98">
        <v>19</v>
      </c>
      <c r="AY417" s="98">
        <f t="shared" si="164"/>
        <v>2704155.3684210526</v>
      </c>
      <c r="AZ417" s="98">
        <f t="shared" si="165"/>
        <v>2704155.3684210526</v>
      </c>
      <c r="BA417" s="26">
        <f t="shared" si="166"/>
        <v>1</v>
      </c>
      <c r="BB417" s="314">
        <v>1</v>
      </c>
      <c r="BC417" s="189">
        <f>IFERROR(BB417/BB418,"-")</f>
        <v>5.4525627044711017E-4</v>
      </c>
      <c r="BD417" s="98">
        <v>112880</v>
      </c>
      <c r="BE417" s="98">
        <v>1</v>
      </c>
      <c r="BF417" s="98">
        <f t="shared" si="167"/>
        <v>112880</v>
      </c>
      <c r="BG417" s="98">
        <f t="shared" si="168"/>
        <v>112880</v>
      </c>
      <c r="BH417" s="26">
        <f t="shared" si="169"/>
        <v>1</v>
      </c>
      <c r="BJ417" s="59"/>
    </row>
    <row r="418" spans="2:62" s="8" customFormat="1">
      <c r="B418" s="412"/>
      <c r="C418" s="415"/>
      <c r="D418" s="213" t="s">
        <v>64</v>
      </c>
      <c r="E418" s="111">
        <f>SUM(E410:E417)</f>
        <v>302</v>
      </c>
      <c r="F418" s="190">
        <f>IFERROR(E418/E418,"-")</f>
        <v>1</v>
      </c>
      <c r="G418" s="99">
        <f>SUM(G410:G417)</f>
        <v>158295487</v>
      </c>
      <c r="H418" s="99">
        <f>SUM(H410:H417)</f>
        <v>122</v>
      </c>
      <c r="I418" s="99">
        <f t="shared" si="170"/>
        <v>524157.24172185431</v>
      </c>
      <c r="J418" s="99">
        <f t="shared" si="147"/>
        <v>1297503.9918032787</v>
      </c>
      <c r="K418" s="87">
        <f t="shared" si="148"/>
        <v>0.40397350993377484</v>
      </c>
      <c r="L418" s="111">
        <f>SUM(L410:L417)</f>
        <v>3313</v>
      </c>
      <c r="M418" s="190">
        <f>IFERROR(L418/L418,"-")</f>
        <v>1</v>
      </c>
      <c r="N418" s="99">
        <f>SUM(N410:N417)</f>
        <v>423799032</v>
      </c>
      <c r="O418" s="99">
        <f>SUM(O410:O417)</f>
        <v>495</v>
      </c>
      <c r="P418" s="99">
        <f t="shared" si="149"/>
        <v>127920.02173256867</v>
      </c>
      <c r="Q418" s="99">
        <f t="shared" si="150"/>
        <v>856159.66060606064</v>
      </c>
      <c r="R418" s="87">
        <f t="shared" si="151"/>
        <v>0.14941140959855118</v>
      </c>
      <c r="S418" s="111">
        <f>SUM(S410:S417)</f>
        <v>209</v>
      </c>
      <c r="T418" s="190">
        <f>IFERROR(S418/S418,"-")</f>
        <v>1</v>
      </c>
      <c r="U418" s="99">
        <f>SUM(U410:U417)</f>
        <v>7656927</v>
      </c>
      <c r="V418" s="99">
        <f>SUM(V410:V417)</f>
        <v>10</v>
      </c>
      <c r="W418" s="99">
        <f t="shared" si="152"/>
        <v>36636.014354066989</v>
      </c>
      <c r="X418" s="99">
        <f t="shared" si="153"/>
        <v>765692.7</v>
      </c>
      <c r="Y418" s="87">
        <f t="shared" si="154"/>
        <v>4.784688995215311E-2</v>
      </c>
      <c r="Z418" s="111">
        <f>SUM(Z410:Z417)</f>
        <v>430</v>
      </c>
      <c r="AA418" s="190">
        <f>IFERROR(Z418/Z418,"-")</f>
        <v>1</v>
      </c>
      <c r="AB418" s="99">
        <f>SUM(AB410:AB417)</f>
        <v>9918266</v>
      </c>
      <c r="AC418" s="99">
        <f>SUM(AC410:AC417)</f>
        <v>15</v>
      </c>
      <c r="AD418" s="99">
        <f t="shared" si="155"/>
        <v>23065.734883720932</v>
      </c>
      <c r="AE418" s="99">
        <f t="shared" si="156"/>
        <v>661217.73333333328</v>
      </c>
      <c r="AF418" s="87">
        <f t="shared" si="157"/>
        <v>3.4883720930232558E-2</v>
      </c>
      <c r="AG418" s="111">
        <f>SUM(AG410:AG417)</f>
        <v>1102</v>
      </c>
      <c r="AH418" s="190">
        <f>IFERROR(AG418/AG418,"-")</f>
        <v>1</v>
      </c>
      <c r="AI418" s="99">
        <f>SUM(AI410:AI417)</f>
        <v>184610337</v>
      </c>
      <c r="AJ418" s="99">
        <f>SUM(AJ410:AJ417)</f>
        <v>245</v>
      </c>
      <c r="AK418" s="99">
        <f t="shared" si="158"/>
        <v>167522.99183303086</v>
      </c>
      <c r="AL418" s="99">
        <f t="shared" si="159"/>
        <v>753511.57959183678</v>
      </c>
      <c r="AM418" s="87">
        <f t="shared" si="160"/>
        <v>0.22232304900181488</v>
      </c>
      <c r="AN418" s="111">
        <f>SUM(AN410:AN417)</f>
        <v>1548</v>
      </c>
      <c r="AO418" s="190">
        <f>IFERROR(AN418/AN418,"-")</f>
        <v>1</v>
      </c>
      <c r="AP418" s="99">
        <f>SUM(AP410:AP417)</f>
        <v>179560893</v>
      </c>
      <c r="AQ418" s="99">
        <f>SUM(AQ410:AQ417)</f>
        <v>201</v>
      </c>
      <c r="AR418" s="99">
        <f t="shared" si="161"/>
        <v>115995.40891472869</v>
      </c>
      <c r="AS418" s="99">
        <f t="shared" si="162"/>
        <v>893337.77611940296</v>
      </c>
      <c r="AT418" s="87">
        <f t="shared" si="163"/>
        <v>0.12984496124031009</v>
      </c>
      <c r="AU418" s="111">
        <f>SUM(AU410:AU417)</f>
        <v>196</v>
      </c>
      <c r="AV418" s="190">
        <f>IFERROR(AU418/AU418,"-")</f>
        <v>1</v>
      </c>
      <c r="AW418" s="99">
        <f>SUM(AW410:AW417)</f>
        <v>298294843</v>
      </c>
      <c r="AX418" s="99">
        <f>SUM(AX410:AX417)</f>
        <v>185</v>
      </c>
      <c r="AY418" s="99">
        <f t="shared" si="164"/>
        <v>1521912.4642857143</v>
      </c>
      <c r="AZ418" s="99">
        <f t="shared" si="165"/>
        <v>1612404.5567567567</v>
      </c>
      <c r="BA418" s="87">
        <f t="shared" si="166"/>
        <v>0.94387755102040816</v>
      </c>
      <c r="BB418" s="111">
        <f>SUM(BB410:BB417)</f>
        <v>1834</v>
      </c>
      <c r="BC418" s="190">
        <f>IFERROR(BB418/BB418,"-")</f>
        <v>1</v>
      </c>
      <c r="BD418" s="99">
        <f>SUM(BD410:BD417)</f>
        <v>67919245</v>
      </c>
      <c r="BE418" s="99">
        <f>SUM(BE410:BE417)</f>
        <v>88</v>
      </c>
      <c r="BF418" s="99">
        <f t="shared" si="167"/>
        <v>37033.394220283531</v>
      </c>
      <c r="BG418" s="99">
        <f t="shared" si="168"/>
        <v>771809.60227272729</v>
      </c>
      <c r="BH418" s="87">
        <f t="shared" si="169"/>
        <v>4.7982551799345692E-2</v>
      </c>
      <c r="BJ418" s="59"/>
    </row>
    <row r="419" spans="2:62" s="8" customFormat="1">
      <c r="B419" s="410">
        <v>47</v>
      </c>
      <c r="C419" s="413" t="s">
        <v>12</v>
      </c>
      <c r="D419" s="105" t="s">
        <v>132</v>
      </c>
      <c r="E419" s="109">
        <v>343</v>
      </c>
      <c r="F419" s="186">
        <f>IFERROR(E419/E427,"-")</f>
        <v>0.56600660066006603</v>
      </c>
      <c r="G419" s="187">
        <v>75450</v>
      </c>
      <c r="H419" s="187">
        <v>1</v>
      </c>
      <c r="I419" s="187">
        <f t="shared" si="170"/>
        <v>219.97084548104957</v>
      </c>
      <c r="J419" s="187">
        <f t="shared" si="147"/>
        <v>75450</v>
      </c>
      <c r="K419" s="106">
        <f t="shared" si="148"/>
        <v>2.9154518950437317E-3</v>
      </c>
      <c r="L419" s="109">
        <v>5510</v>
      </c>
      <c r="M419" s="186">
        <f>IFERROR(L419/L427,"-")</f>
        <v>0.81041329607295187</v>
      </c>
      <c r="N419" s="187">
        <v>133133</v>
      </c>
      <c r="O419" s="187">
        <v>1</v>
      </c>
      <c r="P419" s="187">
        <f t="shared" si="149"/>
        <v>24.162068965517243</v>
      </c>
      <c r="Q419" s="187">
        <f t="shared" si="150"/>
        <v>133133</v>
      </c>
      <c r="R419" s="106">
        <f t="shared" si="151"/>
        <v>1.8148820326678765E-4</v>
      </c>
      <c r="S419" s="109">
        <v>372</v>
      </c>
      <c r="T419" s="186">
        <f>IFERROR(S419/S427,"-")</f>
        <v>0.91176470588235292</v>
      </c>
      <c r="U419" s="187">
        <v>0</v>
      </c>
      <c r="V419" s="187">
        <v>0</v>
      </c>
      <c r="W419" s="187">
        <f t="shared" si="152"/>
        <v>0</v>
      </c>
      <c r="X419" s="187" t="str">
        <f t="shared" si="153"/>
        <v>-</v>
      </c>
      <c r="Y419" s="106">
        <f t="shared" si="154"/>
        <v>0</v>
      </c>
      <c r="Z419" s="109">
        <v>830</v>
      </c>
      <c r="AA419" s="186">
        <f>IFERROR(Z419/Z427,"-")</f>
        <v>0.96064814814814814</v>
      </c>
      <c r="AB419" s="187">
        <v>0</v>
      </c>
      <c r="AC419" s="187">
        <v>0</v>
      </c>
      <c r="AD419" s="187">
        <f t="shared" si="155"/>
        <v>0</v>
      </c>
      <c r="AE419" s="187" t="str">
        <f t="shared" si="156"/>
        <v>-</v>
      </c>
      <c r="AF419" s="106">
        <f t="shared" si="157"/>
        <v>0</v>
      </c>
      <c r="AG419" s="109">
        <v>1535</v>
      </c>
      <c r="AH419" s="186">
        <f>IFERROR(AG419/AG427,"-")</f>
        <v>0.71728971962616828</v>
      </c>
      <c r="AI419" s="187">
        <v>0</v>
      </c>
      <c r="AJ419" s="187">
        <v>0</v>
      </c>
      <c r="AK419" s="187">
        <f t="shared" si="158"/>
        <v>0</v>
      </c>
      <c r="AL419" s="187" t="str">
        <f t="shared" si="159"/>
        <v>-</v>
      </c>
      <c r="AM419" s="106">
        <f t="shared" si="160"/>
        <v>0</v>
      </c>
      <c r="AN419" s="109">
        <v>2773</v>
      </c>
      <c r="AO419" s="186">
        <f>IFERROR(AN419/AN427,"-")</f>
        <v>0.83423586040914566</v>
      </c>
      <c r="AP419" s="187">
        <v>133133</v>
      </c>
      <c r="AQ419" s="187">
        <v>1</v>
      </c>
      <c r="AR419" s="187">
        <f t="shared" si="161"/>
        <v>48.01045798773891</v>
      </c>
      <c r="AS419" s="187">
        <f t="shared" si="162"/>
        <v>133133</v>
      </c>
      <c r="AT419" s="106">
        <f t="shared" si="163"/>
        <v>3.6062026685899749E-4</v>
      </c>
      <c r="AU419" s="109">
        <v>0</v>
      </c>
      <c r="AV419" s="186">
        <f>IFERROR(AU419/AU427,"-")</f>
        <v>0</v>
      </c>
      <c r="AW419" s="187">
        <v>0</v>
      </c>
      <c r="AX419" s="187">
        <v>0</v>
      </c>
      <c r="AY419" s="187" t="str">
        <f t="shared" si="164"/>
        <v>-</v>
      </c>
      <c r="AZ419" s="187" t="str">
        <f t="shared" si="165"/>
        <v>-</v>
      </c>
      <c r="BA419" s="106" t="str">
        <f t="shared" si="166"/>
        <v>-</v>
      </c>
      <c r="BB419" s="109">
        <v>3347</v>
      </c>
      <c r="BC419" s="186">
        <f>IFERROR(BB419/BB427,"-")</f>
        <v>0.92484111633047805</v>
      </c>
      <c r="BD419" s="187">
        <v>0</v>
      </c>
      <c r="BE419" s="187">
        <v>0</v>
      </c>
      <c r="BF419" s="187">
        <f t="shared" si="167"/>
        <v>0</v>
      </c>
      <c r="BG419" s="187" t="str">
        <f t="shared" si="168"/>
        <v>-</v>
      </c>
      <c r="BH419" s="106">
        <f t="shared" si="169"/>
        <v>0</v>
      </c>
      <c r="BJ419" s="59"/>
    </row>
    <row r="420" spans="2:62" s="8" customFormat="1">
      <c r="B420" s="411"/>
      <c r="C420" s="414"/>
      <c r="D420" s="105" t="s">
        <v>129</v>
      </c>
      <c r="E420" s="110">
        <v>63</v>
      </c>
      <c r="F420" s="188">
        <f>IFERROR(E420/E427,"-")</f>
        <v>0.10396039603960396</v>
      </c>
      <c r="G420" s="52">
        <v>5189888</v>
      </c>
      <c r="H420" s="52">
        <v>31</v>
      </c>
      <c r="I420" s="52">
        <f t="shared" si="170"/>
        <v>82379.174603174601</v>
      </c>
      <c r="J420" s="52">
        <f t="shared" si="147"/>
        <v>167415.74193548388</v>
      </c>
      <c r="K420" s="10">
        <f t="shared" si="148"/>
        <v>0.49206349206349204</v>
      </c>
      <c r="L420" s="110">
        <v>404</v>
      </c>
      <c r="M420" s="188">
        <f>IFERROR(L420/L427,"-")</f>
        <v>5.9420503015149284E-2</v>
      </c>
      <c r="N420" s="52">
        <v>33215334</v>
      </c>
      <c r="O420" s="52">
        <v>166</v>
      </c>
      <c r="P420" s="52">
        <f t="shared" si="149"/>
        <v>82216.17326732674</v>
      </c>
      <c r="Q420" s="52">
        <f t="shared" si="150"/>
        <v>200092.3734939759</v>
      </c>
      <c r="R420" s="10">
        <f t="shared" si="151"/>
        <v>0.41089108910891087</v>
      </c>
      <c r="S420" s="110">
        <v>13</v>
      </c>
      <c r="T420" s="188">
        <f>IFERROR(S420/S427,"-")</f>
        <v>3.1862745098039214E-2</v>
      </c>
      <c r="U420" s="52">
        <v>756727</v>
      </c>
      <c r="V420" s="52">
        <v>4</v>
      </c>
      <c r="W420" s="52">
        <f t="shared" si="152"/>
        <v>58209.769230769234</v>
      </c>
      <c r="X420" s="52">
        <f t="shared" si="153"/>
        <v>189181.75</v>
      </c>
      <c r="Y420" s="10">
        <f t="shared" si="154"/>
        <v>0.30769230769230771</v>
      </c>
      <c r="Z420" s="110">
        <v>13</v>
      </c>
      <c r="AA420" s="188">
        <f>IFERROR(Z420/Z427,"-")</f>
        <v>1.5046296296296295E-2</v>
      </c>
      <c r="AB420" s="52">
        <v>85572</v>
      </c>
      <c r="AC420" s="52">
        <v>1</v>
      </c>
      <c r="AD420" s="52">
        <f t="shared" si="155"/>
        <v>6582.4615384615381</v>
      </c>
      <c r="AE420" s="52">
        <f t="shared" si="156"/>
        <v>85572</v>
      </c>
      <c r="AF420" s="10">
        <f t="shared" si="157"/>
        <v>7.6923076923076927E-2</v>
      </c>
      <c r="AG420" s="110">
        <v>175</v>
      </c>
      <c r="AH420" s="188">
        <f>IFERROR(AG420/AG427,"-")</f>
        <v>8.1775700934579434E-2</v>
      </c>
      <c r="AI420" s="52">
        <v>13799171</v>
      </c>
      <c r="AJ420" s="52">
        <v>82</v>
      </c>
      <c r="AK420" s="52">
        <f t="shared" si="158"/>
        <v>78852.40571428572</v>
      </c>
      <c r="AL420" s="52">
        <f t="shared" si="159"/>
        <v>168282.57317073172</v>
      </c>
      <c r="AM420" s="10">
        <f t="shared" si="160"/>
        <v>0.46857142857142858</v>
      </c>
      <c r="AN420" s="110">
        <v>203</v>
      </c>
      <c r="AO420" s="188">
        <f>IFERROR(AN420/AN427,"-")</f>
        <v>6.1070998796630568E-2</v>
      </c>
      <c r="AP420" s="52">
        <v>18573864</v>
      </c>
      <c r="AQ420" s="52">
        <v>79</v>
      </c>
      <c r="AR420" s="52">
        <f t="shared" si="161"/>
        <v>91496.866995073899</v>
      </c>
      <c r="AS420" s="52">
        <f t="shared" si="162"/>
        <v>235112.20253164557</v>
      </c>
      <c r="AT420" s="10">
        <f t="shared" si="163"/>
        <v>0.3891625615763547</v>
      </c>
      <c r="AU420" s="110">
        <v>0</v>
      </c>
      <c r="AV420" s="188">
        <f>IFERROR(AU420/AU427,"-")</f>
        <v>0</v>
      </c>
      <c r="AW420" s="52">
        <v>0</v>
      </c>
      <c r="AX420" s="52">
        <v>0</v>
      </c>
      <c r="AY420" s="52" t="str">
        <f t="shared" si="164"/>
        <v>-</v>
      </c>
      <c r="AZ420" s="52" t="str">
        <f t="shared" si="165"/>
        <v>-</v>
      </c>
      <c r="BA420" s="10" t="str">
        <f t="shared" si="166"/>
        <v>-</v>
      </c>
      <c r="BB420" s="110">
        <v>83</v>
      </c>
      <c r="BC420" s="188">
        <f>IFERROR(BB420/BB427,"-")</f>
        <v>2.2934512296214425E-2</v>
      </c>
      <c r="BD420" s="52">
        <v>5287993</v>
      </c>
      <c r="BE420" s="52">
        <v>32</v>
      </c>
      <c r="BF420" s="52">
        <f t="shared" si="167"/>
        <v>63710.759036144576</v>
      </c>
      <c r="BG420" s="52">
        <f t="shared" si="168"/>
        <v>165249.78125</v>
      </c>
      <c r="BH420" s="10">
        <f t="shared" si="169"/>
        <v>0.38554216867469882</v>
      </c>
      <c r="BJ420" s="59"/>
    </row>
    <row r="421" spans="2:62" s="8" customFormat="1">
      <c r="B421" s="411"/>
      <c r="C421" s="414"/>
      <c r="D421" s="105" t="s">
        <v>130</v>
      </c>
      <c r="E421" s="110">
        <v>50</v>
      </c>
      <c r="F421" s="188">
        <f>IFERROR(E421/E427,"-")</f>
        <v>8.2508250825082508E-2</v>
      </c>
      <c r="G421" s="52">
        <v>10312806</v>
      </c>
      <c r="H421" s="52">
        <v>35</v>
      </c>
      <c r="I421" s="52">
        <f t="shared" si="170"/>
        <v>206256.12</v>
      </c>
      <c r="J421" s="52">
        <f t="shared" si="147"/>
        <v>294651.59999999998</v>
      </c>
      <c r="K421" s="10">
        <f t="shared" si="148"/>
        <v>0.7</v>
      </c>
      <c r="L421" s="110">
        <v>282</v>
      </c>
      <c r="M421" s="188">
        <f>IFERROR(L421/L427,"-")</f>
        <v>4.1476687748198265E-2</v>
      </c>
      <c r="N421" s="52">
        <v>46913779</v>
      </c>
      <c r="O421" s="52">
        <v>162</v>
      </c>
      <c r="P421" s="52">
        <f t="shared" si="149"/>
        <v>166360.9184397163</v>
      </c>
      <c r="Q421" s="52">
        <f t="shared" si="150"/>
        <v>289591.22839506174</v>
      </c>
      <c r="R421" s="10">
        <f t="shared" si="151"/>
        <v>0.57446808510638303</v>
      </c>
      <c r="S421" s="110">
        <v>7</v>
      </c>
      <c r="T421" s="188">
        <f>IFERROR(S421/S427,"-")</f>
        <v>1.7156862745098041E-2</v>
      </c>
      <c r="U421" s="52">
        <v>818570</v>
      </c>
      <c r="V421" s="52">
        <v>2</v>
      </c>
      <c r="W421" s="52">
        <f t="shared" si="152"/>
        <v>116938.57142857143</v>
      </c>
      <c r="X421" s="52">
        <f t="shared" si="153"/>
        <v>409285</v>
      </c>
      <c r="Y421" s="10">
        <f t="shared" si="154"/>
        <v>0.2857142857142857</v>
      </c>
      <c r="Z421" s="110">
        <v>2</v>
      </c>
      <c r="AA421" s="188">
        <f>IFERROR(Z421/Z427,"-")</f>
        <v>2.3148148148148147E-3</v>
      </c>
      <c r="AB421" s="52">
        <v>100692</v>
      </c>
      <c r="AC421" s="52">
        <v>1</v>
      </c>
      <c r="AD421" s="52">
        <f t="shared" si="155"/>
        <v>50346</v>
      </c>
      <c r="AE421" s="52">
        <f t="shared" si="156"/>
        <v>100692</v>
      </c>
      <c r="AF421" s="10">
        <f t="shared" si="157"/>
        <v>0.5</v>
      </c>
      <c r="AG421" s="110">
        <v>148</v>
      </c>
      <c r="AH421" s="188">
        <f>IFERROR(AG421/AG427,"-")</f>
        <v>6.9158878504672894E-2</v>
      </c>
      <c r="AI421" s="52">
        <v>28603911</v>
      </c>
      <c r="AJ421" s="52">
        <v>90</v>
      </c>
      <c r="AK421" s="52">
        <f t="shared" si="158"/>
        <v>193269.66891891891</v>
      </c>
      <c r="AL421" s="52">
        <f t="shared" si="159"/>
        <v>317821.23333333334</v>
      </c>
      <c r="AM421" s="10">
        <f t="shared" si="160"/>
        <v>0.60810810810810811</v>
      </c>
      <c r="AN421" s="110">
        <v>125</v>
      </c>
      <c r="AO421" s="188">
        <f>IFERROR(AN421/AN427,"-")</f>
        <v>3.7605294825511434E-2</v>
      </c>
      <c r="AP421" s="52">
        <v>17390606</v>
      </c>
      <c r="AQ421" s="52">
        <v>69</v>
      </c>
      <c r="AR421" s="52">
        <f t="shared" si="161"/>
        <v>139124.848</v>
      </c>
      <c r="AS421" s="52">
        <f t="shared" si="162"/>
        <v>252037.76811594202</v>
      </c>
      <c r="AT421" s="10">
        <f t="shared" si="163"/>
        <v>0.55200000000000005</v>
      </c>
      <c r="AU421" s="110">
        <v>0</v>
      </c>
      <c r="AV421" s="188">
        <f>IFERROR(AU421/AU427,"-")</f>
        <v>0</v>
      </c>
      <c r="AW421" s="52">
        <v>0</v>
      </c>
      <c r="AX421" s="52">
        <v>0</v>
      </c>
      <c r="AY421" s="52" t="str">
        <f t="shared" si="164"/>
        <v>-</v>
      </c>
      <c r="AZ421" s="52" t="str">
        <f t="shared" si="165"/>
        <v>-</v>
      </c>
      <c r="BA421" s="10" t="str">
        <f t="shared" si="166"/>
        <v>-</v>
      </c>
      <c r="BB421" s="110">
        <v>60</v>
      </c>
      <c r="BC421" s="188">
        <f>IFERROR(BB421/BB427,"-")</f>
        <v>1.6579165515335729E-2</v>
      </c>
      <c r="BD421" s="52">
        <v>15902571</v>
      </c>
      <c r="BE421" s="52">
        <v>41</v>
      </c>
      <c r="BF421" s="52">
        <f t="shared" si="167"/>
        <v>265042.84999999998</v>
      </c>
      <c r="BG421" s="52">
        <f t="shared" si="168"/>
        <v>387867.58536585368</v>
      </c>
      <c r="BH421" s="10">
        <f t="shared" si="169"/>
        <v>0.68333333333333335</v>
      </c>
      <c r="BJ421" s="59"/>
    </row>
    <row r="422" spans="2:62" s="8" customFormat="1">
      <c r="B422" s="411"/>
      <c r="C422" s="414"/>
      <c r="D422" s="105" t="s">
        <v>131</v>
      </c>
      <c r="E422" s="109">
        <v>47</v>
      </c>
      <c r="F422" s="186">
        <f>IFERROR(E422/E427,"-")</f>
        <v>7.7557755775577553E-2</v>
      </c>
      <c r="G422" s="187">
        <v>36224353</v>
      </c>
      <c r="H422" s="187">
        <v>40</v>
      </c>
      <c r="I422" s="187">
        <f t="shared" si="170"/>
        <v>770730.91489361704</v>
      </c>
      <c r="J422" s="187">
        <f t="shared" si="147"/>
        <v>905608.82499999995</v>
      </c>
      <c r="K422" s="106">
        <f t="shared" si="148"/>
        <v>0.85106382978723405</v>
      </c>
      <c r="L422" s="109">
        <v>238</v>
      </c>
      <c r="M422" s="186">
        <f>IFERROR(L422/L427,"-")</f>
        <v>3.5005147815855273E-2</v>
      </c>
      <c r="N422" s="187">
        <v>159936129</v>
      </c>
      <c r="O422" s="187">
        <v>207</v>
      </c>
      <c r="P422" s="187">
        <f t="shared" si="149"/>
        <v>672000.54201680678</v>
      </c>
      <c r="Q422" s="187">
        <f t="shared" si="150"/>
        <v>772638.30434782605</v>
      </c>
      <c r="R422" s="106">
        <f t="shared" si="151"/>
        <v>0.86974789915966388</v>
      </c>
      <c r="S422" s="109">
        <v>16</v>
      </c>
      <c r="T422" s="186">
        <f>IFERROR(S422/S427,"-")</f>
        <v>3.9215686274509803E-2</v>
      </c>
      <c r="U422" s="187">
        <v>11770756</v>
      </c>
      <c r="V422" s="187">
        <v>16</v>
      </c>
      <c r="W422" s="187">
        <f t="shared" si="152"/>
        <v>735672.25</v>
      </c>
      <c r="X422" s="187">
        <f t="shared" si="153"/>
        <v>735672.25</v>
      </c>
      <c r="Y422" s="106">
        <f t="shared" si="154"/>
        <v>1</v>
      </c>
      <c r="Z422" s="109">
        <v>19</v>
      </c>
      <c r="AA422" s="186">
        <f>IFERROR(Z422/Z427,"-")</f>
        <v>2.1990740740740741E-2</v>
      </c>
      <c r="AB422" s="187">
        <v>12342511</v>
      </c>
      <c r="AC422" s="187">
        <v>13</v>
      </c>
      <c r="AD422" s="187">
        <f t="shared" si="155"/>
        <v>649605.84210526315</v>
      </c>
      <c r="AE422" s="187">
        <f t="shared" si="156"/>
        <v>949423.92307692312</v>
      </c>
      <c r="AF422" s="106">
        <f t="shared" si="157"/>
        <v>0.68421052631578949</v>
      </c>
      <c r="AG422" s="109">
        <v>105</v>
      </c>
      <c r="AH422" s="186">
        <f>IFERROR(AG422/AG427,"-")</f>
        <v>4.9065420560747662E-2</v>
      </c>
      <c r="AI422" s="187">
        <v>72863690</v>
      </c>
      <c r="AJ422" s="187">
        <v>96</v>
      </c>
      <c r="AK422" s="187">
        <f t="shared" si="158"/>
        <v>693939.90476190473</v>
      </c>
      <c r="AL422" s="187">
        <f t="shared" si="159"/>
        <v>758996.77083333337</v>
      </c>
      <c r="AM422" s="106">
        <f t="shared" si="160"/>
        <v>0.91428571428571426</v>
      </c>
      <c r="AN422" s="109">
        <v>98</v>
      </c>
      <c r="AO422" s="186">
        <f>IFERROR(AN422/AN427,"-")</f>
        <v>2.9482551143200964E-2</v>
      </c>
      <c r="AP422" s="187">
        <v>62959172</v>
      </c>
      <c r="AQ422" s="187">
        <v>82</v>
      </c>
      <c r="AR422" s="187">
        <f t="shared" si="161"/>
        <v>642440.53061224485</v>
      </c>
      <c r="AS422" s="187">
        <f t="shared" si="162"/>
        <v>767794.78048780491</v>
      </c>
      <c r="AT422" s="106">
        <f t="shared" si="163"/>
        <v>0.83673469387755106</v>
      </c>
      <c r="AU422" s="109">
        <v>0</v>
      </c>
      <c r="AV422" s="186">
        <f>IFERROR(AU422/AU427,"-")</f>
        <v>0</v>
      </c>
      <c r="AW422" s="187">
        <v>0</v>
      </c>
      <c r="AX422" s="187">
        <v>0</v>
      </c>
      <c r="AY422" s="187" t="str">
        <f t="shared" si="164"/>
        <v>-</v>
      </c>
      <c r="AZ422" s="187" t="str">
        <f t="shared" si="165"/>
        <v>-</v>
      </c>
      <c r="BA422" s="106" t="str">
        <f t="shared" si="166"/>
        <v>-</v>
      </c>
      <c r="BB422" s="109">
        <v>70</v>
      </c>
      <c r="BC422" s="186">
        <f>IFERROR(BB422/BB427,"-")</f>
        <v>1.9342359767891684E-2</v>
      </c>
      <c r="BD422" s="187">
        <v>34235136</v>
      </c>
      <c r="BE422" s="187">
        <v>57</v>
      </c>
      <c r="BF422" s="187">
        <f t="shared" si="167"/>
        <v>489073.37142857141</v>
      </c>
      <c r="BG422" s="187">
        <f t="shared" si="168"/>
        <v>600616.42105263157</v>
      </c>
      <c r="BH422" s="106">
        <f t="shared" si="169"/>
        <v>0.81428571428571428</v>
      </c>
      <c r="BJ422" s="59"/>
    </row>
    <row r="423" spans="2:62" s="8" customFormat="1">
      <c r="B423" s="411"/>
      <c r="C423" s="414"/>
      <c r="D423" s="105" t="s">
        <v>133</v>
      </c>
      <c r="E423" s="110">
        <v>42</v>
      </c>
      <c r="F423" s="188">
        <f>IFERROR(E423/E427,"-")</f>
        <v>6.9306930693069313E-2</v>
      </c>
      <c r="G423" s="52">
        <v>48187254</v>
      </c>
      <c r="H423" s="52">
        <v>37</v>
      </c>
      <c r="I423" s="52">
        <f t="shared" si="170"/>
        <v>1147315.5714285714</v>
      </c>
      <c r="J423" s="52">
        <f t="shared" si="147"/>
        <v>1302358.2162162163</v>
      </c>
      <c r="K423" s="10">
        <f t="shared" si="148"/>
        <v>0.88095238095238093</v>
      </c>
      <c r="L423" s="110">
        <v>192</v>
      </c>
      <c r="M423" s="188">
        <f>IFERROR(L423/L427,"-")</f>
        <v>2.8239446977496689E-2</v>
      </c>
      <c r="N423" s="52">
        <v>214745113</v>
      </c>
      <c r="O423" s="52">
        <v>180</v>
      </c>
      <c r="P423" s="52">
        <f t="shared" si="149"/>
        <v>1118464.1302083333</v>
      </c>
      <c r="Q423" s="52">
        <f t="shared" si="150"/>
        <v>1193028.4055555556</v>
      </c>
      <c r="R423" s="10">
        <f t="shared" si="151"/>
        <v>0.9375</v>
      </c>
      <c r="S423" s="110">
        <v>0</v>
      </c>
      <c r="T423" s="188">
        <f>IFERROR(S423/S427,"-")</f>
        <v>0</v>
      </c>
      <c r="U423" s="52">
        <v>0</v>
      </c>
      <c r="V423" s="52">
        <v>0</v>
      </c>
      <c r="W423" s="52" t="str">
        <f t="shared" si="152"/>
        <v>-</v>
      </c>
      <c r="X423" s="52" t="str">
        <f t="shared" si="153"/>
        <v>-</v>
      </c>
      <c r="Y423" s="10" t="str">
        <f t="shared" si="154"/>
        <v>-</v>
      </c>
      <c r="Z423" s="110">
        <v>0</v>
      </c>
      <c r="AA423" s="188">
        <f>IFERROR(Z423/Z427,"-")</f>
        <v>0</v>
      </c>
      <c r="AB423" s="52">
        <v>0</v>
      </c>
      <c r="AC423" s="52">
        <v>0</v>
      </c>
      <c r="AD423" s="52" t="str">
        <f t="shared" si="155"/>
        <v>-</v>
      </c>
      <c r="AE423" s="52" t="str">
        <f t="shared" si="156"/>
        <v>-</v>
      </c>
      <c r="AF423" s="10" t="str">
        <f t="shared" si="157"/>
        <v>-</v>
      </c>
      <c r="AG423" s="110">
        <v>93</v>
      </c>
      <c r="AH423" s="188">
        <f>IFERROR(AG423/AG427,"-")</f>
        <v>4.3457943925233646E-2</v>
      </c>
      <c r="AI423" s="52">
        <v>91249387</v>
      </c>
      <c r="AJ423" s="52">
        <v>87</v>
      </c>
      <c r="AK423" s="52">
        <f t="shared" si="158"/>
        <v>981176.20430107531</v>
      </c>
      <c r="AL423" s="52">
        <f t="shared" si="159"/>
        <v>1048843.5287356321</v>
      </c>
      <c r="AM423" s="10">
        <f t="shared" si="160"/>
        <v>0.93548387096774188</v>
      </c>
      <c r="AN423" s="110">
        <v>70</v>
      </c>
      <c r="AO423" s="188">
        <f>IFERROR(AN423/AN427,"-")</f>
        <v>2.1058965102286401E-2</v>
      </c>
      <c r="AP423" s="52">
        <v>84575121</v>
      </c>
      <c r="AQ423" s="52">
        <v>66</v>
      </c>
      <c r="AR423" s="52">
        <f t="shared" si="161"/>
        <v>1208216.0142857144</v>
      </c>
      <c r="AS423" s="52">
        <f t="shared" si="162"/>
        <v>1281441.2272727273</v>
      </c>
      <c r="AT423" s="10">
        <f t="shared" si="163"/>
        <v>0.94285714285714284</v>
      </c>
      <c r="AU423" s="110">
        <v>192</v>
      </c>
      <c r="AV423" s="188">
        <f>IFERROR(AU423/AU427,"-")</f>
        <v>0.52602739726027392</v>
      </c>
      <c r="AW423" s="52">
        <v>214745113</v>
      </c>
      <c r="AX423" s="52">
        <v>180</v>
      </c>
      <c r="AY423" s="52">
        <f t="shared" si="164"/>
        <v>1118464.1302083333</v>
      </c>
      <c r="AZ423" s="52">
        <f t="shared" si="165"/>
        <v>1193028.4055555556</v>
      </c>
      <c r="BA423" s="10">
        <f t="shared" si="166"/>
        <v>0.9375</v>
      </c>
      <c r="BB423" s="110">
        <v>34</v>
      </c>
      <c r="BC423" s="188">
        <f>IFERROR(BB423/BB427,"-")</f>
        <v>9.3948604586902452E-3</v>
      </c>
      <c r="BD423" s="52">
        <v>34410574</v>
      </c>
      <c r="BE423" s="52">
        <v>30</v>
      </c>
      <c r="BF423" s="52">
        <f t="shared" si="167"/>
        <v>1012075.7058823529</v>
      </c>
      <c r="BG423" s="52">
        <f t="shared" si="168"/>
        <v>1147019.1333333333</v>
      </c>
      <c r="BH423" s="10">
        <f t="shared" si="169"/>
        <v>0.88235294117647056</v>
      </c>
      <c r="BJ423" s="59"/>
    </row>
    <row r="424" spans="2:62" s="8" customFormat="1">
      <c r="B424" s="411"/>
      <c r="C424" s="414"/>
      <c r="D424" s="105" t="s">
        <v>134</v>
      </c>
      <c r="E424" s="109">
        <v>30</v>
      </c>
      <c r="F424" s="186">
        <f>IFERROR(E424/E427,"-")</f>
        <v>4.9504950495049507E-2</v>
      </c>
      <c r="G424" s="187">
        <v>51989788</v>
      </c>
      <c r="H424" s="187">
        <v>29</v>
      </c>
      <c r="I424" s="187">
        <f t="shared" si="170"/>
        <v>1732992.9333333333</v>
      </c>
      <c r="J424" s="187">
        <f t="shared" si="147"/>
        <v>1792751.3103448276</v>
      </c>
      <c r="K424" s="106">
        <f t="shared" si="148"/>
        <v>0.96666666666666667</v>
      </c>
      <c r="L424" s="109">
        <v>88</v>
      </c>
      <c r="M424" s="186">
        <f>IFERROR(L424/L427,"-")</f>
        <v>1.2943079864685984E-2</v>
      </c>
      <c r="N424" s="187">
        <v>147849321</v>
      </c>
      <c r="O424" s="187">
        <v>85</v>
      </c>
      <c r="P424" s="187">
        <f t="shared" si="149"/>
        <v>1680105.9204545454</v>
      </c>
      <c r="Q424" s="187">
        <f t="shared" si="150"/>
        <v>1739403.7764705883</v>
      </c>
      <c r="R424" s="106">
        <f t="shared" si="151"/>
        <v>0.96590909090909094</v>
      </c>
      <c r="S424" s="109">
        <v>0</v>
      </c>
      <c r="T424" s="186">
        <f>IFERROR(S424/S427,"-")</f>
        <v>0</v>
      </c>
      <c r="U424" s="187">
        <v>0</v>
      </c>
      <c r="V424" s="187">
        <v>0</v>
      </c>
      <c r="W424" s="187" t="str">
        <f t="shared" si="152"/>
        <v>-</v>
      </c>
      <c r="X424" s="187" t="str">
        <f t="shared" si="153"/>
        <v>-</v>
      </c>
      <c r="Y424" s="106" t="str">
        <f t="shared" si="154"/>
        <v>-</v>
      </c>
      <c r="Z424" s="109">
        <v>0</v>
      </c>
      <c r="AA424" s="186">
        <f>IFERROR(Z424/Z427,"-")</f>
        <v>0</v>
      </c>
      <c r="AB424" s="187">
        <v>0</v>
      </c>
      <c r="AC424" s="187">
        <v>0</v>
      </c>
      <c r="AD424" s="187" t="str">
        <f t="shared" si="155"/>
        <v>-</v>
      </c>
      <c r="AE424" s="187" t="str">
        <f t="shared" si="156"/>
        <v>-</v>
      </c>
      <c r="AF424" s="106" t="str">
        <f t="shared" si="157"/>
        <v>-</v>
      </c>
      <c r="AG424" s="109">
        <v>48</v>
      </c>
      <c r="AH424" s="186">
        <f>IFERROR(AG424/AG427,"-")</f>
        <v>2.2429906542056073E-2</v>
      </c>
      <c r="AI424" s="187">
        <v>75240824</v>
      </c>
      <c r="AJ424" s="187">
        <v>48</v>
      </c>
      <c r="AK424" s="187">
        <f t="shared" si="158"/>
        <v>1567517.1666666667</v>
      </c>
      <c r="AL424" s="187">
        <f t="shared" si="159"/>
        <v>1567517.1666666667</v>
      </c>
      <c r="AM424" s="106">
        <f t="shared" si="160"/>
        <v>1</v>
      </c>
      <c r="AN424" s="109">
        <v>24</v>
      </c>
      <c r="AO424" s="186">
        <f>IFERROR(AN424/AN427,"-")</f>
        <v>7.2202166064981952E-3</v>
      </c>
      <c r="AP424" s="187">
        <v>45305432</v>
      </c>
      <c r="AQ424" s="187">
        <v>23</v>
      </c>
      <c r="AR424" s="187">
        <f t="shared" si="161"/>
        <v>1887726.3333333333</v>
      </c>
      <c r="AS424" s="187">
        <f t="shared" si="162"/>
        <v>1969801.3913043479</v>
      </c>
      <c r="AT424" s="106">
        <f t="shared" si="163"/>
        <v>0.95833333333333337</v>
      </c>
      <c r="AU424" s="109">
        <v>88</v>
      </c>
      <c r="AV424" s="186">
        <f>IFERROR(AU424/AU427,"-")</f>
        <v>0.24109589041095891</v>
      </c>
      <c r="AW424" s="187">
        <v>147849321</v>
      </c>
      <c r="AX424" s="187">
        <v>85</v>
      </c>
      <c r="AY424" s="187">
        <f t="shared" si="164"/>
        <v>1680105.9204545454</v>
      </c>
      <c r="AZ424" s="187">
        <f t="shared" si="165"/>
        <v>1739403.7764705883</v>
      </c>
      <c r="BA424" s="106">
        <f t="shared" si="166"/>
        <v>0.96590909090909094</v>
      </c>
      <c r="BB424" s="109">
        <v>16</v>
      </c>
      <c r="BC424" s="186">
        <f>IFERROR(BB424/BB427,"-")</f>
        <v>4.4211108040895274E-3</v>
      </c>
      <c r="BD424" s="187">
        <v>30620887</v>
      </c>
      <c r="BE424" s="187">
        <v>16</v>
      </c>
      <c r="BF424" s="187">
        <f t="shared" si="167"/>
        <v>1913805.4375</v>
      </c>
      <c r="BG424" s="187">
        <f t="shared" si="168"/>
        <v>1913805.4375</v>
      </c>
      <c r="BH424" s="106">
        <f t="shared" si="169"/>
        <v>1</v>
      </c>
      <c r="BJ424" s="59"/>
    </row>
    <row r="425" spans="2:62" s="8" customFormat="1">
      <c r="B425" s="411"/>
      <c r="C425" s="414"/>
      <c r="D425" s="105" t="s">
        <v>135</v>
      </c>
      <c r="E425" s="110">
        <v>21</v>
      </c>
      <c r="F425" s="188">
        <f>IFERROR(E425/E427,"-")</f>
        <v>3.4653465346534656E-2</v>
      </c>
      <c r="G425" s="52">
        <v>53373987</v>
      </c>
      <c r="H425" s="52">
        <v>21</v>
      </c>
      <c r="I425" s="52">
        <f t="shared" si="170"/>
        <v>2541618.4285714286</v>
      </c>
      <c r="J425" s="52">
        <f t="shared" si="147"/>
        <v>2541618.4285714286</v>
      </c>
      <c r="K425" s="10">
        <f t="shared" si="148"/>
        <v>1</v>
      </c>
      <c r="L425" s="110">
        <v>52</v>
      </c>
      <c r="M425" s="188">
        <f>IFERROR(L425/L427,"-")</f>
        <v>7.6481835564053535E-3</v>
      </c>
      <c r="N425" s="52">
        <v>107116005</v>
      </c>
      <c r="O425" s="52">
        <v>48</v>
      </c>
      <c r="P425" s="52">
        <f t="shared" si="149"/>
        <v>2059923.173076923</v>
      </c>
      <c r="Q425" s="52">
        <f t="shared" si="150"/>
        <v>2231583.4375</v>
      </c>
      <c r="R425" s="10">
        <f t="shared" si="151"/>
        <v>0.92307692307692313</v>
      </c>
      <c r="S425" s="110">
        <v>0</v>
      </c>
      <c r="T425" s="188">
        <f>IFERROR(S425/S427,"-")</f>
        <v>0</v>
      </c>
      <c r="U425" s="52">
        <v>0</v>
      </c>
      <c r="V425" s="52">
        <v>0</v>
      </c>
      <c r="W425" s="52" t="str">
        <f t="shared" si="152"/>
        <v>-</v>
      </c>
      <c r="X425" s="52" t="str">
        <f t="shared" si="153"/>
        <v>-</v>
      </c>
      <c r="Y425" s="10" t="str">
        <f t="shared" si="154"/>
        <v>-</v>
      </c>
      <c r="Z425" s="110">
        <v>0</v>
      </c>
      <c r="AA425" s="188">
        <f>IFERROR(Z425/Z427,"-")</f>
        <v>0</v>
      </c>
      <c r="AB425" s="52">
        <v>0</v>
      </c>
      <c r="AC425" s="52">
        <v>0</v>
      </c>
      <c r="AD425" s="52" t="str">
        <f t="shared" si="155"/>
        <v>-</v>
      </c>
      <c r="AE425" s="52" t="str">
        <f t="shared" si="156"/>
        <v>-</v>
      </c>
      <c r="AF425" s="10" t="str">
        <f t="shared" si="157"/>
        <v>-</v>
      </c>
      <c r="AG425" s="110">
        <v>25</v>
      </c>
      <c r="AH425" s="188">
        <f>IFERROR(AG425/AG427,"-")</f>
        <v>1.1682242990654205E-2</v>
      </c>
      <c r="AI425" s="52">
        <v>54042703</v>
      </c>
      <c r="AJ425" s="52">
        <v>24</v>
      </c>
      <c r="AK425" s="52">
        <f t="shared" si="158"/>
        <v>2161708.12</v>
      </c>
      <c r="AL425" s="52">
        <f t="shared" si="159"/>
        <v>2251779.2916666665</v>
      </c>
      <c r="AM425" s="10">
        <f t="shared" si="160"/>
        <v>0.96</v>
      </c>
      <c r="AN425" s="110">
        <v>19</v>
      </c>
      <c r="AO425" s="188">
        <f>IFERROR(AN425/AN427,"-")</f>
        <v>5.7160048134777377E-3</v>
      </c>
      <c r="AP425" s="52">
        <v>32403041</v>
      </c>
      <c r="AQ425" s="52">
        <v>17</v>
      </c>
      <c r="AR425" s="52">
        <f t="shared" si="161"/>
        <v>1705423.2105263157</v>
      </c>
      <c r="AS425" s="52">
        <f t="shared" si="162"/>
        <v>1906061.2352941176</v>
      </c>
      <c r="AT425" s="10">
        <f t="shared" si="163"/>
        <v>0.89473684210526316</v>
      </c>
      <c r="AU425" s="110">
        <v>52</v>
      </c>
      <c r="AV425" s="188">
        <f>IFERROR(AU425/AU427,"-")</f>
        <v>0.14246575342465753</v>
      </c>
      <c r="AW425" s="52">
        <v>107116005</v>
      </c>
      <c r="AX425" s="52">
        <v>48</v>
      </c>
      <c r="AY425" s="52">
        <f t="shared" si="164"/>
        <v>2059923.173076923</v>
      </c>
      <c r="AZ425" s="52">
        <f t="shared" si="165"/>
        <v>2231583.4375</v>
      </c>
      <c r="BA425" s="10">
        <f t="shared" si="166"/>
        <v>0.92307692307692313</v>
      </c>
      <c r="BB425" s="110">
        <v>7</v>
      </c>
      <c r="BC425" s="188">
        <f>IFERROR(BB425/BB427,"-")</f>
        <v>1.9342359767891683E-3</v>
      </c>
      <c r="BD425" s="52">
        <v>4632048</v>
      </c>
      <c r="BE425" s="52">
        <v>3</v>
      </c>
      <c r="BF425" s="52">
        <f t="shared" si="167"/>
        <v>661721.14285714284</v>
      </c>
      <c r="BG425" s="52">
        <f t="shared" si="168"/>
        <v>1544016</v>
      </c>
      <c r="BH425" s="10">
        <f t="shared" si="169"/>
        <v>0.42857142857142855</v>
      </c>
      <c r="BJ425" s="59"/>
    </row>
    <row r="426" spans="2:62" s="8" customFormat="1">
      <c r="B426" s="411"/>
      <c r="C426" s="414"/>
      <c r="D426" s="108" t="s">
        <v>136</v>
      </c>
      <c r="E426" s="314">
        <v>10</v>
      </c>
      <c r="F426" s="189">
        <f>IFERROR(E426/E427,"-")</f>
        <v>1.65016501650165E-2</v>
      </c>
      <c r="G426" s="98">
        <v>24795231</v>
      </c>
      <c r="H426" s="98">
        <v>9</v>
      </c>
      <c r="I426" s="98">
        <f t="shared" si="170"/>
        <v>2479523.1</v>
      </c>
      <c r="J426" s="98">
        <f t="shared" si="147"/>
        <v>2755025.6666666665</v>
      </c>
      <c r="K426" s="26">
        <f t="shared" si="148"/>
        <v>0.9</v>
      </c>
      <c r="L426" s="314">
        <v>33</v>
      </c>
      <c r="M426" s="189">
        <f>IFERROR(L426/L427,"-")</f>
        <v>4.8536549492572438E-3</v>
      </c>
      <c r="N426" s="98">
        <v>83084495</v>
      </c>
      <c r="O426" s="98">
        <v>30</v>
      </c>
      <c r="P426" s="98">
        <f t="shared" si="149"/>
        <v>2517711.9696969697</v>
      </c>
      <c r="Q426" s="98">
        <f t="shared" si="150"/>
        <v>2769483.1666666665</v>
      </c>
      <c r="R426" s="26">
        <f t="shared" si="151"/>
        <v>0.90909090909090906</v>
      </c>
      <c r="S426" s="314">
        <v>0</v>
      </c>
      <c r="T426" s="189">
        <f>IFERROR(S426/S427,"-")</f>
        <v>0</v>
      </c>
      <c r="U426" s="98">
        <v>0</v>
      </c>
      <c r="V426" s="98">
        <v>0</v>
      </c>
      <c r="W426" s="98" t="str">
        <f t="shared" si="152"/>
        <v>-</v>
      </c>
      <c r="X426" s="98" t="str">
        <f t="shared" si="153"/>
        <v>-</v>
      </c>
      <c r="Y426" s="26" t="str">
        <f t="shared" si="154"/>
        <v>-</v>
      </c>
      <c r="Z426" s="314">
        <v>0</v>
      </c>
      <c r="AA426" s="189">
        <f>IFERROR(Z426/Z427,"-")</f>
        <v>0</v>
      </c>
      <c r="AB426" s="98">
        <v>0</v>
      </c>
      <c r="AC426" s="98">
        <v>0</v>
      </c>
      <c r="AD426" s="98" t="str">
        <f t="shared" si="155"/>
        <v>-</v>
      </c>
      <c r="AE426" s="98" t="str">
        <f t="shared" si="156"/>
        <v>-</v>
      </c>
      <c r="AF426" s="26" t="str">
        <f t="shared" si="157"/>
        <v>-</v>
      </c>
      <c r="AG426" s="314">
        <v>11</v>
      </c>
      <c r="AH426" s="189">
        <f>IFERROR(AG426/AG427,"-")</f>
        <v>5.1401869158878505E-3</v>
      </c>
      <c r="AI426" s="98">
        <v>20547701</v>
      </c>
      <c r="AJ426" s="98">
        <v>8</v>
      </c>
      <c r="AK426" s="98">
        <f t="shared" si="158"/>
        <v>1867972.8181818181</v>
      </c>
      <c r="AL426" s="98">
        <f t="shared" si="159"/>
        <v>2568462.625</v>
      </c>
      <c r="AM426" s="26">
        <f t="shared" si="160"/>
        <v>0.72727272727272729</v>
      </c>
      <c r="AN426" s="314">
        <v>12</v>
      </c>
      <c r="AO426" s="189">
        <f>IFERROR(AN426/AN427,"-")</f>
        <v>3.6101083032490976E-3</v>
      </c>
      <c r="AP426" s="98">
        <v>30444499</v>
      </c>
      <c r="AQ426" s="98">
        <v>12</v>
      </c>
      <c r="AR426" s="98">
        <f t="shared" si="161"/>
        <v>2537041.5833333335</v>
      </c>
      <c r="AS426" s="98">
        <f t="shared" si="162"/>
        <v>2537041.5833333335</v>
      </c>
      <c r="AT426" s="26">
        <f t="shared" si="163"/>
        <v>1</v>
      </c>
      <c r="AU426" s="314">
        <v>33</v>
      </c>
      <c r="AV426" s="189">
        <f>IFERROR(AU426/AU427,"-")</f>
        <v>9.0410958904109592E-2</v>
      </c>
      <c r="AW426" s="98">
        <v>83084495</v>
      </c>
      <c r="AX426" s="98">
        <v>30</v>
      </c>
      <c r="AY426" s="98">
        <f t="shared" si="164"/>
        <v>2517711.9696969697</v>
      </c>
      <c r="AZ426" s="98">
        <f t="shared" si="165"/>
        <v>2769483.1666666665</v>
      </c>
      <c r="BA426" s="26">
        <f t="shared" si="166"/>
        <v>0.90909090909090906</v>
      </c>
      <c r="BB426" s="314">
        <v>2</v>
      </c>
      <c r="BC426" s="189">
        <f>IFERROR(BB426/BB427,"-")</f>
        <v>5.5263885051119092E-4</v>
      </c>
      <c r="BD426" s="98">
        <v>7629385</v>
      </c>
      <c r="BE426" s="98">
        <v>2</v>
      </c>
      <c r="BF426" s="98">
        <f t="shared" si="167"/>
        <v>3814692.5</v>
      </c>
      <c r="BG426" s="98">
        <f t="shared" si="168"/>
        <v>3814692.5</v>
      </c>
      <c r="BH426" s="26">
        <f t="shared" si="169"/>
        <v>1</v>
      </c>
      <c r="BJ426" s="59"/>
    </row>
    <row r="427" spans="2:62" s="8" customFormat="1">
      <c r="B427" s="412"/>
      <c r="C427" s="415"/>
      <c r="D427" s="213" t="s">
        <v>64</v>
      </c>
      <c r="E427" s="111">
        <f>SUM(E419:E426)</f>
        <v>606</v>
      </c>
      <c r="F427" s="190">
        <f>IFERROR(E427/E427,"-")</f>
        <v>1</v>
      </c>
      <c r="G427" s="99">
        <f>SUM(G419:G426)</f>
        <v>230148757</v>
      </c>
      <c r="H427" s="99">
        <f>SUM(H419:H426)</f>
        <v>203</v>
      </c>
      <c r="I427" s="99">
        <f t="shared" si="170"/>
        <v>379783.42739273928</v>
      </c>
      <c r="J427" s="99">
        <f t="shared" si="147"/>
        <v>1133737.7192118226</v>
      </c>
      <c r="K427" s="87">
        <f t="shared" si="148"/>
        <v>0.33498349834983498</v>
      </c>
      <c r="L427" s="111">
        <f>SUM(L419:L426)</f>
        <v>6799</v>
      </c>
      <c r="M427" s="190">
        <f>IFERROR(L427/L427,"-")</f>
        <v>1</v>
      </c>
      <c r="N427" s="99">
        <f>SUM(N419:N426)</f>
        <v>792993309</v>
      </c>
      <c r="O427" s="99">
        <f>SUM(O419:O426)</f>
        <v>879</v>
      </c>
      <c r="P427" s="99">
        <f t="shared" si="149"/>
        <v>116633.81511987057</v>
      </c>
      <c r="Q427" s="99">
        <f t="shared" si="150"/>
        <v>902153.93515358365</v>
      </c>
      <c r="R427" s="87">
        <f t="shared" si="151"/>
        <v>0.12928371819385204</v>
      </c>
      <c r="S427" s="111">
        <f>SUM(S419:S426)</f>
        <v>408</v>
      </c>
      <c r="T427" s="190">
        <f>IFERROR(S427/S427,"-")</f>
        <v>1</v>
      </c>
      <c r="U427" s="99">
        <f>SUM(U419:U426)</f>
        <v>13346053</v>
      </c>
      <c r="V427" s="99">
        <f>SUM(V419:V426)</f>
        <v>22</v>
      </c>
      <c r="W427" s="99">
        <f t="shared" si="152"/>
        <v>32710.914215686276</v>
      </c>
      <c r="X427" s="99">
        <f t="shared" si="153"/>
        <v>606638.77272727271</v>
      </c>
      <c r="Y427" s="87">
        <f t="shared" si="154"/>
        <v>5.3921568627450983E-2</v>
      </c>
      <c r="Z427" s="111">
        <f>SUM(Z419:Z426)</f>
        <v>864</v>
      </c>
      <c r="AA427" s="190">
        <f>IFERROR(Z427/Z427,"-")</f>
        <v>1</v>
      </c>
      <c r="AB427" s="99">
        <f>SUM(AB419:AB426)</f>
        <v>12528775</v>
      </c>
      <c r="AC427" s="99">
        <f>SUM(AC419:AC426)</f>
        <v>15</v>
      </c>
      <c r="AD427" s="99">
        <f t="shared" si="155"/>
        <v>14500.896990740741</v>
      </c>
      <c r="AE427" s="99">
        <f t="shared" si="156"/>
        <v>835251.66666666663</v>
      </c>
      <c r="AF427" s="87">
        <f t="shared" si="157"/>
        <v>1.7361111111111112E-2</v>
      </c>
      <c r="AG427" s="111">
        <f>SUM(AG419:AG426)</f>
        <v>2140</v>
      </c>
      <c r="AH427" s="190">
        <f>IFERROR(AG427/AG427,"-")</f>
        <v>1</v>
      </c>
      <c r="AI427" s="99">
        <f>SUM(AI419:AI426)</f>
        <v>356347387</v>
      </c>
      <c r="AJ427" s="99">
        <f>SUM(AJ419:AJ426)</f>
        <v>435</v>
      </c>
      <c r="AK427" s="99">
        <f t="shared" si="158"/>
        <v>166517.47056074766</v>
      </c>
      <c r="AL427" s="99">
        <f t="shared" si="159"/>
        <v>819189.39540229889</v>
      </c>
      <c r="AM427" s="87">
        <f t="shared" si="160"/>
        <v>0.20327102803738317</v>
      </c>
      <c r="AN427" s="111">
        <f>SUM(AN419:AN426)</f>
        <v>3324</v>
      </c>
      <c r="AO427" s="190">
        <f>IFERROR(AN427/AN427,"-")</f>
        <v>1</v>
      </c>
      <c r="AP427" s="99">
        <f>SUM(AP419:AP426)</f>
        <v>291784868</v>
      </c>
      <c r="AQ427" s="99">
        <f>SUM(AQ419:AQ426)</f>
        <v>349</v>
      </c>
      <c r="AR427" s="99">
        <f t="shared" si="161"/>
        <v>87781.247894103493</v>
      </c>
      <c r="AS427" s="99">
        <f t="shared" si="162"/>
        <v>836059.7936962751</v>
      </c>
      <c r="AT427" s="87">
        <f t="shared" si="163"/>
        <v>0.10499398315282792</v>
      </c>
      <c r="AU427" s="111">
        <f>SUM(AU419:AU426)</f>
        <v>365</v>
      </c>
      <c r="AV427" s="190">
        <f>IFERROR(AU427/AU427,"-")</f>
        <v>1</v>
      </c>
      <c r="AW427" s="99">
        <f>SUM(AW419:AW426)</f>
        <v>552794934</v>
      </c>
      <c r="AX427" s="99">
        <f>SUM(AX419:AX426)</f>
        <v>343</v>
      </c>
      <c r="AY427" s="99">
        <f t="shared" si="164"/>
        <v>1514506.6684931507</v>
      </c>
      <c r="AZ427" s="99">
        <f t="shared" si="165"/>
        <v>1611647.0379008746</v>
      </c>
      <c r="BA427" s="87">
        <f t="shared" si="166"/>
        <v>0.9397260273972603</v>
      </c>
      <c r="BB427" s="111">
        <f>SUM(BB419:BB426)</f>
        <v>3619</v>
      </c>
      <c r="BC427" s="190">
        <f>IFERROR(BB427/BB427,"-")</f>
        <v>1</v>
      </c>
      <c r="BD427" s="99">
        <f>SUM(BD419:BD426)</f>
        <v>132718594</v>
      </c>
      <c r="BE427" s="99">
        <f>SUM(BE419:BE426)</f>
        <v>181</v>
      </c>
      <c r="BF427" s="99">
        <f t="shared" si="167"/>
        <v>36672.725614810719</v>
      </c>
      <c r="BG427" s="99">
        <f t="shared" si="168"/>
        <v>733251.90055248619</v>
      </c>
      <c r="BH427" s="87">
        <f t="shared" si="169"/>
        <v>5.0013815971262782E-2</v>
      </c>
      <c r="BJ427" s="59"/>
    </row>
    <row r="428" spans="2:62" s="8" customFormat="1">
      <c r="B428" s="410">
        <v>48</v>
      </c>
      <c r="C428" s="413" t="s">
        <v>21</v>
      </c>
      <c r="D428" s="105" t="s">
        <v>132</v>
      </c>
      <c r="E428" s="109">
        <v>206</v>
      </c>
      <c r="F428" s="186">
        <f>IFERROR(E428/E436,"-")</f>
        <v>0.5478723404255319</v>
      </c>
      <c r="G428" s="187">
        <v>0</v>
      </c>
      <c r="H428" s="187">
        <v>0</v>
      </c>
      <c r="I428" s="187">
        <f t="shared" si="170"/>
        <v>0</v>
      </c>
      <c r="J428" s="187" t="str">
        <f t="shared" si="147"/>
        <v>-</v>
      </c>
      <c r="K428" s="106">
        <f t="shared" si="148"/>
        <v>0</v>
      </c>
      <c r="L428" s="109">
        <v>3266</v>
      </c>
      <c r="M428" s="186">
        <f>IFERROR(L428/L436,"-")</f>
        <v>0.76901342123852134</v>
      </c>
      <c r="N428" s="187">
        <v>0</v>
      </c>
      <c r="O428" s="187">
        <v>0</v>
      </c>
      <c r="P428" s="187">
        <f t="shared" si="149"/>
        <v>0</v>
      </c>
      <c r="Q428" s="187" t="str">
        <f t="shared" si="150"/>
        <v>-</v>
      </c>
      <c r="R428" s="106">
        <f t="shared" si="151"/>
        <v>0</v>
      </c>
      <c r="S428" s="109">
        <v>207</v>
      </c>
      <c r="T428" s="186">
        <f>IFERROR(S428/S436,"-")</f>
        <v>0.89610389610389607</v>
      </c>
      <c r="U428" s="187">
        <v>0</v>
      </c>
      <c r="V428" s="187">
        <v>0</v>
      </c>
      <c r="W428" s="187">
        <f t="shared" si="152"/>
        <v>0</v>
      </c>
      <c r="X428" s="187" t="str">
        <f t="shared" si="153"/>
        <v>-</v>
      </c>
      <c r="Y428" s="106">
        <f t="shared" si="154"/>
        <v>0</v>
      </c>
      <c r="Z428" s="109">
        <v>483</v>
      </c>
      <c r="AA428" s="186">
        <f>IFERROR(Z428/Z436,"-")</f>
        <v>0.91825095057034223</v>
      </c>
      <c r="AB428" s="187">
        <v>0</v>
      </c>
      <c r="AC428" s="187">
        <v>0</v>
      </c>
      <c r="AD428" s="187">
        <f t="shared" si="155"/>
        <v>0</v>
      </c>
      <c r="AE428" s="187" t="str">
        <f t="shared" si="156"/>
        <v>-</v>
      </c>
      <c r="AF428" s="106">
        <f t="shared" si="157"/>
        <v>0</v>
      </c>
      <c r="AG428" s="109">
        <v>952</v>
      </c>
      <c r="AH428" s="186">
        <f>IFERROR(AG428/AG436,"-")</f>
        <v>0.66995073891625612</v>
      </c>
      <c r="AI428" s="187">
        <v>0</v>
      </c>
      <c r="AJ428" s="187">
        <v>0</v>
      </c>
      <c r="AK428" s="187">
        <f t="shared" si="158"/>
        <v>0</v>
      </c>
      <c r="AL428" s="187" t="str">
        <f t="shared" si="159"/>
        <v>-</v>
      </c>
      <c r="AM428" s="106">
        <f t="shared" si="160"/>
        <v>0</v>
      </c>
      <c r="AN428" s="109">
        <v>1624</v>
      </c>
      <c r="AO428" s="186">
        <f>IFERROR(AN428/AN436,"-")</f>
        <v>0.79296875</v>
      </c>
      <c r="AP428" s="187">
        <v>0</v>
      </c>
      <c r="AQ428" s="187">
        <v>0</v>
      </c>
      <c r="AR428" s="187">
        <f t="shared" si="161"/>
        <v>0</v>
      </c>
      <c r="AS428" s="187" t="str">
        <f t="shared" si="162"/>
        <v>-</v>
      </c>
      <c r="AT428" s="106">
        <f t="shared" si="163"/>
        <v>0</v>
      </c>
      <c r="AU428" s="109">
        <v>0</v>
      </c>
      <c r="AV428" s="186">
        <f>IFERROR(AU428/AU436,"-")</f>
        <v>0</v>
      </c>
      <c r="AW428" s="187">
        <v>0</v>
      </c>
      <c r="AX428" s="187">
        <v>0</v>
      </c>
      <c r="AY428" s="187" t="str">
        <f t="shared" si="164"/>
        <v>-</v>
      </c>
      <c r="AZ428" s="187" t="str">
        <f t="shared" si="165"/>
        <v>-</v>
      </c>
      <c r="BA428" s="106" t="str">
        <f t="shared" si="166"/>
        <v>-</v>
      </c>
      <c r="BB428" s="109">
        <v>1862</v>
      </c>
      <c r="BC428" s="186">
        <f>IFERROR(BB428/BB436,"-")</f>
        <v>0.91453831041257372</v>
      </c>
      <c r="BD428" s="187">
        <v>0</v>
      </c>
      <c r="BE428" s="187">
        <v>0</v>
      </c>
      <c r="BF428" s="187">
        <f t="shared" si="167"/>
        <v>0</v>
      </c>
      <c r="BG428" s="187" t="str">
        <f t="shared" si="168"/>
        <v>-</v>
      </c>
      <c r="BH428" s="106">
        <f t="shared" si="169"/>
        <v>0</v>
      </c>
      <c r="BJ428" s="59"/>
    </row>
    <row r="429" spans="2:62" s="8" customFormat="1">
      <c r="B429" s="411"/>
      <c r="C429" s="414"/>
      <c r="D429" s="105" t="s">
        <v>129</v>
      </c>
      <c r="E429" s="110">
        <v>50</v>
      </c>
      <c r="F429" s="188">
        <f>IFERROR(E429/E436,"-")</f>
        <v>0.13297872340425532</v>
      </c>
      <c r="G429" s="52">
        <v>2938396</v>
      </c>
      <c r="H429" s="52">
        <v>18</v>
      </c>
      <c r="I429" s="52">
        <f t="shared" si="170"/>
        <v>58767.92</v>
      </c>
      <c r="J429" s="52">
        <f t="shared" si="147"/>
        <v>163244.22222222222</v>
      </c>
      <c r="K429" s="10">
        <f t="shared" si="148"/>
        <v>0.36</v>
      </c>
      <c r="L429" s="110">
        <v>408</v>
      </c>
      <c r="M429" s="188">
        <f>IFERROR(L429/L436,"-")</f>
        <v>9.6067812573581352E-2</v>
      </c>
      <c r="N429" s="52">
        <v>19118201</v>
      </c>
      <c r="O429" s="52">
        <v>117</v>
      </c>
      <c r="P429" s="52">
        <f t="shared" si="149"/>
        <v>46858.335784313727</v>
      </c>
      <c r="Q429" s="52">
        <f t="shared" si="150"/>
        <v>163403.42735042734</v>
      </c>
      <c r="R429" s="10">
        <f t="shared" si="151"/>
        <v>0.28676470588235292</v>
      </c>
      <c r="S429" s="110">
        <v>9</v>
      </c>
      <c r="T429" s="188">
        <f>IFERROR(S429/S436,"-")</f>
        <v>3.896103896103896E-2</v>
      </c>
      <c r="U429" s="52">
        <v>135226</v>
      </c>
      <c r="V429" s="52">
        <v>1</v>
      </c>
      <c r="W429" s="52">
        <f t="shared" si="152"/>
        <v>15025.111111111111</v>
      </c>
      <c r="X429" s="52">
        <f t="shared" si="153"/>
        <v>135226</v>
      </c>
      <c r="Y429" s="10">
        <f t="shared" si="154"/>
        <v>0.1111111111111111</v>
      </c>
      <c r="Z429" s="110">
        <v>20</v>
      </c>
      <c r="AA429" s="188">
        <f>IFERROR(Z429/Z436,"-")</f>
        <v>3.8022813688212927E-2</v>
      </c>
      <c r="AB429" s="52">
        <v>642282</v>
      </c>
      <c r="AC429" s="52">
        <v>5</v>
      </c>
      <c r="AD429" s="52">
        <f t="shared" si="155"/>
        <v>32114.1</v>
      </c>
      <c r="AE429" s="52">
        <f t="shared" si="156"/>
        <v>128456.4</v>
      </c>
      <c r="AF429" s="10">
        <f t="shared" si="157"/>
        <v>0.25</v>
      </c>
      <c r="AG429" s="110">
        <v>181</v>
      </c>
      <c r="AH429" s="188">
        <f>IFERROR(AG429/AG436,"-")</f>
        <v>0.12737508796622096</v>
      </c>
      <c r="AI429" s="52">
        <v>8644377</v>
      </c>
      <c r="AJ429" s="52">
        <v>53</v>
      </c>
      <c r="AK429" s="52">
        <f t="shared" si="158"/>
        <v>47758.988950276245</v>
      </c>
      <c r="AL429" s="52">
        <f t="shared" si="159"/>
        <v>163101.45283018867</v>
      </c>
      <c r="AM429" s="10">
        <f t="shared" si="160"/>
        <v>0.29281767955801102</v>
      </c>
      <c r="AN429" s="110">
        <v>198</v>
      </c>
      <c r="AO429" s="188">
        <f>IFERROR(AN429/AN436,"-")</f>
        <v>9.66796875E-2</v>
      </c>
      <c r="AP429" s="52">
        <v>9696316</v>
      </c>
      <c r="AQ429" s="52">
        <v>58</v>
      </c>
      <c r="AR429" s="52">
        <f t="shared" si="161"/>
        <v>48971.292929292926</v>
      </c>
      <c r="AS429" s="52">
        <f t="shared" si="162"/>
        <v>167177.86206896551</v>
      </c>
      <c r="AT429" s="10">
        <f t="shared" si="163"/>
        <v>0.29292929292929293</v>
      </c>
      <c r="AU429" s="110">
        <v>0</v>
      </c>
      <c r="AV429" s="188">
        <f>IFERROR(AU429/AU436,"-")</f>
        <v>0</v>
      </c>
      <c r="AW429" s="52">
        <v>0</v>
      </c>
      <c r="AX429" s="52">
        <v>0</v>
      </c>
      <c r="AY429" s="52" t="str">
        <f t="shared" si="164"/>
        <v>-</v>
      </c>
      <c r="AZ429" s="52" t="str">
        <f t="shared" si="165"/>
        <v>-</v>
      </c>
      <c r="BA429" s="10" t="str">
        <f t="shared" si="166"/>
        <v>-</v>
      </c>
      <c r="BB429" s="110">
        <v>63</v>
      </c>
      <c r="BC429" s="188">
        <f>IFERROR(BB429/BB436,"-")</f>
        <v>3.0943025540275049E-2</v>
      </c>
      <c r="BD429" s="52">
        <v>5003273</v>
      </c>
      <c r="BE429" s="52">
        <v>17</v>
      </c>
      <c r="BF429" s="52">
        <f t="shared" si="167"/>
        <v>79417.031746031746</v>
      </c>
      <c r="BG429" s="52">
        <f t="shared" si="168"/>
        <v>294310.17647058825</v>
      </c>
      <c r="BH429" s="10">
        <f t="shared" si="169"/>
        <v>0.26984126984126983</v>
      </c>
      <c r="BJ429" s="59"/>
    </row>
    <row r="430" spans="2:62" s="8" customFormat="1">
      <c r="B430" s="411"/>
      <c r="C430" s="414"/>
      <c r="D430" s="105" t="s">
        <v>130</v>
      </c>
      <c r="E430" s="110">
        <v>35</v>
      </c>
      <c r="F430" s="188">
        <f>IFERROR(E430/E436,"-")</f>
        <v>9.3085106382978719E-2</v>
      </c>
      <c r="G430" s="52">
        <v>4584772</v>
      </c>
      <c r="H430" s="52">
        <v>19</v>
      </c>
      <c r="I430" s="52">
        <f t="shared" si="170"/>
        <v>130993.48571428571</v>
      </c>
      <c r="J430" s="52">
        <f t="shared" si="147"/>
        <v>241303.78947368421</v>
      </c>
      <c r="K430" s="10">
        <f t="shared" si="148"/>
        <v>0.54285714285714282</v>
      </c>
      <c r="L430" s="110">
        <v>207</v>
      </c>
      <c r="M430" s="188">
        <f>IFERROR(L430/L436,"-")</f>
        <v>4.8740287261596418E-2</v>
      </c>
      <c r="N430" s="52">
        <v>25061060</v>
      </c>
      <c r="O430" s="52">
        <v>97</v>
      </c>
      <c r="P430" s="52">
        <f t="shared" si="149"/>
        <v>121067.92270531401</v>
      </c>
      <c r="Q430" s="52">
        <f t="shared" si="150"/>
        <v>258361.44329896907</v>
      </c>
      <c r="R430" s="10">
        <f t="shared" si="151"/>
        <v>0.46859903381642515</v>
      </c>
      <c r="S430" s="110">
        <v>9</v>
      </c>
      <c r="T430" s="188">
        <f>IFERROR(S430/S436,"-")</f>
        <v>3.896103896103896E-2</v>
      </c>
      <c r="U430" s="52">
        <v>202113</v>
      </c>
      <c r="V430" s="52">
        <v>1</v>
      </c>
      <c r="W430" s="52">
        <f t="shared" si="152"/>
        <v>22457</v>
      </c>
      <c r="X430" s="52">
        <f t="shared" si="153"/>
        <v>202113</v>
      </c>
      <c r="Y430" s="10">
        <f t="shared" si="154"/>
        <v>0.1111111111111111</v>
      </c>
      <c r="Z430" s="110">
        <v>5</v>
      </c>
      <c r="AA430" s="188">
        <f>IFERROR(Z430/Z436,"-")</f>
        <v>9.5057034220532317E-3</v>
      </c>
      <c r="AB430" s="52">
        <v>0</v>
      </c>
      <c r="AC430" s="52">
        <v>0</v>
      </c>
      <c r="AD430" s="52">
        <f t="shared" si="155"/>
        <v>0</v>
      </c>
      <c r="AE430" s="52" t="str">
        <f t="shared" si="156"/>
        <v>-</v>
      </c>
      <c r="AF430" s="10">
        <f t="shared" si="157"/>
        <v>0</v>
      </c>
      <c r="AG430" s="110">
        <v>100</v>
      </c>
      <c r="AH430" s="188">
        <f>IFERROR(AG430/AG436,"-")</f>
        <v>7.0372976776917659E-2</v>
      </c>
      <c r="AI430" s="52">
        <v>15674667</v>
      </c>
      <c r="AJ430" s="52">
        <v>55</v>
      </c>
      <c r="AK430" s="52">
        <f t="shared" si="158"/>
        <v>156746.67000000001</v>
      </c>
      <c r="AL430" s="52">
        <f t="shared" si="159"/>
        <v>284993.94545454544</v>
      </c>
      <c r="AM430" s="10">
        <f t="shared" si="160"/>
        <v>0.55000000000000004</v>
      </c>
      <c r="AN430" s="110">
        <v>93</v>
      </c>
      <c r="AO430" s="188">
        <f>IFERROR(AN430/AN436,"-")</f>
        <v>4.541015625E-2</v>
      </c>
      <c r="AP430" s="52">
        <v>9184280</v>
      </c>
      <c r="AQ430" s="52">
        <v>41</v>
      </c>
      <c r="AR430" s="52">
        <f t="shared" si="161"/>
        <v>98755.698924731187</v>
      </c>
      <c r="AS430" s="52">
        <f t="shared" si="162"/>
        <v>224006.82926829267</v>
      </c>
      <c r="AT430" s="10">
        <f t="shared" si="163"/>
        <v>0.44086021505376344</v>
      </c>
      <c r="AU430" s="110">
        <v>0</v>
      </c>
      <c r="AV430" s="188">
        <f>IFERROR(AU430/AU436,"-")</f>
        <v>0</v>
      </c>
      <c r="AW430" s="52">
        <v>0</v>
      </c>
      <c r="AX430" s="52">
        <v>0</v>
      </c>
      <c r="AY430" s="52" t="str">
        <f t="shared" si="164"/>
        <v>-</v>
      </c>
      <c r="AZ430" s="52" t="str">
        <f t="shared" si="165"/>
        <v>-</v>
      </c>
      <c r="BA430" s="10" t="str">
        <f t="shared" si="166"/>
        <v>-</v>
      </c>
      <c r="BB430" s="110">
        <v>21</v>
      </c>
      <c r="BC430" s="188">
        <f>IFERROR(BB430/BB436,"-")</f>
        <v>1.031434184675835E-2</v>
      </c>
      <c r="BD430" s="52">
        <v>2102560</v>
      </c>
      <c r="BE430" s="52">
        <v>8</v>
      </c>
      <c r="BF430" s="52">
        <f t="shared" si="167"/>
        <v>100121.90476190476</v>
      </c>
      <c r="BG430" s="52">
        <f t="shared" si="168"/>
        <v>262820</v>
      </c>
      <c r="BH430" s="10">
        <f t="shared" si="169"/>
        <v>0.38095238095238093</v>
      </c>
      <c r="BJ430" s="59"/>
    </row>
    <row r="431" spans="2:62" s="8" customFormat="1">
      <c r="B431" s="411"/>
      <c r="C431" s="414"/>
      <c r="D431" s="105" t="s">
        <v>131</v>
      </c>
      <c r="E431" s="109">
        <v>35</v>
      </c>
      <c r="F431" s="186">
        <f>IFERROR(E431/E436,"-")</f>
        <v>9.3085106382978719E-2</v>
      </c>
      <c r="G431" s="187">
        <v>21772730</v>
      </c>
      <c r="H431" s="187">
        <v>31</v>
      </c>
      <c r="I431" s="187">
        <f t="shared" si="170"/>
        <v>622078</v>
      </c>
      <c r="J431" s="187">
        <f t="shared" si="147"/>
        <v>702346.12903225806</v>
      </c>
      <c r="K431" s="106">
        <f t="shared" si="148"/>
        <v>0.88571428571428568</v>
      </c>
      <c r="L431" s="109">
        <v>202</v>
      </c>
      <c r="M431" s="186">
        <f>IFERROR(L431/L436,"-")</f>
        <v>4.7562985636920178E-2</v>
      </c>
      <c r="N431" s="187">
        <v>108564609</v>
      </c>
      <c r="O431" s="187">
        <v>163</v>
      </c>
      <c r="P431" s="187">
        <f t="shared" si="149"/>
        <v>537448.55940594058</v>
      </c>
      <c r="Q431" s="187">
        <f t="shared" si="150"/>
        <v>666040.54601226992</v>
      </c>
      <c r="R431" s="106">
        <f t="shared" si="151"/>
        <v>0.80693069306930698</v>
      </c>
      <c r="S431" s="109">
        <v>6</v>
      </c>
      <c r="T431" s="186">
        <f>IFERROR(S431/S436,"-")</f>
        <v>2.5974025974025976E-2</v>
      </c>
      <c r="U431" s="187">
        <v>3474145</v>
      </c>
      <c r="V431" s="187">
        <v>5</v>
      </c>
      <c r="W431" s="187">
        <f t="shared" si="152"/>
        <v>579024.16666666663</v>
      </c>
      <c r="X431" s="187">
        <f t="shared" si="153"/>
        <v>694829</v>
      </c>
      <c r="Y431" s="106">
        <f t="shared" si="154"/>
        <v>0.83333333333333337</v>
      </c>
      <c r="Z431" s="109">
        <v>18</v>
      </c>
      <c r="AA431" s="186">
        <f>IFERROR(Z431/Z436,"-")</f>
        <v>3.4220532319391636E-2</v>
      </c>
      <c r="AB431" s="187">
        <v>13361479</v>
      </c>
      <c r="AC431" s="187">
        <v>14</v>
      </c>
      <c r="AD431" s="187">
        <f t="shared" si="155"/>
        <v>742304.38888888888</v>
      </c>
      <c r="AE431" s="187">
        <f t="shared" si="156"/>
        <v>954391.35714285716</v>
      </c>
      <c r="AF431" s="106">
        <f t="shared" si="157"/>
        <v>0.77777777777777779</v>
      </c>
      <c r="AG431" s="109">
        <v>100</v>
      </c>
      <c r="AH431" s="186">
        <f>IFERROR(AG431/AG436,"-")</f>
        <v>7.0372976776917659E-2</v>
      </c>
      <c r="AI431" s="187">
        <v>53556865</v>
      </c>
      <c r="AJ431" s="187">
        <v>81</v>
      </c>
      <c r="AK431" s="187">
        <f t="shared" si="158"/>
        <v>535568.65</v>
      </c>
      <c r="AL431" s="187">
        <f t="shared" si="159"/>
        <v>661195.8641975309</v>
      </c>
      <c r="AM431" s="106">
        <f t="shared" si="160"/>
        <v>0.81</v>
      </c>
      <c r="AN431" s="109">
        <v>78</v>
      </c>
      <c r="AO431" s="186">
        <f>IFERROR(AN431/AN436,"-")</f>
        <v>3.80859375E-2</v>
      </c>
      <c r="AP431" s="187">
        <v>38172120</v>
      </c>
      <c r="AQ431" s="187">
        <v>63</v>
      </c>
      <c r="AR431" s="187">
        <f t="shared" si="161"/>
        <v>489386.15384615387</v>
      </c>
      <c r="AS431" s="187">
        <f t="shared" si="162"/>
        <v>605906.66666666663</v>
      </c>
      <c r="AT431" s="106">
        <f t="shared" si="163"/>
        <v>0.80769230769230771</v>
      </c>
      <c r="AU431" s="109">
        <v>0</v>
      </c>
      <c r="AV431" s="186">
        <f>IFERROR(AU431/AU436,"-")</f>
        <v>0</v>
      </c>
      <c r="AW431" s="187">
        <v>0</v>
      </c>
      <c r="AX431" s="187">
        <v>0</v>
      </c>
      <c r="AY431" s="187" t="str">
        <f t="shared" si="164"/>
        <v>-</v>
      </c>
      <c r="AZ431" s="187" t="str">
        <f t="shared" si="165"/>
        <v>-</v>
      </c>
      <c r="BA431" s="106" t="str">
        <f t="shared" si="166"/>
        <v>-</v>
      </c>
      <c r="BB431" s="109">
        <v>53</v>
      </c>
      <c r="BC431" s="186">
        <f>IFERROR(BB431/BB436,"-")</f>
        <v>2.6031434184675836E-2</v>
      </c>
      <c r="BD431" s="187">
        <v>23304816</v>
      </c>
      <c r="BE431" s="187">
        <v>41</v>
      </c>
      <c r="BF431" s="187">
        <f t="shared" si="167"/>
        <v>439713.50943396229</v>
      </c>
      <c r="BG431" s="187">
        <f t="shared" si="168"/>
        <v>568410.14634146343</v>
      </c>
      <c r="BH431" s="106">
        <f t="shared" si="169"/>
        <v>0.77358490566037741</v>
      </c>
      <c r="BJ431" s="59"/>
    </row>
    <row r="432" spans="2:62" s="8" customFormat="1">
      <c r="B432" s="411"/>
      <c r="C432" s="414"/>
      <c r="D432" s="105" t="s">
        <v>133</v>
      </c>
      <c r="E432" s="110">
        <v>25</v>
      </c>
      <c r="F432" s="188">
        <f>IFERROR(E432/E436,"-")</f>
        <v>6.6489361702127658E-2</v>
      </c>
      <c r="G432" s="52">
        <v>32186195</v>
      </c>
      <c r="H432" s="52">
        <v>23</v>
      </c>
      <c r="I432" s="52">
        <f t="shared" si="170"/>
        <v>1287447.8</v>
      </c>
      <c r="J432" s="52">
        <f t="shared" si="147"/>
        <v>1399399.7826086956</v>
      </c>
      <c r="K432" s="10">
        <f t="shared" si="148"/>
        <v>0.92</v>
      </c>
      <c r="L432" s="110">
        <v>99</v>
      </c>
      <c r="M432" s="188">
        <f>IFERROR(L432/L436,"-")</f>
        <v>2.3310572168589592E-2</v>
      </c>
      <c r="N432" s="52">
        <v>101086834</v>
      </c>
      <c r="O432" s="52">
        <v>91</v>
      </c>
      <c r="P432" s="52">
        <f t="shared" si="149"/>
        <v>1021079.1313131313</v>
      </c>
      <c r="Q432" s="52">
        <f t="shared" si="150"/>
        <v>1110844.3296703296</v>
      </c>
      <c r="R432" s="10">
        <f t="shared" si="151"/>
        <v>0.91919191919191923</v>
      </c>
      <c r="S432" s="110">
        <v>0</v>
      </c>
      <c r="T432" s="188">
        <f>IFERROR(S432/S436,"-")</f>
        <v>0</v>
      </c>
      <c r="U432" s="52">
        <v>0</v>
      </c>
      <c r="V432" s="52">
        <v>0</v>
      </c>
      <c r="W432" s="52" t="str">
        <f t="shared" si="152"/>
        <v>-</v>
      </c>
      <c r="X432" s="52" t="str">
        <f t="shared" si="153"/>
        <v>-</v>
      </c>
      <c r="Y432" s="10" t="str">
        <f t="shared" si="154"/>
        <v>-</v>
      </c>
      <c r="Z432" s="110">
        <v>0</v>
      </c>
      <c r="AA432" s="188">
        <f>IFERROR(Z432/Z436,"-")</f>
        <v>0</v>
      </c>
      <c r="AB432" s="52">
        <v>0</v>
      </c>
      <c r="AC432" s="52">
        <v>0</v>
      </c>
      <c r="AD432" s="52" t="str">
        <f t="shared" si="155"/>
        <v>-</v>
      </c>
      <c r="AE432" s="52" t="str">
        <f t="shared" si="156"/>
        <v>-</v>
      </c>
      <c r="AF432" s="10" t="str">
        <f t="shared" si="157"/>
        <v>-</v>
      </c>
      <c r="AG432" s="110">
        <v>51</v>
      </c>
      <c r="AH432" s="188">
        <f>IFERROR(AG432/AG436,"-")</f>
        <v>3.5890218156228011E-2</v>
      </c>
      <c r="AI432" s="52">
        <v>50979524</v>
      </c>
      <c r="AJ432" s="52">
        <v>47</v>
      </c>
      <c r="AK432" s="52">
        <f t="shared" si="158"/>
        <v>999598.50980392157</v>
      </c>
      <c r="AL432" s="52">
        <f t="shared" si="159"/>
        <v>1084670.7234042552</v>
      </c>
      <c r="AM432" s="10">
        <f t="shared" si="160"/>
        <v>0.92156862745098034</v>
      </c>
      <c r="AN432" s="110">
        <v>34</v>
      </c>
      <c r="AO432" s="188">
        <f>IFERROR(AN432/AN436,"-")</f>
        <v>1.66015625E-2</v>
      </c>
      <c r="AP432" s="52">
        <v>31997314</v>
      </c>
      <c r="AQ432" s="52">
        <v>31</v>
      </c>
      <c r="AR432" s="52">
        <f t="shared" si="161"/>
        <v>941097.4705882353</v>
      </c>
      <c r="AS432" s="52">
        <f t="shared" si="162"/>
        <v>1032171.4193548387</v>
      </c>
      <c r="AT432" s="10">
        <f t="shared" si="163"/>
        <v>0.91176470588235292</v>
      </c>
      <c r="AU432" s="110">
        <v>99</v>
      </c>
      <c r="AV432" s="188">
        <f>IFERROR(AU432/AU436,"-")</f>
        <v>0.60365853658536583</v>
      </c>
      <c r="AW432" s="52">
        <v>101086834</v>
      </c>
      <c r="AX432" s="52">
        <v>91</v>
      </c>
      <c r="AY432" s="52">
        <f t="shared" si="164"/>
        <v>1021079.1313131313</v>
      </c>
      <c r="AZ432" s="52">
        <f t="shared" si="165"/>
        <v>1110844.3296703296</v>
      </c>
      <c r="BA432" s="10">
        <f t="shared" si="166"/>
        <v>0.91919191919191923</v>
      </c>
      <c r="BB432" s="110">
        <v>22</v>
      </c>
      <c r="BC432" s="188">
        <f>IFERROR(BB432/BB436,"-")</f>
        <v>1.0805500982318271E-2</v>
      </c>
      <c r="BD432" s="52">
        <v>23100272</v>
      </c>
      <c r="BE432" s="52">
        <v>20</v>
      </c>
      <c r="BF432" s="52">
        <f t="shared" si="167"/>
        <v>1050012.3636363635</v>
      </c>
      <c r="BG432" s="52">
        <f t="shared" si="168"/>
        <v>1155013.6000000001</v>
      </c>
      <c r="BH432" s="10">
        <f t="shared" si="169"/>
        <v>0.90909090909090906</v>
      </c>
      <c r="BJ432" s="59"/>
    </row>
    <row r="433" spans="2:62" s="8" customFormat="1">
      <c r="B433" s="411"/>
      <c r="C433" s="414"/>
      <c r="D433" s="105" t="s">
        <v>134</v>
      </c>
      <c r="E433" s="109">
        <v>12</v>
      </c>
      <c r="F433" s="186">
        <f>IFERROR(E433/E436,"-")</f>
        <v>3.1914893617021274E-2</v>
      </c>
      <c r="G433" s="187">
        <v>14579216</v>
      </c>
      <c r="H433" s="187">
        <v>12</v>
      </c>
      <c r="I433" s="187">
        <f t="shared" si="170"/>
        <v>1214934.6666666667</v>
      </c>
      <c r="J433" s="187">
        <f t="shared" si="147"/>
        <v>1214934.6666666667</v>
      </c>
      <c r="K433" s="106">
        <f t="shared" si="148"/>
        <v>1</v>
      </c>
      <c r="L433" s="109">
        <v>34</v>
      </c>
      <c r="M433" s="186">
        <f>IFERROR(L433/L436,"-")</f>
        <v>8.0056510477984465E-3</v>
      </c>
      <c r="N433" s="187">
        <v>54456931</v>
      </c>
      <c r="O433" s="187">
        <v>30</v>
      </c>
      <c r="P433" s="187">
        <f t="shared" si="149"/>
        <v>1601674.4411764706</v>
      </c>
      <c r="Q433" s="187">
        <f t="shared" si="150"/>
        <v>1815231.0333333334</v>
      </c>
      <c r="R433" s="106">
        <f t="shared" si="151"/>
        <v>0.88235294117647056</v>
      </c>
      <c r="S433" s="109">
        <v>0</v>
      </c>
      <c r="T433" s="186">
        <f>IFERROR(S433/S436,"-")</f>
        <v>0</v>
      </c>
      <c r="U433" s="187">
        <v>0</v>
      </c>
      <c r="V433" s="187">
        <v>0</v>
      </c>
      <c r="W433" s="187" t="str">
        <f t="shared" si="152"/>
        <v>-</v>
      </c>
      <c r="X433" s="187" t="str">
        <f t="shared" si="153"/>
        <v>-</v>
      </c>
      <c r="Y433" s="106" t="str">
        <f t="shared" si="154"/>
        <v>-</v>
      </c>
      <c r="Z433" s="109">
        <v>0</v>
      </c>
      <c r="AA433" s="186">
        <f>IFERROR(Z433/Z436,"-")</f>
        <v>0</v>
      </c>
      <c r="AB433" s="187">
        <v>0</v>
      </c>
      <c r="AC433" s="187">
        <v>0</v>
      </c>
      <c r="AD433" s="187" t="str">
        <f t="shared" si="155"/>
        <v>-</v>
      </c>
      <c r="AE433" s="187" t="str">
        <f t="shared" si="156"/>
        <v>-</v>
      </c>
      <c r="AF433" s="106" t="str">
        <f t="shared" si="157"/>
        <v>-</v>
      </c>
      <c r="AG433" s="109">
        <v>19</v>
      </c>
      <c r="AH433" s="186">
        <f>IFERROR(AG433/AG436,"-")</f>
        <v>1.3370865587614356E-2</v>
      </c>
      <c r="AI433" s="187">
        <v>31153388</v>
      </c>
      <c r="AJ433" s="187">
        <v>16</v>
      </c>
      <c r="AK433" s="187">
        <f t="shared" si="158"/>
        <v>1639652</v>
      </c>
      <c r="AL433" s="187">
        <f t="shared" si="159"/>
        <v>1947086.75</v>
      </c>
      <c r="AM433" s="106">
        <f t="shared" si="160"/>
        <v>0.84210526315789469</v>
      </c>
      <c r="AN433" s="109">
        <v>10</v>
      </c>
      <c r="AO433" s="186">
        <f>IFERROR(AN433/AN436,"-")</f>
        <v>4.8828125E-3</v>
      </c>
      <c r="AP433" s="187">
        <v>17597881</v>
      </c>
      <c r="AQ433" s="187">
        <v>9</v>
      </c>
      <c r="AR433" s="187">
        <f t="shared" si="161"/>
        <v>1759788.1</v>
      </c>
      <c r="AS433" s="187">
        <f t="shared" si="162"/>
        <v>1955320.111111111</v>
      </c>
      <c r="AT433" s="106">
        <f t="shared" si="163"/>
        <v>0.9</v>
      </c>
      <c r="AU433" s="109">
        <v>34</v>
      </c>
      <c r="AV433" s="186">
        <f>IFERROR(AU433/AU436,"-")</f>
        <v>0.2073170731707317</v>
      </c>
      <c r="AW433" s="187">
        <v>54456931</v>
      </c>
      <c r="AX433" s="187">
        <v>30</v>
      </c>
      <c r="AY433" s="187">
        <f t="shared" si="164"/>
        <v>1601674.4411764706</v>
      </c>
      <c r="AZ433" s="187">
        <f t="shared" si="165"/>
        <v>1815231.0333333334</v>
      </c>
      <c r="BA433" s="106">
        <f t="shared" si="166"/>
        <v>0.88235294117647056</v>
      </c>
      <c r="BB433" s="109">
        <v>8</v>
      </c>
      <c r="BC433" s="186">
        <f>IFERROR(BB433/BB436,"-")</f>
        <v>3.929273084479371E-3</v>
      </c>
      <c r="BD433" s="187">
        <v>8632579</v>
      </c>
      <c r="BE433" s="187">
        <v>5</v>
      </c>
      <c r="BF433" s="187">
        <f t="shared" si="167"/>
        <v>1079072.375</v>
      </c>
      <c r="BG433" s="187">
        <f t="shared" si="168"/>
        <v>1726515.8</v>
      </c>
      <c r="BH433" s="106">
        <f t="shared" si="169"/>
        <v>0.625</v>
      </c>
      <c r="BJ433" s="59"/>
    </row>
    <row r="434" spans="2:62" s="8" customFormat="1">
      <c r="B434" s="411"/>
      <c r="C434" s="414"/>
      <c r="D434" s="105" t="s">
        <v>135</v>
      </c>
      <c r="E434" s="110">
        <v>12</v>
      </c>
      <c r="F434" s="188">
        <f>IFERROR(E434/E436,"-")</f>
        <v>3.1914893617021274E-2</v>
      </c>
      <c r="G434" s="52">
        <v>23502220</v>
      </c>
      <c r="H434" s="52">
        <v>12</v>
      </c>
      <c r="I434" s="52">
        <f t="shared" si="170"/>
        <v>1958518.3333333333</v>
      </c>
      <c r="J434" s="52">
        <f t="shared" si="147"/>
        <v>1958518.3333333333</v>
      </c>
      <c r="K434" s="10">
        <f t="shared" si="148"/>
        <v>1</v>
      </c>
      <c r="L434" s="110">
        <v>22</v>
      </c>
      <c r="M434" s="188">
        <f>IFERROR(L434/L436,"-")</f>
        <v>5.1801271485754649E-3</v>
      </c>
      <c r="N434" s="52">
        <v>43671688</v>
      </c>
      <c r="O434" s="52">
        <v>20</v>
      </c>
      <c r="P434" s="52">
        <f t="shared" si="149"/>
        <v>1985076.7272727273</v>
      </c>
      <c r="Q434" s="52">
        <f t="shared" si="150"/>
        <v>2183584.4</v>
      </c>
      <c r="R434" s="10">
        <f t="shared" si="151"/>
        <v>0.90909090909090906</v>
      </c>
      <c r="S434" s="110">
        <v>0</v>
      </c>
      <c r="T434" s="188">
        <f>IFERROR(S434/S436,"-")</f>
        <v>0</v>
      </c>
      <c r="U434" s="52">
        <v>0</v>
      </c>
      <c r="V434" s="52">
        <v>0</v>
      </c>
      <c r="W434" s="52" t="str">
        <f t="shared" si="152"/>
        <v>-</v>
      </c>
      <c r="X434" s="52" t="str">
        <f t="shared" si="153"/>
        <v>-</v>
      </c>
      <c r="Y434" s="10" t="str">
        <f t="shared" si="154"/>
        <v>-</v>
      </c>
      <c r="Z434" s="110">
        <v>0</v>
      </c>
      <c r="AA434" s="188">
        <f>IFERROR(Z434/Z436,"-")</f>
        <v>0</v>
      </c>
      <c r="AB434" s="52">
        <v>0</v>
      </c>
      <c r="AC434" s="52">
        <v>0</v>
      </c>
      <c r="AD434" s="52" t="str">
        <f t="shared" si="155"/>
        <v>-</v>
      </c>
      <c r="AE434" s="52" t="str">
        <f t="shared" si="156"/>
        <v>-</v>
      </c>
      <c r="AF434" s="10" t="str">
        <f t="shared" si="157"/>
        <v>-</v>
      </c>
      <c r="AG434" s="110">
        <v>14</v>
      </c>
      <c r="AH434" s="188">
        <f>IFERROR(AG434/AG436,"-")</f>
        <v>9.852216748768473E-3</v>
      </c>
      <c r="AI434" s="52">
        <v>29274402</v>
      </c>
      <c r="AJ434" s="52">
        <v>14</v>
      </c>
      <c r="AK434" s="52">
        <f t="shared" si="158"/>
        <v>2091028.7142857143</v>
      </c>
      <c r="AL434" s="52">
        <f t="shared" si="159"/>
        <v>2091028.7142857143</v>
      </c>
      <c r="AM434" s="10">
        <f t="shared" si="160"/>
        <v>1</v>
      </c>
      <c r="AN434" s="110">
        <v>6</v>
      </c>
      <c r="AO434" s="188">
        <f>IFERROR(AN434/AN436,"-")</f>
        <v>2.9296875E-3</v>
      </c>
      <c r="AP434" s="52">
        <v>12090298</v>
      </c>
      <c r="AQ434" s="52">
        <v>5</v>
      </c>
      <c r="AR434" s="52">
        <f t="shared" si="161"/>
        <v>2015049.6666666667</v>
      </c>
      <c r="AS434" s="52">
        <f t="shared" si="162"/>
        <v>2418059.6</v>
      </c>
      <c r="AT434" s="10">
        <f t="shared" si="163"/>
        <v>0.83333333333333337</v>
      </c>
      <c r="AU434" s="110">
        <v>22</v>
      </c>
      <c r="AV434" s="188">
        <f>IFERROR(AU434/AU436,"-")</f>
        <v>0.13414634146341464</v>
      </c>
      <c r="AW434" s="52">
        <v>43671688</v>
      </c>
      <c r="AX434" s="52">
        <v>20</v>
      </c>
      <c r="AY434" s="52">
        <f t="shared" si="164"/>
        <v>1985076.7272727273</v>
      </c>
      <c r="AZ434" s="52">
        <f t="shared" si="165"/>
        <v>2183584.4</v>
      </c>
      <c r="BA434" s="10">
        <f t="shared" si="166"/>
        <v>0.90909090909090906</v>
      </c>
      <c r="BB434" s="110">
        <v>7</v>
      </c>
      <c r="BC434" s="188">
        <f>IFERROR(BB434/BB436,"-")</f>
        <v>3.43811394891945E-3</v>
      </c>
      <c r="BD434" s="52">
        <v>9367059</v>
      </c>
      <c r="BE434" s="52">
        <v>5</v>
      </c>
      <c r="BF434" s="52">
        <f t="shared" si="167"/>
        <v>1338151.2857142857</v>
      </c>
      <c r="BG434" s="52">
        <f t="shared" si="168"/>
        <v>1873411.8</v>
      </c>
      <c r="BH434" s="10">
        <f t="shared" si="169"/>
        <v>0.7142857142857143</v>
      </c>
      <c r="BJ434" s="59"/>
    </row>
    <row r="435" spans="2:62" s="8" customFormat="1">
      <c r="B435" s="411"/>
      <c r="C435" s="414"/>
      <c r="D435" s="108" t="s">
        <v>136</v>
      </c>
      <c r="E435" s="314">
        <v>1</v>
      </c>
      <c r="F435" s="189">
        <f>IFERROR(E435/E436,"-")</f>
        <v>2.6595744680851063E-3</v>
      </c>
      <c r="G435" s="98">
        <v>1006953</v>
      </c>
      <c r="H435" s="98">
        <v>1</v>
      </c>
      <c r="I435" s="98">
        <f t="shared" si="170"/>
        <v>1006953</v>
      </c>
      <c r="J435" s="98">
        <f t="shared" si="147"/>
        <v>1006953</v>
      </c>
      <c r="K435" s="26">
        <f t="shared" si="148"/>
        <v>1</v>
      </c>
      <c r="L435" s="314">
        <v>9</v>
      </c>
      <c r="M435" s="189">
        <f>IFERROR(L435/L436,"-")</f>
        <v>2.1191429244172355E-3</v>
      </c>
      <c r="N435" s="98">
        <v>13478894</v>
      </c>
      <c r="O435" s="98">
        <v>5</v>
      </c>
      <c r="P435" s="98">
        <f t="shared" si="149"/>
        <v>1497654.888888889</v>
      </c>
      <c r="Q435" s="98">
        <f t="shared" si="150"/>
        <v>2695778.8</v>
      </c>
      <c r="R435" s="26">
        <f t="shared" si="151"/>
        <v>0.55555555555555558</v>
      </c>
      <c r="S435" s="314">
        <v>0</v>
      </c>
      <c r="T435" s="189">
        <f>IFERROR(S435/S436,"-")</f>
        <v>0</v>
      </c>
      <c r="U435" s="98">
        <v>0</v>
      </c>
      <c r="V435" s="98">
        <v>0</v>
      </c>
      <c r="W435" s="98" t="str">
        <f t="shared" si="152"/>
        <v>-</v>
      </c>
      <c r="X435" s="98" t="str">
        <f t="shared" si="153"/>
        <v>-</v>
      </c>
      <c r="Y435" s="26" t="str">
        <f t="shared" si="154"/>
        <v>-</v>
      </c>
      <c r="Z435" s="314">
        <v>0</v>
      </c>
      <c r="AA435" s="189">
        <f>IFERROR(Z435/Z436,"-")</f>
        <v>0</v>
      </c>
      <c r="AB435" s="98">
        <v>0</v>
      </c>
      <c r="AC435" s="98">
        <v>0</v>
      </c>
      <c r="AD435" s="98" t="str">
        <f t="shared" si="155"/>
        <v>-</v>
      </c>
      <c r="AE435" s="98" t="str">
        <f t="shared" si="156"/>
        <v>-</v>
      </c>
      <c r="AF435" s="26" t="str">
        <f t="shared" si="157"/>
        <v>-</v>
      </c>
      <c r="AG435" s="314">
        <v>4</v>
      </c>
      <c r="AH435" s="189">
        <f>IFERROR(AG435/AG436,"-")</f>
        <v>2.8149190710767065E-3</v>
      </c>
      <c r="AI435" s="98">
        <v>5629421</v>
      </c>
      <c r="AJ435" s="98">
        <v>2</v>
      </c>
      <c r="AK435" s="98">
        <f t="shared" si="158"/>
        <v>1407355.25</v>
      </c>
      <c r="AL435" s="98">
        <f t="shared" si="159"/>
        <v>2814710.5</v>
      </c>
      <c r="AM435" s="26">
        <f t="shared" si="160"/>
        <v>0.5</v>
      </c>
      <c r="AN435" s="314">
        <v>5</v>
      </c>
      <c r="AO435" s="189">
        <f>IFERROR(AN435/AN436,"-")</f>
        <v>2.44140625E-3</v>
      </c>
      <c r="AP435" s="98">
        <v>7849473</v>
      </c>
      <c r="AQ435" s="98">
        <v>3</v>
      </c>
      <c r="AR435" s="98">
        <f t="shared" si="161"/>
        <v>1569894.6</v>
      </c>
      <c r="AS435" s="98">
        <f t="shared" si="162"/>
        <v>2616491</v>
      </c>
      <c r="AT435" s="26">
        <f t="shared" si="163"/>
        <v>0.6</v>
      </c>
      <c r="AU435" s="314">
        <v>9</v>
      </c>
      <c r="AV435" s="189">
        <f>IFERROR(AU435/AU436,"-")</f>
        <v>5.4878048780487805E-2</v>
      </c>
      <c r="AW435" s="98">
        <v>13478894</v>
      </c>
      <c r="AX435" s="98">
        <v>5</v>
      </c>
      <c r="AY435" s="98">
        <f t="shared" si="164"/>
        <v>1497654.888888889</v>
      </c>
      <c r="AZ435" s="98">
        <f t="shared" si="165"/>
        <v>2695778.8</v>
      </c>
      <c r="BA435" s="26">
        <f t="shared" si="166"/>
        <v>0.55555555555555558</v>
      </c>
      <c r="BB435" s="314">
        <v>0</v>
      </c>
      <c r="BC435" s="189">
        <f>IFERROR(BB435/BB436,"-")</f>
        <v>0</v>
      </c>
      <c r="BD435" s="98">
        <v>0</v>
      </c>
      <c r="BE435" s="98">
        <v>0</v>
      </c>
      <c r="BF435" s="98" t="str">
        <f t="shared" si="167"/>
        <v>-</v>
      </c>
      <c r="BG435" s="98" t="str">
        <f t="shared" si="168"/>
        <v>-</v>
      </c>
      <c r="BH435" s="26" t="str">
        <f t="shared" si="169"/>
        <v>-</v>
      </c>
      <c r="BJ435" s="59"/>
    </row>
    <row r="436" spans="2:62" s="8" customFormat="1">
      <c r="B436" s="412"/>
      <c r="C436" s="415"/>
      <c r="D436" s="213" t="s">
        <v>64</v>
      </c>
      <c r="E436" s="111">
        <f>SUM(E428:E435)</f>
        <v>376</v>
      </c>
      <c r="F436" s="190">
        <f>IFERROR(E436/E436,"-")</f>
        <v>1</v>
      </c>
      <c r="G436" s="99">
        <f>SUM(G428:G435)</f>
        <v>100570482</v>
      </c>
      <c r="H436" s="99">
        <f>SUM(H428:H435)</f>
        <v>116</v>
      </c>
      <c r="I436" s="99">
        <f t="shared" si="170"/>
        <v>267474.68617021275</v>
      </c>
      <c r="J436" s="99">
        <f t="shared" si="147"/>
        <v>866986.91379310342</v>
      </c>
      <c r="K436" s="87">
        <f t="shared" si="148"/>
        <v>0.30851063829787234</v>
      </c>
      <c r="L436" s="111">
        <f>SUM(L428:L435)</f>
        <v>4247</v>
      </c>
      <c r="M436" s="190">
        <f>IFERROR(L436/L436,"-")</f>
        <v>1</v>
      </c>
      <c r="N436" s="99">
        <f>SUM(N428:N435)</f>
        <v>365438217</v>
      </c>
      <c r="O436" s="99">
        <f>SUM(O428:O435)</f>
        <v>523</v>
      </c>
      <c r="P436" s="99">
        <f t="shared" si="149"/>
        <v>86046.20131857782</v>
      </c>
      <c r="Q436" s="99">
        <f t="shared" si="150"/>
        <v>698734.64053537289</v>
      </c>
      <c r="R436" s="87">
        <f t="shared" si="151"/>
        <v>0.12314574994113492</v>
      </c>
      <c r="S436" s="111">
        <f>SUM(S428:S435)</f>
        <v>231</v>
      </c>
      <c r="T436" s="190">
        <f>IFERROR(S436/S436,"-")</f>
        <v>1</v>
      </c>
      <c r="U436" s="99">
        <f>SUM(U428:U435)</f>
        <v>3811484</v>
      </c>
      <c r="V436" s="99">
        <f>SUM(V428:V435)</f>
        <v>7</v>
      </c>
      <c r="W436" s="99">
        <f t="shared" si="152"/>
        <v>16499.930735930735</v>
      </c>
      <c r="X436" s="99">
        <f t="shared" si="153"/>
        <v>544497.71428571432</v>
      </c>
      <c r="Y436" s="87">
        <f t="shared" si="154"/>
        <v>3.0303030303030304E-2</v>
      </c>
      <c r="Z436" s="111">
        <f>SUM(Z428:Z435)</f>
        <v>526</v>
      </c>
      <c r="AA436" s="190">
        <f>IFERROR(Z436/Z436,"-")</f>
        <v>1</v>
      </c>
      <c r="AB436" s="99">
        <f>SUM(AB428:AB435)</f>
        <v>14003761</v>
      </c>
      <c r="AC436" s="99">
        <f>SUM(AC428:AC435)</f>
        <v>19</v>
      </c>
      <c r="AD436" s="99">
        <f t="shared" si="155"/>
        <v>26623.119771863119</v>
      </c>
      <c r="AE436" s="99">
        <f t="shared" si="156"/>
        <v>737040.05263157899</v>
      </c>
      <c r="AF436" s="87">
        <f t="shared" si="157"/>
        <v>3.6121673003802278E-2</v>
      </c>
      <c r="AG436" s="111">
        <f>SUM(AG428:AG435)</f>
        <v>1421</v>
      </c>
      <c r="AH436" s="190">
        <f>IFERROR(AG436/AG436,"-")</f>
        <v>1</v>
      </c>
      <c r="AI436" s="99">
        <f>SUM(AI428:AI435)</f>
        <v>194912644</v>
      </c>
      <c r="AJ436" s="99">
        <f>SUM(AJ428:AJ435)</f>
        <v>268</v>
      </c>
      <c r="AK436" s="99">
        <f t="shared" si="158"/>
        <v>137165.8296973962</v>
      </c>
      <c r="AL436" s="99">
        <f t="shared" si="159"/>
        <v>727285.98507462686</v>
      </c>
      <c r="AM436" s="87">
        <f t="shared" si="160"/>
        <v>0.18859957776213934</v>
      </c>
      <c r="AN436" s="111">
        <f>SUM(AN428:AN435)</f>
        <v>2048</v>
      </c>
      <c r="AO436" s="190">
        <f>IFERROR(AN436/AN436,"-")</f>
        <v>1</v>
      </c>
      <c r="AP436" s="99">
        <f>SUM(AP428:AP435)</f>
        <v>126587682</v>
      </c>
      <c r="AQ436" s="99">
        <f>SUM(AQ428:AQ435)</f>
        <v>210</v>
      </c>
      <c r="AR436" s="99">
        <f t="shared" si="161"/>
        <v>61810.3916015625</v>
      </c>
      <c r="AS436" s="99">
        <f t="shared" si="162"/>
        <v>602798.48571428575</v>
      </c>
      <c r="AT436" s="87">
        <f t="shared" si="163"/>
        <v>0.1025390625</v>
      </c>
      <c r="AU436" s="111">
        <f>SUM(AU428:AU435)</f>
        <v>164</v>
      </c>
      <c r="AV436" s="190">
        <f>IFERROR(AU436/AU436,"-")</f>
        <v>1</v>
      </c>
      <c r="AW436" s="99">
        <f>SUM(AW428:AW435)</f>
        <v>212694347</v>
      </c>
      <c r="AX436" s="99">
        <f>SUM(AX428:AX435)</f>
        <v>146</v>
      </c>
      <c r="AY436" s="99">
        <f t="shared" si="164"/>
        <v>1296916.75</v>
      </c>
      <c r="AZ436" s="99">
        <f t="shared" si="165"/>
        <v>1456810.5958904109</v>
      </c>
      <c r="BA436" s="87">
        <f t="shared" si="166"/>
        <v>0.8902439024390244</v>
      </c>
      <c r="BB436" s="111">
        <f>SUM(BB428:BB435)</f>
        <v>2036</v>
      </c>
      <c r="BC436" s="190">
        <f>IFERROR(BB436/BB436,"-")</f>
        <v>1</v>
      </c>
      <c r="BD436" s="99">
        <f>SUM(BD428:BD435)</f>
        <v>71510559</v>
      </c>
      <c r="BE436" s="99">
        <f>SUM(BE428:BE435)</f>
        <v>96</v>
      </c>
      <c r="BF436" s="99">
        <f t="shared" si="167"/>
        <v>35123.064341846759</v>
      </c>
      <c r="BG436" s="99">
        <f t="shared" si="168"/>
        <v>744901.65625</v>
      </c>
      <c r="BH436" s="87">
        <f t="shared" si="169"/>
        <v>4.7151277013752456E-2</v>
      </c>
      <c r="BJ436" s="59"/>
    </row>
    <row r="437" spans="2:62" s="8" customFormat="1">
      <c r="B437" s="410">
        <v>49</v>
      </c>
      <c r="C437" s="413" t="s">
        <v>22</v>
      </c>
      <c r="D437" s="105" t="s">
        <v>132</v>
      </c>
      <c r="E437" s="109">
        <v>135</v>
      </c>
      <c r="F437" s="186">
        <f>IFERROR(E437/E445,"-")</f>
        <v>0.61363636363636365</v>
      </c>
      <c r="G437" s="187">
        <v>0</v>
      </c>
      <c r="H437" s="187">
        <v>0</v>
      </c>
      <c r="I437" s="187">
        <f t="shared" si="170"/>
        <v>0</v>
      </c>
      <c r="J437" s="187" t="str">
        <f t="shared" si="147"/>
        <v>-</v>
      </c>
      <c r="K437" s="106">
        <f t="shared" si="148"/>
        <v>0</v>
      </c>
      <c r="L437" s="109">
        <v>1866</v>
      </c>
      <c r="M437" s="186">
        <f>IFERROR(L437/L445,"-")</f>
        <v>0.76600985221674878</v>
      </c>
      <c r="N437" s="187">
        <v>0</v>
      </c>
      <c r="O437" s="187">
        <v>0</v>
      </c>
      <c r="P437" s="187">
        <f t="shared" si="149"/>
        <v>0</v>
      </c>
      <c r="Q437" s="187" t="str">
        <f t="shared" si="150"/>
        <v>-</v>
      </c>
      <c r="R437" s="106">
        <f t="shared" si="151"/>
        <v>0</v>
      </c>
      <c r="S437" s="109">
        <v>114</v>
      </c>
      <c r="T437" s="186">
        <f>IFERROR(S437/S445,"-")</f>
        <v>0.92682926829268297</v>
      </c>
      <c r="U437" s="187">
        <v>0</v>
      </c>
      <c r="V437" s="187">
        <v>0</v>
      </c>
      <c r="W437" s="187">
        <f t="shared" si="152"/>
        <v>0</v>
      </c>
      <c r="X437" s="187" t="str">
        <f t="shared" si="153"/>
        <v>-</v>
      </c>
      <c r="Y437" s="106">
        <f t="shared" si="154"/>
        <v>0</v>
      </c>
      <c r="Z437" s="109">
        <v>230</v>
      </c>
      <c r="AA437" s="186">
        <f>IFERROR(Z437/Z445,"-")</f>
        <v>0.92741935483870963</v>
      </c>
      <c r="AB437" s="187">
        <v>0</v>
      </c>
      <c r="AC437" s="187">
        <v>0</v>
      </c>
      <c r="AD437" s="187">
        <f t="shared" si="155"/>
        <v>0</v>
      </c>
      <c r="AE437" s="187" t="str">
        <f t="shared" si="156"/>
        <v>-</v>
      </c>
      <c r="AF437" s="106">
        <f t="shared" si="157"/>
        <v>0</v>
      </c>
      <c r="AG437" s="109">
        <v>563</v>
      </c>
      <c r="AH437" s="186">
        <f>IFERROR(AG437/AG445,"-")</f>
        <v>0.67995169082125606</v>
      </c>
      <c r="AI437" s="187">
        <v>0</v>
      </c>
      <c r="AJ437" s="187">
        <v>0</v>
      </c>
      <c r="AK437" s="187">
        <f t="shared" si="158"/>
        <v>0</v>
      </c>
      <c r="AL437" s="187" t="str">
        <f t="shared" si="159"/>
        <v>-</v>
      </c>
      <c r="AM437" s="106">
        <f t="shared" si="160"/>
        <v>0</v>
      </c>
      <c r="AN437" s="109">
        <v>959</v>
      </c>
      <c r="AO437" s="186">
        <f>IFERROR(AN437/AN445,"-")</f>
        <v>0.78158109209453952</v>
      </c>
      <c r="AP437" s="187">
        <v>0</v>
      </c>
      <c r="AQ437" s="187">
        <v>0</v>
      </c>
      <c r="AR437" s="187">
        <f t="shared" si="161"/>
        <v>0</v>
      </c>
      <c r="AS437" s="187" t="str">
        <f t="shared" si="162"/>
        <v>-</v>
      </c>
      <c r="AT437" s="106">
        <f t="shared" si="163"/>
        <v>0</v>
      </c>
      <c r="AU437" s="109">
        <v>0</v>
      </c>
      <c r="AV437" s="186">
        <f>IFERROR(AU437/AU445,"-")</f>
        <v>0</v>
      </c>
      <c r="AW437" s="187">
        <v>0</v>
      </c>
      <c r="AX437" s="187">
        <v>0</v>
      </c>
      <c r="AY437" s="187" t="str">
        <f t="shared" si="164"/>
        <v>-</v>
      </c>
      <c r="AZ437" s="187" t="str">
        <f t="shared" si="165"/>
        <v>-</v>
      </c>
      <c r="BA437" s="106" t="str">
        <f t="shared" si="166"/>
        <v>-</v>
      </c>
      <c r="BB437" s="109">
        <v>1267</v>
      </c>
      <c r="BC437" s="186">
        <f>IFERROR(BB437/BB445,"-")</f>
        <v>0.9024216524216524</v>
      </c>
      <c r="BD437" s="187">
        <v>0</v>
      </c>
      <c r="BE437" s="187">
        <v>0</v>
      </c>
      <c r="BF437" s="187">
        <f t="shared" si="167"/>
        <v>0</v>
      </c>
      <c r="BG437" s="187" t="str">
        <f t="shared" si="168"/>
        <v>-</v>
      </c>
      <c r="BH437" s="106">
        <f t="shared" si="169"/>
        <v>0</v>
      </c>
      <c r="BJ437" s="59"/>
    </row>
    <row r="438" spans="2:62" s="8" customFormat="1">
      <c r="B438" s="411"/>
      <c r="C438" s="414"/>
      <c r="D438" s="105" t="s">
        <v>129</v>
      </c>
      <c r="E438" s="110">
        <v>21</v>
      </c>
      <c r="F438" s="188">
        <f>IFERROR(E438/E445,"-")</f>
        <v>9.5454545454545459E-2</v>
      </c>
      <c r="G438" s="52">
        <v>1305800</v>
      </c>
      <c r="H438" s="52">
        <v>8</v>
      </c>
      <c r="I438" s="52">
        <f t="shared" si="170"/>
        <v>62180.952380952382</v>
      </c>
      <c r="J438" s="52">
        <f t="shared" si="147"/>
        <v>163225</v>
      </c>
      <c r="K438" s="10">
        <f t="shared" si="148"/>
        <v>0.38095238095238093</v>
      </c>
      <c r="L438" s="110">
        <v>248</v>
      </c>
      <c r="M438" s="188">
        <f>IFERROR(L438/L445,"-")</f>
        <v>0.10180623973727422</v>
      </c>
      <c r="N438" s="52">
        <v>10801436</v>
      </c>
      <c r="O438" s="52">
        <v>73</v>
      </c>
      <c r="P438" s="52">
        <f t="shared" si="149"/>
        <v>43554.177419354841</v>
      </c>
      <c r="Q438" s="52">
        <f t="shared" si="150"/>
        <v>147964.87671232875</v>
      </c>
      <c r="R438" s="10">
        <f t="shared" si="151"/>
        <v>0.29435483870967744</v>
      </c>
      <c r="S438" s="110">
        <v>3</v>
      </c>
      <c r="T438" s="188">
        <f>IFERROR(S438/S445,"-")</f>
        <v>2.4390243902439025E-2</v>
      </c>
      <c r="U438" s="52">
        <v>0</v>
      </c>
      <c r="V438" s="52">
        <v>0</v>
      </c>
      <c r="W438" s="52">
        <f t="shared" si="152"/>
        <v>0</v>
      </c>
      <c r="X438" s="52" t="str">
        <f t="shared" si="153"/>
        <v>-</v>
      </c>
      <c r="Y438" s="10">
        <f t="shared" si="154"/>
        <v>0</v>
      </c>
      <c r="Z438" s="110">
        <v>4</v>
      </c>
      <c r="AA438" s="188">
        <f>IFERROR(Z438/Z445,"-")</f>
        <v>1.6129032258064516E-2</v>
      </c>
      <c r="AB438" s="52">
        <v>0</v>
      </c>
      <c r="AC438" s="52">
        <v>0</v>
      </c>
      <c r="AD438" s="52">
        <f t="shared" si="155"/>
        <v>0</v>
      </c>
      <c r="AE438" s="52" t="str">
        <f t="shared" si="156"/>
        <v>-</v>
      </c>
      <c r="AF438" s="10">
        <f t="shared" si="157"/>
        <v>0</v>
      </c>
      <c r="AG438" s="110">
        <v>120</v>
      </c>
      <c r="AH438" s="188">
        <f>IFERROR(AG438/AG445,"-")</f>
        <v>0.14492753623188406</v>
      </c>
      <c r="AI438" s="52">
        <v>6647495</v>
      </c>
      <c r="AJ438" s="52">
        <v>43</v>
      </c>
      <c r="AK438" s="52">
        <f t="shared" si="158"/>
        <v>55395.791666666664</v>
      </c>
      <c r="AL438" s="52">
        <f t="shared" si="159"/>
        <v>154592.90697674418</v>
      </c>
      <c r="AM438" s="10">
        <f t="shared" si="160"/>
        <v>0.35833333333333334</v>
      </c>
      <c r="AN438" s="110">
        <v>121</v>
      </c>
      <c r="AO438" s="188">
        <f>IFERROR(AN438/AN445,"-")</f>
        <v>9.8614506927465359E-2</v>
      </c>
      <c r="AP438" s="52">
        <v>4153941</v>
      </c>
      <c r="AQ438" s="52">
        <v>30</v>
      </c>
      <c r="AR438" s="52">
        <f t="shared" si="161"/>
        <v>34330.090909090912</v>
      </c>
      <c r="AS438" s="52">
        <f t="shared" si="162"/>
        <v>138464.70000000001</v>
      </c>
      <c r="AT438" s="10">
        <f t="shared" si="163"/>
        <v>0.24793388429752067</v>
      </c>
      <c r="AU438" s="110">
        <v>0</v>
      </c>
      <c r="AV438" s="188">
        <f>IFERROR(AU438/AU445,"-")</f>
        <v>0</v>
      </c>
      <c r="AW438" s="52">
        <v>0</v>
      </c>
      <c r="AX438" s="52">
        <v>0</v>
      </c>
      <c r="AY438" s="52" t="str">
        <f t="shared" si="164"/>
        <v>-</v>
      </c>
      <c r="AZ438" s="52" t="str">
        <f t="shared" si="165"/>
        <v>-</v>
      </c>
      <c r="BA438" s="10" t="str">
        <f t="shared" si="166"/>
        <v>-</v>
      </c>
      <c r="BB438" s="110">
        <v>54</v>
      </c>
      <c r="BC438" s="188">
        <f>IFERROR(BB438/BB445,"-")</f>
        <v>3.8461538461538464E-2</v>
      </c>
      <c r="BD438" s="52">
        <v>1488743</v>
      </c>
      <c r="BE438" s="52">
        <v>11</v>
      </c>
      <c r="BF438" s="52">
        <f t="shared" si="167"/>
        <v>27569.314814814814</v>
      </c>
      <c r="BG438" s="52">
        <f t="shared" si="168"/>
        <v>135340.27272727274</v>
      </c>
      <c r="BH438" s="10">
        <f t="shared" si="169"/>
        <v>0.20370370370370369</v>
      </c>
      <c r="BJ438" s="59"/>
    </row>
    <row r="439" spans="2:62" s="8" customFormat="1">
      <c r="B439" s="411"/>
      <c r="C439" s="414"/>
      <c r="D439" s="105" t="s">
        <v>130</v>
      </c>
      <c r="E439" s="110">
        <v>19</v>
      </c>
      <c r="F439" s="188">
        <f>IFERROR(E439/E445,"-")</f>
        <v>8.6363636363636365E-2</v>
      </c>
      <c r="G439" s="52">
        <v>1586594</v>
      </c>
      <c r="H439" s="52">
        <v>13</v>
      </c>
      <c r="I439" s="52">
        <f t="shared" si="170"/>
        <v>83504.947368421053</v>
      </c>
      <c r="J439" s="52">
        <f t="shared" si="147"/>
        <v>122045.69230769231</v>
      </c>
      <c r="K439" s="10">
        <f t="shared" si="148"/>
        <v>0.68421052631578949</v>
      </c>
      <c r="L439" s="110">
        <v>100</v>
      </c>
      <c r="M439" s="188">
        <f>IFERROR(L439/L445,"-")</f>
        <v>4.1050903119868636E-2</v>
      </c>
      <c r="N439" s="52">
        <v>12506185</v>
      </c>
      <c r="O439" s="52">
        <v>61</v>
      </c>
      <c r="P439" s="52">
        <f t="shared" si="149"/>
        <v>125061.85</v>
      </c>
      <c r="Q439" s="52">
        <f t="shared" si="150"/>
        <v>205019.42622950819</v>
      </c>
      <c r="R439" s="10">
        <f t="shared" si="151"/>
        <v>0.61</v>
      </c>
      <c r="S439" s="110">
        <v>4</v>
      </c>
      <c r="T439" s="188">
        <f>IFERROR(S439/S445,"-")</f>
        <v>3.2520325203252036E-2</v>
      </c>
      <c r="U439" s="52">
        <v>358556</v>
      </c>
      <c r="V439" s="52">
        <v>3</v>
      </c>
      <c r="W439" s="52">
        <f t="shared" si="152"/>
        <v>89639</v>
      </c>
      <c r="X439" s="52">
        <f t="shared" si="153"/>
        <v>119518.66666666667</v>
      </c>
      <c r="Y439" s="10">
        <f t="shared" si="154"/>
        <v>0.75</v>
      </c>
      <c r="Z439" s="110">
        <v>2</v>
      </c>
      <c r="AA439" s="188">
        <f>IFERROR(Z439/Z445,"-")</f>
        <v>8.0645161290322578E-3</v>
      </c>
      <c r="AB439" s="52">
        <v>125685</v>
      </c>
      <c r="AC439" s="52">
        <v>2</v>
      </c>
      <c r="AD439" s="52">
        <f t="shared" si="155"/>
        <v>62842.5</v>
      </c>
      <c r="AE439" s="52">
        <f t="shared" si="156"/>
        <v>62842.5</v>
      </c>
      <c r="AF439" s="10">
        <f t="shared" si="157"/>
        <v>1</v>
      </c>
      <c r="AG439" s="110">
        <v>47</v>
      </c>
      <c r="AH439" s="188">
        <f>IFERROR(AG439/AG445,"-")</f>
        <v>5.6763285024154592E-2</v>
      </c>
      <c r="AI439" s="52">
        <v>5661125</v>
      </c>
      <c r="AJ439" s="52">
        <v>28</v>
      </c>
      <c r="AK439" s="52">
        <f t="shared" si="158"/>
        <v>120449.46808510639</v>
      </c>
      <c r="AL439" s="52">
        <f t="shared" si="159"/>
        <v>202183.03571428571</v>
      </c>
      <c r="AM439" s="10">
        <f t="shared" si="160"/>
        <v>0.5957446808510638</v>
      </c>
      <c r="AN439" s="110">
        <v>47</v>
      </c>
      <c r="AO439" s="188">
        <f>IFERROR(AN439/AN445,"-")</f>
        <v>3.8304808475957623E-2</v>
      </c>
      <c r="AP439" s="52">
        <v>6360819</v>
      </c>
      <c r="AQ439" s="52">
        <v>28</v>
      </c>
      <c r="AR439" s="52">
        <f t="shared" si="161"/>
        <v>135336.57446808511</v>
      </c>
      <c r="AS439" s="52">
        <f t="shared" si="162"/>
        <v>227172.10714285713</v>
      </c>
      <c r="AT439" s="10">
        <f t="shared" si="163"/>
        <v>0.5957446808510638</v>
      </c>
      <c r="AU439" s="110">
        <v>0</v>
      </c>
      <c r="AV439" s="188">
        <f>IFERROR(AU439/AU445,"-")</f>
        <v>0</v>
      </c>
      <c r="AW439" s="52">
        <v>0</v>
      </c>
      <c r="AX439" s="52">
        <v>0</v>
      </c>
      <c r="AY439" s="52" t="str">
        <f t="shared" si="164"/>
        <v>-</v>
      </c>
      <c r="AZ439" s="52" t="str">
        <f t="shared" si="165"/>
        <v>-</v>
      </c>
      <c r="BA439" s="10" t="str">
        <f t="shared" si="166"/>
        <v>-</v>
      </c>
      <c r="BB439" s="110">
        <v>18</v>
      </c>
      <c r="BC439" s="188">
        <f>IFERROR(BB439/BB445,"-")</f>
        <v>1.282051282051282E-2</v>
      </c>
      <c r="BD439" s="52">
        <v>1832654</v>
      </c>
      <c r="BE439" s="52">
        <v>10</v>
      </c>
      <c r="BF439" s="52">
        <f t="shared" si="167"/>
        <v>101814.11111111111</v>
      </c>
      <c r="BG439" s="52">
        <f t="shared" si="168"/>
        <v>183265.4</v>
      </c>
      <c r="BH439" s="10">
        <f t="shared" si="169"/>
        <v>0.55555555555555558</v>
      </c>
      <c r="BJ439" s="59"/>
    </row>
    <row r="440" spans="2:62" s="8" customFormat="1">
      <c r="B440" s="411"/>
      <c r="C440" s="414"/>
      <c r="D440" s="105" t="s">
        <v>131</v>
      </c>
      <c r="E440" s="109">
        <v>21</v>
      </c>
      <c r="F440" s="186">
        <f>IFERROR(E440/E445,"-")</f>
        <v>9.5454545454545459E-2</v>
      </c>
      <c r="G440" s="187">
        <v>15936835</v>
      </c>
      <c r="H440" s="187">
        <v>17</v>
      </c>
      <c r="I440" s="187">
        <f t="shared" si="170"/>
        <v>758896.90476190473</v>
      </c>
      <c r="J440" s="187">
        <f t="shared" si="147"/>
        <v>937460.8823529412</v>
      </c>
      <c r="K440" s="106">
        <f t="shared" si="148"/>
        <v>0.80952380952380953</v>
      </c>
      <c r="L440" s="109">
        <v>113</v>
      </c>
      <c r="M440" s="186">
        <f>IFERROR(L440/L445,"-")</f>
        <v>4.6387520525451559E-2</v>
      </c>
      <c r="N440" s="187">
        <v>75537061</v>
      </c>
      <c r="O440" s="187">
        <v>97</v>
      </c>
      <c r="P440" s="187">
        <f t="shared" si="149"/>
        <v>668469.5663716814</v>
      </c>
      <c r="Q440" s="187">
        <f t="shared" si="150"/>
        <v>778732.58762886596</v>
      </c>
      <c r="R440" s="106">
        <f t="shared" si="151"/>
        <v>0.8584070796460177</v>
      </c>
      <c r="S440" s="109">
        <v>2</v>
      </c>
      <c r="T440" s="186">
        <f>IFERROR(S440/S445,"-")</f>
        <v>1.6260162601626018E-2</v>
      </c>
      <c r="U440" s="187">
        <v>1378109</v>
      </c>
      <c r="V440" s="187">
        <v>2</v>
      </c>
      <c r="W440" s="187">
        <f t="shared" si="152"/>
        <v>689054.5</v>
      </c>
      <c r="X440" s="187">
        <f t="shared" si="153"/>
        <v>689054.5</v>
      </c>
      <c r="Y440" s="106">
        <f t="shared" si="154"/>
        <v>1</v>
      </c>
      <c r="Z440" s="109">
        <v>12</v>
      </c>
      <c r="AA440" s="186">
        <f>IFERROR(Z440/Z445,"-")</f>
        <v>4.8387096774193547E-2</v>
      </c>
      <c r="AB440" s="187">
        <v>8001985</v>
      </c>
      <c r="AC440" s="187">
        <v>7</v>
      </c>
      <c r="AD440" s="187">
        <f t="shared" si="155"/>
        <v>666832.08333333337</v>
      </c>
      <c r="AE440" s="187">
        <f t="shared" si="156"/>
        <v>1143140.7142857143</v>
      </c>
      <c r="AF440" s="106">
        <f t="shared" si="157"/>
        <v>0.58333333333333337</v>
      </c>
      <c r="AG440" s="109">
        <v>45</v>
      </c>
      <c r="AH440" s="186">
        <f>IFERROR(AG440/AG445,"-")</f>
        <v>5.434782608695652E-2</v>
      </c>
      <c r="AI440" s="187">
        <v>34687733</v>
      </c>
      <c r="AJ440" s="187">
        <v>41</v>
      </c>
      <c r="AK440" s="187">
        <f t="shared" si="158"/>
        <v>770838.51111111115</v>
      </c>
      <c r="AL440" s="187">
        <f t="shared" si="159"/>
        <v>846042.26829268294</v>
      </c>
      <c r="AM440" s="106">
        <f t="shared" si="160"/>
        <v>0.91111111111111109</v>
      </c>
      <c r="AN440" s="109">
        <v>54</v>
      </c>
      <c r="AO440" s="186">
        <f>IFERROR(AN440/AN445,"-")</f>
        <v>4.4009779951100246E-2</v>
      </c>
      <c r="AP440" s="187">
        <v>31469234</v>
      </c>
      <c r="AQ440" s="187">
        <v>47</v>
      </c>
      <c r="AR440" s="187">
        <f t="shared" si="161"/>
        <v>582763.59259259258</v>
      </c>
      <c r="AS440" s="187">
        <f t="shared" si="162"/>
        <v>669558.17021276592</v>
      </c>
      <c r="AT440" s="106">
        <f t="shared" si="163"/>
        <v>0.87037037037037035</v>
      </c>
      <c r="AU440" s="109">
        <v>0</v>
      </c>
      <c r="AV440" s="186">
        <f>IFERROR(AU440/AU445,"-")</f>
        <v>0</v>
      </c>
      <c r="AW440" s="187">
        <v>0</v>
      </c>
      <c r="AX440" s="187">
        <v>0</v>
      </c>
      <c r="AY440" s="187" t="str">
        <f t="shared" si="164"/>
        <v>-</v>
      </c>
      <c r="AZ440" s="187" t="str">
        <f t="shared" si="165"/>
        <v>-</v>
      </c>
      <c r="BA440" s="106" t="str">
        <f t="shared" si="166"/>
        <v>-</v>
      </c>
      <c r="BB440" s="109">
        <v>38</v>
      </c>
      <c r="BC440" s="186">
        <f>IFERROR(BB440/BB445,"-")</f>
        <v>2.7065527065527065E-2</v>
      </c>
      <c r="BD440" s="187">
        <v>23297982</v>
      </c>
      <c r="BE440" s="187">
        <v>28</v>
      </c>
      <c r="BF440" s="187">
        <f t="shared" si="167"/>
        <v>613104.78947368416</v>
      </c>
      <c r="BG440" s="187">
        <f t="shared" si="168"/>
        <v>832070.78571428568</v>
      </c>
      <c r="BH440" s="106">
        <f t="shared" si="169"/>
        <v>0.73684210526315785</v>
      </c>
      <c r="BJ440" s="59"/>
    </row>
    <row r="441" spans="2:62" s="8" customFormat="1">
      <c r="B441" s="411"/>
      <c r="C441" s="414"/>
      <c r="D441" s="105" t="s">
        <v>133</v>
      </c>
      <c r="E441" s="110">
        <v>10</v>
      </c>
      <c r="F441" s="188">
        <f>IFERROR(E441/E445,"-")</f>
        <v>4.5454545454545456E-2</v>
      </c>
      <c r="G441" s="52">
        <v>13328573</v>
      </c>
      <c r="H441" s="52">
        <v>10</v>
      </c>
      <c r="I441" s="52">
        <f t="shared" si="170"/>
        <v>1332857.3</v>
      </c>
      <c r="J441" s="52">
        <f t="shared" si="147"/>
        <v>1332857.3</v>
      </c>
      <c r="K441" s="10">
        <f t="shared" si="148"/>
        <v>1</v>
      </c>
      <c r="L441" s="110">
        <v>56</v>
      </c>
      <c r="M441" s="188">
        <f>IFERROR(L441/L445,"-")</f>
        <v>2.2988505747126436E-2</v>
      </c>
      <c r="N441" s="52">
        <v>65732703</v>
      </c>
      <c r="O441" s="52">
        <v>54</v>
      </c>
      <c r="P441" s="52">
        <f t="shared" si="149"/>
        <v>1173798.267857143</v>
      </c>
      <c r="Q441" s="52">
        <f t="shared" si="150"/>
        <v>1217272.2777777778</v>
      </c>
      <c r="R441" s="10">
        <f t="shared" si="151"/>
        <v>0.9642857142857143</v>
      </c>
      <c r="S441" s="110">
        <v>0</v>
      </c>
      <c r="T441" s="188">
        <f>IFERROR(S441/S445,"-")</f>
        <v>0</v>
      </c>
      <c r="U441" s="52">
        <v>0</v>
      </c>
      <c r="V441" s="52">
        <v>0</v>
      </c>
      <c r="W441" s="52" t="str">
        <f t="shared" si="152"/>
        <v>-</v>
      </c>
      <c r="X441" s="52" t="str">
        <f t="shared" si="153"/>
        <v>-</v>
      </c>
      <c r="Y441" s="10" t="str">
        <f t="shared" si="154"/>
        <v>-</v>
      </c>
      <c r="Z441" s="110">
        <v>0</v>
      </c>
      <c r="AA441" s="188">
        <f>IFERROR(Z441/Z445,"-")</f>
        <v>0</v>
      </c>
      <c r="AB441" s="52">
        <v>0</v>
      </c>
      <c r="AC441" s="52">
        <v>0</v>
      </c>
      <c r="AD441" s="52" t="str">
        <f t="shared" si="155"/>
        <v>-</v>
      </c>
      <c r="AE441" s="52" t="str">
        <f t="shared" si="156"/>
        <v>-</v>
      </c>
      <c r="AF441" s="10" t="str">
        <f t="shared" si="157"/>
        <v>-</v>
      </c>
      <c r="AG441" s="110">
        <v>25</v>
      </c>
      <c r="AH441" s="188">
        <f>IFERROR(AG441/AG445,"-")</f>
        <v>3.0193236714975844E-2</v>
      </c>
      <c r="AI441" s="52">
        <v>30032397</v>
      </c>
      <c r="AJ441" s="52">
        <v>24</v>
      </c>
      <c r="AK441" s="52">
        <f t="shared" si="158"/>
        <v>1201295.8799999999</v>
      </c>
      <c r="AL441" s="52">
        <f t="shared" si="159"/>
        <v>1251349.875</v>
      </c>
      <c r="AM441" s="10">
        <f t="shared" si="160"/>
        <v>0.96</v>
      </c>
      <c r="AN441" s="110">
        <v>27</v>
      </c>
      <c r="AO441" s="188">
        <f>IFERROR(AN441/AN445,"-")</f>
        <v>2.2004889975550123E-2</v>
      </c>
      <c r="AP441" s="52">
        <v>33021931</v>
      </c>
      <c r="AQ441" s="52">
        <v>26</v>
      </c>
      <c r="AR441" s="52">
        <f t="shared" si="161"/>
        <v>1223034.4814814816</v>
      </c>
      <c r="AS441" s="52">
        <f t="shared" si="162"/>
        <v>1270074.2692307692</v>
      </c>
      <c r="AT441" s="10">
        <f t="shared" si="163"/>
        <v>0.96296296296296291</v>
      </c>
      <c r="AU441" s="110">
        <v>56</v>
      </c>
      <c r="AV441" s="188">
        <f>IFERROR(AU441/AU445,"-")</f>
        <v>0.51376146788990829</v>
      </c>
      <c r="AW441" s="52">
        <v>65732703</v>
      </c>
      <c r="AX441" s="52">
        <v>54</v>
      </c>
      <c r="AY441" s="52">
        <f t="shared" si="164"/>
        <v>1173798.267857143</v>
      </c>
      <c r="AZ441" s="52">
        <f t="shared" si="165"/>
        <v>1217272.2777777778</v>
      </c>
      <c r="BA441" s="10">
        <f t="shared" si="166"/>
        <v>0.9642857142857143</v>
      </c>
      <c r="BB441" s="110">
        <v>17</v>
      </c>
      <c r="BC441" s="188">
        <f>IFERROR(BB441/BB445,"-")</f>
        <v>1.2108262108262107E-2</v>
      </c>
      <c r="BD441" s="52">
        <v>21921264</v>
      </c>
      <c r="BE441" s="52">
        <v>16</v>
      </c>
      <c r="BF441" s="52">
        <f t="shared" si="167"/>
        <v>1289486.1176470588</v>
      </c>
      <c r="BG441" s="52">
        <f t="shared" si="168"/>
        <v>1370079</v>
      </c>
      <c r="BH441" s="10">
        <f t="shared" si="169"/>
        <v>0.94117647058823528</v>
      </c>
      <c r="BJ441" s="59"/>
    </row>
    <row r="442" spans="2:62" s="8" customFormat="1">
      <c r="B442" s="411"/>
      <c r="C442" s="414"/>
      <c r="D442" s="105" t="s">
        <v>134</v>
      </c>
      <c r="E442" s="109">
        <v>7</v>
      </c>
      <c r="F442" s="186">
        <f>IFERROR(E442/E445,"-")</f>
        <v>3.1818181818181815E-2</v>
      </c>
      <c r="G442" s="187">
        <v>15877812</v>
      </c>
      <c r="H442" s="187">
        <v>7</v>
      </c>
      <c r="I442" s="187">
        <f t="shared" si="170"/>
        <v>2268258.8571428573</v>
      </c>
      <c r="J442" s="187">
        <f t="shared" si="147"/>
        <v>2268258.8571428573</v>
      </c>
      <c r="K442" s="106">
        <f t="shared" si="148"/>
        <v>1</v>
      </c>
      <c r="L442" s="109">
        <v>25</v>
      </c>
      <c r="M442" s="186">
        <f>IFERROR(L442/L445,"-")</f>
        <v>1.0262725779967159E-2</v>
      </c>
      <c r="N442" s="187">
        <v>40446816</v>
      </c>
      <c r="O442" s="187">
        <v>23</v>
      </c>
      <c r="P442" s="187">
        <f t="shared" si="149"/>
        <v>1617872.64</v>
      </c>
      <c r="Q442" s="187">
        <f t="shared" si="150"/>
        <v>1758557.2173913044</v>
      </c>
      <c r="R442" s="106">
        <f t="shared" si="151"/>
        <v>0.92</v>
      </c>
      <c r="S442" s="109">
        <v>0</v>
      </c>
      <c r="T442" s="186">
        <f>IFERROR(S442/S445,"-")</f>
        <v>0</v>
      </c>
      <c r="U442" s="187">
        <v>0</v>
      </c>
      <c r="V442" s="187">
        <v>0</v>
      </c>
      <c r="W442" s="187" t="str">
        <f t="shared" si="152"/>
        <v>-</v>
      </c>
      <c r="X442" s="187" t="str">
        <f t="shared" si="153"/>
        <v>-</v>
      </c>
      <c r="Y442" s="106" t="str">
        <f t="shared" si="154"/>
        <v>-</v>
      </c>
      <c r="Z442" s="109">
        <v>0</v>
      </c>
      <c r="AA442" s="186">
        <f>IFERROR(Z442/Z445,"-")</f>
        <v>0</v>
      </c>
      <c r="AB442" s="187">
        <v>0</v>
      </c>
      <c r="AC442" s="187">
        <v>0</v>
      </c>
      <c r="AD442" s="187" t="str">
        <f t="shared" si="155"/>
        <v>-</v>
      </c>
      <c r="AE442" s="187" t="str">
        <f t="shared" si="156"/>
        <v>-</v>
      </c>
      <c r="AF442" s="106" t="str">
        <f t="shared" si="157"/>
        <v>-</v>
      </c>
      <c r="AG442" s="109">
        <v>14</v>
      </c>
      <c r="AH442" s="186">
        <f>IFERROR(AG442/AG445,"-")</f>
        <v>1.6908212560386472E-2</v>
      </c>
      <c r="AI442" s="187">
        <v>21215025</v>
      </c>
      <c r="AJ442" s="187">
        <v>13</v>
      </c>
      <c r="AK442" s="187">
        <f t="shared" si="158"/>
        <v>1515358.9285714286</v>
      </c>
      <c r="AL442" s="187">
        <f t="shared" si="159"/>
        <v>1631925</v>
      </c>
      <c r="AM442" s="106">
        <f t="shared" si="160"/>
        <v>0.9285714285714286</v>
      </c>
      <c r="AN442" s="109">
        <v>9</v>
      </c>
      <c r="AO442" s="186">
        <f>IFERROR(AN442/AN445,"-")</f>
        <v>7.3349633251833741E-3</v>
      </c>
      <c r="AP442" s="187">
        <v>14783797</v>
      </c>
      <c r="AQ442" s="187">
        <v>8</v>
      </c>
      <c r="AR442" s="187">
        <f t="shared" si="161"/>
        <v>1642644.111111111</v>
      </c>
      <c r="AS442" s="187">
        <f t="shared" si="162"/>
        <v>1847974.625</v>
      </c>
      <c r="AT442" s="106">
        <f t="shared" si="163"/>
        <v>0.88888888888888884</v>
      </c>
      <c r="AU442" s="109">
        <v>25</v>
      </c>
      <c r="AV442" s="186">
        <f>IFERROR(AU442/AU445,"-")</f>
        <v>0.22935779816513763</v>
      </c>
      <c r="AW442" s="187">
        <v>40446816</v>
      </c>
      <c r="AX442" s="187">
        <v>23</v>
      </c>
      <c r="AY442" s="187">
        <f t="shared" si="164"/>
        <v>1617872.64</v>
      </c>
      <c r="AZ442" s="187">
        <f t="shared" si="165"/>
        <v>1758557.2173913044</v>
      </c>
      <c r="BA442" s="106">
        <f t="shared" si="166"/>
        <v>0.92</v>
      </c>
      <c r="BB442" s="109">
        <v>5</v>
      </c>
      <c r="BC442" s="186">
        <f>IFERROR(BB442/BB445,"-")</f>
        <v>3.5612535612535613E-3</v>
      </c>
      <c r="BD442" s="187">
        <v>4896933</v>
      </c>
      <c r="BE442" s="187">
        <v>4</v>
      </c>
      <c r="BF442" s="187">
        <f t="shared" si="167"/>
        <v>979386.6</v>
      </c>
      <c r="BG442" s="187">
        <f t="shared" si="168"/>
        <v>1224233.25</v>
      </c>
      <c r="BH442" s="106">
        <f t="shared" si="169"/>
        <v>0.8</v>
      </c>
      <c r="BJ442" s="59"/>
    </row>
    <row r="443" spans="2:62" s="8" customFormat="1">
      <c r="B443" s="411"/>
      <c r="C443" s="414"/>
      <c r="D443" s="105" t="s">
        <v>135</v>
      </c>
      <c r="E443" s="110">
        <v>5</v>
      </c>
      <c r="F443" s="188">
        <f>IFERROR(E443/E445,"-")</f>
        <v>2.2727272727272728E-2</v>
      </c>
      <c r="G443" s="52">
        <v>15120242</v>
      </c>
      <c r="H443" s="52">
        <v>5</v>
      </c>
      <c r="I443" s="52">
        <f t="shared" si="170"/>
        <v>3024048.4</v>
      </c>
      <c r="J443" s="52">
        <f t="shared" si="147"/>
        <v>3024048.4</v>
      </c>
      <c r="K443" s="10">
        <f t="shared" si="148"/>
        <v>1</v>
      </c>
      <c r="L443" s="110">
        <v>14</v>
      </c>
      <c r="M443" s="188">
        <f>IFERROR(L443/L445,"-")</f>
        <v>5.7471264367816091E-3</v>
      </c>
      <c r="N443" s="52">
        <v>23177014</v>
      </c>
      <c r="O443" s="52">
        <v>13</v>
      </c>
      <c r="P443" s="52">
        <f t="shared" si="149"/>
        <v>1655501</v>
      </c>
      <c r="Q443" s="52">
        <f t="shared" si="150"/>
        <v>1782847.2307692308</v>
      </c>
      <c r="R443" s="10">
        <f t="shared" si="151"/>
        <v>0.9285714285714286</v>
      </c>
      <c r="S443" s="110">
        <v>0</v>
      </c>
      <c r="T443" s="188">
        <f>IFERROR(S443/S445,"-")</f>
        <v>0</v>
      </c>
      <c r="U443" s="52">
        <v>0</v>
      </c>
      <c r="V443" s="52">
        <v>0</v>
      </c>
      <c r="W443" s="52" t="str">
        <f t="shared" si="152"/>
        <v>-</v>
      </c>
      <c r="X443" s="52" t="str">
        <f t="shared" si="153"/>
        <v>-</v>
      </c>
      <c r="Y443" s="10" t="str">
        <f t="shared" si="154"/>
        <v>-</v>
      </c>
      <c r="Z443" s="110">
        <v>0</v>
      </c>
      <c r="AA443" s="188">
        <f>IFERROR(Z443/Z445,"-")</f>
        <v>0</v>
      </c>
      <c r="AB443" s="52">
        <v>0</v>
      </c>
      <c r="AC443" s="52">
        <v>0</v>
      </c>
      <c r="AD443" s="52" t="str">
        <f t="shared" si="155"/>
        <v>-</v>
      </c>
      <c r="AE443" s="52" t="str">
        <f t="shared" si="156"/>
        <v>-</v>
      </c>
      <c r="AF443" s="10" t="str">
        <f t="shared" si="157"/>
        <v>-</v>
      </c>
      <c r="AG443" s="110">
        <v>9</v>
      </c>
      <c r="AH443" s="188">
        <f>IFERROR(AG443/AG445,"-")</f>
        <v>1.0869565217391304E-2</v>
      </c>
      <c r="AI443" s="52">
        <v>14164427</v>
      </c>
      <c r="AJ443" s="52">
        <v>8</v>
      </c>
      <c r="AK443" s="52">
        <f t="shared" si="158"/>
        <v>1573825.2222222222</v>
      </c>
      <c r="AL443" s="52">
        <f t="shared" si="159"/>
        <v>1770553.375</v>
      </c>
      <c r="AM443" s="10">
        <f t="shared" si="160"/>
        <v>0.88888888888888884</v>
      </c>
      <c r="AN443" s="110">
        <v>4</v>
      </c>
      <c r="AO443" s="188">
        <f>IFERROR(AN443/AN445,"-")</f>
        <v>3.2599837000814994E-3</v>
      </c>
      <c r="AP443" s="52">
        <v>5959438</v>
      </c>
      <c r="AQ443" s="52">
        <v>4</v>
      </c>
      <c r="AR443" s="52">
        <f t="shared" si="161"/>
        <v>1489859.5</v>
      </c>
      <c r="AS443" s="52">
        <f t="shared" si="162"/>
        <v>1489859.5</v>
      </c>
      <c r="AT443" s="10">
        <f t="shared" si="163"/>
        <v>1</v>
      </c>
      <c r="AU443" s="110">
        <v>14</v>
      </c>
      <c r="AV443" s="188">
        <f>IFERROR(AU443/AU445,"-")</f>
        <v>0.12844036697247707</v>
      </c>
      <c r="AW443" s="52">
        <v>23177014</v>
      </c>
      <c r="AX443" s="52">
        <v>13</v>
      </c>
      <c r="AY443" s="52">
        <f t="shared" si="164"/>
        <v>1655501</v>
      </c>
      <c r="AZ443" s="52">
        <f t="shared" si="165"/>
        <v>1782847.2307692308</v>
      </c>
      <c r="BA443" s="10">
        <f t="shared" si="166"/>
        <v>0.9285714285714286</v>
      </c>
      <c r="BB443" s="110">
        <v>3</v>
      </c>
      <c r="BC443" s="188">
        <f>IFERROR(BB443/BB445,"-")</f>
        <v>2.136752136752137E-3</v>
      </c>
      <c r="BD443" s="52">
        <v>3551906</v>
      </c>
      <c r="BE443" s="52">
        <v>3</v>
      </c>
      <c r="BF443" s="52">
        <f t="shared" si="167"/>
        <v>1183968.6666666667</v>
      </c>
      <c r="BG443" s="52">
        <f t="shared" si="168"/>
        <v>1183968.6666666667</v>
      </c>
      <c r="BH443" s="10">
        <f t="shared" si="169"/>
        <v>1</v>
      </c>
      <c r="BJ443" s="59"/>
    </row>
    <row r="444" spans="2:62" s="8" customFormat="1">
      <c r="B444" s="411"/>
      <c r="C444" s="414"/>
      <c r="D444" s="108" t="s">
        <v>136</v>
      </c>
      <c r="E444" s="314">
        <v>2</v>
      </c>
      <c r="F444" s="189">
        <f>IFERROR(E444/E445,"-")</f>
        <v>9.0909090909090905E-3</v>
      </c>
      <c r="G444" s="98">
        <v>5409185</v>
      </c>
      <c r="H444" s="98">
        <v>2</v>
      </c>
      <c r="I444" s="98">
        <f t="shared" si="170"/>
        <v>2704592.5</v>
      </c>
      <c r="J444" s="98">
        <f t="shared" si="147"/>
        <v>2704592.5</v>
      </c>
      <c r="K444" s="26">
        <f t="shared" si="148"/>
        <v>1</v>
      </c>
      <c r="L444" s="314">
        <v>14</v>
      </c>
      <c r="M444" s="189">
        <f>IFERROR(L444/L445,"-")</f>
        <v>5.7471264367816091E-3</v>
      </c>
      <c r="N444" s="98">
        <v>36402143</v>
      </c>
      <c r="O444" s="98">
        <v>12</v>
      </c>
      <c r="P444" s="98">
        <f t="shared" si="149"/>
        <v>2600153.0714285714</v>
      </c>
      <c r="Q444" s="98">
        <f t="shared" si="150"/>
        <v>3033511.9166666665</v>
      </c>
      <c r="R444" s="26">
        <f t="shared" si="151"/>
        <v>0.8571428571428571</v>
      </c>
      <c r="S444" s="314">
        <v>0</v>
      </c>
      <c r="T444" s="189">
        <f>IFERROR(S444/S445,"-")</f>
        <v>0</v>
      </c>
      <c r="U444" s="98">
        <v>0</v>
      </c>
      <c r="V444" s="98">
        <v>0</v>
      </c>
      <c r="W444" s="98" t="str">
        <f t="shared" si="152"/>
        <v>-</v>
      </c>
      <c r="X444" s="98" t="str">
        <f t="shared" si="153"/>
        <v>-</v>
      </c>
      <c r="Y444" s="26" t="str">
        <f t="shared" si="154"/>
        <v>-</v>
      </c>
      <c r="Z444" s="314">
        <v>0</v>
      </c>
      <c r="AA444" s="189">
        <f>IFERROR(Z444/Z445,"-")</f>
        <v>0</v>
      </c>
      <c r="AB444" s="98">
        <v>0</v>
      </c>
      <c r="AC444" s="98">
        <v>0</v>
      </c>
      <c r="AD444" s="98" t="str">
        <f t="shared" si="155"/>
        <v>-</v>
      </c>
      <c r="AE444" s="98" t="str">
        <f t="shared" si="156"/>
        <v>-</v>
      </c>
      <c r="AF444" s="26" t="str">
        <f t="shared" si="157"/>
        <v>-</v>
      </c>
      <c r="AG444" s="314">
        <v>5</v>
      </c>
      <c r="AH444" s="189">
        <f>IFERROR(AG444/AG445,"-")</f>
        <v>6.038647342995169E-3</v>
      </c>
      <c r="AI444" s="98">
        <v>12967433</v>
      </c>
      <c r="AJ444" s="98">
        <v>5</v>
      </c>
      <c r="AK444" s="98">
        <f t="shared" si="158"/>
        <v>2593486.6</v>
      </c>
      <c r="AL444" s="98">
        <f t="shared" si="159"/>
        <v>2593486.6</v>
      </c>
      <c r="AM444" s="26">
        <f t="shared" si="160"/>
        <v>1</v>
      </c>
      <c r="AN444" s="314">
        <v>6</v>
      </c>
      <c r="AO444" s="189">
        <f>IFERROR(AN444/AN445,"-")</f>
        <v>4.8899755501222494E-3</v>
      </c>
      <c r="AP444" s="98">
        <v>13167156</v>
      </c>
      <c r="AQ444" s="98">
        <v>4</v>
      </c>
      <c r="AR444" s="98">
        <f t="shared" si="161"/>
        <v>2194526</v>
      </c>
      <c r="AS444" s="98">
        <f t="shared" si="162"/>
        <v>3291789</v>
      </c>
      <c r="AT444" s="26">
        <f t="shared" si="163"/>
        <v>0.66666666666666663</v>
      </c>
      <c r="AU444" s="314">
        <v>14</v>
      </c>
      <c r="AV444" s="189">
        <f>IFERROR(AU444/AU445,"-")</f>
        <v>0.12844036697247707</v>
      </c>
      <c r="AW444" s="98">
        <v>36402143</v>
      </c>
      <c r="AX444" s="98">
        <v>12</v>
      </c>
      <c r="AY444" s="98">
        <f t="shared" si="164"/>
        <v>2600153.0714285714</v>
      </c>
      <c r="AZ444" s="98">
        <f t="shared" si="165"/>
        <v>3033511.9166666665</v>
      </c>
      <c r="BA444" s="26">
        <f t="shared" si="166"/>
        <v>0.8571428571428571</v>
      </c>
      <c r="BB444" s="314">
        <v>2</v>
      </c>
      <c r="BC444" s="189">
        <f>IFERROR(BB444/BB445,"-")</f>
        <v>1.4245014245014246E-3</v>
      </c>
      <c r="BD444" s="98">
        <v>2728741</v>
      </c>
      <c r="BE444" s="98">
        <v>2</v>
      </c>
      <c r="BF444" s="98">
        <f t="shared" si="167"/>
        <v>1364370.5</v>
      </c>
      <c r="BG444" s="98">
        <f t="shared" si="168"/>
        <v>1364370.5</v>
      </c>
      <c r="BH444" s="26">
        <f t="shared" si="169"/>
        <v>1</v>
      </c>
      <c r="BJ444" s="59"/>
    </row>
    <row r="445" spans="2:62" s="8" customFormat="1">
      <c r="B445" s="412"/>
      <c r="C445" s="415"/>
      <c r="D445" s="213" t="s">
        <v>64</v>
      </c>
      <c r="E445" s="111">
        <f>SUM(E437:E444)</f>
        <v>220</v>
      </c>
      <c r="F445" s="190">
        <f>IFERROR(E445/E445,"-")</f>
        <v>1</v>
      </c>
      <c r="G445" s="99">
        <f>SUM(G437:G444)</f>
        <v>68565041</v>
      </c>
      <c r="H445" s="99">
        <f>SUM(H437:H444)</f>
        <v>62</v>
      </c>
      <c r="I445" s="99">
        <f t="shared" si="170"/>
        <v>311659.27727272728</v>
      </c>
      <c r="J445" s="99">
        <f t="shared" si="147"/>
        <v>1105887.7580645161</v>
      </c>
      <c r="K445" s="87">
        <f t="shared" si="148"/>
        <v>0.2818181818181818</v>
      </c>
      <c r="L445" s="111">
        <f>SUM(L437:L444)</f>
        <v>2436</v>
      </c>
      <c r="M445" s="190">
        <f>IFERROR(L445/L445,"-")</f>
        <v>1</v>
      </c>
      <c r="N445" s="99">
        <f>SUM(N437:N444)</f>
        <v>264603358</v>
      </c>
      <c r="O445" s="99">
        <f>SUM(O437:O444)</f>
        <v>333</v>
      </c>
      <c r="P445" s="99">
        <f t="shared" si="149"/>
        <v>108622.06814449918</v>
      </c>
      <c r="Q445" s="99">
        <f t="shared" si="150"/>
        <v>794604.6786786787</v>
      </c>
      <c r="R445" s="87">
        <f t="shared" si="151"/>
        <v>0.13669950738916256</v>
      </c>
      <c r="S445" s="111">
        <f>SUM(S437:S444)</f>
        <v>123</v>
      </c>
      <c r="T445" s="190">
        <f>IFERROR(S445/S445,"-")</f>
        <v>1</v>
      </c>
      <c r="U445" s="99">
        <f>SUM(U437:U444)</f>
        <v>1736665</v>
      </c>
      <c r="V445" s="99">
        <f>SUM(V437:V444)</f>
        <v>5</v>
      </c>
      <c r="W445" s="99">
        <f t="shared" si="152"/>
        <v>14119.227642276423</v>
      </c>
      <c r="X445" s="99">
        <f t="shared" si="153"/>
        <v>347333</v>
      </c>
      <c r="Y445" s="87">
        <f t="shared" si="154"/>
        <v>4.065040650406504E-2</v>
      </c>
      <c r="Z445" s="111">
        <f>SUM(Z437:Z444)</f>
        <v>248</v>
      </c>
      <c r="AA445" s="190">
        <f>IFERROR(Z445/Z445,"-")</f>
        <v>1</v>
      </c>
      <c r="AB445" s="99">
        <f>SUM(AB437:AB444)</f>
        <v>8127670</v>
      </c>
      <c r="AC445" s="99">
        <f>SUM(AC437:AC444)</f>
        <v>9</v>
      </c>
      <c r="AD445" s="99">
        <f t="shared" si="155"/>
        <v>32772.862903225803</v>
      </c>
      <c r="AE445" s="99">
        <f t="shared" si="156"/>
        <v>903074.4444444445</v>
      </c>
      <c r="AF445" s="87">
        <f t="shared" si="157"/>
        <v>3.6290322580645164E-2</v>
      </c>
      <c r="AG445" s="111">
        <f>SUM(AG437:AG444)</f>
        <v>828</v>
      </c>
      <c r="AH445" s="190">
        <f>IFERROR(AG445/AG445,"-")</f>
        <v>1</v>
      </c>
      <c r="AI445" s="99">
        <f>SUM(AI437:AI444)</f>
        <v>125375635</v>
      </c>
      <c r="AJ445" s="99">
        <f>SUM(AJ437:AJ444)</f>
        <v>162</v>
      </c>
      <c r="AK445" s="99">
        <f t="shared" si="158"/>
        <v>151419.84903381643</v>
      </c>
      <c r="AL445" s="99">
        <f t="shared" si="159"/>
        <v>773923.67283950618</v>
      </c>
      <c r="AM445" s="87">
        <f t="shared" si="160"/>
        <v>0.19565217391304349</v>
      </c>
      <c r="AN445" s="111">
        <f>SUM(AN437:AN444)</f>
        <v>1227</v>
      </c>
      <c r="AO445" s="190">
        <f>IFERROR(AN445/AN445,"-")</f>
        <v>1</v>
      </c>
      <c r="AP445" s="99">
        <f>SUM(AP437:AP444)</f>
        <v>108916316</v>
      </c>
      <c r="AQ445" s="99">
        <f>SUM(AQ437:AQ444)</f>
        <v>147</v>
      </c>
      <c r="AR445" s="99">
        <f t="shared" si="161"/>
        <v>88766.353708231458</v>
      </c>
      <c r="AS445" s="99">
        <f t="shared" si="162"/>
        <v>740927.31972789112</v>
      </c>
      <c r="AT445" s="87">
        <f t="shared" si="163"/>
        <v>0.11980440097799511</v>
      </c>
      <c r="AU445" s="111">
        <f>SUM(AU437:AU444)</f>
        <v>109</v>
      </c>
      <c r="AV445" s="190">
        <f>IFERROR(AU445/AU445,"-")</f>
        <v>1</v>
      </c>
      <c r="AW445" s="99">
        <f>SUM(AW437:AW444)</f>
        <v>165758676</v>
      </c>
      <c r="AX445" s="99">
        <f>SUM(AX437:AX444)</f>
        <v>102</v>
      </c>
      <c r="AY445" s="99">
        <f t="shared" si="164"/>
        <v>1520721.7981651376</v>
      </c>
      <c r="AZ445" s="99">
        <f t="shared" si="165"/>
        <v>1625085.0588235294</v>
      </c>
      <c r="BA445" s="87">
        <f t="shared" si="166"/>
        <v>0.93577981651376152</v>
      </c>
      <c r="BB445" s="111">
        <f>SUM(BB437:BB444)</f>
        <v>1404</v>
      </c>
      <c r="BC445" s="190">
        <f>IFERROR(BB445/BB445,"-")</f>
        <v>1</v>
      </c>
      <c r="BD445" s="99">
        <f>SUM(BD437:BD444)</f>
        <v>59718223</v>
      </c>
      <c r="BE445" s="99">
        <f>SUM(BE437:BE444)</f>
        <v>74</v>
      </c>
      <c r="BF445" s="99">
        <f t="shared" si="167"/>
        <v>42534.346866096865</v>
      </c>
      <c r="BG445" s="99">
        <f t="shared" si="168"/>
        <v>807003.01351351349</v>
      </c>
      <c r="BH445" s="87">
        <f t="shared" si="169"/>
        <v>5.2706552706552709E-2</v>
      </c>
      <c r="BJ445" s="59"/>
    </row>
    <row r="446" spans="2:62" s="8" customFormat="1">
      <c r="B446" s="410">
        <v>50</v>
      </c>
      <c r="C446" s="413" t="s">
        <v>13</v>
      </c>
      <c r="D446" s="105" t="s">
        <v>132</v>
      </c>
      <c r="E446" s="109">
        <v>120</v>
      </c>
      <c r="F446" s="186">
        <f>IFERROR(E446/E454,"-")</f>
        <v>0.55299539170506917</v>
      </c>
      <c r="G446" s="187">
        <v>0</v>
      </c>
      <c r="H446" s="187">
        <v>0</v>
      </c>
      <c r="I446" s="187">
        <f t="shared" si="170"/>
        <v>0</v>
      </c>
      <c r="J446" s="187" t="str">
        <f t="shared" si="147"/>
        <v>-</v>
      </c>
      <c r="K446" s="106">
        <f t="shared" si="148"/>
        <v>0</v>
      </c>
      <c r="L446" s="109">
        <v>2020</v>
      </c>
      <c r="M446" s="186">
        <f>IFERROR(L446/L454,"-")</f>
        <v>0.78783151326053047</v>
      </c>
      <c r="N446" s="187">
        <v>0</v>
      </c>
      <c r="O446" s="187">
        <v>0</v>
      </c>
      <c r="P446" s="187">
        <f t="shared" si="149"/>
        <v>0</v>
      </c>
      <c r="Q446" s="187" t="str">
        <f t="shared" si="150"/>
        <v>-</v>
      </c>
      <c r="R446" s="106">
        <f t="shared" si="151"/>
        <v>0</v>
      </c>
      <c r="S446" s="109">
        <v>114</v>
      </c>
      <c r="T446" s="186">
        <f>IFERROR(S446/S454,"-")</f>
        <v>0.92682926829268297</v>
      </c>
      <c r="U446" s="187">
        <v>0</v>
      </c>
      <c r="V446" s="187">
        <v>0</v>
      </c>
      <c r="W446" s="187">
        <f t="shared" si="152"/>
        <v>0</v>
      </c>
      <c r="X446" s="187" t="str">
        <f t="shared" si="153"/>
        <v>-</v>
      </c>
      <c r="Y446" s="106">
        <f t="shared" si="154"/>
        <v>0</v>
      </c>
      <c r="Z446" s="109">
        <v>268</v>
      </c>
      <c r="AA446" s="186">
        <f>IFERROR(Z446/Z454,"-")</f>
        <v>0.96750902527075811</v>
      </c>
      <c r="AB446" s="187">
        <v>0</v>
      </c>
      <c r="AC446" s="187">
        <v>0</v>
      </c>
      <c r="AD446" s="187">
        <f t="shared" si="155"/>
        <v>0</v>
      </c>
      <c r="AE446" s="187" t="str">
        <f t="shared" si="156"/>
        <v>-</v>
      </c>
      <c r="AF446" s="106">
        <f t="shared" si="157"/>
        <v>0</v>
      </c>
      <c r="AG446" s="109">
        <v>613</v>
      </c>
      <c r="AH446" s="186">
        <f>IFERROR(AG446/AG454,"-")</f>
        <v>0.72373081463990552</v>
      </c>
      <c r="AI446" s="187">
        <v>0</v>
      </c>
      <c r="AJ446" s="187">
        <v>0</v>
      </c>
      <c r="AK446" s="187">
        <f t="shared" si="158"/>
        <v>0</v>
      </c>
      <c r="AL446" s="187" t="str">
        <f t="shared" si="159"/>
        <v>-</v>
      </c>
      <c r="AM446" s="106">
        <f t="shared" si="160"/>
        <v>0</v>
      </c>
      <c r="AN446" s="109">
        <v>1025</v>
      </c>
      <c r="AO446" s="186">
        <f>IFERROR(AN446/AN454,"-")</f>
        <v>0.79211746522411131</v>
      </c>
      <c r="AP446" s="187">
        <v>0</v>
      </c>
      <c r="AQ446" s="187">
        <v>0</v>
      </c>
      <c r="AR446" s="187">
        <f t="shared" si="161"/>
        <v>0</v>
      </c>
      <c r="AS446" s="187" t="str">
        <f t="shared" si="162"/>
        <v>-</v>
      </c>
      <c r="AT446" s="106">
        <f t="shared" si="163"/>
        <v>0</v>
      </c>
      <c r="AU446" s="109">
        <v>0</v>
      </c>
      <c r="AV446" s="186">
        <f>IFERROR(AU446/AU454,"-")</f>
        <v>0</v>
      </c>
      <c r="AW446" s="187">
        <v>0</v>
      </c>
      <c r="AX446" s="187">
        <v>0</v>
      </c>
      <c r="AY446" s="187" t="str">
        <f t="shared" si="164"/>
        <v>-</v>
      </c>
      <c r="AZ446" s="187" t="str">
        <f t="shared" si="165"/>
        <v>-</v>
      </c>
      <c r="BA446" s="106" t="str">
        <f t="shared" si="166"/>
        <v>-</v>
      </c>
      <c r="BB446" s="109">
        <v>1561</v>
      </c>
      <c r="BC446" s="186">
        <f>IFERROR(BB446/BB454,"-")</f>
        <v>0.93249701314217448</v>
      </c>
      <c r="BD446" s="187">
        <v>0</v>
      </c>
      <c r="BE446" s="187">
        <v>0</v>
      </c>
      <c r="BF446" s="187">
        <f t="shared" si="167"/>
        <v>0</v>
      </c>
      <c r="BG446" s="187" t="str">
        <f t="shared" si="168"/>
        <v>-</v>
      </c>
      <c r="BH446" s="106">
        <f t="shared" si="169"/>
        <v>0</v>
      </c>
      <c r="BJ446" s="59"/>
    </row>
    <row r="447" spans="2:62" s="8" customFormat="1">
      <c r="B447" s="411"/>
      <c r="C447" s="414"/>
      <c r="D447" s="105" t="s">
        <v>129</v>
      </c>
      <c r="E447" s="110">
        <v>12</v>
      </c>
      <c r="F447" s="188">
        <f>IFERROR(E447/E454,"-")</f>
        <v>5.5299539170506916E-2</v>
      </c>
      <c r="G447" s="52">
        <v>560902</v>
      </c>
      <c r="H447" s="52">
        <v>2</v>
      </c>
      <c r="I447" s="52">
        <f t="shared" si="170"/>
        <v>46741.833333333336</v>
      </c>
      <c r="J447" s="52">
        <f t="shared" si="147"/>
        <v>280451</v>
      </c>
      <c r="K447" s="10">
        <f t="shared" si="148"/>
        <v>0.16666666666666666</v>
      </c>
      <c r="L447" s="110">
        <v>100</v>
      </c>
      <c r="M447" s="188">
        <f>IFERROR(L447/L454,"-")</f>
        <v>3.9001560062402497E-2</v>
      </c>
      <c r="N447" s="52">
        <v>3731489</v>
      </c>
      <c r="O447" s="52">
        <v>22</v>
      </c>
      <c r="P447" s="52">
        <f t="shared" si="149"/>
        <v>37314.89</v>
      </c>
      <c r="Q447" s="52">
        <f t="shared" si="150"/>
        <v>169613.13636363635</v>
      </c>
      <c r="R447" s="10">
        <f t="shared" si="151"/>
        <v>0.22</v>
      </c>
      <c r="S447" s="110">
        <v>0</v>
      </c>
      <c r="T447" s="188">
        <f>IFERROR(S447/S454,"-")</f>
        <v>0</v>
      </c>
      <c r="U447" s="52">
        <v>0</v>
      </c>
      <c r="V447" s="52">
        <v>0</v>
      </c>
      <c r="W447" s="52" t="str">
        <f t="shared" si="152"/>
        <v>-</v>
      </c>
      <c r="X447" s="52" t="str">
        <f t="shared" si="153"/>
        <v>-</v>
      </c>
      <c r="Y447" s="10" t="str">
        <f t="shared" si="154"/>
        <v>-</v>
      </c>
      <c r="Z447" s="110">
        <v>2</v>
      </c>
      <c r="AA447" s="188">
        <f>IFERROR(Z447/Z454,"-")</f>
        <v>7.2202166064981952E-3</v>
      </c>
      <c r="AB447" s="52">
        <v>0</v>
      </c>
      <c r="AC447" s="52">
        <v>0</v>
      </c>
      <c r="AD447" s="52">
        <f t="shared" si="155"/>
        <v>0</v>
      </c>
      <c r="AE447" s="52" t="str">
        <f t="shared" si="156"/>
        <v>-</v>
      </c>
      <c r="AF447" s="10">
        <f t="shared" si="157"/>
        <v>0</v>
      </c>
      <c r="AG447" s="110">
        <v>41</v>
      </c>
      <c r="AH447" s="188">
        <f>IFERROR(AG447/AG454,"-")</f>
        <v>4.8406139315230225E-2</v>
      </c>
      <c r="AI447" s="52">
        <v>1146478</v>
      </c>
      <c r="AJ447" s="52">
        <v>8</v>
      </c>
      <c r="AK447" s="52">
        <f t="shared" si="158"/>
        <v>27962.878048780487</v>
      </c>
      <c r="AL447" s="52">
        <f t="shared" si="159"/>
        <v>143309.75</v>
      </c>
      <c r="AM447" s="10">
        <f t="shared" si="160"/>
        <v>0.1951219512195122</v>
      </c>
      <c r="AN447" s="110">
        <v>57</v>
      </c>
      <c r="AO447" s="188">
        <f>IFERROR(AN447/AN454,"-")</f>
        <v>4.4049459041731069E-2</v>
      </c>
      <c r="AP447" s="52">
        <v>2585011</v>
      </c>
      <c r="AQ447" s="52">
        <v>14</v>
      </c>
      <c r="AR447" s="52">
        <f t="shared" si="161"/>
        <v>45351.070175438595</v>
      </c>
      <c r="AS447" s="52">
        <f t="shared" si="162"/>
        <v>184643.64285714287</v>
      </c>
      <c r="AT447" s="10">
        <f t="shared" si="163"/>
        <v>0.24561403508771928</v>
      </c>
      <c r="AU447" s="110">
        <v>0</v>
      </c>
      <c r="AV447" s="188">
        <f>IFERROR(AU447/AU454,"-")</f>
        <v>0</v>
      </c>
      <c r="AW447" s="52">
        <v>0</v>
      </c>
      <c r="AX447" s="52">
        <v>0</v>
      </c>
      <c r="AY447" s="52" t="str">
        <f t="shared" si="164"/>
        <v>-</v>
      </c>
      <c r="AZ447" s="52" t="str">
        <f t="shared" si="165"/>
        <v>-</v>
      </c>
      <c r="BA447" s="10" t="str">
        <f t="shared" si="166"/>
        <v>-</v>
      </c>
      <c r="BB447" s="110">
        <v>25</v>
      </c>
      <c r="BC447" s="188">
        <f>IFERROR(BB447/BB454,"-")</f>
        <v>1.4934289127837515E-2</v>
      </c>
      <c r="BD447" s="52">
        <v>141449</v>
      </c>
      <c r="BE447" s="52">
        <v>2</v>
      </c>
      <c r="BF447" s="52">
        <f t="shared" si="167"/>
        <v>5657.96</v>
      </c>
      <c r="BG447" s="52">
        <f t="shared" si="168"/>
        <v>70724.5</v>
      </c>
      <c r="BH447" s="10">
        <f t="shared" si="169"/>
        <v>0.08</v>
      </c>
      <c r="BJ447" s="59"/>
    </row>
    <row r="448" spans="2:62" s="8" customFormat="1">
      <c r="B448" s="411"/>
      <c r="C448" s="414"/>
      <c r="D448" s="105" t="s">
        <v>130</v>
      </c>
      <c r="E448" s="110">
        <v>17</v>
      </c>
      <c r="F448" s="188">
        <f>IFERROR(E448/E454,"-")</f>
        <v>7.8341013824884786E-2</v>
      </c>
      <c r="G448" s="52">
        <v>1888525</v>
      </c>
      <c r="H448" s="52">
        <v>10</v>
      </c>
      <c r="I448" s="52">
        <f t="shared" si="170"/>
        <v>111089.70588235294</v>
      </c>
      <c r="J448" s="52">
        <f t="shared" si="147"/>
        <v>188852.5</v>
      </c>
      <c r="K448" s="10">
        <f t="shared" si="148"/>
        <v>0.58823529411764708</v>
      </c>
      <c r="L448" s="110">
        <v>120</v>
      </c>
      <c r="M448" s="188">
        <f>IFERROR(L448/L454,"-")</f>
        <v>4.6801872074882997E-2</v>
      </c>
      <c r="N448" s="52">
        <v>10361172</v>
      </c>
      <c r="O448" s="52">
        <v>31</v>
      </c>
      <c r="P448" s="52">
        <f t="shared" si="149"/>
        <v>86343.1</v>
      </c>
      <c r="Q448" s="52">
        <f t="shared" si="150"/>
        <v>334231.3548387097</v>
      </c>
      <c r="R448" s="10">
        <f t="shared" si="151"/>
        <v>0.25833333333333336</v>
      </c>
      <c r="S448" s="110">
        <v>3</v>
      </c>
      <c r="T448" s="188">
        <f>IFERROR(S448/S454,"-")</f>
        <v>2.4390243902439025E-2</v>
      </c>
      <c r="U448" s="52">
        <v>0</v>
      </c>
      <c r="V448" s="52">
        <v>0</v>
      </c>
      <c r="W448" s="52">
        <f t="shared" si="152"/>
        <v>0</v>
      </c>
      <c r="X448" s="52" t="str">
        <f t="shared" si="153"/>
        <v>-</v>
      </c>
      <c r="Y448" s="10">
        <f t="shared" si="154"/>
        <v>0</v>
      </c>
      <c r="Z448" s="110">
        <v>0</v>
      </c>
      <c r="AA448" s="188">
        <f>IFERROR(Z448/Z454,"-")</f>
        <v>0</v>
      </c>
      <c r="AB448" s="52">
        <v>0</v>
      </c>
      <c r="AC448" s="52">
        <v>0</v>
      </c>
      <c r="AD448" s="52" t="str">
        <f t="shared" si="155"/>
        <v>-</v>
      </c>
      <c r="AE448" s="52" t="str">
        <f t="shared" si="156"/>
        <v>-</v>
      </c>
      <c r="AF448" s="10" t="str">
        <f t="shared" si="157"/>
        <v>-</v>
      </c>
      <c r="AG448" s="110">
        <v>52</v>
      </c>
      <c r="AH448" s="188">
        <f>IFERROR(AG448/AG454,"-")</f>
        <v>6.1393152302243209E-2</v>
      </c>
      <c r="AI448" s="52">
        <v>6604658</v>
      </c>
      <c r="AJ448" s="52">
        <v>16</v>
      </c>
      <c r="AK448" s="52">
        <f t="shared" si="158"/>
        <v>127012.65384615384</v>
      </c>
      <c r="AL448" s="52">
        <f t="shared" si="159"/>
        <v>412791.125</v>
      </c>
      <c r="AM448" s="10">
        <f t="shared" si="160"/>
        <v>0.30769230769230771</v>
      </c>
      <c r="AN448" s="110">
        <v>65</v>
      </c>
      <c r="AO448" s="188">
        <f>IFERROR(AN448/AN454,"-")</f>
        <v>5.0231839258114377E-2</v>
      </c>
      <c r="AP448" s="52">
        <v>3756514</v>
      </c>
      <c r="AQ448" s="52">
        <v>15</v>
      </c>
      <c r="AR448" s="52">
        <f t="shared" si="161"/>
        <v>57792.523076923077</v>
      </c>
      <c r="AS448" s="52">
        <f t="shared" si="162"/>
        <v>250434.26666666666</v>
      </c>
      <c r="AT448" s="10">
        <f t="shared" si="163"/>
        <v>0.23076923076923078</v>
      </c>
      <c r="AU448" s="110">
        <v>0</v>
      </c>
      <c r="AV448" s="188">
        <f>IFERROR(AU448/AU454,"-")</f>
        <v>0</v>
      </c>
      <c r="AW448" s="52">
        <v>0</v>
      </c>
      <c r="AX448" s="52">
        <v>0</v>
      </c>
      <c r="AY448" s="52" t="str">
        <f t="shared" si="164"/>
        <v>-</v>
      </c>
      <c r="AZ448" s="52" t="str">
        <f t="shared" si="165"/>
        <v>-</v>
      </c>
      <c r="BA448" s="10" t="str">
        <f t="shared" si="166"/>
        <v>-</v>
      </c>
      <c r="BB448" s="110">
        <v>31</v>
      </c>
      <c r="BC448" s="188">
        <f>IFERROR(BB448/BB454,"-")</f>
        <v>1.8518518518518517E-2</v>
      </c>
      <c r="BD448" s="52">
        <v>3206072</v>
      </c>
      <c r="BE448" s="52">
        <v>8</v>
      </c>
      <c r="BF448" s="52">
        <f t="shared" si="167"/>
        <v>103421.67741935483</v>
      </c>
      <c r="BG448" s="52">
        <f t="shared" si="168"/>
        <v>400759</v>
      </c>
      <c r="BH448" s="10">
        <f t="shared" si="169"/>
        <v>0.25806451612903225</v>
      </c>
      <c r="BJ448" s="59"/>
    </row>
    <row r="449" spans="2:62" s="8" customFormat="1">
      <c r="B449" s="411"/>
      <c r="C449" s="414"/>
      <c r="D449" s="105" t="s">
        <v>131</v>
      </c>
      <c r="E449" s="109">
        <v>15</v>
      </c>
      <c r="F449" s="186">
        <f>IFERROR(E449/E454,"-")</f>
        <v>6.9124423963133647E-2</v>
      </c>
      <c r="G449" s="187">
        <v>7813686</v>
      </c>
      <c r="H449" s="187">
        <v>13</v>
      </c>
      <c r="I449" s="187">
        <f t="shared" si="170"/>
        <v>520912.4</v>
      </c>
      <c r="J449" s="187">
        <f t="shared" si="147"/>
        <v>601052.76923076925</v>
      </c>
      <c r="K449" s="106">
        <f t="shared" si="148"/>
        <v>0.8666666666666667</v>
      </c>
      <c r="L449" s="109">
        <v>103</v>
      </c>
      <c r="M449" s="186">
        <f>IFERROR(L449/L454,"-")</f>
        <v>4.0171606864274574E-2</v>
      </c>
      <c r="N449" s="187">
        <v>58997110</v>
      </c>
      <c r="O449" s="187">
        <v>75</v>
      </c>
      <c r="P449" s="187">
        <f t="shared" si="149"/>
        <v>572787.47572815535</v>
      </c>
      <c r="Q449" s="187">
        <f t="shared" si="150"/>
        <v>786628.1333333333</v>
      </c>
      <c r="R449" s="106">
        <f t="shared" si="151"/>
        <v>0.72815533980582525</v>
      </c>
      <c r="S449" s="109">
        <v>6</v>
      </c>
      <c r="T449" s="186">
        <f>IFERROR(S449/S454,"-")</f>
        <v>4.878048780487805E-2</v>
      </c>
      <c r="U449" s="187">
        <v>2116431</v>
      </c>
      <c r="V449" s="187">
        <v>4</v>
      </c>
      <c r="W449" s="187">
        <f t="shared" si="152"/>
        <v>352738.5</v>
      </c>
      <c r="X449" s="187">
        <f t="shared" si="153"/>
        <v>529107.75</v>
      </c>
      <c r="Y449" s="106">
        <f t="shared" si="154"/>
        <v>0.66666666666666663</v>
      </c>
      <c r="Z449" s="109">
        <v>7</v>
      </c>
      <c r="AA449" s="186">
        <f>IFERROR(Z449/Z454,"-")</f>
        <v>2.5270758122743681E-2</v>
      </c>
      <c r="AB449" s="187">
        <v>2666504</v>
      </c>
      <c r="AC449" s="187">
        <v>3</v>
      </c>
      <c r="AD449" s="187">
        <f t="shared" si="155"/>
        <v>380929.14285714284</v>
      </c>
      <c r="AE449" s="187">
        <f t="shared" si="156"/>
        <v>888834.66666666663</v>
      </c>
      <c r="AF449" s="106">
        <f t="shared" si="157"/>
        <v>0.42857142857142855</v>
      </c>
      <c r="AG449" s="109">
        <v>43</v>
      </c>
      <c r="AH449" s="186">
        <f>IFERROR(AG449/AG454,"-")</f>
        <v>5.0767414403778043E-2</v>
      </c>
      <c r="AI449" s="187">
        <v>27577268</v>
      </c>
      <c r="AJ449" s="187">
        <v>32</v>
      </c>
      <c r="AK449" s="187">
        <f t="shared" si="158"/>
        <v>641331.81395348837</v>
      </c>
      <c r="AL449" s="187">
        <f t="shared" si="159"/>
        <v>861789.625</v>
      </c>
      <c r="AM449" s="106">
        <f t="shared" si="160"/>
        <v>0.7441860465116279</v>
      </c>
      <c r="AN449" s="109">
        <v>47</v>
      </c>
      <c r="AO449" s="186">
        <f>IFERROR(AN449/AN454,"-")</f>
        <v>3.6321483771251932E-2</v>
      </c>
      <c r="AP449" s="187">
        <v>26636907</v>
      </c>
      <c r="AQ449" s="187">
        <v>36</v>
      </c>
      <c r="AR449" s="187">
        <f t="shared" si="161"/>
        <v>566742.70212765958</v>
      </c>
      <c r="AS449" s="187">
        <f t="shared" si="162"/>
        <v>739914.08333333337</v>
      </c>
      <c r="AT449" s="106">
        <f t="shared" si="163"/>
        <v>0.76595744680851063</v>
      </c>
      <c r="AU449" s="109">
        <v>0</v>
      </c>
      <c r="AV449" s="186">
        <f>IFERROR(AU449/AU454,"-")</f>
        <v>0</v>
      </c>
      <c r="AW449" s="187">
        <v>0</v>
      </c>
      <c r="AX449" s="187">
        <v>0</v>
      </c>
      <c r="AY449" s="187" t="str">
        <f t="shared" si="164"/>
        <v>-</v>
      </c>
      <c r="AZ449" s="187" t="str">
        <f t="shared" si="165"/>
        <v>-</v>
      </c>
      <c r="BA449" s="106" t="str">
        <f t="shared" si="166"/>
        <v>-</v>
      </c>
      <c r="BB449" s="109">
        <v>21</v>
      </c>
      <c r="BC449" s="186">
        <f>IFERROR(BB449/BB454,"-")</f>
        <v>1.2544802867383513E-2</v>
      </c>
      <c r="BD449" s="187">
        <v>10297105</v>
      </c>
      <c r="BE449" s="187">
        <v>14</v>
      </c>
      <c r="BF449" s="187">
        <f t="shared" si="167"/>
        <v>490338.33333333331</v>
      </c>
      <c r="BG449" s="187">
        <f t="shared" si="168"/>
        <v>735507.5</v>
      </c>
      <c r="BH449" s="106">
        <f t="shared" si="169"/>
        <v>0.66666666666666663</v>
      </c>
      <c r="BJ449" s="59"/>
    </row>
    <row r="450" spans="2:62" s="8" customFormat="1">
      <c r="B450" s="411"/>
      <c r="C450" s="414"/>
      <c r="D450" s="105" t="s">
        <v>133</v>
      </c>
      <c r="E450" s="110">
        <v>29</v>
      </c>
      <c r="F450" s="188">
        <f>IFERROR(E450/E454,"-")</f>
        <v>0.13364055299539171</v>
      </c>
      <c r="G450" s="52">
        <v>24915321</v>
      </c>
      <c r="H450" s="52">
        <v>25</v>
      </c>
      <c r="I450" s="52">
        <f t="shared" si="170"/>
        <v>859149</v>
      </c>
      <c r="J450" s="52">
        <f t="shared" si="147"/>
        <v>996612.84</v>
      </c>
      <c r="K450" s="10">
        <f t="shared" si="148"/>
        <v>0.86206896551724133</v>
      </c>
      <c r="L450" s="110">
        <v>119</v>
      </c>
      <c r="M450" s="188">
        <f>IFERROR(L450/L454,"-")</f>
        <v>4.6411856474258974E-2</v>
      </c>
      <c r="N450" s="52">
        <v>129495063</v>
      </c>
      <c r="O450" s="52">
        <v>110</v>
      </c>
      <c r="P450" s="52">
        <f t="shared" si="149"/>
        <v>1088193.8067226892</v>
      </c>
      <c r="Q450" s="52">
        <f t="shared" si="150"/>
        <v>1177227.8454545455</v>
      </c>
      <c r="R450" s="10">
        <f t="shared" si="151"/>
        <v>0.92436974789915971</v>
      </c>
      <c r="S450" s="110">
        <v>0</v>
      </c>
      <c r="T450" s="188">
        <f>IFERROR(S450/S454,"-")</f>
        <v>0</v>
      </c>
      <c r="U450" s="52">
        <v>0</v>
      </c>
      <c r="V450" s="52">
        <v>0</v>
      </c>
      <c r="W450" s="52" t="str">
        <f t="shared" si="152"/>
        <v>-</v>
      </c>
      <c r="X450" s="52" t="str">
        <f t="shared" si="153"/>
        <v>-</v>
      </c>
      <c r="Y450" s="10" t="str">
        <f t="shared" si="154"/>
        <v>-</v>
      </c>
      <c r="Z450" s="110">
        <v>0</v>
      </c>
      <c r="AA450" s="188">
        <f>IFERROR(Z450/Z454,"-")</f>
        <v>0</v>
      </c>
      <c r="AB450" s="52">
        <v>0</v>
      </c>
      <c r="AC450" s="52">
        <v>0</v>
      </c>
      <c r="AD450" s="52" t="str">
        <f t="shared" si="155"/>
        <v>-</v>
      </c>
      <c r="AE450" s="52" t="str">
        <f t="shared" si="156"/>
        <v>-</v>
      </c>
      <c r="AF450" s="10" t="str">
        <f t="shared" si="157"/>
        <v>-</v>
      </c>
      <c r="AG450" s="110">
        <v>48</v>
      </c>
      <c r="AH450" s="188">
        <f>IFERROR(AG450/AG454,"-")</f>
        <v>5.667060212514758E-2</v>
      </c>
      <c r="AI450" s="52">
        <v>53670980</v>
      </c>
      <c r="AJ450" s="52">
        <v>45</v>
      </c>
      <c r="AK450" s="52">
        <f t="shared" si="158"/>
        <v>1118145.4166666667</v>
      </c>
      <c r="AL450" s="52">
        <f t="shared" si="159"/>
        <v>1192688.4444444445</v>
      </c>
      <c r="AM450" s="10">
        <f t="shared" si="160"/>
        <v>0.9375</v>
      </c>
      <c r="AN450" s="110">
        <v>56</v>
      </c>
      <c r="AO450" s="188">
        <f>IFERROR(AN450/AN454,"-")</f>
        <v>4.3276661514683151E-2</v>
      </c>
      <c r="AP450" s="52">
        <v>50010866</v>
      </c>
      <c r="AQ450" s="52">
        <v>50</v>
      </c>
      <c r="AR450" s="52">
        <f t="shared" si="161"/>
        <v>893051.17857142852</v>
      </c>
      <c r="AS450" s="52">
        <f t="shared" si="162"/>
        <v>1000217.32</v>
      </c>
      <c r="AT450" s="10">
        <f t="shared" si="163"/>
        <v>0.8928571428571429</v>
      </c>
      <c r="AU450" s="110">
        <v>119</v>
      </c>
      <c r="AV450" s="188">
        <f>IFERROR(AU450/AU454,"-")</f>
        <v>0.53846153846153844</v>
      </c>
      <c r="AW450" s="52">
        <v>129495063</v>
      </c>
      <c r="AX450" s="52">
        <v>110</v>
      </c>
      <c r="AY450" s="52">
        <f t="shared" si="164"/>
        <v>1088193.8067226892</v>
      </c>
      <c r="AZ450" s="52">
        <f t="shared" si="165"/>
        <v>1177227.8454545455</v>
      </c>
      <c r="BA450" s="10">
        <f t="shared" si="166"/>
        <v>0.92436974789915971</v>
      </c>
      <c r="BB450" s="110">
        <v>20</v>
      </c>
      <c r="BC450" s="188">
        <f>IFERROR(BB450/BB454,"-")</f>
        <v>1.1947431302270013E-2</v>
      </c>
      <c r="BD450" s="52">
        <v>17236555</v>
      </c>
      <c r="BE450" s="52">
        <v>17</v>
      </c>
      <c r="BF450" s="52">
        <f t="shared" si="167"/>
        <v>861827.75</v>
      </c>
      <c r="BG450" s="52">
        <f t="shared" si="168"/>
        <v>1013915</v>
      </c>
      <c r="BH450" s="10">
        <f t="shared" si="169"/>
        <v>0.85</v>
      </c>
      <c r="BJ450" s="59"/>
    </row>
    <row r="451" spans="2:62" s="8" customFormat="1">
      <c r="B451" s="411"/>
      <c r="C451" s="414"/>
      <c r="D451" s="105" t="s">
        <v>134</v>
      </c>
      <c r="E451" s="109">
        <v>14</v>
      </c>
      <c r="F451" s="186">
        <f>IFERROR(E451/E454,"-")</f>
        <v>6.4516129032258063E-2</v>
      </c>
      <c r="G451" s="187">
        <v>24375432</v>
      </c>
      <c r="H451" s="187">
        <v>14</v>
      </c>
      <c r="I451" s="187">
        <f t="shared" si="170"/>
        <v>1741102.2857142857</v>
      </c>
      <c r="J451" s="187">
        <f t="shared" si="147"/>
        <v>1741102.2857142857</v>
      </c>
      <c r="K451" s="106">
        <f t="shared" si="148"/>
        <v>1</v>
      </c>
      <c r="L451" s="109">
        <v>59</v>
      </c>
      <c r="M451" s="186">
        <f>IFERROR(L451/L454,"-")</f>
        <v>2.3010920436817472E-2</v>
      </c>
      <c r="N451" s="187">
        <v>111770670</v>
      </c>
      <c r="O451" s="187">
        <v>56</v>
      </c>
      <c r="P451" s="187">
        <f t="shared" si="149"/>
        <v>1894418.1355932204</v>
      </c>
      <c r="Q451" s="187">
        <f t="shared" si="150"/>
        <v>1995904.8214285714</v>
      </c>
      <c r="R451" s="106">
        <f t="shared" si="151"/>
        <v>0.94915254237288138</v>
      </c>
      <c r="S451" s="109">
        <v>0</v>
      </c>
      <c r="T451" s="186">
        <f>IFERROR(S451/S454,"-")</f>
        <v>0</v>
      </c>
      <c r="U451" s="187">
        <v>0</v>
      </c>
      <c r="V451" s="187">
        <v>0</v>
      </c>
      <c r="W451" s="187" t="str">
        <f t="shared" si="152"/>
        <v>-</v>
      </c>
      <c r="X451" s="187" t="str">
        <f t="shared" si="153"/>
        <v>-</v>
      </c>
      <c r="Y451" s="106" t="str">
        <f t="shared" si="154"/>
        <v>-</v>
      </c>
      <c r="Z451" s="109">
        <v>0</v>
      </c>
      <c r="AA451" s="186">
        <f>IFERROR(Z451/Z454,"-")</f>
        <v>0</v>
      </c>
      <c r="AB451" s="187">
        <v>0</v>
      </c>
      <c r="AC451" s="187">
        <v>0</v>
      </c>
      <c r="AD451" s="187" t="str">
        <f t="shared" si="155"/>
        <v>-</v>
      </c>
      <c r="AE451" s="187" t="str">
        <f t="shared" si="156"/>
        <v>-</v>
      </c>
      <c r="AF451" s="106" t="str">
        <f t="shared" si="157"/>
        <v>-</v>
      </c>
      <c r="AG451" s="109">
        <v>33</v>
      </c>
      <c r="AH451" s="186">
        <f>IFERROR(AG451/AG454,"-")</f>
        <v>3.896103896103896E-2</v>
      </c>
      <c r="AI451" s="187">
        <v>61610906</v>
      </c>
      <c r="AJ451" s="187">
        <v>32</v>
      </c>
      <c r="AK451" s="187">
        <f t="shared" si="158"/>
        <v>1866997.1515151516</v>
      </c>
      <c r="AL451" s="187">
        <f t="shared" si="159"/>
        <v>1925340.8125</v>
      </c>
      <c r="AM451" s="106">
        <f t="shared" si="160"/>
        <v>0.96969696969696972</v>
      </c>
      <c r="AN451" s="109">
        <v>22</v>
      </c>
      <c r="AO451" s="186">
        <f>IFERROR(AN451/AN454,"-")</f>
        <v>1.7001545595054096E-2</v>
      </c>
      <c r="AP451" s="187">
        <v>42636522</v>
      </c>
      <c r="AQ451" s="187">
        <v>21</v>
      </c>
      <c r="AR451" s="187">
        <f t="shared" si="161"/>
        <v>1938023.7272727273</v>
      </c>
      <c r="AS451" s="187">
        <f t="shared" si="162"/>
        <v>2030310.5714285714</v>
      </c>
      <c r="AT451" s="106">
        <f t="shared" si="163"/>
        <v>0.95454545454545459</v>
      </c>
      <c r="AU451" s="109">
        <v>59</v>
      </c>
      <c r="AV451" s="186">
        <f>IFERROR(AU451/AU454,"-")</f>
        <v>0.2669683257918552</v>
      </c>
      <c r="AW451" s="187">
        <v>111770670</v>
      </c>
      <c r="AX451" s="187">
        <v>56</v>
      </c>
      <c r="AY451" s="187">
        <f t="shared" si="164"/>
        <v>1894418.1355932204</v>
      </c>
      <c r="AZ451" s="187">
        <f t="shared" si="165"/>
        <v>1995904.8214285714</v>
      </c>
      <c r="BA451" s="106">
        <f t="shared" si="166"/>
        <v>0.94915254237288138</v>
      </c>
      <c r="BB451" s="109">
        <v>11</v>
      </c>
      <c r="BC451" s="186">
        <f>IFERROR(BB451/BB454,"-")</f>
        <v>6.5710872162485067E-3</v>
      </c>
      <c r="BD451" s="187">
        <v>14604623</v>
      </c>
      <c r="BE451" s="187">
        <v>11</v>
      </c>
      <c r="BF451" s="187">
        <f t="shared" si="167"/>
        <v>1327693</v>
      </c>
      <c r="BG451" s="187">
        <f t="shared" si="168"/>
        <v>1327693</v>
      </c>
      <c r="BH451" s="106">
        <f t="shared" si="169"/>
        <v>1</v>
      </c>
      <c r="BJ451" s="59"/>
    </row>
    <row r="452" spans="2:62" s="8" customFormat="1">
      <c r="B452" s="411"/>
      <c r="C452" s="414"/>
      <c r="D452" s="105" t="s">
        <v>135</v>
      </c>
      <c r="E452" s="110">
        <v>4</v>
      </c>
      <c r="F452" s="188">
        <f>IFERROR(E452/E454,"-")</f>
        <v>1.8433179723502304E-2</v>
      </c>
      <c r="G452" s="52">
        <v>15126843</v>
      </c>
      <c r="H452" s="52">
        <v>4</v>
      </c>
      <c r="I452" s="52">
        <f t="shared" si="170"/>
        <v>3781710.75</v>
      </c>
      <c r="J452" s="52">
        <f t="shared" si="147"/>
        <v>3781710.75</v>
      </c>
      <c r="K452" s="10">
        <f t="shared" si="148"/>
        <v>1</v>
      </c>
      <c r="L452" s="110">
        <v>24</v>
      </c>
      <c r="M452" s="188">
        <f>IFERROR(L452/L454,"-")</f>
        <v>9.3603744149765994E-3</v>
      </c>
      <c r="N452" s="52">
        <v>53150703</v>
      </c>
      <c r="O452" s="52">
        <v>23</v>
      </c>
      <c r="P452" s="52">
        <f t="shared" si="149"/>
        <v>2214612.625</v>
      </c>
      <c r="Q452" s="52">
        <f t="shared" si="150"/>
        <v>2310900.1304347827</v>
      </c>
      <c r="R452" s="10">
        <f t="shared" si="151"/>
        <v>0.95833333333333337</v>
      </c>
      <c r="S452" s="110">
        <v>0</v>
      </c>
      <c r="T452" s="188">
        <f>IFERROR(S452/S454,"-")</f>
        <v>0</v>
      </c>
      <c r="U452" s="52">
        <v>0</v>
      </c>
      <c r="V452" s="52">
        <v>0</v>
      </c>
      <c r="W452" s="52" t="str">
        <f t="shared" si="152"/>
        <v>-</v>
      </c>
      <c r="X452" s="52" t="str">
        <f t="shared" si="153"/>
        <v>-</v>
      </c>
      <c r="Y452" s="10" t="str">
        <f t="shared" si="154"/>
        <v>-</v>
      </c>
      <c r="Z452" s="110">
        <v>0</v>
      </c>
      <c r="AA452" s="188">
        <f>IFERROR(Z452/Z454,"-")</f>
        <v>0</v>
      </c>
      <c r="AB452" s="52">
        <v>0</v>
      </c>
      <c r="AC452" s="52">
        <v>0</v>
      </c>
      <c r="AD452" s="52" t="str">
        <f t="shared" si="155"/>
        <v>-</v>
      </c>
      <c r="AE452" s="52" t="str">
        <f t="shared" si="156"/>
        <v>-</v>
      </c>
      <c r="AF452" s="10" t="str">
        <f t="shared" si="157"/>
        <v>-</v>
      </c>
      <c r="AG452" s="110">
        <v>6</v>
      </c>
      <c r="AH452" s="188">
        <f>IFERROR(AG452/AG454,"-")</f>
        <v>7.0838252656434475E-3</v>
      </c>
      <c r="AI452" s="52">
        <v>14511555</v>
      </c>
      <c r="AJ452" s="52">
        <v>6</v>
      </c>
      <c r="AK452" s="52">
        <f t="shared" si="158"/>
        <v>2418592.5</v>
      </c>
      <c r="AL452" s="52">
        <f t="shared" si="159"/>
        <v>2418592.5</v>
      </c>
      <c r="AM452" s="10">
        <f t="shared" si="160"/>
        <v>1</v>
      </c>
      <c r="AN452" s="110">
        <v>14</v>
      </c>
      <c r="AO452" s="188">
        <f>IFERROR(AN452/AN454,"-")</f>
        <v>1.0819165378670788E-2</v>
      </c>
      <c r="AP452" s="52">
        <v>27193086</v>
      </c>
      <c r="AQ452" s="52">
        <v>13</v>
      </c>
      <c r="AR452" s="52">
        <f t="shared" si="161"/>
        <v>1942363.2857142857</v>
      </c>
      <c r="AS452" s="52">
        <f t="shared" si="162"/>
        <v>2091775.8461538462</v>
      </c>
      <c r="AT452" s="10">
        <f t="shared" si="163"/>
        <v>0.9285714285714286</v>
      </c>
      <c r="AU452" s="110">
        <v>24</v>
      </c>
      <c r="AV452" s="188">
        <f>IFERROR(AU452/AU454,"-")</f>
        <v>0.10859728506787331</v>
      </c>
      <c r="AW452" s="52">
        <v>53150703</v>
      </c>
      <c r="AX452" s="52">
        <v>23</v>
      </c>
      <c r="AY452" s="52">
        <f t="shared" si="164"/>
        <v>2214612.625</v>
      </c>
      <c r="AZ452" s="52">
        <f t="shared" si="165"/>
        <v>2310900.1304347827</v>
      </c>
      <c r="BA452" s="10">
        <f t="shared" si="166"/>
        <v>0.95833333333333337</v>
      </c>
      <c r="BB452" s="110">
        <v>3</v>
      </c>
      <c r="BC452" s="188">
        <f>IFERROR(BB452/BB454,"-")</f>
        <v>1.7921146953405018E-3</v>
      </c>
      <c r="BD452" s="52">
        <v>3385396</v>
      </c>
      <c r="BE452" s="52">
        <v>2</v>
      </c>
      <c r="BF452" s="52">
        <f t="shared" si="167"/>
        <v>1128465.3333333333</v>
      </c>
      <c r="BG452" s="52">
        <f t="shared" si="168"/>
        <v>1692698</v>
      </c>
      <c r="BH452" s="10">
        <f t="shared" si="169"/>
        <v>0.66666666666666663</v>
      </c>
      <c r="BJ452" s="59"/>
    </row>
    <row r="453" spans="2:62" s="8" customFormat="1">
      <c r="B453" s="411"/>
      <c r="C453" s="414"/>
      <c r="D453" s="108" t="s">
        <v>136</v>
      </c>
      <c r="E453" s="314">
        <v>6</v>
      </c>
      <c r="F453" s="189">
        <f>IFERROR(E453/E454,"-")</f>
        <v>2.7649769585253458E-2</v>
      </c>
      <c r="G453" s="98">
        <v>17273399</v>
      </c>
      <c r="H453" s="98">
        <v>5</v>
      </c>
      <c r="I453" s="98">
        <f t="shared" si="170"/>
        <v>2878899.8333333335</v>
      </c>
      <c r="J453" s="98">
        <f t="shared" ref="J453:J516" si="171">IFERROR(G453/H453,"-")</f>
        <v>3454679.8</v>
      </c>
      <c r="K453" s="26">
        <f t="shared" ref="K453:K516" si="172">IFERROR(H453/E453,"-")</f>
        <v>0.83333333333333337</v>
      </c>
      <c r="L453" s="314">
        <v>19</v>
      </c>
      <c r="M453" s="189">
        <f>IFERROR(L453/L454,"-")</f>
        <v>7.4102964118564745E-3</v>
      </c>
      <c r="N453" s="98">
        <v>45767971</v>
      </c>
      <c r="O453" s="98">
        <v>17</v>
      </c>
      <c r="P453" s="98">
        <f t="shared" ref="P453:P516" si="173">IFERROR(N453/L453,"-")</f>
        <v>2408840.5789473685</v>
      </c>
      <c r="Q453" s="98">
        <f t="shared" ref="Q453:Q516" si="174">IFERROR(N453/O453,"-")</f>
        <v>2692233.588235294</v>
      </c>
      <c r="R453" s="26">
        <f t="shared" ref="R453:R516" si="175">IFERROR(O453/L453,"-")</f>
        <v>0.89473684210526316</v>
      </c>
      <c r="S453" s="314">
        <v>0</v>
      </c>
      <c r="T453" s="189">
        <f>IFERROR(S453/S454,"-")</f>
        <v>0</v>
      </c>
      <c r="U453" s="98">
        <v>0</v>
      </c>
      <c r="V453" s="98">
        <v>0</v>
      </c>
      <c r="W453" s="98" t="str">
        <f t="shared" ref="W453:W516" si="176">IFERROR(U453/S453,"-")</f>
        <v>-</v>
      </c>
      <c r="X453" s="98" t="str">
        <f t="shared" ref="X453:X516" si="177">IFERROR(U453/V453,"-")</f>
        <v>-</v>
      </c>
      <c r="Y453" s="26" t="str">
        <f t="shared" ref="Y453:Y516" si="178">IFERROR(V453/S453,"-")</f>
        <v>-</v>
      </c>
      <c r="Z453" s="314">
        <v>0</v>
      </c>
      <c r="AA453" s="189">
        <f>IFERROR(Z453/Z454,"-")</f>
        <v>0</v>
      </c>
      <c r="AB453" s="98">
        <v>0</v>
      </c>
      <c r="AC453" s="98">
        <v>0</v>
      </c>
      <c r="AD453" s="98" t="str">
        <f t="shared" ref="AD453:AD516" si="179">IFERROR(AB453/Z453,"-")</f>
        <v>-</v>
      </c>
      <c r="AE453" s="98" t="str">
        <f t="shared" ref="AE453:AE516" si="180">IFERROR(AB453/AC453,"-")</f>
        <v>-</v>
      </c>
      <c r="AF453" s="26" t="str">
        <f t="shared" ref="AF453:AF516" si="181">IFERROR(AC453/Z453,"-")</f>
        <v>-</v>
      </c>
      <c r="AG453" s="314">
        <v>11</v>
      </c>
      <c r="AH453" s="189">
        <f>IFERROR(AG453/AG454,"-")</f>
        <v>1.2987012987012988E-2</v>
      </c>
      <c r="AI453" s="98">
        <v>21635003</v>
      </c>
      <c r="AJ453" s="98">
        <v>9</v>
      </c>
      <c r="AK453" s="98">
        <f t="shared" ref="AK453:AK516" si="182">IFERROR(AI453/AG453,"-")</f>
        <v>1966818.4545454546</v>
      </c>
      <c r="AL453" s="98">
        <f t="shared" ref="AL453:AL516" si="183">IFERROR(AI453/AJ453,"-")</f>
        <v>2403889.222222222</v>
      </c>
      <c r="AM453" s="26">
        <f t="shared" ref="AM453:AM516" si="184">IFERROR(AJ453/AG453,"-")</f>
        <v>0.81818181818181823</v>
      </c>
      <c r="AN453" s="314">
        <v>8</v>
      </c>
      <c r="AO453" s="189">
        <f>IFERROR(AN453/AN454,"-")</f>
        <v>6.1823802163833074E-3</v>
      </c>
      <c r="AP453" s="98">
        <v>24132968</v>
      </c>
      <c r="AQ453" s="98">
        <v>8</v>
      </c>
      <c r="AR453" s="98">
        <f t="shared" ref="AR453:AR516" si="185">IFERROR(AP453/AN453,"-")</f>
        <v>3016621</v>
      </c>
      <c r="AS453" s="98">
        <f t="shared" ref="AS453:AS516" si="186">IFERROR(AP453/AQ453,"-")</f>
        <v>3016621</v>
      </c>
      <c r="AT453" s="26">
        <f t="shared" ref="AT453:AT516" si="187">IFERROR(AQ453/AN453,"-")</f>
        <v>1</v>
      </c>
      <c r="AU453" s="314">
        <v>19</v>
      </c>
      <c r="AV453" s="189">
        <f>IFERROR(AU453/AU454,"-")</f>
        <v>8.5972850678733032E-2</v>
      </c>
      <c r="AW453" s="98">
        <v>45767971</v>
      </c>
      <c r="AX453" s="98">
        <v>17</v>
      </c>
      <c r="AY453" s="98">
        <f t="shared" ref="AY453:AY516" si="188">IFERROR(AW453/AU453,"-")</f>
        <v>2408840.5789473685</v>
      </c>
      <c r="AZ453" s="98">
        <f t="shared" ref="AZ453:AZ516" si="189">IFERROR(AW453/AX453,"-")</f>
        <v>2692233.588235294</v>
      </c>
      <c r="BA453" s="26">
        <f t="shared" ref="BA453:BA516" si="190">IFERROR(AX453/AU453,"-")</f>
        <v>0.89473684210526316</v>
      </c>
      <c r="BB453" s="314">
        <v>2</v>
      </c>
      <c r="BC453" s="189">
        <f>IFERROR(BB453/BB454,"-")</f>
        <v>1.1947431302270011E-3</v>
      </c>
      <c r="BD453" s="98">
        <v>9338533</v>
      </c>
      <c r="BE453" s="98">
        <v>2</v>
      </c>
      <c r="BF453" s="98">
        <f t="shared" ref="BF453:BF516" si="191">IFERROR(BD453/BB453,"-")</f>
        <v>4669266.5</v>
      </c>
      <c r="BG453" s="98">
        <f t="shared" ref="BG453:BG516" si="192">IFERROR(BD453/BE453,"-")</f>
        <v>4669266.5</v>
      </c>
      <c r="BH453" s="26">
        <f t="shared" ref="BH453:BH516" si="193">IFERROR(BE453/BB453,"-")</f>
        <v>1</v>
      </c>
      <c r="BJ453" s="59"/>
    </row>
    <row r="454" spans="2:62" s="8" customFormat="1">
      <c r="B454" s="412"/>
      <c r="C454" s="415"/>
      <c r="D454" s="213" t="s">
        <v>64</v>
      </c>
      <c r="E454" s="111">
        <f>SUM(E446:E453)</f>
        <v>217</v>
      </c>
      <c r="F454" s="190">
        <f>IFERROR(E454/E454,"-")</f>
        <v>1</v>
      </c>
      <c r="G454" s="99">
        <f>SUM(G446:G453)</f>
        <v>91954108</v>
      </c>
      <c r="H454" s="99">
        <f>SUM(H446:H453)</f>
        <v>73</v>
      </c>
      <c r="I454" s="99">
        <f t="shared" si="170"/>
        <v>423751.64976958523</v>
      </c>
      <c r="J454" s="99">
        <f t="shared" si="171"/>
        <v>1259645.3150684931</v>
      </c>
      <c r="K454" s="87">
        <f t="shared" si="172"/>
        <v>0.33640552995391704</v>
      </c>
      <c r="L454" s="111">
        <f>SUM(L446:L453)</f>
        <v>2564</v>
      </c>
      <c r="M454" s="190">
        <f>IFERROR(L454/L454,"-")</f>
        <v>1</v>
      </c>
      <c r="N454" s="99">
        <f>SUM(N446:N453)</f>
        <v>413274178</v>
      </c>
      <c r="O454" s="99">
        <f>SUM(O446:O453)</f>
        <v>334</v>
      </c>
      <c r="P454" s="99">
        <f t="shared" si="173"/>
        <v>161183.3767550702</v>
      </c>
      <c r="Q454" s="99">
        <f t="shared" si="174"/>
        <v>1237347.8383233533</v>
      </c>
      <c r="R454" s="87">
        <f t="shared" si="175"/>
        <v>0.13026521060842433</v>
      </c>
      <c r="S454" s="111">
        <f>SUM(S446:S453)</f>
        <v>123</v>
      </c>
      <c r="T454" s="190">
        <f>IFERROR(S454/S454,"-")</f>
        <v>1</v>
      </c>
      <c r="U454" s="99">
        <f>SUM(U446:U453)</f>
        <v>2116431</v>
      </c>
      <c r="V454" s="99">
        <f>SUM(V446:V453)</f>
        <v>4</v>
      </c>
      <c r="W454" s="99">
        <f t="shared" si="176"/>
        <v>17206.756097560974</v>
      </c>
      <c r="X454" s="99">
        <f t="shared" si="177"/>
        <v>529107.75</v>
      </c>
      <c r="Y454" s="87">
        <f t="shared" si="178"/>
        <v>3.2520325203252036E-2</v>
      </c>
      <c r="Z454" s="111">
        <f>SUM(Z446:Z453)</f>
        <v>277</v>
      </c>
      <c r="AA454" s="190">
        <f>IFERROR(Z454/Z454,"-")</f>
        <v>1</v>
      </c>
      <c r="AB454" s="99">
        <f>SUM(AB446:AB453)</f>
        <v>2666504</v>
      </c>
      <c r="AC454" s="99">
        <f>SUM(AC446:AC453)</f>
        <v>3</v>
      </c>
      <c r="AD454" s="99">
        <f t="shared" si="179"/>
        <v>9626.3682310469321</v>
      </c>
      <c r="AE454" s="99">
        <f t="shared" si="180"/>
        <v>888834.66666666663</v>
      </c>
      <c r="AF454" s="87">
        <f t="shared" si="181"/>
        <v>1.0830324909747292E-2</v>
      </c>
      <c r="AG454" s="111">
        <f>SUM(AG446:AG453)</f>
        <v>847</v>
      </c>
      <c r="AH454" s="190">
        <f>IFERROR(AG454/AG454,"-")</f>
        <v>1</v>
      </c>
      <c r="AI454" s="99">
        <f>SUM(AI446:AI453)</f>
        <v>186756848</v>
      </c>
      <c r="AJ454" s="99">
        <f>SUM(AJ446:AJ453)</f>
        <v>148</v>
      </c>
      <c r="AK454" s="99">
        <f t="shared" si="182"/>
        <v>220492.14639905549</v>
      </c>
      <c r="AL454" s="99">
        <f t="shared" si="183"/>
        <v>1261870.5945945946</v>
      </c>
      <c r="AM454" s="87">
        <f t="shared" si="184"/>
        <v>0.17473435655253838</v>
      </c>
      <c r="AN454" s="111">
        <f>SUM(AN446:AN453)</f>
        <v>1294</v>
      </c>
      <c r="AO454" s="190">
        <f>IFERROR(AN454/AN454,"-")</f>
        <v>1</v>
      </c>
      <c r="AP454" s="99">
        <f>SUM(AP446:AP453)</f>
        <v>176951874</v>
      </c>
      <c r="AQ454" s="99">
        <f>SUM(AQ446:AQ453)</f>
        <v>157</v>
      </c>
      <c r="AR454" s="99">
        <f t="shared" si="185"/>
        <v>136747.97063369397</v>
      </c>
      <c r="AS454" s="99">
        <f t="shared" si="186"/>
        <v>1127082</v>
      </c>
      <c r="AT454" s="87">
        <f t="shared" si="187"/>
        <v>0.12132921174652241</v>
      </c>
      <c r="AU454" s="111">
        <f>SUM(AU446:AU453)</f>
        <v>221</v>
      </c>
      <c r="AV454" s="190">
        <f>IFERROR(AU454/AU454,"-")</f>
        <v>1</v>
      </c>
      <c r="AW454" s="99">
        <f>SUM(AW446:AW453)</f>
        <v>340184407</v>
      </c>
      <c r="AX454" s="99">
        <f>SUM(AX446:AX453)</f>
        <v>206</v>
      </c>
      <c r="AY454" s="99">
        <f t="shared" si="188"/>
        <v>1539295.9592760182</v>
      </c>
      <c r="AZ454" s="99">
        <f t="shared" si="189"/>
        <v>1651380.6165048543</v>
      </c>
      <c r="BA454" s="87">
        <f t="shared" si="190"/>
        <v>0.9321266968325792</v>
      </c>
      <c r="BB454" s="111">
        <f>SUM(BB446:BB453)</f>
        <v>1674</v>
      </c>
      <c r="BC454" s="190">
        <f>IFERROR(BB454/BB454,"-")</f>
        <v>1</v>
      </c>
      <c r="BD454" s="99">
        <f>SUM(BD446:BD453)</f>
        <v>58209733</v>
      </c>
      <c r="BE454" s="99">
        <f>SUM(BE446:BE453)</f>
        <v>56</v>
      </c>
      <c r="BF454" s="99">
        <f t="shared" si="191"/>
        <v>34772.839307048984</v>
      </c>
      <c r="BG454" s="99">
        <f t="shared" si="192"/>
        <v>1039459.5178571428</v>
      </c>
      <c r="BH454" s="87">
        <f t="shared" si="193"/>
        <v>3.3452807646356032E-2</v>
      </c>
      <c r="BJ454" s="59"/>
    </row>
    <row r="455" spans="2:62" s="8" customFormat="1">
      <c r="B455" s="410">
        <v>51</v>
      </c>
      <c r="C455" s="413" t="s">
        <v>41</v>
      </c>
      <c r="D455" s="105" t="s">
        <v>132</v>
      </c>
      <c r="E455" s="109">
        <v>265</v>
      </c>
      <c r="F455" s="186">
        <f>IFERROR(E455/E463,"-")</f>
        <v>0.49532710280373832</v>
      </c>
      <c r="G455" s="187">
        <v>0</v>
      </c>
      <c r="H455" s="187">
        <v>0</v>
      </c>
      <c r="I455" s="187">
        <f t="shared" si="170"/>
        <v>0</v>
      </c>
      <c r="J455" s="187" t="str">
        <f t="shared" si="171"/>
        <v>-</v>
      </c>
      <c r="K455" s="106">
        <f t="shared" si="172"/>
        <v>0</v>
      </c>
      <c r="L455" s="109">
        <v>4278</v>
      </c>
      <c r="M455" s="186">
        <f>IFERROR(L455/L463,"-")</f>
        <v>0.76543209876543206</v>
      </c>
      <c r="N455" s="187">
        <v>21485</v>
      </c>
      <c r="O455" s="187">
        <v>1</v>
      </c>
      <c r="P455" s="187">
        <f t="shared" si="173"/>
        <v>5.0222066386161757</v>
      </c>
      <c r="Q455" s="187">
        <f t="shared" si="174"/>
        <v>21485</v>
      </c>
      <c r="R455" s="106">
        <f t="shared" si="175"/>
        <v>2.337540906965872E-4</v>
      </c>
      <c r="S455" s="109">
        <v>293</v>
      </c>
      <c r="T455" s="186">
        <f>IFERROR(S455/S463,"-")</f>
        <v>0.88787878787878793</v>
      </c>
      <c r="U455" s="187">
        <v>0</v>
      </c>
      <c r="V455" s="187">
        <v>0</v>
      </c>
      <c r="W455" s="187">
        <f t="shared" si="176"/>
        <v>0</v>
      </c>
      <c r="X455" s="187" t="str">
        <f t="shared" si="177"/>
        <v>-</v>
      </c>
      <c r="Y455" s="106">
        <f t="shared" si="178"/>
        <v>0</v>
      </c>
      <c r="Z455" s="109">
        <v>598</v>
      </c>
      <c r="AA455" s="186">
        <f>IFERROR(Z455/Z463,"-")</f>
        <v>0.92141756548536213</v>
      </c>
      <c r="AB455" s="187">
        <v>0</v>
      </c>
      <c r="AC455" s="187">
        <v>0</v>
      </c>
      <c r="AD455" s="187">
        <f t="shared" si="179"/>
        <v>0</v>
      </c>
      <c r="AE455" s="187" t="str">
        <f t="shared" si="180"/>
        <v>-</v>
      </c>
      <c r="AF455" s="106">
        <f t="shared" si="181"/>
        <v>0</v>
      </c>
      <c r="AG455" s="109">
        <v>1231</v>
      </c>
      <c r="AH455" s="186">
        <f>IFERROR(AG455/AG463,"-")</f>
        <v>0.66254036598493005</v>
      </c>
      <c r="AI455" s="187">
        <v>21485</v>
      </c>
      <c r="AJ455" s="187">
        <v>1</v>
      </c>
      <c r="AK455" s="187">
        <f t="shared" si="182"/>
        <v>17.453290008123478</v>
      </c>
      <c r="AL455" s="187">
        <f t="shared" si="183"/>
        <v>21485</v>
      </c>
      <c r="AM455" s="106">
        <f t="shared" si="184"/>
        <v>8.1234768480909826E-4</v>
      </c>
      <c r="AN455" s="109">
        <v>2156</v>
      </c>
      <c r="AO455" s="186">
        <f>IFERROR(AN455/AN463,"-")</f>
        <v>0.79293858036042664</v>
      </c>
      <c r="AP455" s="187">
        <v>0</v>
      </c>
      <c r="AQ455" s="187">
        <v>0</v>
      </c>
      <c r="AR455" s="187">
        <f t="shared" si="185"/>
        <v>0</v>
      </c>
      <c r="AS455" s="187" t="str">
        <f t="shared" si="186"/>
        <v>-</v>
      </c>
      <c r="AT455" s="106">
        <f t="shared" si="187"/>
        <v>0</v>
      </c>
      <c r="AU455" s="109">
        <v>0</v>
      </c>
      <c r="AV455" s="186">
        <f>IFERROR(AU455/AU463,"-")</f>
        <v>0</v>
      </c>
      <c r="AW455" s="187">
        <v>0</v>
      </c>
      <c r="AX455" s="187">
        <v>0</v>
      </c>
      <c r="AY455" s="187" t="str">
        <f t="shared" si="188"/>
        <v>-</v>
      </c>
      <c r="AZ455" s="187" t="str">
        <f t="shared" si="189"/>
        <v>-</v>
      </c>
      <c r="BA455" s="106" t="str">
        <f t="shared" si="190"/>
        <v>-</v>
      </c>
      <c r="BB455" s="109">
        <v>2424</v>
      </c>
      <c r="BC455" s="186">
        <f>IFERROR(BB455/BB463,"-")</f>
        <v>0.92027334851936216</v>
      </c>
      <c r="BD455" s="187">
        <v>0</v>
      </c>
      <c r="BE455" s="187">
        <v>0</v>
      </c>
      <c r="BF455" s="187">
        <f t="shared" si="191"/>
        <v>0</v>
      </c>
      <c r="BG455" s="187" t="str">
        <f t="shared" si="192"/>
        <v>-</v>
      </c>
      <c r="BH455" s="106">
        <f t="shared" si="193"/>
        <v>0</v>
      </c>
      <c r="BJ455" s="59"/>
    </row>
    <row r="456" spans="2:62" s="8" customFormat="1">
      <c r="B456" s="411"/>
      <c r="C456" s="414"/>
      <c r="D456" s="105" t="s">
        <v>129</v>
      </c>
      <c r="E456" s="110">
        <v>64</v>
      </c>
      <c r="F456" s="188">
        <f>IFERROR(E456/E463,"-")</f>
        <v>0.11962616822429907</v>
      </c>
      <c r="G456" s="52">
        <v>6938667</v>
      </c>
      <c r="H456" s="52">
        <v>30</v>
      </c>
      <c r="I456" s="52">
        <f t="shared" si="170"/>
        <v>108416.671875</v>
      </c>
      <c r="J456" s="52">
        <f t="shared" si="171"/>
        <v>231288.9</v>
      </c>
      <c r="K456" s="10">
        <f t="shared" si="172"/>
        <v>0.46875</v>
      </c>
      <c r="L456" s="110">
        <v>513</v>
      </c>
      <c r="M456" s="188">
        <f>IFERROR(L456/L463,"-")</f>
        <v>9.1787439613526575E-2</v>
      </c>
      <c r="N456" s="52">
        <v>32078948</v>
      </c>
      <c r="O456" s="52">
        <v>184</v>
      </c>
      <c r="P456" s="52">
        <f t="shared" si="173"/>
        <v>62532.06237816764</v>
      </c>
      <c r="Q456" s="52">
        <f t="shared" si="174"/>
        <v>174342.10869565216</v>
      </c>
      <c r="R456" s="10">
        <f t="shared" si="175"/>
        <v>0.35867446393762181</v>
      </c>
      <c r="S456" s="110">
        <v>13</v>
      </c>
      <c r="T456" s="188">
        <f>IFERROR(S456/S463,"-")</f>
        <v>3.9393939393939391E-2</v>
      </c>
      <c r="U456" s="52">
        <v>1086093</v>
      </c>
      <c r="V456" s="52">
        <v>7</v>
      </c>
      <c r="W456" s="52">
        <f t="shared" si="176"/>
        <v>83545.61538461539</v>
      </c>
      <c r="X456" s="52">
        <f t="shared" si="177"/>
        <v>155156.14285714287</v>
      </c>
      <c r="Y456" s="10">
        <f t="shared" si="178"/>
        <v>0.53846153846153844</v>
      </c>
      <c r="Z456" s="110">
        <v>26</v>
      </c>
      <c r="AA456" s="188">
        <f>IFERROR(Z456/Z463,"-")</f>
        <v>4.0061633281972264E-2</v>
      </c>
      <c r="AB456" s="52">
        <v>895346</v>
      </c>
      <c r="AC456" s="52">
        <v>7</v>
      </c>
      <c r="AD456" s="52">
        <f t="shared" si="179"/>
        <v>34436.384615384617</v>
      </c>
      <c r="AE456" s="52">
        <f t="shared" si="180"/>
        <v>127906.57142857143</v>
      </c>
      <c r="AF456" s="10">
        <f t="shared" si="181"/>
        <v>0.26923076923076922</v>
      </c>
      <c r="AG456" s="110">
        <v>233</v>
      </c>
      <c r="AH456" s="188">
        <f>IFERROR(AG456/AG463,"-")</f>
        <v>0.12540365984930033</v>
      </c>
      <c r="AI456" s="52">
        <v>14281508</v>
      </c>
      <c r="AJ456" s="52">
        <v>86</v>
      </c>
      <c r="AK456" s="52">
        <f t="shared" si="182"/>
        <v>61294.025751072964</v>
      </c>
      <c r="AL456" s="52">
        <f t="shared" si="183"/>
        <v>166064.04651162791</v>
      </c>
      <c r="AM456" s="10">
        <f t="shared" si="184"/>
        <v>0.36909871244635195</v>
      </c>
      <c r="AN456" s="110">
        <v>241</v>
      </c>
      <c r="AO456" s="188">
        <f>IFERROR(AN456/AN463,"-")</f>
        <v>8.8635527767561603E-2</v>
      </c>
      <c r="AP456" s="52">
        <v>15816001</v>
      </c>
      <c r="AQ456" s="52">
        <v>84</v>
      </c>
      <c r="AR456" s="52">
        <f t="shared" si="185"/>
        <v>65626.560165975097</v>
      </c>
      <c r="AS456" s="52">
        <f t="shared" si="186"/>
        <v>188285.72619047618</v>
      </c>
      <c r="AT456" s="10">
        <f t="shared" si="187"/>
        <v>0.34854771784232363</v>
      </c>
      <c r="AU456" s="110">
        <v>0</v>
      </c>
      <c r="AV456" s="188">
        <f>IFERROR(AU456/AU463,"-")</f>
        <v>0</v>
      </c>
      <c r="AW456" s="52">
        <v>0</v>
      </c>
      <c r="AX456" s="52">
        <v>0</v>
      </c>
      <c r="AY456" s="52" t="str">
        <f t="shared" si="188"/>
        <v>-</v>
      </c>
      <c r="AZ456" s="52" t="str">
        <f t="shared" si="189"/>
        <v>-</v>
      </c>
      <c r="BA456" s="10" t="str">
        <f t="shared" si="190"/>
        <v>-</v>
      </c>
      <c r="BB456" s="110">
        <v>80</v>
      </c>
      <c r="BC456" s="188">
        <f>IFERROR(BB456/BB463,"-")</f>
        <v>3.0372057706909643E-2</v>
      </c>
      <c r="BD456" s="52">
        <v>3364340</v>
      </c>
      <c r="BE456" s="52">
        <v>23</v>
      </c>
      <c r="BF456" s="52">
        <f t="shared" si="191"/>
        <v>42054.25</v>
      </c>
      <c r="BG456" s="52">
        <f t="shared" si="192"/>
        <v>146275.65217391305</v>
      </c>
      <c r="BH456" s="10">
        <f t="shared" si="193"/>
        <v>0.28749999999999998</v>
      </c>
      <c r="BJ456" s="59"/>
    </row>
    <row r="457" spans="2:62" s="8" customFormat="1">
      <c r="B457" s="411"/>
      <c r="C457" s="414"/>
      <c r="D457" s="105" t="s">
        <v>130</v>
      </c>
      <c r="E457" s="110">
        <v>64</v>
      </c>
      <c r="F457" s="188">
        <f>IFERROR(E457/E463,"-")</f>
        <v>0.11962616822429907</v>
      </c>
      <c r="G457" s="52">
        <v>8994864</v>
      </c>
      <c r="H457" s="52">
        <v>39</v>
      </c>
      <c r="I457" s="52">
        <f t="shared" si="170"/>
        <v>140544.75</v>
      </c>
      <c r="J457" s="52">
        <f t="shared" si="171"/>
        <v>230637.53846153847</v>
      </c>
      <c r="K457" s="10">
        <f t="shared" si="172"/>
        <v>0.609375</v>
      </c>
      <c r="L457" s="110">
        <v>315</v>
      </c>
      <c r="M457" s="188">
        <f>IFERROR(L457/L463,"-")</f>
        <v>5.6360708534621579E-2</v>
      </c>
      <c r="N457" s="52">
        <v>56133099</v>
      </c>
      <c r="O457" s="52">
        <v>181</v>
      </c>
      <c r="P457" s="52">
        <f t="shared" si="173"/>
        <v>178200.3142857143</v>
      </c>
      <c r="Q457" s="52">
        <f t="shared" si="174"/>
        <v>310127.61878453038</v>
      </c>
      <c r="R457" s="10">
        <f t="shared" si="175"/>
        <v>0.57460317460317456</v>
      </c>
      <c r="S457" s="110">
        <v>9</v>
      </c>
      <c r="T457" s="188">
        <f>IFERROR(S457/S463,"-")</f>
        <v>2.7272727272727271E-2</v>
      </c>
      <c r="U457" s="52">
        <v>758594</v>
      </c>
      <c r="V457" s="52">
        <v>4</v>
      </c>
      <c r="W457" s="52">
        <f t="shared" si="176"/>
        <v>84288.222222222219</v>
      </c>
      <c r="X457" s="52">
        <f t="shared" si="177"/>
        <v>189648.5</v>
      </c>
      <c r="Y457" s="10">
        <f t="shared" si="178"/>
        <v>0.44444444444444442</v>
      </c>
      <c r="Z457" s="110">
        <v>8</v>
      </c>
      <c r="AA457" s="188">
        <f>IFERROR(Z457/Z463,"-")</f>
        <v>1.2326656394453005E-2</v>
      </c>
      <c r="AB457" s="52">
        <v>1280720</v>
      </c>
      <c r="AC457" s="52">
        <v>4</v>
      </c>
      <c r="AD457" s="52">
        <f t="shared" si="179"/>
        <v>160090</v>
      </c>
      <c r="AE457" s="52">
        <f t="shared" si="180"/>
        <v>320180</v>
      </c>
      <c r="AF457" s="10">
        <f t="shared" si="181"/>
        <v>0.5</v>
      </c>
      <c r="AG457" s="110">
        <v>169</v>
      </c>
      <c r="AH457" s="188">
        <f>IFERROR(AG457/AG463,"-")</f>
        <v>9.0958019375672772E-2</v>
      </c>
      <c r="AI457" s="52">
        <v>35389107</v>
      </c>
      <c r="AJ457" s="52">
        <v>113</v>
      </c>
      <c r="AK457" s="52">
        <f t="shared" si="182"/>
        <v>209403</v>
      </c>
      <c r="AL457" s="52">
        <f t="shared" si="183"/>
        <v>313177.93805309734</v>
      </c>
      <c r="AM457" s="10">
        <f t="shared" si="184"/>
        <v>0.66863905325443784</v>
      </c>
      <c r="AN457" s="110">
        <v>129</v>
      </c>
      <c r="AO457" s="188">
        <f>IFERROR(AN457/AN463,"-")</f>
        <v>4.7443913203383599E-2</v>
      </c>
      <c r="AP457" s="52">
        <v>18704678</v>
      </c>
      <c r="AQ457" s="52">
        <v>60</v>
      </c>
      <c r="AR457" s="52">
        <f t="shared" si="185"/>
        <v>144997.50387596898</v>
      </c>
      <c r="AS457" s="52">
        <f t="shared" si="186"/>
        <v>311744.63333333336</v>
      </c>
      <c r="AT457" s="10">
        <f t="shared" si="187"/>
        <v>0.46511627906976744</v>
      </c>
      <c r="AU457" s="110">
        <v>0</v>
      </c>
      <c r="AV457" s="188">
        <f>IFERROR(AU457/AU463,"-")</f>
        <v>0</v>
      </c>
      <c r="AW457" s="52">
        <v>0</v>
      </c>
      <c r="AX457" s="52">
        <v>0</v>
      </c>
      <c r="AY457" s="52" t="str">
        <f t="shared" si="188"/>
        <v>-</v>
      </c>
      <c r="AZ457" s="52" t="str">
        <f t="shared" si="189"/>
        <v>-</v>
      </c>
      <c r="BA457" s="10" t="str">
        <f t="shared" si="190"/>
        <v>-</v>
      </c>
      <c r="BB457" s="110">
        <v>37</v>
      </c>
      <c r="BC457" s="188">
        <f>IFERROR(BB457/BB463,"-")</f>
        <v>1.4047076689445709E-2</v>
      </c>
      <c r="BD457" s="52">
        <v>4028832</v>
      </c>
      <c r="BE457" s="52">
        <v>15</v>
      </c>
      <c r="BF457" s="52">
        <f t="shared" si="191"/>
        <v>108887.35135135135</v>
      </c>
      <c r="BG457" s="52">
        <f t="shared" si="192"/>
        <v>268588.79999999999</v>
      </c>
      <c r="BH457" s="10">
        <f t="shared" si="193"/>
        <v>0.40540540540540543</v>
      </c>
      <c r="BJ457" s="59"/>
    </row>
    <row r="458" spans="2:62" s="8" customFormat="1">
      <c r="B458" s="411"/>
      <c r="C458" s="414"/>
      <c r="D458" s="105" t="s">
        <v>131</v>
      </c>
      <c r="E458" s="109">
        <v>45</v>
      </c>
      <c r="F458" s="186">
        <f>IFERROR(E458/E463,"-")</f>
        <v>8.4112149532710276E-2</v>
      </c>
      <c r="G458" s="187">
        <v>40823211</v>
      </c>
      <c r="H458" s="187">
        <v>42</v>
      </c>
      <c r="I458" s="187">
        <f t="shared" si="170"/>
        <v>907182.46666666667</v>
      </c>
      <c r="J458" s="187">
        <f t="shared" si="171"/>
        <v>971981.21428571432</v>
      </c>
      <c r="K458" s="106">
        <f t="shared" si="172"/>
        <v>0.93333333333333335</v>
      </c>
      <c r="L458" s="109">
        <v>221</v>
      </c>
      <c r="M458" s="186">
        <f>IFERROR(L458/L463,"-")</f>
        <v>3.9541957416353551E-2</v>
      </c>
      <c r="N458" s="187">
        <v>179846785</v>
      </c>
      <c r="O458" s="187">
        <v>196</v>
      </c>
      <c r="P458" s="187">
        <f t="shared" si="173"/>
        <v>813786.35746606335</v>
      </c>
      <c r="Q458" s="187">
        <f t="shared" si="174"/>
        <v>917585.63775510201</v>
      </c>
      <c r="R458" s="106">
        <f t="shared" si="175"/>
        <v>0.8868778280542986</v>
      </c>
      <c r="S458" s="109">
        <v>15</v>
      </c>
      <c r="T458" s="186">
        <f>IFERROR(S458/S463,"-")</f>
        <v>4.5454545454545456E-2</v>
      </c>
      <c r="U458" s="187">
        <v>13900554</v>
      </c>
      <c r="V458" s="187">
        <v>12</v>
      </c>
      <c r="W458" s="187">
        <f t="shared" si="176"/>
        <v>926703.6</v>
      </c>
      <c r="X458" s="187">
        <f t="shared" si="177"/>
        <v>1158379.5</v>
      </c>
      <c r="Y458" s="106">
        <f t="shared" si="178"/>
        <v>0.8</v>
      </c>
      <c r="Z458" s="109">
        <v>17</v>
      </c>
      <c r="AA458" s="186">
        <f>IFERROR(Z458/Z463,"-")</f>
        <v>2.6194144838212634E-2</v>
      </c>
      <c r="AB458" s="187">
        <v>10742712</v>
      </c>
      <c r="AC458" s="187">
        <v>13</v>
      </c>
      <c r="AD458" s="187">
        <f t="shared" si="179"/>
        <v>631924.23529411759</v>
      </c>
      <c r="AE458" s="187">
        <f t="shared" si="180"/>
        <v>826362.4615384615</v>
      </c>
      <c r="AF458" s="106">
        <f t="shared" si="181"/>
        <v>0.76470588235294112</v>
      </c>
      <c r="AG458" s="109">
        <v>90</v>
      </c>
      <c r="AH458" s="186">
        <f>IFERROR(AG458/AG463,"-")</f>
        <v>4.843918191603875E-2</v>
      </c>
      <c r="AI458" s="187">
        <v>73297999</v>
      </c>
      <c r="AJ458" s="187">
        <v>81</v>
      </c>
      <c r="AK458" s="187">
        <f t="shared" si="182"/>
        <v>814422.2111111111</v>
      </c>
      <c r="AL458" s="187">
        <f t="shared" si="183"/>
        <v>904913.56790123461</v>
      </c>
      <c r="AM458" s="106">
        <f t="shared" si="184"/>
        <v>0.9</v>
      </c>
      <c r="AN458" s="109">
        <v>99</v>
      </c>
      <c r="AO458" s="186">
        <f>IFERROR(AN458/AN463,"-")</f>
        <v>3.6410445016550205E-2</v>
      </c>
      <c r="AP458" s="187">
        <v>81905520</v>
      </c>
      <c r="AQ458" s="187">
        <v>90</v>
      </c>
      <c r="AR458" s="187">
        <f t="shared" si="185"/>
        <v>827328.48484848486</v>
      </c>
      <c r="AS458" s="187">
        <f t="shared" si="186"/>
        <v>910061.33333333337</v>
      </c>
      <c r="AT458" s="106">
        <f t="shared" si="187"/>
        <v>0.90909090909090906</v>
      </c>
      <c r="AU458" s="109">
        <v>0</v>
      </c>
      <c r="AV458" s="186">
        <f>IFERROR(AU458/AU463,"-")</f>
        <v>0</v>
      </c>
      <c r="AW458" s="187">
        <v>0</v>
      </c>
      <c r="AX458" s="187">
        <v>0</v>
      </c>
      <c r="AY458" s="187" t="str">
        <f t="shared" si="188"/>
        <v>-</v>
      </c>
      <c r="AZ458" s="187" t="str">
        <f t="shared" si="189"/>
        <v>-</v>
      </c>
      <c r="BA458" s="106" t="str">
        <f t="shared" si="190"/>
        <v>-</v>
      </c>
      <c r="BB458" s="109">
        <v>53</v>
      </c>
      <c r="BC458" s="186">
        <f>IFERROR(BB458/BB463,"-")</f>
        <v>2.0121488230827638E-2</v>
      </c>
      <c r="BD458" s="187">
        <v>37614083</v>
      </c>
      <c r="BE458" s="187">
        <v>46</v>
      </c>
      <c r="BF458" s="187">
        <f t="shared" si="191"/>
        <v>709699.67924528301</v>
      </c>
      <c r="BG458" s="187">
        <f t="shared" si="192"/>
        <v>817697.45652173914</v>
      </c>
      <c r="BH458" s="106">
        <f t="shared" si="193"/>
        <v>0.86792452830188682</v>
      </c>
      <c r="BJ458" s="59"/>
    </row>
    <row r="459" spans="2:62" s="8" customFormat="1">
      <c r="B459" s="411"/>
      <c r="C459" s="414"/>
      <c r="D459" s="105" t="s">
        <v>133</v>
      </c>
      <c r="E459" s="110">
        <v>47</v>
      </c>
      <c r="F459" s="188">
        <f>IFERROR(E459/E463,"-")</f>
        <v>8.7850467289719625E-2</v>
      </c>
      <c r="G459" s="52">
        <v>65088530</v>
      </c>
      <c r="H459" s="52">
        <v>47</v>
      </c>
      <c r="I459" s="52">
        <f t="shared" si="170"/>
        <v>1384862.3404255318</v>
      </c>
      <c r="J459" s="52">
        <f t="shared" si="171"/>
        <v>1384862.3404255318</v>
      </c>
      <c r="K459" s="10">
        <f t="shared" si="172"/>
        <v>1</v>
      </c>
      <c r="L459" s="110">
        <v>127</v>
      </c>
      <c r="M459" s="188">
        <f>IFERROR(L459/L463,"-")</f>
        <v>2.2723206298085524E-2</v>
      </c>
      <c r="N459" s="52">
        <v>164193282</v>
      </c>
      <c r="O459" s="52">
        <v>123</v>
      </c>
      <c r="P459" s="52">
        <f t="shared" si="173"/>
        <v>1292860.4881889764</v>
      </c>
      <c r="Q459" s="52">
        <f t="shared" si="174"/>
        <v>1334904.7317073171</v>
      </c>
      <c r="R459" s="10">
        <f t="shared" si="175"/>
        <v>0.96850393700787396</v>
      </c>
      <c r="S459" s="110">
        <v>0</v>
      </c>
      <c r="T459" s="188">
        <f>IFERROR(S459/S463,"-")</f>
        <v>0</v>
      </c>
      <c r="U459" s="52">
        <v>0</v>
      </c>
      <c r="V459" s="52">
        <v>0</v>
      </c>
      <c r="W459" s="52" t="str">
        <f t="shared" si="176"/>
        <v>-</v>
      </c>
      <c r="X459" s="52" t="str">
        <f t="shared" si="177"/>
        <v>-</v>
      </c>
      <c r="Y459" s="10" t="str">
        <f t="shared" si="178"/>
        <v>-</v>
      </c>
      <c r="Z459" s="110">
        <v>0</v>
      </c>
      <c r="AA459" s="188">
        <f>IFERROR(Z459/Z463,"-")</f>
        <v>0</v>
      </c>
      <c r="AB459" s="52">
        <v>0</v>
      </c>
      <c r="AC459" s="52">
        <v>0</v>
      </c>
      <c r="AD459" s="52" t="str">
        <f t="shared" si="179"/>
        <v>-</v>
      </c>
      <c r="AE459" s="52" t="str">
        <f t="shared" si="180"/>
        <v>-</v>
      </c>
      <c r="AF459" s="10" t="str">
        <f t="shared" si="181"/>
        <v>-</v>
      </c>
      <c r="AG459" s="110">
        <v>64</v>
      </c>
      <c r="AH459" s="188">
        <f>IFERROR(AG459/AG463,"-")</f>
        <v>3.4445640473627553E-2</v>
      </c>
      <c r="AI459" s="52">
        <v>79367816</v>
      </c>
      <c r="AJ459" s="52">
        <v>63</v>
      </c>
      <c r="AK459" s="52">
        <f t="shared" si="182"/>
        <v>1240122.125</v>
      </c>
      <c r="AL459" s="52">
        <f t="shared" si="183"/>
        <v>1259806.6031746031</v>
      </c>
      <c r="AM459" s="10">
        <f t="shared" si="184"/>
        <v>0.984375</v>
      </c>
      <c r="AN459" s="110">
        <v>45</v>
      </c>
      <c r="AO459" s="188">
        <f>IFERROR(AN459/AN463,"-")</f>
        <v>1.655020228025009E-2</v>
      </c>
      <c r="AP459" s="52">
        <v>58900621</v>
      </c>
      <c r="AQ459" s="52">
        <v>43</v>
      </c>
      <c r="AR459" s="52">
        <f t="shared" si="185"/>
        <v>1308902.6888888888</v>
      </c>
      <c r="AS459" s="52">
        <f t="shared" si="186"/>
        <v>1369781.8837209302</v>
      </c>
      <c r="AT459" s="10">
        <f t="shared" si="187"/>
        <v>0.9555555555555556</v>
      </c>
      <c r="AU459" s="110">
        <v>127</v>
      </c>
      <c r="AV459" s="188">
        <f>IFERROR(AU459/AU463,"-")</f>
        <v>0.48473282442748089</v>
      </c>
      <c r="AW459" s="52">
        <v>164193282</v>
      </c>
      <c r="AX459" s="52">
        <v>123</v>
      </c>
      <c r="AY459" s="52">
        <f t="shared" si="188"/>
        <v>1292860.4881889764</v>
      </c>
      <c r="AZ459" s="52">
        <f t="shared" si="189"/>
        <v>1334904.7317073171</v>
      </c>
      <c r="BA459" s="10">
        <f t="shared" si="190"/>
        <v>0.96850393700787396</v>
      </c>
      <c r="BB459" s="110">
        <v>24</v>
      </c>
      <c r="BC459" s="188">
        <f>IFERROR(BB459/BB463,"-")</f>
        <v>9.1116173120728925E-3</v>
      </c>
      <c r="BD459" s="52">
        <v>35919301</v>
      </c>
      <c r="BE459" s="52">
        <v>23</v>
      </c>
      <c r="BF459" s="52">
        <f t="shared" si="191"/>
        <v>1496637.5416666667</v>
      </c>
      <c r="BG459" s="52">
        <f t="shared" si="192"/>
        <v>1561708.7391304348</v>
      </c>
      <c r="BH459" s="10">
        <f t="shared" si="193"/>
        <v>0.95833333333333337</v>
      </c>
      <c r="BJ459" s="59"/>
    </row>
    <row r="460" spans="2:62" s="8" customFormat="1">
      <c r="B460" s="411"/>
      <c r="C460" s="414"/>
      <c r="D460" s="105" t="s">
        <v>134</v>
      </c>
      <c r="E460" s="109">
        <v>29</v>
      </c>
      <c r="F460" s="186">
        <f>IFERROR(E460/E463,"-")</f>
        <v>5.4205607476635512E-2</v>
      </c>
      <c r="G460" s="187">
        <v>49151991</v>
      </c>
      <c r="H460" s="187">
        <v>28</v>
      </c>
      <c r="I460" s="187">
        <f t="shared" si="170"/>
        <v>1694896.2413793104</v>
      </c>
      <c r="J460" s="187">
        <f t="shared" si="171"/>
        <v>1755428.25</v>
      </c>
      <c r="K460" s="106">
        <f t="shared" si="172"/>
        <v>0.96551724137931039</v>
      </c>
      <c r="L460" s="109">
        <v>71</v>
      </c>
      <c r="M460" s="186">
        <f>IFERROR(L460/L463,"-")</f>
        <v>1.2703524780819467E-2</v>
      </c>
      <c r="N460" s="187">
        <v>129783984</v>
      </c>
      <c r="O460" s="187">
        <v>66</v>
      </c>
      <c r="P460" s="187">
        <f t="shared" si="173"/>
        <v>1827943.4366197183</v>
      </c>
      <c r="Q460" s="187">
        <f t="shared" si="174"/>
        <v>1966424</v>
      </c>
      <c r="R460" s="106">
        <f t="shared" si="175"/>
        <v>0.92957746478873238</v>
      </c>
      <c r="S460" s="109">
        <v>0</v>
      </c>
      <c r="T460" s="186">
        <f>IFERROR(S460/S463,"-")</f>
        <v>0</v>
      </c>
      <c r="U460" s="187">
        <v>0</v>
      </c>
      <c r="V460" s="187">
        <v>0</v>
      </c>
      <c r="W460" s="187" t="str">
        <f t="shared" si="176"/>
        <v>-</v>
      </c>
      <c r="X460" s="187" t="str">
        <f t="shared" si="177"/>
        <v>-</v>
      </c>
      <c r="Y460" s="106" t="str">
        <f t="shared" si="178"/>
        <v>-</v>
      </c>
      <c r="Z460" s="109">
        <v>0</v>
      </c>
      <c r="AA460" s="186">
        <f>IFERROR(Z460/Z463,"-")</f>
        <v>0</v>
      </c>
      <c r="AB460" s="187">
        <v>0</v>
      </c>
      <c r="AC460" s="187">
        <v>0</v>
      </c>
      <c r="AD460" s="187" t="str">
        <f t="shared" si="179"/>
        <v>-</v>
      </c>
      <c r="AE460" s="187" t="str">
        <f t="shared" si="180"/>
        <v>-</v>
      </c>
      <c r="AF460" s="106" t="str">
        <f t="shared" si="181"/>
        <v>-</v>
      </c>
      <c r="AG460" s="109">
        <v>37</v>
      </c>
      <c r="AH460" s="186">
        <f>IFERROR(AG460/AG463,"-")</f>
        <v>1.9913885898815931E-2</v>
      </c>
      <c r="AI460" s="187">
        <v>71250851</v>
      </c>
      <c r="AJ460" s="187">
        <v>36</v>
      </c>
      <c r="AK460" s="187">
        <f t="shared" si="182"/>
        <v>1925698.6756756757</v>
      </c>
      <c r="AL460" s="187">
        <f t="shared" si="183"/>
        <v>1979190.3055555555</v>
      </c>
      <c r="AM460" s="106">
        <f t="shared" si="184"/>
        <v>0.97297297297297303</v>
      </c>
      <c r="AN460" s="109">
        <v>20</v>
      </c>
      <c r="AO460" s="186">
        <f>IFERROR(AN460/AN463,"-")</f>
        <v>7.35564545788893E-3</v>
      </c>
      <c r="AP460" s="187">
        <v>31100294</v>
      </c>
      <c r="AQ460" s="187">
        <v>17</v>
      </c>
      <c r="AR460" s="187">
        <f t="shared" si="185"/>
        <v>1555014.7</v>
      </c>
      <c r="AS460" s="187">
        <f t="shared" si="186"/>
        <v>1829429.0588235294</v>
      </c>
      <c r="AT460" s="106">
        <f t="shared" si="187"/>
        <v>0.85</v>
      </c>
      <c r="AU460" s="109">
        <v>71</v>
      </c>
      <c r="AV460" s="186">
        <f>IFERROR(AU460/AU463,"-")</f>
        <v>0.27099236641221375</v>
      </c>
      <c r="AW460" s="187">
        <v>129783984</v>
      </c>
      <c r="AX460" s="187">
        <v>66</v>
      </c>
      <c r="AY460" s="187">
        <f t="shared" si="188"/>
        <v>1827943.4366197183</v>
      </c>
      <c r="AZ460" s="187">
        <f t="shared" si="189"/>
        <v>1966424</v>
      </c>
      <c r="BA460" s="106">
        <f t="shared" si="190"/>
        <v>0.92957746478873238</v>
      </c>
      <c r="BB460" s="109">
        <v>7</v>
      </c>
      <c r="BC460" s="186">
        <f>IFERROR(BB460/BB463,"-")</f>
        <v>2.6575550493545936E-3</v>
      </c>
      <c r="BD460" s="187">
        <v>10354473</v>
      </c>
      <c r="BE460" s="187">
        <v>7</v>
      </c>
      <c r="BF460" s="187">
        <f t="shared" si="191"/>
        <v>1479210.4285714286</v>
      </c>
      <c r="BG460" s="187">
        <f t="shared" si="192"/>
        <v>1479210.4285714286</v>
      </c>
      <c r="BH460" s="106">
        <f t="shared" si="193"/>
        <v>1</v>
      </c>
      <c r="BJ460" s="59"/>
    </row>
    <row r="461" spans="2:62" s="8" customFormat="1">
      <c r="B461" s="411"/>
      <c r="C461" s="414"/>
      <c r="D461" s="105" t="s">
        <v>135</v>
      </c>
      <c r="E461" s="110">
        <v>13</v>
      </c>
      <c r="F461" s="188">
        <f>IFERROR(E461/E463,"-")</f>
        <v>2.4299065420560748E-2</v>
      </c>
      <c r="G461" s="52">
        <v>29654255</v>
      </c>
      <c r="H461" s="52">
        <v>12</v>
      </c>
      <c r="I461" s="52">
        <f t="shared" si="170"/>
        <v>2281096.5384615385</v>
      </c>
      <c r="J461" s="52">
        <f t="shared" si="171"/>
        <v>2471187.9166666665</v>
      </c>
      <c r="K461" s="10">
        <f t="shared" si="172"/>
        <v>0.92307692307692313</v>
      </c>
      <c r="L461" s="110">
        <v>44</v>
      </c>
      <c r="M461" s="188">
        <f>IFERROR(L461/L463,"-")</f>
        <v>7.8726069064233312E-3</v>
      </c>
      <c r="N461" s="52">
        <v>77037697</v>
      </c>
      <c r="O461" s="52">
        <v>40</v>
      </c>
      <c r="P461" s="52">
        <f t="shared" si="173"/>
        <v>1750856.75</v>
      </c>
      <c r="Q461" s="52">
        <f t="shared" si="174"/>
        <v>1925942.425</v>
      </c>
      <c r="R461" s="10">
        <f t="shared" si="175"/>
        <v>0.90909090909090906</v>
      </c>
      <c r="S461" s="110">
        <v>0</v>
      </c>
      <c r="T461" s="188">
        <f>IFERROR(S461/S463,"-")</f>
        <v>0</v>
      </c>
      <c r="U461" s="52">
        <v>0</v>
      </c>
      <c r="V461" s="52">
        <v>0</v>
      </c>
      <c r="W461" s="52" t="str">
        <f t="shared" si="176"/>
        <v>-</v>
      </c>
      <c r="X461" s="52" t="str">
        <f t="shared" si="177"/>
        <v>-</v>
      </c>
      <c r="Y461" s="10" t="str">
        <f t="shared" si="178"/>
        <v>-</v>
      </c>
      <c r="Z461" s="110">
        <v>0</v>
      </c>
      <c r="AA461" s="188">
        <f>IFERROR(Z461/Z463,"-")</f>
        <v>0</v>
      </c>
      <c r="AB461" s="52">
        <v>0</v>
      </c>
      <c r="AC461" s="52">
        <v>0</v>
      </c>
      <c r="AD461" s="52" t="str">
        <f t="shared" si="179"/>
        <v>-</v>
      </c>
      <c r="AE461" s="52" t="str">
        <f t="shared" si="180"/>
        <v>-</v>
      </c>
      <c r="AF461" s="10" t="str">
        <f t="shared" si="181"/>
        <v>-</v>
      </c>
      <c r="AG461" s="110">
        <v>23</v>
      </c>
      <c r="AH461" s="188">
        <f>IFERROR(AG461/AG463,"-")</f>
        <v>1.2378902045209902E-2</v>
      </c>
      <c r="AI461" s="52">
        <v>30725655</v>
      </c>
      <c r="AJ461" s="52">
        <v>20</v>
      </c>
      <c r="AK461" s="52">
        <f t="shared" si="182"/>
        <v>1335898.043478261</v>
      </c>
      <c r="AL461" s="52">
        <f t="shared" si="183"/>
        <v>1536282.75</v>
      </c>
      <c r="AM461" s="10">
        <f t="shared" si="184"/>
        <v>0.86956521739130432</v>
      </c>
      <c r="AN461" s="110">
        <v>20</v>
      </c>
      <c r="AO461" s="188">
        <f>IFERROR(AN461/AN463,"-")</f>
        <v>7.35564545788893E-3</v>
      </c>
      <c r="AP461" s="52">
        <v>45027858</v>
      </c>
      <c r="AQ461" s="52">
        <v>19</v>
      </c>
      <c r="AR461" s="52">
        <f t="shared" si="185"/>
        <v>2251392.9</v>
      </c>
      <c r="AS461" s="52">
        <f t="shared" si="186"/>
        <v>2369887.2631578948</v>
      </c>
      <c r="AT461" s="10">
        <f t="shared" si="187"/>
        <v>0.95</v>
      </c>
      <c r="AU461" s="110">
        <v>44</v>
      </c>
      <c r="AV461" s="188">
        <f>IFERROR(AU461/AU463,"-")</f>
        <v>0.16793893129770993</v>
      </c>
      <c r="AW461" s="52">
        <v>77037697</v>
      </c>
      <c r="AX461" s="52">
        <v>40</v>
      </c>
      <c r="AY461" s="52">
        <f t="shared" si="188"/>
        <v>1750856.75</v>
      </c>
      <c r="AZ461" s="52">
        <f t="shared" si="189"/>
        <v>1925942.425</v>
      </c>
      <c r="BA461" s="10">
        <f t="shared" si="190"/>
        <v>0.90909090909090906</v>
      </c>
      <c r="BB461" s="110">
        <v>5</v>
      </c>
      <c r="BC461" s="188">
        <f>IFERROR(BB461/BB463,"-")</f>
        <v>1.8982536066818527E-3</v>
      </c>
      <c r="BD461" s="52">
        <v>12154132</v>
      </c>
      <c r="BE461" s="52">
        <v>5</v>
      </c>
      <c r="BF461" s="52">
        <f t="shared" si="191"/>
        <v>2430826.4</v>
      </c>
      <c r="BG461" s="52">
        <f t="shared" si="192"/>
        <v>2430826.4</v>
      </c>
      <c r="BH461" s="10">
        <f t="shared" si="193"/>
        <v>1</v>
      </c>
      <c r="BJ461" s="59"/>
    </row>
    <row r="462" spans="2:62" s="8" customFormat="1">
      <c r="B462" s="411"/>
      <c r="C462" s="414"/>
      <c r="D462" s="108" t="s">
        <v>136</v>
      </c>
      <c r="E462" s="314">
        <v>8</v>
      </c>
      <c r="F462" s="189">
        <f>IFERROR(E462/E463,"-")</f>
        <v>1.4953271028037384E-2</v>
      </c>
      <c r="G462" s="98">
        <v>21760136</v>
      </c>
      <c r="H462" s="98">
        <v>8</v>
      </c>
      <c r="I462" s="98">
        <f t="shared" ref="I462:I525" si="194">IFERROR(G462/E462,"-")</f>
        <v>2720017</v>
      </c>
      <c r="J462" s="98">
        <f t="shared" si="171"/>
        <v>2720017</v>
      </c>
      <c r="K462" s="26">
        <f t="shared" si="172"/>
        <v>1</v>
      </c>
      <c r="L462" s="314">
        <v>20</v>
      </c>
      <c r="M462" s="189">
        <f>IFERROR(L462/L463,"-")</f>
        <v>3.5784576847378781E-3</v>
      </c>
      <c r="N462" s="98">
        <v>42695186</v>
      </c>
      <c r="O462" s="98">
        <v>20</v>
      </c>
      <c r="P462" s="98">
        <f t="shared" si="173"/>
        <v>2134759.2999999998</v>
      </c>
      <c r="Q462" s="98">
        <f t="shared" si="174"/>
        <v>2134759.2999999998</v>
      </c>
      <c r="R462" s="26">
        <f t="shared" si="175"/>
        <v>1</v>
      </c>
      <c r="S462" s="314">
        <v>0</v>
      </c>
      <c r="T462" s="189">
        <f>IFERROR(S462/S463,"-")</f>
        <v>0</v>
      </c>
      <c r="U462" s="98">
        <v>0</v>
      </c>
      <c r="V462" s="98">
        <v>0</v>
      </c>
      <c r="W462" s="98" t="str">
        <f t="shared" si="176"/>
        <v>-</v>
      </c>
      <c r="X462" s="98" t="str">
        <f t="shared" si="177"/>
        <v>-</v>
      </c>
      <c r="Y462" s="26" t="str">
        <f t="shared" si="178"/>
        <v>-</v>
      </c>
      <c r="Z462" s="314">
        <v>0</v>
      </c>
      <c r="AA462" s="189">
        <f>IFERROR(Z462/Z463,"-")</f>
        <v>0</v>
      </c>
      <c r="AB462" s="98">
        <v>0</v>
      </c>
      <c r="AC462" s="98">
        <v>0</v>
      </c>
      <c r="AD462" s="98" t="str">
        <f t="shared" si="179"/>
        <v>-</v>
      </c>
      <c r="AE462" s="98" t="str">
        <f t="shared" si="180"/>
        <v>-</v>
      </c>
      <c r="AF462" s="26" t="str">
        <f t="shared" si="181"/>
        <v>-</v>
      </c>
      <c r="AG462" s="314">
        <v>11</v>
      </c>
      <c r="AH462" s="189">
        <f>IFERROR(AG462/AG463,"-")</f>
        <v>5.9203444564047362E-3</v>
      </c>
      <c r="AI462" s="98">
        <v>24265345</v>
      </c>
      <c r="AJ462" s="98">
        <v>11</v>
      </c>
      <c r="AK462" s="98">
        <f t="shared" si="182"/>
        <v>2205940.4545454546</v>
      </c>
      <c r="AL462" s="98">
        <f t="shared" si="183"/>
        <v>2205940.4545454546</v>
      </c>
      <c r="AM462" s="26">
        <f t="shared" si="184"/>
        <v>1</v>
      </c>
      <c r="AN462" s="314">
        <v>9</v>
      </c>
      <c r="AO462" s="189">
        <f>IFERROR(AN462/AN463,"-")</f>
        <v>3.3100404560500183E-3</v>
      </c>
      <c r="AP462" s="98">
        <v>18429841</v>
      </c>
      <c r="AQ462" s="98">
        <v>9</v>
      </c>
      <c r="AR462" s="98">
        <f t="shared" si="185"/>
        <v>2047760.111111111</v>
      </c>
      <c r="AS462" s="98">
        <f t="shared" si="186"/>
        <v>2047760.111111111</v>
      </c>
      <c r="AT462" s="26">
        <f t="shared" si="187"/>
        <v>1</v>
      </c>
      <c r="AU462" s="314">
        <v>20</v>
      </c>
      <c r="AV462" s="189">
        <f>IFERROR(AU462/AU463,"-")</f>
        <v>7.6335877862595422E-2</v>
      </c>
      <c r="AW462" s="98">
        <v>42695186</v>
      </c>
      <c r="AX462" s="98">
        <v>20</v>
      </c>
      <c r="AY462" s="98">
        <f t="shared" si="188"/>
        <v>2134759.2999999998</v>
      </c>
      <c r="AZ462" s="98">
        <f t="shared" si="189"/>
        <v>2134759.2999999998</v>
      </c>
      <c r="BA462" s="26">
        <f t="shared" si="190"/>
        <v>1</v>
      </c>
      <c r="BB462" s="314">
        <v>4</v>
      </c>
      <c r="BC462" s="189">
        <f>IFERROR(BB462/BB463,"-")</f>
        <v>1.5186028853454822E-3</v>
      </c>
      <c r="BD462" s="98">
        <v>7975438</v>
      </c>
      <c r="BE462" s="98">
        <v>3</v>
      </c>
      <c r="BF462" s="98">
        <f t="shared" si="191"/>
        <v>1993859.5</v>
      </c>
      <c r="BG462" s="98">
        <f t="shared" si="192"/>
        <v>2658479.3333333335</v>
      </c>
      <c r="BH462" s="26">
        <f t="shared" si="193"/>
        <v>0.75</v>
      </c>
      <c r="BJ462" s="59"/>
    </row>
    <row r="463" spans="2:62" s="8" customFormat="1">
      <c r="B463" s="412"/>
      <c r="C463" s="415"/>
      <c r="D463" s="213" t="s">
        <v>64</v>
      </c>
      <c r="E463" s="111">
        <f>SUM(E455:E462)</f>
        <v>535</v>
      </c>
      <c r="F463" s="190">
        <f>IFERROR(E463/E463,"-")</f>
        <v>1</v>
      </c>
      <c r="G463" s="99">
        <f>SUM(G455:G462)</f>
        <v>222411654</v>
      </c>
      <c r="H463" s="99">
        <f>SUM(H455:H462)</f>
        <v>206</v>
      </c>
      <c r="I463" s="99">
        <f t="shared" si="194"/>
        <v>415722.71775700932</v>
      </c>
      <c r="J463" s="99">
        <f t="shared" si="171"/>
        <v>1079668.2233009709</v>
      </c>
      <c r="K463" s="87">
        <f t="shared" si="172"/>
        <v>0.38504672897196263</v>
      </c>
      <c r="L463" s="111">
        <f>SUM(L455:L462)</f>
        <v>5589</v>
      </c>
      <c r="M463" s="190">
        <f>IFERROR(L463/L463,"-")</f>
        <v>1</v>
      </c>
      <c r="N463" s="99">
        <f>SUM(N455:N462)</f>
        <v>681790466</v>
      </c>
      <c r="O463" s="99">
        <f>SUM(O455:O462)</f>
        <v>811</v>
      </c>
      <c r="P463" s="99">
        <f t="shared" si="173"/>
        <v>121987.91662193595</v>
      </c>
      <c r="Q463" s="99">
        <f t="shared" si="174"/>
        <v>840678.74969173863</v>
      </c>
      <c r="R463" s="87">
        <f t="shared" si="175"/>
        <v>0.14510645911612094</v>
      </c>
      <c r="S463" s="111">
        <f>SUM(S455:S462)</f>
        <v>330</v>
      </c>
      <c r="T463" s="190">
        <f>IFERROR(S463/S463,"-")</f>
        <v>1</v>
      </c>
      <c r="U463" s="99">
        <f>SUM(U455:U462)</f>
        <v>15745241</v>
      </c>
      <c r="V463" s="99">
        <f>SUM(V455:V462)</f>
        <v>23</v>
      </c>
      <c r="W463" s="99">
        <f t="shared" si="176"/>
        <v>47712.851515151517</v>
      </c>
      <c r="X463" s="99">
        <f t="shared" si="177"/>
        <v>684575.69565217395</v>
      </c>
      <c r="Y463" s="87">
        <f t="shared" si="178"/>
        <v>6.9696969696969702E-2</v>
      </c>
      <c r="Z463" s="111">
        <f>SUM(Z455:Z462)</f>
        <v>649</v>
      </c>
      <c r="AA463" s="190">
        <f>IFERROR(Z463/Z463,"-")</f>
        <v>1</v>
      </c>
      <c r="AB463" s="99">
        <f>SUM(AB455:AB462)</f>
        <v>12918778</v>
      </c>
      <c r="AC463" s="99">
        <f>SUM(AC455:AC462)</f>
        <v>24</v>
      </c>
      <c r="AD463" s="99">
        <f t="shared" si="179"/>
        <v>19905.667180277349</v>
      </c>
      <c r="AE463" s="99">
        <f t="shared" si="180"/>
        <v>538282.41666666663</v>
      </c>
      <c r="AF463" s="87">
        <f t="shared" si="181"/>
        <v>3.6979969183359017E-2</v>
      </c>
      <c r="AG463" s="111">
        <f>SUM(AG455:AG462)</f>
        <v>1858</v>
      </c>
      <c r="AH463" s="190">
        <f>IFERROR(AG463/AG463,"-")</f>
        <v>1</v>
      </c>
      <c r="AI463" s="99">
        <f>SUM(AI455:AI462)</f>
        <v>328599766</v>
      </c>
      <c r="AJ463" s="99">
        <f>SUM(AJ455:AJ462)</f>
        <v>411</v>
      </c>
      <c r="AK463" s="99">
        <f t="shared" si="182"/>
        <v>176856.70936490851</v>
      </c>
      <c r="AL463" s="99">
        <f t="shared" si="183"/>
        <v>799512.8126520681</v>
      </c>
      <c r="AM463" s="87">
        <f t="shared" si="184"/>
        <v>0.22120559741657697</v>
      </c>
      <c r="AN463" s="111">
        <f>SUM(AN455:AN462)</f>
        <v>2719</v>
      </c>
      <c r="AO463" s="190">
        <f>IFERROR(AN463/AN463,"-")</f>
        <v>1</v>
      </c>
      <c r="AP463" s="99">
        <f>SUM(AP455:AP462)</f>
        <v>269884813</v>
      </c>
      <c r="AQ463" s="99">
        <f>SUM(AQ455:AQ462)</f>
        <v>322</v>
      </c>
      <c r="AR463" s="99">
        <f t="shared" si="185"/>
        <v>99258.849944832662</v>
      </c>
      <c r="AS463" s="99">
        <f t="shared" si="186"/>
        <v>838151.59316770185</v>
      </c>
      <c r="AT463" s="87">
        <f t="shared" si="187"/>
        <v>0.11842589187201177</v>
      </c>
      <c r="AU463" s="111">
        <f>SUM(AU455:AU462)</f>
        <v>262</v>
      </c>
      <c r="AV463" s="190">
        <f>IFERROR(AU463/AU463,"-")</f>
        <v>1</v>
      </c>
      <c r="AW463" s="99">
        <f>SUM(AW455:AW462)</f>
        <v>413710149</v>
      </c>
      <c r="AX463" s="99">
        <f>SUM(AX455:AX462)</f>
        <v>249</v>
      </c>
      <c r="AY463" s="99">
        <f t="shared" si="188"/>
        <v>1579046.3702290077</v>
      </c>
      <c r="AZ463" s="99">
        <f t="shared" si="189"/>
        <v>1661486.5421686748</v>
      </c>
      <c r="BA463" s="87">
        <f t="shared" si="190"/>
        <v>0.95038167938931295</v>
      </c>
      <c r="BB463" s="111">
        <f>SUM(BB455:BB462)</f>
        <v>2634</v>
      </c>
      <c r="BC463" s="190">
        <f>IFERROR(BB463/BB463,"-")</f>
        <v>1</v>
      </c>
      <c r="BD463" s="99">
        <f>SUM(BD455:BD462)</f>
        <v>111410599</v>
      </c>
      <c r="BE463" s="99">
        <f>SUM(BE455:BE462)</f>
        <v>122</v>
      </c>
      <c r="BF463" s="99">
        <f t="shared" si="191"/>
        <v>42297.114274867119</v>
      </c>
      <c r="BG463" s="99">
        <f t="shared" si="192"/>
        <v>913201.63114754099</v>
      </c>
      <c r="BH463" s="87">
        <f t="shared" si="193"/>
        <v>4.6317388003037203E-2</v>
      </c>
      <c r="BJ463" s="59"/>
    </row>
    <row r="464" spans="2:62" s="8" customFormat="1">
      <c r="B464" s="410">
        <v>52</v>
      </c>
      <c r="C464" s="413" t="s">
        <v>3</v>
      </c>
      <c r="D464" s="105" t="s">
        <v>132</v>
      </c>
      <c r="E464" s="109">
        <v>176</v>
      </c>
      <c r="F464" s="186">
        <f>IFERROR(E464/E472,"-")</f>
        <v>0.58666666666666667</v>
      </c>
      <c r="G464" s="187">
        <v>0</v>
      </c>
      <c r="H464" s="187">
        <v>0</v>
      </c>
      <c r="I464" s="187">
        <f t="shared" si="194"/>
        <v>0</v>
      </c>
      <c r="J464" s="187" t="str">
        <f t="shared" si="171"/>
        <v>-</v>
      </c>
      <c r="K464" s="106">
        <f t="shared" si="172"/>
        <v>0</v>
      </c>
      <c r="L464" s="109">
        <v>2986</v>
      </c>
      <c r="M464" s="186">
        <f>IFERROR(L464/L472,"-")</f>
        <v>0.82691775131542511</v>
      </c>
      <c r="N464" s="187">
        <v>0</v>
      </c>
      <c r="O464" s="187">
        <v>0</v>
      </c>
      <c r="P464" s="187">
        <f t="shared" si="173"/>
        <v>0</v>
      </c>
      <c r="Q464" s="187" t="str">
        <f t="shared" si="174"/>
        <v>-</v>
      </c>
      <c r="R464" s="106">
        <f t="shared" si="175"/>
        <v>0</v>
      </c>
      <c r="S464" s="109">
        <v>198</v>
      </c>
      <c r="T464" s="186">
        <f>IFERROR(S464/S472,"-")</f>
        <v>0.89189189189189189</v>
      </c>
      <c r="U464" s="187">
        <v>0</v>
      </c>
      <c r="V464" s="187">
        <v>0</v>
      </c>
      <c r="W464" s="187">
        <f t="shared" si="176"/>
        <v>0</v>
      </c>
      <c r="X464" s="187" t="str">
        <f t="shared" si="177"/>
        <v>-</v>
      </c>
      <c r="Y464" s="106">
        <f t="shared" si="178"/>
        <v>0</v>
      </c>
      <c r="Z464" s="109">
        <v>446</v>
      </c>
      <c r="AA464" s="186">
        <f>IFERROR(Z464/Z472,"-")</f>
        <v>0.93501048218029348</v>
      </c>
      <c r="AB464" s="187">
        <v>0</v>
      </c>
      <c r="AC464" s="187">
        <v>0</v>
      </c>
      <c r="AD464" s="187">
        <f t="shared" si="179"/>
        <v>0</v>
      </c>
      <c r="AE464" s="187" t="str">
        <f t="shared" si="180"/>
        <v>-</v>
      </c>
      <c r="AF464" s="106">
        <f t="shared" si="181"/>
        <v>0</v>
      </c>
      <c r="AG464" s="109">
        <v>815</v>
      </c>
      <c r="AH464" s="186">
        <f>IFERROR(AG464/AG472,"-")</f>
        <v>0.75532900834105654</v>
      </c>
      <c r="AI464" s="187">
        <v>0</v>
      </c>
      <c r="AJ464" s="187">
        <v>0</v>
      </c>
      <c r="AK464" s="187">
        <f t="shared" si="182"/>
        <v>0</v>
      </c>
      <c r="AL464" s="187" t="str">
        <f t="shared" si="183"/>
        <v>-</v>
      </c>
      <c r="AM464" s="106">
        <f t="shared" si="184"/>
        <v>0</v>
      </c>
      <c r="AN464" s="109">
        <v>1527</v>
      </c>
      <c r="AO464" s="186">
        <f>IFERROR(AN464/AN472,"-")</f>
        <v>0.84457964601769908</v>
      </c>
      <c r="AP464" s="187">
        <v>0</v>
      </c>
      <c r="AQ464" s="187">
        <v>0</v>
      </c>
      <c r="AR464" s="187">
        <f t="shared" si="185"/>
        <v>0</v>
      </c>
      <c r="AS464" s="187" t="str">
        <f t="shared" si="186"/>
        <v>-</v>
      </c>
      <c r="AT464" s="106">
        <f t="shared" si="187"/>
        <v>0</v>
      </c>
      <c r="AU464" s="109">
        <v>0</v>
      </c>
      <c r="AV464" s="186">
        <f>IFERROR(AU464/AU472,"-")</f>
        <v>0</v>
      </c>
      <c r="AW464" s="187">
        <v>0</v>
      </c>
      <c r="AX464" s="187">
        <v>0</v>
      </c>
      <c r="AY464" s="187" t="str">
        <f t="shared" si="188"/>
        <v>-</v>
      </c>
      <c r="AZ464" s="187" t="str">
        <f t="shared" si="189"/>
        <v>-</v>
      </c>
      <c r="BA464" s="106" t="str">
        <f t="shared" si="190"/>
        <v>-</v>
      </c>
      <c r="BB464" s="109">
        <v>2099</v>
      </c>
      <c r="BC464" s="186">
        <f>IFERROR(BB464/BB472,"-")</f>
        <v>0.94252357431522227</v>
      </c>
      <c r="BD464" s="187">
        <v>0</v>
      </c>
      <c r="BE464" s="187">
        <v>0</v>
      </c>
      <c r="BF464" s="187">
        <f t="shared" si="191"/>
        <v>0</v>
      </c>
      <c r="BG464" s="187" t="str">
        <f t="shared" si="192"/>
        <v>-</v>
      </c>
      <c r="BH464" s="106">
        <f t="shared" si="193"/>
        <v>0</v>
      </c>
      <c r="BJ464" s="59"/>
    </row>
    <row r="465" spans="2:62" s="8" customFormat="1">
      <c r="B465" s="411"/>
      <c r="C465" s="414"/>
      <c r="D465" s="105" t="s">
        <v>129</v>
      </c>
      <c r="E465" s="110">
        <v>26</v>
      </c>
      <c r="F465" s="188">
        <f>IFERROR(E465/E472,"-")</f>
        <v>8.666666666666667E-2</v>
      </c>
      <c r="G465" s="52">
        <v>1728338</v>
      </c>
      <c r="H465" s="52">
        <v>13</v>
      </c>
      <c r="I465" s="52">
        <f t="shared" si="194"/>
        <v>66474.538461538468</v>
      </c>
      <c r="J465" s="52">
        <f t="shared" si="171"/>
        <v>132949.07692307694</v>
      </c>
      <c r="K465" s="10">
        <f t="shared" si="172"/>
        <v>0.5</v>
      </c>
      <c r="L465" s="110">
        <v>171</v>
      </c>
      <c r="M465" s="188">
        <f>IFERROR(L465/L472,"-")</f>
        <v>4.7355303240099698E-2</v>
      </c>
      <c r="N465" s="52">
        <v>6145789</v>
      </c>
      <c r="O465" s="52">
        <v>49</v>
      </c>
      <c r="P465" s="52">
        <f t="shared" si="173"/>
        <v>35940.286549707605</v>
      </c>
      <c r="Q465" s="52">
        <f t="shared" si="174"/>
        <v>125424.26530612246</v>
      </c>
      <c r="R465" s="10">
        <f t="shared" si="175"/>
        <v>0.28654970760233917</v>
      </c>
      <c r="S465" s="110">
        <v>7</v>
      </c>
      <c r="T465" s="188">
        <f>IFERROR(S465/S472,"-")</f>
        <v>3.1531531531531529E-2</v>
      </c>
      <c r="U465" s="52">
        <v>20653</v>
      </c>
      <c r="V465" s="52">
        <v>1</v>
      </c>
      <c r="W465" s="52">
        <f t="shared" si="176"/>
        <v>2950.4285714285716</v>
      </c>
      <c r="X465" s="52">
        <f t="shared" si="177"/>
        <v>20653</v>
      </c>
      <c r="Y465" s="10">
        <f t="shared" si="178"/>
        <v>0.14285714285714285</v>
      </c>
      <c r="Z465" s="110">
        <v>7</v>
      </c>
      <c r="AA465" s="188">
        <f>IFERROR(Z465/Z472,"-")</f>
        <v>1.4675052410901468E-2</v>
      </c>
      <c r="AB465" s="52">
        <v>170540</v>
      </c>
      <c r="AC465" s="52">
        <v>2</v>
      </c>
      <c r="AD465" s="52">
        <f t="shared" si="179"/>
        <v>24362.857142857141</v>
      </c>
      <c r="AE465" s="52">
        <f t="shared" si="180"/>
        <v>85270</v>
      </c>
      <c r="AF465" s="10">
        <f t="shared" si="181"/>
        <v>0.2857142857142857</v>
      </c>
      <c r="AG465" s="110">
        <v>69</v>
      </c>
      <c r="AH465" s="188">
        <f>IFERROR(AG465/AG472,"-")</f>
        <v>6.39481000926784E-2</v>
      </c>
      <c r="AI465" s="52">
        <v>2899387</v>
      </c>
      <c r="AJ465" s="52">
        <v>20</v>
      </c>
      <c r="AK465" s="52">
        <f t="shared" si="182"/>
        <v>42020.10144927536</v>
      </c>
      <c r="AL465" s="52">
        <f t="shared" si="183"/>
        <v>144969.35</v>
      </c>
      <c r="AM465" s="10">
        <f t="shared" si="184"/>
        <v>0.28985507246376813</v>
      </c>
      <c r="AN465" s="110">
        <v>88</v>
      </c>
      <c r="AO465" s="188">
        <f>IFERROR(AN465/AN472,"-")</f>
        <v>4.8672566371681415E-2</v>
      </c>
      <c r="AP465" s="52">
        <v>3055209</v>
      </c>
      <c r="AQ465" s="52">
        <v>26</v>
      </c>
      <c r="AR465" s="52">
        <f t="shared" si="185"/>
        <v>34718.284090909088</v>
      </c>
      <c r="AS465" s="52">
        <f t="shared" si="186"/>
        <v>117508.03846153847</v>
      </c>
      <c r="AT465" s="10">
        <f t="shared" si="187"/>
        <v>0.29545454545454547</v>
      </c>
      <c r="AU465" s="110">
        <v>0</v>
      </c>
      <c r="AV465" s="188">
        <f>IFERROR(AU465/AU472,"-")</f>
        <v>0</v>
      </c>
      <c r="AW465" s="52">
        <v>0</v>
      </c>
      <c r="AX465" s="52">
        <v>0</v>
      </c>
      <c r="AY465" s="52" t="str">
        <f t="shared" si="188"/>
        <v>-</v>
      </c>
      <c r="AZ465" s="52" t="str">
        <f t="shared" si="189"/>
        <v>-</v>
      </c>
      <c r="BA465" s="10" t="str">
        <f t="shared" si="190"/>
        <v>-</v>
      </c>
      <c r="BB465" s="110">
        <v>35</v>
      </c>
      <c r="BC465" s="188">
        <f>IFERROR(BB465/BB472,"-")</f>
        <v>1.5716210148181409E-2</v>
      </c>
      <c r="BD465" s="52">
        <v>2097030</v>
      </c>
      <c r="BE465" s="52">
        <v>11</v>
      </c>
      <c r="BF465" s="52">
        <f t="shared" si="191"/>
        <v>59915.142857142855</v>
      </c>
      <c r="BG465" s="52">
        <f t="shared" si="192"/>
        <v>190639.09090909091</v>
      </c>
      <c r="BH465" s="10">
        <f t="shared" si="193"/>
        <v>0.31428571428571428</v>
      </c>
      <c r="BJ465" s="59"/>
    </row>
    <row r="466" spans="2:62" s="8" customFormat="1">
      <c r="B466" s="411"/>
      <c r="C466" s="414"/>
      <c r="D466" s="105" t="s">
        <v>130</v>
      </c>
      <c r="E466" s="110">
        <v>30</v>
      </c>
      <c r="F466" s="188">
        <f>IFERROR(E466/E472,"-")</f>
        <v>0.1</v>
      </c>
      <c r="G466" s="52">
        <v>5673809</v>
      </c>
      <c r="H466" s="52">
        <v>18</v>
      </c>
      <c r="I466" s="52">
        <f t="shared" si="194"/>
        <v>189126.96666666667</v>
      </c>
      <c r="J466" s="52">
        <f t="shared" si="171"/>
        <v>315211.61111111112</v>
      </c>
      <c r="K466" s="10">
        <f t="shared" si="172"/>
        <v>0.6</v>
      </c>
      <c r="L466" s="110">
        <v>171</v>
      </c>
      <c r="M466" s="188">
        <f>IFERROR(L466/L472,"-")</f>
        <v>4.7355303240099698E-2</v>
      </c>
      <c r="N466" s="52">
        <v>28801837</v>
      </c>
      <c r="O466" s="52">
        <v>90</v>
      </c>
      <c r="P466" s="52">
        <f t="shared" si="173"/>
        <v>168431.79532163742</v>
      </c>
      <c r="Q466" s="52">
        <f t="shared" si="174"/>
        <v>320020.41111111111</v>
      </c>
      <c r="R466" s="10">
        <f t="shared" si="175"/>
        <v>0.52631578947368418</v>
      </c>
      <c r="S466" s="110">
        <v>4</v>
      </c>
      <c r="T466" s="188">
        <f>IFERROR(S466/S472,"-")</f>
        <v>1.8018018018018018E-2</v>
      </c>
      <c r="U466" s="52">
        <v>493305</v>
      </c>
      <c r="V466" s="52">
        <v>2</v>
      </c>
      <c r="W466" s="52">
        <f t="shared" si="176"/>
        <v>123326.25</v>
      </c>
      <c r="X466" s="52">
        <f t="shared" si="177"/>
        <v>246652.5</v>
      </c>
      <c r="Y466" s="10">
        <f t="shared" si="178"/>
        <v>0.5</v>
      </c>
      <c r="Z466" s="110">
        <v>8</v>
      </c>
      <c r="AA466" s="188">
        <f>IFERROR(Z466/Z472,"-")</f>
        <v>1.6771488469601678E-2</v>
      </c>
      <c r="AB466" s="52">
        <v>1285785</v>
      </c>
      <c r="AC466" s="52">
        <v>2</v>
      </c>
      <c r="AD466" s="52">
        <f t="shared" si="179"/>
        <v>160723.125</v>
      </c>
      <c r="AE466" s="52">
        <f t="shared" si="180"/>
        <v>642892.5</v>
      </c>
      <c r="AF466" s="10">
        <f t="shared" si="181"/>
        <v>0.25</v>
      </c>
      <c r="AG466" s="110">
        <v>77</v>
      </c>
      <c r="AH466" s="188">
        <f>IFERROR(AG466/AG472,"-")</f>
        <v>7.1362372567191842E-2</v>
      </c>
      <c r="AI466" s="52">
        <v>16944587</v>
      </c>
      <c r="AJ466" s="52">
        <v>46</v>
      </c>
      <c r="AK466" s="52">
        <f t="shared" si="182"/>
        <v>220059.57142857142</v>
      </c>
      <c r="AL466" s="52">
        <f t="shared" si="183"/>
        <v>368360.58695652173</v>
      </c>
      <c r="AM466" s="10">
        <f t="shared" si="184"/>
        <v>0.59740259740259738</v>
      </c>
      <c r="AN466" s="110">
        <v>82</v>
      </c>
      <c r="AO466" s="188">
        <f>IFERROR(AN466/AN472,"-")</f>
        <v>4.5353982300884957E-2</v>
      </c>
      <c r="AP466" s="52">
        <v>10078160</v>
      </c>
      <c r="AQ466" s="52">
        <v>40</v>
      </c>
      <c r="AR466" s="52">
        <f t="shared" si="185"/>
        <v>122904.39024390244</v>
      </c>
      <c r="AS466" s="52">
        <f t="shared" si="186"/>
        <v>251954</v>
      </c>
      <c r="AT466" s="10">
        <f t="shared" si="187"/>
        <v>0.48780487804878048</v>
      </c>
      <c r="AU466" s="110">
        <v>0</v>
      </c>
      <c r="AV466" s="188">
        <f>IFERROR(AU466/AU472,"-")</f>
        <v>0</v>
      </c>
      <c r="AW466" s="52">
        <v>0</v>
      </c>
      <c r="AX466" s="52">
        <v>0</v>
      </c>
      <c r="AY466" s="52" t="str">
        <f t="shared" si="188"/>
        <v>-</v>
      </c>
      <c r="AZ466" s="52" t="str">
        <f t="shared" si="189"/>
        <v>-</v>
      </c>
      <c r="BA466" s="10" t="str">
        <f t="shared" si="190"/>
        <v>-</v>
      </c>
      <c r="BB466" s="110">
        <v>31</v>
      </c>
      <c r="BC466" s="188">
        <f>IFERROR(BB466/BB472,"-")</f>
        <v>1.3920071845532105E-2</v>
      </c>
      <c r="BD466" s="52">
        <v>5150579</v>
      </c>
      <c r="BE466" s="52">
        <v>15</v>
      </c>
      <c r="BF466" s="52">
        <f t="shared" si="191"/>
        <v>166147.70967741936</v>
      </c>
      <c r="BG466" s="52">
        <f t="shared" si="192"/>
        <v>343371.93333333335</v>
      </c>
      <c r="BH466" s="10">
        <f t="shared" si="193"/>
        <v>0.4838709677419355</v>
      </c>
      <c r="BJ466" s="59"/>
    </row>
    <row r="467" spans="2:62" s="8" customFormat="1">
      <c r="B467" s="411"/>
      <c r="C467" s="414"/>
      <c r="D467" s="105" t="s">
        <v>131</v>
      </c>
      <c r="E467" s="109">
        <v>20</v>
      </c>
      <c r="F467" s="186">
        <f>IFERROR(E467/E472,"-")</f>
        <v>6.6666666666666666E-2</v>
      </c>
      <c r="G467" s="187">
        <v>15654052</v>
      </c>
      <c r="H467" s="187">
        <v>17</v>
      </c>
      <c r="I467" s="187">
        <f t="shared" si="194"/>
        <v>782702.6</v>
      </c>
      <c r="J467" s="187">
        <f t="shared" si="171"/>
        <v>920826.5882352941</v>
      </c>
      <c r="K467" s="106">
        <f t="shared" si="172"/>
        <v>0.85</v>
      </c>
      <c r="L467" s="109">
        <v>144</v>
      </c>
      <c r="M467" s="186">
        <f>IFERROR(L467/L472,"-")</f>
        <v>3.9878150096926059E-2</v>
      </c>
      <c r="N467" s="187">
        <v>104712617</v>
      </c>
      <c r="O467" s="187">
        <v>120</v>
      </c>
      <c r="P467" s="187">
        <f t="shared" si="173"/>
        <v>727170.95138888888</v>
      </c>
      <c r="Q467" s="187">
        <f t="shared" si="174"/>
        <v>872605.14166666672</v>
      </c>
      <c r="R467" s="106">
        <f t="shared" si="175"/>
        <v>0.83333333333333337</v>
      </c>
      <c r="S467" s="109">
        <v>13</v>
      </c>
      <c r="T467" s="186">
        <f>IFERROR(S467/S472,"-")</f>
        <v>5.8558558558558557E-2</v>
      </c>
      <c r="U467" s="187">
        <v>7784121</v>
      </c>
      <c r="V467" s="187">
        <v>9</v>
      </c>
      <c r="W467" s="187">
        <f t="shared" si="176"/>
        <v>598778.5384615385</v>
      </c>
      <c r="X467" s="187">
        <f t="shared" si="177"/>
        <v>864902.33333333337</v>
      </c>
      <c r="Y467" s="106">
        <f t="shared" si="178"/>
        <v>0.69230769230769229</v>
      </c>
      <c r="Z467" s="109">
        <v>16</v>
      </c>
      <c r="AA467" s="186">
        <f>IFERROR(Z467/Z472,"-")</f>
        <v>3.3542976939203356E-2</v>
      </c>
      <c r="AB467" s="187">
        <v>9420727</v>
      </c>
      <c r="AC467" s="187">
        <v>14</v>
      </c>
      <c r="AD467" s="187">
        <f t="shared" si="179"/>
        <v>588795.4375</v>
      </c>
      <c r="AE467" s="187">
        <f t="shared" si="180"/>
        <v>672909.07142857148</v>
      </c>
      <c r="AF467" s="106">
        <f t="shared" si="181"/>
        <v>0.875</v>
      </c>
      <c r="AG467" s="109">
        <v>55</v>
      </c>
      <c r="AH467" s="186">
        <f>IFERROR(AG467/AG472,"-")</f>
        <v>5.0973123262279887E-2</v>
      </c>
      <c r="AI467" s="187">
        <v>36651760</v>
      </c>
      <c r="AJ467" s="187">
        <v>49</v>
      </c>
      <c r="AK467" s="187">
        <f t="shared" si="182"/>
        <v>666395.63636363635</v>
      </c>
      <c r="AL467" s="187">
        <f t="shared" si="183"/>
        <v>747995.10204081633</v>
      </c>
      <c r="AM467" s="106">
        <f t="shared" si="184"/>
        <v>0.89090909090909087</v>
      </c>
      <c r="AN467" s="109">
        <v>60</v>
      </c>
      <c r="AO467" s="186">
        <f>IFERROR(AN467/AN472,"-")</f>
        <v>3.3185840707964605E-2</v>
      </c>
      <c r="AP467" s="187">
        <v>50856009</v>
      </c>
      <c r="AQ467" s="187">
        <v>48</v>
      </c>
      <c r="AR467" s="187">
        <f t="shared" si="185"/>
        <v>847600.15</v>
      </c>
      <c r="AS467" s="187">
        <f t="shared" si="186"/>
        <v>1059500.1875</v>
      </c>
      <c r="AT467" s="106">
        <f t="shared" si="187"/>
        <v>0.8</v>
      </c>
      <c r="AU467" s="109">
        <v>0</v>
      </c>
      <c r="AV467" s="186">
        <f>IFERROR(AU467/AU472,"-")</f>
        <v>0</v>
      </c>
      <c r="AW467" s="187">
        <v>0</v>
      </c>
      <c r="AX467" s="187">
        <v>0</v>
      </c>
      <c r="AY467" s="187" t="str">
        <f t="shared" si="188"/>
        <v>-</v>
      </c>
      <c r="AZ467" s="187" t="str">
        <f t="shared" si="189"/>
        <v>-</v>
      </c>
      <c r="BA467" s="106" t="str">
        <f t="shared" si="190"/>
        <v>-</v>
      </c>
      <c r="BB467" s="109">
        <v>48</v>
      </c>
      <c r="BC467" s="186">
        <f>IFERROR(BB467/BB472,"-")</f>
        <v>2.155365963179165E-2</v>
      </c>
      <c r="BD467" s="187">
        <v>33242200</v>
      </c>
      <c r="BE467" s="187">
        <v>37</v>
      </c>
      <c r="BF467" s="187">
        <f t="shared" si="191"/>
        <v>692545.83333333337</v>
      </c>
      <c r="BG467" s="187">
        <f t="shared" si="192"/>
        <v>898437.83783783787</v>
      </c>
      <c r="BH467" s="106">
        <f t="shared" si="193"/>
        <v>0.77083333333333337</v>
      </c>
      <c r="BJ467" s="59"/>
    </row>
    <row r="468" spans="2:62" s="8" customFormat="1">
      <c r="B468" s="411"/>
      <c r="C468" s="414"/>
      <c r="D468" s="105" t="s">
        <v>133</v>
      </c>
      <c r="E468" s="110">
        <v>20</v>
      </c>
      <c r="F468" s="188">
        <f>IFERROR(E468/E472,"-")</f>
        <v>6.6666666666666666E-2</v>
      </c>
      <c r="G468" s="52">
        <v>22456677</v>
      </c>
      <c r="H468" s="52">
        <v>19</v>
      </c>
      <c r="I468" s="52">
        <f t="shared" si="194"/>
        <v>1122833.8500000001</v>
      </c>
      <c r="J468" s="52">
        <f t="shared" si="171"/>
        <v>1181930.3684210526</v>
      </c>
      <c r="K468" s="10">
        <f t="shared" si="172"/>
        <v>0.95</v>
      </c>
      <c r="L468" s="110">
        <v>82</v>
      </c>
      <c r="M468" s="188">
        <f>IFERROR(L468/L472,"-")</f>
        <v>2.2708391027416227E-2</v>
      </c>
      <c r="N468" s="52">
        <v>96810213</v>
      </c>
      <c r="O468" s="52">
        <v>75</v>
      </c>
      <c r="P468" s="52">
        <f t="shared" si="173"/>
        <v>1180612.3536585367</v>
      </c>
      <c r="Q468" s="52">
        <f t="shared" si="174"/>
        <v>1290802.8400000001</v>
      </c>
      <c r="R468" s="10">
        <f t="shared" si="175"/>
        <v>0.91463414634146345</v>
      </c>
      <c r="S468" s="110">
        <v>0</v>
      </c>
      <c r="T468" s="188">
        <f>IFERROR(S468/S472,"-")</f>
        <v>0</v>
      </c>
      <c r="U468" s="52">
        <v>0</v>
      </c>
      <c r="V468" s="52">
        <v>0</v>
      </c>
      <c r="W468" s="52" t="str">
        <f t="shared" si="176"/>
        <v>-</v>
      </c>
      <c r="X468" s="52" t="str">
        <f t="shared" si="177"/>
        <v>-</v>
      </c>
      <c r="Y468" s="10" t="str">
        <f t="shared" si="178"/>
        <v>-</v>
      </c>
      <c r="Z468" s="110">
        <v>0</v>
      </c>
      <c r="AA468" s="188">
        <f>IFERROR(Z468/Z472,"-")</f>
        <v>0</v>
      </c>
      <c r="AB468" s="52">
        <v>0</v>
      </c>
      <c r="AC468" s="52">
        <v>0</v>
      </c>
      <c r="AD468" s="52" t="str">
        <f t="shared" si="179"/>
        <v>-</v>
      </c>
      <c r="AE468" s="52" t="str">
        <f t="shared" si="180"/>
        <v>-</v>
      </c>
      <c r="AF468" s="10" t="str">
        <f t="shared" si="181"/>
        <v>-</v>
      </c>
      <c r="AG468" s="110">
        <v>33</v>
      </c>
      <c r="AH468" s="188">
        <f>IFERROR(AG468/AG472,"-")</f>
        <v>3.0583873957367932E-2</v>
      </c>
      <c r="AI468" s="52">
        <v>38784490</v>
      </c>
      <c r="AJ468" s="52">
        <v>31</v>
      </c>
      <c r="AK468" s="52">
        <f t="shared" si="182"/>
        <v>1175287.5757575757</v>
      </c>
      <c r="AL468" s="52">
        <f t="shared" si="183"/>
        <v>1251112.5806451612</v>
      </c>
      <c r="AM468" s="10">
        <f t="shared" si="184"/>
        <v>0.93939393939393945</v>
      </c>
      <c r="AN468" s="110">
        <v>32</v>
      </c>
      <c r="AO468" s="188">
        <f>IFERROR(AN468/AN472,"-")</f>
        <v>1.7699115044247787E-2</v>
      </c>
      <c r="AP468" s="52">
        <v>38018755</v>
      </c>
      <c r="AQ468" s="52">
        <v>30</v>
      </c>
      <c r="AR468" s="52">
        <f t="shared" si="185"/>
        <v>1188086.09375</v>
      </c>
      <c r="AS468" s="52">
        <f t="shared" si="186"/>
        <v>1267291.8333333333</v>
      </c>
      <c r="AT468" s="10">
        <f t="shared" si="187"/>
        <v>0.9375</v>
      </c>
      <c r="AU468" s="110">
        <v>82</v>
      </c>
      <c r="AV468" s="188">
        <f>IFERROR(AU468/AU472,"-")</f>
        <v>0.58992805755395683</v>
      </c>
      <c r="AW468" s="52">
        <v>96810213</v>
      </c>
      <c r="AX468" s="52">
        <v>75</v>
      </c>
      <c r="AY468" s="52">
        <f t="shared" si="188"/>
        <v>1180612.3536585367</v>
      </c>
      <c r="AZ468" s="52">
        <f t="shared" si="189"/>
        <v>1290802.8400000001</v>
      </c>
      <c r="BA468" s="10">
        <f t="shared" si="190"/>
        <v>0.91463414634146345</v>
      </c>
      <c r="BB468" s="110">
        <v>11</v>
      </c>
      <c r="BC468" s="188">
        <f>IFERROR(BB468/BB472,"-")</f>
        <v>4.9393803322855864E-3</v>
      </c>
      <c r="BD468" s="52">
        <v>13824278</v>
      </c>
      <c r="BE468" s="52">
        <v>11</v>
      </c>
      <c r="BF468" s="52">
        <f t="shared" si="191"/>
        <v>1256752.5454545454</v>
      </c>
      <c r="BG468" s="52">
        <f t="shared" si="192"/>
        <v>1256752.5454545454</v>
      </c>
      <c r="BH468" s="10">
        <f t="shared" si="193"/>
        <v>1</v>
      </c>
      <c r="BJ468" s="59"/>
    </row>
    <row r="469" spans="2:62" s="8" customFormat="1">
      <c r="B469" s="411"/>
      <c r="C469" s="414"/>
      <c r="D469" s="105" t="s">
        <v>134</v>
      </c>
      <c r="E469" s="109">
        <v>15</v>
      </c>
      <c r="F469" s="186">
        <f>IFERROR(E469/E472,"-")</f>
        <v>0.05</v>
      </c>
      <c r="G469" s="187">
        <v>30677549</v>
      </c>
      <c r="H469" s="187">
        <v>14</v>
      </c>
      <c r="I469" s="187">
        <f t="shared" si="194"/>
        <v>2045169.9333333333</v>
      </c>
      <c r="J469" s="187">
        <f t="shared" si="171"/>
        <v>2191253.5</v>
      </c>
      <c r="K469" s="106">
        <f t="shared" si="172"/>
        <v>0.93333333333333335</v>
      </c>
      <c r="L469" s="109">
        <v>34</v>
      </c>
      <c r="M469" s="186">
        <f>IFERROR(L469/L472,"-")</f>
        <v>9.4156743284408758E-3</v>
      </c>
      <c r="N469" s="187">
        <v>50519391</v>
      </c>
      <c r="O469" s="187">
        <v>31</v>
      </c>
      <c r="P469" s="187">
        <f t="shared" si="173"/>
        <v>1485864.4411764706</v>
      </c>
      <c r="Q469" s="187">
        <f t="shared" si="174"/>
        <v>1629657.7741935484</v>
      </c>
      <c r="R469" s="106">
        <f t="shared" si="175"/>
        <v>0.91176470588235292</v>
      </c>
      <c r="S469" s="109">
        <v>0</v>
      </c>
      <c r="T469" s="186">
        <f>IFERROR(S469/S472,"-")</f>
        <v>0</v>
      </c>
      <c r="U469" s="187">
        <v>0</v>
      </c>
      <c r="V469" s="187">
        <v>0</v>
      </c>
      <c r="W469" s="187" t="str">
        <f t="shared" si="176"/>
        <v>-</v>
      </c>
      <c r="X469" s="187" t="str">
        <f t="shared" si="177"/>
        <v>-</v>
      </c>
      <c r="Y469" s="106" t="str">
        <f t="shared" si="178"/>
        <v>-</v>
      </c>
      <c r="Z469" s="109">
        <v>0</v>
      </c>
      <c r="AA469" s="186">
        <f>IFERROR(Z469/Z472,"-")</f>
        <v>0</v>
      </c>
      <c r="AB469" s="187">
        <v>0</v>
      </c>
      <c r="AC469" s="187">
        <v>0</v>
      </c>
      <c r="AD469" s="187" t="str">
        <f t="shared" si="179"/>
        <v>-</v>
      </c>
      <c r="AE469" s="187" t="str">
        <f t="shared" si="180"/>
        <v>-</v>
      </c>
      <c r="AF469" s="106" t="str">
        <f t="shared" si="181"/>
        <v>-</v>
      </c>
      <c r="AG469" s="109">
        <v>19</v>
      </c>
      <c r="AH469" s="186">
        <f>IFERROR(AG469/AG472,"-")</f>
        <v>1.7608897126969416E-2</v>
      </c>
      <c r="AI469" s="187">
        <v>23137038</v>
      </c>
      <c r="AJ469" s="187">
        <v>18</v>
      </c>
      <c r="AK469" s="187">
        <f t="shared" si="182"/>
        <v>1217738.8421052631</v>
      </c>
      <c r="AL469" s="187">
        <f t="shared" si="183"/>
        <v>1285391</v>
      </c>
      <c r="AM469" s="106">
        <f t="shared" si="184"/>
        <v>0.94736842105263153</v>
      </c>
      <c r="AN469" s="109">
        <v>9</v>
      </c>
      <c r="AO469" s="186">
        <f>IFERROR(AN469/AN472,"-")</f>
        <v>4.9778761061946902E-3</v>
      </c>
      <c r="AP469" s="187">
        <v>16399156</v>
      </c>
      <c r="AQ469" s="187">
        <v>8</v>
      </c>
      <c r="AR469" s="187">
        <f t="shared" si="185"/>
        <v>1822128.4444444445</v>
      </c>
      <c r="AS469" s="187">
        <f t="shared" si="186"/>
        <v>2049894.5</v>
      </c>
      <c r="AT469" s="106">
        <f t="shared" si="187"/>
        <v>0.88888888888888884</v>
      </c>
      <c r="AU469" s="109">
        <v>34</v>
      </c>
      <c r="AV469" s="186">
        <f>IFERROR(AU469/AU472,"-")</f>
        <v>0.2446043165467626</v>
      </c>
      <c r="AW469" s="187">
        <v>50519391</v>
      </c>
      <c r="AX469" s="187">
        <v>31</v>
      </c>
      <c r="AY469" s="187">
        <f t="shared" si="188"/>
        <v>1485864.4411764706</v>
      </c>
      <c r="AZ469" s="187">
        <f t="shared" si="189"/>
        <v>1629657.7741935484</v>
      </c>
      <c r="BA469" s="106">
        <f t="shared" si="190"/>
        <v>0.91176470588235292</v>
      </c>
      <c r="BB469" s="109">
        <v>2</v>
      </c>
      <c r="BC469" s="186">
        <f>IFERROR(BB469/BB472,"-")</f>
        <v>8.9806915132465196E-4</v>
      </c>
      <c r="BD469" s="187">
        <v>4353929</v>
      </c>
      <c r="BE469" s="187">
        <v>2</v>
      </c>
      <c r="BF469" s="187">
        <f t="shared" si="191"/>
        <v>2176964.5</v>
      </c>
      <c r="BG469" s="187">
        <f t="shared" si="192"/>
        <v>2176964.5</v>
      </c>
      <c r="BH469" s="106">
        <f t="shared" si="193"/>
        <v>1</v>
      </c>
      <c r="BJ469" s="59"/>
    </row>
    <row r="470" spans="2:62" s="8" customFormat="1">
      <c r="B470" s="411"/>
      <c r="C470" s="414"/>
      <c r="D470" s="105" t="s">
        <v>135</v>
      </c>
      <c r="E470" s="110">
        <v>8</v>
      </c>
      <c r="F470" s="188">
        <f>IFERROR(E470/E472,"-")</f>
        <v>2.6666666666666668E-2</v>
      </c>
      <c r="G470" s="52">
        <v>16234765</v>
      </c>
      <c r="H470" s="52">
        <v>7</v>
      </c>
      <c r="I470" s="52">
        <f t="shared" si="194"/>
        <v>2029345.625</v>
      </c>
      <c r="J470" s="52">
        <f t="shared" si="171"/>
        <v>2319252.1428571427</v>
      </c>
      <c r="K470" s="10">
        <f t="shared" si="172"/>
        <v>0.875</v>
      </c>
      <c r="L470" s="110">
        <v>14</v>
      </c>
      <c r="M470" s="188">
        <f>IFERROR(L470/L472,"-")</f>
        <v>3.8770423705344779E-3</v>
      </c>
      <c r="N470" s="52">
        <v>16685980</v>
      </c>
      <c r="O470" s="52">
        <v>12</v>
      </c>
      <c r="P470" s="52">
        <f t="shared" si="173"/>
        <v>1191855.7142857143</v>
      </c>
      <c r="Q470" s="52">
        <f t="shared" si="174"/>
        <v>1390498.3333333333</v>
      </c>
      <c r="R470" s="10">
        <f t="shared" si="175"/>
        <v>0.8571428571428571</v>
      </c>
      <c r="S470" s="110">
        <v>0</v>
      </c>
      <c r="T470" s="188">
        <f>IFERROR(S470/S472,"-")</f>
        <v>0</v>
      </c>
      <c r="U470" s="52">
        <v>0</v>
      </c>
      <c r="V470" s="52">
        <v>0</v>
      </c>
      <c r="W470" s="52" t="str">
        <f t="shared" si="176"/>
        <v>-</v>
      </c>
      <c r="X470" s="52" t="str">
        <f t="shared" si="177"/>
        <v>-</v>
      </c>
      <c r="Y470" s="10" t="str">
        <f t="shared" si="178"/>
        <v>-</v>
      </c>
      <c r="Z470" s="110">
        <v>0</v>
      </c>
      <c r="AA470" s="188">
        <f>IFERROR(Z470/Z472,"-")</f>
        <v>0</v>
      </c>
      <c r="AB470" s="52">
        <v>0</v>
      </c>
      <c r="AC470" s="52">
        <v>0</v>
      </c>
      <c r="AD470" s="52" t="str">
        <f t="shared" si="179"/>
        <v>-</v>
      </c>
      <c r="AE470" s="52" t="str">
        <f t="shared" si="180"/>
        <v>-</v>
      </c>
      <c r="AF470" s="10" t="str">
        <f t="shared" si="181"/>
        <v>-</v>
      </c>
      <c r="AG470" s="110">
        <v>7</v>
      </c>
      <c r="AH470" s="188">
        <f>IFERROR(AG470/AG472,"-")</f>
        <v>6.4874884151992582E-3</v>
      </c>
      <c r="AI470" s="52">
        <v>5723090</v>
      </c>
      <c r="AJ470" s="52">
        <v>5</v>
      </c>
      <c r="AK470" s="52">
        <f t="shared" si="182"/>
        <v>817584.28571428568</v>
      </c>
      <c r="AL470" s="52">
        <f t="shared" si="183"/>
        <v>1144618</v>
      </c>
      <c r="AM470" s="10">
        <f t="shared" si="184"/>
        <v>0.7142857142857143</v>
      </c>
      <c r="AN470" s="110">
        <v>6</v>
      </c>
      <c r="AO470" s="188">
        <f>IFERROR(AN470/AN472,"-")</f>
        <v>3.3185840707964601E-3</v>
      </c>
      <c r="AP470" s="52">
        <v>10534694</v>
      </c>
      <c r="AQ470" s="52">
        <v>6</v>
      </c>
      <c r="AR470" s="52">
        <f t="shared" si="185"/>
        <v>1755782.3333333333</v>
      </c>
      <c r="AS470" s="52">
        <f t="shared" si="186"/>
        <v>1755782.3333333333</v>
      </c>
      <c r="AT470" s="10">
        <f t="shared" si="187"/>
        <v>1</v>
      </c>
      <c r="AU470" s="110">
        <v>14</v>
      </c>
      <c r="AV470" s="188">
        <f>IFERROR(AU470/AU472,"-")</f>
        <v>0.10071942446043165</v>
      </c>
      <c r="AW470" s="52">
        <v>16685980</v>
      </c>
      <c r="AX470" s="52">
        <v>12</v>
      </c>
      <c r="AY470" s="52">
        <f t="shared" si="188"/>
        <v>1191855.7142857143</v>
      </c>
      <c r="AZ470" s="52">
        <f t="shared" si="189"/>
        <v>1390498.3333333333</v>
      </c>
      <c r="BA470" s="10">
        <f t="shared" si="190"/>
        <v>0.8571428571428571</v>
      </c>
      <c r="BB470" s="110">
        <v>1</v>
      </c>
      <c r="BC470" s="188">
        <f>IFERROR(BB470/BB472,"-")</f>
        <v>4.4903457566232598E-4</v>
      </c>
      <c r="BD470" s="52">
        <v>0</v>
      </c>
      <c r="BE470" s="52">
        <v>0</v>
      </c>
      <c r="BF470" s="52">
        <f t="shared" si="191"/>
        <v>0</v>
      </c>
      <c r="BG470" s="52" t="str">
        <f t="shared" si="192"/>
        <v>-</v>
      </c>
      <c r="BH470" s="10">
        <f t="shared" si="193"/>
        <v>0</v>
      </c>
      <c r="BJ470" s="59"/>
    </row>
    <row r="471" spans="2:62" s="8" customFormat="1">
      <c r="B471" s="411"/>
      <c r="C471" s="414"/>
      <c r="D471" s="108" t="s">
        <v>136</v>
      </c>
      <c r="E471" s="314">
        <v>5</v>
      </c>
      <c r="F471" s="189">
        <f>IFERROR(E471/E472,"-")</f>
        <v>1.6666666666666666E-2</v>
      </c>
      <c r="G471" s="98">
        <v>16798741</v>
      </c>
      <c r="H471" s="98">
        <v>5</v>
      </c>
      <c r="I471" s="98">
        <f t="shared" si="194"/>
        <v>3359748.2</v>
      </c>
      <c r="J471" s="98">
        <f t="shared" si="171"/>
        <v>3359748.2</v>
      </c>
      <c r="K471" s="26">
        <f t="shared" si="172"/>
        <v>1</v>
      </c>
      <c r="L471" s="314">
        <v>9</v>
      </c>
      <c r="M471" s="189">
        <f>IFERROR(L471/L472,"-")</f>
        <v>2.4923843810578787E-3</v>
      </c>
      <c r="N471" s="98">
        <v>19137213</v>
      </c>
      <c r="O471" s="98">
        <v>8</v>
      </c>
      <c r="P471" s="98">
        <f t="shared" si="173"/>
        <v>2126357</v>
      </c>
      <c r="Q471" s="98">
        <f t="shared" si="174"/>
        <v>2392151.625</v>
      </c>
      <c r="R471" s="26">
        <f t="shared" si="175"/>
        <v>0.88888888888888884</v>
      </c>
      <c r="S471" s="314">
        <v>0</v>
      </c>
      <c r="T471" s="189">
        <f>IFERROR(S471/S472,"-")</f>
        <v>0</v>
      </c>
      <c r="U471" s="98">
        <v>0</v>
      </c>
      <c r="V471" s="98">
        <v>0</v>
      </c>
      <c r="W471" s="98" t="str">
        <f t="shared" si="176"/>
        <v>-</v>
      </c>
      <c r="X471" s="98" t="str">
        <f t="shared" si="177"/>
        <v>-</v>
      </c>
      <c r="Y471" s="26" t="str">
        <f t="shared" si="178"/>
        <v>-</v>
      </c>
      <c r="Z471" s="314">
        <v>0</v>
      </c>
      <c r="AA471" s="189">
        <f>IFERROR(Z471/Z472,"-")</f>
        <v>0</v>
      </c>
      <c r="AB471" s="98">
        <v>0</v>
      </c>
      <c r="AC471" s="98">
        <v>0</v>
      </c>
      <c r="AD471" s="98" t="str">
        <f t="shared" si="179"/>
        <v>-</v>
      </c>
      <c r="AE471" s="98" t="str">
        <f t="shared" si="180"/>
        <v>-</v>
      </c>
      <c r="AF471" s="26" t="str">
        <f t="shared" si="181"/>
        <v>-</v>
      </c>
      <c r="AG471" s="314">
        <v>4</v>
      </c>
      <c r="AH471" s="189">
        <f>IFERROR(AG471/AG472,"-")</f>
        <v>3.7071362372567192E-3</v>
      </c>
      <c r="AI471" s="98">
        <v>5994554</v>
      </c>
      <c r="AJ471" s="98">
        <v>3</v>
      </c>
      <c r="AK471" s="98">
        <f t="shared" si="182"/>
        <v>1498638.5</v>
      </c>
      <c r="AL471" s="98">
        <f t="shared" si="183"/>
        <v>1998184.6666666667</v>
      </c>
      <c r="AM471" s="26">
        <f t="shared" si="184"/>
        <v>0.75</v>
      </c>
      <c r="AN471" s="314">
        <v>4</v>
      </c>
      <c r="AO471" s="189">
        <f>IFERROR(AN471/AN472,"-")</f>
        <v>2.2123893805309734E-3</v>
      </c>
      <c r="AP471" s="98">
        <v>11744479</v>
      </c>
      <c r="AQ471" s="98">
        <v>4</v>
      </c>
      <c r="AR471" s="98">
        <f t="shared" si="185"/>
        <v>2936119.75</v>
      </c>
      <c r="AS471" s="98">
        <f t="shared" si="186"/>
        <v>2936119.75</v>
      </c>
      <c r="AT471" s="26">
        <f t="shared" si="187"/>
        <v>1</v>
      </c>
      <c r="AU471" s="314">
        <v>9</v>
      </c>
      <c r="AV471" s="189">
        <f>IFERROR(AU471/AU472,"-")</f>
        <v>6.4748201438848921E-2</v>
      </c>
      <c r="AW471" s="98">
        <v>19137213</v>
      </c>
      <c r="AX471" s="98">
        <v>8</v>
      </c>
      <c r="AY471" s="98">
        <f t="shared" si="188"/>
        <v>2126357</v>
      </c>
      <c r="AZ471" s="98">
        <f t="shared" si="189"/>
        <v>2392151.625</v>
      </c>
      <c r="BA471" s="26">
        <f t="shared" si="190"/>
        <v>0.88888888888888884</v>
      </c>
      <c r="BB471" s="314">
        <v>0</v>
      </c>
      <c r="BC471" s="189">
        <f>IFERROR(BB471/BB472,"-")</f>
        <v>0</v>
      </c>
      <c r="BD471" s="98">
        <v>0</v>
      </c>
      <c r="BE471" s="98">
        <v>0</v>
      </c>
      <c r="BF471" s="98" t="str">
        <f t="shared" si="191"/>
        <v>-</v>
      </c>
      <c r="BG471" s="98" t="str">
        <f t="shared" si="192"/>
        <v>-</v>
      </c>
      <c r="BH471" s="26" t="str">
        <f t="shared" si="193"/>
        <v>-</v>
      </c>
      <c r="BJ471" s="59"/>
    </row>
    <row r="472" spans="2:62" s="8" customFormat="1">
      <c r="B472" s="412"/>
      <c r="C472" s="415"/>
      <c r="D472" s="213" t="s">
        <v>64</v>
      </c>
      <c r="E472" s="111">
        <f>SUM(E464:E471)</f>
        <v>300</v>
      </c>
      <c r="F472" s="190">
        <f>IFERROR(E472/E472,"-")</f>
        <v>1</v>
      </c>
      <c r="G472" s="99">
        <f>SUM(G464:G471)</f>
        <v>109223931</v>
      </c>
      <c r="H472" s="99">
        <f>SUM(H464:H471)</f>
        <v>93</v>
      </c>
      <c r="I472" s="99">
        <f t="shared" si="194"/>
        <v>364079.77</v>
      </c>
      <c r="J472" s="99">
        <f t="shared" si="171"/>
        <v>1174450.8709677418</v>
      </c>
      <c r="K472" s="87">
        <f t="shared" si="172"/>
        <v>0.31</v>
      </c>
      <c r="L472" s="111">
        <f>SUM(L464:L471)</f>
        <v>3611</v>
      </c>
      <c r="M472" s="190">
        <f>IFERROR(L472/L472,"-")</f>
        <v>1</v>
      </c>
      <c r="N472" s="99">
        <f>SUM(N464:N471)</f>
        <v>322813040</v>
      </c>
      <c r="O472" s="99">
        <f>SUM(O464:O471)</f>
        <v>385</v>
      </c>
      <c r="P472" s="99">
        <f t="shared" si="173"/>
        <v>89397.130988645804</v>
      </c>
      <c r="Q472" s="99">
        <f t="shared" si="174"/>
        <v>838475.42857142852</v>
      </c>
      <c r="R472" s="87">
        <f t="shared" si="175"/>
        <v>0.10661866518969815</v>
      </c>
      <c r="S472" s="111">
        <f>SUM(S464:S471)</f>
        <v>222</v>
      </c>
      <c r="T472" s="190">
        <f>IFERROR(S472/S472,"-")</f>
        <v>1</v>
      </c>
      <c r="U472" s="99">
        <f>SUM(U464:U471)</f>
        <v>8298079</v>
      </c>
      <c r="V472" s="99">
        <f>SUM(V464:V471)</f>
        <v>12</v>
      </c>
      <c r="W472" s="99">
        <f t="shared" si="176"/>
        <v>37378.734234234231</v>
      </c>
      <c r="X472" s="99">
        <f t="shared" si="177"/>
        <v>691506.58333333337</v>
      </c>
      <c r="Y472" s="87">
        <f t="shared" si="178"/>
        <v>5.4054054054054057E-2</v>
      </c>
      <c r="Z472" s="111">
        <f>SUM(Z464:Z471)</f>
        <v>477</v>
      </c>
      <c r="AA472" s="190">
        <f>IFERROR(Z472/Z472,"-")</f>
        <v>1</v>
      </c>
      <c r="AB472" s="99">
        <f>SUM(AB464:AB471)</f>
        <v>10877052</v>
      </c>
      <c r="AC472" s="99">
        <f>SUM(AC464:AC471)</f>
        <v>18</v>
      </c>
      <c r="AD472" s="99">
        <f t="shared" si="179"/>
        <v>22803.044025157233</v>
      </c>
      <c r="AE472" s="99">
        <f t="shared" si="180"/>
        <v>604280.66666666663</v>
      </c>
      <c r="AF472" s="87">
        <f t="shared" si="181"/>
        <v>3.7735849056603772E-2</v>
      </c>
      <c r="AG472" s="111">
        <f>SUM(AG464:AG471)</f>
        <v>1079</v>
      </c>
      <c r="AH472" s="190">
        <f>IFERROR(AG472/AG472,"-")</f>
        <v>1</v>
      </c>
      <c r="AI472" s="99">
        <f>SUM(AI464:AI471)</f>
        <v>130134906</v>
      </c>
      <c r="AJ472" s="99">
        <f>SUM(AJ464:AJ471)</f>
        <v>172</v>
      </c>
      <c r="AK472" s="99">
        <f t="shared" si="182"/>
        <v>120606.95644114922</v>
      </c>
      <c r="AL472" s="99">
        <f t="shared" si="183"/>
        <v>756598.29069767438</v>
      </c>
      <c r="AM472" s="87">
        <f t="shared" si="184"/>
        <v>0.15940685820203893</v>
      </c>
      <c r="AN472" s="111">
        <f>SUM(AN464:AN471)</f>
        <v>1808</v>
      </c>
      <c r="AO472" s="190">
        <f>IFERROR(AN472/AN472,"-")</f>
        <v>1</v>
      </c>
      <c r="AP472" s="99">
        <f>SUM(AP464:AP471)</f>
        <v>140686462</v>
      </c>
      <c r="AQ472" s="99">
        <f>SUM(AQ464:AQ471)</f>
        <v>162</v>
      </c>
      <c r="AR472" s="99">
        <f t="shared" si="185"/>
        <v>77813.308628318584</v>
      </c>
      <c r="AS472" s="99">
        <f t="shared" si="186"/>
        <v>868434.95061728393</v>
      </c>
      <c r="AT472" s="87">
        <f t="shared" si="187"/>
        <v>8.9601769911504425E-2</v>
      </c>
      <c r="AU472" s="111">
        <f>SUM(AU464:AU471)</f>
        <v>139</v>
      </c>
      <c r="AV472" s="190">
        <f>IFERROR(AU472/AU472,"-")</f>
        <v>1</v>
      </c>
      <c r="AW472" s="99">
        <f>SUM(AW464:AW471)</f>
        <v>183152797</v>
      </c>
      <c r="AX472" s="99">
        <f>SUM(AX464:AX471)</f>
        <v>126</v>
      </c>
      <c r="AY472" s="99">
        <f t="shared" si="188"/>
        <v>1317646.0215827338</v>
      </c>
      <c r="AZ472" s="99">
        <f t="shared" si="189"/>
        <v>1453593.6269841271</v>
      </c>
      <c r="BA472" s="87">
        <f t="shared" si="190"/>
        <v>0.90647482014388492</v>
      </c>
      <c r="BB472" s="111">
        <f>SUM(BB464:BB471)</f>
        <v>2227</v>
      </c>
      <c r="BC472" s="190">
        <f>IFERROR(BB472/BB472,"-")</f>
        <v>1</v>
      </c>
      <c r="BD472" s="99">
        <f>SUM(BD464:BD471)</f>
        <v>58668016</v>
      </c>
      <c r="BE472" s="99">
        <f>SUM(BE464:BE471)</f>
        <v>76</v>
      </c>
      <c r="BF472" s="99">
        <f t="shared" si="191"/>
        <v>26343.967669510552</v>
      </c>
      <c r="BG472" s="99">
        <f t="shared" si="192"/>
        <v>771947.57894736843</v>
      </c>
      <c r="BH472" s="87">
        <f t="shared" si="193"/>
        <v>3.4126627750336778E-2</v>
      </c>
      <c r="BJ472" s="59"/>
    </row>
    <row r="473" spans="2:62" s="8" customFormat="1">
      <c r="B473" s="410">
        <v>53</v>
      </c>
      <c r="C473" s="413" t="s">
        <v>18</v>
      </c>
      <c r="D473" s="105" t="s">
        <v>132</v>
      </c>
      <c r="E473" s="109">
        <v>77</v>
      </c>
      <c r="F473" s="186">
        <f>IFERROR(E473/E481,"-")</f>
        <v>0.49044585987261147</v>
      </c>
      <c r="G473" s="187">
        <v>0</v>
      </c>
      <c r="H473" s="187">
        <v>0</v>
      </c>
      <c r="I473" s="187">
        <f t="shared" si="194"/>
        <v>0</v>
      </c>
      <c r="J473" s="187" t="str">
        <f t="shared" si="171"/>
        <v>-</v>
      </c>
      <c r="K473" s="106">
        <f t="shared" si="172"/>
        <v>0</v>
      </c>
      <c r="L473" s="109">
        <v>1644</v>
      </c>
      <c r="M473" s="186">
        <f>IFERROR(L473/L481,"-")</f>
        <v>0.78547539417104639</v>
      </c>
      <c r="N473" s="187">
        <v>0</v>
      </c>
      <c r="O473" s="187">
        <v>0</v>
      </c>
      <c r="P473" s="187">
        <f t="shared" si="173"/>
        <v>0</v>
      </c>
      <c r="Q473" s="187" t="str">
        <f t="shared" si="174"/>
        <v>-</v>
      </c>
      <c r="R473" s="106">
        <f t="shared" si="175"/>
        <v>0</v>
      </c>
      <c r="S473" s="109">
        <v>87</v>
      </c>
      <c r="T473" s="186">
        <f>IFERROR(S473/S481,"-")</f>
        <v>0.87</v>
      </c>
      <c r="U473" s="187">
        <v>0</v>
      </c>
      <c r="V473" s="187">
        <v>0</v>
      </c>
      <c r="W473" s="187">
        <f t="shared" si="176"/>
        <v>0</v>
      </c>
      <c r="X473" s="187" t="str">
        <f t="shared" si="177"/>
        <v>-</v>
      </c>
      <c r="Y473" s="106">
        <f t="shared" si="178"/>
        <v>0</v>
      </c>
      <c r="Z473" s="109">
        <v>225</v>
      </c>
      <c r="AA473" s="186">
        <f>IFERROR(Z473/Z481,"-")</f>
        <v>0.95744680851063835</v>
      </c>
      <c r="AB473" s="187">
        <v>0</v>
      </c>
      <c r="AC473" s="187">
        <v>0</v>
      </c>
      <c r="AD473" s="187">
        <f t="shared" si="179"/>
        <v>0</v>
      </c>
      <c r="AE473" s="187" t="str">
        <f t="shared" si="180"/>
        <v>-</v>
      </c>
      <c r="AF473" s="106">
        <f t="shared" si="181"/>
        <v>0</v>
      </c>
      <c r="AG473" s="109">
        <v>481</v>
      </c>
      <c r="AH473" s="186">
        <f>IFERROR(AG473/AG481,"-")</f>
        <v>0.68616262482168333</v>
      </c>
      <c r="AI473" s="187">
        <v>0</v>
      </c>
      <c r="AJ473" s="187">
        <v>0</v>
      </c>
      <c r="AK473" s="187">
        <f t="shared" si="182"/>
        <v>0</v>
      </c>
      <c r="AL473" s="187" t="str">
        <f t="shared" si="183"/>
        <v>-</v>
      </c>
      <c r="AM473" s="106">
        <f t="shared" si="184"/>
        <v>0</v>
      </c>
      <c r="AN473" s="109">
        <v>851</v>
      </c>
      <c r="AO473" s="186">
        <f>IFERROR(AN473/AN481,"-")</f>
        <v>0.81279847182425979</v>
      </c>
      <c r="AP473" s="187">
        <v>0</v>
      </c>
      <c r="AQ473" s="187">
        <v>0</v>
      </c>
      <c r="AR473" s="187">
        <f t="shared" si="185"/>
        <v>0</v>
      </c>
      <c r="AS473" s="187" t="str">
        <f t="shared" si="186"/>
        <v>-</v>
      </c>
      <c r="AT473" s="106">
        <f t="shared" si="187"/>
        <v>0</v>
      </c>
      <c r="AU473" s="109">
        <v>0</v>
      </c>
      <c r="AV473" s="186">
        <f>IFERROR(AU473/AU481,"-")</f>
        <v>0</v>
      </c>
      <c r="AW473" s="187">
        <v>0</v>
      </c>
      <c r="AX473" s="187">
        <v>0</v>
      </c>
      <c r="AY473" s="187" t="str">
        <f t="shared" si="188"/>
        <v>-</v>
      </c>
      <c r="AZ473" s="187" t="str">
        <f t="shared" si="189"/>
        <v>-</v>
      </c>
      <c r="BA473" s="106" t="str">
        <f t="shared" si="190"/>
        <v>-</v>
      </c>
      <c r="BB473" s="109">
        <v>981</v>
      </c>
      <c r="BC473" s="186">
        <f>IFERROR(BB473/BB481,"-")</f>
        <v>0.92026266416510316</v>
      </c>
      <c r="BD473" s="187">
        <v>0</v>
      </c>
      <c r="BE473" s="187">
        <v>0</v>
      </c>
      <c r="BF473" s="187">
        <f t="shared" si="191"/>
        <v>0</v>
      </c>
      <c r="BG473" s="187" t="str">
        <f t="shared" si="192"/>
        <v>-</v>
      </c>
      <c r="BH473" s="106">
        <f t="shared" si="193"/>
        <v>0</v>
      </c>
      <c r="BJ473" s="59"/>
    </row>
    <row r="474" spans="2:62" s="8" customFormat="1">
      <c r="B474" s="411"/>
      <c r="C474" s="414"/>
      <c r="D474" s="105" t="s">
        <v>129</v>
      </c>
      <c r="E474" s="110">
        <v>22</v>
      </c>
      <c r="F474" s="188">
        <f>IFERROR(E474/E481,"-")</f>
        <v>0.14012738853503184</v>
      </c>
      <c r="G474" s="52">
        <v>879805</v>
      </c>
      <c r="H474" s="52">
        <v>10</v>
      </c>
      <c r="I474" s="52">
        <f t="shared" si="194"/>
        <v>39991.13636363636</v>
      </c>
      <c r="J474" s="52">
        <f t="shared" si="171"/>
        <v>87980.5</v>
      </c>
      <c r="K474" s="10">
        <f t="shared" si="172"/>
        <v>0.45454545454545453</v>
      </c>
      <c r="L474" s="110">
        <v>150</v>
      </c>
      <c r="M474" s="188">
        <f>IFERROR(L474/L481,"-")</f>
        <v>7.16674629718108E-2</v>
      </c>
      <c r="N474" s="52">
        <v>4014147</v>
      </c>
      <c r="O474" s="52">
        <v>37</v>
      </c>
      <c r="P474" s="52">
        <f t="shared" si="173"/>
        <v>26760.98</v>
      </c>
      <c r="Q474" s="52">
        <f t="shared" si="174"/>
        <v>108490.45945945945</v>
      </c>
      <c r="R474" s="10">
        <f t="shared" si="175"/>
        <v>0.24666666666666667</v>
      </c>
      <c r="S474" s="110">
        <v>4</v>
      </c>
      <c r="T474" s="188">
        <f>IFERROR(S474/S481,"-")</f>
        <v>0.04</v>
      </c>
      <c r="U474" s="52">
        <v>27960</v>
      </c>
      <c r="V474" s="52">
        <v>1</v>
      </c>
      <c r="W474" s="52">
        <f t="shared" si="176"/>
        <v>6990</v>
      </c>
      <c r="X474" s="52">
        <f t="shared" si="177"/>
        <v>27960</v>
      </c>
      <c r="Y474" s="10">
        <f t="shared" si="178"/>
        <v>0.25</v>
      </c>
      <c r="Z474" s="110">
        <v>0</v>
      </c>
      <c r="AA474" s="188">
        <f>IFERROR(Z474/Z481,"-")</f>
        <v>0</v>
      </c>
      <c r="AB474" s="52">
        <v>0</v>
      </c>
      <c r="AC474" s="52">
        <v>0</v>
      </c>
      <c r="AD474" s="52" t="str">
        <f t="shared" si="179"/>
        <v>-</v>
      </c>
      <c r="AE474" s="52" t="str">
        <f t="shared" si="180"/>
        <v>-</v>
      </c>
      <c r="AF474" s="10" t="str">
        <f t="shared" si="181"/>
        <v>-</v>
      </c>
      <c r="AG474" s="110">
        <v>71</v>
      </c>
      <c r="AH474" s="188">
        <f>IFERROR(AG474/AG481,"-")</f>
        <v>0.10128388017118402</v>
      </c>
      <c r="AI474" s="52">
        <v>2582581</v>
      </c>
      <c r="AJ474" s="52">
        <v>23</v>
      </c>
      <c r="AK474" s="52">
        <f t="shared" si="182"/>
        <v>36374.380281690144</v>
      </c>
      <c r="AL474" s="52">
        <f t="shared" si="183"/>
        <v>112286.13043478261</v>
      </c>
      <c r="AM474" s="10">
        <f t="shared" si="184"/>
        <v>0.323943661971831</v>
      </c>
      <c r="AN474" s="110">
        <v>75</v>
      </c>
      <c r="AO474" s="188">
        <f>IFERROR(AN474/AN481,"-")</f>
        <v>7.1633237822349566E-2</v>
      </c>
      <c r="AP474" s="52">
        <v>1403606</v>
      </c>
      <c r="AQ474" s="52">
        <v>13</v>
      </c>
      <c r="AR474" s="52">
        <f t="shared" si="185"/>
        <v>18714.746666666666</v>
      </c>
      <c r="AS474" s="52">
        <f t="shared" si="186"/>
        <v>107969.69230769231</v>
      </c>
      <c r="AT474" s="10">
        <f t="shared" si="187"/>
        <v>0.17333333333333334</v>
      </c>
      <c r="AU474" s="110">
        <v>0</v>
      </c>
      <c r="AV474" s="188">
        <f>IFERROR(AU474/AU481,"-")</f>
        <v>0</v>
      </c>
      <c r="AW474" s="52">
        <v>0</v>
      </c>
      <c r="AX474" s="52">
        <v>0</v>
      </c>
      <c r="AY474" s="52" t="str">
        <f t="shared" si="188"/>
        <v>-</v>
      </c>
      <c r="AZ474" s="52" t="str">
        <f t="shared" si="189"/>
        <v>-</v>
      </c>
      <c r="BA474" s="10" t="str">
        <f t="shared" si="190"/>
        <v>-</v>
      </c>
      <c r="BB474" s="110">
        <v>31</v>
      </c>
      <c r="BC474" s="188">
        <f>IFERROR(BB474/BB481,"-")</f>
        <v>2.9080675422138838E-2</v>
      </c>
      <c r="BD474" s="52">
        <v>416637</v>
      </c>
      <c r="BE474" s="52">
        <v>4</v>
      </c>
      <c r="BF474" s="52">
        <f t="shared" si="191"/>
        <v>13439.903225806451</v>
      </c>
      <c r="BG474" s="52">
        <f t="shared" si="192"/>
        <v>104159.25</v>
      </c>
      <c r="BH474" s="10">
        <f t="shared" si="193"/>
        <v>0.12903225806451613</v>
      </c>
      <c r="BJ474" s="59"/>
    </row>
    <row r="475" spans="2:62" s="8" customFormat="1">
      <c r="B475" s="411"/>
      <c r="C475" s="414"/>
      <c r="D475" s="105" t="s">
        <v>130</v>
      </c>
      <c r="E475" s="110">
        <v>13</v>
      </c>
      <c r="F475" s="188">
        <f>IFERROR(E475/E481,"-")</f>
        <v>8.2802547770700632E-2</v>
      </c>
      <c r="G475" s="52">
        <v>1143108</v>
      </c>
      <c r="H475" s="52">
        <v>8</v>
      </c>
      <c r="I475" s="52">
        <f t="shared" si="194"/>
        <v>87931.38461538461</v>
      </c>
      <c r="J475" s="52">
        <f t="shared" si="171"/>
        <v>142888.5</v>
      </c>
      <c r="K475" s="10">
        <f t="shared" si="172"/>
        <v>0.61538461538461542</v>
      </c>
      <c r="L475" s="110">
        <v>64</v>
      </c>
      <c r="M475" s="188">
        <f>IFERROR(L475/L481,"-")</f>
        <v>3.0578117534639272E-2</v>
      </c>
      <c r="N475" s="52">
        <v>4827092</v>
      </c>
      <c r="O475" s="52">
        <v>30</v>
      </c>
      <c r="P475" s="52">
        <f t="shared" si="173"/>
        <v>75423.3125</v>
      </c>
      <c r="Q475" s="52">
        <f t="shared" si="174"/>
        <v>160903.06666666668</v>
      </c>
      <c r="R475" s="10">
        <f t="shared" si="175"/>
        <v>0.46875</v>
      </c>
      <c r="S475" s="110">
        <v>2</v>
      </c>
      <c r="T475" s="188">
        <f>IFERROR(S475/S481,"-")</f>
        <v>0.02</v>
      </c>
      <c r="U475" s="52">
        <v>811258</v>
      </c>
      <c r="V475" s="52">
        <v>1</v>
      </c>
      <c r="W475" s="52">
        <f t="shared" si="176"/>
        <v>405629</v>
      </c>
      <c r="X475" s="52">
        <f t="shared" si="177"/>
        <v>811258</v>
      </c>
      <c r="Y475" s="10">
        <f t="shared" si="178"/>
        <v>0.5</v>
      </c>
      <c r="Z475" s="110">
        <v>1</v>
      </c>
      <c r="AA475" s="188">
        <f>IFERROR(Z475/Z481,"-")</f>
        <v>4.2553191489361703E-3</v>
      </c>
      <c r="AB475" s="52">
        <v>0</v>
      </c>
      <c r="AC475" s="52">
        <v>0</v>
      </c>
      <c r="AD475" s="52">
        <f t="shared" si="179"/>
        <v>0</v>
      </c>
      <c r="AE475" s="52" t="str">
        <f t="shared" si="180"/>
        <v>-</v>
      </c>
      <c r="AF475" s="10">
        <f t="shared" si="181"/>
        <v>0</v>
      </c>
      <c r="AG475" s="110">
        <v>32</v>
      </c>
      <c r="AH475" s="188">
        <f>IFERROR(AG475/AG481,"-")</f>
        <v>4.5649072753209702E-2</v>
      </c>
      <c r="AI475" s="52">
        <v>2172879</v>
      </c>
      <c r="AJ475" s="52">
        <v>17</v>
      </c>
      <c r="AK475" s="52">
        <f t="shared" si="182"/>
        <v>67902.46875</v>
      </c>
      <c r="AL475" s="52">
        <f t="shared" si="183"/>
        <v>127816.41176470589</v>
      </c>
      <c r="AM475" s="10">
        <f t="shared" si="184"/>
        <v>0.53125</v>
      </c>
      <c r="AN475" s="110">
        <v>29</v>
      </c>
      <c r="AO475" s="188">
        <f>IFERROR(AN475/AN481,"-")</f>
        <v>2.7698185291308502E-2</v>
      </c>
      <c r="AP475" s="52">
        <v>1842955</v>
      </c>
      <c r="AQ475" s="52">
        <v>12</v>
      </c>
      <c r="AR475" s="52">
        <f t="shared" si="185"/>
        <v>63550.172413793101</v>
      </c>
      <c r="AS475" s="52">
        <f t="shared" si="186"/>
        <v>153579.58333333334</v>
      </c>
      <c r="AT475" s="10">
        <f t="shared" si="187"/>
        <v>0.41379310344827586</v>
      </c>
      <c r="AU475" s="110">
        <v>0</v>
      </c>
      <c r="AV475" s="188">
        <f>IFERROR(AU475/AU481,"-")</f>
        <v>0</v>
      </c>
      <c r="AW475" s="52">
        <v>0</v>
      </c>
      <c r="AX475" s="52">
        <v>0</v>
      </c>
      <c r="AY475" s="52" t="str">
        <f t="shared" si="188"/>
        <v>-</v>
      </c>
      <c r="AZ475" s="52" t="str">
        <f t="shared" si="189"/>
        <v>-</v>
      </c>
      <c r="BA475" s="10" t="str">
        <f t="shared" si="190"/>
        <v>-</v>
      </c>
      <c r="BB475" s="110">
        <v>8</v>
      </c>
      <c r="BC475" s="188">
        <f>IFERROR(BB475/BB481,"-")</f>
        <v>7.5046904315196998E-3</v>
      </c>
      <c r="BD475" s="52">
        <v>1073963</v>
      </c>
      <c r="BE475" s="52">
        <v>4</v>
      </c>
      <c r="BF475" s="52">
        <f t="shared" si="191"/>
        <v>134245.375</v>
      </c>
      <c r="BG475" s="52">
        <f t="shared" si="192"/>
        <v>268490.75</v>
      </c>
      <c r="BH475" s="10">
        <f t="shared" si="193"/>
        <v>0.5</v>
      </c>
      <c r="BJ475" s="59"/>
    </row>
    <row r="476" spans="2:62" s="8" customFormat="1">
      <c r="B476" s="411"/>
      <c r="C476" s="414"/>
      <c r="D476" s="105" t="s">
        <v>131</v>
      </c>
      <c r="E476" s="109">
        <v>23</v>
      </c>
      <c r="F476" s="186">
        <f>IFERROR(E476/E481,"-")</f>
        <v>0.1464968152866242</v>
      </c>
      <c r="G476" s="187">
        <v>11244828</v>
      </c>
      <c r="H476" s="187">
        <v>19</v>
      </c>
      <c r="I476" s="187">
        <f t="shared" si="194"/>
        <v>488905.5652173913</v>
      </c>
      <c r="J476" s="187">
        <f t="shared" si="171"/>
        <v>591833.05263157899</v>
      </c>
      <c r="K476" s="106">
        <f t="shared" si="172"/>
        <v>0.82608695652173914</v>
      </c>
      <c r="L476" s="109">
        <v>129</v>
      </c>
      <c r="M476" s="186">
        <f>IFERROR(L476/L481,"-")</f>
        <v>6.1634018155757288E-2</v>
      </c>
      <c r="N476" s="187">
        <v>98025832</v>
      </c>
      <c r="O476" s="187">
        <v>106</v>
      </c>
      <c r="P476" s="187">
        <f t="shared" si="173"/>
        <v>759890.17054263561</v>
      </c>
      <c r="Q476" s="187">
        <f t="shared" si="174"/>
        <v>924772</v>
      </c>
      <c r="R476" s="106">
        <f t="shared" si="175"/>
        <v>0.82170542635658916</v>
      </c>
      <c r="S476" s="109">
        <v>7</v>
      </c>
      <c r="T476" s="186">
        <f>IFERROR(S476/S481,"-")</f>
        <v>7.0000000000000007E-2</v>
      </c>
      <c r="U476" s="187">
        <v>6526263</v>
      </c>
      <c r="V476" s="187">
        <v>5</v>
      </c>
      <c r="W476" s="187">
        <f t="shared" si="176"/>
        <v>932323.28571428568</v>
      </c>
      <c r="X476" s="187">
        <f t="shared" si="177"/>
        <v>1305252.6000000001</v>
      </c>
      <c r="Y476" s="106">
        <f t="shared" si="178"/>
        <v>0.7142857142857143</v>
      </c>
      <c r="Z476" s="109">
        <v>9</v>
      </c>
      <c r="AA476" s="186">
        <f>IFERROR(Z476/Z481,"-")</f>
        <v>3.8297872340425532E-2</v>
      </c>
      <c r="AB476" s="187">
        <v>6154559</v>
      </c>
      <c r="AC476" s="187">
        <v>6</v>
      </c>
      <c r="AD476" s="187">
        <f t="shared" si="179"/>
        <v>683839.88888888888</v>
      </c>
      <c r="AE476" s="187">
        <f t="shared" si="180"/>
        <v>1025759.8333333334</v>
      </c>
      <c r="AF476" s="106">
        <f t="shared" si="181"/>
        <v>0.66666666666666663</v>
      </c>
      <c r="AG476" s="109">
        <v>60</v>
      </c>
      <c r="AH476" s="186">
        <f>IFERROR(AG476/AG481,"-")</f>
        <v>8.5592011412268187E-2</v>
      </c>
      <c r="AI476" s="187">
        <v>47741723</v>
      </c>
      <c r="AJ476" s="187">
        <v>55</v>
      </c>
      <c r="AK476" s="187">
        <f t="shared" si="182"/>
        <v>795695.3833333333</v>
      </c>
      <c r="AL476" s="187">
        <f t="shared" si="183"/>
        <v>868031.32727272727</v>
      </c>
      <c r="AM476" s="106">
        <f t="shared" si="184"/>
        <v>0.91666666666666663</v>
      </c>
      <c r="AN476" s="109">
        <v>53</v>
      </c>
      <c r="AO476" s="186">
        <f>IFERROR(AN476/AN481,"-")</f>
        <v>5.0620821394460364E-2</v>
      </c>
      <c r="AP476" s="187">
        <v>37603287</v>
      </c>
      <c r="AQ476" s="187">
        <v>40</v>
      </c>
      <c r="AR476" s="187">
        <f t="shared" si="185"/>
        <v>709495.98113207542</v>
      </c>
      <c r="AS476" s="187">
        <f t="shared" si="186"/>
        <v>940082.17500000005</v>
      </c>
      <c r="AT476" s="106">
        <f t="shared" si="187"/>
        <v>0.75471698113207553</v>
      </c>
      <c r="AU476" s="109">
        <v>0</v>
      </c>
      <c r="AV476" s="186">
        <f>IFERROR(AU476/AU481,"-")</f>
        <v>0</v>
      </c>
      <c r="AW476" s="187">
        <v>0</v>
      </c>
      <c r="AX476" s="187">
        <v>0</v>
      </c>
      <c r="AY476" s="187" t="str">
        <f t="shared" si="188"/>
        <v>-</v>
      </c>
      <c r="AZ476" s="187" t="str">
        <f t="shared" si="189"/>
        <v>-</v>
      </c>
      <c r="BA476" s="106" t="str">
        <f t="shared" si="190"/>
        <v>-</v>
      </c>
      <c r="BB476" s="109">
        <v>26</v>
      </c>
      <c r="BC476" s="186">
        <f>IFERROR(BB476/BB481,"-")</f>
        <v>2.4390243902439025E-2</v>
      </c>
      <c r="BD476" s="187">
        <v>15538614</v>
      </c>
      <c r="BE476" s="187">
        <v>21</v>
      </c>
      <c r="BF476" s="187">
        <f t="shared" si="191"/>
        <v>597639</v>
      </c>
      <c r="BG476" s="187">
        <f t="shared" si="192"/>
        <v>739934</v>
      </c>
      <c r="BH476" s="106">
        <f t="shared" si="193"/>
        <v>0.80769230769230771</v>
      </c>
      <c r="BJ476" s="59"/>
    </row>
    <row r="477" spans="2:62" s="8" customFormat="1">
      <c r="B477" s="411"/>
      <c r="C477" s="414"/>
      <c r="D477" s="105" t="s">
        <v>133</v>
      </c>
      <c r="E477" s="110">
        <v>15</v>
      </c>
      <c r="F477" s="188">
        <f>IFERROR(E477/E481,"-")</f>
        <v>9.5541401273885357E-2</v>
      </c>
      <c r="G477" s="52">
        <v>21747053</v>
      </c>
      <c r="H477" s="52">
        <v>15</v>
      </c>
      <c r="I477" s="52">
        <f t="shared" si="194"/>
        <v>1449803.5333333334</v>
      </c>
      <c r="J477" s="52">
        <f t="shared" si="171"/>
        <v>1449803.5333333334</v>
      </c>
      <c r="K477" s="10">
        <f t="shared" si="172"/>
        <v>1</v>
      </c>
      <c r="L477" s="110">
        <v>48</v>
      </c>
      <c r="M477" s="188">
        <f>IFERROR(L477/L481,"-")</f>
        <v>2.2933588150979456E-2</v>
      </c>
      <c r="N477" s="52">
        <v>73771525</v>
      </c>
      <c r="O477" s="52">
        <v>41</v>
      </c>
      <c r="P477" s="52">
        <f t="shared" si="173"/>
        <v>1536906.7708333333</v>
      </c>
      <c r="Q477" s="52">
        <f t="shared" si="174"/>
        <v>1799305.487804878</v>
      </c>
      <c r="R477" s="10">
        <f t="shared" si="175"/>
        <v>0.85416666666666663</v>
      </c>
      <c r="S477" s="110">
        <v>0</v>
      </c>
      <c r="T477" s="188">
        <f>IFERROR(S477/S481,"-")</f>
        <v>0</v>
      </c>
      <c r="U477" s="52">
        <v>0</v>
      </c>
      <c r="V477" s="52">
        <v>0</v>
      </c>
      <c r="W477" s="52" t="str">
        <f t="shared" si="176"/>
        <v>-</v>
      </c>
      <c r="X477" s="52" t="str">
        <f t="shared" si="177"/>
        <v>-</v>
      </c>
      <c r="Y477" s="10" t="str">
        <f t="shared" si="178"/>
        <v>-</v>
      </c>
      <c r="Z477" s="110">
        <v>0</v>
      </c>
      <c r="AA477" s="188">
        <f>IFERROR(Z477/Z481,"-")</f>
        <v>0</v>
      </c>
      <c r="AB477" s="52">
        <v>0</v>
      </c>
      <c r="AC477" s="52">
        <v>0</v>
      </c>
      <c r="AD477" s="52" t="str">
        <f t="shared" si="179"/>
        <v>-</v>
      </c>
      <c r="AE477" s="52" t="str">
        <f t="shared" si="180"/>
        <v>-</v>
      </c>
      <c r="AF477" s="10" t="str">
        <f t="shared" si="181"/>
        <v>-</v>
      </c>
      <c r="AG477" s="110">
        <v>22</v>
      </c>
      <c r="AH477" s="188">
        <f>IFERROR(AG477/AG481,"-")</f>
        <v>3.1383737517831668E-2</v>
      </c>
      <c r="AI477" s="52">
        <v>37034527</v>
      </c>
      <c r="AJ477" s="52">
        <v>19</v>
      </c>
      <c r="AK477" s="52">
        <f t="shared" si="182"/>
        <v>1683387.5909090908</v>
      </c>
      <c r="AL477" s="52">
        <f t="shared" si="183"/>
        <v>1949185.6315789474</v>
      </c>
      <c r="AM477" s="10">
        <f t="shared" si="184"/>
        <v>0.86363636363636365</v>
      </c>
      <c r="AN477" s="110">
        <v>21</v>
      </c>
      <c r="AO477" s="188">
        <f>IFERROR(AN477/AN481,"-")</f>
        <v>2.0057306590257881E-2</v>
      </c>
      <c r="AP477" s="52">
        <v>28645198</v>
      </c>
      <c r="AQ477" s="52">
        <v>18</v>
      </c>
      <c r="AR477" s="52">
        <f t="shared" si="185"/>
        <v>1364057.0476190476</v>
      </c>
      <c r="AS477" s="52">
        <f t="shared" si="186"/>
        <v>1591399.888888889</v>
      </c>
      <c r="AT477" s="10">
        <f t="shared" si="187"/>
        <v>0.8571428571428571</v>
      </c>
      <c r="AU477" s="110">
        <v>48</v>
      </c>
      <c r="AV477" s="188">
        <f>IFERROR(AU477/AU481,"-")</f>
        <v>0.45283018867924529</v>
      </c>
      <c r="AW477" s="52">
        <v>73771525</v>
      </c>
      <c r="AX477" s="52">
        <v>41</v>
      </c>
      <c r="AY477" s="52">
        <f t="shared" si="188"/>
        <v>1536906.7708333333</v>
      </c>
      <c r="AZ477" s="52">
        <f t="shared" si="189"/>
        <v>1799305.487804878</v>
      </c>
      <c r="BA477" s="10">
        <f t="shared" si="190"/>
        <v>0.85416666666666663</v>
      </c>
      <c r="BB477" s="110">
        <v>13</v>
      </c>
      <c r="BC477" s="188">
        <f>IFERROR(BB477/BB481,"-")</f>
        <v>1.2195121951219513E-2</v>
      </c>
      <c r="BD477" s="52">
        <v>17415843</v>
      </c>
      <c r="BE477" s="52">
        <v>13</v>
      </c>
      <c r="BF477" s="52">
        <f t="shared" si="191"/>
        <v>1339680.2307692308</v>
      </c>
      <c r="BG477" s="52">
        <f t="shared" si="192"/>
        <v>1339680.2307692308</v>
      </c>
      <c r="BH477" s="10">
        <f t="shared" si="193"/>
        <v>1</v>
      </c>
      <c r="BJ477" s="59"/>
    </row>
    <row r="478" spans="2:62" s="8" customFormat="1">
      <c r="B478" s="411"/>
      <c r="C478" s="414"/>
      <c r="D478" s="105" t="s">
        <v>134</v>
      </c>
      <c r="E478" s="109">
        <v>4</v>
      </c>
      <c r="F478" s="186">
        <f>IFERROR(E478/E481,"-")</f>
        <v>2.5477707006369428E-2</v>
      </c>
      <c r="G478" s="187">
        <v>8272371</v>
      </c>
      <c r="H478" s="187">
        <v>3</v>
      </c>
      <c r="I478" s="187">
        <f t="shared" si="194"/>
        <v>2068092.75</v>
      </c>
      <c r="J478" s="187">
        <f t="shared" si="171"/>
        <v>2757457</v>
      </c>
      <c r="K478" s="106">
        <f t="shared" si="172"/>
        <v>0.75</v>
      </c>
      <c r="L478" s="109">
        <v>32</v>
      </c>
      <c r="M478" s="186">
        <f>IFERROR(L478/L481,"-")</f>
        <v>1.5289058767319636E-2</v>
      </c>
      <c r="N478" s="187">
        <v>60916808</v>
      </c>
      <c r="O478" s="187">
        <v>28</v>
      </c>
      <c r="P478" s="187">
        <f t="shared" si="173"/>
        <v>1903650.25</v>
      </c>
      <c r="Q478" s="187">
        <f t="shared" si="174"/>
        <v>2175600.2857142859</v>
      </c>
      <c r="R478" s="106">
        <f t="shared" si="175"/>
        <v>0.875</v>
      </c>
      <c r="S478" s="109">
        <v>0</v>
      </c>
      <c r="T478" s="186">
        <f>IFERROR(S478/S481,"-")</f>
        <v>0</v>
      </c>
      <c r="U478" s="187">
        <v>0</v>
      </c>
      <c r="V478" s="187">
        <v>0</v>
      </c>
      <c r="W478" s="187" t="str">
        <f t="shared" si="176"/>
        <v>-</v>
      </c>
      <c r="X478" s="187" t="str">
        <f t="shared" si="177"/>
        <v>-</v>
      </c>
      <c r="Y478" s="106" t="str">
        <f t="shared" si="178"/>
        <v>-</v>
      </c>
      <c r="Z478" s="109">
        <v>0</v>
      </c>
      <c r="AA478" s="186">
        <f>IFERROR(Z478/Z481,"-")</f>
        <v>0</v>
      </c>
      <c r="AB478" s="187">
        <v>0</v>
      </c>
      <c r="AC478" s="187">
        <v>0</v>
      </c>
      <c r="AD478" s="187" t="str">
        <f t="shared" si="179"/>
        <v>-</v>
      </c>
      <c r="AE478" s="187" t="str">
        <f t="shared" si="180"/>
        <v>-</v>
      </c>
      <c r="AF478" s="106" t="str">
        <f t="shared" si="181"/>
        <v>-</v>
      </c>
      <c r="AG478" s="109">
        <v>21</v>
      </c>
      <c r="AH478" s="186">
        <f>IFERROR(AG478/AG481,"-")</f>
        <v>2.9957203994293864E-2</v>
      </c>
      <c r="AI478" s="187">
        <v>40329465</v>
      </c>
      <c r="AJ478" s="187">
        <v>19</v>
      </c>
      <c r="AK478" s="187">
        <f t="shared" si="182"/>
        <v>1920450.7142857143</v>
      </c>
      <c r="AL478" s="187">
        <f t="shared" si="183"/>
        <v>2122603.4210526315</v>
      </c>
      <c r="AM478" s="106">
        <f t="shared" si="184"/>
        <v>0.90476190476190477</v>
      </c>
      <c r="AN478" s="109">
        <v>9</v>
      </c>
      <c r="AO478" s="186">
        <f>IFERROR(AN478/AN481,"-")</f>
        <v>8.5959885386819486E-3</v>
      </c>
      <c r="AP478" s="187">
        <v>16615252</v>
      </c>
      <c r="AQ478" s="187">
        <v>7</v>
      </c>
      <c r="AR478" s="187">
        <f t="shared" si="185"/>
        <v>1846139.111111111</v>
      </c>
      <c r="AS478" s="187">
        <f t="shared" si="186"/>
        <v>2373607.4285714286</v>
      </c>
      <c r="AT478" s="106">
        <f t="shared" si="187"/>
        <v>0.77777777777777779</v>
      </c>
      <c r="AU478" s="109">
        <v>32</v>
      </c>
      <c r="AV478" s="186">
        <f>IFERROR(AU478/AU481,"-")</f>
        <v>0.30188679245283018</v>
      </c>
      <c r="AW478" s="187">
        <v>60916808</v>
      </c>
      <c r="AX478" s="187">
        <v>28</v>
      </c>
      <c r="AY478" s="187">
        <f t="shared" si="188"/>
        <v>1903650.25</v>
      </c>
      <c r="AZ478" s="187">
        <f t="shared" si="189"/>
        <v>2175600.2857142859</v>
      </c>
      <c r="BA478" s="106">
        <f t="shared" si="190"/>
        <v>0.875</v>
      </c>
      <c r="BB478" s="109">
        <v>5</v>
      </c>
      <c r="BC478" s="186">
        <f>IFERROR(BB478/BB481,"-")</f>
        <v>4.6904315196998128E-3</v>
      </c>
      <c r="BD478" s="187">
        <v>6915578</v>
      </c>
      <c r="BE478" s="187">
        <v>4</v>
      </c>
      <c r="BF478" s="187">
        <f t="shared" si="191"/>
        <v>1383115.6</v>
      </c>
      <c r="BG478" s="187">
        <f t="shared" si="192"/>
        <v>1728894.5</v>
      </c>
      <c r="BH478" s="106">
        <f t="shared" si="193"/>
        <v>0.8</v>
      </c>
      <c r="BJ478" s="59"/>
    </row>
    <row r="479" spans="2:62" s="8" customFormat="1">
      <c r="B479" s="411"/>
      <c r="C479" s="414"/>
      <c r="D479" s="105" t="s">
        <v>135</v>
      </c>
      <c r="E479" s="110">
        <v>2</v>
      </c>
      <c r="F479" s="188">
        <f>IFERROR(E479/E481,"-")</f>
        <v>1.2738853503184714E-2</v>
      </c>
      <c r="G479" s="52">
        <v>0</v>
      </c>
      <c r="H479" s="52">
        <v>0</v>
      </c>
      <c r="I479" s="52">
        <f t="shared" si="194"/>
        <v>0</v>
      </c>
      <c r="J479" s="52" t="str">
        <f t="shared" si="171"/>
        <v>-</v>
      </c>
      <c r="K479" s="10">
        <f t="shared" si="172"/>
        <v>0</v>
      </c>
      <c r="L479" s="110">
        <v>19</v>
      </c>
      <c r="M479" s="188">
        <f>IFERROR(L479/L481,"-")</f>
        <v>9.0778786430960341E-3</v>
      </c>
      <c r="N479" s="52">
        <v>41158005</v>
      </c>
      <c r="O479" s="52">
        <v>16</v>
      </c>
      <c r="P479" s="52">
        <f t="shared" si="173"/>
        <v>2166210.789473684</v>
      </c>
      <c r="Q479" s="52">
        <f t="shared" si="174"/>
        <v>2572375.3125</v>
      </c>
      <c r="R479" s="10">
        <f t="shared" si="175"/>
        <v>0.84210526315789469</v>
      </c>
      <c r="S479" s="110">
        <v>0</v>
      </c>
      <c r="T479" s="188">
        <f>IFERROR(S479/S481,"-")</f>
        <v>0</v>
      </c>
      <c r="U479" s="52">
        <v>0</v>
      </c>
      <c r="V479" s="52">
        <v>0</v>
      </c>
      <c r="W479" s="52" t="str">
        <f t="shared" si="176"/>
        <v>-</v>
      </c>
      <c r="X479" s="52" t="str">
        <f t="shared" si="177"/>
        <v>-</v>
      </c>
      <c r="Y479" s="10" t="str">
        <f t="shared" si="178"/>
        <v>-</v>
      </c>
      <c r="Z479" s="110">
        <v>0</v>
      </c>
      <c r="AA479" s="188">
        <f>IFERROR(Z479/Z481,"-")</f>
        <v>0</v>
      </c>
      <c r="AB479" s="52">
        <v>0</v>
      </c>
      <c r="AC479" s="52">
        <v>0</v>
      </c>
      <c r="AD479" s="52" t="str">
        <f t="shared" si="179"/>
        <v>-</v>
      </c>
      <c r="AE479" s="52" t="str">
        <f t="shared" si="180"/>
        <v>-</v>
      </c>
      <c r="AF479" s="10" t="str">
        <f t="shared" si="181"/>
        <v>-</v>
      </c>
      <c r="AG479" s="110">
        <v>9</v>
      </c>
      <c r="AH479" s="188">
        <f>IFERROR(AG479/AG481,"-")</f>
        <v>1.2838801711840228E-2</v>
      </c>
      <c r="AI479" s="52">
        <v>19801229</v>
      </c>
      <c r="AJ479" s="52">
        <v>8</v>
      </c>
      <c r="AK479" s="52">
        <f t="shared" si="182"/>
        <v>2200136.5555555555</v>
      </c>
      <c r="AL479" s="52">
        <f t="shared" si="183"/>
        <v>2475153.625</v>
      </c>
      <c r="AM479" s="10">
        <f t="shared" si="184"/>
        <v>0.88888888888888884</v>
      </c>
      <c r="AN479" s="110">
        <v>9</v>
      </c>
      <c r="AO479" s="188">
        <f>IFERROR(AN479/AN481,"-")</f>
        <v>8.5959885386819486E-3</v>
      </c>
      <c r="AP479" s="52">
        <v>21356776</v>
      </c>
      <c r="AQ479" s="52">
        <v>8</v>
      </c>
      <c r="AR479" s="52">
        <f t="shared" si="185"/>
        <v>2372975.111111111</v>
      </c>
      <c r="AS479" s="52">
        <f t="shared" si="186"/>
        <v>2669597</v>
      </c>
      <c r="AT479" s="10">
        <f t="shared" si="187"/>
        <v>0.88888888888888884</v>
      </c>
      <c r="AU479" s="110">
        <v>19</v>
      </c>
      <c r="AV479" s="188">
        <f>IFERROR(AU479/AU481,"-")</f>
        <v>0.17924528301886791</v>
      </c>
      <c r="AW479" s="52">
        <v>41158005</v>
      </c>
      <c r="AX479" s="52">
        <v>16</v>
      </c>
      <c r="AY479" s="52">
        <f t="shared" si="188"/>
        <v>2166210.789473684</v>
      </c>
      <c r="AZ479" s="52">
        <f t="shared" si="189"/>
        <v>2572375.3125</v>
      </c>
      <c r="BA479" s="10">
        <f t="shared" si="190"/>
        <v>0.84210526315789469</v>
      </c>
      <c r="BB479" s="110">
        <v>2</v>
      </c>
      <c r="BC479" s="188">
        <f>IFERROR(BB479/BB481,"-")</f>
        <v>1.876172607879925E-3</v>
      </c>
      <c r="BD479" s="52">
        <v>721954</v>
      </c>
      <c r="BE479" s="52">
        <v>1</v>
      </c>
      <c r="BF479" s="52">
        <f t="shared" si="191"/>
        <v>360977</v>
      </c>
      <c r="BG479" s="52">
        <f t="shared" si="192"/>
        <v>721954</v>
      </c>
      <c r="BH479" s="10">
        <f t="shared" si="193"/>
        <v>0.5</v>
      </c>
      <c r="BJ479" s="59"/>
    </row>
    <row r="480" spans="2:62" s="8" customFormat="1">
      <c r="B480" s="411"/>
      <c r="C480" s="414"/>
      <c r="D480" s="108" t="s">
        <v>136</v>
      </c>
      <c r="E480" s="314">
        <v>1</v>
      </c>
      <c r="F480" s="189">
        <f>IFERROR(E480/E481,"-")</f>
        <v>6.369426751592357E-3</v>
      </c>
      <c r="G480" s="98">
        <v>3877296</v>
      </c>
      <c r="H480" s="98">
        <v>1</v>
      </c>
      <c r="I480" s="98">
        <f t="shared" si="194"/>
        <v>3877296</v>
      </c>
      <c r="J480" s="98">
        <f t="shared" si="171"/>
        <v>3877296</v>
      </c>
      <c r="K480" s="26">
        <f t="shared" si="172"/>
        <v>1</v>
      </c>
      <c r="L480" s="314">
        <v>7</v>
      </c>
      <c r="M480" s="189">
        <f>IFERROR(L480/L481,"-")</f>
        <v>3.3444816053511705E-3</v>
      </c>
      <c r="N480" s="98">
        <v>13397465</v>
      </c>
      <c r="O480" s="98">
        <v>5</v>
      </c>
      <c r="P480" s="98">
        <f t="shared" si="173"/>
        <v>1913923.5714285714</v>
      </c>
      <c r="Q480" s="98">
        <f t="shared" si="174"/>
        <v>2679493</v>
      </c>
      <c r="R480" s="26">
        <f t="shared" si="175"/>
        <v>0.7142857142857143</v>
      </c>
      <c r="S480" s="314">
        <v>0</v>
      </c>
      <c r="T480" s="189">
        <f>IFERROR(S480/S481,"-")</f>
        <v>0</v>
      </c>
      <c r="U480" s="98">
        <v>0</v>
      </c>
      <c r="V480" s="98">
        <v>0</v>
      </c>
      <c r="W480" s="98" t="str">
        <f t="shared" si="176"/>
        <v>-</v>
      </c>
      <c r="X480" s="98" t="str">
        <f t="shared" si="177"/>
        <v>-</v>
      </c>
      <c r="Y480" s="26" t="str">
        <f t="shared" si="178"/>
        <v>-</v>
      </c>
      <c r="Z480" s="314">
        <v>0</v>
      </c>
      <c r="AA480" s="189">
        <f>IFERROR(Z480/Z481,"-")</f>
        <v>0</v>
      </c>
      <c r="AB480" s="98">
        <v>0</v>
      </c>
      <c r="AC480" s="98">
        <v>0</v>
      </c>
      <c r="AD480" s="98" t="str">
        <f t="shared" si="179"/>
        <v>-</v>
      </c>
      <c r="AE480" s="98" t="str">
        <f t="shared" si="180"/>
        <v>-</v>
      </c>
      <c r="AF480" s="26" t="str">
        <f t="shared" si="181"/>
        <v>-</v>
      </c>
      <c r="AG480" s="314">
        <v>5</v>
      </c>
      <c r="AH480" s="189">
        <f>IFERROR(AG480/AG481,"-")</f>
        <v>7.1326676176890159E-3</v>
      </c>
      <c r="AI480" s="98">
        <v>8283009</v>
      </c>
      <c r="AJ480" s="98">
        <v>3</v>
      </c>
      <c r="AK480" s="98">
        <f t="shared" si="182"/>
        <v>1656601.8</v>
      </c>
      <c r="AL480" s="98">
        <f t="shared" si="183"/>
        <v>2761003</v>
      </c>
      <c r="AM480" s="26">
        <f t="shared" si="184"/>
        <v>0.6</v>
      </c>
      <c r="AN480" s="314">
        <v>0</v>
      </c>
      <c r="AO480" s="189">
        <f>IFERROR(AN480/AN481,"-")</f>
        <v>0</v>
      </c>
      <c r="AP480" s="98">
        <v>0</v>
      </c>
      <c r="AQ480" s="98">
        <v>0</v>
      </c>
      <c r="AR480" s="98" t="str">
        <f t="shared" si="185"/>
        <v>-</v>
      </c>
      <c r="AS480" s="98" t="str">
        <f t="shared" si="186"/>
        <v>-</v>
      </c>
      <c r="AT480" s="26" t="str">
        <f t="shared" si="187"/>
        <v>-</v>
      </c>
      <c r="AU480" s="314">
        <v>7</v>
      </c>
      <c r="AV480" s="189">
        <f>IFERROR(AU480/AU481,"-")</f>
        <v>6.6037735849056603E-2</v>
      </c>
      <c r="AW480" s="98">
        <v>13397465</v>
      </c>
      <c r="AX480" s="98">
        <v>5</v>
      </c>
      <c r="AY480" s="98">
        <f t="shared" si="188"/>
        <v>1913923.5714285714</v>
      </c>
      <c r="AZ480" s="98">
        <f t="shared" si="189"/>
        <v>2679493</v>
      </c>
      <c r="BA480" s="26">
        <f t="shared" si="190"/>
        <v>0.7142857142857143</v>
      </c>
      <c r="BB480" s="314">
        <v>0</v>
      </c>
      <c r="BC480" s="189">
        <f>IFERROR(BB480/BB481,"-")</f>
        <v>0</v>
      </c>
      <c r="BD480" s="98">
        <v>0</v>
      </c>
      <c r="BE480" s="98">
        <v>0</v>
      </c>
      <c r="BF480" s="98" t="str">
        <f t="shared" si="191"/>
        <v>-</v>
      </c>
      <c r="BG480" s="98" t="str">
        <f t="shared" si="192"/>
        <v>-</v>
      </c>
      <c r="BH480" s="26" t="str">
        <f t="shared" si="193"/>
        <v>-</v>
      </c>
      <c r="BJ480" s="59"/>
    </row>
    <row r="481" spans="2:62" s="8" customFormat="1">
      <c r="B481" s="412"/>
      <c r="C481" s="415"/>
      <c r="D481" s="213" t="s">
        <v>64</v>
      </c>
      <c r="E481" s="111">
        <f>SUM(E473:E480)</f>
        <v>157</v>
      </c>
      <c r="F481" s="190">
        <f>IFERROR(E481/E481,"-")</f>
        <v>1</v>
      </c>
      <c r="G481" s="99">
        <f>SUM(G473:G480)</f>
        <v>47164461</v>
      </c>
      <c r="H481" s="99">
        <f>SUM(H473:H480)</f>
        <v>56</v>
      </c>
      <c r="I481" s="99">
        <f t="shared" si="194"/>
        <v>300410.57961783442</v>
      </c>
      <c r="J481" s="99">
        <f t="shared" si="171"/>
        <v>842222.51785714284</v>
      </c>
      <c r="K481" s="87">
        <f t="shared" si="172"/>
        <v>0.35668789808917195</v>
      </c>
      <c r="L481" s="111">
        <f>SUM(L473:L480)</f>
        <v>2093</v>
      </c>
      <c r="M481" s="190">
        <f>IFERROR(L481/L481,"-")</f>
        <v>1</v>
      </c>
      <c r="N481" s="99">
        <f>SUM(N473:N480)</f>
        <v>296110874</v>
      </c>
      <c r="O481" s="99">
        <f>SUM(O473:O480)</f>
        <v>263</v>
      </c>
      <c r="P481" s="99">
        <f t="shared" si="173"/>
        <v>141476.76731963689</v>
      </c>
      <c r="Q481" s="99">
        <f t="shared" si="174"/>
        <v>1125896.8593155893</v>
      </c>
      <c r="R481" s="87">
        <f t="shared" si="175"/>
        <v>0.12565695174390826</v>
      </c>
      <c r="S481" s="111">
        <f>SUM(S473:S480)</f>
        <v>100</v>
      </c>
      <c r="T481" s="190">
        <f>IFERROR(S481/S481,"-")</f>
        <v>1</v>
      </c>
      <c r="U481" s="99">
        <f>SUM(U473:U480)</f>
        <v>7365481</v>
      </c>
      <c r="V481" s="99">
        <f>SUM(V473:V480)</f>
        <v>7</v>
      </c>
      <c r="W481" s="99">
        <f t="shared" si="176"/>
        <v>73654.81</v>
      </c>
      <c r="X481" s="99">
        <f t="shared" si="177"/>
        <v>1052211.5714285714</v>
      </c>
      <c r="Y481" s="87">
        <f t="shared" si="178"/>
        <v>7.0000000000000007E-2</v>
      </c>
      <c r="Z481" s="111">
        <f>SUM(Z473:Z480)</f>
        <v>235</v>
      </c>
      <c r="AA481" s="190">
        <f>IFERROR(Z481/Z481,"-")</f>
        <v>1</v>
      </c>
      <c r="AB481" s="99">
        <f>SUM(AB473:AB480)</f>
        <v>6154559</v>
      </c>
      <c r="AC481" s="99">
        <f>SUM(AC473:AC480)</f>
        <v>6</v>
      </c>
      <c r="AD481" s="99">
        <f t="shared" si="179"/>
        <v>26189.612765957449</v>
      </c>
      <c r="AE481" s="99">
        <f t="shared" si="180"/>
        <v>1025759.8333333334</v>
      </c>
      <c r="AF481" s="87">
        <f t="shared" si="181"/>
        <v>2.553191489361702E-2</v>
      </c>
      <c r="AG481" s="111">
        <f>SUM(AG473:AG480)</f>
        <v>701</v>
      </c>
      <c r="AH481" s="190">
        <f>IFERROR(AG481/AG481,"-")</f>
        <v>1</v>
      </c>
      <c r="AI481" s="99">
        <f>SUM(AI473:AI480)</f>
        <v>157945413</v>
      </c>
      <c r="AJ481" s="99">
        <f>SUM(AJ473:AJ480)</f>
        <v>144</v>
      </c>
      <c r="AK481" s="99">
        <f t="shared" si="182"/>
        <v>225314.42653352354</v>
      </c>
      <c r="AL481" s="99">
        <f t="shared" si="183"/>
        <v>1096843.1458333333</v>
      </c>
      <c r="AM481" s="87">
        <f t="shared" si="184"/>
        <v>0.20542082738944364</v>
      </c>
      <c r="AN481" s="111">
        <f>SUM(AN473:AN480)</f>
        <v>1047</v>
      </c>
      <c r="AO481" s="190">
        <f>IFERROR(AN481/AN481,"-")</f>
        <v>1</v>
      </c>
      <c r="AP481" s="99">
        <f>SUM(AP473:AP480)</f>
        <v>107467074</v>
      </c>
      <c r="AQ481" s="99">
        <f>SUM(AQ473:AQ480)</f>
        <v>98</v>
      </c>
      <c r="AR481" s="99">
        <f t="shared" si="185"/>
        <v>102642.85959885387</v>
      </c>
      <c r="AS481" s="99">
        <f t="shared" si="186"/>
        <v>1096602.7959183673</v>
      </c>
      <c r="AT481" s="87">
        <f t="shared" si="187"/>
        <v>9.3600764087870103E-2</v>
      </c>
      <c r="AU481" s="111">
        <f>SUM(AU473:AU480)</f>
        <v>106</v>
      </c>
      <c r="AV481" s="190">
        <f>IFERROR(AU481/AU481,"-")</f>
        <v>1</v>
      </c>
      <c r="AW481" s="99">
        <f>SUM(AW473:AW480)</f>
        <v>189243803</v>
      </c>
      <c r="AX481" s="99">
        <f>SUM(AX473:AX480)</f>
        <v>90</v>
      </c>
      <c r="AY481" s="99">
        <f t="shared" si="188"/>
        <v>1785318.8962264152</v>
      </c>
      <c r="AZ481" s="99">
        <f t="shared" si="189"/>
        <v>2102708.9222222222</v>
      </c>
      <c r="BA481" s="87">
        <f t="shared" si="190"/>
        <v>0.84905660377358494</v>
      </c>
      <c r="BB481" s="111">
        <f>SUM(BB473:BB480)</f>
        <v>1066</v>
      </c>
      <c r="BC481" s="190">
        <f>IFERROR(BB481/BB481,"-")</f>
        <v>1</v>
      </c>
      <c r="BD481" s="99">
        <f>SUM(BD473:BD480)</f>
        <v>42082589</v>
      </c>
      <c r="BE481" s="99">
        <f>SUM(BE473:BE480)</f>
        <v>47</v>
      </c>
      <c r="BF481" s="99">
        <f t="shared" si="191"/>
        <v>39477.10037523452</v>
      </c>
      <c r="BG481" s="99">
        <f t="shared" si="192"/>
        <v>895374.23404255323</v>
      </c>
      <c r="BH481" s="87">
        <f t="shared" si="193"/>
        <v>4.4090056285178238E-2</v>
      </c>
      <c r="BJ481" s="59"/>
    </row>
    <row r="482" spans="2:62" s="8" customFormat="1">
      <c r="B482" s="410">
        <v>54</v>
      </c>
      <c r="C482" s="413" t="s">
        <v>23</v>
      </c>
      <c r="D482" s="105" t="s">
        <v>132</v>
      </c>
      <c r="E482" s="109">
        <v>193</v>
      </c>
      <c r="F482" s="186">
        <f>IFERROR(E482/E490,"-")</f>
        <v>0.54061624649859941</v>
      </c>
      <c r="G482" s="187">
        <v>0</v>
      </c>
      <c r="H482" s="187">
        <v>0</v>
      </c>
      <c r="I482" s="187">
        <f t="shared" si="194"/>
        <v>0</v>
      </c>
      <c r="J482" s="187" t="str">
        <f t="shared" si="171"/>
        <v>-</v>
      </c>
      <c r="K482" s="106">
        <f t="shared" si="172"/>
        <v>0</v>
      </c>
      <c r="L482" s="109">
        <v>3121</v>
      </c>
      <c r="M482" s="186">
        <f>IFERROR(L482/L490,"-")</f>
        <v>0.78634416729654821</v>
      </c>
      <c r="N482" s="187">
        <v>0</v>
      </c>
      <c r="O482" s="187">
        <v>0</v>
      </c>
      <c r="P482" s="187">
        <f t="shared" si="173"/>
        <v>0</v>
      </c>
      <c r="Q482" s="187" t="str">
        <f t="shared" si="174"/>
        <v>-</v>
      </c>
      <c r="R482" s="106">
        <f t="shared" si="175"/>
        <v>0</v>
      </c>
      <c r="S482" s="109">
        <v>185</v>
      </c>
      <c r="T482" s="186">
        <f>IFERROR(S482/S490,"-")</f>
        <v>0.87264150943396224</v>
      </c>
      <c r="U482" s="187">
        <v>0</v>
      </c>
      <c r="V482" s="187">
        <v>0</v>
      </c>
      <c r="W482" s="187">
        <f t="shared" si="176"/>
        <v>0</v>
      </c>
      <c r="X482" s="187" t="str">
        <f t="shared" si="177"/>
        <v>-</v>
      </c>
      <c r="Y482" s="106">
        <f t="shared" si="178"/>
        <v>0</v>
      </c>
      <c r="Z482" s="109">
        <v>427</v>
      </c>
      <c r="AA482" s="186">
        <f>IFERROR(Z482/Z490,"-")</f>
        <v>0.94888888888888889</v>
      </c>
      <c r="AB482" s="187">
        <v>0</v>
      </c>
      <c r="AC482" s="187">
        <v>0</v>
      </c>
      <c r="AD482" s="187">
        <f t="shared" si="179"/>
        <v>0</v>
      </c>
      <c r="AE482" s="187" t="str">
        <f t="shared" si="180"/>
        <v>-</v>
      </c>
      <c r="AF482" s="106">
        <f t="shared" si="181"/>
        <v>0</v>
      </c>
      <c r="AG482" s="109">
        <v>918</v>
      </c>
      <c r="AH482" s="186">
        <f>IFERROR(AG482/AG490,"-")</f>
        <v>0.70561106840891619</v>
      </c>
      <c r="AI482" s="187">
        <v>0</v>
      </c>
      <c r="AJ482" s="187">
        <v>0</v>
      </c>
      <c r="AK482" s="187">
        <f t="shared" si="182"/>
        <v>0</v>
      </c>
      <c r="AL482" s="187" t="str">
        <f t="shared" si="183"/>
        <v>-</v>
      </c>
      <c r="AM482" s="106">
        <f t="shared" si="184"/>
        <v>0</v>
      </c>
      <c r="AN482" s="109">
        <v>1591</v>
      </c>
      <c r="AO482" s="186">
        <f>IFERROR(AN482/AN490,"-")</f>
        <v>0.80597771023302933</v>
      </c>
      <c r="AP482" s="187">
        <v>0</v>
      </c>
      <c r="AQ482" s="187">
        <v>0</v>
      </c>
      <c r="AR482" s="187">
        <f t="shared" si="185"/>
        <v>0</v>
      </c>
      <c r="AS482" s="187" t="str">
        <f t="shared" si="186"/>
        <v>-</v>
      </c>
      <c r="AT482" s="106">
        <f t="shared" si="187"/>
        <v>0</v>
      </c>
      <c r="AU482" s="109">
        <v>0</v>
      </c>
      <c r="AV482" s="186">
        <f>IFERROR(AU482/AU490,"-")</f>
        <v>0</v>
      </c>
      <c r="AW482" s="187">
        <v>0</v>
      </c>
      <c r="AX482" s="187">
        <v>0</v>
      </c>
      <c r="AY482" s="187" t="str">
        <f t="shared" si="188"/>
        <v>-</v>
      </c>
      <c r="AZ482" s="187" t="str">
        <f t="shared" si="189"/>
        <v>-</v>
      </c>
      <c r="BA482" s="106" t="str">
        <f t="shared" si="190"/>
        <v>-</v>
      </c>
      <c r="BB482" s="109">
        <v>1789</v>
      </c>
      <c r="BC482" s="186">
        <f>IFERROR(BB482/BB490,"-")</f>
        <v>0.93177083333333333</v>
      </c>
      <c r="BD482" s="187">
        <v>0</v>
      </c>
      <c r="BE482" s="187">
        <v>0</v>
      </c>
      <c r="BF482" s="187">
        <f t="shared" si="191"/>
        <v>0</v>
      </c>
      <c r="BG482" s="187" t="str">
        <f t="shared" si="192"/>
        <v>-</v>
      </c>
      <c r="BH482" s="106">
        <f t="shared" si="193"/>
        <v>0</v>
      </c>
      <c r="BJ482" s="59"/>
    </row>
    <row r="483" spans="2:62" s="8" customFormat="1">
      <c r="B483" s="411"/>
      <c r="C483" s="414"/>
      <c r="D483" s="105" t="s">
        <v>129</v>
      </c>
      <c r="E483" s="110">
        <v>48</v>
      </c>
      <c r="F483" s="188">
        <f>IFERROR(E483/E490,"-")</f>
        <v>0.13445378151260504</v>
      </c>
      <c r="G483" s="52">
        <v>3987909</v>
      </c>
      <c r="H483" s="52">
        <v>23</v>
      </c>
      <c r="I483" s="52">
        <f t="shared" si="194"/>
        <v>83081.4375</v>
      </c>
      <c r="J483" s="52">
        <f t="shared" si="171"/>
        <v>173387.34782608695</v>
      </c>
      <c r="K483" s="10">
        <f t="shared" si="172"/>
        <v>0.47916666666666669</v>
      </c>
      <c r="L483" s="110">
        <v>360</v>
      </c>
      <c r="M483" s="188">
        <f>IFERROR(L483/L490,"-")</f>
        <v>9.0702947845804988E-2</v>
      </c>
      <c r="N483" s="52">
        <v>21873333</v>
      </c>
      <c r="O483" s="52">
        <v>134</v>
      </c>
      <c r="P483" s="52">
        <f t="shared" si="173"/>
        <v>60759.258333333331</v>
      </c>
      <c r="Q483" s="52">
        <f t="shared" si="174"/>
        <v>163233.82835820896</v>
      </c>
      <c r="R483" s="10">
        <f t="shared" si="175"/>
        <v>0.37222222222222223</v>
      </c>
      <c r="S483" s="110">
        <v>13</v>
      </c>
      <c r="T483" s="188">
        <f>IFERROR(S483/S490,"-")</f>
        <v>6.1320754716981132E-2</v>
      </c>
      <c r="U483" s="52">
        <v>282831</v>
      </c>
      <c r="V483" s="52">
        <v>4</v>
      </c>
      <c r="W483" s="52">
        <f t="shared" si="176"/>
        <v>21756.23076923077</v>
      </c>
      <c r="X483" s="52">
        <f t="shared" si="177"/>
        <v>70707.75</v>
      </c>
      <c r="Y483" s="10">
        <f t="shared" si="178"/>
        <v>0.30769230769230771</v>
      </c>
      <c r="Z483" s="110">
        <v>16</v>
      </c>
      <c r="AA483" s="188">
        <f>IFERROR(Z483/Z490,"-")</f>
        <v>3.5555555555555556E-2</v>
      </c>
      <c r="AB483" s="52">
        <v>1732643</v>
      </c>
      <c r="AC483" s="52">
        <v>5</v>
      </c>
      <c r="AD483" s="52">
        <f t="shared" si="179"/>
        <v>108290.1875</v>
      </c>
      <c r="AE483" s="52">
        <f t="shared" si="180"/>
        <v>346528.6</v>
      </c>
      <c r="AF483" s="10">
        <f t="shared" si="181"/>
        <v>0.3125</v>
      </c>
      <c r="AG483" s="110">
        <v>154</v>
      </c>
      <c r="AH483" s="188">
        <f>IFERROR(AG483/AG490,"-")</f>
        <v>0.11837048424289008</v>
      </c>
      <c r="AI483" s="52">
        <v>8585795</v>
      </c>
      <c r="AJ483" s="52">
        <v>56</v>
      </c>
      <c r="AK483" s="52">
        <f t="shared" si="182"/>
        <v>55751.915584415583</v>
      </c>
      <c r="AL483" s="52">
        <f t="shared" si="183"/>
        <v>153317.76785714287</v>
      </c>
      <c r="AM483" s="10">
        <f t="shared" si="184"/>
        <v>0.36363636363636365</v>
      </c>
      <c r="AN483" s="110">
        <v>177</v>
      </c>
      <c r="AO483" s="188">
        <f>IFERROR(AN483/AN490,"-")</f>
        <v>8.9665653495440728E-2</v>
      </c>
      <c r="AP483" s="52">
        <v>11272064</v>
      </c>
      <c r="AQ483" s="52">
        <v>69</v>
      </c>
      <c r="AR483" s="52">
        <f t="shared" si="185"/>
        <v>63683.977401129945</v>
      </c>
      <c r="AS483" s="52">
        <f t="shared" si="186"/>
        <v>163363.24637681158</v>
      </c>
      <c r="AT483" s="10">
        <f t="shared" si="187"/>
        <v>0.38983050847457629</v>
      </c>
      <c r="AU483" s="110">
        <v>0</v>
      </c>
      <c r="AV483" s="188">
        <f>IFERROR(AU483/AU490,"-")</f>
        <v>0</v>
      </c>
      <c r="AW483" s="52">
        <v>0</v>
      </c>
      <c r="AX483" s="52">
        <v>0</v>
      </c>
      <c r="AY483" s="52" t="str">
        <f t="shared" si="188"/>
        <v>-</v>
      </c>
      <c r="AZ483" s="52" t="str">
        <f t="shared" si="189"/>
        <v>-</v>
      </c>
      <c r="BA483" s="10" t="str">
        <f t="shared" si="190"/>
        <v>-</v>
      </c>
      <c r="BB483" s="110">
        <v>57</v>
      </c>
      <c r="BC483" s="188">
        <f>IFERROR(BB483/BB490,"-")</f>
        <v>2.9687499999999999E-2</v>
      </c>
      <c r="BD483" s="52">
        <v>3383512</v>
      </c>
      <c r="BE483" s="52">
        <v>19</v>
      </c>
      <c r="BF483" s="52">
        <f t="shared" si="191"/>
        <v>59359.859649122809</v>
      </c>
      <c r="BG483" s="52">
        <f t="shared" si="192"/>
        <v>178079.57894736843</v>
      </c>
      <c r="BH483" s="10">
        <f t="shared" si="193"/>
        <v>0.33333333333333331</v>
      </c>
      <c r="BJ483" s="59"/>
    </row>
    <row r="484" spans="2:62" s="8" customFormat="1">
      <c r="B484" s="411"/>
      <c r="C484" s="414"/>
      <c r="D484" s="105" t="s">
        <v>130</v>
      </c>
      <c r="E484" s="110">
        <v>30</v>
      </c>
      <c r="F484" s="188">
        <f>IFERROR(E484/E490,"-")</f>
        <v>8.4033613445378158E-2</v>
      </c>
      <c r="G484" s="52">
        <v>5934942</v>
      </c>
      <c r="H484" s="52">
        <v>20</v>
      </c>
      <c r="I484" s="52">
        <f t="shared" si="194"/>
        <v>197831.4</v>
      </c>
      <c r="J484" s="52">
        <f t="shared" si="171"/>
        <v>296747.09999999998</v>
      </c>
      <c r="K484" s="10">
        <f t="shared" si="172"/>
        <v>0.66666666666666663</v>
      </c>
      <c r="L484" s="110">
        <v>150</v>
      </c>
      <c r="M484" s="188">
        <f>IFERROR(L484/L490,"-")</f>
        <v>3.779289493575208E-2</v>
      </c>
      <c r="N484" s="52">
        <v>26271053</v>
      </c>
      <c r="O484" s="52">
        <v>89</v>
      </c>
      <c r="P484" s="52">
        <f t="shared" si="173"/>
        <v>175140.35333333333</v>
      </c>
      <c r="Q484" s="52">
        <f t="shared" si="174"/>
        <v>295180.37078651687</v>
      </c>
      <c r="R484" s="10">
        <f t="shared" si="175"/>
        <v>0.59333333333333338</v>
      </c>
      <c r="S484" s="110">
        <v>3</v>
      </c>
      <c r="T484" s="188">
        <f>IFERROR(S484/S490,"-")</f>
        <v>1.4150943396226415E-2</v>
      </c>
      <c r="U484" s="52">
        <v>556902</v>
      </c>
      <c r="V484" s="52">
        <v>2</v>
      </c>
      <c r="W484" s="52">
        <f t="shared" si="176"/>
        <v>185634</v>
      </c>
      <c r="X484" s="52">
        <f t="shared" si="177"/>
        <v>278451</v>
      </c>
      <c r="Y484" s="10">
        <f t="shared" si="178"/>
        <v>0.66666666666666663</v>
      </c>
      <c r="Z484" s="110">
        <v>2</v>
      </c>
      <c r="AA484" s="188">
        <f>IFERROR(Z484/Z490,"-")</f>
        <v>4.4444444444444444E-3</v>
      </c>
      <c r="AB484" s="52">
        <v>247635</v>
      </c>
      <c r="AC484" s="52">
        <v>2</v>
      </c>
      <c r="AD484" s="52">
        <f t="shared" si="179"/>
        <v>123817.5</v>
      </c>
      <c r="AE484" s="52">
        <f t="shared" si="180"/>
        <v>123817.5</v>
      </c>
      <c r="AF484" s="10">
        <f t="shared" si="181"/>
        <v>1</v>
      </c>
      <c r="AG484" s="110">
        <v>79</v>
      </c>
      <c r="AH484" s="188">
        <f>IFERROR(AG484/AG490,"-")</f>
        <v>6.0722521137586472E-2</v>
      </c>
      <c r="AI484" s="52">
        <v>12635308</v>
      </c>
      <c r="AJ484" s="52">
        <v>45</v>
      </c>
      <c r="AK484" s="52">
        <f t="shared" si="182"/>
        <v>159940.60759493671</v>
      </c>
      <c r="AL484" s="52">
        <f t="shared" si="183"/>
        <v>280784.62222222221</v>
      </c>
      <c r="AM484" s="10">
        <f t="shared" si="184"/>
        <v>0.569620253164557</v>
      </c>
      <c r="AN484" s="110">
        <v>66</v>
      </c>
      <c r="AO484" s="188">
        <f>IFERROR(AN484/AN490,"-")</f>
        <v>3.3434650455927049E-2</v>
      </c>
      <c r="AP484" s="52">
        <v>12831208</v>
      </c>
      <c r="AQ484" s="52">
        <v>40</v>
      </c>
      <c r="AR484" s="52">
        <f t="shared" si="185"/>
        <v>194412.24242424243</v>
      </c>
      <c r="AS484" s="52">
        <f t="shared" si="186"/>
        <v>320780.2</v>
      </c>
      <c r="AT484" s="10">
        <f t="shared" si="187"/>
        <v>0.60606060606060608</v>
      </c>
      <c r="AU484" s="110">
        <v>0</v>
      </c>
      <c r="AV484" s="188">
        <f>IFERROR(AU484/AU490,"-")</f>
        <v>0</v>
      </c>
      <c r="AW484" s="52">
        <v>0</v>
      </c>
      <c r="AX484" s="52">
        <v>0</v>
      </c>
      <c r="AY484" s="52" t="str">
        <f t="shared" si="188"/>
        <v>-</v>
      </c>
      <c r="AZ484" s="52" t="str">
        <f t="shared" si="189"/>
        <v>-</v>
      </c>
      <c r="BA484" s="10" t="str">
        <f t="shared" si="190"/>
        <v>-</v>
      </c>
      <c r="BB484" s="110">
        <v>18</v>
      </c>
      <c r="BC484" s="188">
        <f>IFERROR(BB484/BB490,"-")</f>
        <v>9.3749999999999997E-3</v>
      </c>
      <c r="BD484" s="52">
        <v>795488</v>
      </c>
      <c r="BE484" s="52">
        <v>5</v>
      </c>
      <c r="BF484" s="52">
        <f t="shared" si="191"/>
        <v>44193.777777777781</v>
      </c>
      <c r="BG484" s="52">
        <f t="shared" si="192"/>
        <v>159097.60000000001</v>
      </c>
      <c r="BH484" s="10">
        <f t="shared" si="193"/>
        <v>0.27777777777777779</v>
      </c>
      <c r="BJ484" s="59"/>
    </row>
    <row r="485" spans="2:62" s="8" customFormat="1">
      <c r="B485" s="411"/>
      <c r="C485" s="414"/>
      <c r="D485" s="105" t="s">
        <v>131</v>
      </c>
      <c r="E485" s="109">
        <v>25</v>
      </c>
      <c r="F485" s="186">
        <f>IFERROR(E485/E490,"-")</f>
        <v>7.0028011204481794E-2</v>
      </c>
      <c r="G485" s="187">
        <v>18143834</v>
      </c>
      <c r="H485" s="187">
        <v>21</v>
      </c>
      <c r="I485" s="187">
        <f t="shared" si="194"/>
        <v>725753.36</v>
      </c>
      <c r="J485" s="187">
        <f t="shared" si="171"/>
        <v>863992.09523809527</v>
      </c>
      <c r="K485" s="106">
        <f t="shared" si="172"/>
        <v>0.84</v>
      </c>
      <c r="L485" s="109">
        <v>110</v>
      </c>
      <c r="M485" s="186">
        <f>IFERROR(L485/L490,"-")</f>
        <v>2.7714789619551525E-2</v>
      </c>
      <c r="N485" s="187">
        <v>76696636</v>
      </c>
      <c r="O485" s="187">
        <v>93</v>
      </c>
      <c r="P485" s="187">
        <f t="shared" si="173"/>
        <v>697242.14545454551</v>
      </c>
      <c r="Q485" s="187">
        <f t="shared" si="174"/>
        <v>824695.01075268816</v>
      </c>
      <c r="R485" s="106">
        <f t="shared" si="175"/>
        <v>0.84545454545454546</v>
      </c>
      <c r="S485" s="109">
        <v>11</v>
      </c>
      <c r="T485" s="186">
        <f>IFERROR(S485/S490,"-")</f>
        <v>5.1886792452830191E-2</v>
      </c>
      <c r="U485" s="187">
        <v>6943587</v>
      </c>
      <c r="V485" s="187">
        <v>9</v>
      </c>
      <c r="W485" s="187">
        <f t="shared" si="176"/>
        <v>631235.18181818177</v>
      </c>
      <c r="X485" s="187">
        <f t="shared" si="177"/>
        <v>771509.66666666663</v>
      </c>
      <c r="Y485" s="106">
        <f t="shared" si="178"/>
        <v>0.81818181818181823</v>
      </c>
      <c r="Z485" s="109">
        <v>5</v>
      </c>
      <c r="AA485" s="186">
        <f>IFERROR(Z485/Z490,"-")</f>
        <v>1.1111111111111112E-2</v>
      </c>
      <c r="AB485" s="187">
        <v>3971737</v>
      </c>
      <c r="AC485" s="187">
        <v>4</v>
      </c>
      <c r="AD485" s="187">
        <f t="shared" si="179"/>
        <v>794347.4</v>
      </c>
      <c r="AE485" s="187">
        <f t="shared" si="180"/>
        <v>992934.25</v>
      </c>
      <c r="AF485" s="106">
        <f t="shared" si="181"/>
        <v>0.8</v>
      </c>
      <c r="AG485" s="109">
        <v>43</v>
      </c>
      <c r="AH485" s="186">
        <f>IFERROR(AG485/AG490,"-")</f>
        <v>3.3051498847040735E-2</v>
      </c>
      <c r="AI485" s="187">
        <v>30785500</v>
      </c>
      <c r="AJ485" s="187">
        <v>39</v>
      </c>
      <c r="AK485" s="187">
        <f t="shared" si="182"/>
        <v>715941.86046511633</v>
      </c>
      <c r="AL485" s="187">
        <f t="shared" si="183"/>
        <v>789371.79487179487</v>
      </c>
      <c r="AM485" s="106">
        <f t="shared" si="184"/>
        <v>0.90697674418604646</v>
      </c>
      <c r="AN485" s="109">
        <v>51</v>
      </c>
      <c r="AO485" s="186">
        <f>IFERROR(AN485/AN490,"-")</f>
        <v>2.5835866261398176E-2</v>
      </c>
      <c r="AP485" s="187">
        <v>34995812</v>
      </c>
      <c r="AQ485" s="187">
        <v>41</v>
      </c>
      <c r="AR485" s="187">
        <f t="shared" si="185"/>
        <v>686192.39215686277</v>
      </c>
      <c r="AS485" s="187">
        <f t="shared" si="186"/>
        <v>853556.39024390245</v>
      </c>
      <c r="AT485" s="106">
        <f t="shared" si="187"/>
        <v>0.80392156862745101</v>
      </c>
      <c r="AU485" s="109">
        <v>0</v>
      </c>
      <c r="AV485" s="186">
        <f>IFERROR(AU485/AU490,"-")</f>
        <v>0</v>
      </c>
      <c r="AW485" s="187">
        <v>0</v>
      </c>
      <c r="AX485" s="187">
        <v>0</v>
      </c>
      <c r="AY485" s="187" t="str">
        <f t="shared" si="188"/>
        <v>-</v>
      </c>
      <c r="AZ485" s="187" t="str">
        <f t="shared" si="189"/>
        <v>-</v>
      </c>
      <c r="BA485" s="106" t="str">
        <f t="shared" si="190"/>
        <v>-</v>
      </c>
      <c r="BB485" s="109">
        <v>30</v>
      </c>
      <c r="BC485" s="186">
        <f>IFERROR(BB485/BB490,"-")</f>
        <v>1.5625E-2</v>
      </c>
      <c r="BD485" s="187">
        <v>16240059</v>
      </c>
      <c r="BE485" s="187">
        <v>22</v>
      </c>
      <c r="BF485" s="187">
        <f t="shared" si="191"/>
        <v>541335.30000000005</v>
      </c>
      <c r="BG485" s="187">
        <f t="shared" si="192"/>
        <v>738184.5</v>
      </c>
      <c r="BH485" s="106">
        <f t="shared" si="193"/>
        <v>0.73333333333333328</v>
      </c>
      <c r="BJ485" s="59"/>
    </row>
    <row r="486" spans="2:62" s="8" customFormat="1">
      <c r="B486" s="411"/>
      <c r="C486" s="414"/>
      <c r="D486" s="105" t="s">
        <v>133</v>
      </c>
      <c r="E486" s="110">
        <v>24</v>
      </c>
      <c r="F486" s="188">
        <f>IFERROR(E486/E490,"-")</f>
        <v>6.7226890756302518E-2</v>
      </c>
      <c r="G486" s="52">
        <v>33534359</v>
      </c>
      <c r="H486" s="52">
        <v>24</v>
      </c>
      <c r="I486" s="52">
        <f t="shared" si="194"/>
        <v>1397264.9583333333</v>
      </c>
      <c r="J486" s="52">
        <f t="shared" si="171"/>
        <v>1397264.9583333333</v>
      </c>
      <c r="K486" s="10">
        <f t="shared" si="172"/>
        <v>1</v>
      </c>
      <c r="L486" s="110">
        <v>116</v>
      </c>
      <c r="M486" s="188">
        <f>IFERROR(L486/L490,"-")</f>
        <v>2.9226505416981609E-2</v>
      </c>
      <c r="N486" s="52">
        <v>166736711</v>
      </c>
      <c r="O486" s="52">
        <v>113</v>
      </c>
      <c r="P486" s="52">
        <f t="shared" si="173"/>
        <v>1437385.4396551724</v>
      </c>
      <c r="Q486" s="52">
        <f t="shared" si="174"/>
        <v>1475546.1150442478</v>
      </c>
      <c r="R486" s="10">
        <f t="shared" si="175"/>
        <v>0.97413793103448276</v>
      </c>
      <c r="S486" s="110">
        <v>0</v>
      </c>
      <c r="T486" s="188">
        <f>IFERROR(S486/S490,"-")</f>
        <v>0</v>
      </c>
      <c r="U486" s="52">
        <v>0</v>
      </c>
      <c r="V486" s="52">
        <v>0</v>
      </c>
      <c r="W486" s="52" t="str">
        <f t="shared" si="176"/>
        <v>-</v>
      </c>
      <c r="X486" s="52" t="str">
        <f t="shared" si="177"/>
        <v>-</v>
      </c>
      <c r="Y486" s="10" t="str">
        <f t="shared" si="178"/>
        <v>-</v>
      </c>
      <c r="Z486" s="110">
        <v>0</v>
      </c>
      <c r="AA486" s="188">
        <f>IFERROR(Z486/Z490,"-")</f>
        <v>0</v>
      </c>
      <c r="AB486" s="52">
        <v>0</v>
      </c>
      <c r="AC486" s="52">
        <v>0</v>
      </c>
      <c r="AD486" s="52" t="str">
        <f t="shared" si="179"/>
        <v>-</v>
      </c>
      <c r="AE486" s="52" t="str">
        <f t="shared" si="180"/>
        <v>-</v>
      </c>
      <c r="AF486" s="10" t="str">
        <f t="shared" si="181"/>
        <v>-</v>
      </c>
      <c r="AG486" s="110">
        <v>48</v>
      </c>
      <c r="AH486" s="188">
        <f>IFERROR(AG486/AG490,"-")</f>
        <v>3.6894696387394309E-2</v>
      </c>
      <c r="AI486" s="52">
        <v>72702628</v>
      </c>
      <c r="AJ486" s="52">
        <v>47</v>
      </c>
      <c r="AK486" s="52">
        <f t="shared" si="182"/>
        <v>1514638.0833333333</v>
      </c>
      <c r="AL486" s="52">
        <f t="shared" si="183"/>
        <v>1546864.4255319149</v>
      </c>
      <c r="AM486" s="10">
        <f t="shared" si="184"/>
        <v>0.97916666666666663</v>
      </c>
      <c r="AN486" s="110">
        <v>54</v>
      </c>
      <c r="AO486" s="188">
        <f>IFERROR(AN486/AN490,"-")</f>
        <v>2.7355623100303952E-2</v>
      </c>
      <c r="AP486" s="52">
        <v>71161120</v>
      </c>
      <c r="AQ486" s="52">
        <v>53</v>
      </c>
      <c r="AR486" s="52">
        <f t="shared" si="185"/>
        <v>1317798.5185185184</v>
      </c>
      <c r="AS486" s="52">
        <f t="shared" si="186"/>
        <v>1342662.641509434</v>
      </c>
      <c r="AT486" s="10">
        <f t="shared" si="187"/>
        <v>0.98148148148148151</v>
      </c>
      <c r="AU486" s="110">
        <v>116</v>
      </c>
      <c r="AV486" s="188">
        <f>IFERROR(AU486/AU490,"-")</f>
        <v>0.50877192982456143</v>
      </c>
      <c r="AW486" s="52">
        <v>166736711</v>
      </c>
      <c r="AX486" s="52">
        <v>113</v>
      </c>
      <c r="AY486" s="52">
        <f t="shared" si="188"/>
        <v>1437385.4396551724</v>
      </c>
      <c r="AZ486" s="52">
        <f t="shared" si="189"/>
        <v>1475546.1150442478</v>
      </c>
      <c r="BA486" s="10">
        <f t="shared" si="190"/>
        <v>0.97413793103448276</v>
      </c>
      <c r="BB486" s="110">
        <v>17</v>
      </c>
      <c r="BC486" s="188">
        <f>IFERROR(BB486/BB490,"-")</f>
        <v>8.8541666666666664E-3</v>
      </c>
      <c r="BD486" s="52">
        <v>23392640</v>
      </c>
      <c r="BE486" s="52">
        <v>15</v>
      </c>
      <c r="BF486" s="52">
        <f t="shared" si="191"/>
        <v>1376037.6470588236</v>
      </c>
      <c r="BG486" s="52">
        <f t="shared" si="192"/>
        <v>1559509.3333333333</v>
      </c>
      <c r="BH486" s="10">
        <f t="shared" si="193"/>
        <v>0.88235294117647056</v>
      </c>
      <c r="BJ486" s="59"/>
    </row>
    <row r="487" spans="2:62" s="8" customFormat="1">
      <c r="B487" s="411"/>
      <c r="C487" s="414"/>
      <c r="D487" s="105" t="s">
        <v>134</v>
      </c>
      <c r="E487" s="109">
        <v>19</v>
      </c>
      <c r="F487" s="186">
        <f>IFERROR(E487/E490,"-")</f>
        <v>5.3221288515406161E-2</v>
      </c>
      <c r="G487" s="187">
        <v>35320365</v>
      </c>
      <c r="H487" s="187">
        <v>18</v>
      </c>
      <c r="I487" s="187">
        <f t="shared" si="194"/>
        <v>1858966.5789473683</v>
      </c>
      <c r="J487" s="187">
        <f t="shared" si="171"/>
        <v>1962242.5</v>
      </c>
      <c r="K487" s="106">
        <f t="shared" si="172"/>
        <v>0.94736842105263153</v>
      </c>
      <c r="L487" s="109">
        <v>52</v>
      </c>
      <c r="M487" s="186">
        <f>IFERROR(L487/L490,"-")</f>
        <v>1.310153691106072E-2</v>
      </c>
      <c r="N487" s="187">
        <v>80250035</v>
      </c>
      <c r="O487" s="187">
        <v>45</v>
      </c>
      <c r="P487" s="187">
        <f t="shared" si="173"/>
        <v>1543269.9038461538</v>
      </c>
      <c r="Q487" s="187">
        <f t="shared" si="174"/>
        <v>1783334.111111111</v>
      </c>
      <c r="R487" s="106">
        <f t="shared" si="175"/>
        <v>0.86538461538461542</v>
      </c>
      <c r="S487" s="109">
        <v>0</v>
      </c>
      <c r="T487" s="186">
        <f>IFERROR(S487/S490,"-")</f>
        <v>0</v>
      </c>
      <c r="U487" s="187">
        <v>0</v>
      </c>
      <c r="V487" s="187">
        <v>0</v>
      </c>
      <c r="W487" s="187" t="str">
        <f t="shared" si="176"/>
        <v>-</v>
      </c>
      <c r="X487" s="187" t="str">
        <f t="shared" si="177"/>
        <v>-</v>
      </c>
      <c r="Y487" s="106" t="str">
        <f t="shared" si="178"/>
        <v>-</v>
      </c>
      <c r="Z487" s="109">
        <v>0</v>
      </c>
      <c r="AA487" s="186">
        <f>IFERROR(Z487/Z490,"-")</f>
        <v>0</v>
      </c>
      <c r="AB487" s="187">
        <v>0</v>
      </c>
      <c r="AC487" s="187">
        <v>0</v>
      </c>
      <c r="AD487" s="187" t="str">
        <f t="shared" si="179"/>
        <v>-</v>
      </c>
      <c r="AE487" s="187" t="str">
        <f t="shared" si="180"/>
        <v>-</v>
      </c>
      <c r="AF487" s="106" t="str">
        <f t="shared" si="181"/>
        <v>-</v>
      </c>
      <c r="AG487" s="109">
        <v>23</v>
      </c>
      <c r="AH487" s="186">
        <f>IFERROR(AG487/AG490,"-")</f>
        <v>1.7678708685626442E-2</v>
      </c>
      <c r="AI487" s="187">
        <v>27494317</v>
      </c>
      <c r="AJ487" s="187">
        <v>21</v>
      </c>
      <c r="AK487" s="187">
        <f t="shared" si="182"/>
        <v>1195405.0869565217</v>
      </c>
      <c r="AL487" s="187">
        <f t="shared" si="183"/>
        <v>1309253.1904761905</v>
      </c>
      <c r="AM487" s="106">
        <f t="shared" si="184"/>
        <v>0.91304347826086951</v>
      </c>
      <c r="AN487" s="109">
        <v>21</v>
      </c>
      <c r="AO487" s="186">
        <f>IFERROR(AN487/AN490,"-")</f>
        <v>1.0638297872340425E-2</v>
      </c>
      <c r="AP487" s="187">
        <v>33596417</v>
      </c>
      <c r="AQ487" s="187">
        <v>16</v>
      </c>
      <c r="AR487" s="187">
        <f t="shared" si="185"/>
        <v>1599829.3809523811</v>
      </c>
      <c r="AS487" s="187">
        <f t="shared" si="186"/>
        <v>2099776.0625</v>
      </c>
      <c r="AT487" s="106">
        <f t="shared" si="187"/>
        <v>0.76190476190476186</v>
      </c>
      <c r="AU487" s="109">
        <v>52</v>
      </c>
      <c r="AV487" s="186">
        <f>IFERROR(AU487/AU490,"-")</f>
        <v>0.22807017543859648</v>
      </c>
      <c r="AW487" s="187">
        <v>80250035</v>
      </c>
      <c r="AX487" s="187">
        <v>45</v>
      </c>
      <c r="AY487" s="187">
        <f t="shared" si="188"/>
        <v>1543269.9038461538</v>
      </c>
      <c r="AZ487" s="187">
        <f t="shared" si="189"/>
        <v>1783334.111111111</v>
      </c>
      <c r="BA487" s="106">
        <f t="shared" si="190"/>
        <v>0.86538461538461542</v>
      </c>
      <c r="BB487" s="109">
        <v>5</v>
      </c>
      <c r="BC487" s="186">
        <f>IFERROR(BB487/BB490,"-")</f>
        <v>2.6041666666666665E-3</v>
      </c>
      <c r="BD487" s="187">
        <v>9761756</v>
      </c>
      <c r="BE487" s="187">
        <v>5</v>
      </c>
      <c r="BF487" s="187">
        <f t="shared" si="191"/>
        <v>1952351.2</v>
      </c>
      <c r="BG487" s="187">
        <f t="shared" si="192"/>
        <v>1952351.2</v>
      </c>
      <c r="BH487" s="106">
        <f t="shared" si="193"/>
        <v>1</v>
      </c>
      <c r="BJ487" s="59"/>
    </row>
    <row r="488" spans="2:62" s="8" customFormat="1">
      <c r="B488" s="411"/>
      <c r="C488" s="414"/>
      <c r="D488" s="105" t="s">
        <v>135</v>
      </c>
      <c r="E488" s="110">
        <v>12</v>
      </c>
      <c r="F488" s="188">
        <f>IFERROR(E488/E490,"-")</f>
        <v>3.3613445378151259E-2</v>
      </c>
      <c r="G488" s="52">
        <v>18334711</v>
      </c>
      <c r="H488" s="52">
        <v>12</v>
      </c>
      <c r="I488" s="52">
        <f t="shared" si="194"/>
        <v>1527892.5833333333</v>
      </c>
      <c r="J488" s="52">
        <f t="shared" si="171"/>
        <v>1527892.5833333333</v>
      </c>
      <c r="K488" s="10">
        <f t="shared" si="172"/>
        <v>1</v>
      </c>
      <c r="L488" s="110">
        <v>38</v>
      </c>
      <c r="M488" s="188">
        <f>IFERROR(L488/L490,"-")</f>
        <v>9.5742000503905265E-3</v>
      </c>
      <c r="N488" s="52">
        <v>90150643</v>
      </c>
      <c r="O488" s="52">
        <v>35</v>
      </c>
      <c r="P488" s="52">
        <f t="shared" si="173"/>
        <v>2372385.3421052634</v>
      </c>
      <c r="Q488" s="52">
        <f t="shared" si="174"/>
        <v>2575732.6571428571</v>
      </c>
      <c r="R488" s="10">
        <f t="shared" si="175"/>
        <v>0.92105263157894735</v>
      </c>
      <c r="S488" s="110">
        <v>0</v>
      </c>
      <c r="T488" s="188">
        <f>IFERROR(S488/S490,"-")</f>
        <v>0</v>
      </c>
      <c r="U488" s="52">
        <v>0</v>
      </c>
      <c r="V488" s="52">
        <v>0</v>
      </c>
      <c r="W488" s="52" t="str">
        <f t="shared" si="176"/>
        <v>-</v>
      </c>
      <c r="X488" s="52" t="str">
        <f t="shared" si="177"/>
        <v>-</v>
      </c>
      <c r="Y488" s="10" t="str">
        <f t="shared" si="178"/>
        <v>-</v>
      </c>
      <c r="Z488" s="110">
        <v>0</v>
      </c>
      <c r="AA488" s="188">
        <f>IFERROR(Z488/Z490,"-")</f>
        <v>0</v>
      </c>
      <c r="AB488" s="52">
        <v>0</v>
      </c>
      <c r="AC488" s="52">
        <v>0</v>
      </c>
      <c r="AD488" s="52" t="str">
        <f t="shared" si="179"/>
        <v>-</v>
      </c>
      <c r="AE488" s="52" t="str">
        <f t="shared" si="180"/>
        <v>-</v>
      </c>
      <c r="AF488" s="10" t="str">
        <f t="shared" si="181"/>
        <v>-</v>
      </c>
      <c r="AG488" s="110">
        <v>29</v>
      </c>
      <c r="AH488" s="188">
        <f>IFERROR(AG488/AG490,"-")</f>
        <v>2.2290545734050732E-2</v>
      </c>
      <c r="AI488" s="52">
        <v>60455569</v>
      </c>
      <c r="AJ488" s="52">
        <v>26</v>
      </c>
      <c r="AK488" s="52">
        <f t="shared" si="182"/>
        <v>2084674.7931034483</v>
      </c>
      <c r="AL488" s="52">
        <f t="shared" si="183"/>
        <v>2325214.1923076925</v>
      </c>
      <c r="AM488" s="10">
        <f t="shared" si="184"/>
        <v>0.89655172413793105</v>
      </c>
      <c r="AN488" s="110">
        <v>6</v>
      </c>
      <c r="AO488" s="188">
        <f>IFERROR(AN488/AN490,"-")</f>
        <v>3.0395136778115501E-3</v>
      </c>
      <c r="AP488" s="52">
        <v>18494494</v>
      </c>
      <c r="AQ488" s="52">
        <v>6</v>
      </c>
      <c r="AR488" s="52">
        <f t="shared" si="185"/>
        <v>3082415.6666666665</v>
      </c>
      <c r="AS488" s="52">
        <f t="shared" si="186"/>
        <v>3082415.6666666665</v>
      </c>
      <c r="AT488" s="10">
        <f t="shared" si="187"/>
        <v>1</v>
      </c>
      <c r="AU488" s="110">
        <v>38</v>
      </c>
      <c r="AV488" s="188">
        <f>IFERROR(AU488/AU490,"-")</f>
        <v>0.16666666666666666</v>
      </c>
      <c r="AW488" s="52">
        <v>90150643</v>
      </c>
      <c r="AX488" s="52">
        <v>35</v>
      </c>
      <c r="AY488" s="52">
        <f t="shared" si="188"/>
        <v>2372385.3421052634</v>
      </c>
      <c r="AZ488" s="52">
        <f t="shared" si="189"/>
        <v>2575732.6571428571</v>
      </c>
      <c r="BA488" s="10">
        <f t="shared" si="190"/>
        <v>0.92105263157894735</v>
      </c>
      <c r="BB488" s="110">
        <v>3</v>
      </c>
      <c r="BC488" s="188">
        <f>IFERROR(BB488/BB490,"-")</f>
        <v>1.5625000000000001E-3</v>
      </c>
      <c r="BD488" s="52">
        <v>2281191</v>
      </c>
      <c r="BE488" s="52">
        <v>3</v>
      </c>
      <c r="BF488" s="52">
        <f t="shared" si="191"/>
        <v>760397</v>
      </c>
      <c r="BG488" s="52">
        <f t="shared" si="192"/>
        <v>760397</v>
      </c>
      <c r="BH488" s="10">
        <f t="shared" si="193"/>
        <v>1</v>
      </c>
      <c r="BJ488" s="59"/>
    </row>
    <row r="489" spans="2:62" s="8" customFormat="1">
      <c r="B489" s="411"/>
      <c r="C489" s="414"/>
      <c r="D489" s="108" t="s">
        <v>136</v>
      </c>
      <c r="E489" s="314">
        <v>6</v>
      </c>
      <c r="F489" s="189">
        <f>IFERROR(E489/E490,"-")</f>
        <v>1.680672268907563E-2</v>
      </c>
      <c r="G489" s="98">
        <v>12353740</v>
      </c>
      <c r="H489" s="98">
        <v>6</v>
      </c>
      <c r="I489" s="98">
        <f t="shared" si="194"/>
        <v>2058956.6666666667</v>
      </c>
      <c r="J489" s="98">
        <f t="shared" si="171"/>
        <v>2058956.6666666667</v>
      </c>
      <c r="K489" s="26">
        <f t="shared" si="172"/>
        <v>1</v>
      </c>
      <c r="L489" s="314">
        <v>22</v>
      </c>
      <c r="M489" s="189">
        <f>IFERROR(L489/L490,"-")</f>
        <v>5.5429579239103044E-3</v>
      </c>
      <c r="N489" s="98">
        <v>69705438</v>
      </c>
      <c r="O489" s="98">
        <v>20</v>
      </c>
      <c r="P489" s="98">
        <f t="shared" si="173"/>
        <v>3168429</v>
      </c>
      <c r="Q489" s="98">
        <f t="shared" si="174"/>
        <v>3485271.9</v>
      </c>
      <c r="R489" s="26">
        <f t="shared" si="175"/>
        <v>0.90909090909090906</v>
      </c>
      <c r="S489" s="314">
        <v>0</v>
      </c>
      <c r="T489" s="189">
        <f>IFERROR(S489/S490,"-")</f>
        <v>0</v>
      </c>
      <c r="U489" s="98">
        <v>0</v>
      </c>
      <c r="V489" s="98">
        <v>0</v>
      </c>
      <c r="W489" s="98" t="str">
        <f t="shared" si="176"/>
        <v>-</v>
      </c>
      <c r="X489" s="98" t="str">
        <f t="shared" si="177"/>
        <v>-</v>
      </c>
      <c r="Y489" s="26" t="str">
        <f t="shared" si="178"/>
        <v>-</v>
      </c>
      <c r="Z489" s="314">
        <v>0</v>
      </c>
      <c r="AA489" s="189">
        <f>IFERROR(Z489/Z490,"-")</f>
        <v>0</v>
      </c>
      <c r="AB489" s="98">
        <v>0</v>
      </c>
      <c r="AC489" s="98">
        <v>0</v>
      </c>
      <c r="AD489" s="98" t="str">
        <f t="shared" si="179"/>
        <v>-</v>
      </c>
      <c r="AE489" s="98" t="str">
        <f t="shared" si="180"/>
        <v>-</v>
      </c>
      <c r="AF489" s="26" t="str">
        <f t="shared" si="181"/>
        <v>-</v>
      </c>
      <c r="AG489" s="314">
        <v>7</v>
      </c>
      <c r="AH489" s="189">
        <f>IFERROR(AG489/AG490,"-")</f>
        <v>5.3804765564950041E-3</v>
      </c>
      <c r="AI489" s="98">
        <v>24259222</v>
      </c>
      <c r="AJ489" s="98">
        <v>7</v>
      </c>
      <c r="AK489" s="98">
        <f t="shared" si="182"/>
        <v>3465603.1428571427</v>
      </c>
      <c r="AL489" s="98">
        <f t="shared" si="183"/>
        <v>3465603.1428571427</v>
      </c>
      <c r="AM489" s="26">
        <f t="shared" si="184"/>
        <v>1</v>
      </c>
      <c r="AN489" s="314">
        <v>8</v>
      </c>
      <c r="AO489" s="189">
        <f>IFERROR(AN489/AN490,"-")</f>
        <v>4.0526849037487338E-3</v>
      </c>
      <c r="AP489" s="98">
        <v>20077419</v>
      </c>
      <c r="AQ489" s="98">
        <v>6</v>
      </c>
      <c r="AR489" s="98">
        <f t="shared" si="185"/>
        <v>2509677.375</v>
      </c>
      <c r="AS489" s="98">
        <f t="shared" si="186"/>
        <v>3346236.5</v>
      </c>
      <c r="AT489" s="26">
        <f t="shared" si="187"/>
        <v>0.75</v>
      </c>
      <c r="AU489" s="314">
        <v>22</v>
      </c>
      <c r="AV489" s="189">
        <f>IFERROR(AU489/AU490,"-")</f>
        <v>9.6491228070175433E-2</v>
      </c>
      <c r="AW489" s="98">
        <v>69705438</v>
      </c>
      <c r="AX489" s="98">
        <v>20</v>
      </c>
      <c r="AY489" s="98">
        <f t="shared" si="188"/>
        <v>3168429</v>
      </c>
      <c r="AZ489" s="98">
        <f t="shared" si="189"/>
        <v>3485271.9</v>
      </c>
      <c r="BA489" s="26">
        <f t="shared" si="190"/>
        <v>0.90909090909090906</v>
      </c>
      <c r="BB489" s="314">
        <v>1</v>
      </c>
      <c r="BC489" s="189">
        <f>IFERROR(BB489/BB490,"-")</f>
        <v>5.2083333333333333E-4</v>
      </c>
      <c r="BD489" s="98">
        <v>0</v>
      </c>
      <c r="BE489" s="98">
        <v>0</v>
      </c>
      <c r="BF489" s="98">
        <f t="shared" si="191"/>
        <v>0</v>
      </c>
      <c r="BG489" s="98" t="str">
        <f t="shared" si="192"/>
        <v>-</v>
      </c>
      <c r="BH489" s="26">
        <f t="shared" si="193"/>
        <v>0</v>
      </c>
      <c r="BJ489" s="59"/>
    </row>
    <row r="490" spans="2:62" s="8" customFormat="1">
      <c r="B490" s="412"/>
      <c r="C490" s="415"/>
      <c r="D490" s="213" t="s">
        <v>64</v>
      </c>
      <c r="E490" s="111">
        <f>SUM(E482:E489)</f>
        <v>357</v>
      </c>
      <c r="F490" s="190">
        <f>IFERROR(E490/E490,"-")</f>
        <v>1</v>
      </c>
      <c r="G490" s="99">
        <f>SUM(G482:G489)</f>
        <v>127609860</v>
      </c>
      <c r="H490" s="99">
        <f>SUM(H482:H489)</f>
        <v>124</v>
      </c>
      <c r="I490" s="99">
        <f t="shared" si="194"/>
        <v>357450.5882352941</v>
      </c>
      <c r="J490" s="99">
        <f t="shared" si="171"/>
        <v>1029111.7741935484</v>
      </c>
      <c r="K490" s="87">
        <f t="shared" si="172"/>
        <v>0.34733893557422968</v>
      </c>
      <c r="L490" s="111">
        <f>SUM(L482:L489)</f>
        <v>3969</v>
      </c>
      <c r="M490" s="190">
        <f>IFERROR(L490/L490,"-")</f>
        <v>1</v>
      </c>
      <c r="N490" s="99">
        <f>SUM(N482:N489)</f>
        <v>531683849</v>
      </c>
      <c r="O490" s="99">
        <f>SUM(O482:O489)</f>
        <v>529</v>
      </c>
      <c r="P490" s="99">
        <f t="shared" si="173"/>
        <v>133959.14562862183</v>
      </c>
      <c r="Q490" s="99">
        <f t="shared" si="174"/>
        <v>1005073.4385633271</v>
      </c>
      <c r="R490" s="87">
        <f t="shared" si="175"/>
        <v>0.13328294280675232</v>
      </c>
      <c r="S490" s="111">
        <f>SUM(S482:S489)</f>
        <v>212</v>
      </c>
      <c r="T490" s="190">
        <f>IFERROR(S490/S490,"-")</f>
        <v>1</v>
      </c>
      <c r="U490" s="99">
        <f>SUM(U482:U489)</f>
        <v>7783320</v>
      </c>
      <c r="V490" s="99">
        <f>SUM(V482:V489)</f>
        <v>15</v>
      </c>
      <c r="W490" s="99">
        <f t="shared" si="176"/>
        <v>36713.773584905663</v>
      </c>
      <c r="X490" s="99">
        <f t="shared" si="177"/>
        <v>518888</v>
      </c>
      <c r="Y490" s="87">
        <f t="shared" si="178"/>
        <v>7.0754716981132074E-2</v>
      </c>
      <c r="Z490" s="111">
        <f>SUM(Z482:Z489)</f>
        <v>450</v>
      </c>
      <c r="AA490" s="190">
        <f>IFERROR(Z490/Z490,"-")</f>
        <v>1</v>
      </c>
      <c r="AB490" s="99">
        <f>SUM(AB482:AB489)</f>
        <v>5952015</v>
      </c>
      <c r="AC490" s="99">
        <f>SUM(AC482:AC489)</f>
        <v>11</v>
      </c>
      <c r="AD490" s="99">
        <f t="shared" si="179"/>
        <v>13226.7</v>
      </c>
      <c r="AE490" s="99">
        <f t="shared" si="180"/>
        <v>541092.27272727271</v>
      </c>
      <c r="AF490" s="87">
        <f t="shared" si="181"/>
        <v>2.4444444444444446E-2</v>
      </c>
      <c r="AG490" s="111">
        <f>SUM(AG482:AG489)</f>
        <v>1301</v>
      </c>
      <c r="AH490" s="190">
        <f>IFERROR(AG490/AG490,"-")</f>
        <v>1</v>
      </c>
      <c r="AI490" s="99">
        <f>SUM(AI482:AI489)</f>
        <v>236918339</v>
      </c>
      <c r="AJ490" s="99">
        <f>SUM(AJ482:AJ489)</f>
        <v>241</v>
      </c>
      <c r="AK490" s="99">
        <f t="shared" si="182"/>
        <v>182104.79554189084</v>
      </c>
      <c r="AL490" s="99">
        <f t="shared" si="183"/>
        <v>983063.64730290452</v>
      </c>
      <c r="AM490" s="87">
        <f t="shared" si="184"/>
        <v>0.18524212144504226</v>
      </c>
      <c r="AN490" s="111">
        <f>SUM(AN482:AN489)</f>
        <v>1974</v>
      </c>
      <c r="AO490" s="190">
        <f>IFERROR(AN490/AN490,"-")</f>
        <v>1</v>
      </c>
      <c r="AP490" s="99">
        <f>SUM(AP482:AP489)</f>
        <v>202428534</v>
      </c>
      <c r="AQ490" s="99">
        <f>SUM(AQ482:AQ489)</f>
        <v>231</v>
      </c>
      <c r="AR490" s="99">
        <f t="shared" si="185"/>
        <v>102547.3829787234</v>
      </c>
      <c r="AS490" s="99">
        <f t="shared" si="186"/>
        <v>876314</v>
      </c>
      <c r="AT490" s="87">
        <f t="shared" si="187"/>
        <v>0.11702127659574468</v>
      </c>
      <c r="AU490" s="111">
        <f>SUM(AU482:AU489)</f>
        <v>228</v>
      </c>
      <c r="AV490" s="190">
        <f>IFERROR(AU490/AU490,"-")</f>
        <v>1</v>
      </c>
      <c r="AW490" s="99">
        <f>SUM(AW482:AW489)</f>
        <v>406842827</v>
      </c>
      <c r="AX490" s="99">
        <f>SUM(AX482:AX489)</f>
        <v>213</v>
      </c>
      <c r="AY490" s="99">
        <f t="shared" si="188"/>
        <v>1784398.3640350876</v>
      </c>
      <c r="AZ490" s="99">
        <f t="shared" si="189"/>
        <v>1910060.2206572769</v>
      </c>
      <c r="BA490" s="87">
        <f t="shared" si="190"/>
        <v>0.93421052631578949</v>
      </c>
      <c r="BB490" s="111">
        <f>SUM(BB482:BB489)</f>
        <v>1920</v>
      </c>
      <c r="BC490" s="190">
        <f>IFERROR(BB490/BB490,"-")</f>
        <v>1</v>
      </c>
      <c r="BD490" s="99">
        <f>SUM(BD482:BD489)</f>
        <v>55854646</v>
      </c>
      <c r="BE490" s="99">
        <f>SUM(BE482:BE489)</f>
        <v>69</v>
      </c>
      <c r="BF490" s="99">
        <f t="shared" si="191"/>
        <v>29090.961458333335</v>
      </c>
      <c r="BG490" s="99">
        <f t="shared" si="192"/>
        <v>809487.62318840576</v>
      </c>
      <c r="BH490" s="87">
        <f t="shared" si="193"/>
        <v>3.5937499999999997E-2</v>
      </c>
      <c r="BJ490" s="59"/>
    </row>
    <row r="491" spans="2:62" s="8" customFormat="1">
      <c r="B491" s="410">
        <v>55</v>
      </c>
      <c r="C491" s="413" t="s">
        <v>14</v>
      </c>
      <c r="D491" s="105" t="s">
        <v>132</v>
      </c>
      <c r="E491" s="109">
        <v>155</v>
      </c>
      <c r="F491" s="186">
        <f>IFERROR(E491/E499,"-")</f>
        <v>0.50986842105263153</v>
      </c>
      <c r="G491" s="187">
        <v>0</v>
      </c>
      <c r="H491" s="187">
        <v>0</v>
      </c>
      <c r="I491" s="187">
        <f t="shared" si="194"/>
        <v>0</v>
      </c>
      <c r="J491" s="187" t="str">
        <f t="shared" si="171"/>
        <v>-</v>
      </c>
      <c r="K491" s="106">
        <f t="shared" si="172"/>
        <v>0</v>
      </c>
      <c r="L491" s="109">
        <v>2559</v>
      </c>
      <c r="M491" s="186">
        <f>IFERROR(L491/L499,"-")</f>
        <v>0.76479378362223549</v>
      </c>
      <c r="N491" s="187">
        <v>0</v>
      </c>
      <c r="O491" s="187">
        <v>0</v>
      </c>
      <c r="P491" s="187">
        <f t="shared" si="173"/>
        <v>0</v>
      </c>
      <c r="Q491" s="187" t="str">
        <f t="shared" si="174"/>
        <v>-</v>
      </c>
      <c r="R491" s="106">
        <f t="shared" si="175"/>
        <v>0</v>
      </c>
      <c r="S491" s="109">
        <v>143</v>
      </c>
      <c r="T491" s="186">
        <f>IFERROR(S491/S499,"-")</f>
        <v>0.87730061349693256</v>
      </c>
      <c r="U491" s="187">
        <v>0</v>
      </c>
      <c r="V491" s="187">
        <v>0</v>
      </c>
      <c r="W491" s="187">
        <f t="shared" si="176"/>
        <v>0</v>
      </c>
      <c r="X491" s="187" t="str">
        <f t="shared" si="177"/>
        <v>-</v>
      </c>
      <c r="Y491" s="106">
        <f t="shared" si="178"/>
        <v>0</v>
      </c>
      <c r="Z491" s="109">
        <v>306</v>
      </c>
      <c r="AA491" s="186">
        <f>IFERROR(Z491/Z499,"-")</f>
        <v>0.91343283582089552</v>
      </c>
      <c r="AB491" s="187">
        <v>0</v>
      </c>
      <c r="AC491" s="187">
        <v>0</v>
      </c>
      <c r="AD491" s="187">
        <f t="shared" si="179"/>
        <v>0</v>
      </c>
      <c r="AE491" s="187" t="str">
        <f t="shared" si="180"/>
        <v>-</v>
      </c>
      <c r="AF491" s="106">
        <f t="shared" si="181"/>
        <v>0</v>
      </c>
      <c r="AG491" s="109">
        <v>796</v>
      </c>
      <c r="AH491" s="186">
        <f>IFERROR(AG491/AG499,"-")</f>
        <v>0.68917748917748922</v>
      </c>
      <c r="AI491" s="187">
        <v>0</v>
      </c>
      <c r="AJ491" s="187">
        <v>0</v>
      </c>
      <c r="AK491" s="187">
        <f t="shared" si="182"/>
        <v>0</v>
      </c>
      <c r="AL491" s="187" t="str">
        <f t="shared" si="183"/>
        <v>-</v>
      </c>
      <c r="AM491" s="106">
        <f t="shared" si="184"/>
        <v>0</v>
      </c>
      <c r="AN491" s="109">
        <v>1314</v>
      </c>
      <c r="AO491" s="186">
        <f>IFERROR(AN491/AN499,"-")</f>
        <v>0.78966346153846156</v>
      </c>
      <c r="AP491" s="187">
        <v>0</v>
      </c>
      <c r="AQ491" s="187">
        <v>0</v>
      </c>
      <c r="AR491" s="187">
        <f t="shared" si="185"/>
        <v>0</v>
      </c>
      <c r="AS491" s="187" t="str">
        <f t="shared" si="186"/>
        <v>-</v>
      </c>
      <c r="AT491" s="106">
        <f t="shared" si="187"/>
        <v>0</v>
      </c>
      <c r="AU491" s="109">
        <v>0</v>
      </c>
      <c r="AV491" s="186">
        <f>IFERROR(AU491/AU499,"-")</f>
        <v>0</v>
      </c>
      <c r="AW491" s="187">
        <v>0</v>
      </c>
      <c r="AX491" s="187">
        <v>0</v>
      </c>
      <c r="AY491" s="187" t="str">
        <f t="shared" si="188"/>
        <v>-</v>
      </c>
      <c r="AZ491" s="187" t="str">
        <f t="shared" si="189"/>
        <v>-</v>
      </c>
      <c r="BA491" s="106" t="str">
        <f t="shared" si="190"/>
        <v>-</v>
      </c>
      <c r="BB491" s="109">
        <v>1288</v>
      </c>
      <c r="BC491" s="186">
        <f>IFERROR(BB491/BB499,"-")</f>
        <v>0.90640394088669951</v>
      </c>
      <c r="BD491" s="187">
        <v>0</v>
      </c>
      <c r="BE491" s="187">
        <v>0</v>
      </c>
      <c r="BF491" s="187">
        <f t="shared" si="191"/>
        <v>0</v>
      </c>
      <c r="BG491" s="187" t="str">
        <f t="shared" si="192"/>
        <v>-</v>
      </c>
      <c r="BH491" s="106">
        <f t="shared" si="193"/>
        <v>0</v>
      </c>
      <c r="BJ491" s="59"/>
    </row>
    <row r="492" spans="2:62" s="8" customFormat="1">
      <c r="B492" s="411"/>
      <c r="C492" s="414"/>
      <c r="D492" s="105" t="s">
        <v>129</v>
      </c>
      <c r="E492" s="110">
        <v>36</v>
      </c>
      <c r="F492" s="188">
        <f>IFERROR(E492/E499,"-")</f>
        <v>0.11842105263157894</v>
      </c>
      <c r="G492" s="52">
        <v>1942398</v>
      </c>
      <c r="H492" s="52">
        <v>17</v>
      </c>
      <c r="I492" s="52">
        <f t="shared" si="194"/>
        <v>53955.5</v>
      </c>
      <c r="J492" s="52">
        <f t="shared" si="171"/>
        <v>114258.70588235294</v>
      </c>
      <c r="K492" s="10">
        <f t="shared" si="172"/>
        <v>0.47222222222222221</v>
      </c>
      <c r="L492" s="110">
        <v>227</v>
      </c>
      <c r="M492" s="188">
        <f>IFERROR(L492/L499,"-")</f>
        <v>6.7842199641362816E-2</v>
      </c>
      <c r="N492" s="52">
        <v>8308173</v>
      </c>
      <c r="O492" s="52">
        <v>77</v>
      </c>
      <c r="P492" s="52">
        <f t="shared" si="173"/>
        <v>36599.881057268722</v>
      </c>
      <c r="Q492" s="52">
        <f t="shared" si="174"/>
        <v>107898.35064935064</v>
      </c>
      <c r="R492" s="10">
        <f t="shared" si="175"/>
        <v>0.33920704845814981</v>
      </c>
      <c r="S492" s="110">
        <v>7</v>
      </c>
      <c r="T492" s="188">
        <f>IFERROR(S492/S499,"-")</f>
        <v>4.2944785276073622E-2</v>
      </c>
      <c r="U492" s="52">
        <v>313511</v>
      </c>
      <c r="V492" s="52">
        <v>2</v>
      </c>
      <c r="W492" s="52">
        <f t="shared" si="176"/>
        <v>44787.285714285717</v>
      </c>
      <c r="X492" s="52">
        <f t="shared" si="177"/>
        <v>156755.5</v>
      </c>
      <c r="Y492" s="10">
        <f t="shared" si="178"/>
        <v>0.2857142857142857</v>
      </c>
      <c r="Z492" s="110">
        <v>15</v>
      </c>
      <c r="AA492" s="188">
        <f>IFERROR(Z492/Z499,"-")</f>
        <v>4.4776119402985072E-2</v>
      </c>
      <c r="AB492" s="52">
        <v>818166</v>
      </c>
      <c r="AC492" s="52">
        <v>2</v>
      </c>
      <c r="AD492" s="52">
        <f t="shared" si="179"/>
        <v>54544.4</v>
      </c>
      <c r="AE492" s="52">
        <f t="shared" si="180"/>
        <v>409083</v>
      </c>
      <c r="AF492" s="10">
        <f t="shared" si="181"/>
        <v>0.13333333333333333</v>
      </c>
      <c r="AG492" s="110">
        <v>106</v>
      </c>
      <c r="AH492" s="188">
        <f>IFERROR(AG492/AG499,"-")</f>
        <v>9.1774891774891773E-2</v>
      </c>
      <c r="AI492" s="52">
        <v>4441063</v>
      </c>
      <c r="AJ492" s="52">
        <v>44</v>
      </c>
      <c r="AK492" s="52">
        <f t="shared" si="182"/>
        <v>41896.82075471698</v>
      </c>
      <c r="AL492" s="52">
        <f t="shared" si="183"/>
        <v>100933.25</v>
      </c>
      <c r="AM492" s="10">
        <f t="shared" si="184"/>
        <v>0.41509433962264153</v>
      </c>
      <c r="AN492" s="110">
        <v>99</v>
      </c>
      <c r="AO492" s="188">
        <f>IFERROR(AN492/AN499,"-")</f>
        <v>5.9495192307692304E-2</v>
      </c>
      <c r="AP492" s="52">
        <v>2735433</v>
      </c>
      <c r="AQ492" s="52">
        <v>29</v>
      </c>
      <c r="AR492" s="52">
        <f t="shared" si="185"/>
        <v>27630.636363636364</v>
      </c>
      <c r="AS492" s="52">
        <f t="shared" si="186"/>
        <v>94325.275862068971</v>
      </c>
      <c r="AT492" s="10">
        <f t="shared" si="187"/>
        <v>0.29292929292929293</v>
      </c>
      <c r="AU492" s="110">
        <v>0</v>
      </c>
      <c r="AV492" s="188">
        <f>IFERROR(AU492/AU499,"-")</f>
        <v>0</v>
      </c>
      <c r="AW492" s="52">
        <v>0</v>
      </c>
      <c r="AX492" s="52">
        <v>0</v>
      </c>
      <c r="AY492" s="52" t="str">
        <f t="shared" si="188"/>
        <v>-</v>
      </c>
      <c r="AZ492" s="52" t="str">
        <f t="shared" si="189"/>
        <v>-</v>
      </c>
      <c r="BA492" s="10" t="str">
        <f t="shared" si="190"/>
        <v>-</v>
      </c>
      <c r="BB492" s="110">
        <v>44</v>
      </c>
      <c r="BC492" s="188">
        <f>IFERROR(BB492/BB499,"-")</f>
        <v>3.096410978184377E-2</v>
      </c>
      <c r="BD492" s="52">
        <v>2316678</v>
      </c>
      <c r="BE492" s="52">
        <v>17</v>
      </c>
      <c r="BF492" s="52">
        <f t="shared" si="191"/>
        <v>52651.772727272728</v>
      </c>
      <c r="BG492" s="52">
        <f t="shared" si="192"/>
        <v>136275.17647058822</v>
      </c>
      <c r="BH492" s="10">
        <f t="shared" si="193"/>
        <v>0.38636363636363635</v>
      </c>
      <c r="BJ492" s="59"/>
    </row>
    <row r="493" spans="2:62" s="8" customFormat="1">
      <c r="B493" s="411"/>
      <c r="C493" s="414"/>
      <c r="D493" s="105" t="s">
        <v>130</v>
      </c>
      <c r="E493" s="110">
        <v>27</v>
      </c>
      <c r="F493" s="188">
        <f>IFERROR(E493/E499,"-")</f>
        <v>8.8815789473684209E-2</v>
      </c>
      <c r="G493" s="52">
        <v>2542735</v>
      </c>
      <c r="H493" s="52">
        <v>11</v>
      </c>
      <c r="I493" s="52">
        <f t="shared" si="194"/>
        <v>94175.370370370365</v>
      </c>
      <c r="J493" s="52">
        <f t="shared" si="171"/>
        <v>231157.72727272726</v>
      </c>
      <c r="K493" s="10">
        <f t="shared" si="172"/>
        <v>0.40740740740740738</v>
      </c>
      <c r="L493" s="110">
        <v>162</v>
      </c>
      <c r="M493" s="188">
        <f>IFERROR(L493/L499,"-")</f>
        <v>4.8416019127316197E-2</v>
      </c>
      <c r="N493" s="52">
        <v>14052648</v>
      </c>
      <c r="O493" s="52">
        <v>84</v>
      </c>
      <c r="P493" s="52">
        <f t="shared" si="173"/>
        <v>86744.740740740745</v>
      </c>
      <c r="Q493" s="52">
        <f t="shared" si="174"/>
        <v>167293.42857142858</v>
      </c>
      <c r="R493" s="10">
        <f t="shared" si="175"/>
        <v>0.51851851851851849</v>
      </c>
      <c r="S493" s="110">
        <v>5</v>
      </c>
      <c r="T493" s="188">
        <f>IFERROR(S493/S499,"-")</f>
        <v>3.0674846625766871E-2</v>
      </c>
      <c r="U493" s="52">
        <v>234930</v>
      </c>
      <c r="V493" s="52">
        <v>2</v>
      </c>
      <c r="W493" s="52">
        <f t="shared" si="176"/>
        <v>46986</v>
      </c>
      <c r="X493" s="52">
        <f t="shared" si="177"/>
        <v>117465</v>
      </c>
      <c r="Y493" s="10">
        <f t="shared" si="178"/>
        <v>0.4</v>
      </c>
      <c r="Z493" s="110">
        <v>6</v>
      </c>
      <c r="AA493" s="188">
        <f>IFERROR(Z493/Z499,"-")</f>
        <v>1.7910447761194031E-2</v>
      </c>
      <c r="AB493" s="52">
        <v>562531</v>
      </c>
      <c r="AC493" s="52">
        <v>3</v>
      </c>
      <c r="AD493" s="52">
        <f t="shared" si="179"/>
        <v>93755.166666666672</v>
      </c>
      <c r="AE493" s="52">
        <f t="shared" si="180"/>
        <v>187510.33333333334</v>
      </c>
      <c r="AF493" s="10">
        <f t="shared" si="181"/>
        <v>0.5</v>
      </c>
      <c r="AG493" s="110">
        <v>74</v>
      </c>
      <c r="AH493" s="188">
        <f>IFERROR(AG493/AG499,"-")</f>
        <v>6.4069264069264067E-2</v>
      </c>
      <c r="AI493" s="52">
        <v>6920121</v>
      </c>
      <c r="AJ493" s="52">
        <v>41</v>
      </c>
      <c r="AK493" s="52">
        <f t="shared" si="182"/>
        <v>93515.148648648654</v>
      </c>
      <c r="AL493" s="52">
        <f t="shared" si="183"/>
        <v>168783.43902439025</v>
      </c>
      <c r="AM493" s="10">
        <f t="shared" si="184"/>
        <v>0.55405405405405406</v>
      </c>
      <c r="AN493" s="110">
        <v>77</v>
      </c>
      <c r="AO493" s="188">
        <f>IFERROR(AN493/AN499,"-")</f>
        <v>4.6274038461538464E-2</v>
      </c>
      <c r="AP493" s="52">
        <v>6335066</v>
      </c>
      <c r="AQ493" s="52">
        <v>38</v>
      </c>
      <c r="AR493" s="52">
        <f t="shared" si="185"/>
        <v>82273.58441558441</v>
      </c>
      <c r="AS493" s="52">
        <f t="shared" si="186"/>
        <v>166712.26315789475</v>
      </c>
      <c r="AT493" s="10">
        <f t="shared" si="187"/>
        <v>0.4935064935064935</v>
      </c>
      <c r="AU493" s="110">
        <v>0</v>
      </c>
      <c r="AV493" s="188">
        <f>IFERROR(AU493/AU499,"-")</f>
        <v>0</v>
      </c>
      <c r="AW493" s="52">
        <v>0</v>
      </c>
      <c r="AX493" s="52">
        <v>0</v>
      </c>
      <c r="AY493" s="52" t="str">
        <f t="shared" si="188"/>
        <v>-</v>
      </c>
      <c r="AZ493" s="52" t="str">
        <f t="shared" si="189"/>
        <v>-</v>
      </c>
      <c r="BA493" s="10" t="str">
        <f t="shared" si="190"/>
        <v>-</v>
      </c>
      <c r="BB493" s="110">
        <v>20</v>
      </c>
      <c r="BC493" s="188">
        <f>IFERROR(BB493/BB499,"-")</f>
        <v>1.4074595355383532E-2</v>
      </c>
      <c r="BD493" s="52">
        <v>798356</v>
      </c>
      <c r="BE493" s="52">
        <v>8</v>
      </c>
      <c r="BF493" s="52">
        <f t="shared" si="191"/>
        <v>39917.800000000003</v>
      </c>
      <c r="BG493" s="52">
        <f t="shared" si="192"/>
        <v>99794.5</v>
      </c>
      <c r="BH493" s="10">
        <f t="shared" si="193"/>
        <v>0.4</v>
      </c>
      <c r="BJ493" s="59"/>
    </row>
    <row r="494" spans="2:62" s="8" customFormat="1">
      <c r="B494" s="411"/>
      <c r="C494" s="414"/>
      <c r="D494" s="105" t="s">
        <v>131</v>
      </c>
      <c r="E494" s="109">
        <v>29</v>
      </c>
      <c r="F494" s="186">
        <f>IFERROR(E494/E499,"-")</f>
        <v>9.5394736842105268E-2</v>
      </c>
      <c r="G494" s="187">
        <v>17993575</v>
      </c>
      <c r="H494" s="187">
        <v>23</v>
      </c>
      <c r="I494" s="187">
        <f t="shared" si="194"/>
        <v>620468.10344827583</v>
      </c>
      <c r="J494" s="187">
        <f t="shared" si="171"/>
        <v>782329.34782608692</v>
      </c>
      <c r="K494" s="106">
        <f t="shared" si="172"/>
        <v>0.7931034482758621</v>
      </c>
      <c r="L494" s="109">
        <v>151</v>
      </c>
      <c r="M494" s="186">
        <f>IFERROR(L494/L499,"-")</f>
        <v>4.512851165570831E-2</v>
      </c>
      <c r="N494" s="187">
        <v>107217402</v>
      </c>
      <c r="O494" s="187">
        <v>128</v>
      </c>
      <c r="P494" s="187">
        <f t="shared" si="173"/>
        <v>710049.01986754965</v>
      </c>
      <c r="Q494" s="187">
        <f t="shared" si="174"/>
        <v>837635.953125</v>
      </c>
      <c r="R494" s="106">
        <f t="shared" si="175"/>
        <v>0.84768211920529801</v>
      </c>
      <c r="S494" s="109">
        <v>8</v>
      </c>
      <c r="T494" s="186">
        <f>IFERROR(S494/S499,"-")</f>
        <v>4.9079754601226995E-2</v>
      </c>
      <c r="U494" s="187">
        <v>8800458</v>
      </c>
      <c r="V494" s="187">
        <v>8</v>
      </c>
      <c r="W494" s="187">
        <f t="shared" si="176"/>
        <v>1100057.25</v>
      </c>
      <c r="X494" s="187">
        <f t="shared" si="177"/>
        <v>1100057.25</v>
      </c>
      <c r="Y494" s="106">
        <f t="shared" si="178"/>
        <v>1</v>
      </c>
      <c r="Z494" s="109">
        <v>8</v>
      </c>
      <c r="AA494" s="186">
        <f>IFERROR(Z494/Z499,"-")</f>
        <v>2.3880597014925373E-2</v>
      </c>
      <c r="AB494" s="187">
        <v>2286348</v>
      </c>
      <c r="AC494" s="187">
        <v>6</v>
      </c>
      <c r="AD494" s="187">
        <f t="shared" si="179"/>
        <v>285793.5</v>
      </c>
      <c r="AE494" s="187">
        <f t="shared" si="180"/>
        <v>381058</v>
      </c>
      <c r="AF494" s="106">
        <f t="shared" si="181"/>
        <v>0.75</v>
      </c>
      <c r="AG494" s="109">
        <v>63</v>
      </c>
      <c r="AH494" s="186">
        <f>IFERROR(AG494/AG499,"-")</f>
        <v>5.4545454545454543E-2</v>
      </c>
      <c r="AI494" s="187">
        <v>40292203</v>
      </c>
      <c r="AJ494" s="187">
        <v>53</v>
      </c>
      <c r="AK494" s="187">
        <f t="shared" si="182"/>
        <v>639558.77777777775</v>
      </c>
      <c r="AL494" s="187">
        <f t="shared" si="183"/>
        <v>760230.24528301891</v>
      </c>
      <c r="AM494" s="106">
        <f t="shared" si="184"/>
        <v>0.84126984126984128</v>
      </c>
      <c r="AN494" s="109">
        <v>72</v>
      </c>
      <c r="AO494" s="186">
        <f>IFERROR(AN494/AN499,"-")</f>
        <v>4.3269230769230768E-2</v>
      </c>
      <c r="AP494" s="187">
        <v>55838393</v>
      </c>
      <c r="AQ494" s="187">
        <v>61</v>
      </c>
      <c r="AR494" s="187">
        <f t="shared" si="185"/>
        <v>775533.23611111112</v>
      </c>
      <c r="AS494" s="187">
        <f t="shared" si="186"/>
        <v>915383.49180327868</v>
      </c>
      <c r="AT494" s="106">
        <f t="shared" si="187"/>
        <v>0.84722222222222221</v>
      </c>
      <c r="AU494" s="109">
        <v>0</v>
      </c>
      <c r="AV494" s="186">
        <f>IFERROR(AU494/AU499,"-")</f>
        <v>0</v>
      </c>
      <c r="AW494" s="187">
        <v>0</v>
      </c>
      <c r="AX494" s="187">
        <v>0</v>
      </c>
      <c r="AY494" s="187" t="str">
        <f t="shared" si="188"/>
        <v>-</v>
      </c>
      <c r="AZ494" s="187" t="str">
        <f t="shared" si="189"/>
        <v>-</v>
      </c>
      <c r="BA494" s="106" t="str">
        <f t="shared" si="190"/>
        <v>-</v>
      </c>
      <c r="BB494" s="109">
        <v>38</v>
      </c>
      <c r="BC494" s="186">
        <f>IFERROR(BB494/BB499,"-")</f>
        <v>2.6741731175228711E-2</v>
      </c>
      <c r="BD494" s="187">
        <v>21883181</v>
      </c>
      <c r="BE494" s="187">
        <v>29</v>
      </c>
      <c r="BF494" s="187">
        <f t="shared" si="191"/>
        <v>575873.18421052629</v>
      </c>
      <c r="BG494" s="187">
        <f t="shared" si="192"/>
        <v>754592.44827586203</v>
      </c>
      <c r="BH494" s="106">
        <f t="shared" si="193"/>
        <v>0.76315789473684215</v>
      </c>
      <c r="BJ494" s="59"/>
    </row>
    <row r="495" spans="2:62" s="8" customFormat="1">
      <c r="B495" s="411"/>
      <c r="C495" s="414"/>
      <c r="D495" s="105" t="s">
        <v>133</v>
      </c>
      <c r="E495" s="110">
        <v>30</v>
      </c>
      <c r="F495" s="188">
        <f>IFERROR(E495/E499,"-")</f>
        <v>9.8684210526315791E-2</v>
      </c>
      <c r="G495" s="52">
        <v>29979150</v>
      </c>
      <c r="H495" s="52">
        <v>28</v>
      </c>
      <c r="I495" s="52">
        <f t="shared" si="194"/>
        <v>999305</v>
      </c>
      <c r="J495" s="52">
        <f t="shared" si="171"/>
        <v>1070683.9285714286</v>
      </c>
      <c r="K495" s="10">
        <f t="shared" si="172"/>
        <v>0.93333333333333335</v>
      </c>
      <c r="L495" s="110">
        <v>142</v>
      </c>
      <c r="M495" s="188">
        <f>IFERROR(L495/L499,"-")</f>
        <v>4.2438732815301854E-2</v>
      </c>
      <c r="N495" s="52">
        <v>155209253</v>
      </c>
      <c r="O495" s="52">
        <v>133</v>
      </c>
      <c r="P495" s="52">
        <f t="shared" si="173"/>
        <v>1093022.9084507043</v>
      </c>
      <c r="Q495" s="52">
        <f t="shared" si="174"/>
        <v>1166986.8646616542</v>
      </c>
      <c r="R495" s="10">
        <f t="shared" si="175"/>
        <v>0.93661971830985913</v>
      </c>
      <c r="S495" s="110">
        <v>0</v>
      </c>
      <c r="T495" s="188">
        <f>IFERROR(S495/S499,"-")</f>
        <v>0</v>
      </c>
      <c r="U495" s="52">
        <v>0</v>
      </c>
      <c r="V495" s="52">
        <v>0</v>
      </c>
      <c r="W495" s="52" t="str">
        <f t="shared" si="176"/>
        <v>-</v>
      </c>
      <c r="X495" s="52" t="str">
        <f t="shared" si="177"/>
        <v>-</v>
      </c>
      <c r="Y495" s="10" t="str">
        <f t="shared" si="178"/>
        <v>-</v>
      </c>
      <c r="Z495" s="110">
        <v>0</v>
      </c>
      <c r="AA495" s="188">
        <f>IFERROR(Z495/Z499,"-")</f>
        <v>0</v>
      </c>
      <c r="AB495" s="52">
        <v>0</v>
      </c>
      <c r="AC495" s="52">
        <v>0</v>
      </c>
      <c r="AD495" s="52" t="str">
        <f t="shared" si="179"/>
        <v>-</v>
      </c>
      <c r="AE495" s="52" t="str">
        <f t="shared" si="180"/>
        <v>-</v>
      </c>
      <c r="AF495" s="10" t="str">
        <f t="shared" si="181"/>
        <v>-</v>
      </c>
      <c r="AG495" s="110">
        <v>54</v>
      </c>
      <c r="AH495" s="188">
        <f>IFERROR(AG495/AG499,"-")</f>
        <v>4.6753246753246755E-2</v>
      </c>
      <c r="AI495" s="52">
        <v>59815767</v>
      </c>
      <c r="AJ495" s="52">
        <v>53</v>
      </c>
      <c r="AK495" s="52">
        <f t="shared" si="182"/>
        <v>1107699.388888889</v>
      </c>
      <c r="AL495" s="52">
        <f t="shared" si="183"/>
        <v>1128599.3773584906</v>
      </c>
      <c r="AM495" s="10">
        <f t="shared" si="184"/>
        <v>0.98148148148148151</v>
      </c>
      <c r="AN495" s="110">
        <v>71</v>
      </c>
      <c r="AO495" s="188">
        <f>IFERROR(AN495/AN499,"-")</f>
        <v>4.2668269230769232E-2</v>
      </c>
      <c r="AP495" s="52">
        <v>68888921</v>
      </c>
      <c r="AQ495" s="52">
        <v>64</v>
      </c>
      <c r="AR495" s="52">
        <f t="shared" si="185"/>
        <v>970266.49295774649</v>
      </c>
      <c r="AS495" s="52">
        <f t="shared" si="186"/>
        <v>1076389.390625</v>
      </c>
      <c r="AT495" s="10">
        <f t="shared" si="187"/>
        <v>0.90140845070422537</v>
      </c>
      <c r="AU495" s="110">
        <v>142</v>
      </c>
      <c r="AV495" s="188">
        <f>IFERROR(AU495/AU499,"-")</f>
        <v>0.5748987854251012</v>
      </c>
      <c r="AW495" s="52">
        <v>155209253</v>
      </c>
      <c r="AX495" s="52">
        <v>133</v>
      </c>
      <c r="AY495" s="52">
        <f t="shared" si="188"/>
        <v>1093022.9084507043</v>
      </c>
      <c r="AZ495" s="52">
        <f t="shared" si="189"/>
        <v>1166986.8646616542</v>
      </c>
      <c r="BA495" s="10">
        <f t="shared" si="190"/>
        <v>0.93661971830985913</v>
      </c>
      <c r="BB495" s="110">
        <v>22</v>
      </c>
      <c r="BC495" s="188">
        <f>IFERROR(BB495/BB499,"-")</f>
        <v>1.5482054890921885E-2</v>
      </c>
      <c r="BD495" s="52">
        <v>19207982</v>
      </c>
      <c r="BE495" s="52">
        <v>20</v>
      </c>
      <c r="BF495" s="52">
        <f t="shared" si="191"/>
        <v>873090.09090909094</v>
      </c>
      <c r="BG495" s="52">
        <f t="shared" si="192"/>
        <v>960399.1</v>
      </c>
      <c r="BH495" s="10">
        <f t="shared" si="193"/>
        <v>0.90909090909090906</v>
      </c>
      <c r="BJ495" s="59"/>
    </row>
    <row r="496" spans="2:62" s="8" customFormat="1">
      <c r="B496" s="411"/>
      <c r="C496" s="414"/>
      <c r="D496" s="105" t="s">
        <v>134</v>
      </c>
      <c r="E496" s="109">
        <v>18</v>
      </c>
      <c r="F496" s="186">
        <f>IFERROR(E496/E499,"-")</f>
        <v>5.921052631578947E-2</v>
      </c>
      <c r="G496" s="187">
        <v>30848394</v>
      </c>
      <c r="H496" s="187">
        <v>17</v>
      </c>
      <c r="I496" s="187">
        <f t="shared" si="194"/>
        <v>1713799.6666666667</v>
      </c>
      <c r="J496" s="187">
        <f t="shared" si="171"/>
        <v>1814611.4117647058</v>
      </c>
      <c r="K496" s="106">
        <f t="shared" si="172"/>
        <v>0.94444444444444442</v>
      </c>
      <c r="L496" s="109">
        <v>52</v>
      </c>
      <c r="M496" s="186">
        <f>IFERROR(L496/L499,"-")</f>
        <v>1.5540944411237299E-2</v>
      </c>
      <c r="N496" s="187">
        <v>83578665</v>
      </c>
      <c r="O496" s="187">
        <v>47</v>
      </c>
      <c r="P496" s="187">
        <f t="shared" si="173"/>
        <v>1607282.0192307692</v>
      </c>
      <c r="Q496" s="187">
        <f t="shared" si="174"/>
        <v>1778269.4680851065</v>
      </c>
      <c r="R496" s="106">
        <f t="shared" si="175"/>
        <v>0.90384615384615385</v>
      </c>
      <c r="S496" s="109">
        <v>0</v>
      </c>
      <c r="T496" s="186">
        <f>IFERROR(S496/S499,"-")</f>
        <v>0</v>
      </c>
      <c r="U496" s="187">
        <v>0</v>
      </c>
      <c r="V496" s="187">
        <v>0</v>
      </c>
      <c r="W496" s="187" t="str">
        <f t="shared" si="176"/>
        <v>-</v>
      </c>
      <c r="X496" s="187" t="str">
        <f t="shared" si="177"/>
        <v>-</v>
      </c>
      <c r="Y496" s="106" t="str">
        <f t="shared" si="178"/>
        <v>-</v>
      </c>
      <c r="Z496" s="109">
        <v>0</v>
      </c>
      <c r="AA496" s="186">
        <f>IFERROR(Z496/Z499,"-")</f>
        <v>0</v>
      </c>
      <c r="AB496" s="187">
        <v>0</v>
      </c>
      <c r="AC496" s="187">
        <v>0</v>
      </c>
      <c r="AD496" s="187" t="str">
        <f t="shared" si="179"/>
        <v>-</v>
      </c>
      <c r="AE496" s="187" t="str">
        <f t="shared" si="180"/>
        <v>-</v>
      </c>
      <c r="AF496" s="106" t="str">
        <f t="shared" si="181"/>
        <v>-</v>
      </c>
      <c r="AG496" s="109">
        <v>30</v>
      </c>
      <c r="AH496" s="186">
        <f>IFERROR(AG496/AG499,"-")</f>
        <v>2.5974025974025976E-2</v>
      </c>
      <c r="AI496" s="187">
        <v>51250241</v>
      </c>
      <c r="AJ496" s="187">
        <v>27</v>
      </c>
      <c r="AK496" s="187">
        <f t="shared" si="182"/>
        <v>1708341.3666666667</v>
      </c>
      <c r="AL496" s="187">
        <f t="shared" si="183"/>
        <v>1898157.0740740742</v>
      </c>
      <c r="AM496" s="106">
        <f t="shared" si="184"/>
        <v>0.9</v>
      </c>
      <c r="AN496" s="109">
        <v>17</v>
      </c>
      <c r="AO496" s="186">
        <f>IFERROR(AN496/AN499,"-")</f>
        <v>1.0216346153846154E-2</v>
      </c>
      <c r="AP496" s="187">
        <v>23453650</v>
      </c>
      <c r="AQ496" s="187">
        <v>16</v>
      </c>
      <c r="AR496" s="187">
        <f t="shared" si="185"/>
        <v>1379626.4705882352</v>
      </c>
      <c r="AS496" s="187">
        <f t="shared" si="186"/>
        <v>1465853.125</v>
      </c>
      <c r="AT496" s="106">
        <f t="shared" si="187"/>
        <v>0.94117647058823528</v>
      </c>
      <c r="AU496" s="109">
        <v>52</v>
      </c>
      <c r="AV496" s="186">
        <f>IFERROR(AU496/AU499,"-")</f>
        <v>0.21052631578947367</v>
      </c>
      <c r="AW496" s="187">
        <v>83578665</v>
      </c>
      <c r="AX496" s="187">
        <v>47</v>
      </c>
      <c r="AY496" s="187">
        <f t="shared" si="188"/>
        <v>1607282.0192307692</v>
      </c>
      <c r="AZ496" s="187">
        <f t="shared" si="189"/>
        <v>1778269.4680851065</v>
      </c>
      <c r="BA496" s="106">
        <f t="shared" si="190"/>
        <v>0.90384615384615385</v>
      </c>
      <c r="BB496" s="109">
        <v>3</v>
      </c>
      <c r="BC496" s="186">
        <f>IFERROR(BB496/BB499,"-")</f>
        <v>2.11118930330753E-3</v>
      </c>
      <c r="BD496" s="187">
        <v>4203438</v>
      </c>
      <c r="BE496" s="187">
        <v>2</v>
      </c>
      <c r="BF496" s="187">
        <f t="shared" si="191"/>
        <v>1401146</v>
      </c>
      <c r="BG496" s="187">
        <f t="shared" si="192"/>
        <v>2101719</v>
      </c>
      <c r="BH496" s="106">
        <f t="shared" si="193"/>
        <v>0.66666666666666663</v>
      </c>
      <c r="BJ496" s="59"/>
    </row>
    <row r="497" spans="2:62" s="8" customFormat="1">
      <c r="B497" s="411"/>
      <c r="C497" s="414"/>
      <c r="D497" s="105" t="s">
        <v>135</v>
      </c>
      <c r="E497" s="110">
        <v>6</v>
      </c>
      <c r="F497" s="188">
        <f>IFERROR(E497/E499,"-")</f>
        <v>1.9736842105263157E-2</v>
      </c>
      <c r="G497" s="52">
        <v>17018290</v>
      </c>
      <c r="H497" s="52">
        <v>6</v>
      </c>
      <c r="I497" s="52">
        <f t="shared" si="194"/>
        <v>2836381.6666666665</v>
      </c>
      <c r="J497" s="52">
        <f t="shared" si="171"/>
        <v>2836381.6666666665</v>
      </c>
      <c r="K497" s="10">
        <f t="shared" si="172"/>
        <v>1</v>
      </c>
      <c r="L497" s="110">
        <v>37</v>
      </c>
      <c r="M497" s="188">
        <f>IFERROR(L497/L499,"-")</f>
        <v>1.105797967722654E-2</v>
      </c>
      <c r="N497" s="52">
        <v>70521982</v>
      </c>
      <c r="O497" s="52">
        <v>32</v>
      </c>
      <c r="P497" s="52">
        <f t="shared" si="173"/>
        <v>1905999.5135135136</v>
      </c>
      <c r="Q497" s="52">
        <f t="shared" si="174"/>
        <v>2203811.9375</v>
      </c>
      <c r="R497" s="10">
        <f t="shared" si="175"/>
        <v>0.86486486486486491</v>
      </c>
      <c r="S497" s="110">
        <v>0</v>
      </c>
      <c r="T497" s="188">
        <f>IFERROR(S497/S499,"-")</f>
        <v>0</v>
      </c>
      <c r="U497" s="52">
        <v>0</v>
      </c>
      <c r="V497" s="52">
        <v>0</v>
      </c>
      <c r="W497" s="52" t="str">
        <f t="shared" si="176"/>
        <v>-</v>
      </c>
      <c r="X497" s="52" t="str">
        <f t="shared" si="177"/>
        <v>-</v>
      </c>
      <c r="Y497" s="10" t="str">
        <f t="shared" si="178"/>
        <v>-</v>
      </c>
      <c r="Z497" s="110">
        <v>0</v>
      </c>
      <c r="AA497" s="188">
        <f>IFERROR(Z497/Z499,"-")</f>
        <v>0</v>
      </c>
      <c r="AB497" s="52">
        <v>0</v>
      </c>
      <c r="AC497" s="52">
        <v>0</v>
      </c>
      <c r="AD497" s="52" t="str">
        <f t="shared" si="179"/>
        <v>-</v>
      </c>
      <c r="AE497" s="52" t="str">
        <f t="shared" si="180"/>
        <v>-</v>
      </c>
      <c r="AF497" s="10" t="str">
        <f t="shared" si="181"/>
        <v>-</v>
      </c>
      <c r="AG497" s="110">
        <v>25</v>
      </c>
      <c r="AH497" s="188">
        <f>IFERROR(AG497/AG499,"-")</f>
        <v>2.1645021645021644E-2</v>
      </c>
      <c r="AI497" s="52">
        <v>50464264</v>
      </c>
      <c r="AJ497" s="52">
        <v>22</v>
      </c>
      <c r="AK497" s="52">
        <f t="shared" si="182"/>
        <v>2018570.56</v>
      </c>
      <c r="AL497" s="52">
        <f t="shared" si="183"/>
        <v>2293830.1818181816</v>
      </c>
      <c r="AM497" s="10">
        <f t="shared" si="184"/>
        <v>0.88</v>
      </c>
      <c r="AN497" s="110">
        <v>6</v>
      </c>
      <c r="AO497" s="188">
        <f>IFERROR(AN497/AN499,"-")</f>
        <v>3.605769230769231E-3</v>
      </c>
      <c r="AP497" s="52">
        <v>5772827</v>
      </c>
      <c r="AQ497" s="52">
        <v>4</v>
      </c>
      <c r="AR497" s="52">
        <f t="shared" si="185"/>
        <v>962137.83333333337</v>
      </c>
      <c r="AS497" s="52">
        <f t="shared" si="186"/>
        <v>1443206.75</v>
      </c>
      <c r="AT497" s="10">
        <f t="shared" si="187"/>
        <v>0.66666666666666663</v>
      </c>
      <c r="AU497" s="110">
        <v>37</v>
      </c>
      <c r="AV497" s="188">
        <f>IFERROR(AU497/AU499,"-")</f>
        <v>0.14979757085020243</v>
      </c>
      <c r="AW497" s="52">
        <v>70521982</v>
      </c>
      <c r="AX497" s="52">
        <v>32</v>
      </c>
      <c r="AY497" s="52">
        <f t="shared" si="188"/>
        <v>1905999.5135135136</v>
      </c>
      <c r="AZ497" s="52">
        <f t="shared" si="189"/>
        <v>2203811.9375</v>
      </c>
      <c r="BA497" s="10">
        <f t="shared" si="190"/>
        <v>0.86486486486486491</v>
      </c>
      <c r="BB497" s="110">
        <v>1</v>
      </c>
      <c r="BC497" s="188">
        <f>IFERROR(BB497/BB499,"-")</f>
        <v>7.0372976776917663E-4</v>
      </c>
      <c r="BD497" s="52">
        <v>852258</v>
      </c>
      <c r="BE497" s="52">
        <v>1</v>
      </c>
      <c r="BF497" s="52">
        <f t="shared" si="191"/>
        <v>852258</v>
      </c>
      <c r="BG497" s="52">
        <f t="shared" si="192"/>
        <v>852258</v>
      </c>
      <c r="BH497" s="10">
        <f t="shared" si="193"/>
        <v>1</v>
      </c>
      <c r="BJ497" s="59"/>
    </row>
    <row r="498" spans="2:62" s="8" customFormat="1">
      <c r="B498" s="411"/>
      <c r="C498" s="414"/>
      <c r="D498" s="108" t="s">
        <v>136</v>
      </c>
      <c r="E498" s="314">
        <v>3</v>
      </c>
      <c r="F498" s="189">
        <f>IFERROR(E498/E499,"-")</f>
        <v>9.8684210526315784E-3</v>
      </c>
      <c r="G498" s="98">
        <v>12676401</v>
      </c>
      <c r="H498" s="98">
        <v>3</v>
      </c>
      <c r="I498" s="98">
        <f t="shared" si="194"/>
        <v>4225467</v>
      </c>
      <c r="J498" s="98">
        <f t="shared" si="171"/>
        <v>4225467</v>
      </c>
      <c r="K498" s="26">
        <f t="shared" si="172"/>
        <v>1</v>
      </c>
      <c r="L498" s="314">
        <v>16</v>
      </c>
      <c r="M498" s="189">
        <f>IFERROR(L498/L499,"-")</f>
        <v>4.781829049611476E-3</v>
      </c>
      <c r="N498" s="98">
        <v>43516055</v>
      </c>
      <c r="O498" s="98">
        <v>15</v>
      </c>
      <c r="P498" s="98">
        <f t="shared" si="173"/>
        <v>2719753.4375</v>
      </c>
      <c r="Q498" s="98">
        <f t="shared" si="174"/>
        <v>2901070.3333333335</v>
      </c>
      <c r="R498" s="26">
        <f t="shared" si="175"/>
        <v>0.9375</v>
      </c>
      <c r="S498" s="314">
        <v>0</v>
      </c>
      <c r="T498" s="189">
        <f>IFERROR(S498/S499,"-")</f>
        <v>0</v>
      </c>
      <c r="U498" s="98">
        <v>0</v>
      </c>
      <c r="V498" s="98">
        <v>0</v>
      </c>
      <c r="W498" s="98" t="str">
        <f t="shared" si="176"/>
        <v>-</v>
      </c>
      <c r="X498" s="98" t="str">
        <f t="shared" si="177"/>
        <v>-</v>
      </c>
      <c r="Y498" s="26" t="str">
        <f t="shared" si="178"/>
        <v>-</v>
      </c>
      <c r="Z498" s="314">
        <v>0</v>
      </c>
      <c r="AA498" s="189">
        <f>IFERROR(Z498/Z499,"-")</f>
        <v>0</v>
      </c>
      <c r="AB498" s="98">
        <v>0</v>
      </c>
      <c r="AC498" s="98">
        <v>0</v>
      </c>
      <c r="AD498" s="98" t="str">
        <f t="shared" si="179"/>
        <v>-</v>
      </c>
      <c r="AE498" s="98" t="str">
        <f t="shared" si="180"/>
        <v>-</v>
      </c>
      <c r="AF498" s="26" t="str">
        <f t="shared" si="181"/>
        <v>-</v>
      </c>
      <c r="AG498" s="314">
        <v>7</v>
      </c>
      <c r="AH498" s="189">
        <f>IFERROR(AG498/AG499,"-")</f>
        <v>6.0606060606060606E-3</v>
      </c>
      <c r="AI498" s="98">
        <v>20135298</v>
      </c>
      <c r="AJ498" s="98">
        <v>7</v>
      </c>
      <c r="AK498" s="98">
        <f t="shared" si="182"/>
        <v>2876471.1428571427</v>
      </c>
      <c r="AL498" s="98">
        <f t="shared" si="183"/>
        <v>2876471.1428571427</v>
      </c>
      <c r="AM498" s="26">
        <f t="shared" si="184"/>
        <v>1</v>
      </c>
      <c r="AN498" s="314">
        <v>8</v>
      </c>
      <c r="AO498" s="189">
        <f>IFERROR(AN498/AN499,"-")</f>
        <v>4.807692307692308E-3</v>
      </c>
      <c r="AP498" s="98">
        <v>21161368</v>
      </c>
      <c r="AQ498" s="98">
        <v>7</v>
      </c>
      <c r="AR498" s="98">
        <f t="shared" si="185"/>
        <v>2645171</v>
      </c>
      <c r="AS498" s="98">
        <f t="shared" si="186"/>
        <v>3023052.5714285714</v>
      </c>
      <c r="AT498" s="26">
        <f t="shared" si="187"/>
        <v>0.875</v>
      </c>
      <c r="AU498" s="314">
        <v>16</v>
      </c>
      <c r="AV498" s="189">
        <f>IFERROR(AU498/AU499,"-")</f>
        <v>6.4777327935222673E-2</v>
      </c>
      <c r="AW498" s="98">
        <v>43516055</v>
      </c>
      <c r="AX498" s="98">
        <v>15</v>
      </c>
      <c r="AY498" s="98">
        <f t="shared" si="188"/>
        <v>2719753.4375</v>
      </c>
      <c r="AZ498" s="98">
        <f t="shared" si="189"/>
        <v>2901070.3333333335</v>
      </c>
      <c r="BA498" s="26">
        <f t="shared" si="190"/>
        <v>0.9375</v>
      </c>
      <c r="BB498" s="314">
        <v>5</v>
      </c>
      <c r="BC498" s="189">
        <f>IFERROR(BB498/BB499,"-")</f>
        <v>3.518648838845883E-3</v>
      </c>
      <c r="BD498" s="98">
        <v>5679227</v>
      </c>
      <c r="BE498" s="98">
        <v>3</v>
      </c>
      <c r="BF498" s="98">
        <f t="shared" si="191"/>
        <v>1135845.3999999999</v>
      </c>
      <c r="BG498" s="98">
        <f t="shared" si="192"/>
        <v>1893075.6666666667</v>
      </c>
      <c r="BH498" s="26">
        <f t="shared" si="193"/>
        <v>0.6</v>
      </c>
      <c r="BJ498" s="59"/>
    </row>
    <row r="499" spans="2:62" s="8" customFormat="1">
      <c r="B499" s="412"/>
      <c r="C499" s="415"/>
      <c r="D499" s="213" t="s">
        <v>64</v>
      </c>
      <c r="E499" s="111">
        <f>SUM(E491:E498)</f>
        <v>304</v>
      </c>
      <c r="F499" s="190">
        <f>IFERROR(E499/E499,"-")</f>
        <v>1</v>
      </c>
      <c r="G499" s="99">
        <f>SUM(G491:G498)</f>
        <v>113000943</v>
      </c>
      <c r="H499" s="99">
        <f>SUM(H491:H498)</f>
        <v>105</v>
      </c>
      <c r="I499" s="99">
        <f t="shared" si="194"/>
        <v>371713.62828947371</v>
      </c>
      <c r="J499" s="99">
        <f t="shared" si="171"/>
        <v>1076199.4571428571</v>
      </c>
      <c r="K499" s="87">
        <f t="shared" si="172"/>
        <v>0.34539473684210525</v>
      </c>
      <c r="L499" s="111">
        <f>SUM(L491:L498)</f>
        <v>3346</v>
      </c>
      <c r="M499" s="190">
        <f>IFERROR(L499/L499,"-")</f>
        <v>1</v>
      </c>
      <c r="N499" s="99">
        <f>SUM(N491:N498)</f>
        <v>482404178</v>
      </c>
      <c r="O499" s="99">
        <f>SUM(O491:O498)</f>
        <v>516</v>
      </c>
      <c r="P499" s="99">
        <f t="shared" si="173"/>
        <v>144173.3945008966</v>
      </c>
      <c r="Q499" s="99">
        <f t="shared" si="174"/>
        <v>934891.81782945734</v>
      </c>
      <c r="R499" s="87">
        <f t="shared" si="175"/>
        <v>0.15421398684997012</v>
      </c>
      <c r="S499" s="111">
        <f>SUM(S491:S498)</f>
        <v>163</v>
      </c>
      <c r="T499" s="190">
        <f>IFERROR(S499/S499,"-")</f>
        <v>1</v>
      </c>
      <c r="U499" s="99">
        <f>SUM(U491:U498)</f>
        <v>9348899</v>
      </c>
      <c r="V499" s="99">
        <f>SUM(V491:V498)</f>
        <v>12</v>
      </c>
      <c r="W499" s="99">
        <f t="shared" si="176"/>
        <v>57355.208588957052</v>
      </c>
      <c r="X499" s="99">
        <f t="shared" si="177"/>
        <v>779074.91666666663</v>
      </c>
      <c r="Y499" s="87">
        <f t="shared" si="178"/>
        <v>7.3619631901840496E-2</v>
      </c>
      <c r="Z499" s="111">
        <f>SUM(Z491:Z498)</f>
        <v>335</v>
      </c>
      <c r="AA499" s="190">
        <f>IFERROR(Z499/Z499,"-")</f>
        <v>1</v>
      </c>
      <c r="AB499" s="99">
        <f>SUM(AB491:AB498)</f>
        <v>3667045</v>
      </c>
      <c r="AC499" s="99">
        <f>SUM(AC491:AC498)</f>
        <v>11</v>
      </c>
      <c r="AD499" s="99">
        <f t="shared" si="179"/>
        <v>10946.402985074626</v>
      </c>
      <c r="AE499" s="99">
        <f t="shared" si="180"/>
        <v>333367.72727272729</v>
      </c>
      <c r="AF499" s="87">
        <f t="shared" si="181"/>
        <v>3.2835820895522387E-2</v>
      </c>
      <c r="AG499" s="111">
        <f>SUM(AG491:AG498)</f>
        <v>1155</v>
      </c>
      <c r="AH499" s="190">
        <f>IFERROR(AG499/AG499,"-")</f>
        <v>1</v>
      </c>
      <c r="AI499" s="99">
        <f>SUM(AI491:AI498)</f>
        <v>233318957</v>
      </c>
      <c r="AJ499" s="99">
        <f>SUM(AJ491:AJ498)</f>
        <v>247</v>
      </c>
      <c r="AK499" s="99">
        <f t="shared" si="182"/>
        <v>202007.75497835499</v>
      </c>
      <c r="AL499" s="99">
        <f t="shared" si="183"/>
        <v>944611.16194331984</v>
      </c>
      <c r="AM499" s="87">
        <f t="shared" si="184"/>
        <v>0.21385281385281385</v>
      </c>
      <c r="AN499" s="111">
        <f>SUM(AN491:AN498)</f>
        <v>1664</v>
      </c>
      <c r="AO499" s="190">
        <f>IFERROR(AN499/AN499,"-")</f>
        <v>1</v>
      </c>
      <c r="AP499" s="99">
        <f>SUM(AP491:AP498)</f>
        <v>184185658</v>
      </c>
      <c r="AQ499" s="99">
        <f>SUM(AQ491:AQ498)</f>
        <v>219</v>
      </c>
      <c r="AR499" s="99">
        <f t="shared" si="185"/>
        <v>110688.49639423077</v>
      </c>
      <c r="AS499" s="99">
        <f t="shared" si="186"/>
        <v>841030.40182648401</v>
      </c>
      <c r="AT499" s="87">
        <f t="shared" si="187"/>
        <v>0.13161057692307693</v>
      </c>
      <c r="AU499" s="111">
        <f>SUM(AU491:AU498)</f>
        <v>247</v>
      </c>
      <c r="AV499" s="190">
        <f>IFERROR(AU499/AU499,"-")</f>
        <v>1</v>
      </c>
      <c r="AW499" s="99">
        <f>SUM(AW491:AW498)</f>
        <v>352825955</v>
      </c>
      <c r="AX499" s="99">
        <f>SUM(AX491:AX498)</f>
        <v>227</v>
      </c>
      <c r="AY499" s="99">
        <f t="shared" si="188"/>
        <v>1428445.16194332</v>
      </c>
      <c r="AZ499" s="99">
        <f t="shared" si="189"/>
        <v>1554299.3612334803</v>
      </c>
      <c r="BA499" s="87">
        <f t="shared" si="190"/>
        <v>0.91902834008097167</v>
      </c>
      <c r="BB499" s="111">
        <f>SUM(BB491:BB498)</f>
        <v>1421</v>
      </c>
      <c r="BC499" s="190">
        <f>IFERROR(BB499/BB499,"-")</f>
        <v>1</v>
      </c>
      <c r="BD499" s="99">
        <f>SUM(BD491:BD498)</f>
        <v>54941120</v>
      </c>
      <c r="BE499" s="99">
        <f>SUM(BE491:BE498)</f>
        <v>80</v>
      </c>
      <c r="BF499" s="99">
        <f t="shared" si="191"/>
        <v>38663.701618578467</v>
      </c>
      <c r="BG499" s="99">
        <f t="shared" si="192"/>
        <v>686764</v>
      </c>
      <c r="BH499" s="87">
        <f t="shared" si="193"/>
        <v>5.6298381421534129E-2</v>
      </c>
      <c r="BJ499" s="59"/>
    </row>
    <row r="500" spans="2:62" s="8" customFormat="1">
      <c r="B500" s="410">
        <v>56</v>
      </c>
      <c r="C500" s="413" t="s">
        <v>8</v>
      </c>
      <c r="D500" s="105" t="s">
        <v>132</v>
      </c>
      <c r="E500" s="109">
        <v>87</v>
      </c>
      <c r="F500" s="186">
        <f>IFERROR(E500/E508,"-")</f>
        <v>0.73728813559322037</v>
      </c>
      <c r="G500" s="187">
        <v>0</v>
      </c>
      <c r="H500" s="187">
        <v>0</v>
      </c>
      <c r="I500" s="187">
        <f t="shared" si="194"/>
        <v>0</v>
      </c>
      <c r="J500" s="187" t="str">
        <f t="shared" si="171"/>
        <v>-</v>
      </c>
      <c r="K500" s="106">
        <f t="shared" si="172"/>
        <v>0</v>
      </c>
      <c r="L500" s="109">
        <v>1345</v>
      </c>
      <c r="M500" s="186">
        <f>IFERROR(L500/L508,"-")</f>
        <v>0.87280986372485403</v>
      </c>
      <c r="N500" s="187">
        <v>0</v>
      </c>
      <c r="O500" s="187">
        <v>0</v>
      </c>
      <c r="P500" s="187">
        <f t="shared" si="173"/>
        <v>0</v>
      </c>
      <c r="Q500" s="187" t="str">
        <f t="shared" si="174"/>
        <v>-</v>
      </c>
      <c r="R500" s="106">
        <f t="shared" si="175"/>
        <v>0</v>
      </c>
      <c r="S500" s="109">
        <v>89</v>
      </c>
      <c r="T500" s="186">
        <f>IFERROR(S500/S508,"-")</f>
        <v>0.93684210526315792</v>
      </c>
      <c r="U500" s="187">
        <v>0</v>
      </c>
      <c r="V500" s="187">
        <v>0</v>
      </c>
      <c r="W500" s="187">
        <f t="shared" si="176"/>
        <v>0</v>
      </c>
      <c r="X500" s="187" t="str">
        <f t="shared" si="177"/>
        <v>-</v>
      </c>
      <c r="Y500" s="106">
        <f t="shared" si="178"/>
        <v>0</v>
      </c>
      <c r="Z500" s="109">
        <v>207</v>
      </c>
      <c r="AA500" s="186">
        <f>IFERROR(Z500/Z508,"-")</f>
        <v>0.96728971962616828</v>
      </c>
      <c r="AB500" s="187">
        <v>0</v>
      </c>
      <c r="AC500" s="187">
        <v>0</v>
      </c>
      <c r="AD500" s="187">
        <f t="shared" si="179"/>
        <v>0</v>
      </c>
      <c r="AE500" s="187" t="str">
        <f t="shared" si="180"/>
        <v>-</v>
      </c>
      <c r="AF500" s="106">
        <f t="shared" si="181"/>
        <v>0</v>
      </c>
      <c r="AG500" s="109">
        <v>366</v>
      </c>
      <c r="AH500" s="186">
        <f>IFERROR(AG500/AG508,"-")</f>
        <v>0.79912663755458513</v>
      </c>
      <c r="AI500" s="187">
        <v>0</v>
      </c>
      <c r="AJ500" s="187">
        <v>0</v>
      </c>
      <c r="AK500" s="187">
        <f t="shared" si="182"/>
        <v>0</v>
      </c>
      <c r="AL500" s="187" t="str">
        <f t="shared" si="183"/>
        <v>-</v>
      </c>
      <c r="AM500" s="106">
        <f t="shared" si="184"/>
        <v>0</v>
      </c>
      <c r="AN500" s="109">
        <v>683</v>
      </c>
      <c r="AO500" s="186">
        <f>IFERROR(AN500/AN508,"-")</f>
        <v>0.88701298701298703</v>
      </c>
      <c r="AP500" s="187">
        <v>0</v>
      </c>
      <c r="AQ500" s="187">
        <v>0</v>
      </c>
      <c r="AR500" s="187">
        <f t="shared" si="185"/>
        <v>0</v>
      </c>
      <c r="AS500" s="187" t="str">
        <f t="shared" si="186"/>
        <v>-</v>
      </c>
      <c r="AT500" s="106">
        <f t="shared" si="187"/>
        <v>0</v>
      </c>
      <c r="AU500" s="109">
        <v>0</v>
      </c>
      <c r="AV500" s="186">
        <f>IFERROR(AU500/AU508,"-")</f>
        <v>0</v>
      </c>
      <c r="AW500" s="187">
        <v>0</v>
      </c>
      <c r="AX500" s="187">
        <v>0</v>
      </c>
      <c r="AY500" s="187" t="str">
        <f t="shared" si="188"/>
        <v>-</v>
      </c>
      <c r="AZ500" s="187" t="str">
        <f t="shared" si="189"/>
        <v>-</v>
      </c>
      <c r="BA500" s="106" t="str">
        <f t="shared" si="190"/>
        <v>-</v>
      </c>
      <c r="BB500" s="109">
        <v>732</v>
      </c>
      <c r="BC500" s="186">
        <f>IFERROR(BB500/BB508,"-")</f>
        <v>0.95686274509803926</v>
      </c>
      <c r="BD500" s="187">
        <v>0</v>
      </c>
      <c r="BE500" s="187">
        <v>0</v>
      </c>
      <c r="BF500" s="187">
        <f t="shared" si="191"/>
        <v>0</v>
      </c>
      <c r="BG500" s="187" t="str">
        <f t="shared" si="192"/>
        <v>-</v>
      </c>
      <c r="BH500" s="106">
        <f t="shared" si="193"/>
        <v>0</v>
      </c>
      <c r="BJ500" s="59"/>
    </row>
    <row r="501" spans="2:62" s="8" customFormat="1">
      <c r="B501" s="411"/>
      <c r="C501" s="414"/>
      <c r="D501" s="105" t="s">
        <v>129</v>
      </c>
      <c r="E501" s="110">
        <v>8</v>
      </c>
      <c r="F501" s="188">
        <f>IFERROR(E501/E508,"-")</f>
        <v>6.7796610169491525E-2</v>
      </c>
      <c r="G501" s="52">
        <v>186165</v>
      </c>
      <c r="H501" s="52">
        <v>3</v>
      </c>
      <c r="I501" s="52">
        <f t="shared" si="194"/>
        <v>23270.625</v>
      </c>
      <c r="J501" s="52">
        <f t="shared" si="171"/>
        <v>62055</v>
      </c>
      <c r="K501" s="10">
        <f t="shared" si="172"/>
        <v>0.375</v>
      </c>
      <c r="L501" s="110">
        <v>69</v>
      </c>
      <c r="M501" s="188">
        <f>IFERROR(L501/L508,"-")</f>
        <v>4.4776119402985072E-2</v>
      </c>
      <c r="N501" s="52">
        <v>2375884</v>
      </c>
      <c r="O501" s="52">
        <v>22</v>
      </c>
      <c r="P501" s="52">
        <f t="shared" si="173"/>
        <v>34433.10144927536</v>
      </c>
      <c r="Q501" s="52">
        <f t="shared" si="174"/>
        <v>107994.72727272728</v>
      </c>
      <c r="R501" s="10">
        <f t="shared" si="175"/>
        <v>0.3188405797101449</v>
      </c>
      <c r="S501" s="110">
        <v>2</v>
      </c>
      <c r="T501" s="188">
        <f>IFERROR(S501/S508,"-")</f>
        <v>2.1052631578947368E-2</v>
      </c>
      <c r="U501" s="52">
        <v>143356</v>
      </c>
      <c r="V501" s="52">
        <v>1</v>
      </c>
      <c r="W501" s="52">
        <f t="shared" si="176"/>
        <v>71678</v>
      </c>
      <c r="X501" s="52">
        <f t="shared" si="177"/>
        <v>143356</v>
      </c>
      <c r="Y501" s="10">
        <f t="shared" si="178"/>
        <v>0.5</v>
      </c>
      <c r="Z501" s="110">
        <v>2</v>
      </c>
      <c r="AA501" s="188">
        <f>IFERROR(Z501/Z508,"-")</f>
        <v>9.3457943925233638E-3</v>
      </c>
      <c r="AB501" s="52">
        <v>0</v>
      </c>
      <c r="AC501" s="52">
        <v>0</v>
      </c>
      <c r="AD501" s="52">
        <f t="shared" si="179"/>
        <v>0</v>
      </c>
      <c r="AE501" s="52" t="str">
        <f t="shared" si="180"/>
        <v>-</v>
      </c>
      <c r="AF501" s="10">
        <f t="shared" si="181"/>
        <v>0</v>
      </c>
      <c r="AG501" s="110">
        <v>35</v>
      </c>
      <c r="AH501" s="188">
        <f>IFERROR(AG501/AG508,"-")</f>
        <v>7.6419213973799124E-2</v>
      </c>
      <c r="AI501" s="52">
        <v>1360803</v>
      </c>
      <c r="AJ501" s="52">
        <v>12</v>
      </c>
      <c r="AK501" s="52">
        <f t="shared" si="182"/>
        <v>38880.085714285713</v>
      </c>
      <c r="AL501" s="52">
        <f t="shared" si="183"/>
        <v>113400.25</v>
      </c>
      <c r="AM501" s="10">
        <f t="shared" si="184"/>
        <v>0.34285714285714286</v>
      </c>
      <c r="AN501" s="110">
        <v>30</v>
      </c>
      <c r="AO501" s="188">
        <f>IFERROR(AN501/AN508,"-")</f>
        <v>3.896103896103896E-2</v>
      </c>
      <c r="AP501" s="52">
        <v>871725</v>
      </c>
      <c r="AQ501" s="52">
        <v>9</v>
      </c>
      <c r="AR501" s="52">
        <f t="shared" si="185"/>
        <v>29057.5</v>
      </c>
      <c r="AS501" s="52">
        <f t="shared" si="186"/>
        <v>96858.333333333328</v>
      </c>
      <c r="AT501" s="10">
        <f t="shared" si="187"/>
        <v>0.3</v>
      </c>
      <c r="AU501" s="110">
        <v>0</v>
      </c>
      <c r="AV501" s="188">
        <f>IFERROR(AU501/AU508,"-")</f>
        <v>0</v>
      </c>
      <c r="AW501" s="52">
        <v>0</v>
      </c>
      <c r="AX501" s="52">
        <v>0</v>
      </c>
      <c r="AY501" s="52" t="str">
        <f t="shared" si="188"/>
        <v>-</v>
      </c>
      <c r="AZ501" s="52" t="str">
        <f t="shared" si="189"/>
        <v>-</v>
      </c>
      <c r="BA501" s="10" t="str">
        <f t="shared" si="190"/>
        <v>-</v>
      </c>
      <c r="BB501" s="110">
        <v>8</v>
      </c>
      <c r="BC501" s="188">
        <f>IFERROR(BB501/BB508,"-")</f>
        <v>1.045751633986928E-2</v>
      </c>
      <c r="BD501" s="52">
        <v>496967</v>
      </c>
      <c r="BE501" s="52">
        <v>4</v>
      </c>
      <c r="BF501" s="52">
        <f t="shared" si="191"/>
        <v>62120.875</v>
      </c>
      <c r="BG501" s="52">
        <f t="shared" si="192"/>
        <v>124241.75</v>
      </c>
      <c r="BH501" s="10">
        <f t="shared" si="193"/>
        <v>0.5</v>
      </c>
      <c r="BJ501" s="59"/>
    </row>
    <row r="502" spans="2:62" s="8" customFormat="1">
      <c r="B502" s="411"/>
      <c r="C502" s="414"/>
      <c r="D502" s="105" t="s">
        <v>130</v>
      </c>
      <c r="E502" s="110">
        <v>8</v>
      </c>
      <c r="F502" s="188">
        <f>IFERROR(E502/E508,"-")</f>
        <v>6.7796610169491525E-2</v>
      </c>
      <c r="G502" s="52">
        <v>1814686</v>
      </c>
      <c r="H502" s="52">
        <v>6</v>
      </c>
      <c r="I502" s="52">
        <f t="shared" si="194"/>
        <v>226835.75</v>
      </c>
      <c r="J502" s="52">
        <f t="shared" si="171"/>
        <v>302447.66666666669</v>
      </c>
      <c r="K502" s="10">
        <f t="shared" si="172"/>
        <v>0.75</v>
      </c>
      <c r="L502" s="110">
        <v>59</v>
      </c>
      <c r="M502" s="188">
        <f>IFERROR(L502/L508,"-")</f>
        <v>3.8286826735885786E-2</v>
      </c>
      <c r="N502" s="52">
        <v>7580471</v>
      </c>
      <c r="O502" s="52">
        <v>30</v>
      </c>
      <c r="P502" s="52">
        <f t="shared" si="173"/>
        <v>128482.55932203389</v>
      </c>
      <c r="Q502" s="52">
        <f t="shared" si="174"/>
        <v>252682.36666666667</v>
      </c>
      <c r="R502" s="10">
        <f t="shared" si="175"/>
        <v>0.50847457627118642</v>
      </c>
      <c r="S502" s="110">
        <v>2</v>
      </c>
      <c r="T502" s="188">
        <f>IFERROR(S502/S508,"-")</f>
        <v>2.1052631578947368E-2</v>
      </c>
      <c r="U502" s="52">
        <v>83748</v>
      </c>
      <c r="V502" s="52">
        <v>1</v>
      </c>
      <c r="W502" s="52">
        <f t="shared" si="176"/>
        <v>41874</v>
      </c>
      <c r="X502" s="52">
        <f t="shared" si="177"/>
        <v>83748</v>
      </c>
      <c r="Y502" s="10">
        <f t="shared" si="178"/>
        <v>0.5</v>
      </c>
      <c r="Z502" s="110">
        <v>1</v>
      </c>
      <c r="AA502" s="188">
        <f>IFERROR(Z502/Z508,"-")</f>
        <v>4.6728971962616819E-3</v>
      </c>
      <c r="AB502" s="52">
        <v>253705</v>
      </c>
      <c r="AC502" s="52">
        <v>1</v>
      </c>
      <c r="AD502" s="52">
        <f t="shared" si="179"/>
        <v>253705</v>
      </c>
      <c r="AE502" s="52">
        <f t="shared" si="180"/>
        <v>253705</v>
      </c>
      <c r="AF502" s="10">
        <f t="shared" si="181"/>
        <v>1</v>
      </c>
      <c r="AG502" s="110">
        <v>24</v>
      </c>
      <c r="AH502" s="188">
        <f>IFERROR(AG502/AG508,"-")</f>
        <v>5.2401746724890827E-2</v>
      </c>
      <c r="AI502" s="52">
        <v>4828117</v>
      </c>
      <c r="AJ502" s="52">
        <v>14</v>
      </c>
      <c r="AK502" s="52">
        <f t="shared" si="182"/>
        <v>201171.54166666666</v>
      </c>
      <c r="AL502" s="52">
        <f t="shared" si="183"/>
        <v>344865.5</v>
      </c>
      <c r="AM502" s="10">
        <f t="shared" si="184"/>
        <v>0.58333333333333337</v>
      </c>
      <c r="AN502" s="110">
        <v>32</v>
      </c>
      <c r="AO502" s="188">
        <f>IFERROR(AN502/AN508,"-")</f>
        <v>4.1558441558441558E-2</v>
      </c>
      <c r="AP502" s="52">
        <v>2414901</v>
      </c>
      <c r="AQ502" s="52">
        <v>14</v>
      </c>
      <c r="AR502" s="52">
        <f t="shared" si="185"/>
        <v>75465.65625</v>
      </c>
      <c r="AS502" s="52">
        <f t="shared" si="186"/>
        <v>172492.92857142858</v>
      </c>
      <c r="AT502" s="10">
        <f t="shared" si="187"/>
        <v>0.4375</v>
      </c>
      <c r="AU502" s="110">
        <v>0</v>
      </c>
      <c r="AV502" s="188">
        <f>IFERROR(AU502/AU508,"-")</f>
        <v>0</v>
      </c>
      <c r="AW502" s="52">
        <v>0</v>
      </c>
      <c r="AX502" s="52">
        <v>0</v>
      </c>
      <c r="AY502" s="52" t="str">
        <f t="shared" si="188"/>
        <v>-</v>
      </c>
      <c r="AZ502" s="52" t="str">
        <f t="shared" si="189"/>
        <v>-</v>
      </c>
      <c r="BA502" s="10" t="str">
        <f t="shared" si="190"/>
        <v>-</v>
      </c>
      <c r="BB502" s="110">
        <v>1</v>
      </c>
      <c r="BC502" s="188">
        <f>IFERROR(BB502/BB508,"-")</f>
        <v>1.30718954248366E-3</v>
      </c>
      <c r="BD502" s="52">
        <v>0</v>
      </c>
      <c r="BE502" s="52">
        <v>0</v>
      </c>
      <c r="BF502" s="52">
        <f t="shared" si="191"/>
        <v>0</v>
      </c>
      <c r="BG502" s="52" t="str">
        <f t="shared" si="192"/>
        <v>-</v>
      </c>
      <c r="BH502" s="10">
        <f t="shared" si="193"/>
        <v>0</v>
      </c>
      <c r="BJ502" s="59"/>
    </row>
    <row r="503" spans="2:62" s="8" customFormat="1">
      <c r="B503" s="411"/>
      <c r="C503" s="414"/>
      <c r="D503" s="105" t="s">
        <v>131</v>
      </c>
      <c r="E503" s="109">
        <v>7</v>
      </c>
      <c r="F503" s="186">
        <f>IFERROR(E503/E508,"-")</f>
        <v>5.9322033898305086E-2</v>
      </c>
      <c r="G503" s="187">
        <v>4121837</v>
      </c>
      <c r="H503" s="187">
        <v>5</v>
      </c>
      <c r="I503" s="187">
        <f t="shared" si="194"/>
        <v>588833.85714285716</v>
      </c>
      <c r="J503" s="187">
        <f t="shared" si="171"/>
        <v>824367.4</v>
      </c>
      <c r="K503" s="106">
        <f t="shared" si="172"/>
        <v>0.7142857142857143</v>
      </c>
      <c r="L503" s="109">
        <v>32</v>
      </c>
      <c r="M503" s="186">
        <f>IFERROR(L503/L508,"-")</f>
        <v>2.0765736534717714E-2</v>
      </c>
      <c r="N503" s="187">
        <v>17628434</v>
      </c>
      <c r="O503" s="187">
        <v>30</v>
      </c>
      <c r="P503" s="187">
        <f t="shared" si="173"/>
        <v>550888.5625</v>
      </c>
      <c r="Q503" s="187">
        <f t="shared" si="174"/>
        <v>587614.46666666667</v>
      </c>
      <c r="R503" s="106">
        <f t="shared" si="175"/>
        <v>0.9375</v>
      </c>
      <c r="S503" s="109">
        <v>2</v>
      </c>
      <c r="T503" s="186">
        <f>IFERROR(S503/S508,"-")</f>
        <v>2.1052631578947368E-2</v>
      </c>
      <c r="U503" s="187">
        <v>1655400</v>
      </c>
      <c r="V503" s="187">
        <v>2</v>
      </c>
      <c r="W503" s="187">
        <f t="shared" si="176"/>
        <v>827700</v>
      </c>
      <c r="X503" s="187">
        <f t="shared" si="177"/>
        <v>827700</v>
      </c>
      <c r="Y503" s="106">
        <f t="shared" si="178"/>
        <v>1</v>
      </c>
      <c r="Z503" s="109">
        <v>4</v>
      </c>
      <c r="AA503" s="186">
        <f>IFERROR(Z503/Z508,"-")</f>
        <v>1.8691588785046728E-2</v>
      </c>
      <c r="AB503" s="187">
        <v>1395278</v>
      </c>
      <c r="AC503" s="187">
        <v>4</v>
      </c>
      <c r="AD503" s="187">
        <f t="shared" si="179"/>
        <v>348819.5</v>
      </c>
      <c r="AE503" s="187">
        <f t="shared" si="180"/>
        <v>348819.5</v>
      </c>
      <c r="AF503" s="106">
        <f t="shared" si="181"/>
        <v>1</v>
      </c>
      <c r="AG503" s="109">
        <v>18</v>
      </c>
      <c r="AH503" s="186">
        <f>IFERROR(AG503/AG508,"-")</f>
        <v>3.9301310043668124E-2</v>
      </c>
      <c r="AI503" s="187">
        <v>9736440</v>
      </c>
      <c r="AJ503" s="187">
        <v>16</v>
      </c>
      <c r="AK503" s="187">
        <f t="shared" si="182"/>
        <v>540913.33333333337</v>
      </c>
      <c r="AL503" s="187">
        <f t="shared" si="183"/>
        <v>608527.5</v>
      </c>
      <c r="AM503" s="106">
        <f t="shared" si="184"/>
        <v>0.88888888888888884</v>
      </c>
      <c r="AN503" s="109">
        <v>8</v>
      </c>
      <c r="AO503" s="186">
        <f>IFERROR(AN503/AN508,"-")</f>
        <v>1.038961038961039E-2</v>
      </c>
      <c r="AP503" s="187">
        <v>4841316</v>
      </c>
      <c r="AQ503" s="187">
        <v>8</v>
      </c>
      <c r="AR503" s="187">
        <f t="shared" si="185"/>
        <v>605164.5</v>
      </c>
      <c r="AS503" s="187">
        <f t="shared" si="186"/>
        <v>605164.5</v>
      </c>
      <c r="AT503" s="106">
        <f t="shared" si="187"/>
        <v>1</v>
      </c>
      <c r="AU503" s="109">
        <v>0</v>
      </c>
      <c r="AV503" s="186">
        <f>IFERROR(AU503/AU508,"-")</f>
        <v>0</v>
      </c>
      <c r="AW503" s="187">
        <v>0</v>
      </c>
      <c r="AX503" s="187">
        <v>0</v>
      </c>
      <c r="AY503" s="187" t="str">
        <f t="shared" si="188"/>
        <v>-</v>
      </c>
      <c r="AZ503" s="187" t="str">
        <f t="shared" si="189"/>
        <v>-</v>
      </c>
      <c r="BA503" s="106" t="str">
        <f t="shared" si="190"/>
        <v>-</v>
      </c>
      <c r="BB503" s="109">
        <v>16</v>
      </c>
      <c r="BC503" s="186">
        <f>IFERROR(BB503/BB508,"-")</f>
        <v>2.0915032679738561E-2</v>
      </c>
      <c r="BD503" s="187">
        <v>9210965</v>
      </c>
      <c r="BE503" s="187">
        <v>13</v>
      </c>
      <c r="BF503" s="187">
        <f t="shared" si="191"/>
        <v>575685.3125</v>
      </c>
      <c r="BG503" s="187">
        <f t="shared" si="192"/>
        <v>708535.76923076925</v>
      </c>
      <c r="BH503" s="106">
        <f t="shared" si="193"/>
        <v>0.8125</v>
      </c>
      <c r="BJ503" s="59"/>
    </row>
    <row r="504" spans="2:62" s="8" customFormat="1">
      <c r="B504" s="411"/>
      <c r="C504" s="414"/>
      <c r="D504" s="105" t="s">
        <v>133</v>
      </c>
      <c r="E504" s="110">
        <v>3</v>
      </c>
      <c r="F504" s="188">
        <f>IFERROR(E504/E508,"-")</f>
        <v>2.5423728813559324E-2</v>
      </c>
      <c r="G504" s="52">
        <v>3062461</v>
      </c>
      <c r="H504" s="52">
        <v>3</v>
      </c>
      <c r="I504" s="52">
        <f t="shared" si="194"/>
        <v>1020820.3333333334</v>
      </c>
      <c r="J504" s="52">
        <f t="shared" si="171"/>
        <v>1020820.3333333334</v>
      </c>
      <c r="K504" s="10">
        <f t="shared" si="172"/>
        <v>1</v>
      </c>
      <c r="L504" s="110">
        <v>23</v>
      </c>
      <c r="M504" s="188">
        <f>IFERROR(L504/L508,"-")</f>
        <v>1.4925373134328358E-2</v>
      </c>
      <c r="N504" s="52">
        <v>15475483</v>
      </c>
      <c r="O504" s="52">
        <v>21</v>
      </c>
      <c r="P504" s="52">
        <f t="shared" si="173"/>
        <v>672847.08695652173</v>
      </c>
      <c r="Q504" s="52">
        <f t="shared" si="174"/>
        <v>736927.76190476189</v>
      </c>
      <c r="R504" s="10">
        <f t="shared" si="175"/>
        <v>0.91304347826086951</v>
      </c>
      <c r="S504" s="110">
        <v>0</v>
      </c>
      <c r="T504" s="188">
        <f>IFERROR(S504/S508,"-")</f>
        <v>0</v>
      </c>
      <c r="U504" s="52">
        <v>0</v>
      </c>
      <c r="V504" s="52">
        <v>0</v>
      </c>
      <c r="W504" s="52" t="str">
        <f t="shared" si="176"/>
        <v>-</v>
      </c>
      <c r="X504" s="52" t="str">
        <f t="shared" si="177"/>
        <v>-</v>
      </c>
      <c r="Y504" s="10" t="str">
        <f t="shared" si="178"/>
        <v>-</v>
      </c>
      <c r="Z504" s="110">
        <v>0</v>
      </c>
      <c r="AA504" s="188">
        <f>IFERROR(Z504/Z508,"-")</f>
        <v>0</v>
      </c>
      <c r="AB504" s="52">
        <v>0</v>
      </c>
      <c r="AC504" s="52">
        <v>0</v>
      </c>
      <c r="AD504" s="52" t="str">
        <f t="shared" si="179"/>
        <v>-</v>
      </c>
      <c r="AE504" s="52" t="str">
        <f t="shared" si="180"/>
        <v>-</v>
      </c>
      <c r="AF504" s="10" t="str">
        <f t="shared" si="181"/>
        <v>-</v>
      </c>
      <c r="AG504" s="110">
        <v>8</v>
      </c>
      <c r="AH504" s="188">
        <f>IFERROR(AG504/AG508,"-")</f>
        <v>1.7467248908296942E-2</v>
      </c>
      <c r="AI504" s="52">
        <v>3161516</v>
      </c>
      <c r="AJ504" s="52">
        <v>7</v>
      </c>
      <c r="AK504" s="52">
        <f t="shared" si="182"/>
        <v>395189.5</v>
      </c>
      <c r="AL504" s="52">
        <f t="shared" si="183"/>
        <v>451645.14285714284</v>
      </c>
      <c r="AM504" s="10">
        <f t="shared" si="184"/>
        <v>0.875</v>
      </c>
      <c r="AN504" s="110">
        <v>14</v>
      </c>
      <c r="AO504" s="188">
        <f>IFERROR(AN504/AN508,"-")</f>
        <v>1.8181818181818181E-2</v>
      </c>
      <c r="AP504" s="52">
        <v>10262357</v>
      </c>
      <c r="AQ504" s="52">
        <v>13</v>
      </c>
      <c r="AR504" s="52">
        <f t="shared" si="185"/>
        <v>733025.5</v>
      </c>
      <c r="AS504" s="52">
        <f t="shared" si="186"/>
        <v>789412.07692307688</v>
      </c>
      <c r="AT504" s="10">
        <f t="shared" si="187"/>
        <v>0.9285714285714286</v>
      </c>
      <c r="AU504" s="110">
        <v>23</v>
      </c>
      <c r="AV504" s="188">
        <f>IFERROR(AU504/AU508,"-")</f>
        <v>0.63888888888888884</v>
      </c>
      <c r="AW504" s="52">
        <v>15475483</v>
      </c>
      <c r="AX504" s="52">
        <v>21</v>
      </c>
      <c r="AY504" s="52">
        <f t="shared" si="188"/>
        <v>672847.08695652173</v>
      </c>
      <c r="AZ504" s="52">
        <f t="shared" si="189"/>
        <v>736927.76190476189</v>
      </c>
      <c r="BA504" s="10">
        <f t="shared" si="190"/>
        <v>0.91304347826086951</v>
      </c>
      <c r="BB504" s="110">
        <v>7</v>
      </c>
      <c r="BC504" s="188">
        <f>IFERROR(BB504/BB508,"-")</f>
        <v>9.1503267973856214E-3</v>
      </c>
      <c r="BD504" s="52">
        <v>4559465</v>
      </c>
      <c r="BE504" s="52">
        <v>7</v>
      </c>
      <c r="BF504" s="52">
        <f t="shared" si="191"/>
        <v>651352.14285714284</v>
      </c>
      <c r="BG504" s="52">
        <f t="shared" si="192"/>
        <v>651352.14285714284</v>
      </c>
      <c r="BH504" s="10">
        <f t="shared" si="193"/>
        <v>1</v>
      </c>
      <c r="BJ504" s="59"/>
    </row>
    <row r="505" spans="2:62" s="8" customFormat="1">
      <c r="B505" s="411"/>
      <c r="C505" s="414"/>
      <c r="D505" s="105" t="s">
        <v>134</v>
      </c>
      <c r="E505" s="109">
        <v>5</v>
      </c>
      <c r="F505" s="186">
        <f>IFERROR(E505/E508,"-")</f>
        <v>4.2372881355932202E-2</v>
      </c>
      <c r="G505" s="187">
        <v>12684294</v>
      </c>
      <c r="H505" s="187">
        <v>5</v>
      </c>
      <c r="I505" s="187">
        <f t="shared" si="194"/>
        <v>2536858.7999999998</v>
      </c>
      <c r="J505" s="187">
        <f t="shared" si="171"/>
        <v>2536858.7999999998</v>
      </c>
      <c r="K505" s="106">
        <f t="shared" si="172"/>
        <v>1</v>
      </c>
      <c r="L505" s="109">
        <v>11</v>
      </c>
      <c r="M505" s="186">
        <f>IFERROR(L505/L508,"-")</f>
        <v>7.138221933809215E-3</v>
      </c>
      <c r="N505" s="187">
        <v>16947930</v>
      </c>
      <c r="O505" s="187">
        <v>9</v>
      </c>
      <c r="P505" s="187">
        <f t="shared" si="173"/>
        <v>1540720.9090909092</v>
      </c>
      <c r="Q505" s="187">
        <f t="shared" si="174"/>
        <v>1883103.3333333333</v>
      </c>
      <c r="R505" s="106">
        <f t="shared" si="175"/>
        <v>0.81818181818181823</v>
      </c>
      <c r="S505" s="109">
        <v>0</v>
      </c>
      <c r="T505" s="186">
        <f>IFERROR(S505/S508,"-")</f>
        <v>0</v>
      </c>
      <c r="U505" s="187">
        <v>0</v>
      </c>
      <c r="V505" s="187">
        <v>0</v>
      </c>
      <c r="W505" s="187" t="str">
        <f t="shared" si="176"/>
        <v>-</v>
      </c>
      <c r="X505" s="187" t="str">
        <f t="shared" si="177"/>
        <v>-</v>
      </c>
      <c r="Y505" s="106" t="str">
        <f t="shared" si="178"/>
        <v>-</v>
      </c>
      <c r="Z505" s="109">
        <v>0</v>
      </c>
      <c r="AA505" s="186">
        <f>IFERROR(Z505/Z508,"-")</f>
        <v>0</v>
      </c>
      <c r="AB505" s="187">
        <v>0</v>
      </c>
      <c r="AC505" s="187">
        <v>0</v>
      </c>
      <c r="AD505" s="187" t="str">
        <f t="shared" si="179"/>
        <v>-</v>
      </c>
      <c r="AE505" s="187" t="str">
        <f t="shared" si="180"/>
        <v>-</v>
      </c>
      <c r="AF505" s="106" t="str">
        <f t="shared" si="181"/>
        <v>-</v>
      </c>
      <c r="AG505" s="109">
        <v>5</v>
      </c>
      <c r="AH505" s="186">
        <f>IFERROR(AG505/AG508,"-")</f>
        <v>1.0917030567685589E-2</v>
      </c>
      <c r="AI505" s="187">
        <v>5340743</v>
      </c>
      <c r="AJ505" s="187">
        <v>3</v>
      </c>
      <c r="AK505" s="187">
        <f t="shared" si="182"/>
        <v>1068148.6000000001</v>
      </c>
      <c r="AL505" s="187">
        <f t="shared" si="183"/>
        <v>1780247.6666666667</v>
      </c>
      <c r="AM505" s="106">
        <f t="shared" si="184"/>
        <v>0.6</v>
      </c>
      <c r="AN505" s="109">
        <v>3</v>
      </c>
      <c r="AO505" s="186">
        <f>IFERROR(AN505/AN508,"-")</f>
        <v>3.8961038961038961E-3</v>
      </c>
      <c r="AP505" s="187">
        <v>5714195</v>
      </c>
      <c r="AQ505" s="187">
        <v>3</v>
      </c>
      <c r="AR505" s="187">
        <f t="shared" si="185"/>
        <v>1904731.6666666667</v>
      </c>
      <c r="AS505" s="187">
        <f t="shared" si="186"/>
        <v>1904731.6666666667</v>
      </c>
      <c r="AT505" s="106">
        <f t="shared" si="187"/>
        <v>1</v>
      </c>
      <c r="AU505" s="109">
        <v>11</v>
      </c>
      <c r="AV505" s="186">
        <f>IFERROR(AU505/AU508,"-")</f>
        <v>0.30555555555555558</v>
      </c>
      <c r="AW505" s="187">
        <v>16947930</v>
      </c>
      <c r="AX505" s="187">
        <v>9</v>
      </c>
      <c r="AY505" s="187">
        <f t="shared" si="188"/>
        <v>1540720.9090909092</v>
      </c>
      <c r="AZ505" s="187">
        <f t="shared" si="189"/>
        <v>1883103.3333333333</v>
      </c>
      <c r="BA505" s="106">
        <f t="shared" si="190"/>
        <v>0.81818181818181823</v>
      </c>
      <c r="BB505" s="109">
        <v>0</v>
      </c>
      <c r="BC505" s="186">
        <f>IFERROR(BB505/BB508,"-")</f>
        <v>0</v>
      </c>
      <c r="BD505" s="187">
        <v>0</v>
      </c>
      <c r="BE505" s="187">
        <v>0</v>
      </c>
      <c r="BF505" s="187" t="str">
        <f t="shared" si="191"/>
        <v>-</v>
      </c>
      <c r="BG505" s="187" t="str">
        <f t="shared" si="192"/>
        <v>-</v>
      </c>
      <c r="BH505" s="106" t="str">
        <f t="shared" si="193"/>
        <v>-</v>
      </c>
      <c r="BJ505" s="59"/>
    </row>
    <row r="506" spans="2:62" s="8" customFormat="1">
      <c r="B506" s="411"/>
      <c r="C506" s="414"/>
      <c r="D506" s="105" t="s">
        <v>135</v>
      </c>
      <c r="E506" s="110">
        <v>0</v>
      </c>
      <c r="F506" s="188">
        <f>IFERROR(E506/E508,"-")</f>
        <v>0</v>
      </c>
      <c r="G506" s="52">
        <v>0</v>
      </c>
      <c r="H506" s="52">
        <v>0</v>
      </c>
      <c r="I506" s="52" t="str">
        <f t="shared" si="194"/>
        <v>-</v>
      </c>
      <c r="J506" s="52" t="str">
        <f t="shared" si="171"/>
        <v>-</v>
      </c>
      <c r="K506" s="10" t="str">
        <f t="shared" si="172"/>
        <v>-</v>
      </c>
      <c r="L506" s="110">
        <v>2</v>
      </c>
      <c r="M506" s="188">
        <f>IFERROR(L506/L508,"-")</f>
        <v>1.2978585334198572E-3</v>
      </c>
      <c r="N506" s="52">
        <v>3294925</v>
      </c>
      <c r="O506" s="52">
        <v>2</v>
      </c>
      <c r="P506" s="52">
        <f t="shared" si="173"/>
        <v>1647462.5</v>
      </c>
      <c r="Q506" s="52">
        <f t="shared" si="174"/>
        <v>1647462.5</v>
      </c>
      <c r="R506" s="10">
        <f t="shared" si="175"/>
        <v>1</v>
      </c>
      <c r="S506" s="110">
        <v>0</v>
      </c>
      <c r="T506" s="188">
        <f>IFERROR(S506/S508,"-")</f>
        <v>0</v>
      </c>
      <c r="U506" s="52">
        <v>0</v>
      </c>
      <c r="V506" s="52">
        <v>0</v>
      </c>
      <c r="W506" s="52" t="str">
        <f t="shared" si="176"/>
        <v>-</v>
      </c>
      <c r="X506" s="52" t="str">
        <f t="shared" si="177"/>
        <v>-</v>
      </c>
      <c r="Y506" s="10" t="str">
        <f t="shared" si="178"/>
        <v>-</v>
      </c>
      <c r="Z506" s="110">
        <v>0</v>
      </c>
      <c r="AA506" s="188">
        <f>IFERROR(Z506/Z508,"-")</f>
        <v>0</v>
      </c>
      <c r="AB506" s="52">
        <v>0</v>
      </c>
      <c r="AC506" s="52">
        <v>0</v>
      </c>
      <c r="AD506" s="52" t="str">
        <f t="shared" si="179"/>
        <v>-</v>
      </c>
      <c r="AE506" s="52" t="str">
        <f t="shared" si="180"/>
        <v>-</v>
      </c>
      <c r="AF506" s="10" t="str">
        <f t="shared" si="181"/>
        <v>-</v>
      </c>
      <c r="AG506" s="110">
        <v>2</v>
      </c>
      <c r="AH506" s="188">
        <f>IFERROR(AG506/AG508,"-")</f>
        <v>4.3668122270742356E-3</v>
      </c>
      <c r="AI506" s="52">
        <v>3294925</v>
      </c>
      <c r="AJ506" s="52">
        <v>2</v>
      </c>
      <c r="AK506" s="52">
        <f t="shared" si="182"/>
        <v>1647462.5</v>
      </c>
      <c r="AL506" s="52">
        <f t="shared" si="183"/>
        <v>1647462.5</v>
      </c>
      <c r="AM506" s="10">
        <f t="shared" si="184"/>
        <v>1</v>
      </c>
      <c r="AN506" s="110">
        <v>0</v>
      </c>
      <c r="AO506" s="188">
        <f>IFERROR(AN506/AN508,"-")</f>
        <v>0</v>
      </c>
      <c r="AP506" s="52">
        <v>0</v>
      </c>
      <c r="AQ506" s="52">
        <v>0</v>
      </c>
      <c r="AR506" s="52" t="str">
        <f t="shared" si="185"/>
        <v>-</v>
      </c>
      <c r="AS506" s="52" t="str">
        <f t="shared" si="186"/>
        <v>-</v>
      </c>
      <c r="AT506" s="10" t="str">
        <f t="shared" si="187"/>
        <v>-</v>
      </c>
      <c r="AU506" s="110">
        <v>2</v>
      </c>
      <c r="AV506" s="188">
        <f>IFERROR(AU506/AU508,"-")</f>
        <v>5.5555555555555552E-2</v>
      </c>
      <c r="AW506" s="52">
        <v>3294925</v>
      </c>
      <c r="AX506" s="52">
        <v>2</v>
      </c>
      <c r="AY506" s="52">
        <f t="shared" si="188"/>
        <v>1647462.5</v>
      </c>
      <c r="AZ506" s="52">
        <f t="shared" si="189"/>
        <v>1647462.5</v>
      </c>
      <c r="BA506" s="10">
        <f t="shared" si="190"/>
        <v>1</v>
      </c>
      <c r="BB506" s="110">
        <v>1</v>
      </c>
      <c r="BC506" s="188">
        <f>IFERROR(BB506/BB508,"-")</f>
        <v>1.30718954248366E-3</v>
      </c>
      <c r="BD506" s="52">
        <v>2193830</v>
      </c>
      <c r="BE506" s="52">
        <v>1</v>
      </c>
      <c r="BF506" s="52">
        <f t="shared" si="191"/>
        <v>2193830</v>
      </c>
      <c r="BG506" s="52">
        <f t="shared" si="192"/>
        <v>2193830</v>
      </c>
      <c r="BH506" s="10">
        <f t="shared" si="193"/>
        <v>1</v>
      </c>
      <c r="BJ506" s="59"/>
    </row>
    <row r="507" spans="2:62" s="8" customFormat="1">
      <c r="B507" s="411"/>
      <c r="C507" s="414"/>
      <c r="D507" s="108" t="s">
        <v>136</v>
      </c>
      <c r="E507" s="314">
        <v>0</v>
      </c>
      <c r="F507" s="189">
        <f>IFERROR(E507/E508,"-")</f>
        <v>0</v>
      </c>
      <c r="G507" s="98">
        <v>0</v>
      </c>
      <c r="H507" s="98">
        <v>0</v>
      </c>
      <c r="I507" s="98" t="str">
        <f t="shared" si="194"/>
        <v>-</v>
      </c>
      <c r="J507" s="98" t="str">
        <f t="shared" si="171"/>
        <v>-</v>
      </c>
      <c r="K507" s="26" t="str">
        <f t="shared" si="172"/>
        <v>-</v>
      </c>
      <c r="L507" s="314">
        <v>0</v>
      </c>
      <c r="M507" s="189">
        <f>IFERROR(L507/L508,"-")</f>
        <v>0</v>
      </c>
      <c r="N507" s="98">
        <v>0</v>
      </c>
      <c r="O507" s="98">
        <v>0</v>
      </c>
      <c r="P507" s="98" t="str">
        <f t="shared" si="173"/>
        <v>-</v>
      </c>
      <c r="Q507" s="98" t="str">
        <f t="shared" si="174"/>
        <v>-</v>
      </c>
      <c r="R507" s="26" t="str">
        <f t="shared" si="175"/>
        <v>-</v>
      </c>
      <c r="S507" s="314">
        <v>0</v>
      </c>
      <c r="T507" s="189">
        <f>IFERROR(S507/S508,"-")</f>
        <v>0</v>
      </c>
      <c r="U507" s="98">
        <v>0</v>
      </c>
      <c r="V507" s="98">
        <v>0</v>
      </c>
      <c r="W507" s="98" t="str">
        <f t="shared" si="176"/>
        <v>-</v>
      </c>
      <c r="X507" s="98" t="str">
        <f t="shared" si="177"/>
        <v>-</v>
      </c>
      <c r="Y507" s="26" t="str">
        <f t="shared" si="178"/>
        <v>-</v>
      </c>
      <c r="Z507" s="314">
        <v>0</v>
      </c>
      <c r="AA507" s="189">
        <f>IFERROR(Z507/Z508,"-")</f>
        <v>0</v>
      </c>
      <c r="AB507" s="98">
        <v>0</v>
      </c>
      <c r="AC507" s="98">
        <v>0</v>
      </c>
      <c r="AD507" s="98" t="str">
        <f t="shared" si="179"/>
        <v>-</v>
      </c>
      <c r="AE507" s="98" t="str">
        <f t="shared" si="180"/>
        <v>-</v>
      </c>
      <c r="AF507" s="26" t="str">
        <f t="shared" si="181"/>
        <v>-</v>
      </c>
      <c r="AG507" s="314">
        <v>0</v>
      </c>
      <c r="AH507" s="189">
        <f>IFERROR(AG507/AG508,"-")</f>
        <v>0</v>
      </c>
      <c r="AI507" s="98">
        <v>0</v>
      </c>
      <c r="AJ507" s="98">
        <v>0</v>
      </c>
      <c r="AK507" s="98" t="str">
        <f t="shared" si="182"/>
        <v>-</v>
      </c>
      <c r="AL507" s="98" t="str">
        <f t="shared" si="183"/>
        <v>-</v>
      </c>
      <c r="AM507" s="26" t="str">
        <f t="shared" si="184"/>
        <v>-</v>
      </c>
      <c r="AN507" s="314">
        <v>0</v>
      </c>
      <c r="AO507" s="189">
        <f>IFERROR(AN507/AN508,"-")</f>
        <v>0</v>
      </c>
      <c r="AP507" s="98">
        <v>0</v>
      </c>
      <c r="AQ507" s="98">
        <v>0</v>
      </c>
      <c r="AR507" s="98" t="str">
        <f t="shared" si="185"/>
        <v>-</v>
      </c>
      <c r="AS507" s="98" t="str">
        <f t="shared" si="186"/>
        <v>-</v>
      </c>
      <c r="AT507" s="26" t="str">
        <f t="shared" si="187"/>
        <v>-</v>
      </c>
      <c r="AU507" s="314">
        <v>0</v>
      </c>
      <c r="AV507" s="189">
        <f>IFERROR(AU507/AU508,"-")</f>
        <v>0</v>
      </c>
      <c r="AW507" s="98">
        <v>0</v>
      </c>
      <c r="AX507" s="98">
        <v>0</v>
      </c>
      <c r="AY507" s="98" t="str">
        <f t="shared" si="188"/>
        <v>-</v>
      </c>
      <c r="AZ507" s="98" t="str">
        <f t="shared" si="189"/>
        <v>-</v>
      </c>
      <c r="BA507" s="26" t="str">
        <f t="shared" si="190"/>
        <v>-</v>
      </c>
      <c r="BB507" s="314">
        <v>0</v>
      </c>
      <c r="BC507" s="189">
        <f>IFERROR(BB507/BB508,"-")</f>
        <v>0</v>
      </c>
      <c r="BD507" s="98">
        <v>0</v>
      </c>
      <c r="BE507" s="98">
        <v>0</v>
      </c>
      <c r="BF507" s="98" t="str">
        <f t="shared" si="191"/>
        <v>-</v>
      </c>
      <c r="BG507" s="98" t="str">
        <f t="shared" si="192"/>
        <v>-</v>
      </c>
      <c r="BH507" s="26" t="str">
        <f t="shared" si="193"/>
        <v>-</v>
      </c>
      <c r="BJ507" s="59"/>
    </row>
    <row r="508" spans="2:62" s="8" customFormat="1">
      <c r="B508" s="412"/>
      <c r="C508" s="415"/>
      <c r="D508" s="213" t="s">
        <v>64</v>
      </c>
      <c r="E508" s="111">
        <f>SUM(E500:E507)</f>
        <v>118</v>
      </c>
      <c r="F508" s="190">
        <f>IFERROR(E508/E508,"-")</f>
        <v>1</v>
      </c>
      <c r="G508" s="99">
        <f>SUM(G500:G507)</f>
        <v>21869443</v>
      </c>
      <c r="H508" s="99">
        <f>SUM(H500:H507)</f>
        <v>22</v>
      </c>
      <c r="I508" s="99">
        <f t="shared" si="194"/>
        <v>185334.2627118644</v>
      </c>
      <c r="J508" s="99">
        <f t="shared" si="171"/>
        <v>994065.59090909094</v>
      </c>
      <c r="K508" s="87">
        <f t="shared" si="172"/>
        <v>0.1864406779661017</v>
      </c>
      <c r="L508" s="111">
        <f>SUM(L500:L507)</f>
        <v>1541</v>
      </c>
      <c r="M508" s="190">
        <f>IFERROR(L508/L508,"-")</f>
        <v>1</v>
      </c>
      <c r="N508" s="99">
        <f>SUM(N500:N507)</f>
        <v>63303127</v>
      </c>
      <c r="O508" s="99">
        <f>SUM(O500:O507)</f>
        <v>114</v>
      </c>
      <c r="P508" s="99">
        <f t="shared" si="173"/>
        <v>41079.251784555483</v>
      </c>
      <c r="Q508" s="99">
        <f t="shared" si="174"/>
        <v>555290.5877192982</v>
      </c>
      <c r="R508" s="87">
        <f t="shared" si="175"/>
        <v>7.397793640493186E-2</v>
      </c>
      <c r="S508" s="111">
        <f>SUM(S500:S507)</f>
        <v>95</v>
      </c>
      <c r="T508" s="190">
        <f>IFERROR(S508/S508,"-")</f>
        <v>1</v>
      </c>
      <c r="U508" s="99">
        <f>SUM(U500:U507)</f>
        <v>1882504</v>
      </c>
      <c r="V508" s="99">
        <f>SUM(V500:V507)</f>
        <v>4</v>
      </c>
      <c r="W508" s="99">
        <f t="shared" si="176"/>
        <v>19815.831578947367</v>
      </c>
      <c r="X508" s="99">
        <f t="shared" si="177"/>
        <v>470626</v>
      </c>
      <c r="Y508" s="87">
        <f t="shared" si="178"/>
        <v>4.2105263157894736E-2</v>
      </c>
      <c r="Z508" s="111">
        <f>SUM(Z500:Z507)</f>
        <v>214</v>
      </c>
      <c r="AA508" s="190">
        <f>IFERROR(Z508/Z508,"-")</f>
        <v>1</v>
      </c>
      <c r="AB508" s="99">
        <f>SUM(AB500:AB507)</f>
        <v>1648983</v>
      </c>
      <c r="AC508" s="99">
        <f>SUM(AC500:AC507)</f>
        <v>5</v>
      </c>
      <c r="AD508" s="99">
        <f t="shared" si="179"/>
        <v>7705.5280373831774</v>
      </c>
      <c r="AE508" s="99">
        <f t="shared" si="180"/>
        <v>329796.59999999998</v>
      </c>
      <c r="AF508" s="87">
        <f t="shared" si="181"/>
        <v>2.336448598130841E-2</v>
      </c>
      <c r="AG508" s="111">
        <f>SUM(AG500:AG507)</f>
        <v>458</v>
      </c>
      <c r="AH508" s="190">
        <f>IFERROR(AG508/AG508,"-")</f>
        <v>1</v>
      </c>
      <c r="AI508" s="99">
        <f>SUM(AI500:AI507)</f>
        <v>27722544</v>
      </c>
      <c r="AJ508" s="99">
        <f>SUM(AJ500:AJ507)</f>
        <v>54</v>
      </c>
      <c r="AK508" s="99">
        <f t="shared" si="182"/>
        <v>60529.572052401745</v>
      </c>
      <c r="AL508" s="99">
        <f t="shared" si="183"/>
        <v>513380.44444444444</v>
      </c>
      <c r="AM508" s="87">
        <f t="shared" si="184"/>
        <v>0.11790393013100436</v>
      </c>
      <c r="AN508" s="111">
        <f>SUM(AN500:AN507)</f>
        <v>770</v>
      </c>
      <c r="AO508" s="190">
        <f>IFERROR(AN508/AN508,"-")</f>
        <v>1</v>
      </c>
      <c r="AP508" s="99">
        <f>SUM(AP500:AP507)</f>
        <v>24104494</v>
      </c>
      <c r="AQ508" s="99">
        <f>SUM(AQ500:AQ507)</f>
        <v>47</v>
      </c>
      <c r="AR508" s="99">
        <f t="shared" si="185"/>
        <v>31304.537662337661</v>
      </c>
      <c r="AS508" s="99">
        <f t="shared" si="186"/>
        <v>512861.57446808513</v>
      </c>
      <c r="AT508" s="87">
        <f t="shared" si="187"/>
        <v>6.1038961038961038E-2</v>
      </c>
      <c r="AU508" s="111">
        <f>SUM(AU500:AU507)</f>
        <v>36</v>
      </c>
      <c r="AV508" s="190">
        <f>IFERROR(AU508/AU508,"-")</f>
        <v>1</v>
      </c>
      <c r="AW508" s="99">
        <f>SUM(AW500:AW507)</f>
        <v>35718338</v>
      </c>
      <c r="AX508" s="99">
        <f>SUM(AX500:AX507)</f>
        <v>32</v>
      </c>
      <c r="AY508" s="99">
        <f t="shared" si="188"/>
        <v>992176.0555555555</v>
      </c>
      <c r="AZ508" s="99">
        <f t="shared" si="189"/>
        <v>1116198.0625</v>
      </c>
      <c r="BA508" s="87">
        <f t="shared" si="190"/>
        <v>0.88888888888888884</v>
      </c>
      <c r="BB508" s="111">
        <f>SUM(BB500:BB507)</f>
        <v>765</v>
      </c>
      <c r="BC508" s="190">
        <f>IFERROR(BB508/BB508,"-")</f>
        <v>1</v>
      </c>
      <c r="BD508" s="99">
        <f>SUM(BD500:BD507)</f>
        <v>16461227</v>
      </c>
      <c r="BE508" s="99">
        <f>SUM(BE500:BE507)</f>
        <v>25</v>
      </c>
      <c r="BF508" s="99">
        <f t="shared" si="191"/>
        <v>21517.943790849673</v>
      </c>
      <c r="BG508" s="99">
        <f t="shared" si="192"/>
        <v>658449.07999999996</v>
      </c>
      <c r="BH508" s="87">
        <f t="shared" si="193"/>
        <v>3.2679738562091505E-2</v>
      </c>
      <c r="BJ508" s="59"/>
    </row>
    <row r="509" spans="2:62" s="8" customFormat="1">
      <c r="B509" s="410">
        <v>57</v>
      </c>
      <c r="C509" s="413" t="s">
        <v>42</v>
      </c>
      <c r="D509" s="105" t="s">
        <v>132</v>
      </c>
      <c r="E509" s="109">
        <v>44</v>
      </c>
      <c r="F509" s="186">
        <f>IFERROR(E509/E517,"-")</f>
        <v>0.6376811594202898</v>
      </c>
      <c r="G509" s="187">
        <v>0</v>
      </c>
      <c r="H509" s="187">
        <v>0</v>
      </c>
      <c r="I509" s="187">
        <f t="shared" si="194"/>
        <v>0</v>
      </c>
      <c r="J509" s="187" t="str">
        <f t="shared" si="171"/>
        <v>-</v>
      </c>
      <c r="K509" s="106">
        <f t="shared" si="172"/>
        <v>0</v>
      </c>
      <c r="L509" s="109">
        <v>836</v>
      </c>
      <c r="M509" s="186">
        <f>IFERROR(L509/L517,"-")</f>
        <v>0.78942398489140697</v>
      </c>
      <c r="N509" s="187">
        <v>0</v>
      </c>
      <c r="O509" s="187">
        <v>0</v>
      </c>
      <c r="P509" s="187">
        <f t="shared" si="173"/>
        <v>0</v>
      </c>
      <c r="Q509" s="187" t="str">
        <f t="shared" si="174"/>
        <v>-</v>
      </c>
      <c r="R509" s="106">
        <f t="shared" si="175"/>
        <v>0</v>
      </c>
      <c r="S509" s="109">
        <v>60</v>
      </c>
      <c r="T509" s="186">
        <f>IFERROR(S509/S517,"-")</f>
        <v>0.92307692307692313</v>
      </c>
      <c r="U509" s="187">
        <v>0</v>
      </c>
      <c r="V509" s="187">
        <v>0</v>
      </c>
      <c r="W509" s="187">
        <f t="shared" si="176"/>
        <v>0</v>
      </c>
      <c r="X509" s="187" t="str">
        <f t="shared" si="177"/>
        <v>-</v>
      </c>
      <c r="Y509" s="106">
        <f t="shared" si="178"/>
        <v>0</v>
      </c>
      <c r="Z509" s="109">
        <v>145</v>
      </c>
      <c r="AA509" s="186">
        <f>IFERROR(Z509/Z517,"-")</f>
        <v>0.94155844155844159</v>
      </c>
      <c r="AB509" s="187">
        <v>0</v>
      </c>
      <c r="AC509" s="187">
        <v>0</v>
      </c>
      <c r="AD509" s="187">
        <f t="shared" si="179"/>
        <v>0</v>
      </c>
      <c r="AE509" s="187" t="str">
        <f t="shared" si="180"/>
        <v>-</v>
      </c>
      <c r="AF509" s="106">
        <f t="shared" si="181"/>
        <v>0</v>
      </c>
      <c r="AG509" s="109">
        <v>193</v>
      </c>
      <c r="AH509" s="186">
        <f>IFERROR(AG509/AG517,"-")</f>
        <v>0.67719298245614035</v>
      </c>
      <c r="AI509" s="187">
        <v>0</v>
      </c>
      <c r="AJ509" s="187">
        <v>0</v>
      </c>
      <c r="AK509" s="187">
        <f t="shared" si="182"/>
        <v>0</v>
      </c>
      <c r="AL509" s="187" t="str">
        <f t="shared" si="183"/>
        <v>-</v>
      </c>
      <c r="AM509" s="106">
        <f t="shared" si="184"/>
        <v>0</v>
      </c>
      <c r="AN509" s="109">
        <v>438</v>
      </c>
      <c r="AO509" s="186">
        <f>IFERROR(AN509/AN517,"-")</f>
        <v>0.79491833030852999</v>
      </c>
      <c r="AP509" s="187">
        <v>0</v>
      </c>
      <c r="AQ509" s="187">
        <v>0</v>
      </c>
      <c r="AR509" s="187">
        <f t="shared" si="185"/>
        <v>0</v>
      </c>
      <c r="AS509" s="187" t="str">
        <f t="shared" si="186"/>
        <v>-</v>
      </c>
      <c r="AT509" s="106">
        <f t="shared" si="187"/>
        <v>0</v>
      </c>
      <c r="AU509" s="109">
        <v>0</v>
      </c>
      <c r="AV509" s="186">
        <f>IFERROR(AU509/AU517,"-")</f>
        <v>0</v>
      </c>
      <c r="AW509" s="187">
        <v>0</v>
      </c>
      <c r="AX509" s="187">
        <v>0</v>
      </c>
      <c r="AY509" s="187" t="str">
        <f t="shared" si="188"/>
        <v>-</v>
      </c>
      <c r="AZ509" s="187" t="str">
        <f t="shared" si="189"/>
        <v>-</v>
      </c>
      <c r="BA509" s="106" t="str">
        <f t="shared" si="190"/>
        <v>-</v>
      </c>
      <c r="BB509" s="109">
        <v>730</v>
      </c>
      <c r="BC509" s="186">
        <f>IFERROR(BB509/BB517,"-")</f>
        <v>0.84883720930232553</v>
      </c>
      <c r="BD509" s="187">
        <v>0</v>
      </c>
      <c r="BE509" s="187">
        <v>0</v>
      </c>
      <c r="BF509" s="187">
        <f t="shared" si="191"/>
        <v>0</v>
      </c>
      <c r="BG509" s="187" t="str">
        <f t="shared" si="192"/>
        <v>-</v>
      </c>
      <c r="BH509" s="106">
        <f t="shared" si="193"/>
        <v>0</v>
      </c>
      <c r="BJ509" s="59"/>
    </row>
    <row r="510" spans="2:62" s="8" customFormat="1">
      <c r="B510" s="411"/>
      <c r="C510" s="414"/>
      <c r="D510" s="105" t="s">
        <v>129</v>
      </c>
      <c r="E510" s="110">
        <v>7</v>
      </c>
      <c r="F510" s="188">
        <f>IFERROR(E510/E517,"-")</f>
        <v>0.10144927536231885</v>
      </c>
      <c r="G510" s="52">
        <v>323663</v>
      </c>
      <c r="H510" s="52">
        <v>4</v>
      </c>
      <c r="I510" s="52">
        <f t="shared" si="194"/>
        <v>46237.571428571428</v>
      </c>
      <c r="J510" s="52">
        <f t="shared" si="171"/>
        <v>80915.75</v>
      </c>
      <c r="K510" s="10">
        <f t="shared" si="172"/>
        <v>0.5714285714285714</v>
      </c>
      <c r="L510" s="110">
        <v>108</v>
      </c>
      <c r="M510" s="188">
        <f>IFERROR(L510/L517,"-")</f>
        <v>0.10198300283286119</v>
      </c>
      <c r="N510" s="52">
        <v>6105890</v>
      </c>
      <c r="O510" s="52">
        <v>40</v>
      </c>
      <c r="P510" s="52">
        <f t="shared" si="173"/>
        <v>56536.018518518518</v>
      </c>
      <c r="Q510" s="52">
        <f t="shared" si="174"/>
        <v>152647.25</v>
      </c>
      <c r="R510" s="10">
        <f t="shared" si="175"/>
        <v>0.37037037037037035</v>
      </c>
      <c r="S510" s="110">
        <v>2</v>
      </c>
      <c r="T510" s="188">
        <f>IFERROR(S510/S517,"-")</f>
        <v>3.0769230769230771E-2</v>
      </c>
      <c r="U510" s="52">
        <v>0</v>
      </c>
      <c r="V510" s="52">
        <v>0</v>
      </c>
      <c r="W510" s="52">
        <f t="shared" si="176"/>
        <v>0</v>
      </c>
      <c r="X510" s="52" t="str">
        <f t="shared" si="177"/>
        <v>-</v>
      </c>
      <c r="Y510" s="10">
        <f t="shared" si="178"/>
        <v>0</v>
      </c>
      <c r="Z510" s="110">
        <v>4</v>
      </c>
      <c r="AA510" s="188">
        <f>IFERROR(Z510/Z517,"-")</f>
        <v>2.5974025974025976E-2</v>
      </c>
      <c r="AB510" s="52">
        <v>323678</v>
      </c>
      <c r="AC510" s="52">
        <v>1</v>
      </c>
      <c r="AD510" s="52">
        <f t="shared" si="179"/>
        <v>80919.5</v>
      </c>
      <c r="AE510" s="52">
        <f t="shared" si="180"/>
        <v>323678</v>
      </c>
      <c r="AF510" s="10">
        <f t="shared" si="181"/>
        <v>0.25</v>
      </c>
      <c r="AG510" s="110">
        <v>37</v>
      </c>
      <c r="AH510" s="188">
        <f>IFERROR(AG510/AG517,"-")</f>
        <v>0.12982456140350876</v>
      </c>
      <c r="AI510" s="52">
        <v>2090656</v>
      </c>
      <c r="AJ510" s="52">
        <v>13</v>
      </c>
      <c r="AK510" s="52">
        <f t="shared" si="182"/>
        <v>56504.216216216213</v>
      </c>
      <c r="AL510" s="52">
        <f t="shared" si="183"/>
        <v>160819.69230769231</v>
      </c>
      <c r="AM510" s="10">
        <f t="shared" si="184"/>
        <v>0.35135135135135137</v>
      </c>
      <c r="AN510" s="110">
        <v>65</v>
      </c>
      <c r="AO510" s="188">
        <f>IFERROR(AN510/AN517,"-")</f>
        <v>0.11796733212341198</v>
      </c>
      <c r="AP510" s="52">
        <v>3691556</v>
      </c>
      <c r="AQ510" s="52">
        <v>26</v>
      </c>
      <c r="AR510" s="52">
        <f t="shared" si="185"/>
        <v>56793.169230769228</v>
      </c>
      <c r="AS510" s="52">
        <f t="shared" si="186"/>
        <v>141982.92307692306</v>
      </c>
      <c r="AT510" s="10">
        <f t="shared" si="187"/>
        <v>0.4</v>
      </c>
      <c r="AU510" s="110">
        <v>0</v>
      </c>
      <c r="AV510" s="188">
        <f>IFERROR(AU510/AU517,"-")</f>
        <v>0</v>
      </c>
      <c r="AW510" s="52">
        <v>0</v>
      </c>
      <c r="AX510" s="52">
        <v>0</v>
      </c>
      <c r="AY510" s="52" t="str">
        <f t="shared" si="188"/>
        <v>-</v>
      </c>
      <c r="AZ510" s="52" t="str">
        <f t="shared" si="189"/>
        <v>-</v>
      </c>
      <c r="BA510" s="10" t="str">
        <f t="shared" si="190"/>
        <v>-</v>
      </c>
      <c r="BB510" s="110">
        <v>45</v>
      </c>
      <c r="BC510" s="188">
        <f>IFERROR(BB510/BB517,"-")</f>
        <v>5.232558139534884E-2</v>
      </c>
      <c r="BD510" s="52">
        <v>3906453</v>
      </c>
      <c r="BE510" s="52">
        <v>17</v>
      </c>
      <c r="BF510" s="52">
        <f t="shared" si="191"/>
        <v>86810.066666666666</v>
      </c>
      <c r="BG510" s="52">
        <f t="shared" si="192"/>
        <v>229791.35294117648</v>
      </c>
      <c r="BH510" s="10">
        <f t="shared" si="193"/>
        <v>0.37777777777777777</v>
      </c>
      <c r="BJ510" s="59"/>
    </row>
    <row r="511" spans="2:62" s="8" customFormat="1">
      <c r="B511" s="411"/>
      <c r="C511" s="414"/>
      <c r="D511" s="105" t="s">
        <v>130</v>
      </c>
      <c r="E511" s="110">
        <v>9</v>
      </c>
      <c r="F511" s="188">
        <f>IFERROR(E511/E517,"-")</f>
        <v>0.13043478260869565</v>
      </c>
      <c r="G511" s="52">
        <v>2344091</v>
      </c>
      <c r="H511" s="52">
        <v>8</v>
      </c>
      <c r="I511" s="52">
        <f t="shared" si="194"/>
        <v>260454.55555555556</v>
      </c>
      <c r="J511" s="52">
        <f t="shared" si="171"/>
        <v>293011.375</v>
      </c>
      <c r="K511" s="10">
        <f t="shared" si="172"/>
        <v>0.88888888888888884</v>
      </c>
      <c r="L511" s="110">
        <v>55</v>
      </c>
      <c r="M511" s="188">
        <f>IFERROR(L511/L517,"-")</f>
        <v>5.1935788479697827E-2</v>
      </c>
      <c r="N511" s="52">
        <v>7394766</v>
      </c>
      <c r="O511" s="52">
        <v>34</v>
      </c>
      <c r="P511" s="52">
        <f t="shared" si="173"/>
        <v>134450.29090909092</v>
      </c>
      <c r="Q511" s="52">
        <f t="shared" si="174"/>
        <v>217493.11764705883</v>
      </c>
      <c r="R511" s="10">
        <f t="shared" si="175"/>
        <v>0.61818181818181817</v>
      </c>
      <c r="S511" s="110">
        <v>2</v>
      </c>
      <c r="T511" s="188">
        <f>IFERROR(S511/S517,"-")</f>
        <v>3.0769230769230771E-2</v>
      </c>
      <c r="U511" s="52">
        <v>89148</v>
      </c>
      <c r="V511" s="52">
        <v>1</v>
      </c>
      <c r="W511" s="52">
        <f t="shared" si="176"/>
        <v>44574</v>
      </c>
      <c r="X511" s="52">
        <f t="shared" si="177"/>
        <v>89148</v>
      </c>
      <c r="Y511" s="10">
        <f t="shared" si="178"/>
        <v>0.5</v>
      </c>
      <c r="Z511" s="110">
        <v>3</v>
      </c>
      <c r="AA511" s="188">
        <f>IFERROR(Z511/Z517,"-")</f>
        <v>1.948051948051948E-2</v>
      </c>
      <c r="AB511" s="52">
        <v>60440</v>
      </c>
      <c r="AC511" s="52">
        <v>1</v>
      </c>
      <c r="AD511" s="52">
        <f t="shared" si="179"/>
        <v>20146.666666666668</v>
      </c>
      <c r="AE511" s="52">
        <f t="shared" si="180"/>
        <v>60440</v>
      </c>
      <c r="AF511" s="10">
        <f t="shared" si="181"/>
        <v>0.33333333333333331</v>
      </c>
      <c r="AG511" s="110">
        <v>27</v>
      </c>
      <c r="AH511" s="188">
        <f>IFERROR(AG511/AG517,"-")</f>
        <v>9.4736842105263161E-2</v>
      </c>
      <c r="AI511" s="52">
        <v>4231811</v>
      </c>
      <c r="AJ511" s="52">
        <v>16</v>
      </c>
      <c r="AK511" s="52">
        <f t="shared" si="182"/>
        <v>156733.74074074073</v>
      </c>
      <c r="AL511" s="52">
        <f t="shared" si="183"/>
        <v>264488.1875</v>
      </c>
      <c r="AM511" s="10">
        <f t="shared" si="184"/>
        <v>0.59259259259259256</v>
      </c>
      <c r="AN511" s="110">
        <v>23</v>
      </c>
      <c r="AO511" s="188">
        <f>IFERROR(AN511/AN517,"-")</f>
        <v>4.1742286751361164E-2</v>
      </c>
      <c r="AP511" s="52">
        <v>3013367</v>
      </c>
      <c r="AQ511" s="52">
        <v>16</v>
      </c>
      <c r="AR511" s="52">
        <f t="shared" si="185"/>
        <v>131015.95652173914</v>
      </c>
      <c r="AS511" s="52">
        <f t="shared" si="186"/>
        <v>188335.4375</v>
      </c>
      <c r="AT511" s="10">
        <f t="shared" si="187"/>
        <v>0.69565217391304346</v>
      </c>
      <c r="AU511" s="110">
        <v>0</v>
      </c>
      <c r="AV511" s="188">
        <f>IFERROR(AU511/AU517,"-")</f>
        <v>0</v>
      </c>
      <c r="AW511" s="52">
        <v>0</v>
      </c>
      <c r="AX511" s="52">
        <v>0</v>
      </c>
      <c r="AY511" s="52" t="str">
        <f t="shared" si="188"/>
        <v>-</v>
      </c>
      <c r="AZ511" s="52" t="str">
        <f t="shared" si="189"/>
        <v>-</v>
      </c>
      <c r="BA511" s="10" t="str">
        <f t="shared" si="190"/>
        <v>-</v>
      </c>
      <c r="BB511" s="110">
        <v>26</v>
      </c>
      <c r="BC511" s="188">
        <f>IFERROR(BB511/BB517,"-")</f>
        <v>3.0232558139534883E-2</v>
      </c>
      <c r="BD511" s="52">
        <v>7620862</v>
      </c>
      <c r="BE511" s="52">
        <v>11</v>
      </c>
      <c r="BF511" s="52">
        <f t="shared" si="191"/>
        <v>293110.07692307694</v>
      </c>
      <c r="BG511" s="52">
        <f t="shared" si="192"/>
        <v>692805.63636363635</v>
      </c>
      <c r="BH511" s="10">
        <f t="shared" si="193"/>
        <v>0.42307692307692307</v>
      </c>
      <c r="BJ511" s="59"/>
    </row>
    <row r="512" spans="2:62" s="8" customFormat="1">
      <c r="B512" s="411"/>
      <c r="C512" s="414"/>
      <c r="D512" s="105" t="s">
        <v>131</v>
      </c>
      <c r="E512" s="109">
        <v>6</v>
      </c>
      <c r="F512" s="186">
        <f>IFERROR(E512/E517,"-")</f>
        <v>8.6956521739130432E-2</v>
      </c>
      <c r="G512" s="187">
        <v>4177183</v>
      </c>
      <c r="H512" s="187">
        <v>5</v>
      </c>
      <c r="I512" s="187">
        <f t="shared" si="194"/>
        <v>696197.16666666663</v>
      </c>
      <c r="J512" s="187">
        <f t="shared" si="171"/>
        <v>835436.6</v>
      </c>
      <c r="K512" s="106">
        <f t="shared" si="172"/>
        <v>0.83333333333333337</v>
      </c>
      <c r="L512" s="109">
        <v>30</v>
      </c>
      <c r="M512" s="186">
        <f>IFERROR(L512/L517,"-")</f>
        <v>2.8328611898016998E-2</v>
      </c>
      <c r="N512" s="187">
        <v>25142384</v>
      </c>
      <c r="O512" s="187">
        <v>28</v>
      </c>
      <c r="P512" s="187">
        <f t="shared" si="173"/>
        <v>838079.46666666667</v>
      </c>
      <c r="Q512" s="187">
        <f t="shared" si="174"/>
        <v>897942.28571428568</v>
      </c>
      <c r="R512" s="106">
        <f t="shared" si="175"/>
        <v>0.93333333333333335</v>
      </c>
      <c r="S512" s="109">
        <v>1</v>
      </c>
      <c r="T512" s="186">
        <f>IFERROR(S512/S517,"-")</f>
        <v>1.5384615384615385E-2</v>
      </c>
      <c r="U512" s="187">
        <v>1831408</v>
      </c>
      <c r="V512" s="187">
        <v>1</v>
      </c>
      <c r="W512" s="187">
        <f t="shared" si="176"/>
        <v>1831408</v>
      </c>
      <c r="X512" s="187">
        <f t="shared" si="177"/>
        <v>1831408</v>
      </c>
      <c r="Y512" s="106">
        <f t="shared" si="178"/>
        <v>1</v>
      </c>
      <c r="Z512" s="109">
        <v>2</v>
      </c>
      <c r="AA512" s="186">
        <f>IFERROR(Z512/Z517,"-")</f>
        <v>1.2987012987012988E-2</v>
      </c>
      <c r="AB512" s="187">
        <v>736229</v>
      </c>
      <c r="AC512" s="187">
        <v>2</v>
      </c>
      <c r="AD512" s="187">
        <f t="shared" si="179"/>
        <v>368114.5</v>
      </c>
      <c r="AE512" s="187">
        <f t="shared" si="180"/>
        <v>368114.5</v>
      </c>
      <c r="AF512" s="106">
        <f t="shared" si="181"/>
        <v>1</v>
      </c>
      <c r="AG512" s="109">
        <v>14</v>
      </c>
      <c r="AH512" s="186">
        <f>IFERROR(AG512/AG517,"-")</f>
        <v>4.912280701754386E-2</v>
      </c>
      <c r="AI512" s="187">
        <v>11211802</v>
      </c>
      <c r="AJ512" s="187">
        <v>13</v>
      </c>
      <c r="AK512" s="187">
        <f t="shared" si="182"/>
        <v>800843</v>
      </c>
      <c r="AL512" s="187">
        <f t="shared" si="183"/>
        <v>862446.30769230775</v>
      </c>
      <c r="AM512" s="106">
        <f t="shared" si="184"/>
        <v>0.9285714285714286</v>
      </c>
      <c r="AN512" s="109">
        <v>13</v>
      </c>
      <c r="AO512" s="186">
        <f>IFERROR(AN512/AN517,"-")</f>
        <v>2.3593466424682397E-2</v>
      </c>
      <c r="AP512" s="187">
        <v>11362945</v>
      </c>
      <c r="AQ512" s="187">
        <v>12</v>
      </c>
      <c r="AR512" s="187">
        <f t="shared" si="185"/>
        <v>874072.69230769225</v>
      </c>
      <c r="AS512" s="187">
        <f t="shared" si="186"/>
        <v>946912.08333333337</v>
      </c>
      <c r="AT512" s="106">
        <f t="shared" si="187"/>
        <v>0.92307692307692313</v>
      </c>
      <c r="AU512" s="109">
        <v>0</v>
      </c>
      <c r="AV512" s="186">
        <f>IFERROR(AU512/AU517,"-")</f>
        <v>0</v>
      </c>
      <c r="AW512" s="187">
        <v>0</v>
      </c>
      <c r="AX512" s="187">
        <v>0</v>
      </c>
      <c r="AY512" s="187" t="str">
        <f t="shared" si="188"/>
        <v>-</v>
      </c>
      <c r="AZ512" s="187" t="str">
        <f t="shared" si="189"/>
        <v>-</v>
      </c>
      <c r="BA512" s="106" t="str">
        <f t="shared" si="190"/>
        <v>-</v>
      </c>
      <c r="BB512" s="109">
        <v>28</v>
      </c>
      <c r="BC512" s="186">
        <f>IFERROR(BB512/BB517,"-")</f>
        <v>3.255813953488372E-2</v>
      </c>
      <c r="BD512" s="187">
        <v>39505278</v>
      </c>
      <c r="BE512" s="187">
        <v>27</v>
      </c>
      <c r="BF512" s="187">
        <f t="shared" si="191"/>
        <v>1410902.7857142857</v>
      </c>
      <c r="BG512" s="187">
        <f t="shared" si="192"/>
        <v>1463158.4444444445</v>
      </c>
      <c r="BH512" s="106">
        <f t="shared" si="193"/>
        <v>0.9642857142857143</v>
      </c>
      <c r="BJ512" s="59"/>
    </row>
    <row r="513" spans="2:62" s="8" customFormat="1">
      <c r="B513" s="411"/>
      <c r="C513" s="414"/>
      <c r="D513" s="105" t="s">
        <v>133</v>
      </c>
      <c r="E513" s="110">
        <v>2</v>
      </c>
      <c r="F513" s="188">
        <f>IFERROR(E513/E517,"-")</f>
        <v>2.8985507246376812E-2</v>
      </c>
      <c r="G513" s="52">
        <v>3268924</v>
      </c>
      <c r="H513" s="52">
        <v>2</v>
      </c>
      <c r="I513" s="52">
        <f t="shared" si="194"/>
        <v>1634462</v>
      </c>
      <c r="J513" s="52">
        <f t="shared" si="171"/>
        <v>1634462</v>
      </c>
      <c r="K513" s="10">
        <f t="shared" si="172"/>
        <v>1</v>
      </c>
      <c r="L513" s="110">
        <v>19</v>
      </c>
      <c r="M513" s="188">
        <f>IFERROR(L513/L517,"-")</f>
        <v>1.794145420207743E-2</v>
      </c>
      <c r="N513" s="52">
        <v>26738087</v>
      </c>
      <c r="O513" s="52">
        <v>18</v>
      </c>
      <c r="P513" s="52">
        <f t="shared" si="173"/>
        <v>1407267.7368421052</v>
      </c>
      <c r="Q513" s="52">
        <f t="shared" si="174"/>
        <v>1485449.2777777778</v>
      </c>
      <c r="R513" s="10">
        <f t="shared" si="175"/>
        <v>0.94736842105263153</v>
      </c>
      <c r="S513" s="110">
        <v>0</v>
      </c>
      <c r="T513" s="188">
        <f>IFERROR(S513/S517,"-")</f>
        <v>0</v>
      </c>
      <c r="U513" s="52">
        <v>0</v>
      </c>
      <c r="V513" s="52">
        <v>0</v>
      </c>
      <c r="W513" s="52" t="str">
        <f t="shared" si="176"/>
        <v>-</v>
      </c>
      <c r="X513" s="52" t="str">
        <f t="shared" si="177"/>
        <v>-</v>
      </c>
      <c r="Y513" s="10" t="str">
        <f t="shared" si="178"/>
        <v>-</v>
      </c>
      <c r="Z513" s="110">
        <v>0</v>
      </c>
      <c r="AA513" s="188">
        <f>IFERROR(Z513/Z517,"-")</f>
        <v>0</v>
      </c>
      <c r="AB513" s="52">
        <v>0</v>
      </c>
      <c r="AC513" s="52">
        <v>0</v>
      </c>
      <c r="AD513" s="52" t="str">
        <f t="shared" si="179"/>
        <v>-</v>
      </c>
      <c r="AE513" s="52" t="str">
        <f t="shared" si="180"/>
        <v>-</v>
      </c>
      <c r="AF513" s="10" t="str">
        <f t="shared" si="181"/>
        <v>-</v>
      </c>
      <c r="AG513" s="110">
        <v>9</v>
      </c>
      <c r="AH513" s="188">
        <f>IFERROR(AG513/AG517,"-")</f>
        <v>3.1578947368421054E-2</v>
      </c>
      <c r="AI513" s="52">
        <v>10821340</v>
      </c>
      <c r="AJ513" s="52">
        <v>8</v>
      </c>
      <c r="AK513" s="52">
        <f t="shared" si="182"/>
        <v>1202371.111111111</v>
      </c>
      <c r="AL513" s="52">
        <f t="shared" si="183"/>
        <v>1352667.5</v>
      </c>
      <c r="AM513" s="10">
        <f t="shared" si="184"/>
        <v>0.88888888888888884</v>
      </c>
      <c r="AN513" s="110">
        <v>7</v>
      </c>
      <c r="AO513" s="188">
        <f>IFERROR(AN513/AN517,"-")</f>
        <v>1.2704174228675136E-2</v>
      </c>
      <c r="AP513" s="52">
        <v>12225339</v>
      </c>
      <c r="AQ513" s="52">
        <v>7</v>
      </c>
      <c r="AR513" s="52">
        <f t="shared" si="185"/>
        <v>1746477</v>
      </c>
      <c r="AS513" s="52">
        <f t="shared" si="186"/>
        <v>1746477</v>
      </c>
      <c r="AT513" s="10">
        <f t="shared" si="187"/>
        <v>1</v>
      </c>
      <c r="AU513" s="110">
        <v>19</v>
      </c>
      <c r="AV513" s="188">
        <f>IFERROR(AU513/AU517,"-")</f>
        <v>0.6333333333333333</v>
      </c>
      <c r="AW513" s="52">
        <v>26738087</v>
      </c>
      <c r="AX513" s="52">
        <v>18</v>
      </c>
      <c r="AY513" s="52">
        <f t="shared" si="188"/>
        <v>1407267.7368421052</v>
      </c>
      <c r="AZ513" s="52">
        <f t="shared" si="189"/>
        <v>1485449.2777777778</v>
      </c>
      <c r="BA513" s="10">
        <f t="shared" si="190"/>
        <v>0.94736842105263153</v>
      </c>
      <c r="BB513" s="110">
        <v>9</v>
      </c>
      <c r="BC513" s="188">
        <f>IFERROR(BB513/BB517,"-")</f>
        <v>1.0465116279069767E-2</v>
      </c>
      <c r="BD513" s="52">
        <v>14634839</v>
      </c>
      <c r="BE513" s="52">
        <v>8</v>
      </c>
      <c r="BF513" s="52">
        <f t="shared" si="191"/>
        <v>1626093.2222222222</v>
      </c>
      <c r="BG513" s="52">
        <f t="shared" si="192"/>
        <v>1829354.875</v>
      </c>
      <c r="BH513" s="10">
        <f t="shared" si="193"/>
        <v>0.88888888888888884</v>
      </c>
      <c r="BJ513" s="59"/>
    </row>
    <row r="514" spans="2:62" s="8" customFormat="1">
      <c r="B514" s="411"/>
      <c r="C514" s="414"/>
      <c r="D514" s="105" t="s">
        <v>134</v>
      </c>
      <c r="E514" s="109">
        <v>1</v>
      </c>
      <c r="F514" s="186">
        <f>IFERROR(E514/E517,"-")</f>
        <v>1.4492753623188406E-2</v>
      </c>
      <c r="G514" s="187">
        <v>1600407</v>
      </c>
      <c r="H514" s="187">
        <v>1</v>
      </c>
      <c r="I514" s="187">
        <f t="shared" si="194"/>
        <v>1600407</v>
      </c>
      <c r="J514" s="187">
        <f t="shared" si="171"/>
        <v>1600407</v>
      </c>
      <c r="K514" s="106">
        <f t="shared" si="172"/>
        <v>1</v>
      </c>
      <c r="L514" s="109">
        <v>6</v>
      </c>
      <c r="M514" s="186">
        <f>IFERROR(L514/L517,"-")</f>
        <v>5.6657223796033997E-3</v>
      </c>
      <c r="N514" s="187">
        <v>11073600</v>
      </c>
      <c r="O514" s="187">
        <v>6</v>
      </c>
      <c r="P514" s="187">
        <f t="shared" si="173"/>
        <v>1845600</v>
      </c>
      <c r="Q514" s="187">
        <f t="shared" si="174"/>
        <v>1845600</v>
      </c>
      <c r="R514" s="106">
        <f t="shared" si="175"/>
        <v>1</v>
      </c>
      <c r="S514" s="109">
        <v>0</v>
      </c>
      <c r="T514" s="186">
        <f>IFERROR(S514/S517,"-")</f>
        <v>0</v>
      </c>
      <c r="U514" s="187">
        <v>0</v>
      </c>
      <c r="V514" s="187">
        <v>0</v>
      </c>
      <c r="W514" s="187" t="str">
        <f t="shared" si="176"/>
        <v>-</v>
      </c>
      <c r="X514" s="187" t="str">
        <f t="shared" si="177"/>
        <v>-</v>
      </c>
      <c r="Y514" s="106" t="str">
        <f t="shared" si="178"/>
        <v>-</v>
      </c>
      <c r="Z514" s="109">
        <v>0</v>
      </c>
      <c r="AA514" s="186">
        <f>IFERROR(Z514/Z517,"-")</f>
        <v>0</v>
      </c>
      <c r="AB514" s="187">
        <v>0</v>
      </c>
      <c r="AC514" s="187">
        <v>0</v>
      </c>
      <c r="AD514" s="187" t="str">
        <f t="shared" si="179"/>
        <v>-</v>
      </c>
      <c r="AE514" s="187" t="str">
        <f t="shared" si="180"/>
        <v>-</v>
      </c>
      <c r="AF514" s="106" t="str">
        <f t="shared" si="181"/>
        <v>-</v>
      </c>
      <c r="AG514" s="109">
        <v>1</v>
      </c>
      <c r="AH514" s="186">
        <f>IFERROR(AG514/AG517,"-")</f>
        <v>3.5087719298245615E-3</v>
      </c>
      <c r="AI514" s="187">
        <v>1513388</v>
      </c>
      <c r="AJ514" s="187">
        <v>1</v>
      </c>
      <c r="AK514" s="187">
        <f t="shared" si="182"/>
        <v>1513388</v>
      </c>
      <c r="AL514" s="187">
        <f t="shared" si="183"/>
        <v>1513388</v>
      </c>
      <c r="AM514" s="106">
        <f t="shared" si="184"/>
        <v>1</v>
      </c>
      <c r="AN514" s="109">
        <v>4</v>
      </c>
      <c r="AO514" s="186">
        <f>IFERROR(AN514/AN517,"-")</f>
        <v>7.2595281306715061E-3</v>
      </c>
      <c r="AP514" s="187">
        <v>8045088</v>
      </c>
      <c r="AQ514" s="187">
        <v>4</v>
      </c>
      <c r="AR514" s="187">
        <f t="shared" si="185"/>
        <v>2011272</v>
      </c>
      <c r="AS514" s="187">
        <f t="shared" si="186"/>
        <v>2011272</v>
      </c>
      <c r="AT514" s="106">
        <f t="shared" si="187"/>
        <v>1</v>
      </c>
      <c r="AU514" s="109">
        <v>6</v>
      </c>
      <c r="AV514" s="186">
        <f>IFERROR(AU514/AU517,"-")</f>
        <v>0.2</v>
      </c>
      <c r="AW514" s="187">
        <v>11073600</v>
      </c>
      <c r="AX514" s="187">
        <v>6</v>
      </c>
      <c r="AY514" s="187">
        <f t="shared" si="188"/>
        <v>1845600</v>
      </c>
      <c r="AZ514" s="187">
        <f t="shared" si="189"/>
        <v>1845600</v>
      </c>
      <c r="BA514" s="106">
        <f t="shared" si="190"/>
        <v>1</v>
      </c>
      <c r="BB514" s="109">
        <v>9</v>
      </c>
      <c r="BC514" s="186">
        <f>IFERROR(BB514/BB517,"-")</f>
        <v>1.0465116279069767E-2</v>
      </c>
      <c r="BD514" s="187">
        <v>23008766</v>
      </c>
      <c r="BE514" s="187">
        <v>9</v>
      </c>
      <c r="BF514" s="187">
        <f t="shared" si="191"/>
        <v>2556529.5555555555</v>
      </c>
      <c r="BG514" s="187">
        <f t="shared" si="192"/>
        <v>2556529.5555555555</v>
      </c>
      <c r="BH514" s="106">
        <f t="shared" si="193"/>
        <v>1</v>
      </c>
      <c r="BJ514" s="59"/>
    </row>
    <row r="515" spans="2:62" s="8" customFormat="1">
      <c r="B515" s="411"/>
      <c r="C515" s="414"/>
      <c r="D515" s="105" t="s">
        <v>135</v>
      </c>
      <c r="E515" s="110">
        <v>0</v>
      </c>
      <c r="F515" s="188">
        <f>IFERROR(E515/E517,"-")</f>
        <v>0</v>
      </c>
      <c r="G515" s="52">
        <v>0</v>
      </c>
      <c r="H515" s="52">
        <v>0</v>
      </c>
      <c r="I515" s="52" t="str">
        <f t="shared" si="194"/>
        <v>-</v>
      </c>
      <c r="J515" s="52" t="str">
        <f t="shared" si="171"/>
        <v>-</v>
      </c>
      <c r="K515" s="10" t="str">
        <f t="shared" si="172"/>
        <v>-</v>
      </c>
      <c r="L515" s="110">
        <v>3</v>
      </c>
      <c r="M515" s="188">
        <f>IFERROR(L515/L517,"-")</f>
        <v>2.8328611898016999E-3</v>
      </c>
      <c r="N515" s="52">
        <v>4486009</v>
      </c>
      <c r="O515" s="52">
        <v>2</v>
      </c>
      <c r="P515" s="52">
        <f t="shared" si="173"/>
        <v>1495336.3333333333</v>
      </c>
      <c r="Q515" s="52">
        <f t="shared" si="174"/>
        <v>2243004.5</v>
      </c>
      <c r="R515" s="10">
        <f t="shared" si="175"/>
        <v>0.66666666666666663</v>
      </c>
      <c r="S515" s="110">
        <v>0</v>
      </c>
      <c r="T515" s="188">
        <f>IFERROR(S515/S517,"-")</f>
        <v>0</v>
      </c>
      <c r="U515" s="52">
        <v>0</v>
      </c>
      <c r="V515" s="52">
        <v>0</v>
      </c>
      <c r="W515" s="52" t="str">
        <f t="shared" si="176"/>
        <v>-</v>
      </c>
      <c r="X515" s="52" t="str">
        <f t="shared" si="177"/>
        <v>-</v>
      </c>
      <c r="Y515" s="10" t="str">
        <f t="shared" si="178"/>
        <v>-</v>
      </c>
      <c r="Z515" s="110">
        <v>0</v>
      </c>
      <c r="AA515" s="188">
        <f>IFERROR(Z515/Z517,"-")</f>
        <v>0</v>
      </c>
      <c r="AB515" s="52">
        <v>0</v>
      </c>
      <c r="AC515" s="52">
        <v>0</v>
      </c>
      <c r="AD515" s="52" t="str">
        <f t="shared" si="179"/>
        <v>-</v>
      </c>
      <c r="AE515" s="52" t="str">
        <f t="shared" si="180"/>
        <v>-</v>
      </c>
      <c r="AF515" s="10" t="str">
        <f t="shared" si="181"/>
        <v>-</v>
      </c>
      <c r="AG515" s="110">
        <v>2</v>
      </c>
      <c r="AH515" s="188">
        <f>IFERROR(AG515/AG517,"-")</f>
        <v>7.0175438596491229E-3</v>
      </c>
      <c r="AI515" s="52">
        <v>4486009</v>
      </c>
      <c r="AJ515" s="52">
        <v>2</v>
      </c>
      <c r="AK515" s="52">
        <f t="shared" si="182"/>
        <v>2243004.5</v>
      </c>
      <c r="AL515" s="52">
        <f t="shared" si="183"/>
        <v>2243004.5</v>
      </c>
      <c r="AM515" s="10">
        <f t="shared" si="184"/>
        <v>1</v>
      </c>
      <c r="AN515" s="110">
        <v>1</v>
      </c>
      <c r="AO515" s="188">
        <f>IFERROR(AN515/AN517,"-")</f>
        <v>1.8148820326678765E-3</v>
      </c>
      <c r="AP515" s="52">
        <v>0</v>
      </c>
      <c r="AQ515" s="52">
        <v>0</v>
      </c>
      <c r="AR515" s="52">
        <f t="shared" si="185"/>
        <v>0</v>
      </c>
      <c r="AS515" s="52" t="str">
        <f t="shared" si="186"/>
        <v>-</v>
      </c>
      <c r="AT515" s="10">
        <f t="shared" si="187"/>
        <v>0</v>
      </c>
      <c r="AU515" s="110">
        <v>3</v>
      </c>
      <c r="AV515" s="188">
        <f>IFERROR(AU515/AU517,"-")</f>
        <v>0.1</v>
      </c>
      <c r="AW515" s="52">
        <v>4486009</v>
      </c>
      <c r="AX515" s="52">
        <v>2</v>
      </c>
      <c r="AY515" s="52">
        <f t="shared" si="188"/>
        <v>1495336.3333333333</v>
      </c>
      <c r="AZ515" s="52">
        <f t="shared" si="189"/>
        <v>2243004.5</v>
      </c>
      <c r="BA515" s="10">
        <f t="shared" si="190"/>
        <v>0.66666666666666663</v>
      </c>
      <c r="BB515" s="110">
        <v>9</v>
      </c>
      <c r="BC515" s="188">
        <f>IFERROR(BB515/BB517,"-")</f>
        <v>1.0465116279069767E-2</v>
      </c>
      <c r="BD515" s="52">
        <v>25626359</v>
      </c>
      <c r="BE515" s="52">
        <v>9</v>
      </c>
      <c r="BF515" s="52">
        <f t="shared" si="191"/>
        <v>2847373.222222222</v>
      </c>
      <c r="BG515" s="52">
        <f t="shared" si="192"/>
        <v>2847373.222222222</v>
      </c>
      <c r="BH515" s="10">
        <f t="shared" si="193"/>
        <v>1</v>
      </c>
      <c r="BJ515" s="59"/>
    </row>
    <row r="516" spans="2:62" s="8" customFormat="1">
      <c r="B516" s="411"/>
      <c r="C516" s="414"/>
      <c r="D516" s="108" t="s">
        <v>136</v>
      </c>
      <c r="E516" s="314">
        <v>0</v>
      </c>
      <c r="F516" s="189">
        <f>IFERROR(E516/E517,"-")</f>
        <v>0</v>
      </c>
      <c r="G516" s="98">
        <v>0</v>
      </c>
      <c r="H516" s="98">
        <v>0</v>
      </c>
      <c r="I516" s="98" t="str">
        <f t="shared" si="194"/>
        <v>-</v>
      </c>
      <c r="J516" s="98" t="str">
        <f t="shared" si="171"/>
        <v>-</v>
      </c>
      <c r="K516" s="26" t="str">
        <f t="shared" si="172"/>
        <v>-</v>
      </c>
      <c r="L516" s="314">
        <v>2</v>
      </c>
      <c r="M516" s="189">
        <f>IFERROR(L516/L517,"-")</f>
        <v>1.8885741265344666E-3</v>
      </c>
      <c r="N516" s="98">
        <v>8169929</v>
      </c>
      <c r="O516" s="98">
        <v>2</v>
      </c>
      <c r="P516" s="98">
        <f t="shared" si="173"/>
        <v>4084964.5</v>
      </c>
      <c r="Q516" s="98">
        <f t="shared" si="174"/>
        <v>4084964.5</v>
      </c>
      <c r="R516" s="26">
        <f t="shared" si="175"/>
        <v>1</v>
      </c>
      <c r="S516" s="314">
        <v>0</v>
      </c>
      <c r="T516" s="189">
        <f>IFERROR(S516/S517,"-")</f>
        <v>0</v>
      </c>
      <c r="U516" s="98">
        <v>0</v>
      </c>
      <c r="V516" s="98">
        <v>0</v>
      </c>
      <c r="W516" s="98" t="str">
        <f t="shared" si="176"/>
        <v>-</v>
      </c>
      <c r="X516" s="98" t="str">
        <f t="shared" si="177"/>
        <v>-</v>
      </c>
      <c r="Y516" s="26" t="str">
        <f t="shared" si="178"/>
        <v>-</v>
      </c>
      <c r="Z516" s="314">
        <v>0</v>
      </c>
      <c r="AA516" s="189">
        <f>IFERROR(Z516/Z517,"-")</f>
        <v>0</v>
      </c>
      <c r="AB516" s="98">
        <v>0</v>
      </c>
      <c r="AC516" s="98">
        <v>0</v>
      </c>
      <c r="AD516" s="98" t="str">
        <f t="shared" si="179"/>
        <v>-</v>
      </c>
      <c r="AE516" s="98" t="str">
        <f t="shared" si="180"/>
        <v>-</v>
      </c>
      <c r="AF516" s="26" t="str">
        <f t="shared" si="181"/>
        <v>-</v>
      </c>
      <c r="AG516" s="314">
        <v>2</v>
      </c>
      <c r="AH516" s="189">
        <f>IFERROR(AG516/AG517,"-")</f>
        <v>7.0175438596491229E-3</v>
      </c>
      <c r="AI516" s="98">
        <v>8169929</v>
      </c>
      <c r="AJ516" s="98">
        <v>2</v>
      </c>
      <c r="AK516" s="98">
        <f t="shared" si="182"/>
        <v>4084964.5</v>
      </c>
      <c r="AL516" s="98">
        <f t="shared" si="183"/>
        <v>4084964.5</v>
      </c>
      <c r="AM516" s="26">
        <f t="shared" si="184"/>
        <v>1</v>
      </c>
      <c r="AN516" s="314">
        <v>0</v>
      </c>
      <c r="AO516" s="189">
        <f>IFERROR(AN516/AN517,"-")</f>
        <v>0</v>
      </c>
      <c r="AP516" s="98">
        <v>0</v>
      </c>
      <c r="AQ516" s="98">
        <v>0</v>
      </c>
      <c r="AR516" s="98" t="str">
        <f t="shared" si="185"/>
        <v>-</v>
      </c>
      <c r="AS516" s="98" t="str">
        <f t="shared" si="186"/>
        <v>-</v>
      </c>
      <c r="AT516" s="26" t="str">
        <f t="shared" si="187"/>
        <v>-</v>
      </c>
      <c r="AU516" s="314">
        <v>2</v>
      </c>
      <c r="AV516" s="189">
        <f>IFERROR(AU516/AU517,"-")</f>
        <v>6.6666666666666666E-2</v>
      </c>
      <c r="AW516" s="98">
        <v>8169929</v>
      </c>
      <c r="AX516" s="98">
        <v>2</v>
      </c>
      <c r="AY516" s="98">
        <f t="shared" si="188"/>
        <v>4084964.5</v>
      </c>
      <c r="AZ516" s="98">
        <f t="shared" si="189"/>
        <v>4084964.5</v>
      </c>
      <c r="BA516" s="26">
        <f t="shared" si="190"/>
        <v>1</v>
      </c>
      <c r="BB516" s="314">
        <v>4</v>
      </c>
      <c r="BC516" s="189">
        <f>IFERROR(BB516/BB517,"-")</f>
        <v>4.6511627906976744E-3</v>
      </c>
      <c r="BD516" s="98">
        <v>11517042</v>
      </c>
      <c r="BE516" s="98">
        <v>4</v>
      </c>
      <c r="BF516" s="98">
        <f t="shared" si="191"/>
        <v>2879260.5</v>
      </c>
      <c r="BG516" s="98">
        <f t="shared" si="192"/>
        <v>2879260.5</v>
      </c>
      <c r="BH516" s="26">
        <f t="shared" si="193"/>
        <v>1</v>
      </c>
      <c r="BJ516" s="59"/>
    </row>
    <row r="517" spans="2:62" s="8" customFormat="1">
      <c r="B517" s="412"/>
      <c r="C517" s="415"/>
      <c r="D517" s="213" t="s">
        <v>64</v>
      </c>
      <c r="E517" s="111">
        <f>SUM(E509:E516)</f>
        <v>69</v>
      </c>
      <c r="F517" s="190">
        <f>IFERROR(E517/E517,"-")</f>
        <v>1</v>
      </c>
      <c r="G517" s="99">
        <f>SUM(G509:G516)</f>
        <v>11714268</v>
      </c>
      <c r="H517" s="99">
        <f>SUM(H509:H516)</f>
        <v>20</v>
      </c>
      <c r="I517" s="99">
        <f t="shared" si="194"/>
        <v>169772</v>
      </c>
      <c r="J517" s="99">
        <f t="shared" ref="J517:J580" si="195">IFERROR(G517/H517,"-")</f>
        <v>585713.4</v>
      </c>
      <c r="K517" s="87">
        <f t="shared" ref="K517:K580" si="196">IFERROR(H517/E517,"-")</f>
        <v>0.28985507246376813</v>
      </c>
      <c r="L517" s="111">
        <f>SUM(L509:L516)</f>
        <v>1059</v>
      </c>
      <c r="M517" s="190">
        <f>IFERROR(L517/L517,"-")</f>
        <v>1</v>
      </c>
      <c r="N517" s="99">
        <f>SUM(N509:N516)</f>
        <v>89110665</v>
      </c>
      <c r="O517" s="99">
        <f>SUM(O509:O516)</f>
        <v>130</v>
      </c>
      <c r="P517" s="99">
        <f t="shared" ref="P517:P580" si="197">IFERROR(N517/L517,"-")</f>
        <v>84146.048158640231</v>
      </c>
      <c r="Q517" s="99">
        <f t="shared" ref="Q517:Q580" si="198">IFERROR(N517/O517,"-")</f>
        <v>685466.65384615387</v>
      </c>
      <c r="R517" s="87">
        <f t="shared" ref="R517:R580" si="199">IFERROR(O517/L517,"-")</f>
        <v>0.12275731822474033</v>
      </c>
      <c r="S517" s="111">
        <f>SUM(S509:S516)</f>
        <v>65</v>
      </c>
      <c r="T517" s="190">
        <f>IFERROR(S517/S517,"-")</f>
        <v>1</v>
      </c>
      <c r="U517" s="99">
        <f>SUM(U509:U516)</f>
        <v>1920556</v>
      </c>
      <c r="V517" s="99">
        <f>SUM(V509:V516)</f>
        <v>2</v>
      </c>
      <c r="W517" s="99">
        <f t="shared" ref="W517:W580" si="200">IFERROR(U517/S517,"-")</f>
        <v>29547.015384615384</v>
      </c>
      <c r="X517" s="99">
        <f t="shared" ref="X517:X580" si="201">IFERROR(U517/V517,"-")</f>
        <v>960278</v>
      </c>
      <c r="Y517" s="87">
        <f t="shared" ref="Y517:Y580" si="202">IFERROR(V517/S517,"-")</f>
        <v>3.0769230769230771E-2</v>
      </c>
      <c r="Z517" s="111">
        <f>SUM(Z509:Z516)</f>
        <v>154</v>
      </c>
      <c r="AA517" s="190">
        <f>IFERROR(Z517/Z517,"-")</f>
        <v>1</v>
      </c>
      <c r="AB517" s="99">
        <f>SUM(AB509:AB516)</f>
        <v>1120347</v>
      </c>
      <c r="AC517" s="99">
        <f>SUM(AC509:AC516)</f>
        <v>4</v>
      </c>
      <c r="AD517" s="99">
        <f t="shared" ref="AD517:AD580" si="203">IFERROR(AB517/Z517,"-")</f>
        <v>7274.9805194805194</v>
      </c>
      <c r="AE517" s="99">
        <f t="shared" ref="AE517:AE580" si="204">IFERROR(AB517/AC517,"-")</f>
        <v>280086.75</v>
      </c>
      <c r="AF517" s="87">
        <f t="shared" ref="AF517:AF580" si="205">IFERROR(AC517/Z517,"-")</f>
        <v>2.5974025974025976E-2</v>
      </c>
      <c r="AG517" s="111">
        <f>SUM(AG509:AG516)</f>
        <v>285</v>
      </c>
      <c r="AH517" s="190">
        <f>IFERROR(AG517/AG517,"-")</f>
        <v>1</v>
      </c>
      <c r="AI517" s="99">
        <f>SUM(AI509:AI516)</f>
        <v>42524935</v>
      </c>
      <c r="AJ517" s="99">
        <f>SUM(AJ509:AJ516)</f>
        <v>55</v>
      </c>
      <c r="AK517" s="99">
        <f t="shared" ref="AK517:AK580" si="206">IFERROR(AI517/AG517,"-")</f>
        <v>149210.29824561405</v>
      </c>
      <c r="AL517" s="99">
        <f t="shared" ref="AL517:AL580" si="207">IFERROR(AI517/AJ517,"-")</f>
        <v>773180.63636363635</v>
      </c>
      <c r="AM517" s="87">
        <f t="shared" ref="AM517:AM580" si="208">IFERROR(AJ517/AG517,"-")</f>
        <v>0.19298245614035087</v>
      </c>
      <c r="AN517" s="111">
        <f>SUM(AN509:AN516)</f>
        <v>551</v>
      </c>
      <c r="AO517" s="190">
        <f>IFERROR(AN517/AN517,"-")</f>
        <v>1</v>
      </c>
      <c r="AP517" s="99">
        <f>SUM(AP509:AP516)</f>
        <v>38338295</v>
      </c>
      <c r="AQ517" s="99">
        <f>SUM(AQ509:AQ516)</f>
        <v>65</v>
      </c>
      <c r="AR517" s="99">
        <f t="shared" ref="AR517:AR580" si="209">IFERROR(AP517/AN517,"-")</f>
        <v>69579.482758620696</v>
      </c>
      <c r="AS517" s="99">
        <f t="shared" ref="AS517:AS580" si="210">IFERROR(AP517/AQ517,"-")</f>
        <v>589819.92307692312</v>
      </c>
      <c r="AT517" s="87">
        <f t="shared" ref="AT517:AT580" si="211">IFERROR(AQ517/AN517,"-")</f>
        <v>0.11796733212341198</v>
      </c>
      <c r="AU517" s="111">
        <f>SUM(AU509:AU516)</f>
        <v>30</v>
      </c>
      <c r="AV517" s="190">
        <f>IFERROR(AU517/AU517,"-")</f>
        <v>1</v>
      </c>
      <c r="AW517" s="99">
        <f>SUM(AW509:AW516)</f>
        <v>50467625</v>
      </c>
      <c r="AX517" s="99">
        <f>SUM(AX509:AX516)</f>
        <v>28</v>
      </c>
      <c r="AY517" s="99">
        <f t="shared" ref="AY517:AY580" si="212">IFERROR(AW517/AU517,"-")</f>
        <v>1682254.1666666667</v>
      </c>
      <c r="AZ517" s="99">
        <f t="shared" ref="AZ517:AZ580" si="213">IFERROR(AW517/AX517,"-")</f>
        <v>1802415.1785714286</v>
      </c>
      <c r="BA517" s="87">
        <f t="shared" ref="BA517:BA580" si="214">IFERROR(AX517/AU517,"-")</f>
        <v>0.93333333333333335</v>
      </c>
      <c r="BB517" s="111">
        <f>SUM(BB509:BB516)</f>
        <v>860</v>
      </c>
      <c r="BC517" s="190">
        <f>IFERROR(BB517/BB517,"-")</f>
        <v>1</v>
      </c>
      <c r="BD517" s="99">
        <f>SUM(BD509:BD516)</f>
        <v>125819599</v>
      </c>
      <c r="BE517" s="99">
        <f>SUM(BE509:BE516)</f>
        <v>85</v>
      </c>
      <c r="BF517" s="99">
        <f t="shared" ref="BF517:BF580" si="215">IFERROR(BD517/BB517,"-")</f>
        <v>146301.85930232558</v>
      </c>
      <c r="BG517" s="99">
        <f t="shared" ref="BG517:BG580" si="216">IFERROR(BD517/BE517,"-")</f>
        <v>1480230.5764705883</v>
      </c>
      <c r="BH517" s="87">
        <f t="shared" ref="BH517:BH580" si="217">IFERROR(BE517/BB517,"-")</f>
        <v>9.8837209302325577E-2</v>
      </c>
      <c r="BJ517" s="59"/>
    </row>
    <row r="518" spans="2:62" s="8" customFormat="1">
      <c r="B518" s="410">
        <v>58</v>
      </c>
      <c r="C518" s="413" t="s">
        <v>24</v>
      </c>
      <c r="D518" s="105" t="s">
        <v>132</v>
      </c>
      <c r="E518" s="109">
        <v>137</v>
      </c>
      <c r="F518" s="186">
        <f>IFERROR(E518/E526,"-")</f>
        <v>0.50740740740740742</v>
      </c>
      <c r="G518" s="187">
        <v>0</v>
      </c>
      <c r="H518" s="187">
        <v>0</v>
      </c>
      <c r="I518" s="187">
        <f t="shared" si="194"/>
        <v>0</v>
      </c>
      <c r="J518" s="187" t="str">
        <f t="shared" si="195"/>
        <v>-</v>
      </c>
      <c r="K518" s="106">
        <f t="shared" si="196"/>
        <v>0</v>
      </c>
      <c r="L518" s="109">
        <v>2064</v>
      </c>
      <c r="M518" s="186">
        <f>IFERROR(L518/L526,"-")</f>
        <v>0.77361319340329837</v>
      </c>
      <c r="N518" s="187">
        <v>0</v>
      </c>
      <c r="O518" s="187">
        <v>0</v>
      </c>
      <c r="P518" s="187">
        <f t="shared" si="197"/>
        <v>0</v>
      </c>
      <c r="Q518" s="187" t="str">
        <f t="shared" si="198"/>
        <v>-</v>
      </c>
      <c r="R518" s="106">
        <f t="shared" si="199"/>
        <v>0</v>
      </c>
      <c r="S518" s="109">
        <v>134</v>
      </c>
      <c r="T518" s="186">
        <f>IFERROR(S518/S526,"-")</f>
        <v>0.90540540540540537</v>
      </c>
      <c r="U518" s="187">
        <v>0</v>
      </c>
      <c r="V518" s="187">
        <v>0</v>
      </c>
      <c r="W518" s="187">
        <f t="shared" si="200"/>
        <v>0</v>
      </c>
      <c r="X518" s="187" t="str">
        <f t="shared" si="201"/>
        <v>-</v>
      </c>
      <c r="Y518" s="106">
        <f t="shared" si="202"/>
        <v>0</v>
      </c>
      <c r="Z518" s="109">
        <v>280</v>
      </c>
      <c r="AA518" s="186">
        <f>IFERROR(Z518/Z526,"-")</f>
        <v>0.91803278688524592</v>
      </c>
      <c r="AB518" s="187">
        <v>0</v>
      </c>
      <c r="AC518" s="187">
        <v>0</v>
      </c>
      <c r="AD518" s="187">
        <f t="shared" si="203"/>
        <v>0</v>
      </c>
      <c r="AE518" s="187" t="str">
        <f t="shared" si="204"/>
        <v>-</v>
      </c>
      <c r="AF518" s="106">
        <f t="shared" si="205"/>
        <v>0</v>
      </c>
      <c r="AG518" s="109">
        <v>585</v>
      </c>
      <c r="AH518" s="186">
        <f>IFERROR(AG518/AG526,"-")</f>
        <v>0.67708333333333337</v>
      </c>
      <c r="AI518" s="187">
        <v>0</v>
      </c>
      <c r="AJ518" s="187">
        <v>0</v>
      </c>
      <c r="AK518" s="187">
        <f t="shared" si="206"/>
        <v>0</v>
      </c>
      <c r="AL518" s="187" t="str">
        <f t="shared" si="207"/>
        <v>-</v>
      </c>
      <c r="AM518" s="106">
        <f t="shared" si="208"/>
        <v>0</v>
      </c>
      <c r="AN518" s="109">
        <v>1065</v>
      </c>
      <c r="AO518" s="186">
        <f>IFERROR(AN518/AN526,"-")</f>
        <v>0.79359165424739198</v>
      </c>
      <c r="AP518" s="187">
        <v>0</v>
      </c>
      <c r="AQ518" s="187">
        <v>0</v>
      </c>
      <c r="AR518" s="187">
        <f t="shared" si="209"/>
        <v>0</v>
      </c>
      <c r="AS518" s="187" t="str">
        <f t="shared" si="210"/>
        <v>-</v>
      </c>
      <c r="AT518" s="106">
        <f t="shared" si="211"/>
        <v>0</v>
      </c>
      <c r="AU518" s="109">
        <v>0</v>
      </c>
      <c r="AV518" s="186">
        <f>IFERROR(AU518/AU526,"-")</f>
        <v>0</v>
      </c>
      <c r="AW518" s="187">
        <v>0</v>
      </c>
      <c r="AX518" s="187">
        <v>0</v>
      </c>
      <c r="AY518" s="187" t="str">
        <f t="shared" si="212"/>
        <v>-</v>
      </c>
      <c r="AZ518" s="187" t="str">
        <f t="shared" si="213"/>
        <v>-</v>
      </c>
      <c r="BA518" s="106" t="str">
        <f t="shared" si="214"/>
        <v>-</v>
      </c>
      <c r="BB518" s="109">
        <v>1107</v>
      </c>
      <c r="BC518" s="186">
        <f>IFERROR(BB518/BB526,"-")</f>
        <v>0.92404006677796324</v>
      </c>
      <c r="BD518" s="187">
        <v>0</v>
      </c>
      <c r="BE518" s="187">
        <v>0</v>
      </c>
      <c r="BF518" s="187">
        <f t="shared" si="215"/>
        <v>0</v>
      </c>
      <c r="BG518" s="187" t="str">
        <f t="shared" si="216"/>
        <v>-</v>
      </c>
      <c r="BH518" s="106">
        <f t="shared" si="217"/>
        <v>0</v>
      </c>
      <c r="BJ518" s="59"/>
    </row>
    <row r="519" spans="2:62" s="8" customFormat="1">
      <c r="B519" s="411"/>
      <c r="C519" s="414"/>
      <c r="D519" s="105" t="s">
        <v>129</v>
      </c>
      <c r="E519" s="110">
        <v>49</v>
      </c>
      <c r="F519" s="188">
        <f>IFERROR(E519/E526,"-")</f>
        <v>0.18148148148148149</v>
      </c>
      <c r="G519" s="52">
        <v>3062282</v>
      </c>
      <c r="H519" s="52">
        <v>18</v>
      </c>
      <c r="I519" s="52">
        <f t="shared" si="194"/>
        <v>62495.551020408166</v>
      </c>
      <c r="J519" s="52">
        <f t="shared" si="195"/>
        <v>170126.77777777778</v>
      </c>
      <c r="K519" s="10">
        <f t="shared" si="196"/>
        <v>0.36734693877551022</v>
      </c>
      <c r="L519" s="110">
        <v>263</v>
      </c>
      <c r="M519" s="188">
        <f>IFERROR(L519/L526,"-")</f>
        <v>9.8575712143928032E-2</v>
      </c>
      <c r="N519" s="52">
        <v>11018498</v>
      </c>
      <c r="O519" s="52">
        <v>80</v>
      </c>
      <c r="P519" s="52">
        <f t="shared" si="197"/>
        <v>41895.429657794673</v>
      </c>
      <c r="Q519" s="52">
        <f t="shared" si="198"/>
        <v>137731.22500000001</v>
      </c>
      <c r="R519" s="10">
        <f t="shared" si="199"/>
        <v>0.30418250950570341</v>
      </c>
      <c r="S519" s="110">
        <v>5</v>
      </c>
      <c r="T519" s="188">
        <f>IFERROR(S519/S526,"-")</f>
        <v>3.3783783783783786E-2</v>
      </c>
      <c r="U519" s="52">
        <v>432372</v>
      </c>
      <c r="V519" s="52">
        <v>2</v>
      </c>
      <c r="W519" s="52">
        <f t="shared" si="200"/>
        <v>86474.4</v>
      </c>
      <c r="X519" s="52">
        <f t="shared" si="201"/>
        <v>216186</v>
      </c>
      <c r="Y519" s="10">
        <f t="shared" si="202"/>
        <v>0.4</v>
      </c>
      <c r="Z519" s="110">
        <v>14</v>
      </c>
      <c r="AA519" s="188">
        <f>IFERROR(Z519/Z526,"-")</f>
        <v>4.5901639344262293E-2</v>
      </c>
      <c r="AB519" s="52">
        <v>1320183</v>
      </c>
      <c r="AC519" s="52">
        <v>3</v>
      </c>
      <c r="AD519" s="52">
        <f t="shared" si="203"/>
        <v>94298.78571428571</v>
      </c>
      <c r="AE519" s="52">
        <f t="shared" si="204"/>
        <v>440061</v>
      </c>
      <c r="AF519" s="10">
        <f t="shared" si="205"/>
        <v>0.21428571428571427</v>
      </c>
      <c r="AG519" s="110">
        <v>114</v>
      </c>
      <c r="AH519" s="188">
        <f>IFERROR(AG519/AG526,"-")</f>
        <v>0.13194444444444445</v>
      </c>
      <c r="AI519" s="52">
        <v>3976423</v>
      </c>
      <c r="AJ519" s="52">
        <v>35</v>
      </c>
      <c r="AK519" s="52">
        <f t="shared" si="206"/>
        <v>34880.903508771931</v>
      </c>
      <c r="AL519" s="52">
        <f t="shared" si="207"/>
        <v>113612.08571428571</v>
      </c>
      <c r="AM519" s="10">
        <f t="shared" si="208"/>
        <v>0.30701754385964913</v>
      </c>
      <c r="AN519" s="110">
        <v>130</v>
      </c>
      <c r="AO519" s="188">
        <f>IFERROR(AN519/AN526,"-")</f>
        <v>9.6870342771982115E-2</v>
      </c>
      <c r="AP519" s="52">
        <v>5289520</v>
      </c>
      <c r="AQ519" s="52">
        <v>40</v>
      </c>
      <c r="AR519" s="52">
        <f t="shared" si="209"/>
        <v>40688.615384615383</v>
      </c>
      <c r="AS519" s="52">
        <f t="shared" si="210"/>
        <v>132238</v>
      </c>
      <c r="AT519" s="10">
        <f t="shared" si="211"/>
        <v>0.30769230769230771</v>
      </c>
      <c r="AU519" s="110">
        <v>0</v>
      </c>
      <c r="AV519" s="188">
        <f>IFERROR(AU519/AU526,"-")</f>
        <v>0</v>
      </c>
      <c r="AW519" s="52">
        <v>0</v>
      </c>
      <c r="AX519" s="52">
        <v>0</v>
      </c>
      <c r="AY519" s="52" t="str">
        <f t="shared" si="212"/>
        <v>-</v>
      </c>
      <c r="AZ519" s="52" t="str">
        <f t="shared" si="213"/>
        <v>-</v>
      </c>
      <c r="BA519" s="10" t="str">
        <f t="shared" si="214"/>
        <v>-</v>
      </c>
      <c r="BB519" s="110">
        <v>35</v>
      </c>
      <c r="BC519" s="188">
        <f>IFERROR(BB519/BB526,"-")</f>
        <v>2.9215358931552589E-2</v>
      </c>
      <c r="BD519" s="52">
        <v>1983635</v>
      </c>
      <c r="BE519" s="52">
        <v>9</v>
      </c>
      <c r="BF519" s="52">
        <f t="shared" si="215"/>
        <v>56675.285714285717</v>
      </c>
      <c r="BG519" s="52">
        <f t="shared" si="216"/>
        <v>220403.88888888888</v>
      </c>
      <c r="BH519" s="10">
        <f t="shared" si="217"/>
        <v>0.25714285714285712</v>
      </c>
      <c r="BJ519" s="59"/>
    </row>
    <row r="520" spans="2:62" s="8" customFormat="1">
      <c r="B520" s="411"/>
      <c r="C520" s="414"/>
      <c r="D520" s="105" t="s">
        <v>130</v>
      </c>
      <c r="E520" s="110">
        <v>22</v>
      </c>
      <c r="F520" s="188">
        <f>IFERROR(E520/E526,"-")</f>
        <v>8.1481481481481488E-2</v>
      </c>
      <c r="G520" s="52">
        <v>4301764</v>
      </c>
      <c r="H520" s="52">
        <v>14</v>
      </c>
      <c r="I520" s="52">
        <f t="shared" si="194"/>
        <v>195534.72727272726</v>
      </c>
      <c r="J520" s="52">
        <f t="shared" si="195"/>
        <v>307268.85714285716</v>
      </c>
      <c r="K520" s="10">
        <f t="shared" si="196"/>
        <v>0.63636363636363635</v>
      </c>
      <c r="L520" s="110">
        <v>128</v>
      </c>
      <c r="M520" s="188">
        <f>IFERROR(L520/L526,"-")</f>
        <v>4.7976011994002997E-2</v>
      </c>
      <c r="N520" s="52">
        <v>18121335</v>
      </c>
      <c r="O520" s="52">
        <v>70</v>
      </c>
      <c r="P520" s="52">
        <f t="shared" si="197"/>
        <v>141572.9296875</v>
      </c>
      <c r="Q520" s="52">
        <f t="shared" si="198"/>
        <v>258876.21428571429</v>
      </c>
      <c r="R520" s="10">
        <f t="shared" si="199"/>
        <v>0.546875</v>
      </c>
      <c r="S520" s="110">
        <v>2</v>
      </c>
      <c r="T520" s="188">
        <f>IFERROR(S520/S526,"-")</f>
        <v>1.3513513513513514E-2</v>
      </c>
      <c r="U520" s="52">
        <v>609410</v>
      </c>
      <c r="V520" s="52">
        <v>1</v>
      </c>
      <c r="W520" s="52">
        <f t="shared" si="200"/>
        <v>304705</v>
      </c>
      <c r="X520" s="52">
        <f t="shared" si="201"/>
        <v>609410</v>
      </c>
      <c r="Y520" s="10">
        <f t="shared" si="202"/>
        <v>0.5</v>
      </c>
      <c r="Z520" s="110">
        <v>5</v>
      </c>
      <c r="AA520" s="188">
        <f>IFERROR(Z520/Z526,"-")</f>
        <v>1.6393442622950821E-2</v>
      </c>
      <c r="AB520" s="52">
        <v>1172341</v>
      </c>
      <c r="AC520" s="52">
        <v>2</v>
      </c>
      <c r="AD520" s="52">
        <f t="shared" si="203"/>
        <v>234468.2</v>
      </c>
      <c r="AE520" s="52">
        <f t="shared" si="204"/>
        <v>586170.5</v>
      </c>
      <c r="AF520" s="10">
        <f t="shared" si="205"/>
        <v>0.4</v>
      </c>
      <c r="AG520" s="110">
        <v>58</v>
      </c>
      <c r="AH520" s="188">
        <f>IFERROR(AG520/AG526,"-")</f>
        <v>6.7129629629629636E-2</v>
      </c>
      <c r="AI520" s="52">
        <v>8016246</v>
      </c>
      <c r="AJ520" s="52">
        <v>36</v>
      </c>
      <c r="AK520" s="52">
        <f t="shared" si="206"/>
        <v>138211.13793103449</v>
      </c>
      <c r="AL520" s="52">
        <f t="shared" si="207"/>
        <v>222673.5</v>
      </c>
      <c r="AM520" s="10">
        <f t="shared" si="208"/>
        <v>0.62068965517241381</v>
      </c>
      <c r="AN520" s="110">
        <v>63</v>
      </c>
      <c r="AO520" s="188">
        <f>IFERROR(AN520/AN526,"-")</f>
        <v>4.6944858420268257E-2</v>
      </c>
      <c r="AP520" s="52">
        <v>8323338</v>
      </c>
      <c r="AQ520" s="52">
        <v>31</v>
      </c>
      <c r="AR520" s="52">
        <f t="shared" si="209"/>
        <v>132116.47619047618</v>
      </c>
      <c r="AS520" s="52">
        <f t="shared" si="210"/>
        <v>268494.77419354836</v>
      </c>
      <c r="AT520" s="10">
        <f t="shared" si="211"/>
        <v>0.49206349206349204</v>
      </c>
      <c r="AU520" s="110">
        <v>0</v>
      </c>
      <c r="AV520" s="188">
        <f>IFERROR(AU520/AU526,"-")</f>
        <v>0</v>
      </c>
      <c r="AW520" s="52">
        <v>0</v>
      </c>
      <c r="AX520" s="52">
        <v>0</v>
      </c>
      <c r="AY520" s="52" t="str">
        <f t="shared" si="212"/>
        <v>-</v>
      </c>
      <c r="AZ520" s="52" t="str">
        <f t="shared" si="213"/>
        <v>-</v>
      </c>
      <c r="BA520" s="10" t="str">
        <f t="shared" si="214"/>
        <v>-</v>
      </c>
      <c r="BB520" s="110">
        <v>16</v>
      </c>
      <c r="BC520" s="188">
        <f>IFERROR(BB520/BB526,"-")</f>
        <v>1.335559265442404E-2</v>
      </c>
      <c r="BD520" s="52">
        <v>930128</v>
      </c>
      <c r="BE520" s="52">
        <v>6</v>
      </c>
      <c r="BF520" s="52">
        <f t="shared" si="215"/>
        <v>58133</v>
      </c>
      <c r="BG520" s="52">
        <f t="shared" si="216"/>
        <v>155021.33333333334</v>
      </c>
      <c r="BH520" s="10">
        <f t="shared" si="217"/>
        <v>0.375</v>
      </c>
      <c r="BJ520" s="59"/>
    </row>
    <row r="521" spans="2:62" s="8" customFormat="1">
      <c r="B521" s="411"/>
      <c r="C521" s="414"/>
      <c r="D521" s="105" t="s">
        <v>131</v>
      </c>
      <c r="E521" s="109">
        <v>15</v>
      </c>
      <c r="F521" s="186">
        <f>IFERROR(E521/E526,"-")</f>
        <v>5.5555555555555552E-2</v>
      </c>
      <c r="G521" s="187">
        <v>9499358</v>
      </c>
      <c r="H521" s="187">
        <v>12</v>
      </c>
      <c r="I521" s="187">
        <f t="shared" si="194"/>
        <v>633290.53333333333</v>
      </c>
      <c r="J521" s="187">
        <f t="shared" si="195"/>
        <v>791613.16666666663</v>
      </c>
      <c r="K521" s="106">
        <f t="shared" si="196"/>
        <v>0.8</v>
      </c>
      <c r="L521" s="109">
        <v>96</v>
      </c>
      <c r="M521" s="186">
        <f>IFERROR(L521/L526,"-")</f>
        <v>3.5982008995502246E-2</v>
      </c>
      <c r="N521" s="187">
        <v>68269968</v>
      </c>
      <c r="O521" s="187">
        <v>84</v>
      </c>
      <c r="P521" s="187">
        <f t="shared" si="197"/>
        <v>711145.5</v>
      </c>
      <c r="Q521" s="187">
        <f t="shared" si="198"/>
        <v>812737.71428571432</v>
      </c>
      <c r="R521" s="106">
        <f t="shared" si="199"/>
        <v>0.875</v>
      </c>
      <c r="S521" s="109">
        <v>7</v>
      </c>
      <c r="T521" s="186">
        <f>IFERROR(S521/S526,"-")</f>
        <v>4.72972972972973E-2</v>
      </c>
      <c r="U521" s="187">
        <v>3197059</v>
      </c>
      <c r="V521" s="187">
        <v>5</v>
      </c>
      <c r="W521" s="187">
        <f t="shared" si="200"/>
        <v>456722.71428571426</v>
      </c>
      <c r="X521" s="187">
        <f t="shared" si="201"/>
        <v>639411.80000000005</v>
      </c>
      <c r="Y521" s="106">
        <f t="shared" si="202"/>
        <v>0.7142857142857143</v>
      </c>
      <c r="Z521" s="109">
        <v>6</v>
      </c>
      <c r="AA521" s="186">
        <f>IFERROR(Z521/Z526,"-")</f>
        <v>1.9672131147540985E-2</v>
      </c>
      <c r="AB521" s="187">
        <v>3350231</v>
      </c>
      <c r="AC521" s="187">
        <v>4</v>
      </c>
      <c r="AD521" s="187">
        <f t="shared" si="203"/>
        <v>558371.83333333337</v>
      </c>
      <c r="AE521" s="187">
        <f t="shared" si="204"/>
        <v>837557.75</v>
      </c>
      <c r="AF521" s="106">
        <f t="shared" si="205"/>
        <v>0.66666666666666663</v>
      </c>
      <c r="AG521" s="109">
        <v>45</v>
      </c>
      <c r="AH521" s="186">
        <f>IFERROR(AG521/AG526,"-")</f>
        <v>5.2083333333333336E-2</v>
      </c>
      <c r="AI521" s="187">
        <v>36959419</v>
      </c>
      <c r="AJ521" s="187">
        <v>43</v>
      </c>
      <c r="AK521" s="187">
        <f t="shared" si="206"/>
        <v>821320.4222222222</v>
      </c>
      <c r="AL521" s="187">
        <f t="shared" si="207"/>
        <v>859521.37209302327</v>
      </c>
      <c r="AM521" s="106">
        <f t="shared" si="208"/>
        <v>0.9555555555555556</v>
      </c>
      <c r="AN521" s="109">
        <v>38</v>
      </c>
      <c r="AO521" s="186">
        <f>IFERROR(AN521/AN526,"-")</f>
        <v>2.8315946348733235E-2</v>
      </c>
      <c r="AP521" s="187">
        <v>24763259</v>
      </c>
      <c r="AQ521" s="187">
        <v>32</v>
      </c>
      <c r="AR521" s="187">
        <f t="shared" si="209"/>
        <v>651664.71052631584</v>
      </c>
      <c r="AS521" s="187">
        <f t="shared" si="210"/>
        <v>773851.84375</v>
      </c>
      <c r="AT521" s="106">
        <f t="shared" si="211"/>
        <v>0.84210526315789469</v>
      </c>
      <c r="AU521" s="109">
        <v>0</v>
      </c>
      <c r="AV521" s="186">
        <f>IFERROR(AU521/AU526,"-")</f>
        <v>0</v>
      </c>
      <c r="AW521" s="187">
        <v>0</v>
      </c>
      <c r="AX521" s="187">
        <v>0</v>
      </c>
      <c r="AY521" s="187" t="str">
        <f t="shared" si="212"/>
        <v>-</v>
      </c>
      <c r="AZ521" s="187" t="str">
        <f t="shared" si="213"/>
        <v>-</v>
      </c>
      <c r="BA521" s="106" t="str">
        <f t="shared" si="214"/>
        <v>-</v>
      </c>
      <c r="BB521" s="109">
        <v>23</v>
      </c>
      <c r="BC521" s="186">
        <f>IFERROR(BB521/BB526,"-")</f>
        <v>1.9198664440734557E-2</v>
      </c>
      <c r="BD521" s="187">
        <v>15446028</v>
      </c>
      <c r="BE521" s="187">
        <v>18</v>
      </c>
      <c r="BF521" s="187">
        <f t="shared" si="215"/>
        <v>671566.43478260865</v>
      </c>
      <c r="BG521" s="187">
        <f t="shared" si="216"/>
        <v>858112.66666666663</v>
      </c>
      <c r="BH521" s="106">
        <f t="shared" si="217"/>
        <v>0.78260869565217395</v>
      </c>
      <c r="BJ521" s="59"/>
    </row>
    <row r="522" spans="2:62" s="8" customFormat="1">
      <c r="B522" s="411"/>
      <c r="C522" s="414"/>
      <c r="D522" s="105" t="s">
        <v>133</v>
      </c>
      <c r="E522" s="110">
        <v>15</v>
      </c>
      <c r="F522" s="188">
        <f>IFERROR(E522/E526,"-")</f>
        <v>5.5555555555555552E-2</v>
      </c>
      <c r="G522" s="52">
        <v>19707893</v>
      </c>
      <c r="H522" s="52">
        <v>15</v>
      </c>
      <c r="I522" s="52">
        <f t="shared" si="194"/>
        <v>1313859.5333333334</v>
      </c>
      <c r="J522" s="52">
        <f t="shared" si="195"/>
        <v>1313859.5333333334</v>
      </c>
      <c r="K522" s="10">
        <f t="shared" si="196"/>
        <v>1</v>
      </c>
      <c r="L522" s="110">
        <v>67</v>
      </c>
      <c r="M522" s="188">
        <f>IFERROR(L522/L526,"-")</f>
        <v>2.5112443778110945E-2</v>
      </c>
      <c r="N522" s="52">
        <v>70847181</v>
      </c>
      <c r="O522" s="52">
        <v>61</v>
      </c>
      <c r="P522" s="52">
        <f t="shared" si="197"/>
        <v>1057420.6119402985</v>
      </c>
      <c r="Q522" s="52">
        <f t="shared" si="198"/>
        <v>1161429.1967213114</v>
      </c>
      <c r="R522" s="10">
        <f t="shared" si="199"/>
        <v>0.91044776119402981</v>
      </c>
      <c r="S522" s="110">
        <v>0</v>
      </c>
      <c r="T522" s="188">
        <f>IFERROR(S522/S526,"-")</f>
        <v>0</v>
      </c>
      <c r="U522" s="52">
        <v>0</v>
      </c>
      <c r="V522" s="52">
        <v>0</v>
      </c>
      <c r="W522" s="52" t="str">
        <f t="shared" si="200"/>
        <v>-</v>
      </c>
      <c r="X522" s="52" t="str">
        <f t="shared" si="201"/>
        <v>-</v>
      </c>
      <c r="Y522" s="10" t="str">
        <f t="shared" si="202"/>
        <v>-</v>
      </c>
      <c r="Z522" s="110">
        <v>0</v>
      </c>
      <c r="AA522" s="188">
        <f>IFERROR(Z522/Z526,"-")</f>
        <v>0</v>
      </c>
      <c r="AB522" s="52">
        <v>0</v>
      </c>
      <c r="AC522" s="52">
        <v>0</v>
      </c>
      <c r="AD522" s="52" t="str">
        <f t="shared" si="203"/>
        <v>-</v>
      </c>
      <c r="AE522" s="52" t="str">
        <f t="shared" si="204"/>
        <v>-</v>
      </c>
      <c r="AF522" s="10" t="str">
        <f t="shared" si="205"/>
        <v>-</v>
      </c>
      <c r="AG522" s="110">
        <v>33</v>
      </c>
      <c r="AH522" s="188">
        <f>IFERROR(AG522/AG526,"-")</f>
        <v>3.8194444444444448E-2</v>
      </c>
      <c r="AI522" s="52">
        <v>40058537</v>
      </c>
      <c r="AJ522" s="52">
        <v>32</v>
      </c>
      <c r="AK522" s="52">
        <f t="shared" si="206"/>
        <v>1213895.0606060605</v>
      </c>
      <c r="AL522" s="52">
        <f t="shared" si="207"/>
        <v>1251829.28125</v>
      </c>
      <c r="AM522" s="10">
        <f t="shared" si="208"/>
        <v>0.96969696969696972</v>
      </c>
      <c r="AN522" s="110">
        <v>26</v>
      </c>
      <c r="AO522" s="188">
        <f>IFERROR(AN522/AN526,"-")</f>
        <v>1.9374068554396422E-2</v>
      </c>
      <c r="AP522" s="52">
        <v>20823940</v>
      </c>
      <c r="AQ522" s="52">
        <v>21</v>
      </c>
      <c r="AR522" s="52">
        <f t="shared" si="209"/>
        <v>800920.76923076925</v>
      </c>
      <c r="AS522" s="52">
        <f t="shared" si="210"/>
        <v>991616.19047619053</v>
      </c>
      <c r="AT522" s="10">
        <f t="shared" si="211"/>
        <v>0.80769230769230771</v>
      </c>
      <c r="AU522" s="110">
        <v>67</v>
      </c>
      <c r="AV522" s="188">
        <f>IFERROR(AU522/AU526,"-")</f>
        <v>0.57264957264957261</v>
      </c>
      <c r="AW522" s="52">
        <v>70847181</v>
      </c>
      <c r="AX522" s="52">
        <v>61</v>
      </c>
      <c r="AY522" s="52">
        <f t="shared" si="212"/>
        <v>1057420.6119402985</v>
      </c>
      <c r="AZ522" s="52">
        <f t="shared" si="213"/>
        <v>1161429.1967213114</v>
      </c>
      <c r="BA522" s="10">
        <f t="shared" si="214"/>
        <v>0.91044776119402981</v>
      </c>
      <c r="BB522" s="110">
        <v>10</v>
      </c>
      <c r="BC522" s="188">
        <f>IFERROR(BB522/BB526,"-")</f>
        <v>8.3472454090150246E-3</v>
      </c>
      <c r="BD522" s="52">
        <v>12398296</v>
      </c>
      <c r="BE522" s="52">
        <v>10</v>
      </c>
      <c r="BF522" s="52">
        <f t="shared" si="215"/>
        <v>1239829.6000000001</v>
      </c>
      <c r="BG522" s="52">
        <f t="shared" si="216"/>
        <v>1239829.6000000001</v>
      </c>
      <c r="BH522" s="10">
        <f t="shared" si="217"/>
        <v>1</v>
      </c>
      <c r="BJ522" s="59"/>
    </row>
    <row r="523" spans="2:62" s="8" customFormat="1">
      <c r="B523" s="411"/>
      <c r="C523" s="414"/>
      <c r="D523" s="105" t="s">
        <v>134</v>
      </c>
      <c r="E523" s="109">
        <v>21</v>
      </c>
      <c r="F523" s="186">
        <f>IFERROR(E523/E526,"-")</f>
        <v>7.7777777777777779E-2</v>
      </c>
      <c r="G523" s="187">
        <v>31575265</v>
      </c>
      <c r="H523" s="187">
        <v>21</v>
      </c>
      <c r="I523" s="187">
        <f t="shared" si="194"/>
        <v>1503584.0476190476</v>
      </c>
      <c r="J523" s="187">
        <f t="shared" si="195"/>
        <v>1503584.0476190476</v>
      </c>
      <c r="K523" s="106">
        <f t="shared" si="196"/>
        <v>1</v>
      </c>
      <c r="L523" s="109">
        <v>31</v>
      </c>
      <c r="M523" s="186">
        <f>IFERROR(L523/L526,"-")</f>
        <v>1.1619190404797601E-2</v>
      </c>
      <c r="N523" s="187">
        <v>46637762</v>
      </c>
      <c r="O523" s="187">
        <v>26</v>
      </c>
      <c r="P523" s="187">
        <f t="shared" si="197"/>
        <v>1504443.935483871</v>
      </c>
      <c r="Q523" s="187">
        <f t="shared" si="198"/>
        <v>1793760.076923077</v>
      </c>
      <c r="R523" s="106">
        <f t="shared" si="199"/>
        <v>0.83870967741935487</v>
      </c>
      <c r="S523" s="109">
        <v>0</v>
      </c>
      <c r="T523" s="186">
        <f>IFERROR(S523/S526,"-")</f>
        <v>0</v>
      </c>
      <c r="U523" s="187">
        <v>0</v>
      </c>
      <c r="V523" s="187">
        <v>0</v>
      </c>
      <c r="W523" s="187" t="str">
        <f t="shared" si="200"/>
        <v>-</v>
      </c>
      <c r="X523" s="187" t="str">
        <f t="shared" si="201"/>
        <v>-</v>
      </c>
      <c r="Y523" s="106" t="str">
        <f t="shared" si="202"/>
        <v>-</v>
      </c>
      <c r="Z523" s="109">
        <v>0</v>
      </c>
      <c r="AA523" s="186">
        <f>IFERROR(Z523/Z526,"-")</f>
        <v>0</v>
      </c>
      <c r="AB523" s="187">
        <v>0</v>
      </c>
      <c r="AC523" s="187">
        <v>0</v>
      </c>
      <c r="AD523" s="187" t="str">
        <f t="shared" si="203"/>
        <v>-</v>
      </c>
      <c r="AE523" s="187" t="str">
        <f t="shared" si="204"/>
        <v>-</v>
      </c>
      <c r="AF523" s="106" t="str">
        <f t="shared" si="205"/>
        <v>-</v>
      </c>
      <c r="AG523" s="109">
        <v>18</v>
      </c>
      <c r="AH523" s="186">
        <f>IFERROR(AG523/AG526,"-")</f>
        <v>2.0833333333333332E-2</v>
      </c>
      <c r="AI523" s="187">
        <v>24760931</v>
      </c>
      <c r="AJ523" s="187">
        <v>14</v>
      </c>
      <c r="AK523" s="187">
        <f t="shared" si="206"/>
        <v>1375607.2777777778</v>
      </c>
      <c r="AL523" s="187">
        <f t="shared" si="207"/>
        <v>1768637.9285714286</v>
      </c>
      <c r="AM523" s="106">
        <f t="shared" si="208"/>
        <v>0.77777777777777779</v>
      </c>
      <c r="AN523" s="109">
        <v>12</v>
      </c>
      <c r="AO523" s="186">
        <f>IFERROR(AN523/AN526,"-")</f>
        <v>8.9418777943368107E-3</v>
      </c>
      <c r="AP523" s="187">
        <v>20708052</v>
      </c>
      <c r="AQ523" s="187">
        <v>11</v>
      </c>
      <c r="AR523" s="187">
        <f t="shared" si="209"/>
        <v>1725671</v>
      </c>
      <c r="AS523" s="187">
        <f t="shared" si="210"/>
        <v>1882550.1818181819</v>
      </c>
      <c r="AT523" s="106">
        <f t="shared" si="211"/>
        <v>0.91666666666666663</v>
      </c>
      <c r="AU523" s="109">
        <v>31</v>
      </c>
      <c r="AV523" s="186">
        <f>IFERROR(AU523/AU526,"-")</f>
        <v>0.26495726495726496</v>
      </c>
      <c r="AW523" s="187">
        <v>46637762</v>
      </c>
      <c r="AX523" s="187">
        <v>26</v>
      </c>
      <c r="AY523" s="187">
        <f t="shared" si="212"/>
        <v>1504443.935483871</v>
      </c>
      <c r="AZ523" s="187">
        <f t="shared" si="213"/>
        <v>1793760.076923077</v>
      </c>
      <c r="BA523" s="106">
        <f t="shared" si="214"/>
        <v>0.83870967741935487</v>
      </c>
      <c r="BB523" s="109">
        <v>4</v>
      </c>
      <c r="BC523" s="186">
        <f>IFERROR(BB523/BB526,"-")</f>
        <v>3.3388981636060101E-3</v>
      </c>
      <c r="BD523" s="187">
        <v>9587137</v>
      </c>
      <c r="BE523" s="187">
        <v>4</v>
      </c>
      <c r="BF523" s="187">
        <f t="shared" si="215"/>
        <v>2396784.25</v>
      </c>
      <c r="BG523" s="187">
        <f t="shared" si="216"/>
        <v>2396784.25</v>
      </c>
      <c r="BH523" s="106">
        <f t="shared" si="217"/>
        <v>1</v>
      </c>
      <c r="BJ523" s="59"/>
    </row>
    <row r="524" spans="2:62" s="8" customFormat="1">
      <c r="B524" s="411"/>
      <c r="C524" s="414"/>
      <c r="D524" s="105" t="s">
        <v>135</v>
      </c>
      <c r="E524" s="110">
        <v>9</v>
      </c>
      <c r="F524" s="188">
        <f>IFERROR(E524/E526,"-")</f>
        <v>3.3333333333333333E-2</v>
      </c>
      <c r="G524" s="52">
        <v>19307123</v>
      </c>
      <c r="H524" s="52">
        <v>9</v>
      </c>
      <c r="I524" s="52">
        <f t="shared" si="194"/>
        <v>2145235.888888889</v>
      </c>
      <c r="J524" s="52">
        <f t="shared" si="195"/>
        <v>2145235.888888889</v>
      </c>
      <c r="K524" s="10">
        <f t="shared" si="196"/>
        <v>1</v>
      </c>
      <c r="L524" s="110">
        <v>13</v>
      </c>
      <c r="M524" s="188">
        <f>IFERROR(L524/L526,"-")</f>
        <v>4.8725637181409294E-3</v>
      </c>
      <c r="N524" s="52">
        <v>19902327</v>
      </c>
      <c r="O524" s="52">
        <v>11</v>
      </c>
      <c r="P524" s="52">
        <f t="shared" si="197"/>
        <v>1530948.2307692308</v>
      </c>
      <c r="Q524" s="52">
        <f t="shared" si="198"/>
        <v>1809302.4545454546</v>
      </c>
      <c r="R524" s="10">
        <f t="shared" si="199"/>
        <v>0.84615384615384615</v>
      </c>
      <c r="S524" s="110">
        <v>0</v>
      </c>
      <c r="T524" s="188">
        <f>IFERROR(S524/S526,"-")</f>
        <v>0</v>
      </c>
      <c r="U524" s="52">
        <v>0</v>
      </c>
      <c r="V524" s="52">
        <v>0</v>
      </c>
      <c r="W524" s="52" t="str">
        <f t="shared" si="200"/>
        <v>-</v>
      </c>
      <c r="X524" s="52" t="str">
        <f t="shared" si="201"/>
        <v>-</v>
      </c>
      <c r="Y524" s="10" t="str">
        <f t="shared" si="202"/>
        <v>-</v>
      </c>
      <c r="Z524" s="110">
        <v>0</v>
      </c>
      <c r="AA524" s="188">
        <f>IFERROR(Z524/Z526,"-")</f>
        <v>0</v>
      </c>
      <c r="AB524" s="52">
        <v>0</v>
      </c>
      <c r="AC524" s="52">
        <v>0</v>
      </c>
      <c r="AD524" s="52" t="str">
        <f t="shared" si="203"/>
        <v>-</v>
      </c>
      <c r="AE524" s="52" t="str">
        <f t="shared" si="204"/>
        <v>-</v>
      </c>
      <c r="AF524" s="10" t="str">
        <f t="shared" si="205"/>
        <v>-</v>
      </c>
      <c r="AG524" s="110">
        <v>8</v>
      </c>
      <c r="AH524" s="188">
        <f>IFERROR(AG524/AG526,"-")</f>
        <v>9.2592592592592587E-3</v>
      </c>
      <c r="AI524" s="52">
        <v>15741835</v>
      </c>
      <c r="AJ524" s="52">
        <v>7</v>
      </c>
      <c r="AK524" s="52">
        <f t="shared" si="206"/>
        <v>1967729.375</v>
      </c>
      <c r="AL524" s="52">
        <f t="shared" si="207"/>
        <v>2248833.5714285714</v>
      </c>
      <c r="AM524" s="10">
        <f t="shared" si="208"/>
        <v>0.875</v>
      </c>
      <c r="AN524" s="110">
        <v>5</v>
      </c>
      <c r="AO524" s="188">
        <f>IFERROR(AN524/AN526,"-")</f>
        <v>3.7257824143070045E-3</v>
      </c>
      <c r="AP524" s="52">
        <v>4160492</v>
      </c>
      <c r="AQ524" s="52">
        <v>4</v>
      </c>
      <c r="AR524" s="52">
        <f t="shared" si="209"/>
        <v>832098.4</v>
      </c>
      <c r="AS524" s="52">
        <f t="shared" si="210"/>
        <v>1040123</v>
      </c>
      <c r="AT524" s="10">
        <f t="shared" si="211"/>
        <v>0.8</v>
      </c>
      <c r="AU524" s="110">
        <v>13</v>
      </c>
      <c r="AV524" s="188">
        <f>IFERROR(AU524/AU526,"-")</f>
        <v>0.1111111111111111</v>
      </c>
      <c r="AW524" s="52">
        <v>19902327</v>
      </c>
      <c r="AX524" s="52">
        <v>11</v>
      </c>
      <c r="AY524" s="52">
        <f t="shared" si="212"/>
        <v>1530948.2307692308</v>
      </c>
      <c r="AZ524" s="52">
        <f t="shared" si="213"/>
        <v>1809302.4545454546</v>
      </c>
      <c r="BA524" s="10">
        <f t="shared" si="214"/>
        <v>0.84615384615384615</v>
      </c>
      <c r="BB524" s="110">
        <v>3</v>
      </c>
      <c r="BC524" s="188">
        <f>IFERROR(BB524/BB526,"-")</f>
        <v>2.5041736227045075E-3</v>
      </c>
      <c r="BD524" s="52">
        <v>1688208</v>
      </c>
      <c r="BE524" s="52">
        <v>3</v>
      </c>
      <c r="BF524" s="52">
        <f t="shared" si="215"/>
        <v>562736</v>
      </c>
      <c r="BG524" s="52">
        <f t="shared" si="216"/>
        <v>562736</v>
      </c>
      <c r="BH524" s="10">
        <f t="shared" si="217"/>
        <v>1</v>
      </c>
      <c r="BJ524" s="59"/>
    </row>
    <row r="525" spans="2:62" s="8" customFormat="1">
      <c r="B525" s="411"/>
      <c r="C525" s="414"/>
      <c r="D525" s="108" t="s">
        <v>136</v>
      </c>
      <c r="E525" s="314">
        <v>2</v>
      </c>
      <c r="F525" s="189">
        <f>IFERROR(E525/E526,"-")</f>
        <v>7.4074074074074077E-3</v>
      </c>
      <c r="G525" s="98">
        <v>7697777</v>
      </c>
      <c r="H525" s="98">
        <v>2</v>
      </c>
      <c r="I525" s="98">
        <f t="shared" si="194"/>
        <v>3848888.5</v>
      </c>
      <c r="J525" s="98">
        <f t="shared" si="195"/>
        <v>3848888.5</v>
      </c>
      <c r="K525" s="26">
        <f t="shared" si="196"/>
        <v>1</v>
      </c>
      <c r="L525" s="314">
        <v>6</v>
      </c>
      <c r="M525" s="189">
        <f>IFERROR(L525/L526,"-")</f>
        <v>2.2488755622188904E-3</v>
      </c>
      <c r="N525" s="98">
        <v>9051004</v>
      </c>
      <c r="O525" s="98">
        <v>5</v>
      </c>
      <c r="P525" s="98">
        <f t="shared" si="197"/>
        <v>1508500.6666666667</v>
      </c>
      <c r="Q525" s="98">
        <f t="shared" si="198"/>
        <v>1810200.8</v>
      </c>
      <c r="R525" s="26">
        <f t="shared" si="199"/>
        <v>0.83333333333333337</v>
      </c>
      <c r="S525" s="314">
        <v>0</v>
      </c>
      <c r="T525" s="189">
        <f>IFERROR(S525/S526,"-")</f>
        <v>0</v>
      </c>
      <c r="U525" s="98">
        <v>0</v>
      </c>
      <c r="V525" s="98">
        <v>0</v>
      </c>
      <c r="W525" s="98" t="str">
        <f t="shared" si="200"/>
        <v>-</v>
      </c>
      <c r="X525" s="98" t="str">
        <f t="shared" si="201"/>
        <v>-</v>
      </c>
      <c r="Y525" s="26" t="str">
        <f t="shared" si="202"/>
        <v>-</v>
      </c>
      <c r="Z525" s="314">
        <v>0</v>
      </c>
      <c r="AA525" s="189">
        <f>IFERROR(Z525/Z526,"-")</f>
        <v>0</v>
      </c>
      <c r="AB525" s="98">
        <v>0</v>
      </c>
      <c r="AC525" s="98">
        <v>0</v>
      </c>
      <c r="AD525" s="98" t="str">
        <f t="shared" si="203"/>
        <v>-</v>
      </c>
      <c r="AE525" s="98" t="str">
        <f t="shared" si="204"/>
        <v>-</v>
      </c>
      <c r="AF525" s="26" t="str">
        <f t="shared" si="205"/>
        <v>-</v>
      </c>
      <c r="AG525" s="314">
        <v>3</v>
      </c>
      <c r="AH525" s="189">
        <f>IFERROR(AG525/AG526,"-")</f>
        <v>3.472222222222222E-3</v>
      </c>
      <c r="AI525" s="98">
        <v>5323671</v>
      </c>
      <c r="AJ525" s="98">
        <v>2</v>
      </c>
      <c r="AK525" s="98">
        <f t="shared" si="206"/>
        <v>1774557</v>
      </c>
      <c r="AL525" s="98">
        <f t="shared" si="207"/>
        <v>2661835.5</v>
      </c>
      <c r="AM525" s="26">
        <f t="shared" si="208"/>
        <v>0.66666666666666663</v>
      </c>
      <c r="AN525" s="314">
        <v>3</v>
      </c>
      <c r="AO525" s="189">
        <f>IFERROR(AN525/AN526,"-")</f>
        <v>2.2354694485842027E-3</v>
      </c>
      <c r="AP525" s="98">
        <v>3727333</v>
      </c>
      <c r="AQ525" s="98">
        <v>3</v>
      </c>
      <c r="AR525" s="98">
        <f t="shared" si="209"/>
        <v>1242444.3333333333</v>
      </c>
      <c r="AS525" s="98">
        <f t="shared" si="210"/>
        <v>1242444.3333333333</v>
      </c>
      <c r="AT525" s="26">
        <f t="shared" si="211"/>
        <v>1</v>
      </c>
      <c r="AU525" s="314">
        <v>6</v>
      </c>
      <c r="AV525" s="189">
        <f>IFERROR(AU525/AU526,"-")</f>
        <v>5.128205128205128E-2</v>
      </c>
      <c r="AW525" s="98">
        <v>9051004</v>
      </c>
      <c r="AX525" s="98">
        <v>5</v>
      </c>
      <c r="AY525" s="98">
        <f t="shared" si="212"/>
        <v>1508500.6666666667</v>
      </c>
      <c r="AZ525" s="98">
        <f t="shared" si="213"/>
        <v>1810200.8</v>
      </c>
      <c r="BA525" s="26">
        <f t="shared" si="214"/>
        <v>0.83333333333333337</v>
      </c>
      <c r="BB525" s="314">
        <v>0</v>
      </c>
      <c r="BC525" s="189">
        <f>IFERROR(BB525/BB526,"-")</f>
        <v>0</v>
      </c>
      <c r="BD525" s="98">
        <v>0</v>
      </c>
      <c r="BE525" s="98">
        <v>0</v>
      </c>
      <c r="BF525" s="98" t="str">
        <f t="shared" si="215"/>
        <v>-</v>
      </c>
      <c r="BG525" s="98" t="str">
        <f t="shared" si="216"/>
        <v>-</v>
      </c>
      <c r="BH525" s="26" t="str">
        <f t="shared" si="217"/>
        <v>-</v>
      </c>
      <c r="BJ525" s="59"/>
    </row>
    <row r="526" spans="2:62" s="8" customFormat="1">
      <c r="B526" s="412"/>
      <c r="C526" s="415"/>
      <c r="D526" s="213" t="s">
        <v>64</v>
      </c>
      <c r="E526" s="111">
        <f>SUM(E518:E525)</f>
        <v>270</v>
      </c>
      <c r="F526" s="190">
        <f>IFERROR(E526/E526,"-")</f>
        <v>1</v>
      </c>
      <c r="G526" s="99">
        <f>SUM(G518:G525)</f>
        <v>95151462</v>
      </c>
      <c r="H526" s="99">
        <f>SUM(H518:H525)</f>
        <v>91</v>
      </c>
      <c r="I526" s="99">
        <f t="shared" ref="I526:I589" si="218">IFERROR(G526/E526,"-")</f>
        <v>352412.82222222222</v>
      </c>
      <c r="J526" s="99">
        <f t="shared" si="195"/>
        <v>1045620.4615384615</v>
      </c>
      <c r="K526" s="87">
        <f t="shared" si="196"/>
        <v>0.33703703703703702</v>
      </c>
      <c r="L526" s="111">
        <f>SUM(L518:L525)</f>
        <v>2668</v>
      </c>
      <c r="M526" s="190">
        <f>IFERROR(L526/L526,"-")</f>
        <v>1</v>
      </c>
      <c r="N526" s="99">
        <f>SUM(N518:N525)</f>
        <v>243848075</v>
      </c>
      <c r="O526" s="99">
        <f>SUM(O518:O525)</f>
        <v>337</v>
      </c>
      <c r="P526" s="99">
        <f t="shared" si="197"/>
        <v>91397.329460269859</v>
      </c>
      <c r="Q526" s="99">
        <f t="shared" si="198"/>
        <v>723584.79228486645</v>
      </c>
      <c r="R526" s="87">
        <f t="shared" si="199"/>
        <v>0.12631184407796103</v>
      </c>
      <c r="S526" s="111">
        <f>SUM(S518:S525)</f>
        <v>148</v>
      </c>
      <c r="T526" s="190">
        <f>IFERROR(S526/S526,"-")</f>
        <v>1</v>
      </c>
      <c r="U526" s="99">
        <f>SUM(U518:U525)</f>
        <v>4238841</v>
      </c>
      <c r="V526" s="99">
        <f>SUM(V518:V525)</f>
        <v>8</v>
      </c>
      <c r="W526" s="99">
        <f t="shared" si="200"/>
        <v>28640.817567567567</v>
      </c>
      <c r="X526" s="99">
        <f t="shared" si="201"/>
        <v>529855.125</v>
      </c>
      <c r="Y526" s="87">
        <f t="shared" si="202"/>
        <v>5.4054054054054057E-2</v>
      </c>
      <c r="Z526" s="111">
        <f>SUM(Z518:Z525)</f>
        <v>305</v>
      </c>
      <c r="AA526" s="190">
        <f>IFERROR(Z526/Z526,"-")</f>
        <v>1</v>
      </c>
      <c r="AB526" s="99">
        <f>SUM(AB518:AB525)</f>
        <v>5842755</v>
      </c>
      <c r="AC526" s="99">
        <f>SUM(AC518:AC525)</f>
        <v>9</v>
      </c>
      <c r="AD526" s="99">
        <f t="shared" si="203"/>
        <v>19156.573770491803</v>
      </c>
      <c r="AE526" s="99">
        <f t="shared" si="204"/>
        <v>649195</v>
      </c>
      <c r="AF526" s="87">
        <f t="shared" si="205"/>
        <v>2.9508196721311476E-2</v>
      </c>
      <c r="AG526" s="111">
        <f>SUM(AG518:AG525)</f>
        <v>864</v>
      </c>
      <c r="AH526" s="190">
        <f>IFERROR(AG526/AG526,"-")</f>
        <v>1</v>
      </c>
      <c r="AI526" s="99">
        <f>SUM(AI518:AI525)</f>
        <v>134837062</v>
      </c>
      <c r="AJ526" s="99">
        <f>SUM(AJ518:AJ525)</f>
        <v>169</v>
      </c>
      <c r="AK526" s="99">
        <f t="shared" si="206"/>
        <v>156061.41435185185</v>
      </c>
      <c r="AL526" s="99">
        <f t="shared" si="207"/>
        <v>797852.43786982249</v>
      </c>
      <c r="AM526" s="87">
        <f t="shared" si="208"/>
        <v>0.19560185185185186</v>
      </c>
      <c r="AN526" s="111">
        <f>SUM(AN518:AN525)</f>
        <v>1342</v>
      </c>
      <c r="AO526" s="190">
        <f>IFERROR(AN526/AN526,"-")</f>
        <v>1</v>
      </c>
      <c r="AP526" s="99">
        <f>SUM(AP518:AP525)</f>
        <v>87795934</v>
      </c>
      <c r="AQ526" s="99">
        <f>SUM(AQ518:AQ525)</f>
        <v>142</v>
      </c>
      <c r="AR526" s="99">
        <f t="shared" si="209"/>
        <v>65421.709388971685</v>
      </c>
      <c r="AS526" s="99">
        <f t="shared" si="210"/>
        <v>618281.22535211267</v>
      </c>
      <c r="AT526" s="87">
        <f t="shared" si="211"/>
        <v>0.10581222056631892</v>
      </c>
      <c r="AU526" s="111">
        <f>SUM(AU518:AU525)</f>
        <v>117</v>
      </c>
      <c r="AV526" s="190">
        <f>IFERROR(AU526/AU526,"-")</f>
        <v>1</v>
      </c>
      <c r="AW526" s="99">
        <f>SUM(AW518:AW525)</f>
        <v>146438274</v>
      </c>
      <c r="AX526" s="99">
        <f>SUM(AX518:AX525)</f>
        <v>103</v>
      </c>
      <c r="AY526" s="99">
        <f t="shared" si="212"/>
        <v>1251609.1794871795</v>
      </c>
      <c r="AZ526" s="99">
        <f t="shared" si="213"/>
        <v>1421730.8155339805</v>
      </c>
      <c r="BA526" s="87">
        <f t="shared" si="214"/>
        <v>0.88034188034188032</v>
      </c>
      <c r="BB526" s="111">
        <f>SUM(BB518:BB525)</f>
        <v>1198</v>
      </c>
      <c r="BC526" s="190">
        <f>IFERROR(BB526/BB526,"-")</f>
        <v>1</v>
      </c>
      <c r="BD526" s="99">
        <f>SUM(BD518:BD525)</f>
        <v>42033432</v>
      </c>
      <c r="BE526" s="99">
        <f>SUM(BE518:BE525)</f>
        <v>50</v>
      </c>
      <c r="BF526" s="99">
        <f t="shared" si="215"/>
        <v>35086.337228714525</v>
      </c>
      <c r="BG526" s="99">
        <f t="shared" si="216"/>
        <v>840668.64</v>
      </c>
      <c r="BH526" s="87">
        <f t="shared" si="217"/>
        <v>4.1736227045075125E-2</v>
      </c>
      <c r="BJ526" s="59"/>
    </row>
    <row r="527" spans="2:62" s="8" customFormat="1">
      <c r="B527" s="410">
        <v>59</v>
      </c>
      <c r="C527" s="413" t="s">
        <v>19</v>
      </c>
      <c r="D527" s="105" t="s">
        <v>132</v>
      </c>
      <c r="E527" s="109">
        <v>495</v>
      </c>
      <c r="F527" s="186">
        <f>IFERROR(E527/E535,"-")</f>
        <v>0.51832460732984298</v>
      </c>
      <c r="G527" s="187">
        <v>0</v>
      </c>
      <c r="H527" s="187">
        <v>0</v>
      </c>
      <c r="I527" s="187">
        <f t="shared" si="218"/>
        <v>0</v>
      </c>
      <c r="J527" s="187" t="str">
        <f t="shared" si="195"/>
        <v>-</v>
      </c>
      <c r="K527" s="106">
        <f t="shared" si="196"/>
        <v>0</v>
      </c>
      <c r="L527" s="109">
        <v>7343</v>
      </c>
      <c r="M527" s="186">
        <f>IFERROR(L527/L535,"-")</f>
        <v>0.74141760904684972</v>
      </c>
      <c r="N527" s="187">
        <v>59247</v>
      </c>
      <c r="O527" s="187">
        <v>1</v>
      </c>
      <c r="P527" s="187">
        <f t="shared" si="197"/>
        <v>8.0685006128285437</v>
      </c>
      <c r="Q527" s="187">
        <f t="shared" si="198"/>
        <v>59247</v>
      </c>
      <c r="R527" s="106">
        <f t="shared" si="199"/>
        <v>1.3618412093149938E-4</v>
      </c>
      <c r="S527" s="109">
        <v>504</v>
      </c>
      <c r="T527" s="186">
        <f>IFERROR(S527/S535,"-")</f>
        <v>0.87958115183246077</v>
      </c>
      <c r="U527" s="187">
        <v>0</v>
      </c>
      <c r="V527" s="187">
        <v>0</v>
      </c>
      <c r="W527" s="187">
        <f t="shared" si="200"/>
        <v>0</v>
      </c>
      <c r="X527" s="187" t="str">
        <f t="shared" si="201"/>
        <v>-</v>
      </c>
      <c r="Y527" s="106">
        <f t="shared" si="202"/>
        <v>0</v>
      </c>
      <c r="Z527" s="109">
        <v>1030</v>
      </c>
      <c r="AA527" s="186">
        <f>IFERROR(Z527/Z535,"-")</f>
        <v>0.92046470062555852</v>
      </c>
      <c r="AB527" s="187">
        <v>0</v>
      </c>
      <c r="AC527" s="187">
        <v>0</v>
      </c>
      <c r="AD527" s="187">
        <f t="shared" si="203"/>
        <v>0</v>
      </c>
      <c r="AE527" s="187" t="str">
        <f t="shared" si="204"/>
        <v>-</v>
      </c>
      <c r="AF527" s="106">
        <f t="shared" si="205"/>
        <v>0</v>
      </c>
      <c r="AG527" s="109">
        <v>2138</v>
      </c>
      <c r="AH527" s="186">
        <f>IFERROR(AG527/AG535,"-")</f>
        <v>0.6474863718958207</v>
      </c>
      <c r="AI527" s="187">
        <v>59247</v>
      </c>
      <c r="AJ527" s="187">
        <v>1</v>
      </c>
      <c r="AK527" s="187">
        <f t="shared" si="206"/>
        <v>27.711412535079514</v>
      </c>
      <c r="AL527" s="187">
        <f t="shared" si="207"/>
        <v>59247</v>
      </c>
      <c r="AM527" s="106">
        <f t="shared" si="208"/>
        <v>4.6772684752104771E-4</v>
      </c>
      <c r="AN527" s="109">
        <v>3671</v>
      </c>
      <c r="AO527" s="186">
        <f>IFERROR(AN527/AN535,"-")</f>
        <v>0.75581634753963356</v>
      </c>
      <c r="AP527" s="187">
        <v>0</v>
      </c>
      <c r="AQ527" s="187">
        <v>0</v>
      </c>
      <c r="AR527" s="187">
        <f t="shared" si="209"/>
        <v>0</v>
      </c>
      <c r="AS527" s="187" t="str">
        <f t="shared" si="210"/>
        <v>-</v>
      </c>
      <c r="AT527" s="106">
        <f t="shared" si="211"/>
        <v>0</v>
      </c>
      <c r="AU527" s="109">
        <v>0</v>
      </c>
      <c r="AV527" s="186">
        <f>IFERROR(AU527/AU535,"-")</f>
        <v>0</v>
      </c>
      <c r="AW527" s="187">
        <v>0</v>
      </c>
      <c r="AX527" s="187">
        <v>0</v>
      </c>
      <c r="AY527" s="187" t="str">
        <f t="shared" si="212"/>
        <v>-</v>
      </c>
      <c r="AZ527" s="187" t="str">
        <f t="shared" si="213"/>
        <v>-</v>
      </c>
      <c r="BA527" s="106" t="str">
        <f t="shared" si="214"/>
        <v>-</v>
      </c>
      <c r="BB527" s="109">
        <v>4280</v>
      </c>
      <c r="BC527" s="186">
        <f>IFERROR(BB527/BB535,"-")</f>
        <v>0.88833540888335405</v>
      </c>
      <c r="BD527" s="187">
        <v>0</v>
      </c>
      <c r="BE527" s="187">
        <v>0</v>
      </c>
      <c r="BF527" s="187">
        <f t="shared" si="215"/>
        <v>0</v>
      </c>
      <c r="BG527" s="187" t="str">
        <f t="shared" si="216"/>
        <v>-</v>
      </c>
      <c r="BH527" s="106">
        <f t="shared" si="217"/>
        <v>0</v>
      </c>
      <c r="BJ527" s="59"/>
    </row>
    <row r="528" spans="2:62" s="8" customFormat="1">
      <c r="B528" s="411"/>
      <c r="C528" s="414"/>
      <c r="D528" s="105" t="s">
        <v>129</v>
      </c>
      <c r="E528" s="110">
        <v>114</v>
      </c>
      <c r="F528" s="188">
        <f>IFERROR(E528/E535,"-")</f>
        <v>0.11937172774869111</v>
      </c>
      <c r="G528" s="52">
        <v>3399445</v>
      </c>
      <c r="H528" s="52">
        <v>31</v>
      </c>
      <c r="I528" s="52">
        <f t="shared" si="218"/>
        <v>29819.692982456141</v>
      </c>
      <c r="J528" s="52">
        <f t="shared" si="195"/>
        <v>109659.51612903226</v>
      </c>
      <c r="K528" s="10">
        <f t="shared" si="196"/>
        <v>0.27192982456140352</v>
      </c>
      <c r="L528" s="110">
        <v>949</v>
      </c>
      <c r="M528" s="188">
        <f>IFERROR(L528/L535,"-")</f>
        <v>9.5819870759289175E-2</v>
      </c>
      <c r="N528" s="52">
        <v>33293059</v>
      </c>
      <c r="O528" s="52">
        <v>258</v>
      </c>
      <c r="P528" s="52">
        <f t="shared" si="197"/>
        <v>35082.253951527928</v>
      </c>
      <c r="Q528" s="52">
        <f t="shared" si="198"/>
        <v>129042.86434108527</v>
      </c>
      <c r="R528" s="10">
        <f t="shared" si="199"/>
        <v>0.27186512118018968</v>
      </c>
      <c r="S528" s="110">
        <v>32</v>
      </c>
      <c r="T528" s="188">
        <f>IFERROR(S528/S535,"-")</f>
        <v>5.5846422338568937E-2</v>
      </c>
      <c r="U528" s="52">
        <v>1464577</v>
      </c>
      <c r="V528" s="52">
        <v>13</v>
      </c>
      <c r="W528" s="52">
        <f t="shared" si="200"/>
        <v>45768.03125</v>
      </c>
      <c r="X528" s="52">
        <f t="shared" si="201"/>
        <v>112659.76923076923</v>
      </c>
      <c r="Y528" s="10">
        <f t="shared" si="202"/>
        <v>0.40625</v>
      </c>
      <c r="Z528" s="110">
        <v>42</v>
      </c>
      <c r="AA528" s="188">
        <f>IFERROR(Z528/Z535,"-")</f>
        <v>3.7533512064343161E-2</v>
      </c>
      <c r="AB528" s="52">
        <v>703361</v>
      </c>
      <c r="AC528" s="52">
        <v>7</v>
      </c>
      <c r="AD528" s="52">
        <f t="shared" si="203"/>
        <v>16746.690476190477</v>
      </c>
      <c r="AE528" s="52">
        <f t="shared" si="204"/>
        <v>100480.14285714286</v>
      </c>
      <c r="AF528" s="10">
        <f t="shared" si="205"/>
        <v>0.16666666666666666</v>
      </c>
      <c r="AG528" s="110">
        <v>412</v>
      </c>
      <c r="AH528" s="188">
        <f>IFERROR(AG528/AG535,"-")</f>
        <v>0.12477286493034524</v>
      </c>
      <c r="AI528" s="52">
        <v>14992849</v>
      </c>
      <c r="AJ528" s="52">
        <v>111</v>
      </c>
      <c r="AK528" s="52">
        <f t="shared" si="206"/>
        <v>36390.410194174758</v>
      </c>
      <c r="AL528" s="52">
        <f t="shared" si="207"/>
        <v>135070.71171171172</v>
      </c>
      <c r="AM528" s="10">
        <f t="shared" si="208"/>
        <v>0.26941747572815533</v>
      </c>
      <c r="AN528" s="110">
        <v>463</v>
      </c>
      <c r="AO528" s="188">
        <f>IFERROR(AN528/AN535,"-")</f>
        <v>9.5326333127444929E-2</v>
      </c>
      <c r="AP528" s="52">
        <v>16132272</v>
      </c>
      <c r="AQ528" s="52">
        <v>127</v>
      </c>
      <c r="AR528" s="52">
        <f t="shared" si="209"/>
        <v>34842.920086393089</v>
      </c>
      <c r="AS528" s="52">
        <f t="shared" si="210"/>
        <v>127025.76377952757</v>
      </c>
      <c r="AT528" s="10">
        <f t="shared" si="211"/>
        <v>0.27429805615550756</v>
      </c>
      <c r="AU528" s="110">
        <v>0</v>
      </c>
      <c r="AV528" s="188">
        <f>IFERROR(AU528/AU535,"-")</f>
        <v>0</v>
      </c>
      <c r="AW528" s="52">
        <v>0</v>
      </c>
      <c r="AX528" s="52">
        <v>0</v>
      </c>
      <c r="AY528" s="52" t="str">
        <f t="shared" si="212"/>
        <v>-</v>
      </c>
      <c r="AZ528" s="52" t="str">
        <f t="shared" si="213"/>
        <v>-</v>
      </c>
      <c r="BA528" s="10" t="str">
        <f t="shared" si="214"/>
        <v>-</v>
      </c>
      <c r="BB528" s="110">
        <v>201</v>
      </c>
      <c r="BC528" s="188">
        <f>IFERROR(BB528/BB535,"-")</f>
        <v>4.1718555417185554E-2</v>
      </c>
      <c r="BD528" s="52">
        <v>6895699</v>
      </c>
      <c r="BE528" s="52">
        <v>47</v>
      </c>
      <c r="BF528" s="52">
        <f t="shared" si="215"/>
        <v>34306.960199004978</v>
      </c>
      <c r="BG528" s="52">
        <f t="shared" si="216"/>
        <v>146717</v>
      </c>
      <c r="BH528" s="10">
        <f t="shared" si="217"/>
        <v>0.23383084577114427</v>
      </c>
      <c r="BJ528" s="59"/>
    </row>
    <row r="529" spans="2:62" s="8" customFormat="1">
      <c r="B529" s="411"/>
      <c r="C529" s="414"/>
      <c r="D529" s="105" t="s">
        <v>130</v>
      </c>
      <c r="E529" s="110">
        <v>76</v>
      </c>
      <c r="F529" s="188">
        <f>IFERROR(E529/E535,"-")</f>
        <v>7.9581151832460728E-2</v>
      </c>
      <c r="G529" s="52">
        <v>9041944</v>
      </c>
      <c r="H529" s="52">
        <v>42</v>
      </c>
      <c r="I529" s="52">
        <f t="shared" si="218"/>
        <v>118972.94736842105</v>
      </c>
      <c r="J529" s="52">
        <f t="shared" si="195"/>
        <v>215284.38095238095</v>
      </c>
      <c r="K529" s="10">
        <f t="shared" si="196"/>
        <v>0.55263157894736847</v>
      </c>
      <c r="L529" s="110">
        <v>554</v>
      </c>
      <c r="M529" s="188">
        <f>IFERROR(L529/L535,"-")</f>
        <v>5.5936995153473341E-2</v>
      </c>
      <c r="N529" s="52">
        <v>52708723</v>
      </c>
      <c r="O529" s="52">
        <v>238</v>
      </c>
      <c r="P529" s="52">
        <f t="shared" si="197"/>
        <v>95142.099277978341</v>
      </c>
      <c r="Q529" s="52">
        <f t="shared" si="198"/>
        <v>221465.22268907563</v>
      </c>
      <c r="R529" s="10">
        <f t="shared" si="199"/>
        <v>0.4296028880866426</v>
      </c>
      <c r="S529" s="110">
        <v>14</v>
      </c>
      <c r="T529" s="188">
        <f>IFERROR(S529/S535,"-")</f>
        <v>2.4432809773123908E-2</v>
      </c>
      <c r="U529" s="52">
        <v>341472</v>
      </c>
      <c r="V529" s="52">
        <v>4</v>
      </c>
      <c r="W529" s="52">
        <f t="shared" si="200"/>
        <v>24390.857142857141</v>
      </c>
      <c r="X529" s="52">
        <f t="shared" si="201"/>
        <v>85368</v>
      </c>
      <c r="Y529" s="10">
        <f t="shared" si="202"/>
        <v>0.2857142857142857</v>
      </c>
      <c r="Z529" s="110">
        <v>12</v>
      </c>
      <c r="AA529" s="188">
        <f>IFERROR(Z529/Z535,"-")</f>
        <v>1.0723860589812333E-2</v>
      </c>
      <c r="AB529" s="52">
        <v>918667</v>
      </c>
      <c r="AC529" s="52">
        <v>4</v>
      </c>
      <c r="AD529" s="52">
        <f t="shared" si="203"/>
        <v>76555.583333333328</v>
      </c>
      <c r="AE529" s="52">
        <f t="shared" si="204"/>
        <v>229666.75</v>
      </c>
      <c r="AF529" s="10">
        <f t="shared" si="205"/>
        <v>0.33333333333333331</v>
      </c>
      <c r="AG529" s="110">
        <v>259</v>
      </c>
      <c r="AH529" s="188">
        <f>IFERROR(AG529/AG535,"-")</f>
        <v>7.8437310720775283E-2</v>
      </c>
      <c r="AI529" s="52">
        <v>24346847</v>
      </c>
      <c r="AJ529" s="52">
        <v>119</v>
      </c>
      <c r="AK529" s="52">
        <f t="shared" si="206"/>
        <v>94003.270270270266</v>
      </c>
      <c r="AL529" s="52">
        <f t="shared" si="207"/>
        <v>204595.35294117648</v>
      </c>
      <c r="AM529" s="10">
        <f t="shared" si="208"/>
        <v>0.45945945945945948</v>
      </c>
      <c r="AN529" s="110">
        <v>269</v>
      </c>
      <c r="AO529" s="188">
        <f>IFERROR(AN529/AN535,"-")</f>
        <v>5.5383981881820053E-2</v>
      </c>
      <c r="AP529" s="52">
        <v>27101737</v>
      </c>
      <c r="AQ529" s="52">
        <v>111</v>
      </c>
      <c r="AR529" s="52">
        <f t="shared" si="209"/>
        <v>100749.95167286246</v>
      </c>
      <c r="AS529" s="52">
        <f t="shared" si="210"/>
        <v>244159.79279279278</v>
      </c>
      <c r="AT529" s="10">
        <f t="shared" si="211"/>
        <v>0.41263940520446096</v>
      </c>
      <c r="AU529" s="110">
        <v>0</v>
      </c>
      <c r="AV529" s="188">
        <f>IFERROR(AU529/AU535,"-")</f>
        <v>0</v>
      </c>
      <c r="AW529" s="52">
        <v>0</v>
      </c>
      <c r="AX529" s="52">
        <v>0</v>
      </c>
      <c r="AY529" s="52" t="str">
        <f t="shared" si="212"/>
        <v>-</v>
      </c>
      <c r="AZ529" s="52" t="str">
        <f t="shared" si="213"/>
        <v>-</v>
      </c>
      <c r="BA529" s="10" t="str">
        <f t="shared" si="214"/>
        <v>-</v>
      </c>
      <c r="BB529" s="110">
        <v>102</v>
      </c>
      <c r="BC529" s="188">
        <f>IFERROR(BB529/BB535,"-")</f>
        <v>2.1170610211706103E-2</v>
      </c>
      <c r="BD529" s="52">
        <v>10777019</v>
      </c>
      <c r="BE529" s="52">
        <v>45</v>
      </c>
      <c r="BF529" s="52">
        <f t="shared" si="215"/>
        <v>105657.04901960785</v>
      </c>
      <c r="BG529" s="52">
        <f t="shared" si="216"/>
        <v>239489.31111111111</v>
      </c>
      <c r="BH529" s="10">
        <f t="shared" si="217"/>
        <v>0.44117647058823528</v>
      </c>
      <c r="BJ529" s="59"/>
    </row>
    <row r="530" spans="2:62" s="8" customFormat="1">
      <c r="B530" s="411"/>
      <c r="C530" s="414"/>
      <c r="D530" s="105" t="s">
        <v>131</v>
      </c>
      <c r="E530" s="109">
        <v>115</v>
      </c>
      <c r="F530" s="186">
        <f>IFERROR(E530/E535,"-")</f>
        <v>0.12041884816753927</v>
      </c>
      <c r="G530" s="187">
        <v>59081024</v>
      </c>
      <c r="H530" s="187">
        <v>95</v>
      </c>
      <c r="I530" s="187">
        <f t="shared" si="218"/>
        <v>513748.03478260868</v>
      </c>
      <c r="J530" s="187">
        <f t="shared" si="195"/>
        <v>621905.51578947366</v>
      </c>
      <c r="K530" s="106">
        <f t="shared" si="196"/>
        <v>0.82608695652173914</v>
      </c>
      <c r="L530" s="109">
        <v>547</v>
      </c>
      <c r="M530" s="186">
        <f>IFERROR(L530/L535,"-")</f>
        <v>5.5230210016155086E-2</v>
      </c>
      <c r="N530" s="187">
        <v>319116975</v>
      </c>
      <c r="O530" s="187">
        <v>462</v>
      </c>
      <c r="P530" s="187">
        <f t="shared" si="197"/>
        <v>583394.83546617918</v>
      </c>
      <c r="Q530" s="187">
        <f t="shared" si="198"/>
        <v>690729.38311688311</v>
      </c>
      <c r="R530" s="106">
        <f t="shared" si="199"/>
        <v>0.84460694698354666</v>
      </c>
      <c r="S530" s="109">
        <v>23</v>
      </c>
      <c r="T530" s="186">
        <f>IFERROR(S530/S535,"-")</f>
        <v>4.0139616055846421E-2</v>
      </c>
      <c r="U530" s="187">
        <v>17633429</v>
      </c>
      <c r="V530" s="187">
        <v>19</v>
      </c>
      <c r="W530" s="187">
        <f t="shared" si="200"/>
        <v>766670.82608695654</v>
      </c>
      <c r="X530" s="187">
        <f t="shared" si="201"/>
        <v>928075.21052631584</v>
      </c>
      <c r="Y530" s="106">
        <f t="shared" si="202"/>
        <v>0.82608695652173914</v>
      </c>
      <c r="Z530" s="109">
        <v>35</v>
      </c>
      <c r="AA530" s="186">
        <f>IFERROR(Z530/Z535,"-")</f>
        <v>3.1277926720285967E-2</v>
      </c>
      <c r="AB530" s="187">
        <v>23235724</v>
      </c>
      <c r="AC530" s="187">
        <v>30</v>
      </c>
      <c r="AD530" s="187">
        <f t="shared" si="203"/>
        <v>663877.82857142854</v>
      </c>
      <c r="AE530" s="187">
        <f t="shared" si="204"/>
        <v>774524.1333333333</v>
      </c>
      <c r="AF530" s="106">
        <f t="shared" si="205"/>
        <v>0.8571428571428571</v>
      </c>
      <c r="AG530" s="109">
        <v>246</v>
      </c>
      <c r="AH530" s="186">
        <f>IFERROR(AG530/AG535,"-")</f>
        <v>7.4500302846759542E-2</v>
      </c>
      <c r="AI530" s="187">
        <v>144865149</v>
      </c>
      <c r="AJ530" s="187">
        <v>211</v>
      </c>
      <c r="AK530" s="187">
        <f t="shared" si="206"/>
        <v>588882.71951219509</v>
      </c>
      <c r="AL530" s="187">
        <f t="shared" si="207"/>
        <v>686564.68720379146</v>
      </c>
      <c r="AM530" s="106">
        <f t="shared" si="208"/>
        <v>0.85772357723577231</v>
      </c>
      <c r="AN530" s="109">
        <v>243</v>
      </c>
      <c r="AO530" s="186">
        <f>IFERROR(AN530/AN535,"-")</f>
        <v>5.0030883261272391E-2</v>
      </c>
      <c r="AP530" s="187">
        <v>133382673</v>
      </c>
      <c r="AQ530" s="187">
        <v>202</v>
      </c>
      <c r="AR530" s="187">
        <f t="shared" si="209"/>
        <v>548899.88888888888</v>
      </c>
      <c r="AS530" s="187">
        <f t="shared" si="210"/>
        <v>660310.26237623766</v>
      </c>
      <c r="AT530" s="106">
        <f t="shared" si="211"/>
        <v>0.83127572016460904</v>
      </c>
      <c r="AU530" s="109">
        <v>0</v>
      </c>
      <c r="AV530" s="186">
        <f>IFERROR(AU530/AU535,"-")</f>
        <v>0</v>
      </c>
      <c r="AW530" s="187">
        <v>0</v>
      </c>
      <c r="AX530" s="187">
        <v>0</v>
      </c>
      <c r="AY530" s="187" t="str">
        <f t="shared" si="212"/>
        <v>-</v>
      </c>
      <c r="AZ530" s="187" t="str">
        <f t="shared" si="213"/>
        <v>-</v>
      </c>
      <c r="BA530" s="106" t="str">
        <f t="shared" si="214"/>
        <v>-</v>
      </c>
      <c r="BB530" s="109">
        <v>141</v>
      </c>
      <c r="BC530" s="186">
        <f>IFERROR(BB530/BB535,"-")</f>
        <v>2.9265255292652552E-2</v>
      </c>
      <c r="BD530" s="187">
        <v>80853703</v>
      </c>
      <c r="BE530" s="187">
        <v>104</v>
      </c>
      <c r="BF530" s="187">
        <f t="shared" si="215"/>
        <v>573430.51773049647</v>
      </c>
      <c r="BG530" s="187">
        <f t="shared" si="216"/>
        <v>777439.45192307688</v>
      </c>
      <c r="BH530" s="106">
        <f t="shared" si="217"/>
        <v>0.73758865248226946</v>
      </c>
      <c r="BJ530" s="59"/>
    </row>
    <row r="531" spans="2:62" s="8" customFormat="1">
      <c r="B531" s="411"/>
      <c r="C531" s="414"/>
      <c r="D531" s="105" t="s">
        <v>133</v>
      </c>
      <c r="E531" s="110">
        <v>72</v>
      </c>
      <c r="F531" s="188">
        <f>IFERROR(E531/E535,"-")</f>
        <v>7.5392670157068062E-2</v>
      </c>
      <c r="G531" s="52">
        <v>76016583</v>
      </c>
      <c r="H531" s="52">
        <v>66</v>
      </c>
      <c r="I531" s="52">
        <f t="shared" si="218"/>
        <v>1055785.875</v>
      </c>
      <c r="J531" s="52">
        <f t="shared" si="195"/>
        <v>1151766.4090909092</v>
      </c>
      <c r="K531" s="10">
        <f t="shared" si="196"/>
        <v>0.91666666666666663</v>
      </c>
      <c r="L531" s="110">
        <v>311</v>
      </c>
      <c r="M531" s="188">
        <f>IFERROR(L531/L535,"-")</f>
        <v>3.1401453957996768E-2</v>
      </c>
      <c r="N531" s="52">
        <v>334730709</v>
      </c>
      <c r="O531" s="52">
        <v>294</v>
      </c>
      <c r="P531" s="52">
        <f t="shared" si="197"/>
        <v>1076304.5305466237</v>
      </c>
      <c r="Q531" s="52">
        <f t="shared" si="198"/>
        <v>1138539.8265306123</v>
      </c>
      <c r="R531" s="10">
        <f t="shared" si="199"/>
        <v>0.94533762057877813</v>
      </c>
      <c r="S531" s="110">
        <v>0</v>
      </c>
      <c r="T531" s="188">
        <f>IFERROR(S531/S535,"-")</f>
        <v>0</v>
      </c>
      <c r="U531" s="52">
        <v>0</v>
      </c>
      <c r="V531" s="52">
        <v>0</v>
      </c>
      <c r="W531" s="52" t="str">
        <f t="shared" si="200"/>
        <v>-</v>
      </c>
      <c r="X531" s="52" t="str">
        <f t="shared" si="201"/>
        <v>-</v>
      </c>
      <c r="Y531" s="10" t="str">
        <f t="shared" si="202"/>
        <v>-</v>
      </c>
      <c r="Z531" s="110">
        <v>0</v>
      </c>
      <c r="AA531" s="188">
        <f>IFERROR(Z531/Z535,"-")</f>
        <v>0</v>
      </c>
      <c r="AB531" s="52">
        <v>0</v>
      </c>
      <c r="AC531" s="52">
        <v>0</v>
      </c>
      <c r="AD531" s="52" t="str">
        <f t="shared" si="203"/>
        <v>-</v>
      </c>
      <c r="AE531" s="52" t="str">
        <f t="shared" si="204"/>
        <v>-</v>
      </c>
      <c r="AF531" s="10" t="str">
        <f t="shared" si="205"/>
        <v>-</v>
      </c>
      <c r="AG531" s="110">
        <v>144</v>
      </c>
      <c r="AH531" s="188">
        <f>IFERROR(AG531/AG535,"-")</f>
        <v>4.3609933373712904E-2</v>
      </c>
      <c r="AI531" s="52">
        <v>146371338</v>
      </c>
      <c r="AJ531" s="52">
        <v>138</v>
      </c>
      <c r="AK531" s="52">
        <f t="shared" si="206"/>
        <v>1016467.625</v>
      </c>
      <c r="AL531" s="52">
        <f t="shared" si="207"/>
        <v>1060661.8695652173</v>
      </c>
      <c r="AM531" s="10">
        <f t="shared" si="208"/>
        <v>0.95833333333333337</v>
      </c>
      <c r="AN531" s="110">
        <v>138</v>
      </c>
      <c r="AO531" s="188">
        <f>IFERROR(AN531/AN535,"-")</f>
        <v>2.8412600370599134E-2</v>
      </c>
      <c r="AP531" s="52">
        <v>155331942</v>
      </c>
      <c r="AQ531" s="52">
        <v>129</v>
      </c>
      <c r="AR531" s="52">
        <f t="shared" si="209"/>
        <v>1125593.7826086956</v>
      </c>
      <c r="AS531" s="52">
        <f t="shared" si="210"/>
        <v>1204123.5813953488</v>
      </c>
      <c r="AT531" s="10">
        <f t="shared" si="211"/>
        <v>0.93478260869565222</v>
      </c>
      <c r="AU531" s="110">
        <v>311</v>
      </c>
      <c r="AV531" s="188">
        <f>IFERROR(AU531/AU535,"-")</f>
        <v>0.60861056751467713</v>
      </c>
      <c r="AW531" s="52">
        <v>334730709</v>
      </c>
      <c r="AX531" s="52">
        <v>294</v>
      </c>
      <c r="AY531" s="52">
        <f t="shared" si="212"/>
        <v>1076304.5305466237</v>
      </c>
      <c r="AZ531" s="52">
        <f t="shared" si="213"/>
        <v>1138539.8265306123</v>
      </c>
      <c r="BA531" s="10">
        <f t="shared" si="214"/>
        <v>0.94533762057877813</v>
      </c>
      <c r="BB531" s="110">
        <v>61</v>
      </c>
      <c r="BC531" s="188">
        <f>IFERROR(BB531/BB535,"-")</f>
        <v>1.266085512660855E-2</v>
      </c>
      <c r="BD531" s="52">
        <v>63692636</v>
      </c>
      <c r="BE531" s="52">
        <v>60</v>
      </c>
      <c r="BF531" s="52">
        <f t="shared" si="215"/>
        <v>1044141.5737704918</v>
      </c>
      <c r="BG531" s="52">
        <f t="shared" si="216"/>
        <v>1061543.9333333333</v>
      </c>
      <c r="BH531" s="10">
        <f t="shared" si="217"/>
        <v>0.98360655737704916</v>
      </c>
      <c r="BJ531" s="59"/>
    </row>
    <row r="532" spans="2:62" s="8" customFormat="1">
      <c r="B532" s="411"/>
      <c r="C532" s="414"/>
      <c r="D532" s="105" t="s">
        <v>134</v>
      </c>
      <c r="E532" s="109">
        <v>42</v>
      </c>
      <c r="F532" s="186">
        <f>IFERROR(E532/E535,"-")</f>
        <v>4.3979057591623037E-2</v>
      </c>
      <c r="G532" s="187">
        <v>82652099</v>
      </c>
      <c r="H532" s="187">
        <v>40</v>
      </c>
      <c r="I532" s="187">
        <f t="shared" si="218"/>
        <v>1967907.1190476189</v>
      </c>
      <c r="J532" s="187">
        <f t="shared" si="195"/>
        <v>2066302.4750000001</v>
      </c>
      <c r="K532" s="106">
        <f t="shared" si="196"/>
        <v>0.95238095238095233</v>
      </c>
      <c r="L532" s="109">
        <v>114</v>
      </c>
      <c r="M532" s="186">
        <f>IFERROR(L532/L535,"-")</f>
        <v>1.1510500807754443E-2</v>
      </c>
      <c r="N532" s="187">
        <v>205642748</v>
      </c>
      <c r="O532" s="187">
        <v>108</v>
      </c>
      <c r="P532" s="187">
        <f t="shared" si="197"/>
        <v>1803883.7543859649</v>
      </c>
      <c r="Q532" s="187">
        <f t="shared" si="198"/>
        <v>1904099.5185185184</v>
      </c>
      <c r="R532" s="106">
        <f t="shared" si="199"/>
        <v>0.94736842105263153</v>
      </c>
      <c r="S532" s="109">
        <v>0</v>
      </c>
      <c r="T532" s="186">
        <f>IFERROR(S532/S535,"-")</f>
        <v>0</v>
      </c>
      <c r="U532" s="187">
        <v>0</v>
      </c>
      <c r="V532" s="187">
        <v>0</v>
      </c>
      <c r="W532" s="187" t="str">
        <f t="shared" si="200"/>
        <v>-</v>
      </c>
      <c r="X532" s="187" t="str">
        <f t="shared" si="201"/>
        <v>-</v>
      </c>
      <c r="Y532" s="106" t="str">
        <f t="shared" si="202"/>
        <v>-</v>
      </c>
      <c r="Z532" s="109">
        <v>0</v>
      </c>
      <c r="AA532" s="186">
        <f>IFERROR(Z532/Z535,"-")</f>
        <v>0</v>
      </c>
      <c r="AB532" s="187">
        <v>0</v>
      </c>
      <c r="AC532" s="187">
        <v>0</v>
      </c>
      <c r="AD532" s="187" t="str">
        <f t="shared" si="203"/>
        <v>-</v>
      </c>
      <c r="AE532" s="187" t="str">
        <f t="shared" si="204"/>
        <v>-</v>
      </c>
      <c r="AF532" s="106" t="str">
        <f t="shared" si="205"/>
        <v>-</v>
      </c>
      <c r="AG532" s="109">
        <v>65</v>
      </c>
      <c r="AH532" s="186">
        <f>IFERROR(AG532/AG535,"-")</f>
        <v>1.968503937007874E-2</v>
      </c>
      <c r="AI532" s="187">
        <v>124532801</v>
      </c>
      <c r="AJ532" s="187">
        <v>63</v>
      </c>
      <c r="AK532" s="187">
        <f t="shared" si="206"/>
        <v>1915889.2461538462</v>
      </c>
      <c r="AL532" s="187">
        <f t="shared" si="207"/>
        <v>1976711.1269841271</v>
      </c>
      <c r="AM532" s="106">
        <f t="shared" si="208"/>
        <v>0.96923076923076923</v>
      </c>
      <c r="AN532" s="109">
        <v>32</v>
      </c>
      <c r="AO532" s="186">
        <f>IFERROR(AN532/AN535,"-")</f>
        <v>6.5884290714432773E-3</v>
      </c>
      <c r="AP532" s="187">
        <v>50440107</v>
      </c>
      <c r="AQ532" s="187">
        <v>29</v>
      </c>
      <c r="AR532" s="187">
        <f t="shared" si="209"/>
        <v>1576253.34375</v>
      </c>
      <c r="AS532" s="187">
        <f t="shared" si="210"/>
        <v>1739314.0344827587</v>
      </c>
      <c r="AT532" s="106">
        <f t="shared" si="211"/>
        <v>0.90625</v>
      </c>
      <c r="AU532" s="109">
        <v>114</v>
      </c>
      <c r="AV532" s="186">
        <f>IFERROR(AU532/AU535,"-")</f>
        <v>0.22309197651663404</v>
      </c>
      <c r="AW532" s="187">
        <v>205642748</v>
      </c>
      <c r="AX532" s="187">
        <v>108</v>
      </c>
      <c r="AY532" s="187">
        <f t="shared" si="212"/>
        <v>1803883.7543859649</v>
      </c>
      <c r="AZ532" s="187">
        <f t="shared" si="213"/>
        <v>1904099.5185185184</v>
      </c>
      <c r="BA532" s="106">
        <f t="shared" si="214"/>
        <v>0.94736842105263153</v>
      </c>
      <c r="BB532" s="109">
        <v>17</v>
      </c>
      <c r="BC532" s="186">
        <f>IFERROR(BB532/BB535,"-")</f>
        <v>3.5284350352843504E-3</v>
      </c>
      <c r="BD532" s="187">
        <v>18479041</v>
      </c>
      <c r="BE532" s="187">
        <v>14</v>
      </c>
      <c r="BF532" s="187">
        <f t="shared" si="215"/>
        <v>1087002.4117647058</v>
      </c>
      <c r="BG532" s="187">
        <f t="shared" si="216"/>
        <v>1319931.5</v>
      </c>
      <c r="BH532" s="106">
        <f t="shared" si="217"/>
        <v>0.82352941176470584</v>
      </c>
      <c r="BJ532" s="59"/>
    </row>
    <row r="533" spans="2:62" s="8" customFormat="1">
      <c r="B533" s="411"/>
      <c r="C533" s="414"/>
      <c r="D533" s="105" t="s">
        <v>135</v>
      </c>
      <c r="E533" s="110">
        <v>27</v>
      </c>
      <c r="F533" s="188">
        <f>IFERROR(E533/E535,"-")</f>
        <v>2.8272251308900525E-2</v>
      </c>
      <c r="G533" s="52">
        <v>57971703</v>
      </c>
      <c r="H533" s="52">
        <v>26</v>
      </c>
      <c r="I533" s="52">
        <f t="shared" si="218"/>
        <v>2147100.111111111</v>
      </c>
      <c r="J533" s="52">
        <f t="shared" si="195"/>
        <v>2229680.8846153845</v>
      </c>
      <c r="K533" s="10">
        <f t="shared" si="196"/>
        <v>0.96296296296296291</v>
      </c>
      <c r="L533" s="110">
        <v>58</v>
      </c>
      <c r="M533" s="188">
        <f>IFERROR(L533/L535,"-")</f>
        <v>5.8562197092084005E-3</v>
      </c>
      <c r="N533" s="52">
        <v>115545012</v>
      </c>
      <c r="O533" s="52">
        <v>52</v>
      </c>
      <c r="P533" s="52">
        <f t="shared" si="197"/>
        <v>1992155.3793103448</v>
      </c>
      <c r="Q533" s="52">
        <f t="shared" si="198"/>
        <v>2222019.4615384615</v>
      </c>
      <c r="R533" s="10">
        <f t="shared" si="199"/>
        <v>0.89655172413793105</v>
      </c>
      <c r="S533" s="110">
        <v>0</v>
      </c>
      <c r="T533" s="188">
        <f>IFERROR(S533/S535,"-")</f>
        <v>0</v>
      </c>
      <c r="U533" s="52">
        <v>0</v>
      </c>
      <c r="V533" s="52">
        <v>0</v>
      </c>
      <c r="W533" s="52" t="str">
        <f t="shared" si="200"/>
        <v>-</v>
      </c>
      <c r="X533" s="52" t="str">
        <f t="shared" si="201"/>
        <v>-</v>
      </c>
      <c r="Y533" s="10" t="str">
        <f t="shared" si="202"/>
        <v>-</v>
      </c>
      <c r="Z533" s="110">
        <v>0</v>
      </c>
      <c r="AA533" s="188">
        <f>IFERROR(Z533/Z535,"-")</f>
        <v>0</v>
      </c>
      <c r="AB533" s="52">
        <v>0</v>
      </c>
      <c r="AC533" s="52">
        <v>0</v>
      </c>
      <c r="AD533" s="52" t="str">
        <f t="shared" si="203"/>
        <v>-</v>
      </c>
      <c r="AE533" s="52" t="str">
        <f t="shared" si="204"/>
        <v>-</v>
      </c>
      <c r="AF533" s="10" t="str">
        <f t="shared" si="205"/>
        <v>-</v>
      </c>
      <c r="AG533" s="110">
        <v>28</v>
      </c>
      <c r="AH533" s="188">
        <f>IFERROR(AG533/AG535,"-")</f>
        <v>8.4797092671108423E-3</v>
      </c>
      <c r="AI533" s="52">
        <v>58697449</v>
      </c>
      <c r="AJ533" s="52">
        <v>28</v>
      </c>
      <c r="AK533" s="52">
        <f t="shared" si="206"/>
        <v>2096337.4642857143</v>
      </c>
      <c r="AL533" s="52">
        <f t="shared" si="207"/>
        <v>2096337.4642857143</v>
      </c>
      <c r="AM533" s="10">
        <f t="shared" si="208"/>
        <v>1</v>
      </c>
      <c r="AN533" s="110">
        <v>28</v>
      </c>
      <c r="AO533" s="188">
        <f>IFERROR(AN533/AN535,"-")</f>
        <v>5.764875437512868E-3</v>
      </c>
      <c r="AP533" s="52">
        <v>50472874</v>
      </c>
      <c r="AQ533" s="52">
        <v>22</v>
      </c>
      <c r="AR533" s="52">
        <f t="shared" si="209"/>
        <v>1802602.642857143</v>
      </c>
      <c r="AS533" s="52">
        <f t="shared" si="210"/>
        <v>2294221.5454545454</v>
      </c>
      <c r="AT533" s="10">
        <f t="shared" si="211"/>
        <v>0.7857142857142857</v>
      </c>
      <c r="AU533" s="110">
        <v>58</v>
      </c>
      <c r="AV533" s="188">
        <f>IFERROR(AU533/AU535,"-")</f>
        <v>0.11350293542074363</v>
      </c>
      <c r="AW533" s="52">
        <v>115545012</v>
      </c>
      <c r="AX533" s="52">
        <v>52</v>
      </c>
      <c r="AY533" s="52">
        <f t="shared" si="212"/>
        <v>1992155.3793103448</v>
      </c>
      <c r="AZ533" s="52">
        <f t="shared" si="213"/>
        <v>2222019.4615384615</v>
      </c>
      <c r="BA533" s="10">
        <f t="shared" si="214"/>
        <v>0.89655172413793105</v>
      </c>
      <c r="BB533" s="110">
        <v>11</v>
      </c>
      <c r="BC533" s="188">
        <f>IFERROR(BB533/BB535,"-")</f>
        <v>2.2831050228310501E-3</v>
      </c>
      <c r="BD533" s="52">
        <v>23042770</v>
      </c>
      <c r="BE533" s="52">
        <v>9</v>
      </c>
      <c r="BF533" s="52">
        <f t="shared" si="215"/>
        <v>2094797.2727272727</v>
      </c>
      <c r="BG533" s="52">
        <f t="shared" si="216"/>
        <v>2560307.777777778</v>
      </c>
      <c r="BH533" s="10">
        <f t="shared" si="217"/>
        <v>0.81818181818181823</v>
      </c>
      <c r="BJ533" s="59"/>
    </row>
    <row r="534" spans="2:62" s="8" customFormat="1">
      <c r="B534" s="411"/>
      <c r="C534" s="414"/>
      <c r="D534" s="108" t="s">
        <v>136</v>
      </c>
      <c r="E534" s="314">
        <v>14</v>
      </c>
      <c r="F534" s="189">
        <f>IFERROR(E534/E535,"-")</f>
        <v>1.4659685863874346E-2</v>
      </c>
      <c r="G534" s="98">
        <v>42647657</v>
      </c>
      <c r="H534" s="98">
        <v>14</v>
      </c>
      <c r="I534" s="98">
        <f t="shared" si="218"/>
        <v>3046261.2142857141</v>
      </c>
      <c r="J534" s="98">
        <f t="shared" si="195"/>
        <v>3046261.2142857141</v>
      </c>
      <c r="K534" s="26">
        <f t="shared" si="196"/>
        <v>1</v>
      </c>
      <c r="L534" s="314">
        <v>28</v>
      </c>
      <c r="M534" s="189">
        <f>IFERROR(L534/L535,"-")</f>
        <v>2.8271405492730209E-3</v>
      </c>
      <c r="N534" s="98">
        <v>64642155</v>
      </c>
      <c r="O534" s="98">
        <v>23</v>
      </c>
      <c r="P534" s="98">
        <f t="shared" si="197"/>
        <v>2308648.3928571427</v>
      </c>
      <c r="Q534" s="98">
        <f t="shared" si="198"/>
        <v>2810528.4782608696</v>
      </c>
      <c r="R534" s="26">
        <f t="shared" si="199"/>
        <v>0.8214285714285714</v>
      </c>
      <c r="S534" s="314">
        <v>0</v>
      </c>
      <c r="T534" s="189">
        <f>IFERROR(S534/S535,"-")</f>
        <v>0</v>
      </c>
      <c r="U534" s="98">
        <v>0</v>
      </c>
      <c r="V534" s="98">
        <v>0</v>
      </c>
      <c r="W534" s="98" t="str">
        <f t="shared" si="200"/>
        <v>-</v>
      </c>
      <c r="X534" s="98" t="str">
        <f t="shared" si="201"/>
        <v>-</v>
      </c>
      <c r="Y534" s="26" t="str">
        <f t="shared" si="202"/>
        <v>-</v>
      </c>
      <c r="Z534" s="314">
        <v>0</v>
      </c>
      <c r="AA534" s="189">
        <f>IFERROR(Z534/Z535,"-")</f>
        <v>0</v>
      </c>
      <c r="AB534" s="98">
        <v>0</v>
      </c>
      <c r="AC534" s="98">
        <v>0</v>
      </c>
      <c r="AD534" s="98" t="str">
        <f t="shared" si="203"/>
        <v>-</v>
      </c>
      <c r="AE534" s="98" t="str">
        <f t="shared" si="204"/>
        <v>-</v>
      </c>
      <c r="AF534" s="26" t="str">
        <f t="shared" si="205"/>
        <v>-</v>
      </c>
      <c r="AG534" s="314">
        <v>10</v>
      </c>
      <c r="AH534" s="189">
        <f>IFERROR(AG534/AG535,"-")</f>
        <v>3.0284675953967293E-3</v>
      </c>
      <c r="AI534" s="98">
        <v>28660704</v>
      </c>
      <c r="AJ534" s="98">
        <v>9</v>
      </c>
      <c r="AK534" s="98">
        <f t="shared" si="206"/>
        <v>2866070.4</v>
      </c>
      <c r="AL534" s="98">
        <f t="shared" si="207"/>
        <v>3184522.6666666665</v>
      </c>
      <c r="AM534" s="26">
        <f t="shared" si="208"/>
        <v>0.9</v>
      </c>
      <c r="AN534" s="314">
        <v>13</v>
      </c>
      <c r="AO534" s="189">
        <f>IFERROR(AN534/AN535,"-")</f>
        <v>2.6765493102738317E-3</v>
      </c>
      <c r="AP534" s="98">
        <v>26018207</v>
      </c>
      <c r="AQ534" s="98">
        <v>10</v>
      </c>
      <c r="AR534" s="98">
        <f t="shared" si="209"/>
        <v>2001400.5384615385</v>
      </c>
      <c r="AS534" s="98">
        <f t="shared" si="210"/>
        <v>2601820.7000000002</v>
      </c>
      <c r="AT534" s="26">
        <f t="shared" si="211"/>
        <v>0.76923076923076927</v>
      </c>
      <c r="AU534" s="314">
        <v>28</v>
      </c>
      <c r="AV534" s="189">
        <f>IFERROR(AU534/AU535,"-")</f>
        <v>5.4794520547945202E-2</v>
      </c>
      <c r="AW534" s="98">
        <v>64642155</v>
      </c>
      <c r="AX534" s="98">
        <v>23</v>
      </c>
      <c r="AY534" s="98">
        <f t="shared" si="212"/>
        <v>2308648.3928571427</v>
      </c>
      <c r="AZ534" s="98">
        <f t="shared" si="213"/>
        <v>2810528.4782608696</v>
      </c>
      <c r="BA534" s="26">
        <f t="shared" si="214"/>
        <v>0.8214285714285714</v>
      </c>
      <c r="BB534" s="314">
        <v>5</v>
      </c>
      <c r="BC534" s="189">
        <f>IFERROR(BB534/BB535,"-")</f>
        <v>1.0377750103777502E-3</v>
      </c>
      <c r="BD534" s="98">
        <v>10412541</v>
      </c>
      <c r="BE534" s="98">
        <v>3</v>
      </c>
      <c r="BF534" s="98">
        <f t="shared" si="215"/>
        <v>2082508.2</v>
      </c>
      <c r="BG534" s="98">
        <f t="shared" si="216"/>
        <v>3470847</v>
      </c>
      <c r="BH534" s="26">
        <f t="shared" si="217"/>
        <v>0.6</v>
      </c>
      <c r="BJ534" s="59"/>
    </row>
    <row r="535" spans="2:62" s="8" customFormat="1">
      <c r="B535" s="412"/>
      <c r="C535" s="415"/>
      <c r="D535" s="213" t="s">
        <v>64</v>
      </c>
      <c r="E535" s="111">
        <f>SUM(E527:E534)</f>
        <v>955</v>
      </c>
      <c r="F535" s="190">
        <f>IFERROR(E535/E535,"-")</f>
        <v>1</v>
      </c>
      <c r="G535" s="99">
        <f>SUM(G527:G534)</f>
        <v>330810455</v>
      </c>
      <c r="H535" s="99">
        <f>SUM(H527:H534)</f>
        <v>314</v>
      </c>
      <c r="I535" s="99">
        <f t="shared" si="218"/>
        <v>346398.3821989529</v>
      </c>
      <c r="J535" s="99">
        <f t="shared" si="195"/>
        <v>1053536.4808917197</v>
      </c>
      <c r="K535" s="87">
        <f t="shared" si="196"/>
        <v>0.3287958115183246</v>
      </c>
      <c r="L535" s="111">
        <f>SUM(L527:L534)</f>
        <v>9904</v>
      </c>
      <c r="M535" s="190">
        <f>IFERROR(L535/L535,"-")</f>
        <v>1</v>
      </c>
      <c r="N535" s="99">
        <f>SUM(N527:N534)</f>
        <v>1125738628</v>
      </c>
      <c r="O535" s="99">
        <f>SUM(O527:O534)</f>
        <v>1436</v>
      </c>
      <c r="P535" s="99">
        <f t="shared" si="197"/>
        <v>113665.0472536349</v>
      </c>
      <c r="Q535" s="99">
        <f t="shared" si="198"/>
        <v>783940.54874651809</v>
      </c>
      <c r="R535" s="87">
        <f t="shared" si="199"/>
        <v>0.14499192245557352</v>
      </c>
      <c r="S535" s="111">
        <f>SUM(S527:S534)</f>
        <v>573</v>
      </c>
      <c r="T535" s="190">
        <f>IFERROR(S535/S535,"-")</f>
        <v>1</v>
      </c>
      <c r="U535" s="99">
        <f>SUM(U527:U534)</f>
        <v>19439478</v>
      </c>
      <c r="V535" s="99">
        <f>SUM(V527:V534)</f>
        <v>36</v>
      </c>
      <c r="W535" s="99">
        <f t="shared" si="200"/>
        <v>33925.790575916231</v>
      </c>
      <c r="X535" s="99">
        <f t="shared" si="201"/>
        <v>539985.5</v>
      </c>
      <c r="Y535" s="87">
        <f t="shared" si="202"/>
        <v>6.2827225130890049E-2</v>
      </c>
      <c r="Z535" s="111">
        <f>SUM(Z527:Z534)</f>
        <v>1119</v>
      </c>
      <c r="AA535" s="190">
        <f>IFERROR(Z535/Z535,"-")</f>
        <v>1</v>
      </c>
      <c r="AB535" s="99">
        <f>SUM(AB527:AB534)</f>
        <v>24857752</v>
      </c>
      <c r="AC535" s="99">
        <f>SUM(AC527:AC534)</f>
        <v>41</v>
      </c>
      <c r="AD535" s="99">
        <f t="shared" si="203"/>
        <v>22214.255585344057</v>
      </c>
      <c r="AE535" s="99">
        <f t="shared" si="204"/>
        <v>606286.63414634147</v>
      </c>
      <c r="AF535" s="87">
        <f t="shared" si="205"/>
        <v>3.6639857015192137E-2</v>
      </c>
      <c r="AG535" s="111">
        <f>SUM(AG527:AG534)</f>
        <v>3302</v>
      </c>
      <c r="AH535" s="190">
        <f>IFERROR(AG535/AG535,"-")</f>
        <v>1</v>
      </c>
      <c r="AI535" s="99">
        <f>SUM(AI527:AI534)</f>
        <v>542526384</v>
      </c>
      <c r="AJ535" s="99">
        <f>SUM(AJ527:AJ534)</f>
        <v>680</v>
      </c>
      <c r="AK535" s="99">
        <f t="shared" si="206"/>
        <v>164302.35735917627</v>
      </c>
      <c r="AL535" s="99">
        <f t="shared" si="207"/>
        <v>797832.91764705884</v>
      </c>
      <c r="AM535" s="87">
        <f t="shared" si="208"/>
        <v>0.2059357964869776</v>
      </c>
      <c r="AN535" s="111">
        <f>SUM(AN527:AN534)</f>
        <v>4857</v>
      </c>
      <c r="AO535" s="190">
        <f>IFERROR(AN535/AN535,"-")</f>
        <v>1</v>
      </c>
      <c r="AP535" s="99">
        <f>SUM(AP527:AP534)</f>
        <v>458879812</v>
      </c>
      <c r="AQ535" s="99">
        <f>SUM(AQ527:AQ534)</f>
        <v>630</v>
      </c>
      <c r="AR535" s="99">
        <f t="shared" si="209"/>
        <v>94478.034177475813</v>
      </c>
      <c r="AS535" s="99">
        <f t="shared" si="210"/>
        <v>728380.65396825399</v>
      </c>
      <c r="AT535" s="87">
        <f t="shared" si="211"/>
        <v>0.12970969734403953</v>
      </c>
      <c r="AU535" s="111">
        <f>SUM(AU527:AU534)</f>
        <v>511</v>
      </c>
      <c r="AV535" s="190">
        <f>IFERROR(AU535/AU535,"-")</f>
        <v>1</v>
      </c>
      <c r="AW535" s="99">
        <f>SUM(AW527:AW534)</f>
        <v>720560624</v>
      </c>
      <c r="AX535" s="99">
        <f>SUM(AX527:AX534)</f>
        <v>477</v>
      </c>
      <c r="AY535" s="99">
        <f t="shared" si="212"/>
        <v>1410099.0684931506</v>
      </c>
      <c r="AZ535" s="99">
        <f t="shared" si="213"/>
        <v>1510609.2746331238</v>
      </c>
      <c r="BA535" s="87">
        <f t="shared" si="214"/>
        <v>0.93346379647749511</v>
      </c>
      <c r="BB535" s="111">
        <f>SUM(BB527:BB534)</f>
        <v>4818</v>
      </c>
      <c r="BC535" s="190">
        <f>IFERROR(BB535/BB535,"-")</f>
        <v>1</v>
      </c>
      <c r="BD535" s="99">
        <f>SUM(BD527:BD534)</f>
        <v>214153409</v>
      </c>
      <c r="BE535" s="99">
        <f>SUM(BE527:BE534)</f>
        <v>282</v>
      </c>
      <c r="BF535" s="99">
        <f t="shared" si="215"/>
        <v>44448.61124948111</v>
      </c>
      <c r="BG535" s="99">
        <f t="shared" si="216"/>
        <v>759409.25177304959</v>
      </c>
      <c r="BH535" s="87">
        <f t="shared" si="217"/>
        <v>5.8530510585305104E-2</v>
      </c>
      <c r="BJ535" s="59"/>
    </row>
    <row r="536" spans="2:62" s="8" customFormat="1">
      <c r="B536" s="410">
        <v>60</v>
      </c>
      <c r="C536" s="413" t="s">
        <v>43</v>
      </c>
      <c r="D536" s="105" t="s">
        <v>132</v>
      </c>
      <c r="E536" s="109">
        <v>71</v>
      </c>
      <c r="F536" s="186">
        <f>IFERROR(E536/E544,"-")</f>
        <v>0.66355140186915884</v>
      </c>
      <c r="G536" s="187">
        <v>0</v>
      </c>
      <c r="H536" s="187">
        <v>0</v>
      </c>
      <c r="I536" s="187">
        <f t="shared" si="218"/>
        <v>0</v>
      </c>
      <c r="J536" s="187" t="str">
        <f t="shared" si="195"/>
        <v>-</v>
      </c>
      <c r="K536" s="106">
        <f t="shared" si="196"/>
        <v>0</v>
      </c>
      <c r="L536" s="109">
        <v>999</v>
      </c>
      <c r="M536" s="186">
        <f>IFERROR(L536/L544,"-")</f>
        <v>0.8056451612903226</v>
      </c>
      <c r="N536" s="187">
        <v>0</v>
      </c>
      <c r="O536" s="187">
        <v>0</v>
      </c>
      <c r="P536" s="187">
        <f t="shared" si="197"/>
        <v>0</v>
      </c>
      <c r="Q536" s="187" t="str">
        <f t="shared" si="198"/>
        <v>-</v>
      </c>
      <c r="R536" s="106">
        <f t="shared" si="199"/>
        <v>0</v>
      </c>
      <c r="S536" s="109">
        <v>83</v>
      </c>
      <c r="T536" s="186">
        <f>IFERROR(S536/S544,"-")</f>
        <v>0.87368421052631584</v>
      </c>
      <c r="U536" s="187">
        <v>0</v>
      </c>
      <c r="V536" s="187">
        <v>0</v>
      </c>
      <c r="W536" s="187">
        <f t="shared" si="200"/>
        <v>0</v>
      </c>
      <c r="X536" s="187" t="str">
        <f t="shared" si="201"/>
        <v>-</v>
      </c>
      <c r="Y536" s="106">
        <f t="shared" si="202"/>
        <v>0</v>
      </c>
      <c r="Z536" s="109">
        <v>160</v>
      </c>
      <c r="AA536" s="186">
        <f>IFERROR(Z536/Z544,"-")</f>
        <v>0.93567251461988299</v>
      </c>
      <c r="AB536" s="187">
        <v>0</v>
      </c>
      <c r="AC536" s="187">
        <v>0</v>
      </c>
      <c r="AD536" s="187">
        <f t="shared" si="203"/>
        <v>0</v>
      </c>
      <c r="AE536" s="187" t="str">
        <f t="shared" si="204"/>
        <v>-</v>
      </c>
      <c r="AF536" s="106">
        <f t="shared" si="205"/>
        <v>0</v>
      </c>
      <c r="AG536" s="109">
        <v>278</v>
      </c>
      <c r="AH536" s="186">
        <f>IFERROR(AG536/AG544,"-")</f>
        <v>0.70737913486005088</v>
      </c>
      <c r="AI536" s="187">
        <v>0</v>
      </c>
      <c r="AJ536" s="187">
        <v>0</v>
      </c>
      <c r="AK536" s="187">
        <f t="shared" si="206"/>
        <v>0</v>
      </c>
      <c r="AL536" s="187" t="str">
        <f t="shared" si="207"/>
        <v>-</v>
      </c>
      <c r="AM536" s="106">
        <f t="shared" si="208"/>
        <v>0</v>
      </c>
      <c r="AN536" s="109">
        <v>478</v>
      </c>
      <c r="AO536" s="186">
        <f>IFERROR(AN536/AN544,"-")</f>
        <v>0.83130434782608698</v>
      </c>
      <c r="AP536" s="187">
        <v>0</v>
      </c>
      <c r="AQ536" s="187">
        <v>0</v>
      </c>
      <c r="AR536" s="187">
        <f t="shared" si="209"/>
        <v>0</v>
      </c>
      <c r="AS536" s="187" t="str">
        <f t="shared" si="210"/>
        <v>-</v>
      </c>
      <c r="AT536" s="106">
        <f t="shared" si="211"/>
        <v>0</v>
      </c>
      <c r="AU536" s="109">
        <v>0</v>
      </c>
      <c r="AV536" s="186">
        <f>IFERROR(AU536/AU544,"-")</f>
        <v>0</v>
      </c>
      <c r="AW536" s="187">
        <v>0</v>
      </c>
      <c r="AX536" s="187">
        <v>0</v>
      </c>
      <c r="AY536" s="187" t="str">
        <f t="shared" si="212"/>
        <v>-</v>
      </c>
      <c r="AZ536" s="187" t="str">
        <f t="shared" si="213"/>
        <v>-</v>
      </c>
      <c r="BA536" s="106" t="str">
        <f t="shared" si="214"/>
        <v>-</v>
      </c>
      <c r="BB536" s="109">
        <v>682</v>
      </c>
      <c r="BC536" s="186">
        <f>IFERROR(BB536/BB544,"-")</f>
        <v>0.92789115646258502</v>
      </c>
      <c r="BD536" s="187">
        <v>0</v>
      </c>
      <c r="BE536" s="187">
        <v>0</v>
      </c>
      <c r="BF536" s="187">
        <f t="shared" si="215"/>
        <v>0</v>
      </c>
      <c r="BG536" s="187" t="str">
        <f t="shared" si="216"/>
        <v>-</v>
      </c>
      <c r="BH536" s="106">
        <f t="shared" si="217"/>
        <v>0</v>
      </c>
      <c r="BJ536" s="59"/>
    </row>
    <row r="537" spans="2:62" s="8" customFormat="1">
      <c r="B537" s="411"/>
      <c r="C537" s="414"/>
      <c r="D537" s="105" t="s">
        <v>129</v>
      </c>
      <c r="E537" s="110">
        <v>7</v>
      </c>
      <c r="F537" s="188">
        <f>IFERROR(E537/E544,"-")</f>
        <v>6.5420560747663545E-2</v>
      </c>
      <c r="G537" s="52">
        <v>815396</v>
      </c>
      <c r="H537" s="52">
        <v>3</v>
      </c>
      <c r="I537" s="52">
        <f t="shared" si="218"/>
        <v>116485.14285714286</v>
      </c>
      <c r="J537" s="52">
        <f t="shared" si="195"/>
        <v>271798.66666666669</v>
      </c>
      <c r="K537" s="10">
        <f t="shared" si="196"/>
        <v>0.42857142857142855</v>
      </c>
      <c r="L537" s="110">
        <v>67</v>
      </c>
      <c r="M537" s="188">
        <f>IFERROR(L537/L544,"-")</f>
        <v>5.4032258064516128E-2</v>
      </c>
      <c r="N537" s="52">
        <v>3088687</v>
      </c>
      <c r="O537" s="52">
        <v>17</v>
      </c>
      <c r="P537" s="52">
        <f t="shared" si="197"/>
        <v>46099.805970149253</v>
      </c>
      <c r="Q537" s="52">
        <f t="shared" si="198"/>
        <v>181687.4705882353</v>
      </c>
      <c r="R537" s="10">
        <f t="shared" si="199"/>
        <v>0.2537313432835821</v>
      </c>
      <c r="S537" s="110">
        <v>4</v>
      </c>
      <c r="T537" s="188">
        <f>IFERROR(S537/S544,"-")</f>
        <v>4.2105263157894736E-2</v>
      </c>
      <c r="U537" s="52">
        <v>0</v>
      </c>
      <c r="V537" s="52">
        <v>0</v>
      </c>
      <c r="W537" s="52">
        <f t="shared" si="200"/>
        <v>0</v>
      </c>
      <c r="X537" s="52" t="str">
        <f t="shared" si="201"/>
        <v>-</v>
      </c>
      <c r="Y537" s="10">
        <f t="shared" si="202"/>
        <v>0</v>
      </c>
      <c r="Z537" s="110">
        <v>2</v>
      </c>
      <c r="AA537" s="188">
        <f>IFERROR(Z537/Z544,"-")</f>
        <v>1.1695906432748537E-2</v>
      </c>
      <c r="AB537" s="52">
        <v>75405</v>
      </c>
      <c r="AC537" s="52">
        <v>1</v>
      </c>
      <c r="AD537" s="52">
        <f t="shared" si="203"/>
        <v>37702.5</v>
      </c>
      <c r="AE537" s="52">
        <f t="shared" si="204"/>
        <v>75405</v>
      </c>
      <c r="AF537" s="10">
        <f t="shared" si="205"/>
        <v>0.5</v>
      </c>
      <c r="AG537" s="110">
        <v>29</v>
      </c>
      <c r="AH537" s="188">
        <f>IFERROR(AG537/AG544,"-")</f>
        <v>7.3791348600508899E-2</v>
      </c>
      <c r="AI537" s="52">
        <v>1736792</v>
      </c>
      <c r="AJ537" s="52">
        <v>10</v>
      </c>
      <c r="AK537" s="52">
        <f t="shared" si="206"/>
        <v>59889.379310344826</v>
      </c>
      <c r="AL537" s="52">
        <f t="shared" si="207"/>
        <v>173679.2</v>
      </c>
      <c r="AM537" s="10">
        <f t="shared" si="208"/>
        <v>0.34482758620689657</v>
      </c>
      <c r="AN537" s="110">
        <v>32</v>
      </c>
      <c r="AO537" s="188">
        <f>IFERROR(AN537/AN544,"-")</f>
        <v>5.565217391304348E-2</v>
      </c>
      <c r="AP537" s="52">
        <v>1276490</v>
      </c>
      <c r="AQ537" s="52">
        <v>6</v>
      </c>
      <c r="AR537" s="52">
        <f t="shared" si="209"/>
        <v>39890.3125</v>
      </c>
      <c r="AS537" s="52">
        <f t="shared" si="210"/>
        <v>212748.33333333334</v>
      </c>
      <c r="AT537" s="10">
        <f t="shared" si="211"/>
        <v>0.1875</v>
      </c>
      <c r="AU537" s="110">
        <v>0</v>
      </c>
      <c r="AV537" s="188">
        <f>IFERROR(AU537/AU544,"-")</f>
        <v>0</v>
      </c>
      <c r="AW537" s="52">
        <v>0</v>
      </c>
      <c r="AX537" s="52">
        <v>0</v>
      </c>
      <c r="AY537" s="52" t="str">
        <f t="shared" si="212"/>
        <v>-</v>
      </c>
      <c r="AZ537" s="52" t="str">
        <f t="shared" si="213"/>
        <v>-</v>
      </c>
      <c r="BA537" s="10" t="str">
        <f t="shared" si="214"/>
        <v>-</v>
      </c>
      <c r="BB537" s="110">
        <v>17</v>
      </c>
      <c r="BC537" s="188">
        <f>IFERROR(BB537/BB544,"-")</f>
        <v>2.3129251700680271E-2</v>
      </c>
      <c r="BD537" s="52">
        <v>1093448</v>
      </c>
      <c r="BE537" s="52">
        <v>4</v>
      </c>
      <c r="BF537" s="52">
        <f t="shared" si="215"/>
        <v>64320.470588235294</v>
      </c>
      <c r="BG537" s="52">
        <f t="shared" si="216"/>
        <v>273362</v>
      </c>
      <c r="BH537" s="10">
        <f t="shared" si="217"/>
        <v>0.23529411764705882</v>
      </c>
      <c r="BJ537" s="59"/>
    </row>
    <row r="538" spans="2:62" s="8" customFormat="1">
      <c r="B538" s="411"/>
      <c r="C538" s="414"/>
      <c r="D538" s="105" t="s">
        <v>130</v>
      </c>
      <c r="E538" s="110">
        <v>8</v>
      </c>
      <c r="F538" s="188">
        <f>IFERROR(E538/E544,"-")</f>
        <v>7.476635514018691E-2</v>
      </c>
      <c r="G538" s="52">
        <v>558051</v>
      </c>
      <c r="H538" s="52">
        <v>4</v>
      </c>
      <c r="I538" s="52">
        <f t="shared" si="218"/>
        <v>69756.375</v>
      </c>
      <c r="J538" s="52">
        <f t="shared" si="195"/>
        <v>139512.75</v>
      </c>
      <c r="K538" s="10">
        <f t="shared" si="196"/>
        <v>0.5</v>
      </c>
      <c r="L538" s="110">
        <v>61</v>
      </c>
      <c r="M538" s="188">
        <f>IFERROR(L538/L544,"-")</f>
        <v>4.9193548387096775E-2</v>
      </c>
      <c r="N538" s="52">
        <v>4446146</v>
      </c>
      <c r="O538" s="52">
        <v>26</v>
      </c>
      <c r="P538" s="52">
        <f t="shared" si="197"/>
        <v>72887.639344262294</v>
      </c>
      <c r="Q538" s="52">
        <f t="shared" si="198"/>
        <v>171005.61538461538</v>
      </c>
      <c r="R538" s="10">
        <f t="shared" si="199"/>
        <v>0.42622950819672129</v>
      </c>
      <c r="S538" s="110">
        <v>4</v>
      </c>
      <c r="T538" s="188">
        <f>IFERROR(S538/S544,"-")</f>
        <v>4.2105263157894736E-2</v>
      </c>
      <c r="U538" s="52">
        <v>192960</v>
      </c>
      <c r="V538" s="52">
        <v>1</v>
      </c>
      <c r="W538" s="52">
        <f t="shared" si="200"/>
        <v>48240</v>
      </c>
      <c r="X538" s="52">
        <f t="shared" si="201"/>
        <v>192960</v>
      </c>
      <c r="Y538" s="10">
        <f t="shared" si="202"/>
        <v>0.25</v>
      </c>
      <c r="Z538" s="110">
        <v>1</v>
      </c>
      <c r="AA538" s="188">
        <f>IFERROR(Z538/Z544,"-")</f>
        <v>5.8479532163742687E-3</v>
      </c>
      <c r="AB538" s="52">
        <v>87660</v>
      </c>
      <c r="AC538" s="52">
        <v>1</v>
      </c>
      <c r="AD538" s="52">
        <f t="shared" si="203"/>
        <v>87660</v>
      </c>
      <c r="AE538" s="52">
        <f t="shared" si="204"/>
        <v>87660</v>
      </c>
      <c r="AF538" s="10">
        <f t="shared" si="205"/>
        <v>1</v>
      </c>
      <c r="AG538" s="110">
        <v>34</v>
      </c>
      <c r="AH538" s="188">
        <f>IFERROR(AG538/AG544,"-")</f>
        <v>8.6513994910941472E-2</v>
      </c>
      <c r="AI538" s="52">
        <v>2463879</v>
      </c>
      <c r="AJ538" s="52">
        <v>16</v>
      </c>
      <c r="AK538" s="52">
        <f t="shared" si="206"/>
        <v>72467.029411764699</v>
      </c>
      <c r="AL538" s="52">
        <f t="shared" si="207"/>
        <v>153992.4375</v>
      </c>
      <c r="AM538" s="10">
        <f t="shared" si="208"/>
        <v>0.47058823529411764</v>
      </c>
      <c r="AN538" s="110">
        <v>22</v>
      </c>
      <c r="AO538" s="188">
        <f>IFERROR(AN538/AN544,"-")</f>
        <v>3.826086956521739E-2</v>
      </c>
      <c r="AP538" s="52">
        <v>1701647</v>
      </c>
      <c r="AQ538" s="52">
        <v>8</v>
      </c>
      <c r="AR538" s="52">
        <f t="shared" si="209"/>
        <v>77347.590909090912</v>
      </c>
      <c r="AS538" s="52">
        <f t="shared" si="210"/>
        <v>212705.875</v>
      </c>
      <c r="AT538" s="10">
        <f t="shared" si="211"/>
        <v>0.36363636363636365</v>
      </c>
      <c r="AU538" s="110">
        <v>0</v>
      </c>
      <c r="AV538" s="188">
        <f>IFERROR(AU538/AU544,"-")</f>
        <v>0</v>
      </c>
      <c r="AW538" s="52">
        <v>0</v>
      </c>
      <c r="AX538" s="52">
        <v>0</v>
      </c>
      <c r="AY538" s="52" t="str">
        <f t="shared" si="212"/>
        <v>-</v>
      </c>
      <c r="AZ538" s="52" t="str">
        <f t="shared" si="213"/>
        <v>-</v>
      </c>
      <c r="BA538" s="10" t="str">
        <f t="shared" si="214"/>
        <v>-</v>
      </c>
      <c r="BB538" s="110">
        <v>10</v>
      </c>
      <c r="BC538" s="188">
        <f>IFERROR(BB538/BB544,"-")</f>
        <v>1.3605442176870748E-2</v>
      </c>
      <c r="BD538" s="52">
        <v>931928</v>
      </c>
      <c r="BE538" s="52">
        <v>5</v>
      </c>
      <c r="BF538" s="52">
        <f t="shared" si="215"/>
        <v>93192.8</v>
      </c>
      <c r="BG538" s="52">
        <f t="shared" si="216"/>
        <v>186385.6</v>
      </c>
      <c r="BH538" s="10">
        <f t="shared" si="217"/>
        <v>0.5</v>
      </c>
      <c r="BJ538" s="59"/>
    </row>
    <row r="539" spans="2:62" s="8" customFormat="1">
      <c r="B539" s="411"/>
      <c r="C539" s="414"/>
      <c r="D539" s="105" t="s">
        <v>131</v>
      </c>
      <c r="E539" s="109">
        <v>10</v>
      </c>
      <c r="F539" s="186">
        <f>IFERROR(E539/E544,"-")</f>
        <v>9.3457943925233641E-2</v>
      </c>
      <c r="G539" s="187">
        <v>7835343</v>
      </c>
      <c r="H539" s="187">
        <v>9</v>
      </c>
      <c r="I539" s="187">
        <f t="shared" si="218"/>
        <v>783534.3</v>
      </c>
      <c r="J539" s="187">
        <f t="shared" si="195"/>
        <v>870593.66666666663</v>
      </c>
      <c r="K539" s="106">
        <f t="shared" si="196"/>
        <v>0.9</v>
      </c>
      <c r="L539" s="109">
        <v>53</v>
      </c>
      <c r="M539" s="186">
        <f>IFERROR(L539/L544,"-")</f>
        <v>4.2741935483870966E-2</v>
      </c>
      <c r="N539" s="187">
        <v>39833311</v>
      </c>
      <c r="O539" s="187">
        <v>44</v>
      </c>
      <c r="P539" s="187">
        <f t="shared" si="197"/>
        <v>751571.90566037735</v>
      </c>
      <c r="Q539" s="187">
        <f t="shared" si="198"/>
        <v>905302.52272727271</v>
      </c>
      <c r="R539" s="106">
        <f t="shared" si="199"/>
        <v>0.83018867924528306</v>
      </c>
      <c r="S539" s="109">
        <v>4</v>
      </c>
      <c r="T539" s="186">
        <f>IFERROR(S539/S544,"-")</f>
        <v>4.2105263157894736E-2</v>
      </c>
      <c r="U539" s="187">
        <v>2056940</v>
      </c>
      <c r="V539" s="187">
        <v>2</v>
      </c>
      <c r="W539" s="187">
        <f t="shared" si="200"/>
        <v>514235</v>
      </c>
      <c r="X539" s="187">
        <f t="shared" si="201"/>
        <v>1028470</v>
      </c>
      <c r="Y539" s="106">
        <f t="shared" si="202"/>
        <v>0.5</v>
      </c>
      <c r="Z539" s="109">
        <v>8</v>
      </c>
      <c r="AA539" s="186">
        <f>IFERROR(Z539/Z544,"-")</f>
        <v>4.6783625730994149E-2</v>
      </c>
      <c r="AB539" s="187">
        <v>8105224</v>
      </c>
      <c r="AC539" s="187">
        <v>6</v>
      </c>
      <c r="AD539" s="187">
        <f t="shared" si="203"/>
        <v>1013153</v>
      </c>
      <c r="AE539" s="187">
        <f t="shared" si="204"/>
        <v>1350870.6666666667</v>
      </c>
      <c r="AF539" s="106">
        <f t="shared" si="205"/>
        <v>0.75</v>
      </c>
      <c r="AG539" s="109">
        <v>24</v>
      </c>
      <c r="AH539" s="186">
        <f>IFERROR(AG539/AG544,"-")</f>
        <v>6.1068702290076333E-2</v>
      </c>
      <c r="AI539" s="187">
        <v>19481912</v>
      </c>
      <c r="AJ539" s="187">
        <v>21</v>
      </c>
      <c r="AK539" s="187">
        <f t="shared" si="206"/>
        <v>811746.33333333337</v>
      </c>
      <c r="AL539" s="187">
        <f t="shared" si="207"/>
        <v>927710.09523809527</v>
      </c>
      <c r="AM539" s="106">
        <f t="shared" si="208"/>
        <v>0.875</v>
      </c>
      <c r="AN539" s="109">
        <v>17</v>
      </c>
      <c r="AO539" s="186">
        <f>IFERROR(AN539/AN544,"-")</f>
        <v>2.9565217391304348E-2</v>
      </c>
      <c r="AP539" s="187">
        <v>10189235</v>
      </c>
      <c r="AQ539" s="187">
        <v>15</v>
      </c>
      <c r="AR539" s="187">
        <f t="shared" si="209"/>
        <v>599366.76470588241</v>
      </c>
      <c r="AS539" s="187">
        <f t="shared" si="210"/>
        <v>679282.33333333337</v>
      </c>
      <c r="AT539" s="106">
        <f t="shared" si="211"/>
        <v>0.88235294117647056</v>
      </c>
      <c r="AU539" s="109">
        <v>0</v>
      </c>
      <c r="AV539" s="186">
        <f>IFERROR(AU539/AU544,"-")</f>
        <v>0</v>
      </c>
      <c r="AW539" s="187">
        <v>0</v>
      </c>
      <c r="AX539" s="187">
        <v>0</v>
      </c>
      <c r="AY539" s="187" t="str">
        <f t="shared" si="212"/>
        <v>-</v>
      </c>
      <c r="AZ539" s="187" t="str">
        <f t="shared" si="213"/>
        <v>-</v>
      </c>
      <c r="BA539" s="106" t="str">
        <f t="shared" si="214"/>
        <v>-</v>
      </c>
      <c r="BB539" s="109">
        <v>11</v>
      </c>
      <c r="BC539" s="186">
        <f>IFERROR(BB539/BB544,"-")</f>
        <v>1.4965986394557823E-2</v>
      </c>
      <c r="BD539" s="187">
        <v>4788341</v>
      </c>
      <c r="BE539" s="187">
        <v>8</v>
      </c>
      <c r="BF539" s="187">
        <f t="shared" si="215"/>
        <v>435303.72727272729</v>
      </c>
      <c r="BG539" s="187">
        <f t="shared" si="216"/>
        <v>598542.625</v>
      </c>
      <c r="BH539" s="106">
        <f t="shared" si="217"/>
        <v>0.72727272727272729</v>
      </c>
      <c r="BJ539" s="59"/>
    </row>
    <row r="540" spans="2:62" s="8" customFormat="1">
      <c r="B540" s="411"/>
      <c r="C540" s="414"/>
      <c r="D540" s="105" t="s">
        <v>133</v>
      </c>
      <c r="E540" s="110">
        <v>6</v>
      </c>
      <c r="F540" s="188">
        <f>IFERROR(E540/E544,"-")</f>
        <v>5.6074766355140186E-2</v>
      </c>
      <c r="G540" s="52">
        <v>6951967</v>
      </c>
      <c r="H540" s="52">
        <v>6</v>
      </c>
      <c r="I540" s="52">
        <f t="shared" si="218"/>
        <v>1158661.1666666667</v>
      </c>
      <c r="J540" s="52">
        <f t="shared" si="195"/>
        <v>1158661.1666666667</v>
      </c>
      <c r="K540" s="10">
        <f t="shared" si="196"/>
        <v>1</v>
      </c>
      <c r="L540" s="110">
        <v>32</v>
      </c>
      <c r="M540" s="188">
        <f>IFERROR(L540/L544,"-")</f>
        <v>2.5806451612903226E-2</v>
      </c>
      <c r="N540" s="52">
        <v>40088206</v>
      </c>
      <c r="O540" s="52">
        <v>32</v>
      </c>
      <c r="P540" s="52">
        <f t="shared" si="197"/>
        <v>1252756.4375</v>
      </c>
      <c r="Q540" s="52">
        <f t="shared" si="198"/>
        <v>1252756.4375</v>
      </c>
      <c r="R540" s="10">
        <f t="shared" si="199"/>
        <v>1</v>
      </c>
      <c r="S540" s="110">
        <v>0</v>
      </c>
      <c r="T540" s="188">
        <f>IFERROR(S540/S544,"-")</f>
        <v>0</v>
      </c>
      <c r="U540" s="52">
        <v>0</v>
      </c>
      <c r="V540" s="52">
        <v>0</v>
      </c>
      <c r="W540" s="52" t="str">
        <f t="shared" si="200"/>
        <v>-</v>
      </c>
      <c r="X540" s="52" t="str">
        <f t="shared" si="201"/>
        <v>-</v>
      </c>
      <c r="Y540" s="10" t="str">
        <f t="shared" si="202"/>
        <v>-</v>
      </c>
      <c r="Z540" s="110">
        <v>0</v>
      </c>
      <c r="AA540" s="188">
        <f>IFERROR(Z540/Z544,"-")</f>
        <v>0</v>
      </c>
      <c r="AB540" s="52">
        <v>0</v>
      </c>
      <c r="AC540" s="52">
        <v>0</v>
      </c>
      <c r="AD540" s="52" t="str">
        <f t="shared" si="203"/>
        <v>-</v>
      </c>
      <c r="AE540" s="52" t="str">
        <f t="shared" si="204"/>
        <v>-</v>
      </c>
      <c r="AF540" s="10" t="str">
        <f t="shared" si="205"/>
        <v>-</v>
      </c>
      <c r="AG540" s="110">
        <v>14</v>
      </c>
      <c r="AH540" s="188">
        <f>IFERROR(AG540/AG544,"-")</f>
        <v>3.5623409669211195E-2</v>
      </c>
      <c r="AI540" s="52">
        <v>17746939</v>
      </c>
      <c r="AJ540" s="52">
        <v>14</v>
      </c>
      <c r="AK540" s="52">
        <f t="shared" si="206"/>
        <v>1267638.5</v>
      </c>
      <c r="AL540" s="52">
        <f t="shared" si="207"/>
        <v>1267638.5</v>
      </c>
      <c r="AM540" s="10">
        <f t="shared" si="208"/>
        <v>1</v>
      </c>
      <c r="AN540" s="110">
        <v>15</v>
      </c>
      <c r="AO540" s="188">
        <f>IFERROR(AN540/AN544,"-")</f>
        <v>2.6086956521739129E-2</v>
      </c>
      <c r="AP540" s="52">
        <v>17505131</v>
      </c>
      <c r="AQ540" s="52">
        <v>15</v>
      </c>
      <c r="AR540" s="52">
        <f t="shared" si="209"/>
        <v>1167008.7333333334</v>
      </c>
      <c r="AS540" s="52">
        <f t="shared" si="210"/>
        <v>1167008.7333333334</v>
      </c>
      <c r="AT540" s="10">
        <f t="shared" si="211"/>
        <v>1</v>
      </c>
      <c r="AU540" s="110">
        <v>32</v>
      </c>
      <c r="AV540" s="188">
        <f>IFERROR(AU540/AU544,"-")</f>
        <v>0.53333333333333333</v>
      </c>
      <c r="AW540" s="52">
        <v>40088206</v>
      </c>
      <c r="AX540" s="52">
        <v>32</v>
      </c>
      <c r="AY540" s="52">
        <f t="shared" si="212"/>
        <v>1252756.4375</v>
      </c>
      <c r="AZ540" s="52">
        <f t="shared" si="213"/>
        <v>1252756.4375</v>
      </c>
      <c r="BA540" s="10">
        <f t="shared" si="214"/>
        <v>1</v>
      </c>
      <c r="BB540" s="110">
        <v>10</v>
      </c>
      <c r="BC540" s="188">
        <f>IFERROR(BB540/BB544,"-")</f>
        <v>1.3605442176870748E-2</v>
      </c>
      <c r="BD540" s="52">
        <v>10081442</v>
      </c>
      <c r="BE540" s="52">
        <v>7</v>
      </c>
      <c r="BF540" s="52">
        <f t="shared" si="215"/>
        <v>1008144.2</v>
      </c>
      <c r="BG540" s="52">
        <f t="shared" si="216"/>
        <v>1440206</v>
      </c>
      <c r="BH540" s="10">
        <f t="shared" si="217"/>
        <v>0.7</v>
      </c>
      <c r="BJ540" s="59"/>
    </row>
    <row r="541" spans="2:62" s="8" customFormat="1">
      <c r="B541" s="411"/>
      <c r="C541" s="414"/>
      <c r="D541" s="105" t="s">
        <v>134</v>
      </c>
      <c r="E541" s="109">
        <v>3</v>
      </c>
      <c r="F541" s="186">
        <f>IFERROR(E541/E544,"-")</f>
        <v>2.8037383177570093E-2</v>
      </c>
      <c r="G541" s="187">
        <v>3869020</v>
      </c>
      <c r="H541" s="187">
        <v>3</v>
      </c>
      <c r="I541" s="187">
        <f t="shared" si="218"/>
        <v>1289673.3333333333</v>
      </c>
      <c r="J541" s="187">
        <f t="shared" si="195"/>
        <v>1289673.3333333333</v>
      </c>
      <c r="K541" s="106">
        <f t="shared" si="196"/>
        <v>1</v>
      </c>
      <c r="L541" s="109">
        <v>18</v>
      </c>
      <c r="M541" s="186">
        <f>IFERROR(L541/L544,"-")</f>
        <v>1.4516129032258065E-2</v>
      </c>
      <c r="N541" s="187">
        <v>24983741</v>
      </c>
      <c r="O541" s="187">
        <v>14</v>
      </c>
      <c r="P541" s="187">
        <f t="shared" si="197"/>
        <v>1387985.611111111</v>
      </c>
      <c r="Q541" s="187">
        <f t="shared" si="198"/>
        <v>1784552.9285714286</v>
      </c>
      <c r="R541" s="106">
        <f t="shared" si="199"/>
        <v>0.77777777777777779</v>
      </c>
      <c r="S541" s="109">
        <v>0</v>
      </c>
      <c r="T541" s="186">
        <f>IFERROR(S541/S544,"-")</f>
        <v>0</v>
      </c>
      <c r="U541" s="187">
        <v>0</v>
      </c>
      <c r="V541" s="187">
        <v>0</v>
      </c>
      <c r="W541" s="187" t="str">
        <f t="shared" si="200"/>
        <v>-</v>
      </c>
      <c r="X541" s="187" t="str">
        <f t="shared" si="201"/>
        <v>-</v>
      </c>
      <c r="Y541" s="106" t="str">
        <f t="shared" si="202"/>
        <v>-</v>
      </c>
      <c r="Z541" s="109">
        <v>0</v>
      </c>
      <c r="AA541" s="186">
        <f>IFERROR(Z541/Z544,"-")</f>
        <v>0</v>
      </c>
      <c r="AB541" s="187">
        <v>0</v>
      </c>
      <c r="AC541" s="187">
        <v>0</v>
      </c>
      <c r="AD541" s="187" t="str">
        <f t="shared" si="203"/>
        <v>-</v>
      </c>
      <c r="AE541" s="187" t="str">
        <f t="shared" si="204"/>
        <v>-</v>
      </c>
      <c r="AF541" s="106" t="str">
        <f t="shared" si="205"/>
        <v>-</v>
      </c>
      <c r="AG541" s="109">
        <v>9</v>
      </c>
      <c r="AH541" s="186">
        <f>IFERROR(AG541/AG544,"-")</f>
        <v>2.2900763358778626E-2</v>
      </c>
      <c r="AI541" s="187">
        <v>17965851</v>
      </c>
      <c r="AJ541" s="187">
        <v>8</v>
      </c>
      <c r="AK541" s="187">
        <f t="shared" si="206"/>
        <v>1996205.6666666667</v>
      </c>
      <c r="AL541" s="187">
        <f t="shared" si="207"/>
        <v>2245731.375</v>
      </c>
      <c r="AM541" s="106">
        <f t="shared" si="208"/>
        <v>0.88888888888888884</v>
      </c>
      <c r="AN541" s="109">
        <v>6</v>
      </c>
      <c r="AO541" s="186">
        <f>IFERROR(AN541/AN544,"-")</f>
        <v>1.0434782608695653E-2</v>
      </c>
      <c r="AP541" s="187">
        <v>6548354</v>
      </c>
      <c r="AQ541" s="187">
        <v>5</v>
      </c>
      <c r="AR541" s="187">
        <f t="shared" si="209"/>
        <v>1091392.3333333333</v>
      </c>
      <c r="AS541" s="187">
        <f t="shared" si="210"/>
        <v>1309670.8</v>
      </c>
      <c r="AT541" s="106">
        <f t="shared" si="211"/>
        <v>0.83333333333333337</v>
      </c>
      <c r="AU541" s="109">
        <v>18</v>
      </c>
      <c r="AV541" s="186">
        <f>IFERROR(AU541/AU544,"-")</f>
        <v>0.3</v>
      </c>
      <c r="AW541" s="187">
        <v>24983741</v>
      </c>
      <c r="AX541" s="187">
        <v>14</v>
      </c>
      <c r="AY541" s="187">
        <f t="shared" si="212"/>
        <v>1387985.611111111</v>
      </c>
      <c r="AZ541" s="187">
        <f t="shared" si="213"/>
        <v>1784552.9285714286</v>
      </c>
      <c r="BA541" s="106">
        <f t="shared" si="214"/>
        <v>0.77777777777777779</v>
      </c>
      <c r="BB541" s="109">
        <v>4</v>
      </c>
      <c r="BC541" s="186">
        <f>IFERROR(BB541/BB544,"-")</f>
        <v>5.4421768707482989E-3</v>
      </c>
      <c r="BD541" s="187">
        <v>2605383</v>
      </c>
      <c r="BE541" s="187">
        <v>3</v>
      </c>
      <c r="BF541" s="187">
        <f t="shared" si="215"/>
        <v>651345.75</v>
      </c>
      <c r="BG541" s="187">
        <f t="shared" si="216"/>
        <v>868461</v>
      </c>
      <c r="BH541" s="106">
        <f t="shared" si="217"/>
        <v>0.75</v>
      </c>
      <c r="BJ541" s="59"/>
    </row>
    <row r="542" spans="2:62" s="8" customFormat="1">
      <c r="B542" s="411"/>
      <c r="C542" s="414"/>
      <c r="D542" s="105" t="s">
        <v>135</v>
      </c>
      <c r="E542" s="110">
        <v>0</v>
      </c>
      <c r="F542" s="188">
        <f>IFERROR(E542/E544,"-")</f>
        <v>0</v>
      </c>
      <c r="G542" s="52">
        <v>0</v>
      </c>
      <c r="H542" s="52">
        <v>0</v>
      </c>
      <c r="I542" s="52" t="str">
        <f t="shared" si="218"/>
        <v>-</v>
      </c>
      <c r="J542" s="52" t="str">
        <f t="shared" si="195"/>
        <v>-</v>
      </c>
      <c r="K542" s="10" t="str">
        <f t="shared" si="196"/>
        <v>-</v>
      </c>
      <c r="L542" s="110">
        <v>6</v>
      </c>
      <c r="M542" s="188">
        <f>IFERROR(L542/L544,"-")</f>
        <v>4.8387096774193551E-3</v>
      </c>
      <c r="N542" s="52">
        <v>4964218</v>
      </c>
      <c r="O542" s="52">
        <v>5</v>
      </c>
      <c r="P542" s="52">
        <f t="shared" si="197"/>
        <v>827369.66666666663</v>
      </c>
      <c r="Q542" s="52">
        <f t="shared" si="198"/>
        <v>992843.6</v>
      </c>
      <c r="R542" s="10">
        <f t="shared" si="199"/>
        <v>0.83333333333333337</v>
      </c>
      <c r="S542" s="110">
        <v>0</v>
      </c>
      <c r="T542" s="188">
        <f>IFERROR(S542/S544,"-")</f>
        <v>0</v>
      </c>
      <c r="U542" s="52">
        <v>0</v>
      </c>
      <c r="V542" s="52">
        <v>0</v>
      </c>
      <c r="W542" s="52" t="str">
        <f t="shared" si="200"/>
        <v>-</v>
      </c>
      <c r="X542" s="52" t="str">
        <f t="shared" si="201"/>
        <v>-</v>
      </c>
      <c r="Y542" s="10" t="str">
        <f t="shared" si="202"/>
        <v>-</v>
      </c>
      <c r="Z542" s="110">
        <v>0</v>
      </c>
      <c r="AA542" s="188">
        <f>IFERROR(Z542/Z544,"-")</f>
        <v>0</v>
      </c>
      <c r="AB542" s="52">
        <v>0</v>
      </c>
      <c r="AC542" s="52">
        <v>0</v>
      </c>
      <c r="AD542" s="52" t="str">
        <f t="shared" si="203"/>
        <v>-</v>
      </c>
      <c r="AE542" s="52" t="str">
        <f t="shared" si="204"/>
        <v>-</v>
      </c>
      <c r="AF542" s="10" t="str">
        <f t="shared" si="205"/>
        <v>-</v>
      </c>
      <c r="AG542" s="110">
        <v>3</v>
      </c>
      <c r="AH542" s="188">
        <f>IFERROR(AG542/AG544,"-")</f>
        <v>7.6335877862595417E-3</v>
      </c>
      <c r="AI542" s="52">
        <v>1520814</v>
      </c>
      <c r="AJ542" s="52">
        <v>3</v>
      </c>
      <c r="AK542" s="52">
        <f t="shared" si="206"/>
        <v>506938</v>
      </c>
      <c r="AL542" s="52">
        <f t="shared" si="207"/>
        <v>506938</v>
      </c>
      <c r="AM542" s="10">
        <f t="shared" si="208"/>
        <v>1</v>
      </c>
      <c r="AN542" s="110">
        <v>3</v>
      </c>
      <c r="AO542" s="188">
        <f>IFERROR(AN542/AN544,"-")</f>
        <v>5.2173913043478265E-3</v>
      </c>
      <c r="AP542" s="52">
        <v>3443404</v>
      </c>
      <c r="AQ542" s="52">
        <v>2</v>
      </c>
      <c r="AR542" s="52">
        <f t="shared" si="209"/>
        <v>1147801.3333333333</v>
      </c>
      <c r="AS542" s="52">
        <f t="shared" si="210"/>
        <v>1721702</v>
      </c>
      <c r="AT542" s="10">
        <f t="shared" si="211"/>
        <v>0.66666666666666663</v>
      </c>
      <c r="AU542" s="110">
        <v>6</v>
      </c>
      <c r="AV542" s="188">
        <f>IFERROR(AU542/AU544,"-")</f>
        <v>0.1</v>
      </c>
      <c r="AW542" s="52">
        <v>4964218</v>
      </c>
      <c r="AX542" s="52">
        <v>5</v>
      </c>
      <c r="AY542" s="52">
        <f t="shared" si="212"/>
        <v>827369.66666666663</v>
      </c>
      <c r="AZ542" s="52">
        <f t="shared" si="213"/>
        <v>992843.6</v>
      </c>
      <c r="BA542" s="10">
        <f t="shared" si="214"/>
        <v>0.83333333333333337</v>
      </c>
      <c r="BB542" s="110">
        <v>1</v>
      </c>
      <c r="BC542" s="188">
        <f>IFERROR(BB542/BB544,"-")</f>
        <v>1.3605442176870747E-3</v>
      </c>
      <c r="BD542" s="52">
        <v>96188</v>
      </c>
      <c r="BE542" s="52">
        <v>1</v>
      </c>
      <c r="BF542" s="52">
        <f t="shared" si="215"/>
        <v>96188</v>
      </c>
      <c r="BG542" s="52">
        <f t="shared" si="216"/>
        <v>96188</v>
      </c>
      <c r="BH542" s="10">
        <f t="shared" si="217"/>
        <v>1</v>
      </c>
      <c r="BJ542" s="59"/>
    </row>
    <row r="543" spans="2:62" s="8" customFormat="1">
      <c r="B543" s="411"/>
      <c r="C543" s="414"/>
      <c r="D543" s="108" t="s">
        <v>136</v>
      </c>
      <c r="E543" s="314">
        <v>2</v>
      </c>
      <c r="F543" s="189">
        <f>IFERROR(E543/E544,"-")</f>
        <v>1.8691588785046728E-2</v>
      </c>
      <c r="G543" s="98">
        <v>364094</v>
      </c>
      <c r="H543" s="98">
        <v>2</v>
      </c>
      <c r="I543" s="98">
        <f t="shared" si="218"/>
        <v>182047</v>
      </c>
      <c r="J543" s="98">
        <f t="shared" si="195"/>
        <v>182047</v>
      </c>
      <c r="K543" s="26">
        <f t="shared" si="196"/>
        <v>1</v>
      </c>
      <c r="L543" s="314">
        <v>4</v>
      </c>
      <c r="M543" s="189">
        <f>IFERROR(L543/L544,"-")</f>
        <v>3.2258064516129032E-3</v>
      </c>
      <c r="N543" s="98">
        <v>7333147</v>
      </c>
      <c r="O543" s="98">
        <v>4</v>
      </c>
      <c r="P543" s="98">
        <f t="shared" si="197"/>
        <v>1833286.75</v>
      </c>
      <c r="Q543" s="98">
        <f t="shared" si="198"/>
        <v>1833286.75</v>
      </c>
      <c r="R543" s="26">
        <f t="shared" si="199"/>
        <v>1</v>
      </c>
      <c r="S543" s="314">
        <v>0</v>
      </c>
      <c r="T543" s="189">
        <f>IFERROR(S543/S544,"-")</f>
        <v>0</v>
      </c>
      <c r="U543" s="98">
        <v>0</v>
      </c>
      <c r="V543" s="98">
        <v>0</v>
      </c>
      <c r="W543" s="98" t="str">
        <f t="shared" si="200"/>
        <v>-</v>
      </c>
      <c r="X543" s="98" t="str">
        <f t="shared" si="201"/>
        <v>-</v>
      </c>
      <c r="Y543" s="26" t="str">
        <f t="shared" si="202"/>
        <v>-</v>
      </c>
      <c r="Z543" s="314">
        <v>0</v>
      </c>
      <c r="AA543" s="189">
        <f>IFERROR(Z543/Z544,"-")</f>
        <v>0</v>
      </c>
      <c r="AB543" s="98">
        <v>0</v>
      </c>
      <c r="AC543" s="98">
        <v>0</v>
      </c>
      <c r="AD543" s="98" t="str">
        <f t="shared" si="203"/>
        <v>-</v>
      </c>
      <c r="AE543" s="98" t="str">
        <f t="shared" si="204"/>
        <v>-</v>
      </c>
      <c r="AF543" s="26" t="str">
        <f t="shared" si="205"/>
        <v>-</v>
      </c>
      <c r="AG543" s="314">
        <v>2</v>
      </c>
      <c r="AH543" s="189">
        <f>IFERROR(AG543/AG544,"-")</f>
        <v>5.0890585241730284E-3</v>
      </c>
      <c r="AI543" s="98">
        <v>2687149</v>
      </c>
      <c r="AJ543" s="98">
        <v>2</v>
      </c>
      <c r="AK543" s="98">
        <f t="shared" si="206"/>
        <v>1343574.5</v>
      </c>
      <c r="AL543" s="98">
        <f t="shared" si="207"/>
        <v>1343574.5</v>
      </c>
      <c r="AM543" s="26">
        <f t="shared" si="208"/>
        <v>1</v>
      </c>
      <c r="AN543" s="314">
        <v>2</v>
      </c>
      <c r="AO543" s="189">
        <f>IFERROR(AN543/AN544,"-")</f>
        <v>3.4782608695652175E-3</v>
      </c>
      <c r="AP543" s="98">
        <v>4645998</v>
      </c>
      <c r="AQ543" s="98">
        <v>2</v>
      </c>
      <c r="AR543" s="98">
        <f t="shared" si="209"/>
        <v>2322999</v>
      </c>
      <c r="AS543" s="98">
        <f t="shared" si="210"/>
        <v>2322999</v>
      </c>
      <c r="AT543" s="26">
        <f t="shared" si="211"/>
        <v>1</v>
      </c>
      <c r="AU543" s="314">
        <v>4</v>
      </c>
      <c r="AV543" s="189">
        <f>IFERROR(AU543/AU544,"-")</f>
        <v>6.6666666666666666E-2</v>
      </c>
      <c r="AW543" s="98">
        <v>7333147</v>
      </c>
      <c r="AX543" s="98">
        <v>4</v>
      </c>
      <c r="AY543" s="98">
        <f t="shared" si="212"/>
        <v>1833286.75</v>
      </c>
      <c r="AZ543" s="98">
        <f t="shared" si="213"/>
        <v>1833286.75</v>
      </c>
      <c r="BA543" s="26">
        <f t="shared" si="214"/>
        <v>1</v>
      </c>
      <c r="BB543" s="314">
        <v>0</v>
      </c>
      <c r="BC543" s="189">
        <f>IFERROR(BB543/BB544,"-")</f>
        <v>0</v>
      </c>
      <c r="BD543" s="98">
        <v>0</v>
      </c>
      <c r="BE543" s="98">
        <v>0</v>
      </c>
      <c r="BF543" s="98" t="str">
        <f t="shared" si="215"/>
        <v>-</v>
      </c>
      <c r="BG543" s="98" t="str">
        <f t="shared" si="216"/>
        <v>-</v>
      </c>
      <c r="BH543" s="26" t="str">
        <f t="shared" si="217"/>
        <v>-</v>
      </c>
      <c r="BJ543" s="59"/>
    </row>
    <row r="544" spans="2:62" s="8" customFormat="1">
      <c r="B544" s="412"/>
      <c r="C544" s="415"/>
      <c r="D544" s="213" t="s">
        <v>64</v>
      </c>
      <c r="E544" s="111">
        <f>SUM(E536:E543)</f>
        <v>107</v>
      </c>
      <c r="F544" s="190">
        <f>IFERROR(E544/E544,"-")</f>
        <v>1</v>
      </c>
      <c r="G544" s="99">
        <f>SUM(G536:G543)</f>
        <v>20393871</v>
      </c>
      <c r="H544" s="99">
        <f>SUM(H536:H543)</f>
        <v>27</v>
      </c>
      <c r="I544" s="99">
        <f t="shared" si="218"/>
        <v>190596.92523364487</v>
      </c>
      <c r="J544" s="99">
        <f t="shared" si="195"/>
        <v>755328.5555555555</v>
      </c>
      <c r="K544" s="87">
        <f t="shared" si="196"/>
        <v>0.25233644859813081</v>
      </c>
      <c r="L544" s="111">
        <f>SUM(L536:L543)</f>
        <v>1240</v>
      </c>
      <c r="M544" s="190">
        <f>IFERROR(L544/L544,"-")</f>
        <v>1</v>
      </c>
      <c r="N544" s="99">
        <f>SUM(N536:N543)</f>
        <v>124737456</v>
      </c>
      <c r="O544" s="99">
        <f>SUM(O536:O543)</f>
        <v>142</v>
      </c>
      <c r="P544" s="99">
        <f t="shared" si="197"/>
        <v>100594.72258064516</v>
      </c>
      <c r="Q544" s="99">
        <f t="shared" si="198"/>
        <v>878432.78873239434</v>
      </c>
      <c r="R544" s="87">
        <f t="shared" si="199"/>
        <v>0.11451612903225807</v>
      </c>
      <c r="S544" s="111">
        <f>SUM(S536:S543)</f>
        <v>95</v>
      </c>
      <c r="T544" s="190">
        <f>IFERROR(S544/S544,"-")</f>
        <v>1</v>
      </c>
      <c r="U544" s="99">
        <f>SUM(U536:U543)</f>
        <v>2249900</v>
      </c>
      <c r="V544" s="99">
        <f>SUM(V536:V543)</f>
        <v>3</v>
      </c>
      <c r="W544" s="99">
        <f t="shared" si="200"/>
        <v>23683.157894736843</v>
      </c>
      <c r="X544" s="99">
        <f t="shared" si="201"/>
        <v>749966.66666666663</v>
      </c>
      <c r="Y544" s="87">
        <f t="shared" si="202"/>
        <v>3.1578947368421054E-2</v>
      </c>
      <c r="Z544" s="111">
        <f>SUM(Z536:Z543)</f>
        <v>171</v>
      </c>
      <c r="AA544" s="190">
        <f>IFERROR(Z544/Z544,"-")</f>
        <v>1</v>
      </c>
      <c r="AB544" s="99">
        <f>SUM(AB536:AB543)</f>
        <v>8268289</v>
      </c>
      <c r="AC544" s="99">
        <f>SUM(AC536:AC543)</f>
        <v>8</v>
      </c>
      <c r="AD544" s="99">
        <f t="shared" si="203"/>
        <v>48352.567251461987</v>
      </c>
      <c r="AE544" s="99">
        <f t="shared" si="204"/>
        <v>1033536.125</v>
      </c>
      <c r="AF544" s="87">
        <f t="shared" si="205"/>
        <v>4.6783625730994149E-2</v>
      </c>
      <c r="AG544" s="111">
        <f>SUM(AG536:AG543)</f>
        <v>393</v>
      </c>
      <c r="AH544" s="190">
        <f>IFERROR(AG544/AG544,"-")</f>
        <v>1</v>
      </c>
      <c r="AI544" s="99">
        <f>SUM(AI536:AI543)</f>
        <v>63603336</v>
      </c>
      <c r="AJ544" s="99">
        <f>SUM(AJ536:AJ543)</f>
        <v>74</v>
      </c>
      <c r="AK544" s="99">
        <f t="shared" si="206"/>
        <v>161840.5496183206</v>
      </c>
      <c r="AL544" s="99">
        <f t="shared" si="207"/>
        <v>859504.54054054059</v>
      </c>
      <c r="AM544" s="87">
        <f t="shared" si="208"/>
        <v>0.18829516539440203</v>
      </c>
      <c r="AN544" s="111">
        <f>SUM(AN536:AN543)</f>
        <v>575</v>
      </c>
      <c r="AO544" s="190">
        <f>IFERROR(AN544/AN544,"-")</f>
        <v>1</v>
      </c>
      <c r="AP544" s="99">
        <f>SUM(AP536:AP543)</f>
        <v>45310259</v>
      </c>
      <c r="AQ544" s="99">
        <f>SUM(AQ536:AQ543)</f>
        <v>53</v>
      </c>
      <c r="AR544" s="99">
        <f t="shared" si="209"/>
        <v>78800.450434782615</v>
      </c>
      <c r="AS544" s="99">
        <f t="shared" si="210"/>
        <v>854910.54716981133</v>
      </c>
      <c r="AT544" s="87">
        <f t="shared" si="211"/>
        <v>9.2173913043478259E-2</v>
      </c>
      <c r="AU544" s="111">
        <f>SUM(AU536:AU543)</f>
        <v>60</v>
      </c>
      <c r="AV544" s="190">
        <f>IFERROR(AU544/AU544,"-")</f>
        <v>1</v>
      </c>
      <c r="AW544" s="99">
        <f>SUM(AW536:AW543)</f>
        <v>77369312</v>
      </c>
      <c r="AX544" s="99">
        <f>SUM(AX536:AX543)</f>
        <v>55</v>
      </c>
      <c r="AY544" s="99">
        <f t="shared" si="212"/>
        <v>1289488.5333333334</v>
      </c>
      <c r="AZ544" s="99">
        <f t="shared" si="213"/>
        <v>1406714.7636363637</v>
      </c>
      <c r="BA544" s="87">
        <f t="shared" si="214"/>
        <v>0.91666666666666663</v>
      </c>
      <c r="BB544" s="111">
        <f>SUM(BB536:BB543)</f>
        <v>735</v>
      </c>
      <c r="BC544" s="190">
        <f>IFERROR(BB544/BB544,"-")</f>
        <v>1</v>
      </c>
      <c r="BD544" s="99">
        <f>SUM(BD536:BD543)</f>
        <v>19596730</v>
      </c>
      <c r="BE544" s="99">
        <f>SUM(BE536:BE543)</f>
        <v>28</v>
      </c>
      <c r="BF544" s="99">
        <f t="shared" si="215"/>
        <v>26662.21768707483</v>
      </c>
      <c r="BG544" s="99">
        <f t="shared" si="216"/>
        <v>699883.21428571432</v>
      </c>
      <c r="BH544" s="87">
        <f t="shared" si="217"/>
        <v>3.8095238095238099E-2</v>
      </c>
      <c r="BJ544" s="59"/>
    </row>
    <row r="545" spans="2:62" s="8" customFormat="1">
      <c r="B545" s="410">
        <v>61</v>
      </c>
      <c r="C545" s="413" t="s">
        <v>15</v>
      </c>
      <c r="D545" s="105" t="s">
        <v>132</v>
      </c>
      <c r="E545" s="109">
        <v>71</v>
      </c>
      <c r="F545" s="186">
        <f>IFERROR(E545/E553,"-")</f>
        <v>0.61739130434782608</v>
      </c>
      <c r="G545" s="187">
        <v>0</v>
      </c>
      <c r="H545" s="187">
        <v>0</v>
      </c>
      <c r="I545" s="187">
        <f t="shared" si="218"/>
        <v>0</v>
      </c>
      <c r="J545" s="187" t="str">
        <f t="shared" si="195"/>
        <v>-</v>
      </c>
      <c r="K545" s="106">
        <f t="shared" si="196"/>
        <v>0</v>
      </c>
      <c r="L545" s="109">
        <v>989</v>
      </c>
      <c r="M545" s="186">
        <f>IFERROR(L545/L553,"-")</f>
        <v>0.83884648006785412</v>
      </c>
      <c r="N545" s="187">
        <v>0</v>
      </c>
      <c r="O545" s="187">
        <v>0</v>
      </c>
      <c r="P545" s="187">
        <f t="shared" si="197"/>
        <v>0</v>
      </c>
      <c r="Q545" s="187" t="str">
        <f t="shared" si="198"/>
        <v>-</v>
      </c>
      <c r="R545" s="106">
        <f t="shared" si="199"/>
        <v>0</v>
      </c>
      <c r="S545" s="109">
        <v>61</v>
      </c>
      <c r="T545" s="186">
        <f>IFERROR(S545/S553,"-")</f>
        <v>0.87142857142857144</v>
      </c>
      <c r="U545" s="187">
        <v>0</v>
      </c>
      <c r="V545" s="187">
        <v>0</v>
      </c>
      <c r="W545" s="187">
        <f t="shared" si="200"/>
        <v>0</v>
      </c>
      <c r="X545" s="187" t="str">
        <f t="shared" si="201"/>
        <v>-</v>
      </c>
      <c r="Y545" s="106">
        <f t="shared" si="202"/>
        <v>0</v>
      </c>
      <c r="Z545" s="109">
        <v>132</v>
      </c>
      <c r="AA545" s="186">
        <f>IFERROR(Z545/Z553,"-")</f>
        <v>0.94964028776978415</v>
      </c>
      <c r="AB545" s="187">
        <v>0</v>
      </c>
      <c r="AC545" s="187">
        <v>0</v>
      </c>
      <c r="AD545" s="187">
        <f t="shared" si="203"/>
        <v>0</v>
      </c>
      <c r="AE545" s="187" t="str">
        <f t="shared" si="204"/>
        <v>-</v>
      </c>
      <c r="AF545" s="106">
        <f t="shared" si="205"/>
        <v>0</v>
      </c>
      <c r="AG545" s="109">
        <v>298</v>
      </c>
      <c r="AH545" s="186">
        <f>IFERROR(AG545/AG553,"-")</f>
        <v>0.75443037974683547</v>
      </c>
      <c r="AI545" s="187">
        <v>0</v>
      </c>
      <c r="AJ545" s="187">
        <v>0</v>
      </c>
      <c r="AK545" s="187">
        <f t="shared" si="206"/>
        <v>0</v>
      </c>
      <c r="AL545" s="187" t="str">
        <f t="shared" si="207"/>
        <v>-</v>
      </c>
      <c r="AM545" s="106">
        <f t="shared" si="208"/>
        <v>0</v>
      </c>
      <c r="AN545" s="109">
        <v>498</v>
      </c>
      <c r="AO545" s="186">
        <f>IFERROR(AN545/AN553,"-")</f>
        <v>0.87676056338028174</v>
      </c>
      <c r="AP545" s="187">
        <v>0</v>
      </c>
      <c r="AQ545" s="187">
        <v>0</v>
      </c>
      <c r="AR545" s="187">
        <f t="shared" si="209"/>
        <v>0</v>
      </c>
      <c r="AS545" s="187" t="str">
        <f t="shared" si="210"/>
        <v>-</v>
      </c>
      <c r="AT545" s="106">
        <f t="shared" si="211"/>
        <v>0</v>
      </c>
      <c r="AU545" s="109">
        <v>0</v>
      </c>
      <c r="AV545" s="186">
        <f>IFERROR(AU545/AU553,"-")</f>
        <v>0</v>
      </c>
      <c r="AW545" s="187">
        <v>0</v>
      </c>
      <c r="AX545" s="187">
        <v>0</v>
      </c>
      <c r="AY545" s="187" t="str">
        <f t="shared" si="212"/>
        <v>-</v>
      </c>
      <c r="AZ545" s="187" t="str">
        <f t="shared" si="213"/>
        <v>-</v>
      </c>
      <c r="BA545" s="106" t="str">
        <f t="shared" si="214"/>
        <v>-</v>
      </c>
      <c r="BB545" s="109">
        <v>628</v>
      </c>
      <c r="BC545" s="186">
        <f>IFERROR(BB545/BB553,"-")</f>
        <v>0.92352941176470593</v>
      </c>
      <c r="BD545" s="187">
        <v>0</v>
      </c>
      <c r="BE545" s="187">
        <v>0</v>
      </c>
      <c r="BF545" s="187">
        <f t="shared" si="215"/>
        <v>0</v>
      </c>
      <c r="BG545" s="187" t="str">
        <f t="shared" si="216"/>
        <v>-</v>
      </c>
      <c r="BH545" s="106">
        <f t="shared" si="217"/>
        <v>0</v>
      </c>
      <c r="BJ545" s="59"/>
    </row>
    <row r="546" spans="2:62" s="8" customFormat="1">
      <c r="B546" s="411"/>
      <c r="C546" s="414"/>
      <c r="D546" s="105" t="s">
        <v>129</v>
      </c>
      <c r="E546" s="110">
        <v>11</v>
      </c>
      <c r="F546" s="188">
        <f>IFERROR(E546/E553,"-")</f>
        <v>9.5652173913043481E-2</v>
      </c>
      <c r="G546" s="52">
        <v>101028</v>
      </c>
      <c r="H546" s="52">
        <v>1</v>
      </c>
      <c r="I546" s="52">
        <f t="shared" si="218"/>
        <v>9184.363636363636</v>
      </c>
      <c r="J546" s="52">
        <f t="shared" si="195"/>
        <v>101028</v>
      </c>
      <c r="K546" s="10">
        <f t="shared" si="196"/>
        <v>9.0909090909090912E-2</v>
      </c>
      <c r="L546" s="110">
        <v>69</v>
      </c>
      <c r="M546" s="188">
        <f>IFERROR(L546/L553,"-")</f>
        <v>5.8524173027989825E-2</v>
      </c>
      <c r="N546" s="52">
        <v>4791968</v>
      </c>
      <c r="O546" s="52">
        <v>26</v>
      </c>
      <c r="P546" s="52">
        <f t="shared" si="197"/>
        <v>69448.811594202896</v>
      </c>
      <c r="Q546" s="52">
        <f t="shared" si="198"/>
        <v>184306.46153846153</v>
      </c>
      <c r="R546" s="10">
        <f t="shared" si="199"/>
        <v>0.37681159420289856</v>
      </c>
      <c r="S546" s="110">
        <v>2</v>
      </c>
      <c r="T546" s="188">
        <f>IFERROR(S546/S553,"-")</f>
        <v>2.8571428571428571E-2</v>
      </c>
      <c r="U546" s="52">
        <v>245117</v>
      </c>
      <c r="V546" s="52">
        <v>2</v>
      </c>
      <c r="W546" s="52">
        <f t="shared" si="200"/>
        <v>122558.5</v>
      </c>
      <c r="X546" s="52">
        <f t="shared" si="201"/>
        <v>122558.5</v>
      </c>
      <c r="Y546" s="10">
        <f t="shared" si="202"/>
        <v>1</v>
      </c>
      <c r="Z546" s="110">
        <v>1</v>
      </c>
      <c r="AA546" s="188">
        <f>IFERROR(Z546/Z553,"-")</f>
        <v>7.1942446043165471E-3</v>
      </c>
      <c r="AB546" s="52">
        <v>89892</v>
      </c>
      <c r="AC546" s="52">
        <v>1</v>
      </c>
      <c r="AD546" s="52">
        <f t="shared" si="203"/>
        <v>89892</v>
      </c>
      <c r="AE546" s="52">
        <f t="shared" si="204"/>
        <v>89892</v>
      </c>
      <c r="AF546" s="10">
        <f t="shared" si="205"/>
        <v>1</v>
      </c>
      <c r="AG546" s="110">
        <v>39</v>
      </c>
      <c r="AH546" s="188">
        <f>IFERROR(AG546/AG553,"-")</f>
        <v>9.8734177215189872E-2</v>
      </c>
      <c r="AI546" s="52">
        <v>2078162</v>
      </c>
      <c r="AJ546" s="52">
        <v>14</v>
      </c>
      <c r="AK546" s="52">
        <f t="shared" si="206"/>
        <v>53286.205128205125</v>
      </c>
      <c r="AL546" s="52">
        <f t="shared" si="207"/>
        <v>148440.14285714287</v>
      </c>
      <c r="AM546" s="10">
        <f t="shared" si="208"/>
        <v>0.35897435897435898</v>
      </c>
      <c r="AN546" s="110">
        <v>27</v>
      </c>
      <c r="AO546" s="188">
        <f>IFERROR(AN546/AN553,"-")</f>
        <v>4.7535211267605633E-2</v>
      </c>
      <c r="AP546" s="52">
        <v>2378797</v>
      </c>
      <c r="AQ546" s="52">
        <v>9</v>
      </c>
      <c r="AR546" s="52">
        <f t="shared" si="209"/>
        <v>88103.592592592599</v>
      </c>
      <c r="AS546" s="52">
        <f t="shared" si="210"/>
        <v>264310.77777777775</v>
      </c>
      <c r="AT546" s="10">
        <f t="shared" si="211"/>
        <v>0.33333333333333331</v>
      </c>
      <c r="AU546" s="110">
        <v>0</v>
      </c>
      <c r="AV546" s="188">
        <f>IFERROR(AU546/AU553,"-")</f>
        <v>0</v>
      </c>
      <c r="AW546" s="52">
        <v>0</v>
      </c>
      <c r="AX546" s="52">
        <v>0</v>
      </c>
      <c r="AY546" s="52" t="str">
        <f t="shared" si="212"/>
        <v>-</v>
      </c>
      <c r="AZ546" s="52" t="str">
        <f t="shared" si="213"/>
        <v>-</v>
      </c>
      <c r="BA546" s="10" t="str">
        <f t="shared" si="214"/>
        <v>-</v>
      </c>
      <c r="BB546" s="110">
        <v>19</v>
      </c>
      <c r="BC546" s="188">
        <f>IFERROR(BB546/BB553,"-")</f>
        <v>2.7941176470588237E-2</v>
      </c>
      <c r="BD546" s="52">
        <v>1382990</v>
      </c>
      <c r="BE546" s="52">
        <v>6</v>
      </c>
      <c r="BF546" s="52">
        <f t="shared" si="215"/>
        <v>72788.947368421053</v>
      </c>
      <c r="BG546" s="52">
        <f t="shared" si="216"/>
        <v>230498.33333333334</v>
      </c>
      <c r="BH546" s="10">
        <f t="shared" si="217"/>
        <v>0.31578947368421051</v>
      </c>
      <c r="BJ546" s="59"/>
    </row>
    <row r="547" spans="2:62" s="8" customFormat="1">
      <c r="B547" s="411"/>
      <c r="C547" s="414"/>
      <c r="D547" s="105" t="s">
        <v>130</v>
      </c>
      <c r="E547" s="110">
        <v>8</v>
      </c>
      <c r="F547" s="188">
        <f>IFERROR(E547/E553,"-")</f>
        <v>6.9565217391304349E-2</v>
      </c>
      <c r="G547" s="52">
        <v>990205</v>
      </c>
      <c r="H547" s="52">
        <v>4</v>
      </c>
      <c r="I547" s="52">
        <f t="shared" si="218"/>
        <v>123775.625</v>
      </c>
      <c r="J547" s="52">
        <f t="shared" si="195"/>
        <v>247551.25</v>
      </c>
      <c r="K547" s="10">
        <f t="shared" si="196"/>
        <v>0.5</v>
      </c>
      <c r="L547" s="110">
        <v>28</v>
      </c>
      <c r="M547" s="188">
        <f>IFERROR(L547/L553,"-")</f>
        <v>2.3748939779474131E-2</v>
      </c>
      <c r="N547" s="52">
        <v>7051036</v>
      </c>
      <c r="O547" s="52">
        <v>20</v>
      </c>
      <c r="P547" s="52">
        <f t="shared" si="197"/>
        <v>251822.71428571429</v>
      </c>
      <c r="Q547" s="52">
        <f t="shared" si="198"/>
        <v>352551.8</v>
      </c>
      <c r="R547" s="10">
        <f t="shared" si="199"/>
        <v>0.7142857142857143</v>
      </c>
      <c r="S547" s="110">
        <v>5</v>
      </c>
      <c r="T547" s="188">
        <f>IFERROR(S547/S553,"-")</f>
        <v>7.1428571428571425E-2</v>
      </c>
      <c r="U547" s="52">
        <v>2257808</v>
      </c>
      <c r="V547" s="52">
        <v>4</v>
      </c>
      <c r="W547" s="52">
        <f t="shared" si="200"/>
        <v>451561.6</v>
      </c>
      <c r="X547" s="52">
        <f t="shared" si="201"/>
        <v>564452</v>
      </c>
      <c r="Y547" s="10">
        <f t="shared" si="202"/>
        <v>0.8</v>
      </c>
      <c r="Z547" s="110">
        <v>1</v>
      </c>
      <c r="AA547" s="188">
        <f>IFERROR(Z547/Z553,"-")</f>
        <v>7.1942446043165471E-3</v>
      </c>
      <c r="AB547" s="52">
        <v>625333</v>
      </c>
      <c r="AC547" s="52">
        <v>1</v>
      </c>
      <c r="AD547" s="52">
        <f t="shared" si="203"/>
        <v>625333</v>
      </c>
      <c r="AE547" s="52">
        <f t="shared" si="204"/>
        <v>625333</v>
      </c>
      <c r="AF547" s="10">
        <f t="shared" si="205"/>
        <v>1</v>
      </c>
      <c r="AG547" s="110">
        <v>12</v>
      </c>
      <c r="AH547" s="188">
        <f>IFERROR(AG547/AG553,"-")</f>
        <v>3.0379746835443037E-2</v>
      </c>
      <c r="AI547" s="52">
        <v>2688397</v>
      </c>
      <c r="AJ547" s="52">
        <v>7</v>
      </c>
      <c r="AK547" s="52">
        <f t="shared" si="206"/>
        <v>224033.08333333334</v>
      </c>
      <c r="AL547" s="52">
        <f t="shared" si="207"/>
        <v>384056.71428571426</v>
      </c>
      <c r="AM547" s="10">
        <f t="shared" si="208"/>
        <v>0.58333333333333337</v>
      </c>
      <c r="AN547" s="110">
        <v>10</v>
      </c>
      <c r="AO547" s="188">
        <f>IFERROR(AN547/AN553,"-")</f>
        <v>1.7605633802816902E-2</v>
      </c>
      <c r="AP547" s="52">
        <v>1479498</v>
      </c>
      <c r="AQ547" s="52">
        <v>8</v>
      </c>
      <c r="AR547" s="52">
        <f t="shared" si="209"/>
        <v>147949.79999999999</v>
      </c>
      <c r="AS547" s="52">
        <f t="shared" si="210"/>
        <v>184937.25</v>
      </c>
      <c r="AT547" s="10">
        <f t="shared" si="211"/>
        <v>0.8</v>
      </c>
      <c r="AU547" s="110">
        <v>0</v>
      </c>
      <c r="AV547" s="188">
        <f>IFERROR(AU547/AU553,"-")</f>
        <v>0</v>
      </c>
      <c r="AW547" s="52">
        <v>0</v>
      </c>
      <c r="AX547" s="52">
        <v>0</v>
      </c>
      <c r="AY547" s="52" t="str">
        <f t="shared" si="212"/>
        <v>-</v>
      </c>
      <c r="AZ547" s="52" t="str">
        <f t="shared" si="213"/>
        <v>-</v>
      </c>
      <c r="BA547" s="10" t="str">
        <f t="shared" si="214"/>
        <v>-</v>
      </c>
      <c r="BB547" s="110">
        <v>8</v>
      </c>
      <c r="BC547" s="188">
        <f>IFERROR(BB547/BB553,"-")</f>
        <v>1.1764705882352941E-2</v>
      </c>
      <c r="BD547" s="52">
        <v>1752724</v>
      </c>
      <c r="BE547" s="52">
        <v>4</v>
      </c>
      <c r="BF547" s="52">
        <f t="shared" si="215"/>
        <v>219090.5</v>
      </c>
      <c r="BG547" s="52">
        <f t="shared" si="216"/>
        <v>438181</v>
      </c>
      <c r="BH547" s="10">
        <f t="shared" si="217"/>
        <v>0.5</v>
      </c>
      <c r="BJ547" s="59"/>
    </row>
    <row r="548" spans="2:62" s="8" customFormat="1">
      <c r="B548" s="411"/>
      <c r="C548" s="414"/>
      <c r="D548" s="105" t="s">
        <v>131</v>
      </c>
      <c r="E548" s="109">
        <v>11</v>
      </c>
      <c r="F548" s="186">
        <f>IFERROR(E548/E553,"-")</f>
        <v>9.5652173913043481E-2</v>
      </c>
      <c r="G548" s="187">
        <v>7148913</v>
      </c>
      <c r="H548" s="187">
        <v>9</v>
      </c>
      <c r="I548" s="187">
        <f t="shared" si="218"/>
        <v>649901.18181818177</v>
      </c>
      <c r="J548" s="187">
        <f t="shared" si="195"/>
        <v>794323.66666666663</v>
      </c>
      <c r="K548" s="106">
        <f t="shared" si="196"/>
        <v>0.81818181818181823</v>
      </c>
      <c r="L548" s="109">
        <v>37</v>
      </c>
      <c r="M548" s="186">
        <f>IFERROR(L548/L553,"-")</f>
        <v>3.1382527565733676E-2</v>
      </c>
      <c r="N548" s="187">
        <v>29190120</v>
      </c>
      <c r="O548" s="187">
        <v>31</v>
      </c>
      <c r="P548" s="187">
        <f t="shared" si="197"/>
        <v>788922.16216216213</v>
      </c>
      <c r="Q548" s="187">
        <f t="shared" si="198"/>
        <v>941616.77419354836</v>
      </c>
      <c r="R548" s="106">
        <f t="shared" si="199"/>
        <v>0.83783783783783783</v>
      </c>
      <c r="S548" s="109">
        <v>2</v>
      </c>
      <c r="T548" s="186">
        <f>IFERROR(S548/S553,"-")</f>
        <v>2.8571428571428571E-2</v>
      </c>
      <c r="U548" s="187">
        <v>1472234</v>
      </c>
      <c r="V548" s="187">
        <v>2</v>
      </c>
      <c r="W548" s="187">
        <f t="shared" si="200"/>
        <v>736117</v>
      </c>
      <c r="X548" s="187">
        <f t="shared" si="201"/>
        <v>736117</v>
      </c>
      <c r="Y548" s="106">
        <f t="shared" si="202"/>
        <v>1</v>
      </c>
      <c r="Z548" s="109">
        <v>5</v>
      </c>
      <c r="AA548" s="186">
        <f>IFERROR(Z548/Z553,"-")</f>
        <v>3.5971223021582732E-2</v>
      </c>
      <c r="AB548" s="187">
        <v>3560476</v>
      </c>
      <c r="AC548" s="187">
        <v>4</v>
      </c>
      <c r="AD548" s="187">
        <f t="shared" si="203"/>
        <v>712095.2</v>
      </c>
      <c r="AE548" s="187">
        <f t="shared" si="204"/>
        <v>890119</v>
      </c>
      <c r="AF548" s="106">
        <f t="shared" si="205"/>
        <v>0.8</v>
      </c>
      <c r="AG548" s="109">
        <v>14</v>
      </c>
      <c r="AH548" s="186">
        <f>IFERROR(AG548/AG553,"-")</f>
        <v>3.5443037974683546E-2</v>
      </c>
      <c r="AI548" s="187">
        <v>9296013</v>
      </c>
      <c r="AJ548" s="187">
        <v>11</v>
      </c>
      <c r="AK548" s="187">
        <f t="shared" si="206"/>
        <v>664000.92857142852</v>
      </c>
      <c r="AL548" s="187">
        <f t="shared" si="207"/>
        <v>845092.09090909094</v>
      </c>
      <c r="AM548" s="106">
        <f t="shared" si="208"/>
        <v>0.7857142857142857</v>
      </c>
      <c r="AN548" s="109">
        <v>16</v>
      </c>
      <c r="AO548" s="186">
        <f>IFERROR(AN548/AN553,"-")</f>
        <v>2.8169014084507043E-2</v>
      </c>
      <c r="AP548" s="187">
        <v>14861397</v>
      </c>
      <c r="AQ548" s="187">
        <v>14</v>
      </c>
      <c r="AR548" s="187">
        <f t="shared" si="209"/>
        <v>928837.3125</v>
      </c>
      <c r="AS548" s="187">
        <f t="shared" si="210"/>
        <v>1061528.357142857</v>
      </c>
      <c r="AT548" s="106">
        <f t="shared" si="211"/>
        <v>0.875</v>
      </c>
      <c r="AU548" s="109">
        <v>0</v>
      </c>
      <c r="AV548" s="186">
        <f>IFERROR(AU548/AU553,"-")</f>
        <v>0</v>
      </c>
      <c r="AW548" s="187">
        <v>0</v>
      </c>
      <c r="AX548" s="187">
        <v>0</v>
      </c>
      <c r="AY548" s="187" t="str">
        <f t="shared" si="212"/>
        <v>-</v>
      </c>
      <c r="AZ548" s="187" t="str">
        <f t="shared" si="213"/>
        <v>-</v>
      </c>
      <c r="BA548" s="106" t="str">
        <f t="shared" si="214"/>
        <v>-</v>
      </c>
      <c r="BB548" s="109">
        <v>15</v>
      </c>
      <c r="BC548" s="186">
        <f>IFERROR(BB548/BB553,"-")</f>
        <v>2.2058823529411766E-2</v>
      </c>
      <c r="BD548" s="187">
        <v>7751541</v>
      </c>
      <c r="BE548" s="187">
        <v>10</v>
      </c>
      <c r="BF548" s="187">
        <f t="shared" si="215"/>
        <v>516769.4</v>
      </c>
      <c r="BG548" s="187">
        <f t="shared" si="216"/>
        <v>775154.1</v>
      </c>
      <c r="BH548" s="106">
        <f t="shared" si="217"/>
        <v>0.66666666666666663</v>
      </c>
      <c r="BJ548" s="59"/>
    </row>
    <row r="549" spans="2:62" s="8" customFormat="1">
      <c r="B549" s="411"/>
      <c r="C549" s="414"/>
      <c r="D549" s="105" t="s">
        <v>133</v>
      </c>
      <c r="E549" s="110">
        <v>7</v>
      </c>
      <c r="F549" s="188">
        <f>IFERROR(E549/E553,"-")</f>
        <v>6.0869565217391307E-2</v>
      </c>
      <c r="G549" s="52">
        <v>6396851</v>
      </c>
      <c r="H549" s="52">
        <v>7</v>
      </c>
      <c r="I549" s="52">
        <f t="shared" si="218"/>
        <v>913835.85714285716</v>
      </c>
      <c r="J549" s="52">
        <f t="shared" si="195"/>
        <v>913835.85714285716</v>
      </c>
      <c r="K549" s="10">
        <f t="shared" si="196"/>
        <v>1</v>
      </c>
      <c r="L549" s="110">
        <v>31</v>
      </c>
      <c r="M549" s="188">
        <f>IFERROR(L549/L553,"-")</f>
        <v>2.6293469041560644E-2</v>
      </c>
      <c r="N549" s="52">
        <v>32539040</v>
      </c>
      <c r="O549" s="52">
        <v>27</v>
      </c>
      <c r="P549" s="52">
        <f t="shared" si="197"/>
        <v>1049646.4516129033</v>
      </c>
      <c r="Q549" s="52">
        <f t="shared" si="198"/>
        <v>1205149.6296296297</v>
      </c>
      <c r="R549" s="10">
        <f t="shared" si="199"/>
        <v>0.87096774193548387</v>
      </c>
      <c r="S549" s="110">
        <v>0</v>
      </c>
      <c r="T549" s="188">
        <f>IFERROR(S549/S553,"-")</f>
        <v>0</v>
      </c>
      <c r="U549" s="52">
        <v>0</v>
      </c>
      <c r="V549" s="52">
        <v>0</v>
      </c>
      <c r="W549" s="52" t="str">
        <f t="shared" si="200"/>
        <v>-</v>
      </c>
      <c r="X549" s="52" t="str">
        <f t="shared" si="201"/>
        <v>-</v>
      </c>
      <c r="Y549" s="10" t="str">
        <f t="shared" si="202"/>
        <v>-</v>
      </c>
      <c r="Z549" s="110">
        <v>0</v>
      </c>
      <c r="AA549" s="188">
        <f>IFERROR(Z549/Z553,"-")</f>
        <v>0</v>
      </c>
      <c r="AB549" s="52">
        <v>0</v>
      </c>
      <c r="AC549" s="52">
        <v>0</v>
      </c>
      <c r="AD549" s="52" t="str">
        <f t="shared" si="203"/>
        <v>-</v>
      </c>
      <c r="AE549" s="52" t="str">
        <f t="shared" si="204"/>
        <v>-</v>
      </c>
      <c r="AF549" s="10" t="str">
        <f t="shared" si="205"/>
        <v>-</v>
      </c>
      <c r="AG549" s="110">
        <v>15</v>
      </c>
      <c r="AH549" s="188">
        <f>IFERROR(AG549/AG553,"-")</f>
        <v>3.7974683544303799E-2</v>
      </c>
      <c r="AI549" s="52">
        <v>18167242</v>
      </c>
      <c r="AJ549" s="52">
        <v>14</v>
      </c>
      <c r="AK549" s="52">
        <f t="shared" si="206"/>
        <v>1211149.4666666666</v>
      </c>
      <c r="AL549" s="52">
        <f t="shared" si="207"/>
        <v>1297660.142857143</v>
      </c>
      <c r="AM549" s="10">
        <f t="shared" si="208"/>
        <v>0.93333333333333335</v>
      </c>
      <c r="AN549" s="110">
        <v>11</v>
      </c>
      <c r="AO549" s="188">
        <f>IFERROR(AN549/AN553,"-")</f>
        <v>1.936619718309859E-2</v>
      </c>
      <c r="AP549" s="52">
        <v>7849082</v>
      </c>
      <c r="AQ549" s="52">
        <v>8</v>
      </c>
      <c r="AR549" s="52">
        <f t="shared" si="209"/>
        <v>713552.90909090906</v>
      </c>
      <c r="AS549" s="52">
        <f t="shared" si="210"/>
        <v>981135.25</v>
      </c>
      <c r="AT549" s="10">
        <f t="shared" si="211"/>
        <v>0.72727272727272729</v>
      </c>
      <c r="AU549" s="110">
        <v>31</v>
      </c>
      <c r="AV549" s="188">
        <f>IFERROR(AU549/AU553,"-")</f>
        <v>0.5535714285714286</v>
      </c>
      <c r="AW549" s="52">
        <v>32539040</v>
      </c>
      <c r="AX549" s="52">
        <v>27</v>
      </c>
      <c r="AY549" s="52">
        <f t="shared" si="212"/>
        <v>1049646.4516129033</v>
      </c>
      <c r="AZ549" s="52">
        <f t="shared" si="213"/>
        <v>1205149.6296296297</v>
      </c>
      <c r="BA549" s="10">
        <f t="shared" si="214"/>
        <v>0.87096774193548387</v>
      </c>
      <c r="BB549" s="110">
        <v>7</v>
      </c>
      <c r="BC549" s="188">
        <f>IFERROR(BB549/BB553,"-")</f>
        <v>1.0294117647058823E-2</v>
      </c>
      <c r="BD549" s="52">
        <v>8523504</v>
      </c>
      <c r="BE549" s="52">
        <v>6</v>
      </c>
      <c r="BF549" s="52">
        <f t="shared" si="215"/>
        <v>1217643.4285714286</v>
      </c>
      <c r="BG549" s="52">
        <f t="shared" si="216"/>
        <v>1420584</v>
      </c>
      <c r="BH549" s="10">
        <f t="shared" si="217"/>
        <v>0.8571428571428571</v>
      </c>
      <c r="BJ549" s="59"/>
    </row>
    <row r="550" spans="2:62" s="8" customFormat="1">
      <c r="B550" s="411"/>
      <c r="C550" s="414"/>
      <c r="D550" s="105" t="s">
        <v>134</v>
      </c>
      <c r="E550" s="109">
        <v>4</v>
      </c>
      <c r="F550" s="186">
        <f>IFERROR(E550/E553,"-")</f>
        <v>3.4782608695652174E-2</v>
      </c>
      <c r="G550" s="187">
        <v>10259440</v>
      </c>
      <c r="H550" s="187">
        <v>4</v>
      </c>
      <c r="I550" s="187">
        <f t="shared" si="218"/>
        <v>2564860</v>
      </c>
      <c r="J550" s="187">
        <f t="shared" si="195"/>
        <v>2564860</v>
      </c>
      <c r="K550" s="106">
        <f t="shared" si="196"/>
        <v>1</v>
      </c>
      <c r="L550" s="109">
        <v>12</v>
      </c>
      <c r="M550" s="186">
        <f>IFERROR(L550/L553,"-")</f>
        <v>1.0178117048346057E-2</v>
      </c>
      <c r="N550" s="187">
        <v>20982504</v>
      </c>
      <c r="O550" s="187">
        <v>11</v>
      </c>
      <c r="P550" s="187">
        <f t="shared" si="197"/>
        <v>1748542</v>
      </c>
      <c r="Q550" s="187">
        <f t="shared" si="198"/>
        <v>1907500.3636363635</v>
      </c>
      <c r="R550" s="106">
        <f t="shared" si="199"/>
        <v>0.91666666666666663</v>
      </c>
      <c r="S550" s="109">
        <v>0</v>
      </c>
      <c r="T550" s="186">
        <f>IFERROR(S550/S553,"-")</f>
        <v>0</v>
      </c>
      <c r="U550" s="187">
        <v>0</v>
      </c>
      <c r="V550" s="187">
        <v>0</v>
      </c>
      <c r="W550" s="187" t="str">
        <f t="shared" si="200"/>
        <v>-</v>
      </c>
      <c r="X550" s="187" t="str">
        <f t="shared" si="201"/>
        <v>-</v>
      </c>
      <c r="Y550" s="106" t="str">
        <f t="shared" si="202"/>
        <v>-</v>
      </c>
      <c r="Z550" s="109">
        <v>0</v>
      </c>
      <c r="AA550" s="186">
        <f>IFERROR(Z550/Z553,"-")</f>
        <v>0</v>
      </c>
      <c r="AB550" s="187">
        <v>0</v>
      </c>
      <c r="AC550" s="187">
        <v>0</v>
      </c>
      <c r="AD550" s="187" t="str">
        <f t="shared" si="203"/>
        <v>-</v>
      </c>
      <c r="AE550" s="187" t="str">
        <f t="shared" si="204"/>
        <v>-</v>
      </c>
      <c r="AF550" s="106" t="str">
        <f t="shared" si="205"/>
        <v>-</v>
      </c>
      <c r="AG550" s="109">
        <v>6</v>
      </c>
      <c r="AH550" s="186">
        <f>IFERROR(AG550/AG553,"-")</f>
        <v>1.5189873417721518E-2</v>
      </c>
      <c r="AI550" s="187">
        <v>12181391</v>
      </c>
      <c r="AJ550" s="187">
        <v>6</v>
      </c>
      <c r="AK550" s="187">
        <f t="shared" si="206"/>
        <v>2030231.8333333333</v>
      </c>
      <c r="AL550" s="187">
        <f t="shared" si="207"/>
        <v>2030231.8333333333</v>
      </c>
      <c r="AM550" s="106">
        <f t="shared" si="208"/>
        <v>1</v>
      </c>
      <c r="AN550" s="109">
        <v>5</v>
      </c>
      <c r="AO550" s="186">
        <f>IFERROR(AN550/AN553,"-")</f>
        <v>8.8028169014084511E-3</v>
      </c>
      <c r="AP550" s="187">
        <v>7975495</v>
      </c>
      <c r="AQ550" s="187">
        <v>4</v>
      </c>
      <c r="AR550" s="187">
        <f t="shared" si="209"/>
        <v>1595099</v>
      </c>
      <c r="AS550" s="187">
        <f t="shared" si="210"/>
        <v>1993873.75</v>
      </c>
      <c r="AT550" s="106">
        <f t="shared" si="211"/>
        <v>0.8</v>
      </c>
      <c r="AU550" s="109">
        <v>12</v>
      </c>
      <c r="AV550" s="186">
        <f>IFERROR(AU550/AU553,"-")</f>
        <v>0.21428571428571427</v>
      </c>
      <c r="AW550" s="187">
        <v>20982504</v>
      </c>
      <c r="AX550" s="187">
        <v>11</v>
      </c>
      <c r="AY550" s="187">
        <f t="shared" si="212"/>
        <v>1748542</v>
      </c>
      <c r="AZ550" s="187">
        <f t="shared" si="213"/>
        <v>1907500.3636363635</v>
      </c>
      <c r="BA550" s="106">
        <f t="shared" si="214"/>
        <v>0.91666666666666663</v>
      </c>
      <c r="BB550" s="109">
        <v>3</v>
      </c>
      <c r="BC550" s="186">
        <f>IFERROR(BB550/BB553,"-")</f>
        <v>4.4117647058823529E-3</v>
      </c>
      <c r="BD550" s="187">
        <v>4323928</v>
      </c>
      <c r="BE550" s="187">
        <v>3</v>
      </c>
      <c r="BF550" s="187">
        <f t="shared" si="215"/>
        <v>1441309.3333333333</v>
      </c>
      <c r="BG550" s="187">
        <f t="shared" si="216"/>
        <v>1441309.3333333333</v>
      </c>
      <c r="BH550" s="106">
        <f t="shared" si="217"/>
        <v>1</v>
      </c>
      <c r="BJ550" s="59"/>
    </row>
    <row r="551" spans="2:62" s="8" customFormat="1">
      <c r="B551" s="411"/>
      <c r="C551" s="414"/>
      <c r="D551" s="105" t="s">
        <v>135</v>
      </c>
      <c r="E551" s="110">
        <v>3</v>
      </c>
      <c r="F551" s="188">
        <f>IFERROR(E551/E553,"-")</f>
        <v>2.6086956521739129E-2</v>
      </c>
      <c r="G551" s="52">
        <v>6595886</v>
      </c>
      <c r="H551" s="52">
        <v>3</v>
      </c>
      <c r="I551" s="52">
        <f t="shared" si="218"/>
        <v>2198628.6666666665</v>
      </c>
      <c r="J551" s="52">
        <f t="shared" si="195"/>
        <v>2198628.6666666665</v>
      </c>
      <c r="K551" s="10">
        <f t="shared" si="196"/>
        <v>1</v>
      </c>
      <c r="L551" s="110">
        <v>7</v>
      </c>
      <c r="M551" s="188">
        <f>IFERROR(L551/L553,"-")</f>
        <v>5.9372349448685328E-3</v>
      </c>
      <c r="N551" s="52">
        <v>16576730</v>
      </c>
      <c r="O551" s="52">
        <v>7</v>
      </c>
      <c r="P551" s="52">
        <f t="shared" si="197"/>
        <v>2368104.2857142859</v>
      </c>
      <c r="Q551" s="52">
        <f t="shared" si="198"/>
        <v>2368104.2857142859</v>
      </c>
      <c r="R551" s="10">
        <f t="shared" si="199"/>
        <v>1</v>
      </c>
      <c r="S551" s="110">
        <v>0</v>
      </c>
      <c r="T551" s="188">
        <f>IFERROR(S551/S553,"-")</f>
        <v>0</v>
      </c>
      <c r="U551" s="52">
        <v>0</v>
      </c>
      <c r="V551" s="52">
        <v>0</v>
      </c>
      <c r="W551" s="52" t="str">
        <f t="shared" si="200"/>
        <v>-</v>
      </c>
      <c r="X551" s="52" t="str">
        <f t="shared" si="201"/>
        <v>-</v>
      </c>
      <c r="Y551" s="10" t="str">
        <f t="shared" si="202"/>
        <v>-</v>
      </c>
      <c r="Z551" s="110">
        <v>0</v>
      </c>
      <c r="AA551" s="188">
        <f>IFERROR(Z551/Z553,"-")</f>
        <v>0</v>
      </c>
      <c r="AB551" s="52">
        <v>0</v>
      </c>
      <c r="AC551" s="52">
        <v>0</v>
      </c>
      <c r="AD551" s="52" t="str">
        <f t="shared" si="203"/>
        <v>-</v>
      </c>
      <c r="AE551" s="52" t="str">
        <f t="shared" si="204"/>
        <v>-</v>
      </c>
      <c r="AF551" s="10" t="str">
        <f t="shared" si="205"/>
        <v>-</v>
      </c>
      <c r="AG551" s="110">
        <v>6</v>
      </c>
      <c r="AH551" s="188">
        <f>IFERROR(AG551/AG553,"-")</f>
        <v>1.5189873417721518E-2</v>
      </c>
      <c r="AI551" s="52">
        <v>12392684</v>
      </c>
      <c r="AJ551" s="52">
        <v>6</v>
      </c>
      <c r="AK551" s="52">
        <f t="shared" si="206"/>
        <v>2065447.3333333333</v>
      </c>
      <c r="AL551" s="52">
        <f t="shared" si="207"/>
        <v>2065447.3333333333</v>
      </c>
      <c r="AM551" s="10">
        <f t="shared" si="208"/>
        <v>1</v>
      </c>
      <c r="AN551" s="110">
        <v>0</v>
      </c>
      <c r="AO551" s="188">
        <f>IFERROR(AN551/AN553,"-")</f>
        <v>0</v>
      </c>
      <c r="AP551" s="52">
        <v>0</v>
      </c>
      <c r="AQ551" s="52">
        <v>0</v>
      </c>
      <c r="AR551" s="52" t="str">
        <f t="shared" si="209"/>
        <v>-</v>
      </c>
      <c r="AS551" s="52" t="str">
        <f t="shared" si="210"/>
        <v>-</v>
      </c>
      <c r="AT551" s="10" t="str">
        <f t="shared" si="211"/>
        <v>-</v>
      </c>
      <c r="AU551" s="110">
        <v>7</v>
      </c>
      <c r="AV551" s="188">
        <f>IFERROR(AU551/AU553,"-")</f>
        <v>0.125</v>
      </c>
      <c r="AW551" s="52">
        <v>16576730</v>
      </c>
      <c r="AX551" s="52">
        <v>7</v>
      </c>
      <c r="AY551" s="52">
        <f t="shared" si="212"/>
        <v>2368104.2857142859</v>
      </c>
      <c r="AZ551" s="52">
        <f t="shared" si="213"/>
        <v>2368104.2857142859</v>
      </c>
      <c r="BA551" s="10">
        <f t="shared" si="214"/>
        <v>1</v>
      </c>
      <c r="BB551" s="110">
        <v>0</v>
      </c>
      <c r="BC551" s="188">
        <f>IFERROR(BB551/BB553,"-")</f>
        <v>0</v>
      </c>
      <c r="BD551" s="52">
        <v>0</v>
      </c>
      <c r="BE551" s="52">
        <v>0</v>
      </c>
      <c r="BF551" s="52" t="str">
        <f t="shared" si="215"/>
        <v>-</v>
      </c>
      <c r="BG551" s="52" t="str">
        <f t="shared" si="216"/>
        <v>-</v>
      </c>
      <c r="BH551" s="10" t="str">
        <f t="shared" si="217"/>
        <v>-</v>
      </c>
      <c r="BJ551" s="59"/>
    </row>
    <row r="552" spans="2:62" s="8" customFormat="1">
      <c r="B552" s="411"/>
      <c r="C552" s="414"/>
      <c r="D552" s="108" t="s">
        <v>136</v>
      </c>
      <c r="E552" s="314">
        <v>0</v>
      </c>
      <c r="F552" s="189">
        <f>IFERROR(E552/E553,"-")</f>
        <v>0</v>
      </c>
      <c r="G552" s="98">
        <v>0</v>
      </c>
      <c r="H552" s="98">
        <v>0</v>
      </c>
      <c r="I552" s="98" t="str">
        <f t="shared" si="218"/>
        <v>-</v>
      </c>
      <c r="J552" s="98" t="str">
        <f t="shared" si="195"/>
        <v>-</v>
      </c>
      <c r="K552" s="26" t="str">
        <f t="shared" si="196"/>
        <v>-</v>
      </c>
      <c r="L552" s="314">
        <v>6</v>
      </c>
      <c r="M552" s="189">
        <f>IFERROR(L552/L553,"-")</f>
        <v>5.0890585241730284E-3</v>
      </c>
      <c r="N552" s="98">
        <v>8971088</v>
      </c>
      <c r="O552" s="98">
        <v>4</v>
      </c>
      <c r="P552" s="98">
        <f t="shared" si="197"/>
        <v>1495181.3333333333</v>
      </c>
      <c r="Q552" s="98">
        <f t="shared" si="198"/>
        <v>2242772</v>
      </c>
      <c r="R552" s="26">
        <f t="shared" si="199"/>
        <v>0.66666666666666663</v>
      </c>
      <c r="S552" s="314">
        <v>0</v>
      </c>
      <c r="T552" s="189">
        <f>IFERROR(S552/S553,"-")</f>
        <v>0</v>
      </c>
      <c r="U552" s="98">
        <v>0</v>
      </c>
      <c r="V552" s="98">
        <v>0</v>
      </c>
      <c r="W552" s="98" t="str">
        <f t="shared" si="200"/>
        <v>-</v>
      </c>
      <c r="X552" s="98" t="str">
        <f t="shared" si="201"/>
        <v>-</v>
      </c>
      <c r="Y552" s="26" t="str">
        <f t="shared" si="202"/>
        <v>-</v>
      </c>
      <c r="Z552" s="314">
        <v>0</v>
      </c>
      <c r="AA552" s="189">
        <f>IFERROR(Z552/Z553,"-")</f>
        <v>0</v>
      </c>
      <c r="AB552" s="98">
        <v>0</v>
      </c>
      <c r="AC552" s="98">
        <v>0</v>
      </c>
      <c r="AD552" s="98" t="str">
        <f t="shared" si="203"/>
        <v>-</v>
      </c>
      <c r="AE552" s="98" t="str">
        <f t="shared" si="204"/>
        <v>-</v>
      </c>
      <c r="AF552" s="26" t="str">
        <f t="shared" si="205"/>
        <v>-</v>
      </c>
      <c r="AG552" s="314">
        <v>5</v>
      </c>
      <c r="AH552" s="189">
        <f>IFERROR(AG552/AG553,"-")</f>
        <v>1.2658227848101266E-2</v>
      </c>
      <c r="AI552" s="98">
        <v>4836552</v>
      </c>
      <c r="AJ552" s="98">
        <v>3</v>
      </c>
      <c r="AK552" s="98">
        <f t="shared" si="206"/>
        <v>967310.4</v>
      </c>
      <c r="AL552" s="98">
        <f t="shared" si="207"/>
        <v>1612184</v>
      </c>
      <c r="AM552" s="26">
        <f t="shared" si="208"/>
        <v>0.6</v>
      </c>
      <c r="AN552" s="314">
        <v>1</v>
      </c>
      <c r="AO552" s="189">
        <f>IFERROR(AN552/AN553,"-")</f>
        <v>1.7605633802816902E-3</v>
      </c>
      <c r="AP552" s="98">
        <v>4134536</v>
      </c>
      <c r="AQ552" s="98">
        <v>1</v>
      </c>
      <c r="AR552" s="98">
        <f t="shared" si="209"/>
        <v>4134536</v>
      </c>
      <c r="AS552" s="98">
        <f t="shared" si="210"/>
        <v>4134536</v>
      </c>
      <c r="AT552" s="26">
        <f t="shared" si="211"/>
        <v>1</v>
      </c>
      <c r="AU552" s="314">
        <v>6</v>
      </c>
      <c r="AV552" s="189">
        <f>IFERROR(AU552/AU553,"-")</f>
        <v>0.10714285714285714</v>
      </c>
      <c r="AW552" s="98">
        <v>8971088</v>
      </c>
      <c r="AX552" s="98">
        <v>4</v>
      </c>
      <c r="AY552" s="98">
        <f t="shared" si="212"/>
        <v>1495181.3333333333</v>
      </c>
      <c r="AZ552" s="98">
        <f t="shared" si="213"/>
        <v>2242772</v>
      </c>
      <c r="BA552" s="26">
        <f t="shared" si="214"/>
        <v>0.66666666666666663</v>
      </c>
      <c r="BB552" s="314">
        <v>0</v>
      </c>
      <c r="BC552" s="189">
        <f>IFERROR(BB552/BB553,"-")</f>
        <v>0</v>
      </c>
      <c r="BD552" s="98">
        <v>0</v>
      </c>
      <c r="BE552" s="98">
        <v>0</v>
      </c>
      <c r="BF552" s="98" t="str">
        <f t="shared" si="215"/>
        <v>-</v>
      </c>
      <c r="BG552" s="98" t="str">
        <f t="shared" si="216"/>
        <v>-</v>
      </c>
      <c r="BH552" s="26" t="str">
        <f t="shared" si="217"/>
        <v>-</v>
      </c>
      <c r="BJ552" s="59"/>
    </row>
    <row r="553" spans="2:62" s="8" customFormat="1">
      <c r="B553" s="412"/>
      <c r="C553" s="415"/>
      <c r="D553" s="213" t="s">
        <v>64</v>
      </c>
      <c r="E553" s="111">
        <f>SUM(E545:E552)</f>
        <v>115</v>
      </c>
      <c r="F553" s="190">
        <f>IFERROR(E553/E553,"-")</f>
        <v>1</v>
      </c>
      <c r="G553" s="99">
        <f>SUM(G545:G552)</f>
        <v>31492323</v>
      </c>
      <c r="H553" s="99">
        <f>SUM(H545:H552)</f>
        <v>28</v>
      </c>
      <c r="I553" s="99">
        <f t="shared" si="218"/>
        <v>273846.28695652174</v>
      </c>
      <c r="J553" s="99">
        <f t="shared" si="195"/>
        <v>1124725.8214285714</v>
      </c>
      <c r="K553" s="87">
        <f t="shared" si="196"/>
        <v>0.24347826086956523</v>
      </c>
      <c r="L553" s="111">
        <f>SUM(L545:L552)</f>
        <v>1179</v>
      </c>
      <c r="M553" s="190">
        <f>IFERROR(L553/L553,"-")</f>
        <v>1</v>
      </c>
      <c r="N553" s="99">
        <f>SUM(N545:N552)</f>
        <v>120102486</v>
      </c>
      <c r="O553" s="99">
        <f>SUM(O545:O552)</f>
        <v>126</v>
      </c>
      <c r="P553" s="99">
        <f t="shared" si="197"/>
        <v>101868.09669211195</v>
      </c>
      <c r="Q553" s="99">
        <f t="shared" si="198"/>
        <v>953194.33333333337</v>
      </c>
      <c r="R553" s="87">
        <f t="shared" si="199"/>
        <v>0.10687022900763359</v>
      </c>
      <c r="S553" s="111">
        <f>SUM(S545:S552)</f>
        <v>70</v>
      </c>
      <c r="T553" s="190">
        <f>IFERROR(S553/S553,"-")</f>
        <v>1</v>
      </c>
      <c r="U553" s="99">
        <f>SUM(U545:U552)</f>
        <v>3975159</v>
      </c>
      <c r="V553" s="99">
        <f>SUM(V545:V552)</f>
        <v>8</v>
      </c>
      <c r="W553" s="99">
        <f t="shared" si="200"/>
        <v>56787.985714285714</v>
      </c>
      <c r="X553" s="99">
        <f t="shared" si="201"/>
        <v>496894.875</v>
      </c>
      <c r="Y553" s="87">
        <f t="shared" si="202"/>
        <v>0.11428571428571428</v>
      </c>
      <c r="Z553" s="111">
        <f>SUM(Z545:Z552)</f>
        <v>139</v>
      </c>
      <c r="AA553" s="190">
        <f>IFERROR(Z553/Z553,"-")</f>
        <v>1</v>
      </c>
      <c r="AB553" s="99">
        <f>SUM(AB545:AB552)</f>
        <v>4275701</v>
      </c>
      <c r="AC553" s="99">
        <f>SUM(AC545:AC552)</f>
        <v>6</v>
      </c>
      <c r="AD553" s="99">
        <f t="shared" si="203"/>
        <v>30760.438848920865</v>
      </c>
      <c r="AE553" s="99">
        <f t="shared" si="204"/>
        <v>712616.83333333337</v>
      </c>
      <c r="AF553" s="87">
        <f t="shared" si="205"/>
        <v>4.3165467625899283E-2</v>
      </c>
      <c r="AG553" s="111">
        <f>SUM(AG545:AG552)</f>
        <v>395</v>
      </c>
      <c r="AH553" s="190">
        <f>IFERROR(AG553/AG553,"-")</f>
        <v>1</v>
      </c>
      <c r="AI553" s="99">
        <f>SUM(AI545:AI552)</f>
        <v>61640441</v>
      </c>
      <c r="AJ553" s="99">
        <f>SUM(AJ545:AJ552)</f>
        <v>61</v>
      </c>
      <c r="AK553" s="99">
        <f t="shared" si="206"/>
        <v>156051.7493670886</v>
      </c>
      <c r="AL553" s="99">
        <f t="shared" si="207"/>
        <v>1010499.0327868853</v>
      </c>
      <c r="AM553" s="87">
        <f t="shared" si="208"/>
        <v>0.15443037974683543</v>
      </c>
      <c r="AN553" s="111">
        <f>SUM(AN545:AN552)</f>
        <v>568</v>
      </c>
      <c r="AO553" s="190">
        <f>IFERROR(AN553/AN553,"-")</f>
        <v>1</v>
      </c>
      <c r="AP553" s="99">
        <f>SUM(AP545:AP552)</f>
        <v>38678805</v>
      </c>
      <c r="AQ553" s="99">
        <f>SUM(AQ545:AQ552)</f>
        <v>44</v>
      </c>
      <c r="AR553" s="99">
        <f t="shared" si="209"/>
        <v>68096.487676056335</v>
      </c>
      <c r="AS553" s="99">
        <f t="shared" si="210"/>
        <v>879063.75</v>
      </c>
      <c r="AT553" s="87">
        <f t="shared" si="211"/>
        <v>7.746478873239436E-2</v>
      </c>
      <c r="AU553" s="111">
        <f>SUM(AU545:AU552)</f>
        <v>56</v>
      </c>
      <c r="AV553" s="190">
        <f>IFERROR(AU553/AU553,"-")</f>
        <v>1</v>
      </c>
      <c r="AW553" s="99">
        <f>SUM(AW545:AW552)</f>
        <v>79069362</v>
      </c>
      <c r="AX553" s="99">
        <f>SUM(AX545:AX552)</f>
        <v>49</v>
      </c>
      <c r="AY553" s="99">
        <f t="shared" si="212"/>
        <v>1411952.892857143</v>
      </c>
      <c r="AZ553" s="99">
        <f t="shared" si="213"/>
        <v>1613660.448979592</v>
      </c>
      <c r="BA553" s="87">
        <f t="shared" si="214"/>
        <v>0.875</v>
      </c>
      <c r="BB553" s="111">
        <f>SUM(BB545:BB552)</f>
        <v>680</v>
      </c>
      <c r="BC553" s="190">
        <f>IFERROR(BB553/BB553,"-")</f>
        <v>1</v>
      </c>
      <c r="BD553" s="99">
        <f>SUM(BD545:BD552)</f>
        <v>23734687</v>
      </c>
      <c r="BE553" s="99">
        <f>SUM(BE545:BE552)</f>
        <v>29</v>
      </c>
      <c r="BF553" s="99">
        <f t="shared" si="215"/>
        <v>34903.951470588232</v>
      </c>
      <c r="BG553" s="99">
        <f t="shared" si="216"/>
        <v>818437.48275862064</v>
      </c>
      <c r="BH553" s="87">
        <f t="shared" si="217"/>
        <v>4.2647058823529413E-2</v>
      </c>
      <c r="BJ553" s="59"/>
    </row>
    <row r="554" spans="2:62" s="8" customFormat="1">
      <c r="B554" s="410">
        <v>62</v>
      </c>
      <c r="C554" s="413" t="s">
        <v>16</v>
      </c>
      <c r="D554" s="105" t="s">
        <v>132</v>
      </c>
      <c r="E554" s="109">
        <v>89</v>
      </c>
      <c r="F554" s="186">
        <f>IFERROR(E554/E562,"-")</f>
        <v>0.6223776223776224</v>
      </c>
      <c r="G554" s="187">
        <v>0</v>
      </c>
      <c r="H554" s="187">
        <v>0</v>
      </c>
      <c r="I554" s="187">
        <f t="shared" si="218"/>
        <v>0</v>
      </c>
      <c r="J554" s="187" t="str">
        <f t="shared" si="195"/>
        <v>-</v>
      </c>
      <c r="K554" s="106">
        <f t="shared" si="196"/>
        <v>0</v>
      </c>
      <c r="L554" s="109">
        <v>1479</v>
      </c>
      <c r="M554" s="186">
        <f>IFERROR(L554/L562,"-")</f>
        <v>0.8253348214285714</v>
      </c>
      <c r="N554" s="187">
        <v>0</v>
      </c>
      <c r="O554" s="187">
        <v>0</v>
      </c>
      <c r="P554" s="187">
        <f t="shared" si="197"/>
        <v>0</v>
      </c>
      <c r="Q554" s="187" t="str">
        <f t="shared" si="198"/>
        <v>-</v>
      </c>
      <c r="R554" s="106">
        <f t="shared" si="199"/>
        <v>0</v>
      </c>
      <c r="S554" s="109">
        <v>107</v>
      </c>
      <c r="T554" s="186">
        <f>IFERROR(S554/S562,"-")</f>
        <v>0.93043478260869561</v>
      </c>
      <c r="U554" s="187">
        <v>0</v>
      </c>
      <c r="V554" s="187">
        <v>0</v>
      </c>
      <c r="W554" s="187">
        <f t="shared" si="200"/>
        <v>0</v>
      </c>
      <c r="X554" s="187" t="str">
        <f t="shared" si="201"/>
        <v>-</v>
      </c>
      <c r="Y554" s="106">
        <f t="shared" si="202"/>
        <v>0</v>
      </c>
      <c r="Z554" s="109">
        <v>218</v>
      </c>
      <c r="AA554" s="186">
        <f>IFERROR(Z554/Z562,"-")</f>
        <v>0.92372881355932202</v>
      </c>
      <c r="AB554" s="187">
        <v>0</v>
      </c>
      <c r="AC554" s="187">
        <v>0</v>
      </c>
      <c r="AD554" s="187">
        <f t="shared" si="203"/>
        <v>0</v>
      </c>
      <c r="AE554" s="187" t="str">
        <f t="shared" si="204"/>
        <v>-</v>
      </c>
      <c r="AF554" s="106">
        <f t="shared" si="205"/>
        <v>0</v>
      </c>
      <c r="AG554" s="109">
        <v>407</v>
      </c>
      <c r="AH554" s="186">
        <f>IFERROR(AG554/AG562,"-")</f>
        <v>0.72678571428571426</v>
      </c>
      <c r="AI554" s="187">
        <v>0</v>
      </c>
      <c r="AJ554" s="187">
        <v>0</v>
      </c>
      <c r="AK554" s="187">
        <f t="shared" si="206"/>
        <v>0</v>
      </c>
      <c r="AL554" s="187" t="str">
        <f t="shared" si="207"/>
        <v>-</v>
      </c>
      <c r="AM554" s="106">
        <f t="shared" si="208"/>
        <v>0</v>
      </c>
      <c r="AN554" s="109">
        <v>747</v>
      </c>
      <c r="AO554" s="186">
        <f>IFERROR(AN554/AN562,"-")</f>
        <v>0.85665137614678899</v>
      </c>
      <c r="AP554" s="187">
        <v>0</v>
      </c>
      <c r="AQ554" s="187">
        <v>0</v>
      </c>
      <c r="AR554" s="187">
        <f t="shared" si="209"/>
        <v>0</v>
      </c>
      <c r="AS554" s="187" t="str">
        <f t="shared" si="210"/>
        <v>-</v>
      </c>
      <c r="AT554" s="106">
        <f t="shared" si="211"/>
        <v>0</v>
      </c>
      <c r="AU554" s="109">
        <v>0</v>
      </c>
      <c r="AV554" s="186">
        <f>IFERROR(AU554/AU562,"-")</f>
        <v>0</v>
      </c>
      <c r="AW554" s="187">
        <v>0</v>
      </c>
      <c r="AX554" s="187">
        <v>0</v>
      </c>
      <c r="AY554" s="187" t="str">
        <f t="shared" si="212"/>
        <v>-</v>
      </c>
      <c r="AZ554" s="187" t="str">
        <f t="shared" si="213"/>
        <v>-</v>
      </c>
      <c r="BA554" s="106" t="str">
        <f t="shared" si="214"/>
        <v>-</v>
      </c>
      <c r="BB554" s="109">
        <v>842</v>
      </c>
      <c r="BC554" s="186">
        <f>IFERROR(BB554/BB562,"-")</f>
        <v>0.92935982339955847</v>
      </c>
      <c r="BD554" s="187">
        <v>0</v>
      </c>
      <c r="BE554" s="187">
        <v>0</v>
      </c>
      <c r="BF554" s="187">
        <f t="shared" si="215"/>
        <v>0</v>
      </c>
      <c r="BG554" s="187" t="str">
        <f t="shared" si="216"/>
        <v>-</v>
      </c>
      <c r="BH554" s="106">
        <f t="shared" si="217"/>
        <v>0</v>
      </c>
      <c r="BJ554" s="59"/>
    </row>
    <row r="555" spans="2:62" s="8" customFormat="1">
      <c r="B555" s="411"/>
      <c r="C555" s="414"/>
      <c r="D555" s="105" t="s">
        <v>129</v>
      </c>
      <c r="E555" s="110">
        <v>30</v>
      </c>
      <c r="F555" s="188">
        <f>IFERROR(E555/E562,"-")</f>
        <v>0.20979020979020979</v>
      </c>
      <c r="G555" s="52">
        <v>3133712</v>
      </c>
      <c r="H555" s="52">
        <v>12</v>
      </c>
      <c r="I555" s="52">
        <f t="shared" si="218"/>
        <v>104457.06666666667</v>
      </c>
      <c r="J555" s="52">
        <f t="shared" si="195"/>
        <v>261142.66666666666</v>
      </c>
      <c r="K555" s="10">
        <f t="shared" si="196"/>
        <v>0.4</v>
      </c>
      <c r="L555" s="110">
        <v>166</v>
      </c>
      <c r="M555" s="188">
        <f>IFERROR(L555/L562,"-")</f>
        <v>9.2633928571428575E-2</v>
      </c>
      <c r="N555" s="52">
        <v>11203958</v>
      </c>
      <c r="O555" s="52">
        <v>58</v>
      </c>
      <c r="P555" s="52">
        <f t="shared" si="197"/>
        <v>67493.722891566271</v>
      </c>
      <c r="Q555" s="52">
        <f t="shared" si="198"/>
        <v>193171.68965517241</v>
      </c>
      <c r="R555" s="10">
        <f t="shared" si="199"/>
        <v>0.3493975903614458</v>
      </c>
      <c r="S555" s="110">
        <v>3</v>
      </c>
      <c r="T555" s="188">
        <f>IFERROR(S555/S562,"-")</f>
        <v>2.6086956521739129E-2</v>
      </c>
      <c r="U555" s="52">
        <v>101356</v>
      </c>
      <c r="V555" s="52">
        <v>1</v>
      </c>
      <c r="W555" s="52">
        <f t="shared" si="200"/>
        <v>33785.333333333336</v>
      </c>
      <c r="X555" s="52">
        <f t="shared" si="201"/>
        <v>101356</v>
      </c>
      <c r="Y555" s="10">
        <f t="shared" si="202"/>
        <v>0.33333333333333331</v>
      </c>
      <c r="Z555" s="110">
        <v>7</v>
      </c>
      <c r="AA555" s="188">
        <f>IFERROR(Z555/Z562,"-")</f>
        <v>2.9661016949152543E-2</v>
      </c>
      <c r="AB555" s="52">
        <v>510716</v>
      </c>
      <c r="AC555" s="52">
        <v>2</v>
      </c>
      <c r="AD555" s="52">
        <f t="shared" si="203"/>
        <v>72959.428571428565</v>
      </c>
      <c r="AE555" s="52">
        <f t="shared" si="204"/>
        <v>255358</v>
      </c>
      <c r="AF555" s="10">
        <f t="shared" si="205"/>
        <v>0.2857142857142857</v>
      </c>
      <c r="AG555" s="110">
        <v>85</v>
      </c>
      <c r="AH555" s="188">
        <f>IFERROR(AG555/AG562,"-")</f>
        <v>0.15178571428571427</v>
      </c>
      <c r="AI555" s="52">
        <v>5683863</v>
      </c>
      <c r="AJ555" s="52">
        <v>32</v>
      </c>
      <c r="AK555" s="52">
        <f t="shared" si="206"/>
        <v>66868.976470588241</v>
      </c>
      <c r="AL555" s="52">
        <f t="shared" si="207"/>
        <v>177620.71875</v>
      </c>
      <c r="AM555" s="10">
        <f t="shared" si="208"/>
        <v>0.37647058823529411</v>
      </c>
      <c r="AN555" s="110">
        <v>71</v>
      </c>
      <c r="AO555" s="188">
        <f>IFERROR(AN555/AN562,"-")</f>
        <v>8.1422018348623851E-2</v>
      </c>
      <c r="AP555" s="52">
        <v>4908023</v>
      </c>
      <c r="AQ555" s="52">
        <v>23</v>
      </c>
      <c r="AR555" s="52">
        <f t="shared" si="209"/>
        <v>69127.084507042251</v>
      </c>
      <c r="AS555" s="52">
        <f t="shared" si="210"/>
        <v>213392.30434782608</v>
      </c>
      <c r="AT555" s="10">
        <f t="shared" si="211"/>
        <v>0.323943661971831</v>
      </c>
      <c r="AU555" s="110">
        <v>0</v>
      </c>
      <c r="AV555" s="188">
        <f>IFERROR(AU555/AU562,"-")</f>
        <v>0</v>
      </c>
      <c r="AW555" s="52">
        <v>0</v>
      </c>
      <c r="AX555" s="52">
        <v>0</v>
      </c>
      <c r="AY555" s="52" t="str">
        <f t="shared" si="212"/>
        <v>-</v>
      </c>
      <c r="AZ555" s="52" t="str">
        <f t="shared" si="213"/>
        <v>-</v>
      </c>
      <c r="BA555" s="10" t="str">
        <f t="shared" si="214"/>
        <v>-</v>
      </c>
      <c r="BB555" s="110">
        <v>32</v>
      </c>
      <c r="BC555" s="188">
        <f>IFERROR(BB555/BB562,"-")</f>
        <v>3.5320088300220751E-2</v>
      </c>
      <c r="BD555" s="52">
        <v>951550</v>
      </c>
      <c r="BE555" s="52">
        <v>5</v>
      </c>
      <c r="BF555" s="52">
        <f t="shared" si="215"/>
        <v>29735.9375</v>
      </c>
      <c r="BG555" s="52">
        <f t="shared" si="216"/>
        <v>190310</v>
      </c>
      <c r="BH555" s="10">
        <f t="shared" si="217"/>
        <v>0.15625</v>
      </c>
      <c r="BJ555" s="59"/>
    </row>
    <row r="556" spans="2:62" s="8" customFormat="1">
      <c r="B556" s="411"/>
      <c r="C556" s="414"/>
      <c r="D556" s="105" t="s">
        <v>130</v>
      </c>
      <c r="E556" s="110">
        <v>3</v>
      </c>
      <c r="F556" s="188">
        <f>IFERROR(E556/E562,"-")</f>
        <v>2.097902097902098E-2</v>
      </c>
      <c r="G556" s="52">
        <v>0</v>
      </c>
      <c r="H556" s="52">
        <v>0</v>
      </c>
      <c r="I556" s="52">
        <f t="shared" si="218"/>
        <v>0</v>
      </c>
      <c r="J556" s="52" t="str">
        <f t="shared" si="195"/>
        <v>-</v>
      </c>
      <c r="K556" s="10">
        <f t="shared" si="196"/>
        <v>0</v>
      </c>
      <c r="L556" s="110">
        <v>35</v>
      </c>
      <c r="M556" s="188">
        <f>IFERROR(L556/L562,"-")</f>
        <v>1.953125E-2</v>
      </c>
      <c r="N556" s="52">
        <v>7408632</v>
      </c>
      <c r="O556" s="52">
        <v>19</v>
      </c>
      <c r="P556" s="52">
        <f t="shared" si="197"/>
        <v>211675.2</v>
      </c>
      <c r="Q556" s="52">
        <f t="shared" si="198"/>
        <v>389928</v>
      </c>
      <c r="R556" s="10">
        <f t="shared" si="199"/>
        <v>0.54285714285714282</v>
      </c>
      <c r="S556" s="110">
        <v>0</v>
      </c>
      <c r="T556" s="188">
        <f>IFERROR(S556/S562,"-")</f>
        <v>0</v>
      </c>
      <c r="U556" s="52">
        <v>0</v>
      </c>
      <c r="V556" s="52">
        <v>0</v>
      </c>
      <c r="W556" s="52" t="str">
        <f t="shared" si="200"/>
        <v>-</v>
      </c>
      <c r="X556" s="52" t="str">
        <f t="shared" si="201"/>
        <v>-</v>
      </c>
      <c r="Y556" s="10" t="str">
        <f t="shared" si="202"/>
        <v>-</v>
      </c>
      <c r="Z556" s="110">
        <v>1</v>
      </c>
      <c r="AA556" s="188">
        <f>IFERROR(Z556/Z562,"-")</f>
        <v>4.2372881355932203E-3</v>
      </c>
      <c r="AB556" s="52">
        <v>0</v>
      </c>
      <c r="AC556" s="52">
        <v>0</v>
      </c>
      <c r="AD556" s="52">
        <f t="shared" si="203"/>
        <v>0</v>
      </c>
      <c r="AE556" s="52" t="str">
        <f t="shared" si="204"/>
        <v>-</v>
      </c>
      <c r="AF556" s="10">
        <f t="shared" si="205"/>
        <v>0</v>
      </c>
      <c r="AG556" s="110">
        <v>17</v>
      </c>
      <c r="AH556" s="188">
        <f>IFERROR(AG556/AG562,"-")</f>
        <v>3.0357142857142857E-2</v>
      </c>
      <c r="AI556" s="52">
        <v>1504855</v>
      </c>
      <c r="AJ556" s="52">
        <v>7</v>
      </c>
      <c r="AK556" s="52">
        <f t="shared" si="206"/>
        <v>88520.882352941175</v>
      </c>
      <c r="AL556" s="52">
        <f t="shared" si="207"/>
        <v>214979.28571428571</v>
      </c>
      <c r="AM556" s="10">
        <f t="shared" si="208"/>
        <v>0.41176470588235292</v>
      </c>
      <c r="AN556" s="110">
        <v>17</v>
      </c>
      <c r="AO556" s="188">
        <f>IFERROR(AN556/AN562,"-")</f>
        <v>1.9495412844036698E-2</v>
      </c>
      <c r="AP556" s="52">
        <v>5903777</v>
      </c>
      <c r="AQ556" s="52">
        <v>12</v>
      </c>
      <c r="AR556" s="52">
        <f t="shared" si="209"/>
        <v>347281</v>
      </c>
      <c r="AS556" s="52">
        <f t="shared" si="210"/>
        <v>491981.41666666669</v>
      </c>
      <c r="AT556" s="10">
        <f t="shared" si="211"/>
        <v>0.70588235294117652</v>
      </c>
      <c r="AU556" s="110">
        <v>0</v>
      </c>
      <c r="AV556" s="188">
        <f>IFERROR(AU556/AU562,"-")</f>
        <v>0</v>
      </c>
      <c r="AW556" s="52">
        <v>0</v>
      </c>
      <c r="AX556" s="52">
        <v>0</v>
      </c>
      <c r="AY556" s="52" t="str">
        <f t="shared" si="212"/>
        <v>-</v>
      </c>
      <c r="AZ556" s="52" t="str">
        <f t="shared" si="213"/>
        <v>-</v>
      </c>
      <c r="BA556" s="10" t="str">
        <f t="shared" si="214"/>
        <v>-</v>
      </c>
      <c r="BB556" s="110">
        <v>6</v>
      </c>
      <c r="BC556" s="188">
        <f>IFERROR(BB556/BB562,"-")</f>
        <v>6.6225165562913907E-3</v>
      </c>
      <c r="BD556" s="52">
        <v>618865</v>
      </c>
      <c r="BE556" s="52">
        <v>5</v>
      </c>
      <c r="BF556" s="52">
        <f t="shared" si="215"/>
        <v>103144.16666666667</v>
      </c>
      <c r="BG556" s="52">
        <f t="shared" si="216"/>
        <v>123773</v>
      </c>
      <c r="BH556" s="10">
        <f t="shared" si="217"/>
        <v>0.83333333333333337</v>
      </c>
      <c r="BJ556" s="59"/>
    </row>
    <row r="557" spans="2:62" s="8" customFormat="1">
      <c r="B557" s="411"/>
      <c r="C557" s="414"/>
      <c r="D557" s="105" t="s">
        <v>131</v>
      </c>
      <c r="E557" s="109">
        <v>9</v>
      </c>
      <c r="F557" s="186">
        <f>IFERROR(E557/E562,"-")</f>
        <v>6.2937062937062943E-2</v>
      </c>
      <c r="G557" s="187">
        <v>9072323</v>
      </c>
      <c r="H557" s="187">
        <v>7</v>
      </c>
      <c r="I557" s="187">
        <f t="shared" si="218"/>
        <v>1008035.8888888889</v>
      </c>
      <c r="J557" s="187">
        <f t="shared" si="195"/>
        <v>1296046.142857143</v>
      </c>
      <c r="K557" s="106">
        <f t="shared" si="196"/>
        <v>0.77777777777777779</v>
      </c>
      <c r="L557" s="109">
        <v>68</v>
      </c>
      <c r="M557" s="186">
        <f>IFERROR(L557/L562,"-")</f>
        <v>3.7946428571428568E-2</v>
      </c>
      <c r="N557" s="187">
        <v>48438100</v>
      </c>
      <c r="O557" s="187">
        <v>56</v>
      </c>
      <c r="P557" s="187">
        <f t="shared" si="197"/>
        <v>712325</v>
      </c>
      <c r="Q557" s="187">
        <f t="shared" si="198"/>
        <v>864966.07142857148</v>
      </c>
      <c r="R557" s="106">
        <f t="shared" si="199"/>
        <v>0.82352941176470584</v>
      </c>
      <c r="S557" s="109">
        <v>5</v>
      </c>
      <c r="T557" s="186">
        <f>IFERROR(S557/S562,"-")</f>
        <v>4.3478260869565216E-2</v>
      </c>
      <c r="U557" s="187">
        <v>4550789</v>
      </c>
      <c r="V557" s="187">
        <v>5</v>
      </c>
      <c r="W557" s="187">
        <f t="shared" si="200"/>
        <v>910157.8</v>
      </c>
      <c r="X557" s="187">
        <f t="shared" si="201"/>
        <v>910157.8</v>
      </c>
      <c r="Y557" s="106">
        <f t="shared" si="202"/>
        <v>1</v>
      </c>
      <c r="Z557" s="109">
        <v>10</v>
      </c>
      <c r="AA557" s="186">
        <f>IFERROR(Z557/Z562,"-")</f>
        <v>4.2372881355932202E-2</v>
      </c>
      <c r="AB557" s="187">
        <v>9478923</v>
      </c>
      <c r="AC557" s="187">
        <v>9</v>
      </c>
      <c r="AD557" s="187">
        <f t="shared" si="203"/>
        <v>947892.3</v>
      </c>
      <c r="AE557" s="187">
        <f t="shared" si="204"/>
        <v>1053213.6666666667</v>
      </c>
      <c r="AF557" s="106">
        <f t="shared" si="205"/>
        <v>0.9</v>
      </c>
      <c r="AG557" s="109">
        <v>25</v>
      </c>
      <c r="AH557" s="186">
        <f>IFERROR(AG557/AG562,"-")</f>
        <v>4.4642857142857144E-2</v>
      </c>
      <c r="AI557" s="187">
        <v>18053651</v>
      </c>
      <c r="AJ557" s="187">
        <v>20</v>
      </c>
      <c r="AK557" s="187">
        <f t="shared" si="206"/>
        <v>722146.04</v>
      </c>
      <c r="AL557" s="187">
        <f t="shared" si="207"/>
        <v>902682.55</v>
      </c>
      <c r="AM557" s="106">
        <f t="shared" si="208"/>
        <v>0.8</v>
      </c>
      <c r="AN557" s="109">
        <v>28</v>
      </c>
      <c r="AO557" s="186">
        <f>IFERROR(AN557/AN562,"-")</f>
        <v>3.2110091743119268E-2</v>
      </c>
      <c r="AP557" s="187">
        <v>16354737</v>
      </c>
      <c r="AQ557" s="187">
        <v>22</v>
      </c>
      <c r="AR557" s="187">
        <f t="shared" si="209"/>
        <v>584097.75</v>
      </c>
      <c r="AS557" s="187">
        <f t="shared" si="210"/>
        <v>743397.13636363635</v>
      </c>
      <c r="AT557" s="106">
        <f t="shared" si="211"/>
        <v>0.7857142857142857</v>
      </c>
      <c r="AU557" s="109">
        <v>0</v>
      </c>
      <c r="AV557" s="186">
        <f>IFERROR(AU557/AU562,"-")</f>
        <v>0</v>
      </c>
      <c r="AW557" s="187">
        <v>0</v>
      </c>
      <c r="AX557" s="187">
        <v>0</v>
      </c>
      <c r="AY557" s="187" t="str">
        <f t="shared" si="212"/>
        <v>-</v>
      </c>
      <c r="AZ557" s="187" t="str">
        <f t="shared" si="213"/>
        <v>-</v>
      </c>
      <c r="BA557" s="106" t="str">
        <f t="shared" si="214"/>
        <v>-</v>
      </c>
      <c r="BB557" s="109">
        <v>16</v>
      </c>
      <c r="BC557" s="186">
        <f>IFERROR(BB557/BB562,"-")</f>
        <v>1.7660044150110375E-2</v>
      </c>
      <c r="BD557" s="187">
        <v>15728513</v>
      </c>
      <c r="BE557" s="187">
        <v>15</v>
      </c>
      <c r="BF557" s="187">
        <f t="shared" si="215"/>
        <v>983032.0625</v>
      </c>
      <c r="BG557" s="187">
        <f t="shared" si="216"/>
        <v>1048567.5333333333</v>
      </c>
      <c r="BH557" s="106">
        <f t="shared" si="217"/>
        <v>0.9375</v>
      </c>
      <c r="BJ557" s="59"/>
    </row>
    <row r="558" spans="2:62" s="8" customFormat="1">
      <c r="B558" s="411"/>
      <c r="C558" s="414"/>
      <c r="D558" s="105" t="s">
        <v>133</v>
      </c>
      <c r="E558" s="110">
        <v>4</v>
      </c>
      <c r="F558" s="188">
        <f>IFERROR(E558/E562,"-")</f>
        <v>2.7972027972027972E-2</v>
      </c>
      <c r="G558" s="52">
        <v>8182671</v>
      </c>
      <c r="H558" s="52">
        <v>4</v>
      </c>
      <c r="I558" s="52">
        <f t="shared" si="218"/>
        <v>2045667.75</v>
      </c>
      <c r="J558" s="52">
        <f t="shared" si="195"/>
        <v>2045667.75</v>
      </c>
      <c r="K558" s="10">
        <f t="shared" si="196"/>
        <v>1</v>
      </c>
      <c r="L558" s="110">
        <v>29</v>
      </c>
      <c r="M558" s="188">
        <f>IFERROR(L558/L562,"-")</f>
        <v>1.6183035714285716E-2</v>
      </c>
      <c r="N558" s="52">
        <v>38952669</v>
      </c>
      <c r="O558" s="52">
        <v>28</v>
      </c>
      <c r="P558" s="52">
        <f t="shared" si="197"/>
        <v>1343195.4827586208</v>
      </c>
      <c r="Q558" s="52">
        <f t="shared" si="198"/>
        <v>1391166.75</v>
      </c>
      <c r="R558" s="10">
        <f t="shared" si="199"/>
        <v>0.96551724137931039</v>
      </c>
      <c r="S558" s="110">
        <v>0</v>
      </c>
      <c r="T558" s="188">
        <f>IFERROR(S558/S562,"-")</f>
        <v>0</v>
      </c>
      <c r="U558" s="52">
        <v>0</v>
      </c>
      <c r="V558" s="52">
        <v>0</v>
      </c>
      <c r="W558" s="52" t="str">
        <f t="shared" si="200"/>
        <v>-</v>
      </c>
      <c r="X558" s="52" t="str">
        <f t="shared" si="201"/>
        <v>-</v>
      </c>
      <c r="Y558" s="10" t="str">
        <f t="shared" si="202"/>
        <v>-</v>
      </c>
      <c r="Z558" s="110">
        <v>0</v>
      </c>
      <c r="AA558" s="188">
        <f>IFERROR(Z558/Z562,"-")</f>
        <v>0</v>
      </c>
      <c r="AB558" s="52">
        <v>0</v>
      </c>
      <c r="AC558" s="52">
        <v>0</v>
      </c>
      <c r="AD558" s="52" t="str">
        <f t="shared" si="203"/>
        <v>-</v>
      </c>
      <c r="AE558" s="52" t="str">
        <f t="shared" si="204"/>
        <v>-</v>
      </c>
      <c r="AF558" s="10" t="str">
        <f t="shared" si="205"/>
        <v>-</v>
      </c>
      <c r="AG558" s="110">
        <v>20</v>
      </c>
      <c r="AH558" s="188">
        <f>IFERROR(AG558/AG562,"-")</f>
        <v>3.5714285714285712E-2</v>
      </c>
      <c r="AI558" s="52">
        <v>24264409</v>
      </c>
      <c r="AJ558" s="52">
        <v>20</v>
      </c>
      <c r="AK558" s="52">
        <f t="shared" si="206"/>
        <v>1213220.45</v>
      </c>
      <c r="AL558" s="52">
        <f t="shared" si="207"/>
        <v>1213220.45</v>
      </c>
      <c r="AM558" s="10">
        <f t="shared" si="208"/>
        <v>1</v>
      </c>
      <c r="AN558" s="110">
        <v>6</v>
      </c>
      <c r="AO558" s="188">
        <f>IFERROR(AN558/AN562,"-")</f>
        <v>6.8807339449541288E-3</v>
      </c>
      <c r="AP558" s="52">
        <v>9090139</v>
      </c>
      <c r="AQ558" s="52">
        <v>5</v>
      </c>
      <c r="AR558" s="52">
        <f t="shared" si="209"/>
        <v>1515023.1666666667</v>
      </c>
      <c r="AS558" s="52">
        <f t="shared" si="210"/>
        <v>1818027.8</v>
      </c>
      <c r="AT558" s="10">
        <f t="shared" si="211"/>
        <v>0.83333333333333337</v>
      </c>
      <c r="AU558" s="110">
        <v>29</v>
      </c>
      <c r="AV558" s="188">
        <f>IFERROR(AU558/AU562,"-")</f>
        <v>0.65909090909090906</v>
      </c>
      <c r="AW558" s="52">
        <v>38952669</v>
      </c>
      <c r="AX558" s="52">
        <v>28</v>
      </c>
      <c r="AY558" s="52">
        <f t="shared" si="212"/>
        <v>1343195.4827586208</v>
      </c>
      <c r="AZ558" s="52">
        <f t="shared" si="213"/>
        <v>1391166.75</v>
      </c>
      <c r="BA558" s="10">
        <f t="shared" si="214"/>
        <v>0.96551724137931039</v>
      </c>
      <c r="BB558" s="110">
        <v>6</v>
      </c>
      <c r="BC558" s="188">
        <f>IFERROR(BB558/BB562,"-")</f>
        <v>6.6225165562913907E-3</v>
      </c>
      <c r="BD558" s="52">
        <v>4211734</v>
      </c>
      <c r="BE558" s="52">
        <v>4</v>
      </c>
      <c r="BF558" s="52">
        <f t="shared" si="215"/>
        <v>701955.66666666663</v>
      </c>
      <c r="BG558" s="52">
        <f t="shared" si="216"/>
        <v>1052933.5</v>
      </c>
      <c r="BH558" s="10">
        <f t="shared" si="217"/>
        <v>0.66666666666666663</v>
      </c>
      <c r="BJ558" s="59"/>
    </row>
    <row r="559" spans="2:62" s="8" customFormat="1">
      <c r="B559" s="411"/>
      <c r="C559" s="414"/>
      <c r="D559" s="105" t="s">
        <v>134</v>
      </c>
      <c r="E559" s="109">
        <v>4</v>
      </c>
      <c r="F559" s="186">
        <f>IFERROR(E559/E562,"-")</f>
        <v>2.7972027972027972E-2</v>
      </c>
      <c r="G559" s="187">
        <v>6824902</v>
      </c>
      <c r="H559" s="187">
        <v>4</v>
      </c>
      <c r="I559" s="187">
        <f t="shared" si="218"/>
        <v>1706225.5</v>
      </c>
      <c r="J559" s="187">
        <f t="shared" si="195"/>
        <v>1706225.5</v>
      </c>
      <c r="K559" s="106">
        <f t="shared" si="196"/>
        <v>1</v>
      </c>
      <c r="L559" s="109">
        <v>8</v>
      </c>
      <c r="M559" s="186">
        <f>IFERROR(L559/L562,"-")</f>
        <v>4.464285714285714E-3</v>
      </c>
      <c r="N559" s="187">
        <v>12825748</v>
      </c>
      <c r="O559" s="187">
        <v>8</v>
      </c>
      <c r="P559" s="187">
        <f t="shared" si="197"/>
        <v>1603218.5</v>
      </c>
      <c r="Q559" s="187">
        <f t="shared" si="198"/>
        <v>1603218.5</v>
      </c>
      <c r="R559" s="106">
        <f t="shared" si="199"/>
        <v>1</v>
      </c>
      <c r="S559" s="109">
        <v>0</v>
      </c>
      <c r="T559" s="186">
        <f>IFERROR(S559/S562,"-")</f>
        <v>0</v>
      </c>
      <c r="U559" s="187">
        <v>0</v>
      </c>
      <c r="V559" s="187">
        <v>0</v>
      </c>
      <c r="W559" s="187" t="str">
        <f t="shared" si="200"/>
        <v>-</v>
      </c>
      <c r="X559" s="187" t="str">
        <f t="shared" si="201"/>
        <v>-</v>
      </c>
      <c r="Y559" s="106" t="str">
        <f t="shared" si="202"/>
        <v>-</v>
      </c>
      <c r="Z559" s="109">
        <v>0</v>
      </c>
      <c r="AA559" s="186">
        <f>IFERROR(Z559/Z562,"-")</f>
        <v>0</v>
      </c>
      <c r="AB559" s="187">
        <v>0</v>
      </c>
      <c r="AC559" s="187">
        <v>0</v>
      </c>
      <c r="AD559" s="187" t="str">
        <f t="shared" si="203"/>
        <v>-</v>
      </c>
      <c r="AE559" s="187" t="str">
        <f t="shared" si="204"/>
        <v>-</v>
      </c>
      <c r="AF559" s="106" t="str">
        <f t="shared" si="205"/>
        <v>-</v>
      </c>
      <c r="AG559" s="109">
        <v>4</v>
      </c>
      <c r="AH559" s="186">
        <f>IFERROR(AG559/AG562,"-")</f>
        <v>7.1428571428571426E-3</v>
      </c>
      <c r="AI559" s="187">
        <v>4505489</v>
      </c>
      <c r="AJ559" s="187">
        <v>4</v>
      </c>
      <c r="AK559" s="187">
        <f t="shared" si="206"/>
        <v>1126372.25</v>
      </c>
      <c r="AL559" s="187">
        <f t="shared" si="207"/>
        <v>1126372.25</v>
      </c>
      <c r="AM559" s="106">
        <f t="shared" si="208"/>
        <v>1</v>
      </c>
      <c r="AN559" s="109">
        <v>1</v>
      </c>
      <c r="AO559" s="186">
        <f>IFERROR(AN559/AN562,"-")</f>
        <v>1.1467889908256881E-3</v>
      </c>
      <c r="AP559" s="187">
        <v>2185620</v>
      </c>
      <c r="AQ559" s="187">
        <v>1</v>
      </c>
      <c r="AR559" s="187">
        <f t="shared" si="209"/>
        <v>2185620</v>
      </c>
      <c r="AS559" s="187">
        <f t="shared" si="210"/>
        <v>2185620</v>
      </c>
      <c r="AT559" s="106">
        <f t="shared" si="211"/>
        <v>1</v>
      </c>
      <c r="AU559" s="109">
        <v>8</v>
      </c>
      <c r="AV559" s="186">
        <f>IFERROR(AU559/AU562,"-")</f>
        <v>0.18181818181818182</v>
      </c>
      <c r="AW559" s="187">
        <v>12825748</v>
      </c>
      <c r="AX559" s="187">
        <v>8</v>
      </c>
      <c r="AY559" s="187">
        <f t="shared" si="212"/>
        <v>1603218.5</v>
      </c>
      <c r="AZ559" s="187">
        <f t="shared" si="213"/>
        <v>1603218.5</v>
      </c>
      <c r="BA559" s="106">
        <f t="shared" si="214"/>
        <v>1</v>
      </c>
      <c r="BB559" s="109">
        <v>1</v>
      </c>
      <c r="BC559" s="186">
        <f>IFERROR(BB559/BB562,"-")</f>
        <v>1.1037527593818985E-3</v>
      </c>
      <c r="BD559" s="187">
        <v>73305</v>
      </c>
      <c r="BE559" s="187">
        <v>1</v>
      </c>
      <c r="BF559" s="187">
        <f t="shared" si="215"/>
        <v>73305</v>
      </c>
      <c r="BG559" s="187">
        <f t="shared" si="216"/>
        <v>73305</v>
      </c>
      <c r="BH559" s="106">
        <f t="shared" si="217"/>
        <v>1</v>
      </c>
      <c r="BJ559" s="59"/>
    </row>
    <row r="560" spans="2:62" s="8" customFormat="1">
      <c r="B560" s="411"/>
      <c r="C560" s="414"/>
      <c r="D560" s="105" t="s">
        <v>135</v>
      </c>
      <c r="E560" s="110">
        <v>3</v>
      </c>
      <c r="F560" s="188">
        <f>IFERROR(E560/E562,"-")</f>
        <v>2.097902097902098E-2</v>
      </c>
      <c r="G560" s="52">
        <v>739488</v>
      </c>
      <c r="H560" s="52">
        <v>1</v>
      </c>
      <c r="I560" s="52">
        <f t="shared" si="218"/>
        <v>246496</v>
      </c>
      <c r="J560" s="52">
        <f t="shared" si="195"/>
        <v>739488</v>
      </c>
      <c r="K560" s="10">
        <f t="shared" si="196"/>
        <v>0.33333333333333331</v>
      </c>
      <c r="L560" s="110">
        <v>4</v>
      </c>
      <c r="M560" s="188">
        <f>IFERROR(L560/L562,"-")</f>
        <v>2.232142857142857E-3</v>
      </c>
      <c r="N560" s="52">
        <v>9196953</v>
      </c>
      <c r="O560" s="52">
        <v>4</v>
      </c>
      <c r="P560" s="52">
        <f t="shared" si="197"/>
        <v>2299238.25</v>
      </c>
      <c r="Q560" s="52">
        <f t="shared" si="198"/>
        <v>2299238.25</v>
      </c>
      <c r="R560" s="10">
        <f t="shared" si="199"/>
        <v>1</v>
      </c>
      <c r="S560" s="110">
        <v>0</v>
      </c>
      <c r="T560" s="188">
        <f>IFERROR(S560/S562,"-")</f>
        <v>0</v>
      </c>
      <c r="U560" s="52">
        <v>0</v>
      </c>
      <c r="V560" s="52">
        <v>0</v>
      </c>
      <c r="W560" s="52" t="str">
        <f t="shared" si="200"/>
        <v>-</v>
      </c>
      <c r="X560" s="52" t="str">
        <f t="shared" si="201"/>
        <v>-</v>
      </c>
      <c r="Y560" s="10" t="str">
        <f t="shared" si="202"/>
        <v>-</v>
      </c>
      <c r="Z560" s="110">
        <v>0</v>
      </c>
      <c r="AA560" s="188">
        <f>IFERROR(Z560/Z562,"-")</f>
        <v>0</v>
      </c>
      <c r="AB560" s="52">
        <v>0</v>
      </c>
      <c r="AC560" s="52">
        <v>0</v>
      </c>
      <c r="AD560" s="52" t="str">
        <f t="shared" si="203"/>
        <v>-</v>
      </c>
      <c r="AE560" s="52" t="str">
        <f t="shared" si="204"/>
        <v>-</v>
      </c>
      <c r="AF560" s="10" t="str">
        <f t="shared" si="205"/>
        <v>-</v>
      </c>
      <c r="AG560" s="110">
        <v>1</v>
      </c>
      <c r="AH560" s="188">
        <f>IFERROR(AG560/AG562,"-")</f>
        <v>1.7857142857142857E-3</v>
      </c>
      <c r="AI560" s="52">
        <v>2858375</v>
      </c>
      <c r="AJ560" s="52">
        <v>1</v>
      </c>
      <c r="AK560" s="52">
        <f t="shared" si="206"/>
        <v>2858375</v>
      </c>
      <c r="AL560" s="52">
        <f t="shared" si="207"/>
        <v>2858375</v>
      </c>
      <c r="AM560" s="10">
        <f t="shared" si="208"/>
        <v>1</v>
      </c>
      <c r="AN560" s="110">
        <v>1</v>
      </c>
      <c r="AO560" s="188">
        <f>IFERROR(AN560/AN562,"-")</f>
        <v>1.1467889908256881E-3</v>
      </c>
      <c r="AP560" s="52">
        <v>3529389</v>
      </c>
      <c r="AQ560" s="52">
        <v>1</v>
      </c>
      <c r="AR560" s="52">
        <f t="shared" si="209"/>
        <v>3529389</v>
      </c>
      <c r="AS560" s="52">
        <f t="shared" si="210"/>
        <v>3529389</v>
      </c>
      <c r="AT560" s="10">
        <f t="shared" si="211"/>
        <v>1</v>
      </c>
      <c r="AU560" s="110">
        <v>4</v>
      </c>
      <c r="AV560" s="188">
        <f>IFERROR(AU560/AU562,"-")</f>
        <v>9.0909090909090912E-2</v>
      </c>
      <c r="AW560" s="52">
        <v>9196953</v>
      </c>
      <c r="AX560" s="52">
        <v>4</v>
      </c>
      <c r="AY560" s="52">
        <f t="shared" si="212"/>
        <v>2299238.25</v>
      </c>
      <c r="AZ560" s="52">
        <f t="shared" si="213"/>
        <v>2299238.25</v>
      </c>
      <c r="BA560" s="10">
        <f t="shared" si="214"/>
        <v>1</v>
      </c>
      <c r="BB560" s="110">
        <v>2</v>
      </c>
      <c r="BC560" s="188">
        <f>IFERROR(BB560/BB562,"-")</f>
        <v>2.2075055187637969E-3</v>
      </c>
      <c r="BD560" s="52">
        <v>2059653</v>
      </c>
      <c r="BE560" s="52">
        <v>2</v>
      </c>
      <c r="BF560" s="52">
        <f t="shared" si="215"/>
        <v>1029826.5</v>
      </c>
      <c r="BG560" s="52">
        <f t="shared" si="216"/>
        <v>1029826.5</v>
      </c>
      <c r="BH560" s="10">
        <f t="shared" si="217"/>
        <v>1</v>
      </c>
      <c r="BJ560" s="59"/>
    </row>
    <row r="561" spans="2:62" s="8" customFormat="1">
      <c r="B561" s="411"/>
      <c r="C561" s="414"/>
      <c r="D561" s="108" t="s">
        <v>136</v>
      </c>
      <c r="E561" s="314">
        <v>1</v>
      </c>
      <c r="F561" s="189">
        <f>IFERROR(E561/E562,"-")</f>
        <v>6.993006993006993E-3</v>
      </c>
      <c r="G561" s="98">
        <v>1539372</v>
      </c>
      <c r="H561" s="98">
        <v>1</v>
      </c>
      <c r="I561" s="98">
        <f t="shared" si="218"/>
        <v>1539372</v>
      </c>
      <c r="J561" s="98">
        <f t="shared" si="195"/>
        <v>1539372</v>
      </c>
      <c r="K561" s="26">
        <f t="shared" si="196"/>
        <v>1</v>
      </c>
      <c r="L561" s="314">
        <v>3</v>
      </c>
      <c r="M561" s="189">
        <f>IFERROR(L561/L562,"-")</f>
        <v>1.6741071428571428E-3</v>
      </c>
      <c r="N561" s="98">
        <v>8554259</v>
      </c>
      <c r="O561" s="98">
        <v>3</v>
      </c>
      <c r="P561" s="98">
        <f t="shared" si="197"/>
        <v>2851419.6666666665</v>
      </c>
      <c r="Q561" s="98">
        <f t="shared" si="198"/>
        <v>2851419.6666666665</v>
      </c>
      <c r="R561" s="26">
        <f t="shared" si="199"/>
        <v>1</v>
      </c>
      <c r="S561" s="314">
        <v>0</v>
      </c>
      <c r="T561" s="189">
        <f>IFERROR(S561/S562,"-")</f>
        <v>0</v>
      </c>
      <c r="U561" s="98">
        <v>0</v>
      </c>
      <c r="V561" s="98">
        <v>0</v>
      </c>
      <c r="W561" s="98" t="str">
        <f t="shared" si="200"/>
        <v>-</v>
      </c>
      <c r="X561" s="98" t="str">
        <f t="shared" si="201"/>
        <v>-</v>
      </c>
      <c r="Y561" s="26" t="str">
        <f t="shared" si="202"/>
        <v>-</v>
      </c>
      <c r="Z561" s="314">
        <v>0</v>
      </c>
      <c r="AA561" s="189">
        <f>IFERROR(Z561/Z562,"-")</f>
        <v>0</v>
      </c>
      <c r="AB561" s="98">
        <v>0</v>
      </c>
      <c r="AC561" s="98">
        <v>0</v>
      </c>
      <c r="AD561" s="98" t="str">
        <f t="shared" si="203"/>
        <v>-</v>
      </c>
      <c r="AE561" s="98" t="str">
        <f t="shared" si="204"/>
        <v>-</v>
      </c>
      <c r="AF561" s="26" t="str">
        <f t="shared" si="205"/>
        <v>-</v>
      </c>
      <c r="AG561" s="314">
        <v>1</v>
      </c>
      <c r="AH561" s="189">
        <f>IFERROR(AG561/AG562,"-")</f>
        <v>1.7857142857142857E-3</v>
      </c>
      <c r="AI561" s="98">
        <v>3675753</v>
      </c>
      <c r="AJ561" s="98">
        <v>1</v>
      </c>
      <c r="AK561" s="98">
        <f t="shared" si="206"/>
        <v>3675753</v>
      </c>
      <c r="AL561" s="98">
        <f t="shared" si="207"/>
        <v>3675753</v>
      </c>
      <c r="AM561" s="26">
        <f t="shared" si="208"/>
        <v>1</v>
      </c>
      <c r="AN561" s="314">
        <v>1</v>
      </c>
      <c r="AO561" s="189">
        <f>IFERROR(AN561/AN562,"-")</f>
        <v>1.1467889908256881E-3</v>
      </c>
      <c r="AP561" s="98">
        <v>402831</v>
      </c>
      <c r="AQ561" s="98">
        <v>1</v>
      </c>
      <c r="AR561" s="98">
        <f t="shared" si="209"/>
        <v>402831</v>
      </c>
      <c r="AS561" s="98">
        <f t="shared" si="210"/>
        <v>402831</v>
      </c>
      <c r="AT561" s="26">
        <f t="shared" si="211"/>
        <v>1</v>
      </c>
      <c r="AU561" s="314">
        <v>3</v>
      </c>
      <c r="AV561" s="189">
        <f>IFERROR(AU561/AU562,"-")</f>
        <v>6.8181818181818177E-2</v>
      </c>
      <c r="AW561" s="98">
        <v>8554259</v>
      </c>
      <c r="AX561" s="98">
        <v>3</v>
      </c>
      <c r="AY561" s="98">
        <f t="shared" si="212"/>
        <v>2851419.6666666665</v>
      </c>
      <c r="AZ561" s="98">
        <f t="shared" si="213"/>
        <v>2851419.6666666665</v>
      </c>
      <c r="BA561" s="26">
        <f t="shared" si="214"/>
        <v>1</v>
      </c>
      <c r="BB561" s="314">
        <v>1</v>
      </c>
      <c r="BC561" s="189">
        <f>IFERROR(BB561/BB562,"-")</f>
        <v>1.1037527593818985E-3</v>
      </c>
      <c r="BD561" s="98">
        <v>0</v>
      </c>
      <c r="BE561" s="98">
        <v>0</v>
      </c>
      <c r="BF561" s="98">
        <f t="shared" si="215"/>
        <v>0</v>
      </c>
      <c r="BG561" s="98" t="str">
        <f t="shared" si="216"/>
        <v>-</v>
      </c>
      <c r="BH561" s="26">
        <f t="shared" si="217"/>
        <v>0</v>
      </c>
      <c r="BJ561" s="59"/>
    </row>
    <row r="562" spans="2:62" s="8" customFormat="1">
      <c r="B562" s="412"/>
      <c r="C562" s="415"/>
      <c r="D562" s="213" t="s">
        <v>64</v>
      </c>
      <c r="E562" s="111">
        <f>SUM(E554:E561)</f>
        <v>143</v>
      </c>
      <c r="F562" s="190">
        <f>IFERROR(E562/E562,"-")</f>
        <v>1</v>
      </c>
      <c r="G562" s="99">
        <f>SUM(G554:G561)</f>
        <v>29492468</v>
      </c>
      <c r="H562" s="99">
        <f>SUM(H554:H561)</f>
        <v>29</v>
      </c>
      <c r="I562" s="99">
        <f t="shared" si="218"/>
        <v>206241.03496503495</v>
      </c>
      <c r="J562" s="99">
        <f t="shared" si="195"/>
        <v>1016981.6551724138</v>
      </c>
      <c r="K562" s="87">
        <f t="shared" si="196"/>
        <v>0.20279720279720279</v>
      </c>
      <c r="L562" s="111">
        <f>SUM(L554:L561)</f>
        <v>1792</v>
      </c>
      <c r="M562" s="190">
        <f>IFERROR(L562/L562,"-")</f>
        <v>1</v>
      </c>
      <c r="N562" s="99">
        <f>SUM(N554:N561)</f>
        <v>136580319</v>
      </c>
      <c r="O562" s="99">
        <f>SUM(O554:O561)</f>
        <v>176</v>
      </c>
      <c r="P562" s="99">
        <f t="shared" si="197"/>
        <v>76216.69587053571</v>
      </c>
      <c r="Q562" s="99">
        <f t="shared" si="198"/>
        <v>776024.53977272729</v>
      </c>
      <c r="R562" s="87">
        <f t="shared" si="199"/>
        <v>9.8214285714285712E-2</v>
      </c>
      <c r="S562" s="111">
        <f>SUM(S554:S561)</f>
        <v>115</v>
      </c>
      <c r="T562" s="190">
        <f>IFERROR(S562/S562,"-")</f>
        <v>1</v>
      </c>
      <c r="U562" s="99">
        <f>SUM(U554:U561)</f>
        <v>4652145</v>
      </c>
      <c r="V562" s="99">
        <f>SUM(V554:V561)</f>
        <v>6</v>
      </c>
      <c r="W562" s="99">
        <f t="shared" si="200"/>
        <v>40453.434782608696</v>
      </c>
      <c r="X562" s="99">
        <f t="shared" si="201"/>
        <v>775357.5</v>
      </c>
      <c r="Y562" s="87">
        <f t="shared" si="202"/>
        <v>5.2173913043478258E-2</v>
      </c>
      <c r="Z562" s="111">
        <f>SUM(Z554:Z561)</f>
        <v>236</v>
      </c>
      <c r="AA562" s="190">
        <f>IFERROR(Z562/Z562,"-")</f>
        <v>1</v>
      </c>
      <c r="AB562" s="99">
        <f>SUM(AB554:AB561)</f>
        <v>9989639</v>
      </c>
      <c r="AC562" s="99">
        <f>SUM(AC554:AC561)</f>
        <v>11</v>
      </c>
      <c r="AD562" s="99">
        <f t="shared" si="203"/>
        <v>42328.978813559319</v>
      </c>
      <c r="AE562" s="99">
        <f t="shared" si="204"/>
        <v>908149</v>
      </c>
      <c r="AF562" s="87">
        <f t="shared" si="205"/>
        <v>4.6610169491525424E-2</v>
      </c>
      <c r="AG562" s="111">
        <f>SUM(AG554:AG561)</f>
        <v>560</v>
      </c>
      <c r="AH562" s="190">
        <f>IFERROR(AG562/AG562,"-")</f>
        <v>1</v>
      </c>
      <c r="AI562" s="99">
        <f>SUM(AI554:AI561)</f>
        <v>60546395</v>
      </c>
      <c r="AJ562" s="99">
        <f>SUM(AJ554:AJ561)</f>
        <v>85</v>
      </c>
      <c r="AK562" s="99">
        <f t="shared" si="206"/>
        <v>108118.5625</v>
      </c>
      <c r="AL562" s="99">
        <f t="shared" si="207"/>
        <v>712310.5294117647</v>
      </c>
      <c r="AM562" s="87">
        <f t="shared" si="208"/>
        <v>0.15178571428571427</v>
      </c>
      <c r="AN562" s="111">
        <f>SUM(AN554:AN561)</f>
        <v>872</v>
      </c>
      <c r="AO562" s="190">
        <f>IFERROR(AN562/AN562,"-")</f>
        <v>1</v>
      </c>
      <c r="AP562" s="99">
        <f>SUM(AP554:AP561)</f>
        <v>42374516</v>
      </c>
      <c r="AQ562" s="99">
        <f>SUM(AQ554:AQ561)</f>
        <v>65</v>
      </c>
      <c r="AR562" s="99">
        <f t="shared" si="209"/>
        <v>48594.628440366971</v>
      </c>
      <c r="AS562" s="99">
        <f t="shared" si="210"/>
        <v>651915.63076923077</v>
      </c>
      <c r="AT562" s="87">
        <f t="shared" si="211"/>
        <v>7.4541284403669722E-2</v>
      </c>
      <c r="AU562" s="111">
        <f>SUM(AU554:AU561)</f>
        <v>44</v>
      </c>
      <c r="AV562" s="190">
        <f>IFERROR(AU562/AU562,"-")</f>
        <v>1</v>
      </c>
      <c r="AW562" s="99">
        <f>SUM(AW554:AW561)</f>
        <v>69529629</v>
      </c>
      <c r="AX562" s="99">
        <f>SUM(AX554:AX561)</f>
        <v>43</v>
      </c>
      <c r="AY562" s="99">
        <f t="shared" si="212"/>
        <v>1580218.8409090908</v>
      </c>
      <c r="AZ562" s="99">
        <f t="shared" si="213"/>
        <v>1616968.1162790698</v>
      </c>
      <c r="BA562" s="87">
        <f t="shared" si="214"/>
        <v>0.97727272727272729</v>
      </c>
      <c r="BB562" s="111">
        <f>SUM(BB554:BB561)</f>
        <v>906</v>
      </c>
      <c r="BC562" s="190">
        <f>IFERROR(BB562/BB562,"-")</f>
        <v>1</v>
      </c>
      <c r="BD562" s="99">
        <f>SUM(BD554:BD561)</f>
        <v>23643620</v>
      </c>
      <c r="BE562" s="99">
        <f>SUM(BE554:BE561)</f>
        <v>32</v>
      </c>
      <c r="BF562" s="99">
        <f t="shared" si="215"/>
        <v>26096.710816777042</v>
      </c>
      <c r="BG562" s="99">
        <f t="shared" si="216"/>
        <v>738863.125</v>
      </c>
      <c r="BH562" s="87">
        <f t="shared" si="217"/>
        <v>3.5320088300220751E-2</v>
      </c>
      <c r="BJ562" s="59"/>
    </row>
    <row r="563" spans="2:62" s="8" customFormat="1">
      <c r="B563" s="410">
        <v>63</v>
      </c>
      <c r="C563" s="413" t="s">
        <v>25</v>
      </c>
      <c r="D563" s="105" t="s">
        <v>132</v>
      </c>
      <c r="E563" s="109">
        <v>86</v>
      </c>
      <c r="F563" s="186">
        <f>IFERROR(E563/E571,"-")</f>
        <v>0.50588235294117645</v>
      </c>
      <c r="G563" s="187">
        <v>0</v>
      </c>
      <c r="H563" s="187">
        <v>0</v>
      </c>
      <c r="I563" s="187">
        <f t="shared" si="218"/>
        <v>0</v>
      </c>
      <c r="J563" s="187" t="str">
        <f t="shared" si="195"/>
        <v>-</v>
      </c>
      <c r="K563" s="106">
        <f t="shared" si="196"/>
        <v>0</v>
      </c>
      <c r="L563" s="109">
        <v>1472</v>
      </c>
      <c r="M563" s="186">
        <f>IFERROR(L563/L571,"-")</f>
        <v>0.76786645800730313</v>
      </c>
      <c r="N563" s="187">
        <v>0</v>
      </c>
      <c r="O563" s="187">
        <v>0</v>
      </c>
      <c r="P563" s="187">
        <f t="shared" si="197"/>
        <v>0</v>
      </c>
      <c r="Q563" s="187" t="str">
        <f t="shared" si="198"/>
        <v>-</v>
      </c>
      <c r="R563" s="106">
        <f t="shared" si="199"/>
        <v>0</v>
      </c>
      <c r="S563" s="109">
        <v>102</v>
      </c>
      <c r="T563" s="186">
        <f>IFERROR(S563/S571,"-")</f>
        <v>0.90265486725663713</v>
      </c>
      <c r="U563" s="187">
        <v>0</v>
      </c>
      <c r="V563" s="187">
        <v>0</v>
      </c>
      <c r="W563" s="187">
        <f t="shared" si="200"/>
        <v>0</v>
      </c>
      <c r="X563" s="187" t="str">
        <f t="shared" si="201"/>
        <v>-</v>
      </c>
      <c r="Y563" s="106">
        <f t="shared" si="202"/>
        <v>0</v>
      </c>
      <c r="Z563" s="109">
        <v>215</v>
      </c>
      <c r="AA563" s="186">
        <f>IFERROR(Z563/Z571,"-")</f>
        <v>0.92274678111587982</v>
      </c>
      <c r="AB563" s="187">
        <v>0</v>
      </c>
      <c r="AC563" s="187">
        <v>0</v>
      </c>
      <c r="AD563" s="187">
        <f t="shared" si="203"/>
        <v>0</v>
      </c>
      <c r="AE563" s="187" t="str">
        <f t="shared" si="204"/>
        <v>-</v>
      </c>
      <c r="AF563" s="106">
        <f t="shared" si="205"/>
        <v>0</v>
      </c>
      <c r="AG563" s="109">
        <v>400</v>
      </c>
      <c r="AH563" s="186">
        <f>IFERROR(AG563/AG571,"-")</f>
        <v>0.65681444991789817</v>
      </c>
      <c r="AI563" s="187">
        <v>0</v>
      </c>
      <c r="AJ563" s="187">
        <v>0</v>
      </c>
      <c r="AK563" s="187">
        <f t="shared" si="206"/>
        <v>0</v>
      </c>
      <c r="AL563" s="187" t="str">
        <f t="shared" si="207"/>
        <v>-</v>
      </c>
      <c r="AM563" s="106">
        <f t="shared" si="208"/>
        <v>0</v>
      </c>
      <c r="AN563" s="109">
        <v>755</v>
      </c>
      <c r="AO563" s="186">
        <f>IFERROR(AN563/AN571,"-")</f>
        <v>0.79223504721930749</v>
      </c>
      <c r="AP563" s="187">
        <v>0</v>
      </c>
      <c r="AQ563" s="187">
        <v>0</v>
      </c>
      <c r="AR563" s="187">
        <f t="shared" si="209"/>
        <v>0</v>
      </c>
      <c r="AS563" s="187" t="str">
        <f t="shared" si="210"/>
        <v>-</v>
      </c>
      <c r="AT563" s="106">
        <f t="shared" si="211"/>
        <v>0</v>
      </c>
      <c r="AU563" s="109">
        <v>0</v>
      </c>
      <c r="AV563" s="186">
        <f>IFERROR(AU563/AU571,"-")</f>
        <v>0</v>
      </c>
      <c r="AW563" s="187">
        <v>0</v>
      </c>
      <c r="AX563" s="187">
        <v>0</v>
      </c>
      <c r="AY563" s="187" t="str">
        <f t="shared" si="212"/>
        <v>-</v>
      </c>
      <c r="AZ563" s="187" t="str">
        <f t="shared" si="213"/>
        <v>-</v>
      </c>
      <c r="BA563" s="106" t="str">
        <f t="shared" si="214"/>
        <v>-</v>
      </c>
      <c r="BB563" s="109">
        <v>820</v>
      </c>
      <c r="BC563" s="186">
        <f>IFERROR(BB563/BB571,"-")</f>
        <v>0.93821510297482835</v>
      </c>
      <c r="BD563" s="187">
        <v>0</v>
      </c>
      <c r="BE563" s="187">
        <v>0</v>
      </c>
      <c r="BF563" s="187">
        <f t="shared" si="215"/>
        <v>0</v>
      </c>
      <c r="BG563" s="187" t="str">
        <f t="shared" si="216"/>
        <v>-</v>
      </c>
      <c r="BH563" s="106">
        <f t="shared" si="217"/>
        <v>0</v>
      </c>
      <c r="BJ563" s="59"/>
    </row>
    <row r="564" spans="2:62" s="8" customFormat="1">
      <c r="B564" s="411"/>
      <c r="C564" s="414"/>
      <c r="D564" s="105" t="s">
        <v>129</v>
      </c>
      <c r="E564" s="110">
        <v>20</v>
      </c>
      <c r="F564" s="188">
        <f>IFERROR(E564/E571,"-")</f>
        <v>0.11764705882352941</v>
      </c>
      <c r="G564" s="52">
        <v>1049007</v>
      </c>
      <c r="H564" s="52">
        <v>8</v>
      </c>
      <c r="I564" s="52">
        <f t="shared" si="218"/>
        <v>52450.35</v>
      </c>
      <c r="J564" s="52">
        <f t="shared" si="195"/>
        <v>131125.875</v>
      </c>
      <c r="K564" s="10">
        <f t="shared" si="196"/>
        <v>0.4</v>
      </c>
      <c r="L564" s="110">
        <v>129</v>
      </c>
      <c r="M564" s="188">
        <f>IFERROR(L564/L571,"-")</f>
        <v>6.729264475743349E-2</v>
      </c>
      <c r="N564" s="52">
        <v>8662299</v>
      </c>
      <c r="O564" s="52">
        <v>40</v>
      </c>
      <c r="P564" s="52">
        <f t="shared" si="197"/>
        <v>67149.604651162794</v>
      </c>
      <c r="Q564" s="52">
        <f t="shared" si="198"/>
        <v>216557.47500000001</v>
      </c>
      <c r="R564" s="10">
        <f t="shared" si="199"/>
        <v>0.31007751937984496</v>
      </c>
      <c r="S564" s="110">
        <v>2</v>
      </c>
      <c r="T564" s="188">
        <f>IFERROR(S564/S571,"-")</f>
        <v>1.7699115044247787E-2</v>
      </c>
      <c r="U564" s="52">
        <v>66060</v>
      </c>
      <c r="V564" s="52">
        <v>1</v>
      </c>
      <c r="W564" s="52">
        <f t="shared" si="200"/>
        <v>33030</v>
      </c>
      <c r="X564" s="52">
        <f t="shared" si="201"/>
        <v>66060</v>
      </c>
      <c r="Y564" s="10">
        <f t="shared" si="202"/>
        <v>0.5</v>
      </c>
      <c r="Z564" s="110">
        <v>8</v>
      </c>
      <c r="AA564" s="188">
        <f>IFERROR(Z564/Z571,"-")</f>
        <v>3.4334763948497854E-2</v>
      </c>
      <c r="AB564" s="52">
        <v>997210</v>
      </c>
      <c r="AC564" s="52">
        <v>4</v>
      </c>
      <c r="AD564" s="52">
        <f t="shared" si="203"/>
        <v>124651.25</v>
      </c>
      <c r="AE564" s="52">
        <f t="shared" si="204"/>
        <v>249302.5</v>
      </c>
      <c r="AF564" s="10">
        <f t="shared" si="205"/>
        <v>0.5</v>
      </c>
      <c r="AG564" s="110">
        <v>54</v>
      </c>
      <c r="AH564" s="188">
        <f>IFERROR(AG564/AG571,"-")</f>
        <v>8.8669950738916259E-2</v>
      </c>
      <c r="AI564" s="52">
        <v>2936159</v>
      </c>
      <c r="AJ564" s="52">
        <v>15</v>
      </c>
      <c r="AK564" s="52">
        <f t="shared" si="206"/>
        <v>54373.314814814818</v>
      </c>
      <c r="AL564" s="52">
        <f t="shared" si="207"/>
        <v>195743.93333333332</v>
      </c>
      <c r="AM564" s="10">
        <f t="shared" si="208"/>
        <v>0.27777777777777779</v>
      </c>
      <c r="AN564" s="110">
        <v>65</v>
      </c>
      <c r="AO564" s="188">
        <f>IFERROR(AN564/AN571,"-")</f>
        <v>6.8205666316894023E-2</v>
      </c>
      <c r="AP564" s="52">
        <v>4662870</v>
      </c>
      <c r="AQ564" s="52">
        <v>20</v>
      </c>
      <c r="AR564" s="52">
        <f t="shared" si="209"/>
        <v>71736.461538461532</v>
      </c>
      <c r="AS564" s="52">
        <f t="shared" si="210"/>
        <v>233143.5</v>
      </c>
      <c r="AT564" s="10">
        <f t="shared" si="211"/>
        <v>0.30769230769230771</v>
      </c>
      <c r="AU564" s="110">
        <v>0</v>
      </c>
      <c r="AV564" s="188">
        <f>IFERROR(AU564/AU571,"-")</f>
        <v>0</v>
      </c>
      <c r="AW564" s="52">
        <v>0</v>
      </c>
      <c r="AX564" s="52">
        <v>0</v>
      </c>
      <c r="AY564" s="52" t="str">
        <f t="shared" si="212"/>
        <v>-</v>
      </c>
      <c r="AZ564" s="52" t="str">
        <f t="shared" si="213"/>
        <v>-</v>
      </c>
      <c r="BA564" s="10" t="str">
        <f t="shared" si="214"/>
        <v>-</v>
      </c>
      <c r="BB564" s="110">
        <v>21</v>
      </c>
      <c r="BC564" s="188">
        <f>IFERROR(BB564/BB571,"-")</f>
        <v>2.4027459954233409E-2</v>
      </c>
      <c r="BD564" s="52">
        <v>189215</v>
      </c>
      <c r="BE564" s="52">
        <v>2</v>
      </c>
      <c r="BF564" s="52">
        <f t="shared" si="215"/>
        <v>9010.2380952380954</v>
      </c>
      <c r="BG564" s="52">
        <f t="shared" si="216"/>
        <v>94607.5</v>
      </c>
      <c r="BH564" s="10">
        <f t="shared" si="217"/>
        <v>9.5238095238095233E-2</v>
      </c>
      <c r="BJ564" s="59"/>
    </row>
    <row r="565" spans="2:62" s="8" customFormat="1">
      <c r="B565" s="411"/>
      <c r="C565" s="414"/>
      <c r="D565" s="105" t="s">
        <v>130</v>
      </c>
      <c r="E565" s="110">
        <v>26</v>
      </c>
      <c r="F565" s="188">
        <f>IFERROR(E565/E571,"-")</f>
        <v>0.15294117647058825</v>
      </c>
      <c r="G565" s="52">
        <v>2310113</v>
      </c>
      <c r="H565" s="52">
        <v>12</v>
      </c>
      <c r="I565" s="52">
        <f t="shared" si="218"/>
        <v>88850.5</v>
      </c>
      <c r="J565" s="52">
        <f t="shared" si="195"/>
        <v>192509.41666666666</v>
      </c>
      <c r="K565" s="10">
        <f t="shared" si="196"/>
        <v>0.46153846153846156</v>
      </c>
      <c r="L565" s="110">
        <v>146</v>
      </c>
      <c r="M565" s="188">
        <f>IFERROR(L565/L571,"-")</f>
        <v>7.6160667709963478E-2</v>
      </c>
      <c r="N565" s="52">
        <v>17593989</v>
      </c>
      <c r="O565" s="52">
        <v>86</v>
      </c>
      <c r="P565" s="52">
        <f t="shared" si="197"/>
        <v>120506.77397260274</v>
      </c>
      <c r="Q565" s="52">
        <f t="shared" si="198"/>
        <v>204581.26744186046</v>
      </c>
      <c r="R565" s="10">
        <f t="shared" si="199"/>
        <v>0.58904109589041098</v>
      </c>
      <c r="S565" s="110">
        <v>4</v>
      </c>
      <c r="T565" s="188">
        <f>IFERROR(S565/S571,"-")</f>
        <v>3.5398230088495575E-2</v>
      </c>
      <c r="U565" s="52">
        <v>342015</v>
      </c>
      <c r="V565" s="52">
        <v>3</v>
      </c>
      <c r="W565" s="52">
        <f t="shared" si="200"/>
        <v>85503.75</v>
      </c>
      <c r="X565" s="52">
        <f t="shared" si="201"/>
        <v>114005</v>
      </c>
      <c r="Y565" s="10">
        <f t="shared" si="202"/>
        <v>0.75</v>
      </c>
      <c r="Z565" s="110">
        <v>4</v>
      </c>
      <c r="AA565" s="188">
        <f>IFERROR(Z565/Z571,"-")</f>
        <v>1.7167381974248927E-2</v>
      </c>
      <c r="AB565" s="52">
        <v>0</v>
      </c>
      <c r="AC565" s="52">
        <v>0</v>
      </c>
      <c r="AD565" s="52">
        <f t="shared" si="203"/>
        <v>0</v>
      </c>
      <c r="AE565" s="52" t="str">
        <f t="shared" si="204"/>
        <v>-</v>
      </c>
      <c r="AF565" s="10">
        <f t="shared" si="205"/>
        <v>0</v>
      </c>
      <c r="AG565" s="110">
        <v>74</v>
      </c>
      <c r="AH565" s="188">
        <f>IFERROR(AG565/AG571,"-")</f>
        <v>0.12151067323481117</v>
      </c>
      <c r="AI565" s="52">
        <v>8549030</v>
      </c>
      <c r="AJ565" s="52">
        <v>44</v>
      </c>
      <c r="AK565" s="52">
        <f t="shared" si="206"/>
        <v>115527.43243243243</v>
      </c>
      <c r="AL565" s="52">
        <f t="shared" si="207"/>
        <v>194296.13636363635</v>
      </c>
      <c r="AM565" s="10">
        <f t="shared" si="208"/>
        <v>0.59459459459459463</v>
      </c>
      <c r="AN565" s="110">
        <v>64</v>
      </c>
      <c r="AO565" s="188">
        <f>IFERROR(AN565/AN571,"-")</f>
        <v>6.715634837355719E-2</v>
      </c>
      <c r="AP565" s="52">
        <v>8702944</v>
      </c>
      <c r="AQ565" s="52">
        <v>39</v>
      </c>
      <c r="AR565" s="52">
        <f t="shared" si="209"/>
        <v>135983.5</v>
      </c>
      <c r="AS565" s="52">
        <f t="shared" si="210"/>
        <v>223152.41025641025</v>
      </c>
      <c r="AT565" s="10">
        <f t="shared" si="211"/>
        <v>0.609375</v>
      </c>
      <c r="AU565" s="110">
        <v>0</v>
      </c>
      <c r="AV565" s="188">
        <f>IFERROR(AU565/AU571,"-")</f>
        <v>0</v>
      </c>
      <c r="AW565" s="52">
        <v>0</v>
      </c>
      <c r="AX565" s="52">
        <v>0</v>
      </c>
      <c r="AY565" s="52" t="str">
        <f t="shared" si="212"/>
        <v>-</v>
      </c>
      <c r="AZ565" s="52" t="str">
        <f t="shared" si="213"/>
        <v>-</v>
      </c>
      <c r="BA565" s="10" t="str">
        <f t="shared" si="214"/>
        <v>-</v>
      </c>
      <c r="BB565" s="110">
        <v>11</v>
      </c>
      <c r="BC565" s="188">
        <f>IFERROR(BB565/BB571,"-")</f>
        <v>1.2585812356979404E-2</v>
      </c>
      <c r="BD565" s="52">
        <v>1975466</v>
      </c>
      <c r="BE565" s="52">
        <v>5</v>
      </c>
      <c r="BF565" s="52">
        <f t="shared" si="215"/>
        <v>179587.81818181818</v>
      </c>
      <c r="BG565" s="52">
        <f t="shared" si="216"/>
        <v>395093.2</v>
      </c>
      <c r="BH565" s="10">
        <f t="shared" si="217"/>
        <v>0.45454545454545453</v>
      </c>
      <c r="BJ565" s="59"/>
    </row>
    <row r="566" spans="2:62" s="8" customFormat="1">
      <c r="B566" s="411"/>
      <c r="C566" s="414"/>
      <c r="D566" s="105" t="s">
        <v>131</v>
      </c>
      <c r="E566" s="109">
        <v>11</v>
      </c>
      <c r="F566" s="186">
        <f>IFERROR(E566/E571,"-")</f>
        <v>6.4705882352941183E-2</v>
      </c>
      <c r="G566" s="187">
        <v>5950026</v>
      </c>
      <c r="H566" s="187">
        <v>8</v>
      </c>
      <c r="I566" s="187">
        <f t="shared" si="218"/>
        <v>540911.45454545459</v>
      </c>
      <c r="J566" s="187">
        <f t="shared" si="195"/>
        <v>743753.25</v>
      </c>
      <c r="K566" s="106">
        <f t="shared" si="196"/>
        <v>0.72727272727272729</v>
      </c>
      <c r="L566" s="109">
        <v>80</v>
      </c>
      <c r="M566" s="186">
        <f>IFERROR(L566/L571,"-")</f>
        <v>4.1731872717788214E-2</v>
      </c>
      <c r="N566" s="187">
        <v>45449778</v>
      </c>
      <c r="O566" s="187">
        <v>71</v>
      </c>
      <c r="P566" s="187">
        <f t="shared" si="197"/>
        <v>568122.22499999998</v>
      </c>
      <c r="Q566" s="187">
        <f t="shared" si="198"/>
        <v>640137.71830985916</v>
      </c>
      <c r="R566" s="106">
        <f t="shared" si="199"/>
        <v>0.88749999999999996</v>
      </c>
      <c r="S566" s="109">
        <v>5</v>
      </c>
      <c r="T566" s="186">
        <f>IFERROR(S566/S571,"-")</f>
        <v>4.4247787610619468E-2</v>
      </c>
      <c r="U566" s="187">
        <v>3220146</v>
      </c>
      <c r="V566" s="187">
        <v>5</v>
      </c>
      <c r="W566" s="187">
        <f t="shared" si="200"/>
        <v>644029.19999999995</v>
      </c>
      <c r="X566" s="187">
        <f t="shared" si="201"/>
        <v>644029.19999999995</v>
      </c>
      <c r="Y566" s="106">
        <f t="shared" si="202"/>
        <v>1</v>
      </c>
      <c r="Z566" s="109">
        <v>6</v>
      </c>
      <c r="AA566" s="186">
        <f>IFERROR(Z566/Z571,"-")</f>
        <v>2.575107296137339E-2</v>
      </c>
      <c r="AB566" s="187">
        <v>4270183</v>
      </c>
      <c r="AC566" s="187">
        <v>6</v>
      </c>
      <c r="AD566" s="187">
        <f t="shared" si="203"/>
        <v>711697.16666666663</v>
      </c>
      <c r="AE566" s="187">
        <f t="shared" si="204"/>
        <v>711697.16666666663</v>
      </c>
      <c r="AF566" s="106">
        <f t="shared" si="205"/>
        <v>1</v>
      </c>
      <c r="AG566" s="109">
        <v>35</v>
      </c>
      <c r="AH566" s="186">
        <f>IFERROR(AG566/AG571,"-")</f>
        <v>5.7471264367816091E-2</v>
      </c>
      <c r="AI566" s="187">
        <v>20179046</v>
      </c>
      <c r="AJ566" s="187">
        <v>33</v>
      </c>
      <c r="AK566" s="187">
        <f t="shared" si="206"/>
        <v>576544.17142857146</v>
      </c>
      <c r="AL566" s="187">
        <f t="shared" si="207"/>
        <v>611486.24242424243</v>
      </c>
      <c r="AM566" s="106">
        <f t="shared" si="208"/>
        <v>0.94285714285714284</v>
      </c>
      <c r="AN566" s="109">
        <v>34</v>
      </c>
      <c r="AO566" s="186">
        <f>IFERROR(AN566/AN571,"-")</f>
        <v>3.5676810073452254E-2</v>
      </c>
      <c r="AP566" s="187">
        <v>17780403</v>
      </c>
      <c r="AQ566" s="187">
        <v>27</v>
      </c>
      <c r="AR566" s="187">
        <f t="shared" si="209"/>
        <v>522953.0294117647</v>
      </c>
      <c r="AS566" s="187">
        <f t="shared" si="210"/>
        <v>658533.4444444445</v>
      </c>
      <c r="AT566" s="106">
        <f t="shared" si="211"/>
        <v>0.79411764705882348</v>
      </c>
      <c r="AU566" s="109">
        <v>0</v>
      </c>
      <c r="AV566" s="186">
        <f>IFERROR(AU566/AU571,"-")</f>
        <v>0</v>
      </c>
      <c r="AW566" s="187">
        <v>0</v>
      </c>
      <c r="AX566" s="187">
        <v>0</v>
      </c>
      <c r="AY566" s="187" t="str">
        <f t="shared" si="212"/>
        <v>-</v>
      </c>
      <c r="AZ566" s="187" t="str">
        <f t="shared" si="213"/>
        <v>-</v>
      </c>
      <c r="BA566" s="106" t="str">
        <f t="shared" si="214"/>
        <v>-</v>
      </c>
      <c r="BB566" s="109">
        <v>10</v>
      </c>
      <c r="BC566" s="186">
        <f>IFERROR(BB566/BB571,"-")</f>
        <v>1.1441647597254004E-2</v>
      </c>
      <c r="BD566" s="187">
        <v>5535577</v>
      </c>
      <c r="BE566" s="187">
        <v>7</v>
      </c>
      <c r="BF566" s="187">
        <f t="shared" si="215"/>
        <v>553557.69999999995</v>
      </c>
      <c r="BG566" s="187">
        <f t="shared" si="216"/>
        <v>790796.71428571432</v>
      </c>
      <c r="BH566" s="106">
        <f t="shared" si="217"/>
        <v>0.7</v>
      </c>
      <c r="BJ566" s="59"/>
    </row>
    <row r="567" spans="2:62" s="8" customFormat="1">
      <c r="B567" s="411"/>
      <c r="C567" s="414"/>
      <c r="D567" s="105" t="s">
        <v>133</v>
      </c>
      <c r="E567" s="110">
        <v>15</v>
      </c>
      <c r="F567" s="188">
        <f>IFERROR(E567/E571,"-")</f>
        <v>8.8235294117647065E-2</v>
      </c>
      <c r="G567" s="52">
        <v>19620598</v>
      </c>
      <c r="H567" s="52">
        <v>14</v>
      </c>
      <c r="I567" s="52">
        <f t="shared" si="218"/>
        <v>1308039.8666666667</v>
      </c>
      <c r="J567" s="52">
        <f t="shared" si="195"/>
        <v>1401471.2857142857</v>
      </c>
      <c r="K567" s="10">
        <f t="shared" si="196"/>
        <v>0.93333333333333335</v>
      </c>
      <c r="L567" s="110">
        <v>49</v>
      </c>
      <c r="M567" s="188">
        <f>IFERROR(L567/L571,"-")</f>
        <v>2.5560772039645279E-2</v>
      </c>
      <c r="N567" s="52">
        <v>46697015</v>
      </c>
      <c r="O567" s="52">
        <v>46</v>
      </c>
      <c r="P567" s="52">
        <f t="shared" si="197"/>
        <v>953000.30612244899</v>
      </c>
      <c r="Q567" s="52">
        <f t="shared" si="198"/>
        <v>1015152.5</v>
      </c>
      <c r="R567" s="10">
        <f t="shared" si="199"/>
        <v>0.93877551020408168</v>
      </c>
      <c r="S567" s="110">
        <v>0</v>
      </c>
      <c r="T567" s="188">
        <f>IFERROR(S567/S571,"-")</f>
        <v>0</v>
      </c>
      <c r="U567" s="52">
        <v>0</v>
      </c>
      <c r="V567" s="52">
        <v>0</v>
      </c>
      <c r="W567" s="52" t="str">
        <f t="shared" si="200"/>
        <v>-</v>
      </c>
      <c r="X567" s="52" t="str">
        <f t="shared" si="201"/>
        <v>-</v>
      </c>
      <c r="Y567" s="10" t="str">
        <f t="shared" si="202"/>
        <v>-</v>
      </c>
      <c r="Z567" s="110">
        <v>0</v>
      </c>
      <c r="AA567" s="188">
        <f>IFERROR(Z567/Z571,"-")</f>
        <v>0</v>
      </c>
      <c r="AB567" s="52">
        <v>0</v>
      </c>
      <c r="AC567" s="52">
        <v>0</v>
      </c>
      <c r="AD567" s="52" t="str">
        <f t="shared" si="203"/>
        <v>-</v>
      </c>
      <c r="AE567" s="52" t="str">
        <f t="shared" si="204"/>
        <v>-</v>
      </c>
      <c r="AF567" s="10" t="str">
        <f t="shared" si="205"/>
        <v>-</v>
      </c>
      <c r="AG567" s="110">
        <v>25</v>
      </c>
      <c r="AH567" s="188">
        <f>IFERROR(AG567/AG571,"-")</f>
        <v>4.1050903119868636E-2</v>
      </c>
      <c r="AI567" s="52">
        <v>22992081</v>
      </c>
      <c r="AJ567" s="52">
        <v>23</v>
      </c>
      <c r="AK567" s="52">
        <f t="shared" si="206"/>
        <v>919683.24</v>
      </c>
      <c r="AL567" s="52">
        <f t="shared" si="207"/>
        <v>999655.69565217395</v>
      </c>
      <c r="AM567" s="10">
        <f t="shared" si="208"/>
        <v>0.92</v>
      </c>
      <c r="AN567" s="110">
        <v>21</v>
      </c>
      <c r="AO567" s="188">
        <f>IFERROR(AN567/AN571,"-")</f>
        <v>2.2035676810073453E-2</v>
      </c>
      <c r="AP567" s="52">
        <v>20311772</v>
      </c>
      <c r="AQ567" s="52">
        <v>20</v>
      </c>
      <c r="AR567" s="52">
        <f t="shared" si="209"/>
        <v>967227.23809523811</v>
      </c>
      <c r="AS567" s="52">
        <f t="shared" si="210"/>
        <v>1015588.6</v>
      </c>
      <c r="AT567" s="10">
        <f t="shared" si="211"/>
        <v>0.95238095238095233</v>
      </c>
      <c r="AU567" s="110">
        <v>49</v>
      </c>
      <c r="AV567" s="188">
        <f>IFERROR(AU567/AU571,"-")</f>
        <v>0.5444444444444444</v>
      </c>
      <c r="AW567" s="52">
        <v>46697015</v>
      </c>
      <c r="AX567" s="52">
        <v>46</v>
      </c>
      <c r="AY567" s="52">
        <f t="shared" si="212"/>
        <v>953000.30612244899</v>
      </c>
      <c r="AZ567" s="52">
        <f t="shared" si="213"/>
        <v>1015152.5</v>
      </c>
      <c r="BA567" s="10">
        <f t="shared" si="214"/>
        <v>0.93877551020408168</v>
      </c>
      <c r="BB567" s="110">
        <v>8</v>
      </c>
      <c r="BC567" s="188">
        <f>IFERROR(BB567/BB571,"-")</f>
        <v>9.1533180778032037E-3</v>
      </c>
      <c r="BD567" s="52">
        <v>10125346</v>
      </c>
      <c r="BE567" s="52">
        <v>8</v>
      </c>
      <c r="BF567" s="52">
        <f t="shared" si="215"/>
        <v>1265668.25</v>
      </c>
      <c r="BG567" s="52">
        <f t="shared" si="216"/>
        <v>1265668.25</v>
      </c>
      <c r="BH567" s="10">
        <f t="shared" si="217"/>
        <v>1</v>
      </c>
      <c r="BJ567" s="59"/>
    </row>
    <row r="568" spans="2:62" s="8" customFormat="1">
      <c r="B568" s="411"/>
      <c r="C568" s="414"/>
      <c r="D568" s="105" t="s">
        <v>134</v>
      </c>
      <c r="E568" s="109">
        <v>7</v>
      </c>
      <c r="F568" s="186">
        <f>IFERROR(E568/E571,"-")</f>
        <v>4.1176470588235294E-2</v>
      </c>
      <c r="G568" s="187">
        <v>12374271</v>
      </c>
      <c r="H568" s="187">
        <v>7</v>
      </c>
      <c r="I568" s="187">
        <f t="shared" si="218"/>
        <v>1767753</v>
      </c>
      <c r="J568" s="187">
        <f t="shared" si="195"/>
        <v>1767753</v>
      </c>
      <c r="K568" s="106">
        <f t="shared" si="196"/>
        <v>1</v>
      </c>
      <c r="L568" s="109">
        <v>25</v>
      </c>
      <c r="M568" s="186">
        <f>IFERROR(L568/L571,"-")</f>
        <v>1.3041210224308816E-2</v>
      </c>
      <c r="N568" s="187">
        <v>35095760</v>
      </c>
      <c r="O568" s="187">
        <v>25</v>
      </c>
      <c r="P568" s="187">
        <f t="shared" si="197"/>
        <v>1403830.4</v>
      </c>
      <c r="Q568" s="187">
        <f t="shared" si="198"/>
        <v>1403830.4</v>
      </c>
      <c r="R568" s="106">
        <f t="shared" si="199"/>
        <v>1</v>
      </c>
      <c r="S568" s="109">
        <v>0</v>
      </c>
      <c r="T568" s="186">
        <f>IFERROR(S568/S571,"-")</f>
        <v>0</v>
      </c>
      <c r="U568" s="187">
        <v>0</v>
      </c>
      <c r="V568" s="187">
        <v>0</v>
      </c>
      <c r="W568" s="187" t="str">
        <f t="shared" si="200"/>
        <v>-</v>
      </c>
      <c r="X568" s="187" t="str">
        <f t="shared" si="201"/>
        <v>-</v>
      </c>
      <c r="Y568" s="106" t="str">
        <f t="shared" si="202"/>
        <v>-</v>
      </c>
      <c r="Z568" s="109">
        <v>0</v>
      </c>
      <c r="AA568" s="186">
        <f>IFERROR(Z568/Z571,"-")</f>
        <v>0</v>
      </c>
      <c r="AB568" s="187">
        <v>0</v>
      </c>
      <c r="AC568" s="187">
        <v>0</v>
      </c>
      <c r="AD568" s="187" t="str">
        <f t="shared" si="203"/>
        <v>-</v>
      </c>
      <c r="AE568" s="187" t="str">
        <f t="shared" si="204"/>
        <v>-</v>
      </c>
      <c r="AF568" s="106" t="str">
        <f t="shared" si="205"/>
        <v>-</v>
      </c>
      <c r="AG568" s="109">
        <v>13</v>
      </c>
      <c r="AH568" s="186">
        <f>IFERROR(AG568/AG571,"-")</f>
        <v>2.1346469622331693E-2</v>
      </c>
      <c r="AI568" s="187">
        <v>22882474</v>
      </c>
      <c r="AJ568" s="187">
        <v>13</v>
      </c>
      <c r="AK568" s="187">
        <f t="shared" si="206"/>
        <v>1760190.3076923077</v>
      </c>
      <c r="AL568" s="187">
        <f t="shared" si="207"/>
        <v>1760190.3076923077</v>
      </c>
      <c r="AM568" s="106">
        <f t="shared" si="208"/>
        <v>1</v>
      </c>
      <c r="AN568" s="109">
        <v>9</v>
      </c>
      <c r="AO568" s="186">
        <f>IFERROR(AN568/AN571,"-")</f>
        <v>9.4438614900314802E-3</v>
      </c>
      <c r="AP568" s="187">
        <v>8213411</v>
      </c>
      <c r="AQ568" s="187">
        <v>9</v>
      </c>
      <c r="AR568" s="187">
        <f t="shared" si="209"/>
        <v>912601.22222222225</v>
      </c>
      <c r="AS568" s="187">
        <f t="shared" si="210"/>
        <v>912601.22222222225</v>
      </c>
      <c r="AT568" s="106">
        <f t="shared" si="211"/>
        <v>1</v>
      </c>
      <c r="AU568" s="109">
        <v>25</v>
      </c>
      <c r="AV568" s="186">
        <f>IFERROR(AU568/AU571,"-")</f>
        <v>0.27777777777777779</v>
      </c>
      <c r="AW568" s="187">
        <v>35095760</v>
      </c>
      <c r="AX568" s="187">
        <v>25</v>
      </c>
      <c r="AY568" s="187">
        <f t="shared" si="212"/>
        <v>1403830.4</v>
      </c>
      <c r="AZ568" s="187">
        <f t="shared" si="213"/>
        <v>1403830.4</v>
      </c>
      <c r="BA568" s="106">
        <f t="shared" si="214"/>
        <v>1</v>
      </c>
      <c r="BB568" s="109">
        <v>1</v>
      </c>
      <c r="BC568" s="186">
        <f>IFERROR(BB568/BB571,"-")</f>
        <v>1.1441647597254005E-3</v>
      </c>
      <c r="BD568" s="187">
        <v>914910</v>
      </c>
      <c r="BE568" s="187">
        <v>1</v>
      </c>
      <c r="BF568" s="187">
        <f t="shared" si="215"/>
        <v>914910</v>
      </c>
      <c r="BG568" s="187">
        <f t="shared" si="216"/>
        <v>914910</v>
      </c>
      <c r="BH568" s="106">
        <f t="shared" si="217"/>
        <v>1</v>
      </c>
      <c r="BJ568" s="59"/>
    </row>
    <row r="569" spans="2:62" s="8" customFormat="1">
      <c r="B569" s="411"/>
      <c r="C569" s="414"/>
      <c r="D569" s="105" t="s">
        <v>135</v>
      </c>
      <c r="E569" s="110">
        <v>4</v>
      </c>
      <c r="F569" s="188">
        <f>IFERROR(E569/E571,"-")</f>
        <v>2.3529411764705882E-2</v>
      </c>
      <c r="G569" s="52">
        <v>11002829</v>
      </c>
      <c r="H569" s="52">
        <v>4</v>
      </c>
      <c r="I569" s="52">
        <f t="shared" si="218"/>
        <v>2750707.25</v>
      </c>
      <c r="J569" s="52">
        <f t="shared" si="195"/>
        <v>2750707.25</v>
      </c>
      <c r="K569" s="10">
        <f t="shared" si="196"/>
        <v>1</v>
      </c>
      <c r="L569" s="110">
        <v>13</v>
      </c>
      <c r="M569" s="188">
        <f>IFERROR(L569/L571,"-")</f>
        <v>6.7814293166405838E-3</v>
      </c>
      <c r="N569" s="52">
        <v>18491533</v>
      </c>
      <c r="O569" s="52">
        <v>13</v>
      </c>
      <c r="P569" s="52">
        <f t="shared" si="197"/>
        <v>1422425.6153846155</v>
      </c>
      <c r="Q569" s="52">
        <f t="shared" si="198"/>
        <v>1422425.6153846155</v>
      </c>
      <c r="R569" s="10">
        <f t="shared" si="199"/>
        <v>1</v>
      </c>
      <c r="S569" s="110">
        <v>0</v>
      </c>
      <c r="T569" s="188">
        <f>IFERROR(S569/S571,"-")</f>
        <v>0</v>
      </c>
      <c r="U569" s="52">
        <v>0</v>
      </c>
      <c r="V569" s="52">
        <v>0</v>
      </c>
      <c r="W569" s="52" t="str">
        <f t="shared" si="200"/>
        <v>-</v>
      </c>
      <c r="X569" s="52" t="str">
        <f t="shared" si="201"/>
        <v>-</v>
      </c>
      <c r="Y569" s="10" t="str">
        <f t="shared" si="202"/>
        <v>-</v>
      </c>
      <c r="Z569" s="110">
        <v>0</v>
      </c>
      <c r="AA569" s="188">
        <f>IFERROR(Z569/Z571,"-")</f>
        <v>0</v>
      </c>
      <c r="AB569" s="52">
        <v>0</v>
      </c>
      <c r="AC569" s="52">
        <v>0</v>
      </c>
      <c r="AD569" s="52" t="str">
        <f t="shared" si="203"/>
        <v>-</v>
      </c>
      <c r="AE569" s="52" t="str">
        <f t="shared" si="204"/>
        <v>-</v>
      </c>
      <c r="AF569" s="10" t="str">
        <f t="shared" si="205"/>
        <v>-</v>
      </c>
      <c r="AG569" s="110">
        <v>7</v>
      </c>
      <c r="AH569" s="188">
        <f>IFERROR(AG569/AG571,"-")</f>
        <v>1.1494252873563218E-2</v>
      </c>
      <c r="AI569" s="52">
        <v>6778804</v>
      </c>
      <c r="AJ569" s="52">
        <v>7</v>
      </c>
      <c r="AK569" s="52">
        <f t="shared" si="206"/>
        <v>968400.57142857148</v>
      </c>
      <c r="AL569" s="52">
        <f t="shared" si="207"/>
        <v>968400.57142857148</v>
      </c>
      <c r="AM569" s="10">
        <f t="shared" si="208"/>
        <v>1</v>
      </c>
      <c r="AN569" s="110">
        <v>3</v>
      </c>
      <c r="AO569" s="188">
        <f>IFERROR(AN569/AN571,"-")</f>
        <v>3.1479538300104933E-3</v>
      </c>
      <c r="AP569" s="52">
        <v>7082161</v>
      </c>
      <c r="AQ569" s="52">
        <v>3</v>
      </c>
      <c r="AR569" s="52">
        <f t="shared" si="209"/>
        <v>2360720.3333333335</v>
      </c>
      <c r="AS569" s="52">
        <f t="shared" si="210"/>
        <v>2360720.3333333335</v>
      </c>
      <c r="AT569" s="10">
        <f t="shared" si="211"/>
        <v>1</v>
      </c>
      <c r="AU569" s="110">
        <v>13</v>
      </c>
      <c r="AV569" s="188">
        <f>IFERROR(AU569/AU571,"-")</f>
        <v>0.14444444444444443</v>
      </c>
      <c r="AW569" s="52">
        <v>18491533</v>
      </c>
      <c r="AX569" s="52">
        <v>13</v>
      </c>
      <c r="AY569" s="52">
        <f t="shared" si="212"/>
        <v>1422425.6153846155</v>
      </c>
      <c r="AZ569" s="52">
        <f t="shared" si="213"/>
        <v>1422425.6153846155</v>
      </c>
      <c r="BA569" s="10">
        <f t="shared" si="214"/>
        <v>1</v>
      </c>
      <c r="BB569" s="110">
        <v>2</v>
      </c>
      <c r="BC569" s="188">
        <f>IFERROR(BB569/BB571,"-")</f>
        <v>2.2883295194508009E-3</v>
      </c>
      <c r="BD569" s="52">
        <v>5678083</v>
      </c>
      <c r="BE569" s="52">
        <v>2</v>
      </c>
      <c r="BF569" s="52">
        <f t="shared" si="215"/>
        <v>2839041.5</v>
      </c>
      <c r="BG569" s="52">
        <f t="shared" si="216"/>
        <v>2839041.5</v>
      </c>
      <c r="BH569" s="10">
        <f t="shared" si="217"/>
        <v>1</v>
      </c>
      <c r="BJ569" s="59"/>
    </row>
    <row r="570" spans="2:62" s="8" customFormat="1">
      <c r="B570" s="411"/>
      <c r="C570" s="414"/>
      <c r="D570" s="108" t="s">
        <v>136</v>
      </c>
      <c r="E570" s="314">
        <v>1</v>
      </c>
      <c r="F570" s="189">
        <f>IFERROR(E570/E571,"-")</f>
        <v>5.8823529411764705E-3</v>
      </c>
      <c r="G570" s="98">
        <v>110424</v>
      </c>
      <c r="H570" s="98">
        <v>1</v>
      </c>
      <c r="I570" s="98">
        <f t="shared" si="218"/>
        <v>110424</v>
      </c>
      <c r="J570" s="98">
        <f t="shared" si="195"/>
        <v>110424</v>
      </c>
      <c r="K570" s="26">
        <f t="shared" si="196"/>
        <v>1</v>
      </c>
      <c r="L570" s="314">
        <v>3</v>
      </c>
      <c r="M570" s="189">
        <f>IFERROR(L570/L571,"-")</f>
        <v>1.5649452269170579E-3</v>
      </c>
      <c r="N570" s="98">
        <v>5941402</v>
      </c>
      <c r="O570" s="98">
        <v>2</v>
      </c>
      <c r="P570" s="98">
        <f t="shared" si="197"/>
        <v>1980467.3333333333</v>
      </c>
      <c r="Q570" s="98">
        <f t="shared" si="198"/>
        <v>2970701</v>
      </c>
      <c r="R570" s="26">
        <f t="shared" si="199"/>
        <v>0.66666666666666663</v>
      </c>
      <c r="S570" s="314">
        <v>0</v>
      </c>
      <c r="T570" s="189">
        <f>IFERROR(S570/S571,"-")</f>
        <v>0</v>
      </c>
      <c r="U570" s="98">
        <v>0</v>
      </c>
      <c r="V570" s="98">
        <v>0</v>
      </c>
      <c r="W570" s="98" t="str">
        <f t="shared" si="200"/>
        <v>-</v>
      </c>
      <c r="X570" s="98" t="str">
        <f t="shared" si="201"/>
        <v>-</v>
      </c>
      <c r="Y570" s="26" t="str">
        <f t="shared" si="202"/>
        <v>-</v>
      </c>
      <c r="Z570" s="314">
        <v>0</v>
      </c>
      <c r="AA570" s="189">
        <f>IFERROR(Z570/Z571,"-")</f>
        <v>0</v>
      </c>
      <c r="AB570" s="98">
        <v>0</v>
      </c>
      <c r="AC570" s="98">
        <v>0</v>
      </c>
      <c r="AD570" s="98" t="str">
        <f t="shared" si="203"/>
        <v>-</v>
      </c>
      <c r="AE570" s="98" t="str">
        <f t="shared" si="204"/>
        <v>-</v>
      </c>
      <c r="AF570" s="26" t="str">
        <f t="shared" si="205"/>
        <v>-</v>
      </c>
      <c r="AG570" s="314">
        <v>1</v>
      </c>
      <c r="AH570" s="189">
        <f>IFERROR(AG570/AG571,"-")</f>
        <v>1.6420361247947454E-3</v>
      </c>
      <c r="AI570" s="98">
        <v>3104327</v>
      </c>
      <c r="AJ570" s="98">
        <v>1</v>
      </c>
      <c r="AK570" s="98">
        <f t="shared" si="206"/>
        <v>3104327</v>
      </c>
      <c r="AL570" s="98">
        <f t="shared" si="207"/>
        <v>3104327</v>
      </c>
      <c r="AM570" s="26">
        <f t="shared" si="208"/>
        <v>1</v>
      </c>
      <c r="AN570" s="314">
        <v>2</v>
      </c>
      <c r="AO570" s="189">
        <f>IFERROR(AN570/AN571,"-")</f>
        <v>2.0986358866736622E-3</v>
      </c>
      <c r="AP570" s="98">
        <v>2837075</v>
      </c>
      <c r="AQ570" s="98">
        <v>1</v>
      </c>
      <c r="AR570" s="98">
        <f t="shared" si="209"/>
        <v>1418537.5</v>
      </c>
      <c r="AS570" s="98">
        <f t="shared" si="210"/>
        <v>2837075</v>
      </c>
      <c r="AT570" s="26">
        <f t="shared" si="211"/>
        <v>0.5</v>
      </c>
      <c r="AU570" s="314">
        <v>3</v>
      </c>
      <c r="AV570" s="189">
        <f>IFERROR(AU570/AU571,"-")</f>
        <v>3.3333333333333333E-2</v>
      </c>
      <c r="AW570" s="98">
        <v>5941402</v>
      </c>
      <c r="AX570" s="98">
        <v>2</v>
      </c>
      <c r="AY570" s="98">
        <f t="shared" si="212"/>
        <v>1980467.3333333333</v>
      </c>
      <c r="AZ570" s="98">
        <f t="shared" si="213"/>
        <v>2970701</v>
      </c>
      <c r="BA570" s="26">
        <f t="shared" si="214"/>
        <v>0.66666666666666663</v>
      </c>
      <c r="BB570" s="314">
        <v>1</v>
      </c>
      <c r="BC570" s="189">
        <f>IFERROR(BB570/BB571,"-")</f>
        <v>1.1441647597254005E-3</v>
      </c>
      <c r="BD570" s="98">
        <v>2963615</v>
      </c>
      <c r="BE570" s="98">
        <v>1</v>
      </c>
      <c r="BF570" s="98">
        <f t="shared" si="215"/>
        <v>2963615</v>
      </c>
      <c r="BG570" s="98">
        <f t="shared" si="216"/>
        <v>2963615</v>
      </c>
      <c r="BH570" s="26">
        <f t="shared" si="217"/>
        <v>1</v>
      </c>
      <c r="BJ570" s="59"/>
    </row>
    <row r="571" spans="2:62" s="8" customFormat="1">
      <c r="B571" s="412"/>
      <c r="C571" s="415"/>
      <c r="D571" s="213" t="s">
        <v>64</v>
      </c>
      <c r="E571" s="111">
        <f>SUM(E563:E570)</f>
        <v>170</v>
      </c>
      <c r="F571" s="190">
        <f>IFERROR(E571/E571,"-")</f>
        <v>1</v>
      </c>
      <c r="G571" s="99">
        <f>SUM(G563:G570)</f>
        <v>52417268</v>
      </c>
      <c r="H571" s="99">
        <f>SUM(H563:H570)</f>
        <v>54</v>
      </c>
      <c r="I571" s="99">
        <f t="shared" si="218"/>
        <v>308336.87058823527</v>
      </c>
      <c r="J571" s="99">
        <f t="shared" si="195"/>
        <v>970690.1481481482</v>
      </c>
      <c r="K571" s="87">
        <f t="shared" si="196"/>
        <v>0.31764705882352939</v>
      </c>
      <c r="L571" s="111">
        <f>SUM(L563:L570)</f>
        <v>1917</v>
      </c>
      <c r="M571" s="190">
        <f>IFERROR(L571/L571,"-")</f>
        <v>1</v>
      </c>
      <c r="N571" s="99">
        <f>SUM(N563:N570)</f>
        <v>177931776</v>
      </c>
      <c r="O571" s="99">
        <f>SUM(O563:O570)</f>
        <v>283</v>
      </c>
      <c r="P571" s="99">
        <f t="shared" si="197"/>
        <v>92817.827856025033</v>
      </c>
      <c r="Q571" s="99">
        <f t="shared" si="198"/>
        <v>628734.1908127208</v>
      </c>
      <c r="R571" s="87">
        <f t="shared" si="199"/>
        <v>0.1476264997391758</v>
      </c>
      <c r="S571" s="111">
        <f>SUM(S563:S570)</f>
        <v>113</v>
      </c>
      <c r="T571" s="190">
        <f>IFERROR(S571/S571,"-")</f>
        <v>1</v>
      </c>
      <c r="U571" s="99">
        <f>SUM(U563:U570)</f>
        <v>3628221</v>
      </c>
      <c r="V571" s="99">
        <f>SUM(V563:V570)</f>
        <v>9</v>
      </c>
      <c r="W571" s="99">
        <f t="shared" si="200"/>
        <v>32108.150442477876</v>
      </c>
      <c r="X571" s="99">
        <f t="shared" si="201"/>
        <v>403135.66666666669</v>
      </c>
      <c r="Y571" s="87">
        <f t="shared" si="202"/>
        <v>7.9646017699115043E-2</v>
      </c>
      <c r="Z571" s="111">
        <f>SUM(Z563:Z570)</f>
        <v>233</v>
      </c>
      <c r="AA571" s="190">
        <f>IFERROR(Z571/Z571,"-")</f>
        <v>1</v>
      </c>
      <c r="AB571" s="99">
        <f>SUM(AB563:AB570)</f>
        <v>5267393</v>
      </c>
      <c r="AC571" s="99">
        <f>SUM(AC563:AC570)</f>
        <v>10</v>
      </c>
      <c r="AD571" s="99">
        <f t="shared" si="203"/>
        <v>22606.836909871243</v>
      </c>
      <c r="AE571" s="99">
        <f t="shared" si="204"/>
        <v>526739.30000000005</v>
      </c>
      <c r="AF571" s="87">
        <f t="shared" si="205"/>
        <v>4.2918454935622317E-2</v>
      </c>
      <c r="AG571" s="111">
        <f>SUM(AG563:AG570)</f>
        <v>609</v>
      </c>
      <c r="AH571" s="190">
        <f>IFERROR(AG571/AG571,"-")</f>
        <v>1</v>
      </c>
      <c r="AI571" s="99">
        <f>SUM(AI563:AI570)</f>
        <v>87421921</v>
      </c>
      <c r="AJ571" s="99">
        <f>SUM(AJ563:AJ570)</f>
        <v>136</v>
      </c>
      <c r="AK571" s="99">
        <f t="shared" si="206"/>
        <v>143549.95238095237</v>
      </c>
      <c r="AL571" s="99">
        <f t="shared" si="207"/>
        <v>642808.2426470588</v>
      </c>
      <c r="AM571" s="87">
        <f t="shared" si="208"/>
        <v>0.22331691297208539</v>
      </c>
      <c r="AN571" s="111">
        <f>SUM(AN563:AN570)</f>
        <v>953</v>
      </c>
      <c r="AO571" s="190">
        <f>IFERROR(AN571/AN571,"-")</f>
        <v>1</v>
      </c>
      <c r="AP571" s="99">
        <f>SUM(AP563:AP570)</f>
        <v>69590636</v>
      </c>
      <c r="AQ571" s="99">
        <f>SUM(AQ563:AQ570)</f>
        <v>119</v>
      </c>
      <c r="AR571" s="99">
        <f t="shared" si="209"/>
        <v>73022.703043022033</v>
      </c>
      <c r="AS571" s="99">
        <f t="shared" si="210"/>
        <v>584795.26050420164</v>
      </c>
      <c r="AT571" s="87">
        <f t="shared" si="211"/>
        <v>0.12486883525708289</v>
      </c>
      <c r="AU571" s="111">
        <f>SUM(AU563:AU570)</f>
        <v>90</v>
      </c>
      <c r="AV571" s="190">
        <f>IFERROR(AU571/AU571,"-")</f>
        <v>1</v>
      </c>
      <c r="AW571" s="99">
        <f>SUM(AW563:AW570)</f>
        <v>106225710</v>
      </c>
      <c r="AX571" s="99">
        <f>SUM(AX563:AX570)</f>
        <v>86</v>
      </c>
      <c r="AY571" s="99">
        <f t="shared" si="212"/>
        <v>1180285.6666666667</v>
      </c>
      <c r="AZ571" s="99">
        <f t="shared" si="213"/>
        <v>1235182.6744186047</v>
      </c>
      <c r="BA571" s="87">
        <f t="shared" si="214"/>
        <v>0.9555555555555556</v>
      </c>
      <c r="BB571" s="111">
        <f>SUM(BB563:BB570)</f>
        <v>874</v>
      </c>
      <c r="BC571" s="190">
        <f>IFERROR(BB571/BB571,"-")</f>
        <v>1</v>
      </c>
      <c r="BD571" s="99">
        <f>SUM(BD563:BD570)</f>
        <v>27382212</v>
      </c>
      <c r="BE571" s="99">
        <f>SUM(BE563:BE570)</f>
        <v>26</v>
      </c>
      <c r="BF571" s="99">
        <f t="shared" si="215"/>
        <v>31329.762013729978</v>
      </c>
      <c r="BG571" s="99">
        <f t="shared" si="216"/>
        <v>1053162</v>
      </c>
      <c r="BH571" s="87">
        <f t="shared" si="217"/>
        <v>2.9748283752860413E-2</v>
      </c>
      <c r="BJ571" s="59"/>
    </row>
    <row r="572" spans="2:62" s="8" customFormat="1">
      <c r="B572" s="410">
        <v>64</v>
      </c>
      <c r="C572" s="413" t="s">
        <v>44</v>
      </c>
      <c r="D572" s="105" t="s">
        <v>132</v>
      </c>
      <c r="E572" s="109">
        <v>31</v>
      </c>
      <c r="F572" s="186">
        <f>IFERROR(E572/E580,"-")</f>
        <v>0.43661971830985913</v>
      </c>
      <c r="G572" s="187">
        <v>0</v>
      </c>
      <c r="H572" s="187">
        <v>0</v>
      </c>
      <c r="I572" s="187">
        <f t="shared" si="218"/>
        <v>0</v>
      </c>
      <c r="J572" s="187" t="str">
        <f t="shared" si="195"/>
        <v>-</v>
      </c>
      <c r="K572" s="106">
        <f t="shared" si="196"/>
        <v>0</v>
      </c>
      <c r="L572" s="109">
        <v>726</v>
      </c>
      <c r="M572" s="186">
        <f>IFERROR(L572/L580,"-")</f>
        <v>0.78317152103559873</v>
      </c>
      <c r="N572" s="187">
        <v>0</v>
      </c>
      <c r="O572" s="187">
        <v>0</v>
      </c>
      <c r="P572" s="187">
        <f t="shared" si="197"/>
        <v>0</v>
      </c>
      <c r="Q572" s="187" t="str">
        <f t="shared" si="198"/>
        <v>-</v>
      </c>
      <c r="R572" s="106">
        <f t="shared" si="199"/>
        <v>0</v>
      </c>
      <c r="S572" s="109">
        <v>55</v>
      </c>
      <c r="T572" s="186">
        <f>IFERROR(S572/S580,"-")</f>
        <v>0.82089552238805974</v>
      </c>
      <c r="U572" s="187">
        <v>0</v>
      </c>
      <c r="V572" s="187">
        <v>0</v>
      </c>
      <c r="W572" s="187">
        <f t="shared" si="200"/>
        <v>0</v>
      </c>
      <c r="X572" s="187" t="str">
        <f t="shared" si="201"/>
        <v>-</v>
      </c>
      <c r="Y572" s="106">
        <f t="shared" si="202"/>
        <v>0</v>
      </c>
      <c r="Z572" s="109">
        <v>150</v>
      </c>
      <c r="AA572" s="186">
        <f>IFERROR(Z572/Z580,"-")</f>
        <v>0.9375</v>
      </c>
      <c r="AB572" s="187">
        <v>0</v>
      </c>
      <c r="AC572" s="187">
        <v>0</v>
      </c>
      <c r="AD572" s="187">
        <f t="shared" si="203"/>
        <v>0</v>
      </c>
      <c r="AE572" s="187" t="str">
        <f t="shared" si="204"/>
        <v>-</v>
      </c>
      <c r="AF572" s="106">
        <f t="shared" si="205"/>
        <v>0</v>
      </c>
      <c r="AG572" s="109">
        <v>170</v>
      </c>
      <c r="AH572" s="186">
        <f>IFERROR(AG572/AG580,"-")</f>
        <v>0.68273092369477917</v>
      </c>
      <c r="AI572" s="187">
        <v>0</v>
      </c>
      <c r="AJ572" s="187">
        <v>0</v>
      </c>
      <c r="AK572" s="187">
        <f t="shared" si="206"/>
        <v>0</v>
      </c>
      <c r="AL572" s="187" t="str">
        <f t="shared" si="207"/>
        <v>-</v>
      </c>
      <c r="AM572" s="106">
        <f t="shared" si="208"/>
        <v>0</v>
      </c>
      <c r="AN572" s="109">
        <v>351</v>
      </c>
      <c r="AO572" s="186">
        <f>IFERROR(AN572/AN580,"-")</f>
        <v>0.78523489932885904</v>
      </c>
      <c r="AP572" s="187">
        <v>0</v>
      </c>
      <c r="AQ572" s="187">
        <v>0</v>
      </c>
      <c r="AR572" s="187">
        <f t="shared" si="209"/>
        <v>0</v>
      </c>
      <c r="AS572" s="187" t="str">
        <f t="shared" si="210"/>
        <v>-</v>
      </c>
      <c r="AT572" s="106">
        <f t="shared" si="211"/>
        <v>0</v>
      </c>
      <c r="AU572" s="109">
        <v>0</v>
      </c>
      <c r="AV572" s="186">
        <f>IFERROR(AU572/AU580,"-")</f>
        <v>0</v>
      </c>
      <c r="AW572" s="187">
        <v>0</v>
      </c>
      <c r="AX572" s="187">
        <v>0</v>
      </c>
      <c r="AY572" s="187" t="str">
        <f t="shared" si="212"/>
        <v>-</v>
      </c>
      <c r="AZ572" s="187" t="str">
        <f t="shared" si="213"/>
        <v>-</v>
      </c>
      <c r="BA572" s="106" t="str">
        <f t="shared" si="214"/>
        <v>-</v>
      </c>
      <c r="BB572" s="109">
        <v>483</v>
      </c>
      <c r="BC572" s="186">
        <f>IFERROR(BB572/BB580,"-")</f>
        <v>0.90789473684210531</v>
      </c>
      <c r="BD572" s="187">
        <v>0</v>
      </c>
      <c r="BE572" s="187">
        <v>0</v>
      </c>
      <c r="BF572" s="187">
        <f t="shared" si="215"/>
        <v>0</v>
      </c>
      <c r="BG572" s="187" t="str">
        <f t="shared" si="216"/>
        <v>-</v>
      </c>
      <c r="BH572" s="106">
        <f t="shared" si="217"/>
        <v>0</v>
      </c>
      <c r="BJ572" s="59"/>
    </row>
    <row r="573" spans="2:62" s="8" customFormat="1">
      <c r="B573" s="411"/>
      <c r="C573" s="414"/>
      <c r="D573" s="105" t="s">
        <v>129</v>
      </c>
      <c r="E573" s="110">
        <v>14</v>
      </c>
      <c r="F573" s="188">
        <f>IFERROR(E573/E580,"-")</f>
        <v>0.19718309859154928</v>
      </c>
      <c r="G573" s="52">
        <v>628921</v>
      </c>
      <c r="H573" s="52">
        <v>5</v>
      </c>
      <c r="I573" s="52">
        <f t="shared" si="218"/>
        <v>44922.928571428572</v>
      </c>
      <c r="J573" s="52">
        <f t="shared" si="195"/>
        <v>125784.2</v>
      </c>
      <c r="K573" s="10">
        <f t="shared" si="196"/>
        <v>0.35714285714285715</v>
      </c>
      <c r="L573" s="110">
        <v>106</v>
      </c>
      <c r="M573" s="188">
        <f>IFERROR(L573/L580,"-")</f>
        <v>0.11434735706580366</v>
      </c>
      <c r="N573" s="52">
        <v>4532140</v>
      </c>
      <c r="O573" s="52">
        <v>26</v>
      </c>
      <c r="P573" s="52">
        <f t="shared" si="197"/>
        <v>42756.037735849059</v>
      </c>
      <c r="Q573" s="52">
        <f t="shared" si="198"/>
        <v>174313.07692307694</v>
      </c>
      <c r="R573" s="10">
        <f t="shared" si="199"/>
        <v>0.24528301886792453</v>
      </c>
      <c r="S573" s="110">
        <v>5</v>
      </c>
      <c r="T573" s="188">
        <f>IFERROR(S573/S580,"-")</f>
        <v>7.4626865671641784E-2</v>
      </c>
      <c r="U573" s="52">
        <v>0</v>
      </c>
      <c r="V573" s="52">
        <v>0</v>
      </c>
      <c r="W573" s="52">
        <f t="shared" si="200"/>
        <v>0</v>
      </c>
      <c r="X573" s="52" t="str">
        <f t="shared" si="201"/>
        <v>-</v>
      </c>
      <c r="Y573" s="10">
        <f t="shared" si="202"/>
        <v>0</v>
      </c>
      <c r="Z573" s="110">
        <v>7</v>
      </c>
      <c r="AA573" s="188">
        <f>IFERROR(Z573/Z580,"-")</f>
        <v>4.3749999999999997E-2</v>
      </c>
      <c r="AB573" s="52">
        <v>57191</v>
      </c>
      <c r="AC573" s="52">
        <v>1</v>
      </c>
      <c r="AD573" s="52">
        <f t="shared" si="203"/>
        <v>8170.1428571428569</v>
      </c>
      <c r="AE573" s="52">
        <f t="shared" si="204"/>
        <v>57191</v>
      </c>
      <c r="AF573" s="10">
        <f t="shared" si="205"/>
        <v>0.14285714285714285</v>
      </c>
      <c r="AG573" s="110">
        <v>41</v>
      </c>
      <c r="AH573" s="188">
        <f>IFERROR(AG573/AG580,"-")</f>
        <v>0.1646586345381526</v>
      </c>
      <c r="AI573" s="52">
        <v>2493994</v>
      </c>
      <c r="AJ573" s="52">
        <v>14</v>
      </c>
      <c r="AK573" s="52">
        <f t="shared" si="206"/>
        <v>60829.121951219509</v>
      </c>
      <c r="AL573" s="52">
        <f t="shared" si="207"/>
        <v>178142.42857142858</v>
      </c>
      <c r="AM573" s="10">
        <f t="shared" si="208"/>
        <v>0.34146341463414637</v>
      </c>
      <c r="AN573" s="110">
        <v>53</v>
      </c>
      <c r="AO573" s="188">
        <f>IFERROR(AN573/AN580,"-")</f>
        <v>0.11856823266219239</v>
      </c>
      <c r="AP573" s="52">
        <v>1980955</v>
      </c>
      <c r="AQ573" s="52">
        <v>11</v>
      </c>
      <c r="AR573" s="52">
        <f t="shared" si="209"/>
        <v>37376.509433962266</v>
      </c>
      <c r="AS573" s="52">
        <f t="shared" si="210"/>
        <v>180086.81818181818</v>
      </c>
      <c r="AT573" s="10">
        <f t="shared" si="211"/>
        <v>0.20754716981132076</v>
      </c>
      <c r="AU573" s="110">
        <v>0</v>
      </c>
      <c r="AV573" s="188">
        <f>IFERROR(AU573/AU580,"-")</f>
        <v>0</v>
      </c>
      <c r="AW573" s="52">
        <v>0</v>
      </c>
      <c r="AX573" s="52">
        <v>0</v>
      </c>
      <c r="AY573" s="52" t="str">
        <f t="shared" si="212"/>
        <v>-</v>
      </c>
      <c r="AZ573" s="52" t="str">
        <f t="shared" si="213"/>
        <v>-</v>
      </c>
      <c r="BA573" s="10" t="str">
        <f t="shared" si="214"/>
        <v>-</v>
      </c>
      <c r="BB573" s="110">
        <v>26</v>
      </c>
      <c r="BC573" s="188">
        <f>IFERROR(BB573/BB580,"-")</f>
        <v>4.8872180451127817E-2</v>
      </c>
      <c r="BD573" s="52">
        <v>464149</v>
      </c>
      <c r="BE573" s="52">
        <v>3</v>
      </c>
      <c r="BF573" s="52">
        <f t="shared" si="215"/>
        <v>17851.884615384617</v>
      </c>
      <c r="BG573" s="52">
        <f t="shared" si="216"/>
        <v>154716.33333333334</v>
      </c>
      <c r="BH573" s="10">
        <f t="shared" si="217"/>
        <v>0.11538461538461539</v>
      </c>
      <c r="BJ573" s="59"/>
    </row>
    <row r="574" spans="2:62" s="8" customFormat="1">
      <c r="B574" s="411"/>
      <c r="C574" s="414"/>
      <c r="D574" s="105" t="s">
        <v>130</v>
      </c>
      <c r="E574" s="110">
        <v>8</v>
      </c>
      <c r="F574" s="188">
        <f>IFERROR(E574/E580,"-")</f>
        <v>0.11267605633802817</v>
      </c>
      <c r="G574" s="52">
        <v>1083662</v>
      </c>
      <c r="H574" s="52">
        <v>4</v>
      </c>
      <c r="I574" s="52">
        <f t="shared" si="218"/>
        <v>135457.75</v>
      </c>
      <c r="J574" s="52">
        <f t="shared" si="195"/>
        <v>270915.5</v>
      </c>
      <c r="K574" s="10">
        <f t="shared" si="196"/>
        <v>0.5</v>
      </c>
      <c r="L574" s="110">
        <v>30</v>
      </c>
      <c r="M574" s="188">
        <f>IFERROR(L574/L580,"-")</f>
        <v>3.2362459546925564E-2</v>
      </c>
      <c r="N574" s="52">
        <v>2912134</v>
      </c>
      <c r="O574" s="52">
        <v>11</v>
      </c>
      <c r="P574" s="52">
        <f t="shared" si="197"/>
        <v>97071.133333333331</v>
      </c>
      <c r="Q574" s="52">
        <f t="shared" si="198"/>
        <v>264739.45454545453</v>
      </c>
      <c r="R574" s="10">
        <f t="shared" si="199"/>
        <v>0.36666666666666664</v>
      </c>
      <c r="S574" s="110">
        <v>3</v>
      </c>
      <c r="T574" s="188">
        <f>IFERROR(S574/S580,"-")</f>
        <v>4.4776119402985072E-2</v>
      </c>
      <c r="U574" s="52">
        <v>82260</v>
      </c>
      <c r="V574" s="52">
        <v>1</v>
      </c>
      <c r="W574" s="52">
        <f t="shared" si="200"/>
        <v>27420</v>
      </c>
      <c r="X574" s="52">
        <f t="shared" si="201"/>
        <v>82260</v>
      </c>
      <c r="Y574" s="10">
        <f t="shared" si="202"/>
        <v>0.33333333333333331</v>
      </c>
      <c r="Z574" s="110">
        <v>0</v>
      </c>
      <c r="AA574" s="188">
        <f>IFERROR(Z574/Z580,"-")</f>
        <v>0</v>
      </c>
      <c r="AB574" s="52">
        <v>0</v>
      </c>
      <c r="AC574" s="52">
        <v>0</v>
      </c>
      <c r="AD574" s="52" t="str">
        <f t="shared" si="203"/>
        <v>-</v>
      </c>
      <c r="AE574" s="52" t="str">
        <f t="shared" si="204"/>
        <v>-</v>
      </c>
      <c r="AF574" s="10" t="str">
        <f t="shared" si="205"/>
        <v>-</v>
      </c>
      <c r="AG574" s="110">
        <v>14</v>
      </c>
      <c r="AH574" s="188">
        <f>IFERROR(AG574/AG580,"-")</f>
        <v>5.6224899598393573E-2</v>
      </c>
      <c r="AI574" s="52">
        <v>1918195</v>
      </c>
      <c r="AJ574" s="52">
        <v>7</v>
      </c>
      <c r="AK574" s="52">
        <f t="shared" si="206"/>
        <v>137013.92857142858</v>
      </c>
      <c r="AL574" s="52">
        <f t="shared" si="207"/>
        <v>274027.85714285716</v>
      </c>
      <c r="AM574" s="10">
        <f t="shared" si="208"/>
        <v>0.5</v>
      </c>
      <c r="AN574" s="110">
        <v>13</v>
      </c>
      <c r="AO574" s="188">
        <f>IFERROR(AN574/AN580,"-")</f>
        <v>2.9082774049217001E-2</v>
      </c>
      <c r="AP574" s="52">
        <v>911679</v>
      </c>
      <c r="AQ574" s="52">
        <v>3</v>
      </c>
      <c r="AR574" s="52">
        <f t="shared" si="209"/>
        <v>70129.153846153844</v>
      </c>
      <c r="AS574" s="52">
        <f t="shared" si="210"/>
        <v>303893</v>
      </c>
      <c r="AT574" s="10">
        <f t="shared" si="211"/>
        <v>0.23076923076923078</v>
      </c>
      <c r="AU574" s="110">
        <v>0</v>
      </c>
      <c r="AV574" s="188">
        <f>IFERROR(AU574/AU580,"-")</f>
        <v>0</v>
      </c>
      <c r="AW574" s="52">
        <v>0</v>
      </c>
      <c r="AX574" s="52">
        <v>0</v>
      </c>
      <c r="AY574" s="52" t="str">
        <f t="shared" si="212"/>
        <v>-</v>
      </c>
      <c r="AZ574" s="52" t="str">
        <f t="shared" si="213"/>
        <v>-</v>
      </c>
      <c r="BA574" s="10" t="str">
        <f t="shared" si="214"/>
        <v>-</v>
      </c>
      <c r="BB574" s="110">
        <v>9</v>
      </c>
      <c r="BC574" s="188">
        <f>IFERROR(BB574/BB580,"-")</f>
        <v>1.6917293233082706E-2</v>
      </c>
      <c r="BD574" s="52">
        <v>1156113</v>
      </c>
      <c r="BE574" s="52">
        <v>4</v>
      </c>
      <c r="BF574" s="52">
        <f t="shared" si="215"/>
        <v>128457</v>
      </c>
      <c r="BG574" s="52">
        <f t="shared" si="216"/>
        <v>289028.25</v>
      </c>
      <c r="BH574" s="10">
        <f t="shared" si="217"/>
        <v>0.44444444444444442</v>
      </c>
      <c r="BJ574" s="59"/>
    </row>
    <row r="575" spans="2:62" s="8" customFormat="1">
      <c r="B575" s="411"/>
      <c r="C575" s="414"/>
      <c r="D575" s="105" t="s">
        <v>131</v>
      </c>
      <c r="E575" s="109">
        <v>6</v>
      </c>
      <c r="F575" s="186">
        <f>IFERROR(E575/E580,"-")</f>
        <v>8.4507042253521125E-2</v>
      </c>
      <c r="G575" s="187">
        <v>4785808</v>
      </c>
      <c r="H575" s="187">
        <v>5</v>
      </c>
      <c r="I575" s="187">
        <f t="shared" si="218"/>
        <v>797634.66666666663</v>
      </c>
      <c r="J575" s="187">
        <f t="shared" si="195"/>
        <v>957161.6</v>
      </c>
      <c r="K575" s="106">
        <f t="shared" si="196"/>
        <v>0.83333333333333337</v>
      </c>
      <c r="L575" s="109">
        <v>34</v>
      </c>
      <c r="M575" s="186">
        <f>IFERROR(L575/L580,"-")</f>
        <v>3.6677454153182305E-2</v>
      </c>
      <c r="N575" s="187">
        <v>24264155</v>
      </c>
      <c r="O575" s="187">
        <v>27</v>
      </c>
      <c r="P575" s="187">
        <f t="shared" si="197"/>
        <v>713651.6176470588</v>
      </c>
      <c r="Q575" s="187">
        <f t="shared" si="198"/>
        <v>898672.40740740742</v>
      </c>
      <c r="R575" s="106">
        <f t="shared" si="199"/>
        <v>0.79411764705882348</v>
      </c>
      <c r="S575" s="109">
        <v>4</v>
      </c>
      <c r="T575" s="186">
        <f>IFERROR(S575/S580,"-")</f>
        <v>5.9701492537313432E-2</v>
      </c>
      <c r="U575" s="187">
        <v>3609673</v>
      </c>
      <c r="V575" s="187">
        <v>4</v>
      </c>
      <c r="W575" s="187">
        <f t="shared" si="200"/>
        <v>902418.25</v>
      </c>
      <c r="X575" s="187">
        <f t="shared" si="201"/>
        <v>902418.25</v>
      </c>
      <c r="Y575" s="106">
        <f t="shared" si="202"/>
        <v>1</v>
      </c>
      <c r="Z575" s="109">
        <v>3</v>
      </c>
      <c r="AA575" s="186">
        <f>IFERROR(Z575/Z580,"-")</f>
        <v>1.8749999999999999E-2</v>
      </c>
      <c r="AB575" s="187">
        <v>3659911</v>
      </c>
      <c r="AC575" s="187">
        <v>3</v>
      </c>
      <c r="AD575" s="187">
        <f t="shared" si="203"/>
        <v>1219970.3333333333</v>
      </c>
      <c r="AE575" s="187">
        <f t="shared" si="204"/>
        <v>1219970.3333333333</v>
      </c>
      <c r="AF575" s="106">
        <f t="shared" si="205"/>
        <v>1</v>
      </c>
      <c r="AG575" s="109">
        <v>12</v>
      </c>
      <c r="AH575" s="186">
        <f>IFERROR(AG575/AG580,"-")</f>
        <v>4.8192771084337352E-2</v>
      </c>
      <c r="AI575" s="187">
        <v>8622033</v>
      </c>
      <c r="AJ575" s="187">
        <v>9</v>
      </c>
      <c r="AK575" s="187">
        <f t="shared" si="206"/>
        <v>718502.75</v>
      </c>
      <c r="AL575" s="187">
        <f t="shared" si="207"/>
        <v>958003.66666666663</v>
      </c>
      <c r="AM575" s="106">
        <f t="shared" si="208"/>
        <v>0.75</v>
      </c>
      <c r="AN575" s="109">
        <v>15</v>
      </c>
      <c r="AO575" s="186">
        <f>IFERROR(AN575/AN580,"-")</f>
        <v>3.3557046979865772E-2</v>
      </c>
      <c r="AP575" s="187">
        <v>8372538</v>
      </c>
      <c r="AQ575" s="187">
        <v>11</v>
      </c>
      <c r="AR575" s="187">
        <f t="shared" si="209"/>
        <v>558169.19999999995</v>
      </c>
      <c r="AS575" s="187">
        <f t="shared" si="210"/>
        <v>761139.81818181823</v>
      </c>
      <c r="AT575" s="106">
        <f t="shared" si="211"/>
        <v>0.73333333333333328</v>
      </c>
      <c r="AU575" s="109">
        <v>0</v>
      </c>
      <c r="AV575" s="186">
        <f>IFERROR(AU575/AU580,"-")</f>
        <v>0</v>
      </c>
      <c r="AW575" s="187">
        <v>0</v>
      </c>
      <c r="AX575" s="187">
        <v>0</v>
      </c>
      <c r="AY575" s="187" t="str">
        <f t="shared" si="212"/>
        <v>-</v>
      </c>
      <c r="AZ575" s="187" t="str">
        <f t="shared" si="213"/>
        <v>-</v>
      </c>
      <c r="BA575" s="106" t="str">
        <f t="shared" si="214"/>
        <v>-</v>
      </c>
      <c r="BB575" s="109">
        <v>12</v>
      </c>
      <c r="BC575" s="186">
        <f>IFERROR(BB575/BB580,"-")</f>
        <v>2.2556390977443608E-2</v>
      </c>
      <c r="BD575" s="187">
        <v>3704966</v>
      </c>
      <c r="BE575" s="187">
        <v>5</v>
      </c>
      <c r="BF575" s="187">
        <f t="shared" si="215"/>
        <v>308747.16666666669</v>
      </c>
      <c r="BG575" s="187">
        <f t="shared" si="216"/>
        <v>740993.2</v>
      </c>
      <c r="BH575" s="106">
        <f t="shared" si="217"/>
        <v>0.41666666666666669</v>
      </c>
      <c r="BJ575" s="59"/>
    </row>
    <row r="576" spans="2:62" s="8" customFormat="1">
      <c r="B576" s="411"/>
      <c r="C576" s="414"/>
      <c r="D576" s="105" t="s">
        <v>133</v>
      </c>
      <c r="E576" s="110">
        <v>4</v>
      </c>
      <c r="F576" s="188">
        <f>IFERROR(E576/E580,"-")</f>
        <v>5.6338028169014086E-2</v>
      </c>
      <c r="G576" s="52">
        <v>5486867</v>
      </c>
      <c r="H576" s="52">
        <v>4</v>
      </c>
      <c r="I576" s="52">
        <f t="shared" si="218"/>
        <v>1371716.75</v>
      </c>
      <c r="J576" s="52">
        <f t="shared" si="195"/>
        <v>1371716.75</v>
      </c>
      <c r="K576" s="10">
        <f t="shared" si="196"/>
        <v>1</v>
      </c>
      <c r="L576" s="110">
        <v>19</v>
      </c>
      <c r="M576" s="188">
        <f>IFERROR(L576/L580,"-")</f>
        <v>2.0496224379719527E-2</v>
      </c>
      <c r="N576" s="52">
        <v>17733574</v>
      </c>
      <c r="O576" s="52">
        <v>19</v>
      </c>
      <c r="P576" s="52">
        <f t="shared" si="197"/>
        <v>933346</v>
      </c>
      <c r="Q576" s="52">
        <f t="shared" si="198"/>
        <v>933346</v>
      </c>
      <c r="R576" s="10">
        <f t="shared" si="199"/>
        <v>1</v>
      </c>
      <c r="S576" s="110">
        <v>0</v>
      </c>
      <c r="T576" s="188">
        <f>IFERROR(S576/S580,"-")</f>
        <v>0</v>
      </c>
      <c r="U576" s="52">
        <v>0</v>
      </c>
      <c r="V576" s="52">
        <v>0</v>
      </c>
      <c r="W576" s="52" t="str">
        <f t="shared" si="200"/>
        <v>-</v>
      </c>
      <c r="X576" s="52" t="str">
        <f t="shared" si="201"/>
        <v>-</v>
      </c>
      <c r="Y576" s="10" t="str">
        <f t="shared" si="202"/>
        <v>-</v>
      </c>
      <c r="Z576" s="110">
        <v>0</v>
      </c>
      <c r="AA576" s="188">
        <f>IFERROR(Z576/Z580,"-")</f>
        <v>0</v>
      </c>
      <c r="AB576" s="52">
        <v>0</v>
      </c>
      <c r="AC576" s="52">
        <v>0</v>
      </c>
      <c r="AD576" s="52" t="str">
        <f t="shared" si="203"/>
        <v>-</v>
      </c>
      <c r="AE576" s="52" t="str">
        <f t="shared" si="204"/>
        <v>-</v>
      </c>
      <c r="AF576" s="10" t="str">
        <f t="shared" si="205"/>
        <v>-</v>
      </c>
      <c r="AG576" s="110">
        <v>9</v>
      </c>
      <c r="AH576" s="188">
        <f>IFERROR(AG576/AG580,"-")</f>
        <v>3.614457831325301E-2</v>
      </c>
      <c r="AI576" s="52">
        <v>6824642</v>
      </c>
      <c r="AJ576" s="52">
        <v>9</v>
      </c>
      <c r="AK576" s="52">
        <f t="shared" si="206"/>
        <v>758293.5555555555</v>
      </c>
      <c r="AL576" s="52">
        <f t="shared" si="207"/>
        <v>758293.5555555555</v>
      </c>
      <c r="AM576" s="10">
        <f t="shared" si="208"/>
        <v>1</v>
      </c>
      <c r="AN576" s="110">
        <v>8</v>
      </c>
      <c r="AO576" s="188">
        <f>IFERROR(AN576/AN580,"-")</f>
        <v>1.7897091722595078E-2</v>
      </c>
      <c r="AP576" s="52">
        <v>9986872</v>
      </c>
      <c r="AQ576" s="52">
        <v>8</v>
      </c>
      <c r="AR576" s="52">
        <f t="shared" si="209"/>
        <v>1248359</v>
      </c>
      <c r="AS576" s="52">
        <f t="shared" si="210"/>
        <v>1248359</v>
      </c>
      <c r="AT576" s="10">
        <f t="shared" si="211"/>
        <v>1</v>
      </c>
      <c r="AU576" s="110">
        <v>19</v>
      </c>
      <c r="AV576" s="188">
        <f>IFERROR(AU576/AU580,"-")</f>
        <v>0.61290322580645162</v>
      </c>
      <c r="AW576" s="52">
        <v>17733574</v>
      </c>
      <c r="AX576" s="52">
        <v>19</v>
      </c>
      <c r="AY576" s="52">
        <f t="shared" si="212"/>
        <v>933346</v>
      </c>
      <c r="AZ576" s="52">
        <f t="shared" si="213"/>
        <v>933346</v>
      </c>
      <c r="BA576" s="10">
        <f t="shared" si="214"/>
        <v>1</v>
      </c>
      <c r="BB576" s="110">
        <v>2</v>
      </c>
      <c r="BC576" s="188">
        <f>IFERROR(BB576/BB580,"-")</f>
        <v>3.7593984962406013E-3</v>
      </c>
      <c r="BD576" s="52">
        <v>2675698</v>
      </c>
      <c r="BE576" s="52">
        <v>2</v>
      </c>
      <c r="BF576" s="52">
        <f t="shared" si="215"/>
        <v>1337849</v>
      </c>
      <c r="BG576" s="52">
        <f t="shared" si="216"/>
        <v>1337849</v>
      </c>
      <c r="BH576" s="10">
        <f t="shared" si="217"/>
        <v>1</v>
      </c>
      <c r="BJ576" s="59"/>
    </row>
    <row r="577" spans="2:62" s="8" customFormat="1">
      <c r="B577" s="411"/>
      <c r="C577" s="414"/>
      <c r="D577" s="105" t="s">
        <v>134</v>
      </c>
      <c r="E577" s="109">
        <v>4</v>
      </c>
      <c r="F577" s="186">
        <f>IFERROR(E577/E580,"-")</f>
        <v>5.6338028169014086E-2</v>
      </c>
      <c r="G577" s="187">
        <v>7092985</v>
      </c>
      <c r="H577" s="187">
        <v>4</v>
      </c>
      <c r="I577" s="187">
        <f t="shared" si="218"/>
        <v>1773246.25</v>
      </c>
      <c r="J577" s="187">
        <f t="shared" si="195"/>
        <v>1773246.25</v>
      </c>
      <c r="K577" s="106">
        <f t="shared" si="196"/>
        <v>1</v>
      </c>
      <c r="L577" s="109">
        <v>8</v>
      </c>
      <c r="M577" s="186">
        <f>IFERROR(L577/L580,"-")</f>
        <v>8.6299892125134836E-3</v>
      </c>
      <c r="N577" s="187">
        <v>15190684</v>
      </c>
      <c r="O577" s="187">
        <v>7</v>
      </c>
      <c r="P577" s="187">
        <f t="shared" si="197"/>
        <v>1898835.5</v>
      </c>
      <c r="Q577" s="187">
        <f t="shared" si="198"/>
        <v>2170097.7142857141</v>
      </c>
      <c r="R577" s="106">
        <f t="shared" si="199"/>
        <v>0.875</v>
      </c>
      <c r="S577" s="109">
        <v>0</v>
      </c>
      <c r="T577" s="186">
        <f>IFERROR(S577/S580,"-")</f>
        <v>0</v>
      </c>
      <c r="U577" s="187">
        <v>0</v>
      </c>
      <c r="V577" s="187">
        <v>0</v>
      </c>
      <c r="W577" s="187" t="str">
        <f t="shared" si="200"/>
        <v>-</v>
      </c>
      <c r="X577" s="187" t="str">
        <f t="shared" si="201"/>
        <v>-</v>
      </c>
      <c r="Y577" s="106" t="str">
        <f t="shared" si="202"/>
        <v>-</v>
      </c>
      <c r="Z577" s="109">
        <v>0</v>
      </c>
      <c r="AA577" s="186">
        <f>IFERROR(Z577/Z580,"-")</f>
        <v>0</v>
      </c>
      <c r="AB577" s="187">
        <v>0</v>
      </c>
      <c r="AC577" s="187">
        <v>0</v>
      </c>
      <c r="AD577" s="187" t="str">
        <f t="shared" si="203"/>
        <v>-</v>
      </c>
      <c r="AE577" s="187" t="str">
        <f t="shared" si="204"/>
        <v>-</v>
      </c>
      <c r="AF577" s="106" t="str">
        <f t="shared" si="205"/>
        <v>-</v>
      </c>
      <c r="AG577" s="109">
        <v>3</v>
      </c>
      <c r="AH577" s="186">
        <f>IFERROR(AG577/AG580,"-")</f>
        <v>1.2048192771084338E-2</v>
      </c>
      <c r="AI577" s="187">
        <v>6803218</v>
      </c>
      <c r="AJ577" s="187">
        <v>3</v>
      </c>
      <c r="AK577" s="187">
        <f t="shared" si="206"/>
        <v>2267739.3333333335</v>
      </c>
      <c r="AL577" s="187">
        <f t="shared" si="207"/>
        <v>2267739.3333333335</v>
      </c>
      <c r="AM577" s="106">
        <f t="shared" si="208"/>
        <v>1</v>
      </c>
      <c r="AN577" s="109">
        <v>3</v>
      </c>
      <c r="AO577" s="186">
        <f>IFERROR(AN577/AN580,"-")</f>
        <v>6.7114093959731542E-3</v>
      </c>
      <c r="AP577" s="187">
        <v>4057807</v>
      </c>
      <c r="AQ577" s="187">
        <v>2</v>
      </c>
      <c r="AR577" s="187">
        <f t="shared" si="209"/>
        <v>1352602.3333333333</v>
      </c>
      <c r="AS577" s="187">
        <f t="shared" si="210"/>
        <v>2028903.5</v>
      </c>
      <c r="AT577" s="106">
        <f t="shared" si="211"/>
        <v>0.66666666666666663</v>
      </c>
      <c r="AU577" s="109">
        <v>8</v>
      </c>
      <c r="AV577" s="186">
        <f>IFERROR(AU577/AU580,"-")</f>
        <v>0.25806451612903225</v>
      </c>
      <c r="AW577" s="187">
        <v>15190684</v>
      </c>
      <c r="AX577" s="187">
        <v>7</v>
      </c>
      <c r="AY577" s="187">
        <f t="shared" si="212"/>
        <v>1898835.5</v>
      </c>
      <c r="AZ577" s="187">
        <f t="shared" si="213"/>
        <v>2170097.7142857141</v>
      </c>
      <c r="BA577" s="106">
        <f t="shared" si="214"/>
        <v>0.875</v>
      </c>
      <c r="BB577" s="109">
        <v>0</v>
      </c>
      <c r="BC577" s="186">
        <f>IFERROR(BB577/BB580,"-")</f>
        <v>0</v>
      </c>
      <c r="BD577" s="187">
        <v>0</v>
      </c>
      <c r="BE577" s="187">
        <v>0</v>
      </c>
      <c r="BF577" s="187" t="str">
        <f t="shared" si="215"/>
        <v>-</v>
      </c>
      <c r="BG577" s="187" t="str">
        <f t="shared" si="216"/>
        <v>-</v>
      </c>
      <c r="BH577" s="106" t="str">
        <f t="shared" si="217"/>
        <v>-</v>
      </c>
      <c r="BJ577" s="59"/>
    </row>
    <row r="578" spans="2:62" s="8" customFormat="1">
      <c r="B578" s="411"/>
      <c r="C578" s="414"/>
      <c r="D578" s="105" t="s">
        <v>135</v>
      </c>
      <c r="E578" s="110">
        <v>2</v>
      </c>
      <c r="F578" s="188">
        <f>IFERROR(E578/E580,"-")</f>
        <v>2.8169014084507043E-2</v>
      </c>
      <c r="G578" s="52">
        <v>3758405</v>
      </c>
      <c r="H578" s="52">
        <v>2</v>
      </c>
      <c r="I578" s="52">
        <f t="shared" si="218"/>
        <v>1879202.5</v>
      </c>
      <c r="J578" s="52">
        <f t="shared" si="195"/>
        <v>1879202.5</v>
      </c>
      <c r="K578" s="10">
        <f t="shared" si="196"/>
        <v>1</v>
      </c>
      <c r="L578" s="110">
        <v>3</v>
      </c>
      <c r="M578" s="188">
        <f>IFERROR(L578/L580,"-")</f>
        <v>3.2362459546925568E-3</v>
      </c>
      <c r="N578" s="52">
        <v>1955135</v>
      </c>
      <c r="O578" s="52">
        <v>2</v>
      </c>
      <c r="P578" s="52">
        <f t="shared" si="197"/>
        <v>651711.66666666663</v>
      </c>
      <c r="Q578" s="52">
        <f t="shared" si="198"/>
        <v>977567.5</v>
      </c>
      <c r="R578" s="10">
        <f t="shared" si="199"/>
        <v>0.66666666666666663</v>
      </c>
      <c r="S578" s="110">
        <v>0</v>
      </c>
      <c r="T578" s="188">
        <f>IFERROR(S578/S580,"-")</f>
        <v>0</v>
      </c>
      <c r="U578" s="52">
        <v>0</v>
      </c>
      <c r="V578" s="52">
        <v>0</v>
      </c>
      <c r="W578" s="52" t="str">
        <f t="shared" si="200"/>
        <v>-</v>
      </c>
      <c r="X578" s="52" t="str">
        <f t="shared" si="201"/>
        <v>-</v>
      </c>
      <c r="Y578" s="10" t="str">
        <f t="shared" si="202"/>
        <v>-</v>
      </c>
      <c r="Z578" s="110">
        <v>0</v>
      </c>
      <c r="AA578" s="188">
        <f>IFERROR(Z578/Z580,"-")</f>
        <v>0</v>
      </c>
      <c r="AB578" s="52">
        <v>0</v>
      </c>
      <c r="AC578" s="52">
        <v>0</v>
      </c>
      <c r="AD578" s="52" t="str">
        <f t="shared" si="203"/>
        <v>-</v>
      </c>
      <c r="AE578" s="52" t="str">
        <f t="shared" si="204"/>
        <v>-</v>
      </c>
      <c r="AF578" s="10" t="str">
        <f t="shared" si="205"/>
        <v>-</v>
      </c>
      <c r="AG578" s="110">
        <v>0</v>
      </c>
      <c r="AH578" s="188">
        <f>IFERROR(AG578/AG580,"-")</f>
        <v>0</v>
      </c>
      <c r="AI578" s="52">
        <v>0</v>
      </c>
      <c r="AJ578" s="52">
        <v>0</v>
      </c>
      <c r="AK578" s="52" t="str">
        <f t="shared" si="206"/>
        <v>-</v>
      </c>
      <c r="AL578" s="52" t="str">
        <f t="shared" si="207"/>
        <v>-</v>
      </c>
      <c r="AM578" s="10" t="str">
        <f t="shared" si="208"/>
        <v>-</v>
      </c>
      <c r="AN578" s="110">
        <v>3</v>
      </c>
      <c r="AO578" s="188">
        <f>IFERROR(AN578/AN580,"-")</f>
        <v>6.7114093959731542E-3</v>
      </c>
      <c r="AP578" s="52">
        <v>1955135</v>
      </c>
      <c r="AQ578" s="52">
        <v>2</v>
      </c>
      <c r="AR578" s="52">
        <f t="shared" si="209"/>
        <v>651711.66666666663</v>
      </c>
      <c r="AS578" s="52">
        <f t="shared" si="210"/>
        <v>977567.5</v>
      </c>
      <c r="AT578" s="10">
        <f t="shared" si="211"/>
        <v>0.66666666666666663</v>
      </c>
      <c r="AU578" s="110">
        <v>3</v>
      </c>
      <c r="AV578" s="188">
        <f>IFERROR(AU578/AU580,"-")</f>
        <v>9.6774193548387094E-2</v>
      </c>
      <c r="AW578" s="52">
        <v>1955135</v>
      </c>
      <c r="AX578" s="52">
        <v>2</v>
      </c>
      <c r="AY578" s="52">
        <f t="shared" si="212"/>
        <v>651711.66666666663</v>
      </c>
      <c r="AZ578" s="52">
        <f t="shared" si="213"/>
        <v>977567.5</v>
      </c>
      <c r="BA578" s="10">
        <f t="shared" si="214"/>
        <v>0.66666666666666663</v>
      </c>
      <c r="BB578" s="110">
        <v>0</v>
      </c>
      <c r="BC578" s="188">
        <f>IFERROR(BB578/BB580,"-")</f>
        <v>0</v>
      </c>
      <c r="BD578" s="52">
        <v>0</v>
      </c>
      <c r="BE578" s="52">
        <v>0</v>
      </c>
      <c r="BF578" s="52" t="str">
        <f t="shared" si="215"/>
        <v>-</v>
      </c>
      <c r="BG578" s="52" t="str">
        <f t="shared" si="216"/>
        <v>-</v>
      </c>
      <c r="BH578" s="10" t="str">
        <f t="shared" si="217"/>
        <v>-</v>
      </c>
      <c r="BJ578" s="59"/>
    </row>
    <row r="579" spans="2:62" s="8" customFormat="1">
      <c r="B579" s="411"/>
      <c r="C579" s="414"/>
      <c r="D579" s="108" t="s">
        <v>136</v>
      </c>
      <c r="E579" s="314">
        <v>2</v>
      </c>
      <c r="F579" s="189">
        <f>IFERROR(E579/E580,"-")</f>
        <v>2.8169014084507043E-2</v>
      </c>
      <c r="G579" s="98">
        <v>5706331</v>
      </c>
      <c r="H579" s="98">
        <v>2</v>
      </c>
      <c r="I579" s="98">
        <f t="shared" si="218"/>
        <v>2853165.5</v>
      </c>
      <c r="J579" s="98">
        <f t="shared" si="195"/>
        <v>2853165.5</v>
      </c>
      <c r="K579" s="26">
        <f t="shared" si="196"/>
        <v>1</v>
      </c>
      <c r="L579" s="314">
        <v>1</v>
      </c>
      <c r="M579" s="189">
        <f>IFERROR(L579/L580,"-")</f>
        <v>1.0787486515641855E-3</v>
      </c>
      <c r="N579" s="98">
        <v>93243</v>
      </c>
      <c r="O579" s="98">
        <v>1</v>
      </c>
      <c r="P579" s="98">
        <f t="shared" si="197"/>
        <v>93243</v>
      </c>
      <c r="Q579" s="98">
        <f t="shared" si="198"/>
        <v>93243</v>
      </c>
      <c r="R579" s="26">
        <f t="shared" si="199"/>
        <v>1</v>
      </c>
      <c r="S579" s="314">
        <v>0</v>
      </c>
      <c r="T579" s="189">
        <f>IFERROR(S579/S580,"-")</f>
        <v>0</v>
      </c>
      <c r="U579" s="98">
        <v>0</v>
      </c>
      <c r="V579" s="98">
        <v>0</v>
      </c>
      <c r="W579" s="98" t="str">
        <f t="shared" si="200"/>
        <v>-</v>
      </c>
      <c r="X579" s="98" t="str">
        <f t="shared" si="201"/>
        <v>-</v>
      </c>
      <c r="Y579" s="26" t="str">
        <f t="shared" si="202"/>
        <v>-</v>
      </c>
      <c r="Z579" s="314">
        <v>0</v>
      </c>
      <c r="AA579" s="189">
        <f>IFERROR(Z579/Z580,"-")</f>
        <v>0</v>
      </c>
      <c r="AB579" s="98">
        <v>0</v>
      </c>
      <c r="AC579" s="98">
        <v>0</v>
      </c>
      <c r="AD579" s="98" t="str">
        <f t="shared" si="203"/>
        <v>-</v>
      </c>
      <c r="AE579" s="98" t="str">
        <f t="shared" si="204"/>
        <v>-</v>
      </c>
      <c r="AF579" s="26" t="str">
        <f t="shared" si="205"/>
        <v>-</v>
      </c>
      <c r="AG579" s="314">
        <v>0</v>
      </c>
      <c r="AH579" s="189">
        <f>IFERROR(AG579/AG580,"-")</f>
        <v>0</v>
      </c>
      <c r="AI579" s="98">
        <v>0</v>
      </c>
      <c r="AJ579" s="98">
        <v>0</v>
      </c>
      <c r="AK579" s="98" t="str">
        <f t="shared" si="206"/>
        <v>-</v>
      </c>
      <c r="AL579" s="98" t="str">
        <f t="shared" si="207"/>
        <v>-</v>
      </c>
      <c r="AM579" s="26" t="str">
        <f t="shared" si="208"/>
        <v>-</v>
      </c>
      <c r="AN579" s="314">
        <v>1</v>
      </c>
      <c r="AO579" s="189">
        <f>IFERROR(AN579/AN580,"-")</f>
        <v>2.2371364653243847E-3</v>
      </c>
      <c r="AP579" s="98">
        <v>93243</v>
      </c>
      <c r="AQ579" s="98">
        <v>1</v>
      </c>
      <c r="AR579" s="98">
        <f t="shared" si="209"/>
        <v>93243</v>
      </c>
      <c r="AS579" s="98">
        <f t="shared" si="210"/>
        <v>93243</v>
      </c>
      <c r="AT579" s="26">
        <f t="shared" si="211"/>
        <v>1</v>
      </c>
      <c r="AU579" s="314">
        <v>1</v>
      </c>
      <c r="AV579" s="189">
        <f>IFERROR(AU579/AU580,"-")</f>
        <v>3.2258064516129031E-2</v>
      </c>
      <c r="AW579" s="98">
        <v>93243</v>
      </c>
      <c r="AX579" s="98">
        <v>1</v>
      </c>
      <c r="AY579" s="98">
        <f t="shared" si="212"/>
        <v>93243</v>
      </c>
      <c r="AZ579" s="98">
        <f t="shared" si="213"/>
        <v>93243</v>
      </c>
      <c r="BA579" s="26">
        <f t="shared" si="214"/>
        <v>1</v>
      </c>
      <c r="BB579" s="314">
        <v>0</v>
      </c>
      <c r="BC579" s="189">
        <f>IFERROR(BB579/BB580,"-")</f>
        <v>0</v>
      </c>
      <c r="BD579" s="98">
        <v>0</v>
      </c>
      <c r="BE579" s="98">
        <v>0</v>
      </c>
      <c r="BF579" s="98" t="str">
        <f t="shared" si="215"/>
        <v>-</v>
      </c>
      <c r="BG579" s="98" t="str">
        <f t="shared" si="216"/>
        <v>-</v>
      </c>
      <c r="BH579" s="26" t="str">
        <f t="shared" si="217"/>
        <v>-</v>
      </c>
      <c r="BJ579" s="59"/>
    </row>
    <row r="580" spans="2:62" s="8" customFormat="1">
      <c r="B580" s="412"/>
      <c r="C580" s="415"/>
      <c r="D580" s="213" t="s">
        <v>64</v>
      </c>
      <c r="E580" s="111">
        <f>SUM(E572:E579)</f>
        <v>71</v>
      </c>
      <c r="F580" s="190">
        <f>IFERROR(E580/E580,"-")</f>
        <v>1</v>
      </c>
      <c r="G580" s="99">
        <f>SUM(G572:G579)</f>
        <v>28542979</v>
      </c>
      <c r="H580" s="99">
        <f>SUM(H572:H579)</f>
        <v>26</v>
      </c>
      <c r="I580" s="99">
        <f t="shared" si="218"/>
        <v>402013.78873239434</v>
      </c>
      <c r="J580" s="99">
        <f t="shared" si="195"/>
        <v>1097806.8846153845</v>
      </c>
      <c r="K580" s="87">
        <f t="shared" si="196"/>
        <v>0.36619718309859156</v>
      </c>
      <c r="L580" s="111">
        <f>SUM(L572:L579)</f>
        <v>927</v>
      </c>
      <c r="M580" s="190">
        <f>IFERROR(L580/L580,"-")</f>
        <v>1</v>
      </c>
      <c r="N580" s="99">
        <f>SUM(N572:N579)</f>
        <v>66681065</v>
      </c>
      <c r="O580" s="99">
        <f>SUM(O572:O579)</f>
        <v>93</v>
      </c>
      <c r="P580" s="99">
        <f t="shared" si="197"/>
        <v>71932.108953613802</v>
      </c>
      <c r="Q580" s="99">
        <f t="shared" si="198"/>
        <v>717000.69892473123</v>
      </c>
      <c r="R580" s="87">
        <f t="shared" si="199"/>
        <v>0.10032362459546926</v>
      </c>
      <c r="S580" s="111">
        <f>SUM(S572:S579)</f>
        <v>67</v>
      </c>
      <c r="T580" s="190">
        <f>IFERROR(S580/S580,"-")</f>
        <v>1</v>
      </c>
      <c r="U580" s="99">
        <f>SUM(U572:U579)</f>
        <v>3691933</v>
      </c>
      <c r="V580" s="99">
        <f>SUM(V572:V579)</f>
        <v>5</v>
      </c>
      <c r="W580" s="99">
        <f t="shared" si="200"/>
        <v>55103.477611940296</v>
      </c>
      <c r="X580" s="99">
        <f t="shared" si="201"/>
        <v>738386.6</v>
      </c>
      <c r="Y580" s="87">
        <f t="shared" si="202"/>
        <v>7.4626865671641784E-2</v>
      </c>
      <c r="Z580" s="111">
        <f>SUM(Z572:Z579)</f>
        <v>160</v>
      </c>
      <c r="AA580" s="190">
        <f>IFERROR(Z580/Z580,"-")</f>
        <v>1</v>
      </c>
      <c r="AB580" s="99">
        <f>SUM(AB572:AB579)</f>
        <v>3717102</v>
      </c>
      <c r="AC580" s="99">
        <f>SUM(AC572:AC579)</f>
        <v>4</v>
      </c>
      <c r="AD580" s="99">
        <f t="shared" si="203"/>
        <v>23231.887500000001</v>
      </c>
      <c r="AE580" s="99">
        <f t="shared" si="204"/>
        <v>929275.5</v>
      </c>
      <c r="AF580" s="87">
        <f t="shared" si="205"/>
        <v>2.5000000000000001E-2</v>
      </c>
      <c r="AG580" s="111">
        <f>SUM(AG572:AG579)</f>
        <v>249</v>
      </c>
      <c r="AH580" s="190">
        <f>IFERROR(AG580/AG580,"-")</f>
        <v>1</v>
      </c>
      <c r="AI580" s="99">
        <f>SUM(AI572:AI579)</f>
        <v>26662082</v>
      </c>
      <c r="AJ580" s="99">
        <f>SUM(AJ572:AJ579)</f>
        <v>42</v>
      </c>
      <c r="AK580" s="99">
        <f t="shared" si="206"/>
        <v>107076.6345381526</v>
      </c>
      <c r="AL580" s="99">
        <f t="shared" si="207"/>
        <v>634811.47619047621</v>
      </c>
      <c r="AM580" s="87">
        <f t="shared" si="208"/>
        <v>0.16867469879518071</v>
      </c>
      <c r="AN580" s="111">
        <f>SUM(AN572:AN579)</f>
        <v>447</v>
      </c>
      <c r="AO580" s="190">
        <f>IFERROR(AN580/AN580,"-")</f>
        <v>1</v>
      </c>
      <c r="AP580" s="99">
        <f>SUM(AP572:AP579)</f>
        <v>27358229</v>
      </c>
      <c r="AQ580" s="99">
        <f>SUM(AQ572:AQ579)</f>
        <v>38</v>
      </c>
      <c r="AR580" s="99">
        <f t="shared" si="209"/>
        <v>61204.091722595076</v>
      </c>
      <c r="AS580" s="99">
        <f t="shared" si="210"/>
        <v>719953.39473684214</v>
      </c>
      <c r="AT580" s="87">
        <f t="shared" si="211"/>
        <v>8.5011185682326629E-2</v>
      </c>
      <c r="AU580" s="111">
        <f>SUM(AU572:AU579)</f>
        <v>31</v>
      </c>
      <c r="AV580" s="190">
        <f>IFERROR(AU580/AU580,"-")</f>
        <v>1</v>
      </c>
      <c r="AW580" s="99">
        <f>SUM(AW572:AW579)</f>
        <v>34972636</v>
      </c>
      <c r="AX580" s="99">
        <f>SUM(AX572:AX579)</f>
        <v>29</v>
      </c>
      <c r="AY580" s="99">
        <f t="shared" si="212"/>
        <v>1128149.5483870967</v>
      </c>
      <c r="AZ580" s="99">
        <f t="shared" si="213"/>
        <v>1205952.9655172413</v>
      </c>
      <c r="BA580" s="87">
        <f t="shared" si="214"/>
        <v>0.93548387096774188</v>
      </c>
      <c r="BB580" s="111">
        <f>SUM(BB572:BB579)</f>
        <v>532</v>
      </c>
      <c r="BC580" s="190">
        <f>IFERROR(BB580/BB580,"-")</f>
        <v>1</v>
      </c>
      <c r="BD580" s="99">
        <f>SUM(BD572:BD579)</f>
        <v>8000926</v>
      </c>
      <c r="BE580" s="99">
        <f>SUM(BE572:BE579)</f>
        <v>14</v>
      </c>
      <c r="BF580" s="99">
        <f t="shared" si="215"/>
        <v>15039.334586466166</v>
      </c>
      <c r="BG580" s="99">
        <f t="shared" si="216"/>
        <v>571494.71428571432</v>
      </c>
      <c r="BH580" s="87">
        <f t="shared" si="217"/>
        <v>2.6315789473684209E-2</v>
      </c>
      <c r="BJ580" s="59"/>
    </row>
    <row r="581" spans="2:62" s="8" customFormat="1">
      <c r="B581" s="410">
        <v>65</v>
      </c>
      <c r="C581" s="413" t="s">
        <v>9</v>
      </c>
      <c r="D581" s="105" t="s">
        <v>132</v>
      </c>
      <c r="E581" s="109">
        <v>43</v>
      </c>
      <c r="F581" s="186">
        <f>IFERROR(E581/E589,"-")</f>
        <v>0.66153846153846152</v>
      </c>
      <c r="G581" s="187">
        <v>0</v>
      </c>
      <c r="H581" s="187">
        <v>0</v>
      </c>
      <c r="I581" s="187">
        <f t="shared" si="218"/>
        <v>0</v>
      </c>
      <c r="J581" s="187" t="str">
        <f t="shared" ref="J581:J644" si="219">IFERROR(G581/H581,"-")</f>
        <v>-</v>
      </c>
      <c r="K581" s="106">
        <f t="shared" ref="K581:K644" si="220">IFERROR(H581/E581,"-")</f>
        <v>0</v>
      </c>
      <c r="L581" s="109">
        <v>734</v>
      </c>
      <c r="M581" s="186">
        <f>IFERROR(L581/L589,"-")</f>
        <v>0.81555555555555559</v>
      </c>
      <c r="N581" s="187">
        <v>0</v>
      </c>
      <c r="O581" s="187">
        <v>0</v>
      </c>
      <c r="P581" s="187">
        <f t="shared" ref="P581:P644" si="221">IFERROR(N581/L581,"-")</f>
        <v>0</v>
      </c>
      <c r="Q581" s="187" t="str">
        <f t="shared" ref="Q581:Q644" si="222">IFERROR(N581/O581,"-")</f>
        <v>-</v>
      </c>
      <c r="R581" s="106">
        <f t="shared" ref="R581:R644" si="223">IFERROR(O581/L581,"-")</f>
        <v>0</v>
      </c>
      <c r="S581" s="109">
        <v>37</v>
      </c>
      <c r="T581" s="186">
        <f>IFERROR(S581/S589,"-")</f>
        <v>0.84090909090909094</v>
      </c>
      <c r="U581" s="187">
        <v>0</v>
      </c>
      <c r="V581" s="187">
        <v>0</v>
      </c>
      <c r="W581" s="187">
        <f t="shared" ref="W581:W644" si="224">IFERROR(U581/S581,"-")</f>
        <v>0</v>
      </c>
      <c r="X581" s="187" t="str">
        <f t="shared" ref="X581:X644" si="225">IFERROR(U581/V581,"-")</f>
        <v>-</v>
      </c>
      <c r="Y581" s="106">
        <f t="shared" ref="Y581:Y644" si="226">IFERROR(V581/S581,"-")</f>
        <v>0</v>
      </c>
      <c r="Z581" s="109">
        <v>113</v>
      </c>
      <c r="AA581" s="186">
        <f>IFERROR(Z581/Z589,"-")</f>
        <v>0.96581196581196582</v>
      </c>
      <c r="AB581" s="187">
        <v>0</v>
      </c>
      <c r="AC581" s="187">
        <v>0</v>
      </c>
      <c r="AD581" s="187">
        <f t="shared" ref="AD581:AD644" si="227">IFERROR(AB581/Z581,"-")</f>
        <v>0</v>
      </c>
      <c r="AE581" s="187" t="str">
        <f t="shared" ref="AE581:AE644" si="228">IFERROR(AB581/AC581,"-")</f>
        <v>-</v>
      </c>
      <c r="AF581" s="106">
        <f t="shared" ref="AF581:AF644" si="229">IFERROR(AC581/Z581,"-")</f>
        <v>0</v>
      </c>
      <c r="AG581" s="109">
        <v>199</v>
      </c>
      <c r="AH581" s="186">
        <f>IFERROR(AG581/AG589,"-")</f>
        <v>0.73161764705882348</v>
      </c>
      <c r="AI581" s="187">
        <v>0</v>
      </c>
      <c r="AJ581" s="187">
        <v>0</v>
      </c>
      <c r="AK581" s="187">
        <f t="shared" ref="AK581:AK644" si="230">IFERROR(AI581/AG581,"-")</f>
        <v>0</v>
      </c>
      <c r="AL581" s="187" t="str">
        <f t="shared" ref="AL581:AL644" si="231">IFERROR(AI581/AJ581,"-")</f>
        <v>-</v>
      </c>
      <c r="AM581" s="106">
        <f t="shared" ref="AM581:AM644" si="232">IFERROR(AJ581/AG581,"-")</f>
        <v>0</v>
      </c>
      <c r="AN581" s="109">
        <v>385</v>
      </c>
      <c r="AO581" s="186">
        <f>IFERROR(AN581/AN589,"-")</f>
        <v>0.83153347732181426</v>
      </c>
      <c r="AP581" s="187">
        <v>0</v>
      </c>
      <c r="AQ581" s="187">
        <v>0</v>
      </c>
      <c r="AR581" s="187">
        <f t="shared" ref="AR581:AR644" si="233">IFERROR(AP581/AN581,"-")</f>
        <v>0</v>
      </c>
      <c r="AS581" s="187" t="str">
        <f t="shared" ref="AS581:AS644" si="234">IFERROR(AP581/AQ581,"-")</f>
        <v>-</v>
      </c>
      <c r="AT581" s="106">
        <f t="shared" ref="AT581:AT644" si="235">IFERROR(AQ581/AN581,"-")</f>
        <v>0</v>
      </c>
      <c r="AU581" s="109">
        <v>0</v>
      </c>
      <c r="AV581" s="186">
        <f>IFERROR(AU581/AU589,"-")</f>
        <v>0</v>
      </c>
      <c r="AW581" s="187">
        <v>0</v>
      </c>
      <c r="AX581" s="187">
        <v>0</v>
      </c>
      <c r="AY581" s="187" t="str">
        <f t="shared" ref="AY581:AY644" si="236">IFERROR(AW581/AU581,"-")</f>
        <v>-</v>
      </c>
      <c r="AZ581" s="187" t="str">
        <f t="shared" ref="AZ581:AZ644" si="237">IFERROR(AW581/AX581,"-")</f>
        <v>-</v>
      </c>
      <c r="BA581" s="106" t="str">
        <f t="shared" ref="BA581:BA644" si="238">IFERROR(AX581/AU581,"-")</f>
        <v>-</v>
      </c>
      <c r="BB581" s="109">
        <v>355</v>
      </c>
      <c r="BC581" s="186">
        <f>IFERROR(BB581/BB589,"-")</f>
        <v>0.92207792207792205</v>
      </c>
      <c r="BD581" s="187">
        <v>0</v>
      </c>
      <c r="BE581" s="187">
        <v>0</v>
      </c>
      <c r="BF581" s="187">
        <f t="shared" ref="BF581:BF644" si="239">IFERROR(BD581/BB581,"-")</f>
        <v>0</v>
      </c>
      <c r="BG581" s="187" t="str">
        <f t="shared" ref="BG581:BG644" si="240">IFERROR(BD581/BE581,"-")</f>
        <v>-</v>
      </c>
      <c r="BH581" s="106">
        <f t="shared" ref="BH581:BH644" si="241">IFERROR(BE581/BB581,"-")</f>
        <v>0</v>
      </c>
      <c r="BJ581" s="59"/>
    </row>
    <row r="582" spans="2:62" s="8" customFormat="1">
      <c r="B582" s="411"/>
      <c r="C582" s="414"/>
      <c r="D582" s="105" t="s">
        <v>129</v>
      </c>
      <c r="E582" s="110">
        <v>6</v>
      </c>
      <c r="F582" s="188">
        <f>IFERROR(E582/E589,"-")</f>
        <v>9.2307692307692313E-2</v>
      </c>
      <c r="G582" s="52">
        <v>317356</v>
      </c>
      <c r="H582" s="52">
        <v>3</v>
      </c>
      <c r="I582" s="52">
        <f t="shared" si="218"/>
        <v>52892.666666666664</v>
      </c>
      <c r="J582" s="52">
        <f t="shared" si="219"/>
        <v>105785.33333333333</v>
      </c>
      <c r="K582" s="10">
        <f t="shared" si="220"/>
        <v>0.5</v>
      </c>
      <c r="L582" s="110">
        <v>61</v>
      </c>
      <c r="M582" s="188">
        <f>IFERROR(L582/L589,"-")</f>
        <v>6.7777777777777784E-2</v>
      </c>
      <c r="N582" s="52">
        <v>5394650</v>
      </c>
      <c r="O582" s="52">
        <v>26</v>
      </c>
      <c r="P582" s="52">
        <f t="shared" si="221"/>
        <v>88436.885245901634</v>
      </c>
      <c r="Q582" s="52">
        <f t="shared" si="222"/>
        <v>207486.53846153847</v>
      </c>
      <c r="R582" s="10">
        <f t="shared" si="223"/>
        <v>0.42622950819672129</v>
      </c>
      <c r="S582" s="110">
        <v>2</v>
      </c>
      <c r="T582" s="188">
        <f>IFERROR(S582/S589,"-")</f>
        <v>4.5454545454545456E-2</v>
      </c>
      <c r="U582" s="52">
        <v>332856</v>
      </c>
      <c r="V582" s="52">
        <v>1</v>
      </c>
      <c r="W582" s="52">
        <f t="shared" si="224"/>
        <v>166428</v>
      </c>
      <c r="X582" s="52">
        <f t="shared" si="225"/>
        <v>332856</v>
      </c>
      <c r="Y582" s="10">
        <f t="shared" si="226"/>
        <v>0.5</v>
      </c>
      <c r="Z582" s="110">
        <v>1</v>
      </c>
      <c r="AA582" s="188">
        <f>IFERROR(Z582/Z589,"-")</f>
        <v>8.5470085470085479E-3</v>
      </c>
      <c r="AB582" s="52">
        <v>0</v>
      </c>
      <c r="AC582" s="52">
        <v>0</v>
      </c>
      <c r="AD582" s="52">
        <f t="shared" si="227"/>
        <v>0</v>
      </c>
      <c r="AE582" s="52" t="str">
        <f t="shared" si="228"/>
        <v>-</v>
      </c>
      <c r="AF582" s="10">
        <f t="shared" si="229"/>
        <v>0</v>
      </c>
      <c r="AG582" s="110">
        <v>28</v>
      </c>
      <c r="AH582" s="188">
        <f>IFERROR(AG582/AG589,"-")</f>
        <v>0.10294117647058823</v>
      </c>
      <c r="AI582" s="52">
        <v>3241422</v>
      </c>
      <c r="AJ582" s="52">
        <v>14</v>
      </c>
      <c r="AK582" s="52">
        <f t="shared" si="230"/>
        <v>115765.07142857143</v>
      </c>
      <c r="AL582" s="52">
        <f t="shared" si="231"/>
        <v>231530.14285714287</v>
      </c>
      <c r="AM582" s="10">
        <f t="shared" si="232"/>
        <v>0.5</v>
      </c>
      <c r="AN582" s="110">
        <v>30</v>
      </c>
      <c r="AO582" s="188">
        <f>IFERROR(AN582/AN589,"-")</f>
        <v>6.4794816414686832E-2</v>
      </c>
      <c r="AP582" s="52">
        <v>1820372</v>
      </c>
      <c r="AQ582" s="52">
        <v>11</v>
      </c>
      <c r="AR582" s="52">
        <f t="shared" si="233"/>
        <v>60679.066666666666</v>
      </c>
      <c r="AS582" s="52">
        <f t="shared" si="234"/>
        <v>165488.36363636365</v>
      </c>
      <c r="AT582" s="10">
        <f t="shared" si="235"/>
        <v>0.36666666666666664</v>
      </c>
      <c r="AU582" s="110">
        <v>0</v>
      </c>
      <c r="AV582" s="188">
        <f>IFERROR(AU582/AU589,"-")</f>
        <v>0</v>
      </c>
      <c r="AW582" s="52">
        <v>0</v>
      </c>
      <c r="AX582" s="52">
        <v>0</v>
      </c>
      <c r="AY582" s="52" t="str">
        <f t="shared" si="236"/>
        <v>-</v>
      </c>
      <c r="AZ582" s="52" t="str">
        <f t="shared" si="237"/>
        <v>-</v>
      </c>
      <c r="BA582" s="10" t="str">
        <f t="shared" si="238"/>
        <v>-</v>
      </c>
      <c r="BB582" s="110">
        <v>12</v>
      </c>
      <c r="BC582" s="188">
        <f>IFERROR(BB582/BB589,"-")</f>
        <v>3.1168831168831169E-2</v>
      </c>
      <c r="BD582" s="52">
        <v>328534</v>
      </c>
      <c r="BE582" s="52">
        <v>2</v>
      </c>
      <c r="BF582" s="52">
        <f t="shared" si="239"/>
        <v>27377.833333333332</v>
      </c>
      <c r="BG582" s="52">
        <f t="shared" si="240"/>
        <v>164267</v>
      </c>
      <c r="BH582" s="10">
        <f t="shared" si="241"/>
        <v>0.16666666666666666</v>
      </c>
      <c r="BJ582" s="59"/>
    </row>
    <row r="583" spans="2:62" s="8" customFormat="1">
      <c r="B583" s="411"/>
      <c r="C583" s="414"/>
      <c r="D583" s="105" t="s">
        <v>130</v>
      </c>
      <c r="E583" s="110">
        <v>4</v>
      </c>
      <c r="F583" s="188">
        <f>IFERROR(E583/E589,"-")</f>
        <v>6.1538461538461542E-2</v>
      </c>
      <c r="G583" s="52">
        <v>618934</v>
      </c>
      <c r="H583" s="52">
        <v>1</v>
      </c>
      <c r="I583" s="52">
        <f t="shared" si="218"/>
        <v>154733.5</v>
      </c>
      <c r="J583" s="52">
        <f t="shared" si="219"/>
        <v>618934</v>
      </c>
      <c r="K583" s="10">
        <f t="shared" si="220"/>
        <v>0.25</v>
      </c>
      <c r="L583" s="110">
        <v>46</v>
      </c>
      <c r="M583" s="188">
        <f>IFERROR(L583/L589,"-")</f>
        <v>5.1111111111111114E-2</v>
      </c>
      <c r="N583" s="52">
        <v>10961262</v>
      </c>
      <c r="O583" s="52">
        <v>35</v>
      </c>
      <c r="P583" s="52">
        <f t="shared" si="221"/>
        <v>238288.30434782608</v>
      </c>
      <c r="Q583" s="52">
        <f t="shared" si="222"/>
        <v>313178.91428571427</v>
      </c>
      <c r="R583" s="10">
        <f t="shared" si="223"/>
        <v>0.76086956521739135</v>
      </c>
      <c r="S583" s="110">
        <v>1</v>
      </c>
      <c r="T583" s="188">
        <f>IFERROR(S583/S589,"-")</f>
        <v>2.2727272727272728E-2</v>
      </c>
      <c r="U583" s="52">
        <v>76716</v>
      </c>
      <c r="V583" s="52">
        <v>1</v>
      </c>
      <c r="W583" s="52">
        <f t="shared" si="224"/>
        <v>76716</v>
      </c>
      <c r="X583" s="52">
        <f t="shared" si="225"/>
        <v>76716</v>
      </c>
      <c r="Y583" s="10">
        <f t="shared" si="226"/>
        <v>1</v>
      </c>
      <c r="Z583" s="110">
        <v>2</v>
      </c>
      <c r="AA583" s="188">
        <f>IFERROR(Z583/Z589,"-")</f>
        <v>1.7094017094017096E-2</v>
      </c>
      <c r="AB583" s="52">
        <v>203260</v>
      </c>
      <c r="AC583" s="52">
        <v>2</v>
      </c>
      <c r="AD583" s="52">
        <f t="shared" si="227"/>
        <v>101630</v>
      </c>
      <c r="AE583" s="52">
        <f t="shared" si="228"/>
        <v>101630</v>
      </c>
      <c r="AF583" s="10">
        <f t="shared" si="229"/>
        <v>1</v>
      </c>
      <c r="AG583" s="110">
        <v>20</v>
      </c>
      <c r="AH583" s="188">
        <f>IFERROR(AG583/AG589,"-")</f>
        <v>7.3529411764705885E-2</v>
      </c>
      <c r="AI583" s="52">
        <v>5338268</v>
      </c>
      <c r="AJ583" s="52">
        <v>15</v>
      </c>
      <c r="AK583" s="52">
        <f t="shared" si="230"/>
        <v>266913.40000000002</v>
      </c>
      <c r="AL583" s="52">
        <f t="shared" si="231"/>
        <v>355884.53333333333</v>
      </c>
      <c r="AM583" s="10">
        <f t="shared" si="232"/>
        <v>0.75</v>
      </c>
      <c r="AN583" s="110">
        <v>23</v>
      </c>
      <c r="AO583" s="188">
        <f>IFERROR(AN583/AN589,"-")</f>
        <v>4.9676025917926567E-2</v>
      </c>
      <c r="AP583" s="52">
        <v>5343018</v>
      </c>
      <c r="AQ583" s="52">
        <v>17</v>
      </c>
      <c r="AR583" s="52">
        <f t="shared" si="233"/>
        <v>232305.13043478262</v>
      </c>
      <c r="AS583" s="52">
        <f t="shared" si="234"/>
        <v>314295.17647058825</v>
      </c>
      <c r="AT583" s="10">
        <f t="shared" si="235"/>
        <v>0.73913043478260865</v>
      </c>
      <c r="AU583" s="110">
        <v>0</v>
      </c>
      <c r="AV583" s="188">
        <f>IFERROR(AU583/AU589,"-")</f>
        <v>0</v>
      </c>
      <c r="AW583" s="52">
        <v>0</v>
      </c>
      <c r="AX583" s="52">
        <v>0</v>
      </c>
      <c r="AY583" s="52" t="str">
        <f t="shared" si="236"/>
        <v>-</v>
      </c>
      <c r="AZ583" s="52" t="str">
        <f t="shared" si="237"/>
        <v>-</v>
      </c>
      <c r="BA583" s="10" t="str">
        <f t="shared" si="238"/>
        <v>-</v>
      </c>
      <c r="BB583" s="110">
        <v>7</v>
      </c>
      <c r="BC583" s="188">
        <f>IFERROR(BB583/BB589,"-")</f>
        <v>1.8181818181818181E-2</v>
      </c>
      <c r="BD583" s="52">
        <v>1699320</v>
      </c>
      <c r="BE583" s="52">
        <v>4</v>
      </c>
      <c r="BF583" s="52">
        <f t="shared" si="239"/>
        <v>242760</v>
      </c>
      <c r="BG583" s="52">
        <f t="shared" si="240"/>
        <v>424830</v>
      </c>
      <c r="BH583" s="10">
        <f t="shared" si="241"/>
        <v>0.5714285714285714</v>
      </c>
      <c r="BJ583" s="59"/>
    </row>
    <row r="584" spans="2:62" s="8" customFormat="1">
      <c r="B584" s="411"/>
      <c r="C584" s="414"/>
      <c r="D584" s="105" t="s">
        <v>131</v>
      </c>
      <c r="E584" s="109">
        <v>5</v>
      </c>
      <c r="F584" s="186">
        <f>IFERROR(E584/E589,"-")</f>
        <v>7.6923076923076927E-2</v>
      </c>
      <c r="G584" s="187">
        <v>2647171</v>
      </c>
      <c r="H584" s="187">
        <v>3</v>
      </c>
      <c r="I584" s="187">
        <f t="shared" si="218"/>
        <v>529434.19999999995</v>
      </c>
      <c r="J584" s="187">
        <f t="shared" si="219"/>
        <v>882390.33333333337</v>
      </c>
      <c r="K584" s="106">
        <f t="shared" si="220"/>
        <v>0.6</v>
      </c>
      <c r="L584" s="109">
        <v>36</v>
      </c>
      <c r="M584" s="186">
        <f>IFERROR(L584/L589,"-")</f>
        <v>0.04</v>
      </c>
      <c r="N584" s="187">
        <v>20521435</v>
      </c>
      <c r="O584" s="187">
        <v>33</v>
      </c>
      <c r="P584" s="187">
        <f t="shared" si="221"/>
        <v>570039.86111111112</v>
      </c>
      <c r="Q584" s="187">
        <f t="shared" si="222"/>
        <v>621861.66666666663</v>
      </c>
      <c r="R584" s="106">
        <f t="shared" si="223"/>
        <v>0.91666666666666663</v>
      </c>
      <c r="S584" s="109">
        <v>4</v>
      </c>
      <c r="T584" s="186">
        <f>IFERROR(S584/S589,"-")</f>
        <v>9.0909090909090912E-2</v>
      </c>
      <c r="U584" s="187">
        <v>2236073</v>
      </c>
      <c r="V584" s="187">
        <v>4</v>
      </c>
      <c r="W584" s="187">
        <f t="shared" si="224"/>
        <v>559018.25</v>
      </c>
      <c r="X584" s="187">
        <f t="shared" si="225"/>
        <v>559018.25</v>
      </c>
      <c r="Y584" s="106">
        <f t="shared" si="226"/>
        <v>1</v>
      </c>
      <c r="Z584" s="109">
        <v>1</v>
      </c>
      <c r="AA584" s="186">
        <f>IFERROR(Z584/Z589,"-")</f>
        <v>8.5470085470085479E-3</v>
      </c>
      <c r="AB584" s="187">
        <v>475183</v>
      </c>
      <c r="AC584" s="187">
        <v>1</v>
      </c>
      <c r="AD584" s="187">
        <f t="shared" si="227"/>
        <v>475183</v>
      </c>
      <c r="AE584" s="187">
        <f t="shared" si="228"/>
        <v>475183</v>
      </c>
      <c r="AF584" s="106">
        <f t="shared" si="229"/>
        <v>1</v>
      </c>
      <c r="AG584" s="109">
        <v>13</v>
      </c>
      <c r="AH584" s="186">
        <f>IFERROR(AG584/AG589,"-")</f>
        <v>4.779411764705882E-2</v>
      </c>
      <c r="AI584" s="187">
        <v>6945937</v>
      </c>
      <c r="AJ584" s="187">
        <v>13</v>
      </c>
      <c r="AK584" s="187">
        <f t="shared" si="230"/>
        <v>534302.84615384613</v>
      </c>
      <c r="AL584" s="187">
        <f t="shared" si="231"/>
        <v>534302.84615384613</v>
      </c>
      <c r="AM584" s="106">
        <f t="shared" si="232"/>
        <v>1</v>
      </c>
      <c r="AN584" s="109">
        <v>18</v>
      </c>
      <c r="AO584" s="186">
        <f>IFERROR(AN584/AN589,"-")</f>
        <v>3.8876889848812095E-2</v>
      </c>
      <c r="AP584" s="187">
        <v>10864242</v>
      </c>
      <c r="AQ584" s="187">
        <v>15</v>
      </c>
      <c r="AR584" s="187">
        <f t="shared" si="233"/>
        <v>603569</v>
      </c>
      <c r="AS584" s="187">
        <f t="shared" si="234"/>
        <v>724282.8</v>
      </c>
      <c r="AT584" s="106">
        <f t="shared" si="235"/>
        <v>0.83333333333333337</v>
      </c>
      <c r="AU584" s="109">
        <v>0</v>
      </c>
      <c r="AV584" s="186">
        <f>IFERROR(AU584/AU589,"-")</f>
        <v>0</v>
      </c>
      <c r="AW584" s="187">
        <v>0</v>
      </c>
      <c r="AX584" s="187">
        <v>0</v>
      </c>
      <c r="AY584" s="187" t="str">
        <f t="shared" si="236"/>
        <v>-</v>
      </c>
      <c r="AZ584" s="187" t="str">
        <f t="shared" si="237"/>
        <v>-</v>
      </c>
      <c r="BA584" s="106" t="str">
        <f t="shared" si="238"/>
        <v>-</v>
      </c>
      <c r="BB584" s="109">
        <v>9</v>
      </c>
      <c r="BC584" s="186">
        <f>IFERROR(BB584/BB589,"-")</f>
        <v>2.3376623376623377E-2</v>
      </c>
      <c r="BD584" s="187">
        <v>3708583</v>
      </c>
      <c r="BE584" s="187">
        <v>6</v>
      </c>
      <c r="BF584" s="187">
        <f t="shared" si="239"/>
        <v>412064.77777777775</v>
      </c>
      <c r="BG584" s="187">
        <f t="shared" si="240"/>
        <v>618097.16666666663</v>
      </c>
      <c r="BH584" s="106">
        <f t="shared" si="241"/>
        <v>0.66666666666666663</v>
      </c>
      <c r="BJ584" s="59"/>
    </row>
    <row r="585" spans="2:62" s="8" customFormat="1">
      <c r="B585" s="411"/>
      <c r="C585" s="414"/>
      <c r="D585" s="105" t="s">
        <v>133</v>
      </c>
      <c r="E585" s="110">
        <v>2</v>
      </c>
      <c r="F585" s="188">
        <f>IFERROR(E585/E589,"-")</f>
        <v>3.0769230769230771E-2</v>
      </c>
      <c r="G585" s="52">
        <v>4111875</v>
      </c>
      <c r="H585" s="52">
        <v>2</v>
      </c>
      <c r="I585" s="52">
        <f t="shared" si="218"/>
        <v>2055937.5</v>
      </c>
      <c r="J585" s="52">
        <f t="shared" si="219"/>
        <v>2055937.5</v>
      </c>
      <c r="K585" s="10">
        <f t="shared" si="220"/>
        <v>1</v>
      </c>
      <c r="L585" s="110">
        <v>15</v>
      </c>
      <c r="M585" s="188">
        <f>IFERROR(L585/L589,"-")</f>
        <v>1.6666666666666666E-2</v>
      </c>
      <c r="N585" s="52">
        <v>11856667</v>
      </c>
      <c r="O585" s="52">
        <v>13</v>
      </c>
      <c r="P585" s="52">
        <f t="shared" si="221"/>
        <v>790444.46666666667</v>
      </c>
      <c r="Q585" s="52">
        <f t="shared" si="222"/>
        <v>912051.30769230775</v>
      </c>
      <c r="R585" s="10">
        <f t="shared" si="223"/>
        <v>0.8666666666666667</v>
      </c>
      <c r="S585" s="110">
        <v>0</v>
      </c>
      <c r="T585" s="188">
        <f>IFERROR(S585/S589,"-")</f>
        <v>0</v>
      </c>
      <c r="U585" s="52">
        <v>0</v>
      </c>
      <c r="V585" s="52">
        <v>0</v>
      </c>
      <c r="W585" s="52" t="str">
        <f t="shared" si="224"/>
        <v>-</v>
      </c>
      <c r="X585" s="52" t="str">
        <f t="shared" si="225"/>
        <v>-</v>
      </c>
      <c r="Y585" s="10" t="str">
        <f t="shared" si="226"/>
        <v>-</v>
      </c>
      <c r="Z585" s="110">
        <v>0</v>
      </c>
      <c r="AA585" s="188">
        <f>IFERROR(Z585/Z589,"-")</f>
        <v>0</v>
      </c>
      <c r="AB585" s="52">
        <v>0</v>
      </c>
      <c r="AC585" s="52">
        <v>0</v>
      </c>
      <c r="AD585" s="52" t="str">
        <f t="shared" si="227"/>
        <v>-</v>
      </c>
      <c r="AE585" s="52" t="str">
        <f t="shared" si="228"/>
        <v>-</v>
      </c>
      <c r="AF585" s="10" t="str">
        <f t="shared" si="229"/>
        <v>-</v>
      </c>
      <c r="AG585" s="110">
        <v>6</v>
      </c>
      <c r="AH585" s="188">
        <f>IFERROR(AG585/AG589,"-")</f>
        <v>2.2058823529411766E-2</v>
      </c>
      <c r="AI585" s="52">
        <v>5804718</v>
      </c>
      <c r="AJ585" s="52">
        <v>6</v>
      </c>
      <c r="AK585" s="52">
        <f t="shared" si="230"/>
        <v>967453</v>
      </c>
      <c r="AL585" s="52">
        <f t="shared" si="231"/>
        <v>967453</v>
      </c>
      <c r="AM585" s="10">
        <f t="shared" si="232"/>
        <v>1</v>
      </c>
      <c r="AN585" s="110">
        <v>6</v>
      </c>
      <c r="AO585" s="188">
        <f>IFERROR(AN585/AN589,"-")</f>
        <v>1.2958963282937365E-2</v>
      </c>
      <c r="AP585" s="52">
        <v>3413104</v>
      </c>
      <c r="AQ585" s="52">
        <v>4</v>
      </c>
      <c r="AR585" s="52">
        <f t="shared" si="233"/>
        <v>568850.66666666663</v>
      </c>
      <c r="AS585" s="52">
        <f t="shared" si="234"/>
        <v>853276</v>
      </c>
      <c r="AT585" s="10">
        <f t="shared" si="235"/>
        <v>0.66666666666666663</v>
      </c>
      <c r="AU585" s="110">
        <v>15</v>
      </c>
      <c r="AV585" s="188">
        <f>IFERROR(AU585/AU589,"-")</f>
        <v>0.65217391304347827</v>
      </c>
      <c r="AW585" s="52">
        <v>11856667</v>
      </c>
      <c r="AX585" s="52">
        <v>13</v>
      </c>
      <c r="AY585" s="52">
        <f t="shared" si="236"/>
        <v>790444.46666666667</v>
      </c>
      <c r="AZ585" s="52">
        <f t="shared" si="237"/>
        <v>912051.30769230775</v>
      </c>
      <c r="BA585" s="10">
        <f t="shared" si="238"/>
        <v>0.8666666666666667</v>
      </c>
      <c r="BB585" s="110">
        <v>2</v>
      </c>
      <c r="BC585" s="188">
        <f>IFERROR(BB585/BB589,"-")</f>
        <v>5.1948051948051948E-3</v>
      </c>
      <c r="BD585" s="52">
        <v>3745167</v>
      </c>
      <c r="BE585" s="52">
        <v>2</v>
      </c>
      <c r="BF585" s="52">
        <f t="shared" si="239"/>
        <v>1872583.5</v>
      </c>
      <c r="BG585" s="52">
        <f t="shared" si="240"/>
        <v>1872583.5</v>
      </c>
      <c r="BH585" s="10">
        <f t="shared" si="241"/>
        <v>1</v>
      </c>
      <c r="BJ585" s="59"/>
    </row>
    <row r="586" spans="2:62" s="8" customFormat="1">
      <c r="B586" s="411"/>
      <c r="C586" s="414"/>
      <c r="D586" s="105" t="s">
        <v>134</v>
      </c>
      <c r="E586" s="109">
        <v>2</v>
      </c>
      <c r="F586" s="186">
        <f>IFERROR(E586/E589,"-")</f>
        <v>3.0769230769230771E-2</v>
      </c>
      <c r="G586" s="187">
        <v>4085894</v>
      </c>
      <c r="H586" s="187">
        <v>2</v>
      </c>
      <c r="I586" s="187">
        <f t="shared" si="218"/>
        <v>2042947</v>
      </c>
      <c r="J586" s="187">
        <f t="shared" si="219"/>
        <v>2042947</v>
      </c>
      <c r="K586" s="106">
        <f t="shared" si="220"/>
        <v>1</v>
      </c>
      <c r="L586" s="109">
        <v>5</v>
      </c>
      <c r="M586" s="186">
        <f>IFERROR(L586/L589,"-")</f>
        <v>5.5555555555555558E-3</v>
      </c>
      <c r="N586" s="187">
        <v>6462807</v>
      </c>
      <c r="O586" s="187">
        <v>5</v>
      </c>
      <c r="P586" s="187">
        <f t="shared" si="221"/>
        <v>1292561.3999999999</v>
      </c>
      <c r="Q586" s="187">
        <f t="shared" si="222"/>
        <v>1292561.3999999999</v>
      </c>
      <c r="R586" s="106">
        <f t="shared" si="223"/>
        <v>1</v>
      </c>
      <c r="S586" s="109">
        <v>0</v>
      </c>
      <c r="T586" s="186">
        <f>IFERROR(S586/S589,"-")</f>
        <v>0</v>
      </c>
      <c r="U586" s="187">
        <v>0</v>
      </c>
      <c r="V586" s="187">
        <v>0</v>
      </c>
      <c r="W586" s="187" t="str">
        <f t="shared" si="224"/>
        <v>-</v>
      </c>
      <c r="X586" s="187" t="str">
        <f t="shared" si="225"/>
        <v>-</v>
      </c>
      <c r="Y586" s="106" t="str">
        <f t="shared" si="226"/>
        <v>-</v>
      </c>
      <c r="Z586" s="109">
        <v>0</v>
      </c>
      <c r="AA586" s="186">
        <f>IFERROR(Z586/Z589,"-")</f>
        <v>0</v>
      </c>
      <c r="AB586" s="187">
        <v>0</v>
      </c>
      <c r="AC586" s="187">
        <v>0</v>
      </c>
      <c r="AD586" s="187" t="str">
        <f t="shared" si="227"/>
        <v>-</v>
      </c>
      <c r="AE586" s="187" t="str">
        <f t="shared" si="228"/>
        <v>-</v>
      </c>
      <c r="AF586" s="106" t="str">
        <f t="shared" si="229"/>
        <v>-</v>
      </c>
      <c r="AG586" s="109">
        <v>3</v>
      </c>
      <c r="AH586" s="186">
        <f>IFERROR(AG586/AG589,"-")</f>
        <v>1.1029411764705883E-2</v>
      </c>
      <c r="AI586" s="187">
        <v>6316350</v>
      </c>
      <c r="AJ586" s="187">
        <v>3</v>
      </c>
      <c r="AK586" s="187">
        <f t="shared" si="230"/>
        <v>2105450</v>
      </c>
      <c r="AL586" s="187">
        <f t="shared" si="231"/>
        <v>2105450</v>
      </c>
      <c r="AM586" s="106">
        <f t="shared" si="232"/>
        <v>1</v>
      </c>
      <c r="AN586" s="109">
        <v>1</v>
      </c>
      <c r="AO586" s="186">
        <f>IFERROR(AN586/AN589,"-")</f>
        <v>2.1598272138228943E-3</v>
      </c>
      <c r="AP586" s="187">
        <v>107802</v>
      </c>
      <c r="AQ586" s="187">
        <v>1</v>
      </c>
      <c r="AR586" s="187">
        <f t="shared" si="233"/>
        <v>107802</v>
      </c>
      <c r="AS586" s="187">
        <f t="shared" si="234"/>
        <v>107802</v>
      </c>
      <c r="AT586" s="106">
        <f t="shared" si="235"/>
        <v>1</v>
      </c>
      <c r="AU586" s="109">
        <v>5</v>
      </c>
      <c r="AV586" s="186">
        <f>IFERROR(AU586/AU589,"-")</f>
        <v>0.21739130434782608</v>
      </c>
      <c r="AW586" s="187">
        <v>6462807</v>
      </c>
      <c r="AX586" s="187">
        <v>5</v>
      </c>
      <c r="AY586" s="187">
        <f t="shared" si="236"/>
        <v>1292561.3999999999</v>
      </c>
      <c r="AZ586" s="187">
        <f t="shared" si="237"/>
        <v>1292561.3999999999</v>
      </c>
      <c r="BA586" s="106">
        <f t="shared" si="238"/>
        <v>1</v>
      </c>
      <c r="BB586" s="109">
        <v>0</v>
      </c>
      <c r="BC586" s="186">
        <f>IFERROR(BB586/BB589,"-")</f>
        <v>0</v>
      </c>
      <c r="BD586" s="187">
        <v>0</v>
      </c>
      <c r="BE586" s="187">
        <v>0</v>
      </c>
      <c r="BF586" s="187" t="str">
        <f t="shared" si="239"/>
        <v>-</v>
      </c>
      <c r="BG586" s="187" t="str">
        <f t="shared" si="240"/>
        <v>-</v>
      </c>
      <c r="BH586" s="106" t="str">
        <f t="shared" si="241"/>
        <v>-</v>
      </c>
      <c r="BJ586" s="59"/>
    </row>
    <row r="587" spans="2:62" s="8" customFormat="1">
      <c r="B587" s="411"/>
      <c r="C587" s="414"/>
      <c r="D587" s="105" t="s">
        <v>135</v>
      </c>
      <c r="E587" s="110">
        <v>2</v>
      </c>
      <c r="F587" s="188">
        <f>IFERROR(E587/E589,"-")</f>
        <v>3.0769230769230771E-2</v>
      </c>
      <c r="G587" s="52">
        <v>4087356</v>
      </c>
      <c r="H587" s="52">
        <v>2</v>
      </c>
      <c r="I587" s="52">
        <f t="shared" si="218"/>
        <v>2043678</v>
      </c>
      <c r="J587" s="52">
        <f t="shared" si="219"/>
        <v>2043678</v>
      </c>
      <c r="K587" s="10">
        <f t="shared" si="220"/>
        <v>1</v>
      </c>
      <c r="L587" s="110">
        <v>2</v>
      </c>
      <c r="M587" s="188">
        <f>IFERROR(L587/L589,"-")</f>
        <v>2.2222222222222222E-3</v>
      </c>
      <c r="N587" s="52">
        <v>2998417</v>
      </c>
      <c r="O587" s="52">
        <v>2</v>
      </c>
      <c r="P587" s="52">
        <f t="shared" si="221"/>
        <v>1499208.5</v>
      </c>
      <c r="Q587" s="52">
        <f t="shared" si="222"/>
        <v>1499208.5</v>
      </c>
      <c r="R587" s="10">
        <f t="shared" si="223"/>
        <v>1</v>
      </c>
      <c r="S587" s="110">
        <v>0</v>
      </c>
      <c r="T587" s="188">
        <f>IFERROR(S587/S589,"-")</f>
        <v>0</v>
      </c>
      <c r="U587" s="52">
        <v>0</v>
      </c>
      <c r="V587" s="52">
        <v>0</v>
      </c>
      <c r="W587" s="52" t="str">
        <f t="shared" si="224"/>
        <v>-</v>
      </c>
      <c r="X587" s="52" t="str">
        <f t="shared" si="225"/>
        <v>-</v>
      </c>
      <c r="Y587" s="10" t="str">
        <f t="shared" si="226"/>
        <v>-</v>
      </c>
      <c r="Z587" s="110">
        <v>0</v>
      </c>
      <c r="AA587" s="188">
        <f>IFERROR(Z587/Z589,"-")</f>
        <v>0</v>
      </c>
      <c r="AB587" s="52">
        <v>0</v>
      </c>
      <c r="AC587" s="52">
        <v>0</v>
      </c>
      <c r="AD587" s="52" t="str">
        <f t="shared" si="227"/>
        <v>-</v>
      </c>
      <c r="AE587" s="52" t="str">
        <f t="shared" si="228"/>
        <v>-</v>
      </c>
      <c r="AF587" s="10" t="str">
        <f t="shared" si="229"/>
        <v>-</v>
      </c>
      <c r="AG587" s="110">
        <v>2</v>
      </c>
      <c r="AH587" s="188">
        <f>IFERROR(AG587/AG589,"-")</f>
        <v>7.3529411764705881E-3</v>
      </c>
      <c r="AI587" s="52">
        <v>2998417</v>
      </c>
      <c r="AJ587" s="52">
        <v>2</v>
      </c>
      <c r="AK587" s="52">
        <f t="shared" si="230"/>
        <v>1499208.5</v>
      </c>
      <c r="AL587" s="52">
        <f t="shared" si="231"/>
        <v>1499208.5</v>
      </c>
      <c r="AM587" s="10">
        <f t="shared" si="232"/>
        <v>1</v>
      </c>
      <c r="AN587" s="110">
        <v>0</v>
      </c>
      <c r="AO587" s="188">
        <f>IFERROR(AN587/AN589,"-")</f>
        <v>0</v>
      </c>
      <c r="AP587" s="52">
        <v>0</v>
      </c>
      <c r="AQ587" s="52">
        <v>0</v>
      </c>
      <c r="AR587" s="52" t="str">
        <f t="shared" si="233"/>
        <v>-</v>
      </c>
      <c r="AS587" s="52" t="str">
        <f t="shared" si="234"/>
        <v>-</v>
      </c>
      <c r="AT587" s="10" t="str">
        <f t="shared" si="235"/>
        <v>-</v>
      </c>
      <c r="AU587" s="110">
        <v>2</v>
      </c>
      <c r="AV587" s="188">
        <f>IFERROR(AU587/AU589,"-")</f>
        <v>8.6956521739130432E-2</v>
      </c>
      <c r="AW587" s="52">
        <v>2998417</v>
      </c>
      <c r="AX587" s="52">
        <v>2</v>
      </c>
      <c r="AY587" s="52">
        <f t="shared" si="236"/>
        <v>1499208.5</v>
      </c>
      <c r="AZ587" s="52">
        <f t="shared" si="237"/>
        <v>1499208.5</v>
      </c>
      <c r="BA587" s="10">
        <f t="shared" si="238"/>
        <v>1</v>
      </c>
      <c r="BB587" s="110">
        <v>0</v>
      </c>
      <c r="BC587" s="188">
        <f>IFERROR(BB587/BB589,"-")</f>
        <v>0</v>
      </c>
      <c r="BD587" s="52">
        <v>0</v>
      </c>
      <c r="BE587" s="52">
        <v>0</v>
      </c>
      <c r="BF587" s="52" t="str">
        <f t="shared" si="239"/>
        <v>-</v>
      </c>
      <c r="BG587" s="52" t="str">
        <f t="shared" si="240"/>
        <v>-</v>
      </c>
      <c r="BH587" s="10" t="str">
        <f t="shared" si="241"/>
        <v>-</v>
      </c>
      <c r="BJ587" s="59"/>
    </row>
    <row r="588" spans="2:62" s="8" customFormat="1">
      <c r="B588" s="411"/>
      <c r="C588" s="414"/>
      <c r="D588" s="108" t="s">
        <v>136</v>
      </c>
      <c r="E588" s="314">
        <v>1</v>
      </c>
      <c r="F588" s="189">
        <f>IFERROR(E588/E589,"-")</f>
        <v>1.5384615384615385E-2</v>
      </c>
      <c r="G588" s="98">
        <v>634570</v>
      </c>
      <c r="H588" s="98">
        <v>1</v>
      </c>
      <c r="I588" s="98">
        <f t="shared" si="218"/>
        <v>634570</v>
      </c>
      <c r="J588" s="98">
        <f t="shared" si="219"/>
        <v>634570</v>
      </c>
      <c r="K588" s="26">
        <f t="shared" si="220"/>
        <v>1</v>
      </c>
      <c r="L588" s="314">
        <v>1</v>
      </c>
      <c r="M588" s="189">
        <f>IFERROR(L588/L589,"-")</f>
        <v>1.1111111111111111E-3</v>
      </c>
      <c r="N588" s="98">
        <v>2858571</v>
      </c>
      <c r="O588" s="98">
        <v>1</v>
      </c>
      <c r="P588" s="98">
        <f t="shared" si="221"/>
        <v>2858571</v>
      </c>
      <c r="Q588" s="98">
        <f t="shared" si="222"/>
        <v>2858571</v>
      </c>
      <c r="R588" s="26">
        <f t="shared" si="223"/>
        <v>1</v>
      </c>
      <c r="S588" s="314">
        <v>0</v>
      </c>
      <c r="T588" s="189">
        <f>IFERROR(S588/S589,"-")</f>
        <v>0</v>
      </c>
      <c r="U588" s="98">
        <v>0</v>
      </c>
      <c r="V588" s="98">
        <v>0</v>
      </c>
      <c r="W588" s="98" t="str">
        <f t="shared" si="224"/>
        <v>-</v>
      </c>
      <c r="X588" s="98" t="str">
        <f t="shared" si="225"/>
        <v>-</v>
      </c>
      <c r="Y588" s="26" t="str">
        <f t="shared" si="226"/>
        <v>-</v>
      </c>
      <c r="Z588" s="314">
        <v>0</v>
      </c>
      <c r="AA588" s="189">
        <f>IFERROR(Z588/Z589,"-")</f>
        <v>0</v>
      </c>
      <c r="AB588" s="98">
        <v>0</v>
      </c>
      <c r="AC588" s="98">
        <v>0</v>
      </c>
      <c r="AD588" s="98" t="str">
        <f t="shared" si="227"/>
        <v>-</v>
      </c>
      <c r="AE588" s="98" t="str">
        <f t="shared" si="228"/>
        <v>-</v>
      </c>
      <c r="AF588" s="26" t="str">
        <f t="shared" si="229"/>
        <v>-</v>
      </c>
      <c r="AG588" s="314">
        <v>1</v>
      </c>
      <c r="AH588" s="189">
        <f>IFERROR(AG588/AG589,"-")</f>
        <v>3.6764705882352941E-3</v>
      </c>
      <c r="AI588" s="98">
        <v>2858571</v>
      </c>
      <c r="AJ588" s="98">
        <v>1</v>
      </c>
      <c r="AK588" s="98">
        <f t="shared" si="230"/>
        <v>2858571</v>
      </c>
      <c r="AL588" s="98">
        <f t="shared" si="231"/>
        <v>2858571</v>
      </c>
      <c r="AM588" s="26">
        <f t="shared" si="232"/>
        <v>1</v>
      </c>
      <c r="AN588" s="314">
        <v>0</v>
      </c>
      <c r="AO588" s="189">
        <f>IFERROR(AN588/AN589,"-")</f>
        <v>0</v>
      </c>
      <c r="AP588" s="98">
        <v>0</v>
      </c>
      <c r="AQ588" s="98">
        <v>0</v>
      </c>
      <c r="AR588" s="98" t="str">
        <f t="shared" si="233"/>
        <v>-</v>
      </c>
      <c r="AS588" s="98" t="str">
        <f t="shared" si="234"/>
        <v>-</v>
      </c>
      <c r="AT588" s="26" t="str">
        <f t="shared" si="235"/>
        <v>-</v>
      </c>
      <c r="AU588" s="314">
        <v>1</v>
      </c>
      <c r="AV588" s="189">
        <f>IFERROR(AU588/AU589,"-")</f>
        <v>4.3478260869565216E-2</v>
      </c>
      <c r="AW588" s="98">
        <v>2858571</v>
      </c>
      <c r="AX588" s="98">
        <v>1</v>
      </c>
      <c r="AY588" s="98">
        <f t="shared" si="236"/>
        <v>2858571</v>
      </c>
      <c r="AZ588" s="98">
        <f t="shared" si="237"/>
        <v>2858571</v>
      </c>
      <c r="BA588" s="26">
        <f t="shared" si="238"/>
        <v>1</v>
      </c>
      <c r="BB588" s="314">
        <v>0</v>
      </c>
      <c r="BC588" s="189">
        <f>IFERROR(BB588/BB589,"-")</f>
        <v>0</v>
      </c>
      <c r="BD588" s="98">
        <v>0</v>
      </c>
      <c r="BE588" s="98">
        <v>0</v>
      </c>
      <c r="BF588" s="98" t="str">
        <f t="shared" si="239"/>
        <v>-</v>
      </c>
      <c r="BG588" s="98" t="str">
        <f t="shared" si="240"/>
        <v>-</v>
      </c>
      <c r="BH588" s="26" t="str">
        <f t="shared" si="241"/>
        <v>-</v>
      </c>
      <c r="BJ588" s="59"/>
    </row>
    <row r="589" spans="2:62" s="8" customFormat="1">
      <c r="B589" s="412"/>
      <c r="C589" s="415"/>
      <c r="D589" s="213" t="s">
        <v>64</v>
      </c>
      <c r="E589" s="111">
        <f>SUM(E581:E588)</f>
        <v>65</v>
      </c>
      <c r="F589" s="190">
        <f>IFERROR(E589/E589,"-")</f>
        <v>1</v>
      </c>
      <c r="G589" s="99">
        <f>SUM(G581:G588)</f>
        <v>16503156</v>
      </c>
      <c r="H589" s="99">
        <f>SUM(H581:H588)</f>
        <v>14</v>
      </c>
      <c r="I589" s="99">
        <f t="shared" si="218"/>
        <v>253894.70769230768</v>
      </c>
      <c r="J589" s="99">
        <f t="shared" si="219"/>
        <v>1178796.857142857</v>
      </c>
      <c r="K589" s="87">
        <f t="shared" si="220"/>
        <v>0.2153846153846154</v>
      </c>
      <c r="L589" s="111">
        <f>SUM(L581:L588)</f>
        <v>900</v>
      </c>
      <c r="M589" s="190">
        <f>IFERROR(L589/L589,"-")</f>
        <v>1</v>
      </c>
      <c r="N589" s="99">
        <f>SUM(N581:N588)</f>
        <v>61053809</v>
      </c>
      <c r="O589" s="99">
        <f>SUM(O581:O588)</f>
        <v>115</v>
      </c>
      <c r="P589" s="99">
        <f t="shared" si="221"/>
        <v>67837.565555555557</v>
      </c>
      <c r="Q589" s="99">
        <f t="shared" si="222"/>
        <v>530902.68695652171</v>
      </c>
      <c r="R589" s="87">
        <f t="shared" si="223"/>
        <v>0.12777777777777777</v>
      </c>
      <c r="S589" s="111">
        <f>SUM(S581:S588)</f>
        <v>44</v>
      </c>
      <c r="T589" s="190">
        <f>IFERROR(S589/S589,"-")</f>
        <v>1</v>
      </c>
      <c r="U589" s="99">
        <f>SUM(U581:U588)</f>
        <v>2645645</v>
      </c>
      <c r="V589" s="99">
        <f>SUM(V581:V588)</f>
        <v>6</v>
      </c>
      <c r="W589" s="99">
        <f t="shared" si="224"/>
        <v>60128.295454545456</v>
      </c>
      <c r="X589" s="99">
        <f t="shared" si="225"/>
        <v>440940.83333333331</v>
      </c>
      <c r="Y589" s="87">
        <f t="shared" si="226"/>
        <v>0.13636363636363635</v>
      </c>
      <c r="Z589" s="111">
        <f>SUM(Z581:Z588)</f>
        <v>117</v>
      </c>
      <c r="AA589" s="190">
        <f>IFERROR(Z589/Z589,"-")</f>
        <v>1</v>
      </c>
      <c r="AB589" s="99">
        <f>SUM(AB581:AB588)</f>
        <v>678443</v>
      </c>
      <c r="AC589" s="99">
        <f>SUM(AC581:AC588)</f>
        <v>3</v>
      </c>
      <c r="AD589" s="99">
        <f t="shared" si="227"/>
        <v>5798.6581196581201</v>
      </c>
      <c r="AE589" s="99">
        <f t="shared" si="228"/>
        <v>226147.66666666666</v>
      </c>
      <c r="AF589" s="87">
        <f t="shared" si="229"/>
        <v>2.564102564102564E-2</v>
      </c>
      <c r="AG589" s="111">
        <f>SUM(AG581:AG588)</f>
        <v>272</v>
      </c>
      <c r="AH589" s="190">
        <f>IFERROR(AG589/AG589,"-")</f>
        <v>1</v>
      </c>
      <c r="AI589" s="99">
        <f>SUM(AI581:AI588)</f>
        <v>33503683</v>
      </c>
      <c r="AJ589" s="99">
        <f>SUM(AJ581:AJ588)</f>
        <v>54</v>
      </c>
      <c r="AK589" s="99">
        <f t="shared" si="230"/>
        <v>123175.30514705883</v>
      </c>
      <c r="AL589" s="99">
        <f t="shared" si="231"/>
        <v>620438.57407407404</v>
      </c>
      <c r="AM589" s="87">
        <f t="shared" si="232"/>
        <v>0.19852941176470587</v>
      </c>
      <c r="AN589" s="111">
        <f>SUM(AN581:AN588)</f>
        <v>463</v>
      </c>
      <c r="AO589" s="190">
        <f>IFERROR(AN589/AN589,"-")</f>
        <v>1</v>
      </c>
      <c r="AP589" s="99">
        <f>SUM(AP581:AP588)</f>
        <v>21548538</v>
      </c>
      <c r="AQ589" s="99">
        <f>SUM(AQ581:AQ588)</f>
        <v>48</v>
      </c>
      <c r="AR589" s="99">
        <f t="shared" si="233"/>
        <v>46541.118790496759</v>
      </c>
      <c r="AS589" s="99">
        <f t="shared" si="234"/>
        <v>448927.875</v>
      </c>
      <c r="AT589" s="87">
        <f t="shared" si="235"/>
        <v>0.10367170626349892</v>
      </c>
      <c r="AU589" s="111">
        <f>SUM(AU581:AU588)</f>
        <v>23</v>
      </c>
      <c r="AV589" s="190">
        <f>IFERROR(AU589/AU589,"-")</f>
        <v>1</v>
      </c>
      <c r="AW589" s="99">
        <f>SUM(AW581:AW588)</f>
        <v>24176462</v>
      </c>
      <c r="AX589" s="99">
        <f>SUM(AX581:AX588)</f>
        <v>21</v>
      </c>
      <c r="AY589" s="99">
        <f t="shared" si="236"/>
        <v>1051150.5217391304</v>
      </c>
      <c r="AZ589" s="99">
        <f t="shared" si="237"/>
        <v>1151260.0952380951</v>
      </c>
      <c r="BA589" s="87">
        <f t="shared" si="238"/>
        <v>0.91304347826086951</v>
      </c>
      <c r="BB589" s="111">
        <f>SUM(BB581:BB588)</f>
        <v>385</v>
      </c>
      <c r="BC589" s="190">
        <f>IFERROR(BB589/BB589,"-")</f>
        <v>1</v>
      </c>
      <c r="BD589" s="99">
        <f>SUM(BD581:BD588)</f>
        <v>9481604</v>
      </c>
      <c r="BE589" s="99">
        <f>SUM(BE581:BE588)</f>
        <v>14</v>
      </c>
      <c r="BF589" s="99">
        <f t="shared" si="239"/>
        <v>24627.542857142857</v>
      </c>
      <c r="BG589" s="99">
        <f t="shared" si="240"/>
        <v>677257.42857142852</v>
      </c>
      <c r="BH589" s="87">
        <f t="shared" si="241"/>
        <v>3.6363636363636362E-2</v>
      </c>
      <c r="BJ589" s="59"/>
    </row>
    <row r="590" spans="2:62" s="8" customFormat="1">
      <c r="B590" s="410">
        <v>66</v>
      </c>
      <c r="C590" s="413" t="s">
        <v>4</v>
      </c>
      <c r="D590" s="105" t="s">
        <v>132</v>
      </c>
      <c r="E590" s="109">
        <v>94</v>
      </c>
      <c r="F590" s="186">
        <f>IFERROR(E590/E598,"-")</f>
        <v>0.53714285714285714</v>
      </c>
      <c r="G590" s="187">
        <v>108275</v>
      </c>
      <c r="H590" s="187">
        <v>1</v>
      </c>
      <c r="I590" s="187">
        <f t="shared" ref="I590:I653" si="242">IFERROR(G590/E590,"-")</f>
        <v>1151.8617021276596</v>
      </c>
      <c r="J590" s="187">
        <f t="shared" si="219"/>
        <v>108275</v>
      </c>
      <c r="K590" s="106">
        <f t="shared" si="220"/>
        <v>1.0638297872340425E-2</v>
      </c>
      <c r="L590" s="109">
        <v>1278</v>
      </c>
      <c r="M590" s="186">
        <f>IFERROR(L590/L598,"-")</f>
        <v>0.76664667066586678</v>
      </c>
      <c r="N590" s="187">
        <v>67896</v>
      </c>
      <c r="O590" s="187">
        <v>1</v>
      </c>
      <c r="P590" s="187">
        <f t="shared" si="221"/>
        <v>53.12676056338028</v>
      </c>
      <c r="Q590" s="187">
        <f t="shared" si="222"/>
        <v>67896</v>
      </c>
      <c r="R590" s="106">
        <f t="shared" si="223"/>
        <v>7.8247261345852897E-4</v>
      </c>
      <c r="S590" s="109">
        <v>130</v>
      </c>
      <c r="T590" s="186">
        <f>IFERROR(S590/S598,"-")</f>
        <v>0.87248322147651003</v>
      </c>
      <c r="U590" s="187">
        <v>0</v>
      </c>
      <c r="V590" s="187">
        <v>0</v>
      </c>
      <c r="W590" s="187">
        <f t="shared" si="224"/>
        <v>0</v>
      </c>
      <c r="X590" s="187" t="str">
        <f t="shared" si="225"/>
        <v>-</v>
      </c>
      <c r="Y590" s="106">
        <f t="shared" si="226"/>
        <v>0</v>
      </c>
      <c r="Z590" s="109">
        <v>241</v>
      </c>
      <c r="AA590" s="186">
        <f>IFERROR(Z590/Z598,"-")</f>
        <v>0.93050193050193053</v>
      </c>
      <c r="AB590" s="187">
        <v>0</v>
      </c>
      <c r="AC590" s="187">
        <v>0</v>
      </c>
      <c r="AD590" s="187">
        <f t="shared" si="227"/>
        <v>0</v>
      </c>
      <c r="AE590" s="187" t="str">
        <f t="shared" si="228"/>
        <v>-</v>
      </c>
      <c r="AF590" s="106">
        <f t="shared" si="229"/>
        <v>0</v>
      </c>
      <c r="AG590" s="109">
        <v>350</v>
      </c>
      <c r="AH590" s="186">
        <f>IFERROR(AG590/AG598,"-")</f>
        <v>0.67829457364341084</v>
      </c>
      <c r="AI590" s="187">
        <v>67896</v>
      </c>
      <c r="AJ590" s="187">
        <v>1</v>
      </c>
      <c r="AK590" s="187">
        <f t="shared" si="230"/>
        <v>193.98857142857142</v>
      </c>
      <c r="AL590" s="187">
        <f t="shared" si="231"/>
        <v>67896</v>
      </c>
      <c r="AM590" s="106">
        <f t="shared" si="232"/>
        <v>2.8571428571428571E-3</v>
      </c>
      <c r="AN590" s="109">
        <v>557</v>
      </c>
      <c r="AO590" s="186">
        <f>IFERROR(AN590/AN598,"-")</f>
        <v>0.7578231292517007</v>
      </c>
      <c r="AP590" s="187">
        <v>0</v>
      </c>
      <c r="AQ590" s="187">
        <v>0</v>
      </c>
      <c r="AR590" s="187">
        <f t="shared" si="233"/>
        <v>0</v>
      </c>
      <c r="AS590" s="187" t="str">
        <f t="shared" si="234"/>
        <v>-</v>
      </c>
      <c r="AT590" s="106">
        <f t="shared" si="235"/>
        <v>0</v>
      </c>
      <c r="AU590" s="109">
        <v>0</v>
      </c>
      <c r="AV590" s="186">
        <f>IFERROR(AU590/AU598,"-")</f>
        <v>0</v>
      </c>
      <c r="AW590" s="187">
        <v>0</v>
      </c>
      <c r="AX590" s="187">
        <v>0</v>
      </c>
      <c r="AY590" s="187" t="str">
        <f t="shared" si="236"/>
        <v>-</v>
      </c>
      <c r="AZ590" s="187" t="str">
        <f t="shared" si="237"/>
        <v>-</v>
      </c>
      <c r="BA590" s="106" t="str">
        <f t="shared" si="238"/>
        <v>-</v>
      </c>
      <c r="BB590" s="109">
        <v>789</v>
      </c>
      <c r="BC590" s="186">
        <f>IFERROR(BB590/BB598,"-")</f>
        <v>0.93594306049822062</v>
      </c>
      <c r="BD590" s="187">
        <v>0</v>
      </c>
      <c r="BE590" s="187">
        <v>0</v>
      </c>
      <c r="BF590" s="187">
        <f t="shared" si="239"/>
        <v>0</v>
      </c>
      <c r="BG590" s="187" t="str">
        <f t="shared" si="240"/>
        <v>-</v>
      </c>
      <c r="BH590" s="106">
        <f t="shared" si="241"/>
        <v>0</v>
      </c>
      <c r="BJ590" s="59"/>
    </row>
    <row r="591" spans="2:62" s="8" customFormat="1">
      <c r="B591" s="411"/>
      <c r="C591" s="414"/>
      <c r="D591" s="105" t="s">
        <v>129</v>
      </c>
      <c r="E591" s="110">
        <v>36</v>
      </c>
      <c r="F591" s="188">
        <f>IFERROR(E591/E598,"-")</f>
        <v>0.20571428571428571</v>
      </c>
      <c r="G591" s="52">
        <v>1797394</v>
      </c>
      <c r="H591" s="52">
        <v>9</v>
      </c>
      <c r="I591" s="52">
        <f t="shared" si="242"/>
        <v>49927.611111111109</v>
      </c>
      <c r="J591" s="52">
        <f t="shared" si="219"/>
        <v>199710.44444444444</v>
      </c>
      <c r="K591" s="10">
        <f t="shared" si="220"/>
        <v>0.25</v>
      </c>
      <c r="L591" s="110">
        <v>198</v>
      </c>
      <c r="M591" s="188">
        <f>IFERROR(L591/L598,"-")</f>
        <v>0.11877624475104979</v>
      </c>
      <c r="N591" s="52">
        <v>6597194</v>
      </c>
      <c r="O591" s="52">
        <v>45</v>
      </c>
      <c r="P591" s="52">
        <f t="shared" si="221"/>
        <v>33319.161616161618</v>
      </c>
      <c r="Q591" s="52">
        <f t="shared" si="222"/>
        <v>146604.31111111111</v>
      </c>
      <c r="R591" s="10">
        <f t="shared" si="223"/>
        <v>0.22727272727272727</v>
      </c>
      <c r="S591" s="110">
        <v>12</v>
      </c>
      <c r="T591" s="188">
        <f>IFERROR(S591/S598,"-")</f>
        <v>8.0536912751677847E-2</v>
      </c>
      <c r="U591" s="52">
        <v>524378</v>
      </c>
      <c r="V591" s="52">
        <v>4</v>
      </c>
      <c r="W591" s="52">
        <f t="shared" si="224"/>
        <v>43698.166666666664</v>
      </c>
      <c r="X591" s="52">
        <f t="shared" si="225"/>
        <v>131094.5</v>
      </c>
      <c r="Y591" s="10">
        <f t="shared" si="226"/>
        <v>0.33333333333333331</v>
      </c>
      <c r="Z591" s="110">
        <v>9</v>
      </c>
      <c r="AA591" s="188">
        <f>IFERROR(Z591/Z598,"-")</f>
        <v>3.4749034749034749E-2</v>
      </c>
      <c r="AB591" s="52">
        <v>93060</v>
      </c>
      <c r="AC591" s="52">
        <v>1</v>
      </c>
      <c r="AD591" s="52">
        <f t="shared" si="227"/>
        <v>10340</v>
      </c>
      <c r="AE591" s="52">
        <f t="shared" si="228"/>
        <v>93060</v>
      </c>
      <c r="AF591" s="10">
        <f t="shared" si="229"/>
        <v>0.1111111111111111</v>
      </c>
      <c r="AG591" s="110">
        <v>76</v>
      </c>
      <c r="AH591" s="188">
        <f>IFERROR(AG591/AG598,"-")</f>
        <v>0.14728682170542637</v>
      </c>
      <c r="AI591" s="52">
        <v>2777718</v>
      </c>
      <c r="AJ591" s="52">
        <v>18</v>
      </c>
      <c r="AK591" s="52">
        <f t="shared" si="230"/>
        <v>36548.92105263158</v>
      </c>
      <c r="AL591" s="52">
        <f t="shared" si="231"/>
        <v>154317.66666666666</v>
      </c>
      <c r="AM591" s="10">
        <f t="shared" si="232"/>
        <v>0.23684210526315788</v>
      </c>
      <c r="AN591" s="110">
        <v>101</v>
      </c>
      <c r="AO591" s="188">
        <f>IFERROR(AN591/AN598,"-")</f>
        <v>0.13741496598639455</v>
      </c>
      <c r="AP591" s="52">
        <v>3202038</v>
      </c>
      <c r="AQ591" s="52">
        <v>22</v>
      </c>
      <c r="AR591" s="52">
        <f t="shared" si="233"/>
        <v>31703.346534653465</v>
      </c>
      <c r="AS591" s="52">
        <f t="shared" si="234"/>
        <v>145547.18181818182</v>
      </c>
      <c r="AT591" s="10">
        <f t="shared" si="235"/>
        <v>0.21782178217821782</v>
      </c>
      <c r="AU591" s="110">
        <v>0</v>
      </c>
      <c r="AV591" s="188">
        <f>IFERROR(AU591/AU598,"-")</f>
        <v>0</v>
      </c>
      <c r="AW591" s="52">
        <v>0</v>
      </c>
      <c r="AX591" s="52">
        <v>0</v>
      </c>
      <c r="AY591" s="52" t="str">
        <f t="shared" si="236"/>
        <v>-</v>
      </c>
      <c r="AZ591" s="52" t="str">
        <f t="shared" si="237"/>
        <v>-</v>
      </c>
      <c r="BA591" s="10" t="str">
        <f t="shared" si="238"/>
        <v>-</v>
      </c>
      <c r="BB591" s="110">
        <v>23</v>
      </c>
      <c r="BC591" s="188">
        <f>IFERROR(BB591/BB598,"-")</f>
        <v>2.7283511269276393E-2</v>
      </c>
      <c r="BD591" s="52">
        <v>620252</v>
      </c>
      <c r="BE591" s="52">
        <v>3</v>
      </c>
      <c r="BF591" s="52">
        <f t="shared" si="239"/>
        <v>26967.478260869564</v>
      </c>
      <c r="BG591" s="52">
        <f t="shared" si="240"/>
        <v>206750.66666666666</v>
      </c>
      <c r="BH591" s="10">
        <f t="shared" si="241"/>
        <v>0.13043478260869565</v>
      </c>
      <c r="BJ591" s="59"/>
    </row>
    <row r="592" spans="2:62" s="8" customFormat="1">
      <c r="B592" s="411"/>
      <c r="C592" s="414"/>
      <c r="D592" s="105" t="s">
        <v>130</v>
      </c>
      <c r="E592" s="110">
        <v>20</v>
      </c>
      <c r="F592" s="188">
        <f>IFERROR(E592/E598,"-")</f>
        <v>0.11428571428571428</v>
      </c>
      <c r="G592" s="52">
        <v>4735240</v>
      </c>
      <c r="H592" s="52">
        <v>11</v>
      </c>
      <c r="I592" s="52">
        <f t="shared" si="242"/>
        <v>236762</v>
      </c>
      <c r="J592" s="52">
        <f t="shared" si="219"/>
        <v>430476.36363636365</v>
      </c>
      <c r="K592" s="10">
        <f t="shared" si="220"/>
        <v>0.55000000000000004</v>
      </c>
      <c r="L592" s="110">
        <v>73</v>
      </c>
      <c r="M592" s="188">
        <f>IFERROR(L592/L598,"-")</f>
        <v>4.3791241751649668E-2</v>
      </c>
      <c r="N592" s="52">
        <v>10463994</v>
      </c>
      <c r="O592" s="52">
        <v>38</v>
      </c>
      <c r="P592" s="52">
        <f t="shared" si="221"/>
        <v>143342.38356164383</v>
      </c>
      <c r="Q592" s="52">
        <f t="shared" si="222"/>
        <v>275368.26315789472</v>
      </c>
      <c r="R592" s="10">
        <f t="shared" si="223"/>
        <v>0.52054794520547942</v>
      </c>
      <c r="S592" s="110">
        <v>1</v>
      </c>
      <c r="T592" s="188">
        <f>IFERROR(S592/S598,"-")</f>
        <v>6.7114093959731542E-3</v>
      </c>
      <c r="U592" s="52">
        <v>0</v>
      </c>
      <c r="V592" s="52">
        <v>0</v>
      </c>
      <c r="W592" s="52">
        <f t="shared" si="224"/>
        <v>0</v>
      </c>
      <c r="X592" s="52" t="str">
        <f t="shared" si="225"/>
        <v>-</v>
      </c>
      <c r="Y592" s="10">
        <f t="shared" si="226"/>
        <v>0</v>
      </c>
      <c r="Z592" s="110">
        <v>1</v>
      </c>
      <c r="AA592" s="188">
        <f>IFERROR(Z592/Z598,"-")</f>
        <v>3.8610038610038611E-3</v>
      </c>
      <c r="AB592" s="52">
        <v>0</v>
      </c>
      <c r="AC592" s="52">
        <v>0</v>
      </c>
      <c r="AD592" s="52">
        <f t="shared" si="227"/>
        <v>0</v>
      </c>
      <c r="AE592" s="52" t="str">
        <f t="shared" si="228"/>
        <v>-</v>
      </c>
      <c r="AF592" s="10">
        <f t="shared" si="229"/>
        <v>0</v>
      </c>
      <c r="AG592" s="110">
        <v>35</v>
      </c>
      <c r="AH592" s="188">
        <f>IFERROR(AG592/AG598,"-")</f>
        <v>6.7829457364341081E-2</v>
      </c>
      <c r="AI592" s="52">
        <v>3048745</v>
      </c>
      <c r="AJ592" s="52">
        <v>19</v>
      </c>
      <c r="AK592" s="52">
        <f t="shared" si="230"/>
        <v>87107</v>
      </c>
      <c r="AL592" s="52">
        <f t="shared" si="231"/>
        <v>160460.26315789475</v>
      </c>
      <c r="AM592" s="10">
        <f t="shared" si="232"/>
        <v>0.54285714285714282</v>
      </c>
      <c r="AN592" s="110">
        <v>36</v>
      </c>
      <c r="AO592" s="188">
        <f>IFERROR(AN592/AN598,"-")</f>
        <v>4.8979591836734691E-2</v>
      </c>
      <c r="AP592" s="52">
        <v>7415249</v>
      </c>
      <c r="AQ592" s="52">
        <v>19</v>
      </c>
      <c r="AR592" s="52">
        <f t="shared" si="233"/>
        <v>205979.13888888888</v>
      </c>
      <c r="AS592" s="52">
        <f t="shared" si="234"/>
        <v>390276.26315789472</v>
      </c>
      <c r="AT592" s="10">
        <f t="shared" si="235"/>
        <v>0.52777777777777779</v>
      </c>
      <c r="AU592" s="110">
        <v>0</v>
      </c>
      <c r="AV592" s="188">
        <f>IFERROR(AU592/AU598,"-")</f>
        <v>0</v>
      </c>
      <c r="AW592" s="52">
        <v>0</v>
      </c>
      <c r="AX592" s="52">
        <v>0</v>
      </c>
      <c r="AY592" s="52" t="str">
        <f t="shared" si="236"/>
        <v>-</v>
      </c>
      <c r="AZ592" s="52" t="str">
        <f t="shared" si="237"/>
        <v>-</v>
      </c>
      <c r="BA592" s="10" t="str">
        <f t="shared" si="238"/>
        <v>-</v>
      </c>
      <c r="BB592" s="110">
        <v>10</v>
      </c>
      <c r="BC592" s="188">
        <f>IFERROR(BB592/BB598,"-")</f>
        <v>1.1862396204033215E-2</v>
      </c>
      <c r="BD592" s="52">
        <v>1561130</v>
      </c>
      <c r="BE592" s="52">
        <v>5</v>
      </c>
      <c r="BF592" s="52">
        <f t="shared" si="239"/>
        <v>156113</v>
      </c>
      <c r="BG592" s="52">
        <f t="shared" si="240"/>
        <v>312226</v>
      </c>
      <c r="BH592" s="10">
        <f t="shared" si="241"/>
        <v>0.5</v>
      </c>
      <c r="BJ592" s="59"/>
    </row>
    <row r="593" spans="2:62" s="8" customFormat="1">
      <c r="B593" s="411"/>
      <c r="C593" s="414"/>
      <c r="D593" s="105" t="s">
        <v>131</v>
      </c>
      <c r="E593" s="109">
        <v>8</v>
      </c>
      <c r="F593" s="186">
        <f>IFERROR(E593/E598,"-")</f>
        <v>4.5714285714285714E-2</v>
      </c>
      <c r="G593" s="187">
        <v>5931354</v>
      </c>
      <c r="H593" s="187">
        <v>6</v>
      </c>
      <c r="I593" s="187">
        <f t="shared" si="242"/>
        <v>741419.25</v>
      </c>
      <c r="J593" s="187">
        <f t="shared" si="219"/>
        <v>988559</v>
      </c>
      <c r="K593" s="106">
        <f t="shared" si="220"/>
        <v>0.75</v>
      </c>
      <c r="L593" s="109">
        <v>59</v>
      </c>
      <c r="M593" s="186">
        <f>IFERROR(L593/L598,"-")</f>
        <v>3.5392921415716858E-2</v>
      </c>
      <c r="N593" s="187">
        <v>49120838</v>
      </c>
      <c r="O593" s="187">
        <v>51</v>
      </c>
      <c r="P593" s="187">
        <f t="shared" si="221"/>
        <v>832556.57627118647</v>
      </c>
      <c r="Q593" s="187">
        <f t="shared" si="222"/>
        <v>963153.68627450976</v>
      </c>
      <c r="R593" s="106">
        <f t="shared" si="223"/>
        <v>0.86440677966101698</v>
      </c>
      <c r="S593" s="109">
        <v>6</v>
      </c>
      <c r="T593" s="186">
        <f>IFERROR(S593/S598,"-")</f>
        <v>4.0268456375838924E-2</v>
      </c>
      <c r="U593" s="187">
        <v>4869703</v>
      </c>
      <c r="V593" s="187">
        <v>5</v>
      </c>
      <c r="W593" s="187">
        <f t="shared" si="224"/>
        <v>811617.16666666663</v>
      </c>
      <c r="X593" s="187">
        <f t="shared" si="225"/>
        <v>973940.6</v>
      </c>
      <c r="Y593" s="106">
        <f t="shared" si="226"/>
        <v>0.83333333333333337</v>
      </c>
      <c r="Z593" s="109">
        <v>8</v>
      </c>
      <c r="AA593" s="186">
        <f>IFERROR(Z593/Z598,"-")</f>
        <v>3.0888030888030889E-2</v>
      </c>
      <c r="AB593" s="187">
        <v>2759159</v>
      </c>
      <c r="AC593" s="187">
        <v>5</v>
      </c>
      <c r="AD593" s="187">
        <f t="shared" si="227"/>
        <v>344894.875</v>
      </c>
      <c r="AE593" s="187">
        <f t="shared" si="228"/>
        <v>551831.80000000005</v>
      </c>
      <c r="AF593" s="106">
        <f t="shared" si="229"/>
        <v>0.625</v>
      </c>
      <c r="AG593" s="109">
        <v>21</v>
      </c>
      <c r="AH593" s="186">
        <f>IFERROR(AG593/AG598,"-")</f>
        <v>4.0697674418604654E-2</v>
      </c>
      <c r="AI593" s="187">
        <v>16560090</v>
      </c>
      <c r="AJ593" s="187">
        <v>18</v>
      </c>
      <c r="AK593" s="187">
        <f t="shared" si="230"/>
        <v>788575.71428571432</v>
      </c>
      <c r="AL593" s="187">
        <f t="shared" si="231"/>
        <v>920005</v>
      </c>
      <c r="AM593" s="106">
        <f t="shared" si="232"/>
        <v>0.8571428571428571</v>
      </c>
      <c r="AN593" s="109">
        <v>24</v>
      </c>
      <c r="AO593" s="186">
        <f>IFERROR(AN593/AN598,"-")</f>
        <v>3.2653061224489799E-2</v>
      </c>
      <c r="AP593" s="187">
        <v>24931886</v>
      </c>
      <c r="AQ593" s="187">
        <v>23</v>
      </c>
      <c r="AR593" s="187">
        <f t="shared" si="233"/>
        <v>1038828.5833333334</v>
      </c>
      <c r="AS593" s="187">
        <f t="shared" si="234"/>
        <v>1083995.043478261</v>
      </c>
      <c r="AT593" s="106">
        <f t="shared" si="235"/>
        <v>0.95833333333333337</v>
      </c>
      <c r="AU593" s="109">
        <v>0</v>
      </c>
      <c r="AV593" s="186">
        <f>IFERROR(AU593/AU598,"-")</f>
        <v>0</v>
      </c>
      <c r="AW593" s="187">
        <v>0</v>
      </c>
      <c r="AX593" s="187">
        <v>0</v>
      </c>
      <c r="AY593" s="187" t="str">
        <f t="shared" si="236"/>
        <v>-</v>
      </c>
      <c r="AZ593" s="187" t="str">
        <f t="shared" si="237"/>
        <v>-</v>
      </c>
      <c r="BA593" s="106" t="str">
        <f t="shared" si="238"/>
        <v>-</v>
      </c>
      <c r="BB593" s="109">
        <v>13</v>
      </c>
      <c r="BC593" s="186">
        <f>IFERROR(BB593/BB598,"-")</f>
        <v>1.542111506524318E-2</v>
      </c>
      <c r="BD593" s="187">
        <v>7876661</v>
      </c>
      <c r="BE593" s="187">
        <v>10</v>
      </c>
      <c r="BF593" s="187">
        <f t="shared" si="239"/>
        <v>605897</v>
      </c>
      <c r="BG593" s="187">
        <f t="shared" si="240"/>
        <v>787666.1</v>
      </c>
      <c r="BH593" s="106">
        <f t="shared" si="241"/>
        <v>0.76923076923076927</v>
      </c>
      <c r="BJ593" s="59"/>
    </row>
    <row r="594" spans="2:62" s="8" customFormat="1">
      <c r="B594" s="411"/>
      <c r="C594" s="414"/>
      <c r="D594" s="105" t="s">
        <v>133</v>
      </c>
      <c r="E594" s="110">
        <v>6</v>
      </c>
      <c r="F594" s="188">
        <f>IFERROR(E594/E598,"-")</f>
        <v>3.4285714285714287E-2</v>
      </c>
      <c r="G594" s="52">
        <v>2619706</v>
      </c>
      <c r="H594" s="52">
        <v>5</v>
      </c>
      <c r="I594" s="52">
        <f t="shared" si="242"/>
        <v>436617.66666666669</v>
      </c>
      <c r="J594" s="52">
        <f t="shared" si="219"/>
        <v>523941.2</v>
      </c>
      <c r="K594" s="10">
        <f t="shared" si="220"/>
        <v>0.83333333333333337</v>
      </c>
      <c r="L594" s="110">
        <v>39</v>
      </c>
      <c r="M594" s="188">
        <f>IFERROR(L594/L598,"-")</f>
        <v>2.3395320935812838E-2</v>
      </c>
      <c r="N594" s="52">
        <v>55944486</v>
      </c>
      <c r="O594" s="52">
        <v>38</v>
      </c>
      <c r="P594" s="52">
        <f t="shared" si="221"/>
        <v>1434474</v>
      </c>
      <c r="Q594" s="52">
        <f t="shared" si="222"/>
        <v>1472223.3157894737</v>
      </c>
      <c r="R594" s="10">
        <f t="shared" si="223"/>
        <v>0.97435897435897434</v>
      </c>
      <c r="S594" s="110">
        <v>0</v>
      </c>
      <c r="T594" s="188">
        <f>IFERROR(S594/S598,"-")</f>
        <v>0</v>
      </c>
      <c r="U594" s="52">
        <v>0</v>
      </c>
      <c r="V594" s="52">
        <v>0</v>
      </c>
      <c r="W594" s="52" t="str">
        <f t="shared" si="224"/>
        <v>-</v>
      </c>
      <c r="X594" s="52" t="str">
        <f t="shared" si="225"/>
        <v>-</v>
      </c>
      <c r="Y594" s="10" t="str">
        <f t="shared" si="226"/>
        <v>-</v>
      </c>
      <c r="Z594" s="110">
        <v>0</v>
      </c>
      <c r="AA594" s="188">
        <f>IFERROR(Z594/Z598,"-")</f>
        <v>0</v>
      </c>
      <c r="AB594" s="52">
        <v>0</v>
      </c>
      <c r="AC594" s="52">
        <v>0</v>
      </c>
      <c r="AD594" s="52" t="str">
        <f t="shared" si="227"/>
        <v>-</v>
      </c>
      <c r="AE594" s="52" t="str">
        <f t="shared" si="228"/>
        <v>-</v>
      </c>
      <c r="AF594" s="10" t="str">
        <f t="shared" si="229"/>
        <v>-</v>
      </c>
      <c r="AG594" s="110">
        <v>24</v>
      </c>
      <c r="AH594" s="188">
        <f>IFERROR(AG594/AG598,"-")</f>
        <v>4.6511627906976744E-2</v>
      </c>
      <c r="AI594" s="52">
        <v>36987689</v>
      </c>
      <c r="AJ594" s="52">
        <v>24</v>
      </c>
      <c r="AK594" s="52">
        <f t="shared" si="230"/>
        <v>1541153.7083333333</v>
      </c>
      <c r="AL594" s="52">
        <f t="shared" si="231"/>
        <v>1541153.7083333333</v>
      </c>
      <c r="AM594" s="10">
        <f t="shared" si="232"/>
        <v>1</v>
      </c>
      <c r="AN594" s="110">
        <v>10</v>
      </c>
      <c r="AO594" s="188">
        <f>IFERROR(AN594/AN598,"-")</f>
        <v>1.3605442176870748E-2</v>
      </c>
      <c r="AP594" s="52">
        <v>10217681</v>
      </c>
      <c r="AQ594" s="52">
        <v>10</v>
      </c>
      <c r="AR594" s="52">
        <f t="shared" si="233"/>
        <v>1021768.1</v>
      </c>
      <c r="AS594" s="52">
        <f t="shared" si="234"/>
        <v>1021768.1</v>
      </c>
      <c r="AT594" s="10">
        <f t="shared" si="235"/>
        <v>1</v>
      </c>
      <c r="AU594" s="110">
        <v>39</v>
      </c>
      <c r="AV594" s="188">
        <f>IFERROR(AU594/AU598,"-")</f>
        <v>0.66101694915254239</v>
      </c>
      <c r="AW594" s="52">
        <v>55944486</v>
      </c>
      <c r="AX594" s="52">
        <v>38</v>
      </c>
      <c r="AY594" s="52">
        <f t="shared" si="236"/>
        <v>1434474</v>
      </c>
      <c r="AZ594" s="52">
        <f t="shared" si="237"/>
        <v>1472223.3157894737</v>
      </c>
      <c r="BA594" s="10">
        <f t="shared" si="238"/>
        <v>0.97435897435897434</v>
      </c>
      <c r="BB594" s="110">
        <v>6</v>
      </c>
      <c r="BC594" s="188">
        <f>IFERROR(BB594/BB598,"-")</f>
        <v>7.1174377224199285E-3</v>
      </c>
      <c r="BD594" s="52">
        <v>6341803</v>
      </c>
      <c r="BE594" s="52">
        <v>6</v>
      </c>
      <c r="BF594" s="52">
        <f t="shared" si="239"/>
        <v>1056967.1666666667</v>
      </c>
      <c r="BG594" s="52">
        <f t="shared" si="240"/>
        <v>1056967.1666666667</v>
      </c>
      <c r="BH594" s="10">
        <f t="shared" si="241"/>
        <v>1</v>
      </c>
      <c r="BJ594" s="59"/>
    </row>
    <row r="595" spans="2:62" s="8" customFormat="1">
      <c r="B595" s="411"/>
      <c r="C595" s="414"/>
      <c r="D595" s="105" t="s">
        <v>134</v>
      </c>
      <c r="E595" s="109">
        <v>7</v>
      </c>
      <c r="F595" s="186">
        <f>IFERROR(E595/E598,"-")</f>
        <v>0.04</v>
      </c>
      <c r="G595" s="187">
        <v>21280011</v>
      </c>
      <c r="H595" s="187">
        <v>7</v>
      </c>
      <c r="I595" s="187">
        <f t="shared" si="242"/>
        <v>3040001.5714285714</v>
      </c>
      <c r="J595" s="187">
        <f t="shared" si="219"/>
        <v>3040001.5714285714</v>
      </c>
      <c r="K595" s="106">
        <f t="shared" si="220"/>
        <v>1</v>
      </c>
      <c r="L595" s="109">
        <v>12</v>
      </c>
      <c r="M595" s="186">
        <f>IFERROR(L595/L598,"-")</f>
        <v>7.1985602879424118E-3</v>
      </c>
      <c r="N595" s="187">
        <v>21436410</v>
      </c>
      <c r="O595" s="187">
        <v>11</v>
      </c>
      <c r="P595" s="187">
        <f t="shared" si="221"/>
        <v>1786367.5</v>
      </c>
      <c r="Q595" s="187">
        <f t="shared" si="222"/>
        <v>1948764.5454545454</v>
      </c>
      <c r="R595" s="106">
        <f t="shared" si="223"/>
        <v>0.91666666666666663</v>
      </c>
      <c r="S595" s="109">
        <v>0</v>
      </c>
      <c r="T595" s="186">
        <f>IFERROR(S595/S598,"-")</f>
        <v>0</v>
      </c>
      <c r="U595" s="187">
        <v>0</v>
      </c>
      <c r="V595" s="187">
        <v>0</v>
      </c>
      <c r="W595" s="187" t="str">
        <f t="shared" si="224"/>
        <v>-</v>
      </c>
      <c r="X595" s="187" t="str">
        <f t="shared" si="225"/>
        <v>-</v>
      </c>
      <c r="Y595" s="106" t="str">
        <f t="shared" si="226"/>
        <v>-</v>
      </c>
      <c r="Z595" s="109">
        <v>0</v>
      </c>
      <c r="AA595" s="186">
        <f>IFERROR(Z595/Z598,"-")</f>
        <v>0</v>
      </c>
      <c r="AB595" s="187">
        <v>0</v>
      </c>
      <c r="AC595" s="187">
        <v>0</v>
      </c>
      <c r="AD595" s="187" t="str">
        <f t="shared" si="227"/>
        <v>-</v>
      </c>
      <c r="AE595" s="187" t="str">
        <f t="shared" si="228"/>
        <v>-</v>
      </c>
      <c r="AF595" s="106" t="str">
        <f t="shared" si="229"/>
        <v>-</v>
      </c>
      <c r="AG595" s="109">
        <v>8</v>
      </c>
      <c r="AH595" s="186">
        <f>IFERROR(AG595/AG598,"-")</f>
        <v>1.5503875968992248E-2</v>
      </c>
      <c r="AI595" s="187">
        <v>17840669</v>
      </c>
      <c r="AJ595" s="187">
        <v>8</v>
      </c>
      <c r="AK595" s="187">
        <f t="shared" si="230"/>
        <v>2230083.625</v>
      </c>
      <c r="AL595" s="187">
        <f t="shared" si="231"/>
        <v>2230083.625</v>
      </c>
      <c r="AM595" s="106">
        <f t="shared" si="232"/>
        <v>1</v>
      </c>
      <c r="AN595" s="109">
        <v>2</v>
      </c>
      <c r="AO595" s="186">
        <f>IFERROR(AN595/AN598,"-")</f>
        <v>2.7210884353741495E-3</v>
      </c>
      <c r="AP595" s="187">
        <v>2129387</v>
      </c>
      <c r="AQ595" s="187">
        <v>1</v>
      </c>
      <c r="AR595" s="187">
        <f t="shared" si="233"/>
        <v>1064693.5</v>
      </c>
      <c r="AS595" s="187">
        <f t="shared" si="234"/>
        <v>2129387</v>
      </c>
      <c r="AT595" s="106">
        <f t="shared" si="235"/>
        <v>0.5</v>
      </c>
      <c r="AU595" s="109">
        <v>12</v>
      </c>
      <c r="AV595" s="186">
        <f>IFERROR(AU595/AU598,"-")</f>
        <v>0.20338983050847459</v>
      </c>
      <c r="AW595" s="187">
        <v>21436410</v>
      </c>
      <c r="AX595" s="187">
        <v>11</v>
      </c>
      <c r="AY595" s="187">
        <f t="shared" si="236"/>
        <v>1786367.5</v>
      </c>
      <c r="AZ595" s="187">
        <f t="shared" si="237"/>
        <v>1948764.5454545454</v>
      </c>
      <c r="BA595" s="106">
        <f t="shared" si="238"/>
        <v>0.91666666666666663</v>
      </c>
      <c r="BB595" s="109">
        <v>1</v>
      </c>
      <c r="BC595" s="186">
        <f>IFERROR(BB595/BB598,"-")</f>
        <v>1.1862396204033216E-3</v>
      </c>
      <c r="BD595" s="187">
        <v>2730148</v>
      </c>
      <c r="BE595" s="187">
        <v>1</v>
      </c>
      <c r="BF595" s="187">
        <f t="shared" si="239"/>
        <v>2730148</v>
      </c>
      <c r="BG595" s="187">
        <f t="shared" si="240"/>
        <v>2730148</v>
      </c>
      <c r="BH595" s="106">
        <f t="shared" si="241"/>
        <v>1</v>
      </c>
      <c r="BJ595" s="59"/>
    </row>
    <row r="596" spans="2:62" s="8" customFormat="1">
      <c r="B596" s="411"/>
      <c r="C596" s="414"/>
      <c r="D596" s="105" t="s">
        <v>135</v>
      </c>
      <c r="E596" s="110">
        <v>3</v>
      </c>
      <c r="F596" s="188">
        <f>IFERROR(E596/E598,"-")</f>
        <v>1.7142857142857144E-2</v>
      </c>
      <c r="G596" s="52">
        <v>7385601</v>
      </c>
      <c r="H596" s="52">
        <v>3</v>
      </c>
      <c r="I596" s="52">
        <f t="shared" si="242"/>
        <v>2461867</v>
      </c>
      <c r="J596" s="52">
        <f t="shared" si="219"/>
        <v>2461867</v>
      </c>
      <c r="K596" s="10">
        <f t="shared" si="220"/>
        <v>1</v>
      </c>
      <c r="L596" s="110">
        <v>7</v>
      </c>
      <c r="M596" s="188">
        <f>IFERROR(L596/L598,"-")</f>
        <v>4.1991601679664068E-3</v>
      </c>
      <c r="N596" s="52">
        <v>21474492</v>
      </c>
      <c r="O596" s="52">
        <v>7</v>
      </c>
      <c r="P596" s="52">
        <f t="shared" si="221"/>
        <v>3067784.5714285714</v>
      </c>
      <c r="Q596" s="52">
        <f t="shared" si="222"/>
        <v>3067784.5714285714</v>
      </c>
      <c r="R596" s="10">
        <f t="shared" si="223"/>
        <v>1</v>
      </c>
      <c r="S596" s="110">
        <v>0</v>
      </c>
      <c r="T596" s="188">
        <f>IFERROR(S596/S598,"-")</f>
        <v>0</v>
      </c>
      <c r="U596" s="52">
        <v>0</v>
      </c>
      <c r="V596" s="52">
        <v>0</v>
      </c>
      <c r="W596" s="52" t="str">
        <f t="shared" si="224"/>
        <v>-</v>
      </c>
      <c r="X596" s="52" t="str">
        <f t="shared" si="225"/>
        <v>-</v>
      </c>
      <c r="Y596" s="10" t="str">
        <f t="shared" si="226"/>
        <v>-</v>
      </c>
      <c r="Z596" s="110">
        <v>0</v>
      </c>
      <c r="AA596" s="188">
        <f>IFERROR(Z596/Z598,"-")</f>
        <v>0</v>
      </c>
      <c r="AB596" s="52">
        <v>0</v>
      </c>
      <c r="AC596" s="52">
        <v>0</v>
      </c>
      <c r="AD596" s="52" t="str">
        <f t="shared" si="227"/>
        <v>-</v>
      </c>
      <c r="AE596" s="52" t="str">
        <f t="shared" si="228"/>
        <v>-</v>
      </c>
      <c r="AF596" s="10" t="str">
        <f t="shared" si="229"/>
        <v>-</v>
      </c>
      <c r="AG596" s="110">
        <v>2</v>
      </c>
      <c r="AH596" s="188">
        <f>IFERROR(AG596/AG598,"-")</f>
        <v>3.875968992248062E-3</v>
      </c>
      <c r="AI596" s="52">
        <v>4976290</v>
      </c>
      <c r="AJ596" s="52">
        <v>2</v>
      </c>
      <c r="AK596" s="52">
        <f t="shared" si="230"/>
        <v>2488145</v>
      </c>
      <c r="AL596" s="52">
        <f t="shared" si="231"/>
        <v>2488145</v>
      </c>
      <c r="AM596" s="10">
        <f t="shared" si="232"/>
        <v>1</v>
      </c>
      <c r="AN596" s="110">
        <v>4</v>
      </c>
      <c r="AO596" s="188">
        <f>IFERROR(AN596/AN598,"-")</f>
        <v>5.4421768707482989E-3</v>
      </c>
      <c r="AP596" s="52">
        <v>14536595</v>
      </c>
      <c r="AQ596" s="52">
        <v>4</v>
      </c>
      <c r="AR596" s="52">
        <f t="shared" si="233"/>
        <v>3634148.75</v>
      </c>
      <c r="AS596" s="52">
        <f t="shared" si="234"/>
        <v>3634148.75</v>
      </c>
      <c r="AT596" s="10">
        <f t="shared" si="235"/>
        <v>1</v>
      </c>
      <c r="AU596" s="110">
        <v>7</v>
      </c>
      <c r="AV596" s="188">
        <f>IFERROR(AU596/AU598,"-")</f>
        <v>0.11864406779661017</v>
      </c>
      <c r="AW596" s="52">
        <v>21474492</v>
      </c>
      <c r="AX596" s="52">
        <v>7</v>
      </c>
      <c r="AY596" s="52">
        <f t="shared" si="236"/>
        <v>3067784.5714285714</v>
      </c>
      <c r="AZ596" s="52">
        <f t="shared" si="237"/>
        <v>3067784.5714285714</v>
      </c>
      <c r="BA596" s="10">
        <f t="shared" si="238"/>
        <v>1</v>
      </c>
      <c r="BB596" s="110">
        <v>1</v>
      </c>
      <c r="BC596" s="188">
        <f>IFERROR(BB596/BB598,"-")</f>
        <v>1.1862396204033216E-3</v>
      </c>
      <c r="BD596" s="52">
        <v>3075190</v>
      </c>
      <c r="BE596" s="52">
        <v>1</v>
      </c>
      <c r="BF596" s="52">
        <f t="shared" si="239"/>
        <v>3075190</v>
      </c>
      <c r="BG596" s="52">
        <f t="shared" si="240"/>
        <v>3075190</v>
      </c>
      <c r="BH596" s="10">
        <f t="shared" si="241"/>
        <v>1</v>
      </c>
      <c r="BJ596" s="59"/>
    </row>
    <row r="597" spans="2:62" s="8" customFormat="1">
      <c r="B597" s="411"/>
      <c r="C597" s="414"/>
      <c r="D597" s="108" t="s">
        <v>136</v>
      </c>
      <c r="E597" s="314">
        <v>1</v>
      </c>
      <c r="F597" s="189">
        <f>IFERROR(E597/E598,"-")</f>
        <v>5.7142857142857143E-3</v>
      </c>
      <c r="G597" s="98">
        <v>0</v>
      </c>
      <c r="H597" s="98">
        <v>0</v>
      </c>
      <c r="I597" s="98">
        <f t="shared" si="242"/>
        <v>0</v>
      </c>
      <c r="J597" s="98" t="str">
        <f t="shared" si="219"/>
        <v>-</v>
      </c>
      <c r="K597" s="26">
        <f t="shared" si="220"/>
        <v>0</v>
      </c>
      <c r="L597" s="314">
        <v>1</v>
      </c>
      <c r="M597" s="189">
        <f>IFERROR(L597/L598,"-")</f>
        <v>5.9988002399520091E-4</v>
      </c>
      <c r="N597" s="98">
        <v>0</v>
      </c>
      <c r="O597" s="98">
        <v>0</v>
      </c>
      <c r="P597" s="98">
        <f t="shared" si="221"/>
        <v>0</v>
      </c>
      <c r="Q597" s="98" t="str">
        <f t="shared" si="222"/>
        <v>-</v>
      </c>
      <c r="R597" s="26">
        <f t="shared" si="223"/>
        <v>0</v>
      </c>
      <c r="S597" s="314">
        <v>0</v>
      </c>
      <c r="T597" s="189">
        <f>IFERROR(S597/S598,"-")</f>
        <v>0</v>
      </c>
      <c r="U597" s="98">
        <v>0</v>
      </c>
      <c r="V597" s="98">
        <v>0</v>
      </c>
      <c r="W597" s="98" t="str">
        <f t="shared" si="224"/>
        <v>-</v>
      </c>
      <c r="X597" s="98" t="str">
        <f t="shared" si="225"/>
        <v>-</v>
      </c>
      <c r="Y597" s="26" t="str">
        <f t="shared" si="226"/>
        <v>-</v>
      </c>
      <c r="Z597" s="314">
        <v>0</v>
      </c>
      <c r="AA597" s="189">
        <f>IFERROR(Z597/Z598,"-")</f>
        <v>0</v>
      </c>
      <c r="AB597" s="98">
        <v>0</v>
      </c>
      <c r="AC597" s="98">
        <v>0</v>
      </c>
      <c r="AD597" s="98" t="str">
        <f t="shared" si="227"/>
        <v>-</v>
      </c>
      <c r="AE597" s="98" t="str">
        <f t="shared" si="228"/>
        <v>-</v>
      </c>
      <c r="AF597" s="26" t="str">
        <f t="shared" si="229"/>
        <v>-</v>
      </c>
      <c r="AG597" s="314">
        <v>0</v>
      </c>
      <c r="AH597" s="189">
        <f>IFERROR(AG597/AG598,"-")</f>
        <v>0</v>
      </c>
      <c r="AI597" s="98">
        <v>0</v>
      </c>
      <c r="AJ597" s="98">
        <v>0</v>
      </c>
      <c r="AK597" s="98" t="str">
        <f t="shared" si="230"/>
        <v>-</v>
      </c>
      <c r="AL597" s="98" t="str">
        <f t="shared" si="231"/>
        <v>-</v>
      </c>
      <c r="AM597" s="26" t="str">
        <f t="shared" si="232"/>
        <v>-</v>
      </c>
      <c r="AN597" s="314">
        <v>1</v>
      </c>
      <c r="AO597" s="189">
        <f>IFERROR(AN597/AN598,"-")</f>
        <v>1.3605442176870747E-3</v>
      </c>
      <c r="AP597" s="98">
        <v>0</v>
      </c>
      <c r="AQ597" s="98">
        <v>0</v>
      </c>
      <c r="AR597" s="98">
        <f t="shared" si="233"/>
        <v>0</v>
      </c>
      <c r="AS597" s="98" t="str">
        <f t="shared" si="234"/>
        <v>-</v>
      </c>
      <c r="AT597" s="26">
        <f t="shared" si="235"/>
        <v>0</v>
      </c>
      <c r="AU597" s="314">
        <v>1</v>
      </c>
      <c r="AV597" s="189">
        <f>IFERROR(AU597/AU598,"-")</f>
        <v>1.6949152542372881E-2</v>
      </c>
      <c r="AW597" s="98">
        <v>0</v>
      </c>
      <c r="AX597" s="98">
        <v>0</v>
      </c>
      <c r="AY597" s="98">
        <f t="shared" si="236"/>
        <v>0</v>
      </c>
      <c r="AZ597" s="98" t="str">
        <f t="shared" si="237"/>
        <v>-</v>
      </c>
      <c r="BA597" s="26">
        <f t="shared" si="238"/>
        <v>0</v>
      </c>
      <c r="BB597" s="314">
        <v>0</v>
      </c>
      <c r="BC597" s="189">
        <f>IFERROR(BB597/BB598,"-")</f>
        <v>0</v>
      </c>
      <c r="BD597" s="98">
        <v>0</v>
      </c>
      <c r="BE597" s="98">
        <v>0</v>
      </c>
      <c r="BF597" s="98" t="str">
        <f t="shared" si="239"/>
        <v>-</v>
      </c>
      <c r="BG597" s="98" t="str">
        <f t="shared" si="240"/>
        <v>-</v>
      </c>
      <c r="BH597" s="26" t="str">
        <f t="shared" si="241"/>
        <v>-</v>
      </c>
      <c r="BJ597" s="59"/>
    </row>
    <row r="598" spans="2:62" s="8" customFormat="1">
      <c r="B598" s="412"/>
      <c r="C598" s="415"/>
      <c r="D598" s="213" t="s">
        <v>64</v>
      </c>
      <c r="E598" s="111">
        <f>SUM(E590:E597)</f>
        <v>175</v>
      </c>
      <c r="F598" s="190">
        <f>IFERROR(E598/E598,"-")</f>
        <v>1</v>
      </c>
      <c r="G598" s="99">
        <f>SUM(G590:G597)</f>
        <v>43857581</v>
      </c>
      <c r="H598" s="99">
        <f>SUM(H590:H597)</f>
        <v>42</v>
      </c>
      <c r="I598" s="99">
        <f t="shared" si="242"/>
        <v>250614.74857142856</v>
      </c>
      <c r="J598" s="99">
        <f t="shared" si="219"/>
        <v>1044228.1190476191</v>
      </c>
      <c r="K598" s="87">
        <f t="shared" si="220"/>
        <v>0.24</v>
      </c>
      <c r="L598" s="111">
        <f>SUM(L590:L597)</f>
        <v>1667</v>
      </c>
      <c r="M598" s="190">
        <f>IFERROR(L598/L598,"-")</f>
        <v>1</v>
      </c>
      <c r="N598" s="99">
        <f>SUM(N590:N597)</f>
        <v>165105310</v>
      </c>
      <c r="O598" s="99">
        <f>SUM(O590:O597)</f>
        <v>191</v>
      </c>
      <c r="P598" s="99">
        <f t="shared" si="221"/>
        <v>99043.377324535089</v>
      </c>
      <c r="Q598" s="99">
        <f t="shared" si="222"/>
        <v>864425.70680628275</v>
      </c>
      <c r="R598" s="87">
        <f t="shared" si="223"/>
        <v>0.11457708458308338</v>
      </c>
      <c r="S598" s="111">
        <f>SUM(S590:S597)</f>
        <v>149</v>
      </c>
      <c r="T598" s="190">
        <f>IFERROR(S598/S598,"-")</f>
        <v>1</v>
      </c>
      <c r="U598" s="99">
        <f>SUM(U590:U597)</f>
        <v>5394081</v>
      </c>
      <c r="V598" s="99">
        <f>SUM(V590:V597)</f>
        <v>9</v>
      </c>
      <c r="W598" s="99">
        <f t="shared" si="224"/>
        <v>36201.885906040268</v>
      </c>
      <c r="X598" s="99">
        <f t="shared" si="225"/>
        <v>599342.33333333337</v>
      </c>
      <c r="Y598" s="87">
        <f t="shared" si="226"/>
        <v>6.0402684563758392E-2</v>
      </c>
      <c r="Z598" s="111">
        <f>SUM(Z590:Z597)</f>
        <v>259</v>
      </c>
      <c r="AA598" s="190">
        <f>IFERROR(Z598/Z598,"-")</f>
        <v>1</v>
      </c>
      <c r="AB598" s="99">
        <f>SUM(AB590:AB597)</f>
        <v>2852219</v>
      </c>
      <c r="AC598" s="99">
        <f>SUM(AC590:AC597)</f>
        <v>6</v>
      </c>
      <c r="AD598" s="99">
        <f t="shared" si="227"/>
        <v>11012.428571428571</v>
      </c>
      <c r="AE598" s="99">
        <f t="shared" si="228"/>
        <v>475369.83333333331</v>
      </c>
      <c r="AF598" s="87">
        <f t="shared" si="229"/>
        <v>2.3166023166023165E-2</v>
      </c>
      <c r="AG598" s="111">
        <f>SUM(AG590:AG597)</f>
        <v>516</v>
      </c>
      <c r="AH598" s="190">
        <f>IFERROR(AG598/AG598,"-")</f>
        <v>1</v>
      </c>
      <c r="AI598" s="99">
        <f>SUM(AI590:AI597)</f>
        <v>82259097</v>
      </c>
      <c r="AJ598" s="99">
        <f>SUM(AJ590:AJ597)</f>
        <v>90</v>
      </c>
      <c r="AK598" s="99">
        <f t="shared" si="230"/>
        <v>159416.85465116278</v>
      </c>
      <c r="AL598" s="99">
        <f t="shared" si="231"/>
        <v>913989.96666666667</v>
      </c>
      <c r="AM598" s="87">
        <f t="shared" si="232"/>
        <v>0.1744186046511628</v>
      </c>
      <c r="AN598" s="111">
        <f>SUM(AN590:AN597)</f>
        <v>735</v>
      </c>
      <c r="AO598" s="190">
        <f>IFERROR(AN598/AN598,"-")</f>
        <v>1</v>
      </c>
      <c r="AP598" s="99">
        <f>SUM(AP590:AP597)</f>
        <v>62432836</v>
      </c>
      <c r="AQ598" s="99">
        <f>SUM(AQ590:AQ597)</f>
        <v>79</v>
      </c>
      <c r="AR598" s="99">
        <f t="shared" si="233"/>
        <v>84942.634013605435</v>
      </c>
      <c r="AS598" s="99">
        <f t="shared" si="234"/>
        <v>790289.0632911392</v>
      </c>
      <c r="AT598" s="87">
        <f t="shared" si="235"/>
        <v>0.10748299319727891</v>
      </c>
      <c r="AU598" s="111">
        <f>SUM(AU590:AU597)</f>
        <v>59</v>
      </c>
      <c r="AV598" s="190">
        <f>IFERROR(AU598/AU598,"-")</f>
        <v>1</v>
      </c>
      <c r="AW598" s="99">
        <f>SUM(AW590:AW597)</f>
        <v>98855388</v>
      </c>
      <c r="AX598" s="99">
        <f>SUM(AX590:AX597)</f>
        <v>56</v>
      </c>
      <c r="AY598" s="99">
        <f t="shared" si="236"/>
        <v>1675515.0508474577</v>
      </c>
      <c r="AZ598" s="99">
        <f t="shared" si="237"/>
        <v>1765274.7857142857</v>
      </c>
      <c r="BA598" s="87">
        <f t="shared" si="238"/>
        <v>0.94915254237288138</v>
      </c>
      <c r="BB598" s="111">
        <f>SUM(BB590:BB597)</f>
        <v>843</v>
      </c>
      <c r="BC598" s="190">
        <f>IFERROR(BB598/BB598,"-")</f>
        <v>1</v>
      </c>
      <c r="BD598" s="99">
        <f>SUM(BD590:BD597)</f>
        <v>22205184</v>
      </c>
      <c r="BE598" s="99">
        <f>SUM(BE590:BE597)</f>
        <v>26</v>
      </c>
      <c r="BF598" s="99">
        <f t="shared" si="239"/>
        <v>26340.669039145909</v>
      </c>
      <c r="BG598" s="99">
        <f t="shared" si="240"/>
        <v>854045.5384615385</v>
      </c>
      <c r="BH598" s="87">
        <f t="shared" si="241"/>
        <v>3.084223013048636E-2</v>
      </c>
      <c r="BJ598" s="59"/>
    </row>
    <row r="599" spans="2:62" s="8" customFormat="1">
      <c r="B599" s="410">
        <v>67</v>
      </c>
      <c r="C599" s="413" t="s">
        <v>5</v>
      </c>
      <c r="D599" s="105" t="s">
        <v>132</v>
      </c>
      <c r="E599" s="109">
        <v>37</v>
      </c>
      <c r="F599" s="186">
        <f>IFERROR(E599/E607,"-")</f>
        <v>0.74</v>
      </c>
      <c r="G599" s="187">
        <v>0</v>
      </c>
      <c r="H599" s="187">
        <v>0</v>
      </c>
      <c r="I599" s="187">
        <f t="shared" si="242"/>
        <v>0</v>
      </c>
      <c r="J599" s="187" t="str">
        <f t="shared" si="219"/>
        <v>-</v>
      </c>
      <c r="K599" s="106">
        <f t="shared" si="220"/>
        <v>0</v>
      </c>
      <c r="L599" s="109">
        <v>304</v>
      </c>
      <c r="M599" s="186">
        <f>IFERROR(L599/L607,"-")</f>
        <v>0.8539325842696629</v>
      </c>
      <c r="N599" s="187">
        <v>0</v>
      </c>
      <c r="O599" s="187">
        <v>0</v>
      </c>
      <c r="P599" s="187">
        <f t="shared" si="221"/>
        <v>0</v>
      </c>
      <c r="Q599" s="187" t="str">
        <f t="shared" si="222"/>
        <v>-</v>
      </c>
      <c r="R599" s="106">
        <f t="shared" si="223"/>
        <v>0</v>
      </c>
      <c r="S599" s="109">
        <v>17</v>
      </c>
      <c r="T599" s="186">
        <f>IFERROR(S599/S607,"-")</f>
        <v>0.89473684210526316</v>
      </c>
      <c r="U599" s="187">
        <v>0</v>
      </c>
      <c r="V599" s="187">
        <v>0</v>
      </c>
      <c r="W599" s="187">
        <f t="shared" si="224"/>
        <v>0</v>
      </c>
      <c r="X599" s="187" t="str">
        <f t="shared" si="225"/>
        <v>-</v>
      </c>
      <c r="Y599" s="106">
        <f t="shared" si="226"/>
        <v>0</v>
      </c>
      <c r="Z599" s="109">
        <v>55</v>
      </c>
      <c r="AA599" s="186">
        <f>IFERROR(Z599/Z607,"-")</f>
        <v>0.94827586206896552</v>
      </c>
      <c r="AB599" s="187">
        <v>0</v>
      </c>
      <c r="AC599" s="187">
        <v>0</v>
      </c>
      <c r="AD599" s="187">
        <f t="shared" si="227"/>
        <v>0</v>
      </c>
      <c r="AE599" s="187" t="str">
        <f t="shared" si="228"/>
        <v>-</v>
      </c>
      <c r="AF599" s="106">
        <f t="shared" si="229"/>
        <v>0</v>
      </c>
      <c r="AG599" s="109">
        <v>111</v>
      </c>
      <c r="AH599" s="186">
        <f>IFERROR(AG599/AG607,"-")</f>
        <v>0.82222222222222219</v>
      </c>
      <c r="AI599" s="187">
        <v>0</v>
      </c>
      <c r="AJ599" s="187">
        <v>0</v>
      </c>
      <c r="AK599" s="187">
        <f t="shared" si="230"/>
        <v>0</v>
      </c>
      <c r="AL599" s="187" t="str">
        <f t="shared" si="231"/>
        <v>-</v>
      </c>
      <c r="AM599" s="106">
        <f t="shared" si="232"/>
        <v>0</v>
      </c>
      <c r="AN599" s="109">
        <v>121</v>
      </c>
      <c r="AO599" s="186">
        <f>IFERROR(AN599/AN607,"-")</f>
        <v>0.84615384615384615</v>
      </c>
      <c r="AP599" s="187">
        <v>0</v>
      </c>
      <c r="AQ599" s="187">
        <v>0</v>
      </c>
      <c r="AR599" s="187">
        <f t="shared" si="233"/>
        <v>0</v>
      </c>
      <c r="AS599" s="187" t="str">
        <f t="shared" si="234"/>
        <v>-</v>
      </c>
      <c r="AT599" s="106">
        <f t="shared" si="235"/>
        <v>0</v>
      </c>
      <c r="AU599" s="109">
        <v>0</v>
      </c>
      <c r="AV599" s="186">
        <f>IFERROR(AU599/AU607,"-")</f>
        <v>0</v>
      </c>
      <c r="AW599" s="187">
        <v>0</v>
      </c>
      <c r="AX599" s="187">
        <v>0</v>
      </c>
      <c r="AY599" s="187" t="str">
        <f t="shared" si="236"/>
        <v>-</v>
      </c>
      <c r="AZ599" s="187" t="str">
        <f t="shared" si="237"/>
        <v>-</v>
      </c>
      <c r="BA599" s="106" t="str">
        <f t="shared" si="238"/>
        <v>-</v>
      </c>
      <c r="BB599" s="109">
        <v>143</v>
      </c>
      <c r="BC599" s="186">
        <f>IFERROR(BB599/BB607,"-")</f>
        <v>0.89937106918238996</v>
      </c>
      <c r="BD599" s="187">
        <v>0</v>
      </c>
      <c r="BE599" s="187">
        <v>0</v>
      </c>
      <c r="BF599" s="187">
        <f t="shared" si="239"/>
        <v>0</v>
      </c>
      <c r="BG599" s="187" t="str">
        <f t="shared" si="240"/>
        <v>-</v>
      </c>
      <c r="BH599" s="106">
        <f t="shared" si="241"/>
        <v>0</v>
      </c>
      <c r="BJ599" s="59"/>
    </row>
    <row r="600" spans="2:62" s="8" customFormat="1">
      <c r="B600" s="411"/>
      <c r="C600" s="414"/>
      <c r="D600" s="105" t="s">
        <v>129</v>
      </c>
      <c r="E600" s="110">
        <v>5</v>
      </c>
      <c r="F600" s="188">
        <f>IFERROR(E600/E607,"-")</f>
        <v>0.1</v>
      </c>
      <c r="G600" s="52">
        <v>496252</v>
      </c>
      <c r="H600" s="52">
        <v>3</v>
      </c>
      <c r="I600" s="52">
        <f t="shared" si="242"/>
        <v>99250.4</v>
      </c>
      <c r="J600" s="52">
        <f t="shared" si="219"/>
        <v>165417.33333333334</v>
      </c>
      <c r="K600" s="10">
        <f t="shared" si="220"/>
        <v>0.6</v>
      </c>
      <c r="L600" s="110">
        <v>12</v>
      </c>
      <c r="M600" s="188">
        <f>IFERROR(L600/L607,"-")</f>
        <v>3.3707865168539325E-2</v>
      </c>
      <c r="N600" s="52">
        <v>862996</v>
      </c>
      <c r="O600" s="52">
        <v>5</v>
      </c>
      <c r="P600" s="52">
        <f t="shared" si="221"/>
        <v>71916.333333333328</v>
      </c>
      <c r="Q600" s="52">
        <f t="shared" si="222"/>
        <v>172599.2</v>
      </c>
      <c r="R600" s="10">
        <f t="shared" si="223"/>
        <v>0.41666666666666669</v>
      </c>
      <c r="S600" s="110">
        <v>0</v>
      </c>
      <c r="T600" s="188">
        <f>IFERROR(S600/S607,"-")</f>
        <v>0</v>
      </c>
      <c r="U600" s="52">
        <v>0</v>
      </c>
      <c r="V600" s="52">
        <v>0</v>
      </c>
      <c r="W600" s="52" t="str">
        <f t="shared" si="224"/>
        <v>-</v>
      </c>
      <c r="X600" s="52" t="str">
        <f t="shared" si="225"/>
        <v>-</v>
      </c>
      <c r="Y600" s="10" t="str">
        <f t="shared" si="226"/>
        <v>-</v>
      </c>
      <c r="Z600" s="110">
        <v>0</v>
      </c>
      <c r="AA600" s="188">
        <f>IFERROR(Z600/Z607,"-")</f>
        <v>0</v>
      </c>
      <c r="AB600" s="52">
        <v>0</v>
      </c>
      <c r="AC600" s="52">
        <v>0</v>
      </c>
      <c r="AD600" s="52" t="str">
        <f t="shared" si="227"/>
        <v>-</v>
      </c>
      <c r="AE600" s="52" t="str">
        <f t="shared" si="228"/>
        <v>-</v>
      </c>
      <c r="AF600" s="10" t="str">
        <f t="shared" si="229"/>
        <v>-</v>
      </c>
      <c r="AG600" s="110">
        <v>9</v>
      </c>
      <c r="AH600" s="188">
        <f>IFERROR(AG600/AG607,"-")</f>
        <v>6.6666666666666666E-2</v>
      </c>
      <c r="AI600" s="52">
        <v>260496</v>
      </c>
      <c r="AJ600" s="52">
        <v>2</v>
      </c>
      <c r="AK600" s="52">
        <f t="shared" si="230"/>
        <v>28944</v>
      </c>
      <c r="AL600" s="52">
        <f t="shared" si="231"/>
        <v>130248</v>
      </c>
      <c r="AM600" s="10">
        <f t="shared" si="232"/>
        <v>0.22222222222222221</v>
      </c>
      <c r="AN600" s="110">
        <v>3</v>
      </c>
      <c r="AO600" s="188">
        <f>IFERROR(AN600/AN607,"-")</f>
        <v>2.097902097902098E-2</v>
      </c>
      <c r="AP600" s="52">
        <v>602500</v>
      </c>
      <c r="AQ600" s="52">
        <v>3</v>
      </c>
      <c r="AR600" s="52">
        <f t="shared" si="233"/>
        <v>200833.33333333334</v>
      </c>
      <c r="AS600" s="52">
        <f t="shared" si="234"/>
        <v>200833.33333333334</v>
      </c>
      <c r="AT600" s="10">
        <f t="shared" si="235"/>
        <v>1</v>
      </c>
      <c r="AU600" s="110">
        <v>0</v>
      </c>
      <c r="AV600" s="188">
        <f>IFERROR(AU600/AU607,"-")</f>
        <v>0</v>
      </c>
      <c r="AW600" s="52">
        <v>0</v>
      </c>
      <c r="AX600" s="52">
        <v>0</v>
      </c>
      <c r="AY600" s="52" t="str">
        <f t="shared" si="236"/>
        <v>-</v>
      </c>
      <c r="AZ600" s="52" t="str">
        <f t="shared" si="237"/>
        <v>-</v>
      </c>
      <c r="BA600" s="10" t="str">
        <f t="shared" si="238"/>
        <v>-</v>
      </c>
      <c r="BB600" s="110">
        <v>2</v>
      </c>
      <c r="BC600" s="188">
        <f>IFERROR(BB600/BB607,"-")</f>
        <v>1.2578616352201259E-2</v>
      </c>
      <c r="BD600" s="52">
        <v>280591</v>
      </c>
      <c r="BE600" s="52">
        <v>1</v>
      </c>
      <c r="BF600" s="52">
        <f t="shared" si="239"/>
        <v>140295.5</v>
      </c>
      <c r="BG600" s="52">
        <f t="shared" si="240"/>
        <v>280591</v>
      </c>
      <c r="BH600" s="10">
        <f t="shared" si="241"/>
        <v>0.5</v>
      </c>
      <c r="BJ600" s="59"/>
    </row>
    <row r="601" spans="2:62" s="8" customFormat="1">
      <c r="B601" s="411"/>
      <c r="C601" s="414"/>
      <c r="D601" s="105" t="s">
        <v>130</v>
      </c>
      <c r="E601" s="110">
        <v>3</v>
      </c>
      <c r="F601" s="188">
        <f>IFERROR(E601/E607,"-")</f>
        <v>0.06</v>
      </c>
      <c r="G601" s="52">
        <v>742706</v>
      </c>
      <c r="H601" s="52">
        <v>2</v>
      </c>
      <c r="I601" s="52">
        <f t="shared" si="242"/>
        <v>247568.66666666666</v>
      </c>
      <c r="J601" s="52">
        <f t="shared" si="219"/>
        <v>371353</v>
      </c>
      <c r="K601" s="10">
        <f t="shared" si="220"/>
        <v>0.66666666666666663</v>
      </c>
      <c r="L601" s="110">
        <v>19</v>
      </c>
      <c r="M601" s="188">
        <f>IFERROR(L601/L607,"-")</f>
        <v>5.3370786516853931E-2</v>
      </c>
      <c r="N601" s="52">
        <v>4161628</v>
      </c>
      <c r="O601" s="52">
        <v>12</v>
      </c>
      <c r="P601" s="52">
        <f t="shared" si="221"/>
        <v>219033.05263157896</v>
      </c>
      <c r="Q601" s="52">
        <f t="shared" si="222"/>
        <v>346802.33333333331</v>
      </c>
      <c r="R601" s="10">
        <f t="shared" si="223"/>
        <v>0.63157894736842102</v>
      </c>
      <c r="S601" s="110">
        <v>1</v>
      </c>
      <c r="T601" s="188">
        <f>IFERROR(S601/S607,"-")</f>
        <v>5.2631578947368418E-2</v>
      </c>
      <c r="U601" s="52">
        <v>601208</v>
      </c>
      <c r="V601" s="52">
        <v>1</v>
      </c>
      <c r="W601" s="52">
        <f t="shared" si="224"/>
        <v>601208</v>
      </c>
      <c r="X601" s="52">
        <f t="shared" si="225"/>
        <v>601208</v>
      </c>
      <c r="Y601" s="10">
        <f t="shared" si="226"/>
        <v>1</v>
      </c>
      <c r="Z601" s="110">
        <v>2</v>
      </c>
      <c r="AA601" s="188">
        <f>IFERROR(Z601/Z607,"-")</f>
        <v>3.4482758620689655E-2</v>
      </c>
      <c r="AB601" s="52">
        <v>16843</v>
      </c>
      <c r="AC601" s="52">
        <v>1</v>
      </c>
      <c r="AD601" s="52">
        <f t="shared" si="227"/>
        <v>8421.5</v>
      </c>
      <c r="AE601" s="52">
        <f t="shared" si="228"/>
        <v>16843</v>
      </c>
      <c r="AF601" s="10">
        <f t="shared" si="229"/>
        <v>0.5</v>
      </c>
      <c r="AG601" s="110">
        <v>8</v>
      </c>
      <c r="AH601" s="188">
        <f>IFERROR(AG601/AG607,"-")</f>
        <v>5.9259259259259262E-2</v>
      </c>
      <c r="AI601" s="52">
        <v>2512535</v>
      </c>
      <c r="AJ601" s="52">
        <v>6</v>
      </c>
      <c r="AK601" s="52">
        <f t="shared" si="230"/>
        <v>314066.875</v>
      </c>
      <c r="AL601" s="52">
        <f t="shared" si="231"/>
        <v>418755.83333333331</v>
      </c>
      <c r="AM601" s="10">
        <f t="shared" si="232"/>
        <v>0.75</v>
      </c>
      <c r="AN601" s="110">
        <v>8</v>
      </c>
      <c r="AO601" s="188">
        <f>IFERROR(AN601/AN607,"-")</f>
        <v>5.5944055944055944E-2</v>
      </c>
      <c r="AP601" s="52">
        <v>1031042</v>
      </c>
      <c r="AQ601" s="52">
        <v>4</v>
      </c>
      <c r="AR601" s="52">
        <f t="shared" si="233"/>
        <v>128880.25</v>
      </c>
      <c r="AS601" s="52">
        <f t="shared" si="234"/>
        <v>257760.5</v>
      </c>
      <c r="AT601" s="10">
        <f t="shared" si="235"/>
        <v>0.5</v>
      </c>
      <c r="AU601" s="110">
        <v>0</v>
      </c>
      <c r="AV601" s="188">
        <f>IFERROR(AU601/AU607,"-")</f>
        <v>0</v>
      </c>
      <c r="AW601" s="52">
        <v>0</v>
      </c>
      <c r="AX601" s="52">
        <v>0</v>
      </c>
      <c r="AY601" s="52" t="str">
        <f t="shared" si="236"/>
        <v>-</v>
      </c>
      <c r="AZ601" s="52" t="str">
        <f t="shared" si="237"/>
        <v>-</v>
      </c>
      <c r="BA601" s="10" t="str">
        <f t="shared" si="238"/>
        <v>-</v>
      </c>
      <c r="BB601" s="110">
        <v>2</v>
      </c>
      <c r="BC601" s="188">
        <f>IFERROR(BB601/BB607,"-")</f>
        <v>1.2578616352201259E-2</v>
      </c>
      <c r="BD601" s="52">
        <v>509794</v>
      </c>
      <c r="BE601" s="52">
        <v>1</v>
      </c>
      <c r="BF601" s="52">
        <f t="shared" si="239"/>
        <v>254897</v>
      </c>
      <c r="BG601" s="52">
        <f t="shared" si="240"/>
        <v>509794</v>
      </c>
      <c r="BH601" s="10">
        <f t="shared" si="241"/>
        <v>0.5</v>
      </c>
      <c r="BJ601" s="59"/>
    </row>
    <row r="602" spans="2:62" s="8" customFormat="1">
      <c r="B602" s="411"/>
      <c r="C602" s="414"/>
      <c r="D602" s="105" t="s">
        <v>131</v>
      </c>
      <c r="E602" s="109">
        <v>2</v>
      </c>
      <c r="F602" s="186">
        <f>IFERROR(E602/E607,"-")</f>
        <v>0.04</v>
      </c>
      <c r="G602" s="187">
        <v>2444196</v>
      </c>
      <c r="H602" s="187">
        <v>2</v>
      </c>
      <c r="I602" s="187">
        <f t="shared" si="242"/>
        <v>1222098</v>
      </c>
      <c r="J602" s="187">
        <f t="shared" si="219"/>
        <v>1222098</v>
      </c>
      <c r="K602" s="106">
        <f t="shared" si="220"/>
        <v>1</v>
      </c>
      <c r="L602" s="109">
        <v>5</v>
      </c>
      <c r="M602" s="186">
        <f>IFERROR(L602/L607,"-")</f>
        <v>1.4044943820224719E-2</v>
      </c>
      <c r="N602" s="187">
        <v>3303173</v>
      </c>
      <c r="O602" s="187">
        <v>4</v>
      </c>
      <c r="P602" s="187">
        <f t="shared" si="221"/>
        <v>660634.6</v>
      </c>
      <c r="Q602" s="187">
        <f t="shared" si="222"/>
        <v>825793.25</v>
      </c>
      <c r="R602" s="106">
        <f t="shared" si="223"/>
        <v>0.8</v>
      </c>
      <c r="S602" s="109">
        <v>1</v>
      </c>
      <c r="T602" s="186">
        <f>IFERROR(S602/S607,"-")</f>
        <v>5.2631578947368418E-2</v>
      </c>
      <c r="U602" s="187">
        <v>465515</v>
      </c>
      <c r="V602" s="187">
        <v>1</v>
      </c>
      <c r="W602" s="187">
        <f t="shared" si="224"/>
        <v>465515</v>
      </c>
      <c r="X602" s="187">
        <f t="shared" si="225"/>
        <v>465515</v>
      </c>
      <c r="Y602" s="106">
        <f t="shared" si="226"/>
        <v>1</v>
      </c>
      <c r="Z602" s="109">
        <v>1</v>
      </c>
      <c r="AA602" s="186">
        <f>IFERROR(Z602/Z607,"-")</f>
        <v>1.7241379310344827E-2</v>
      </c>
      <c r="AB602" s="187">
        <v>1336740</v>
      </c>
      <c r="AC602" s="187">
        <v>1</v>
      </c>
      <c r="AD602" s="187">
        <f t="shared" si="227"/>
        <v>1336740</v>
      </c>
      <c r="AE602" s="187">
        <f t="shared" si="228"/>
        <v>1336740</v>
      </c>
      <c r="AF602" s="106">
        <f t="shared" si="229"/>
        <v>1</v>
      </c>
      <c r="AG602" s="109">
        <v>2</v>
      </c>
      <c r="AH602" s="186">
        <f>IFERROR(AG602/AG607,"-")</f>
        <v>1.4814814814814815E-2</v>
      </c>
      <c r="AI602" s="187">
        <v>1500918</v>
      </c>
      <c r="AJ602" s="187">
        <v>2</v>
      </c>
      <c r="AK602" s="187">
        <f t="shared" si="230"/>
        <v>750459</v>
      </c>
      <c r="AL602" s="187">
        <f t="shared" si="231"/>
        <v>750459</v>
      </c>
      <c r="AM602" s="106">
        <f t="shared" si="232"/>
        <v>1</v>
      </c>
      <c r="AN602" s="109">
        <v>1</v>
      </c>
      <c r="AO602" s="186">
        <f>IFERROR(AN602/AN607,"-")</f>
        <v>6.993006993006993E-3</v>
      </c>
      <c r="AP602" s="187">
        <v>0</v>
      </c>
      <c r="AQ602" s="187">
        <v>0</v>
      </c>
      <c r="AR602" s="187">
        <f t="shared" si="233"/>
        <v>0</v>
      </c>
      <c r="AS602" s="187" t="str">
        <f t="shared" si="234"/>
        <v>-</v>
      </c>
      <c r="AT602" s="106">
        <f t="shared" si="235"/>
        <v>0</v>
      </c>
      <c r="AU602" s="109">
        <v>0</v>
      </c>
      <c r="AV602" s="186">
        <f>IFERROR(AU602/AU607,"-")</f>
        <v>0</v>
      </c>
      <c r="AW602" s="187">
        <v>0</v>
      </c>
      <c r="AX602" s="187">
        <v>0</v>
      </c>
      <c r="AY602" s="187" t="str">
        <f t="shared" si="236"/>
        <v>-</v>
      </c>
      <c r="AZ602" s="187" t="str">
        <f t="shared" si="237"/>
        <v>-</v>
      </c>
      <c r="BA602" s="106" t="str">
        <f t="shared" si="238"/>
        <v>-</v>
      </c>
      <c r="BB602" s="109">
        <v>5</v>
      </c>
      <c r="BC602" s="186">
        <f>IFERROR(BB602/BB607,"-")</f>
        <v>3.1446540880503145E-2</v>
      </c>
      <c r="BD602" s="187">
        <v>2820507</v>
      </c>
      <c r="BE602" s="187">
        <v>3</v>
      </c>
      <c r="BF602" s="187">
        <f t="shared" si="239"/>
        <v>564101.4</v>
      </c>
      <c r="BG602" s="187">
        <f t="shared" si="240"/>
        <v>940169</v>
      </c>
      <c r="BH602" s="106">
        <f t="shared" si="241"/>
        <v>0.6</v>
      </c>
      <c r="BJ602" s="59"/>
    </row>
    <row r="603" spans="2:62" s="8" customFormat="1">
      <c r="B603" s="411"/>
      <c r="C603" s="414"/>
      <c r="D603" s="105" t="s">
        <v>133</v>
      </c>
      <c r="E603" s="110">
        <v>3</v>
      </c>
      <c r="F603" s="188">
        <f>IFERROR(E603/E607,"-")</f>
        <v>0.06</v>
      </c>
      <c r="G603" s="52">
        <v>2132049</v>
      </c>
      <c r="H603" s="52">
        <v>2</v>
      </c>
      <c r="I603" s="52">
        <f t="shared" si="242"/>
        <v>710683</v>
      </c>
      <c r="J603" s="52">
        <f t="shared" si="219"/>
        <v>1066024.5</v>
      </c>
      <c r="K603" s="10">
        <f t="shared" si="220"/>
        <v>0.66666666666666663</v>
      </c>
      <c r="L603" s="110">
        <v>13</v>
      </c>
      <c r="M603" s="188">
        <f>IFERROR(L603/L607,"-")</f>
        <v>3.6516853932584269E-2</v>
      </c>
      <c r="N603" s="52">
        <v>13247299</v>
      </c>
      <c r="O603" s="52">
        <v>10</v>
      </c>
      <c r="P603" s="52">
        <f t="shared" si="221"/>
        <v>1019023</v>
      </c>
      <c r="Q603" s="52">
        <f t="shared" si="222"/>
        <v>1324729.8999999999</v>
      </c>
      <c r="R603" s="10">
        <f t="shared" si="223"/>
        <v>0.76923076923076927</v>
      </c>
      <c r="S603" s="110">
        <v>0</v>
      </c>
      <c r="T603" s="188">
        <f>IFERROR(S603/S607,"-")</f>
        <v>0</v>
      </c>
      <c r="U603" s="52">
        <v>0</v>
      </c>
      <c r="V603" s="52">
        <v>0</v>
      </c>
      <c r="W603" s="52" t="str">
        <f t="shared" si="224"/>
        <v>-</v>
      </c>
      <c r="X603" s="52" t="str">
        <f t="shared" si="225"/>
        <v>-</v>
      </c>
      <c r="Y603" s="10" t="str">
        <f t="shared" si="226"/>
        <v>-</v>
      </c>
      <c r="Z603" s="110">
        <v>0</v>
      </c>
      <c r="AA603" s="188">
        <f>IFERROR(Z603/Z607,"-")</f>
        <v>0</v>
      </c>
      <c r="AB603" s="52">
        <v>0</v>
      </c>
      <c r="AC603" s="52">
        <v>0</v>
      </c>
      <c r="AD603" s="52" t="str">
        <f t="shared" si="227"/>
        <v>-</v>
      </c>
      <c r="AE603" s="52" t="str">
        <f t="shared" si="228"/>
        <v>-</v>
      </c>
      <c r="AF603" s="10" t="str">
        <f t="shared" si="229"/>
        <v>-</v>
      </c>
      <c r="AG603" s="110">
        <v>4</v>
      </c>
      <c r="AH603" s="188">
        <f>IFERROR(AG603/AG607,"-")</f>
        <v>2.9629629629629631E-2</v>
      </c>
      <c r="AI603" s="52">
        <v>5458768</v>
      </c>
      <c r="AJ603" s="52">
        <v>4</v>
      </c>
      <c r="AK603" s="52">
        <f t="shared" si="230"/>
        <v>1364692</v>
      </c>
      <c r="AL603" s="52">
        <f t="shared" si="231"/>
        <v>1364692</v>
      </c>
      <c r="AM603" s="10">
        <f t="shared" si="232"/>
        <v>1</v>
      </c>
      <c r="AN603" s="110">
        <v>8</v>
      </c>
      <c r="AO603" s="188">
        <f>IFERROR(AN603/AN607,"-")</f>
        <v>5.5944055944055944E-2</v>
      </c>
      <c r="AP603" s="52">
        <v>7788531</v>
      </c>
      <c r="AQ603" s="52">
        <v>6</v>
      </c>
      <c r="AR603" s="52">
        <f t="shared" si="233"/>
        <v>973566.375</v>
      </c>
      <c r="AS603" s="52">
        <f t="shared" si="234"/>
        <v>1298088.5</v>
      </c>
      <c r="AT603" s="10">
        <f t="shared" si="235"/>
        <v>0.75</v>
      </c>
      <c r="AU603" s="110">
        <v>13</v>
      </c>
      <c r="AV603" s="188">
        <f>IFERROR(AU603/AU607,"-")</f>
        <v>0.8125</v>
      </c>
      <c r="AW603" s="52">
        <v>13247299</v>
      </c>
      <c r="AX603" s="52">
        <v>10</v>
      </c>
      <c r="AY603" s="52">
        <f t="shared" si="236"/>
        <v>1019023</v>
      </c>
      <c r="AZ603" s="52">
        <f t="shared" si="237"/>
        <v>1324729.8999999999</v>
      </c>
      <c r="BA603" s="10">
        <f t="shared" si="238"/>
        <v>0.76923076923076927</v>
      </c>
      <c r="BB603" s="110">
        <v>1</v>
      </c>
      <c r="BC603" s="188">
        <f>IFERROR(BB603/BB607,"-")</f>
        <v>6.2893081761006293E-3</v>
      </c>
      <c r="BD603" s="52">
        <v>180072</v>
      </c>
      <c r="BE603" s="52">
        <v>1</v>
      </c>
      <c r="BF603" s="52">
        <f t="shared" si="239"/>
        <v>180072</v>
      </c>
      <c r="BG603" s="52">
        <f t="shared" si="240"/>
        <v>180072</v>
      </c>
      <c r="BH603" s="10">
        <f t="shared" si="241"/>
        <v>1</v>
      </c>
      <c r="BJ603" s="59"/>
    </row>
    <row r="604" spans="2:62" s="8" customFormat="1">
      <c r="B604" s="411"/>
      <c r="C604" s="414"/>
      <c r="D604" s="105" t="s">
        <v>134</v>
      </c>
      <c r="E604" s="109">
        <v>0</v>
      </c>
      <c r="F604" s="186">
        <f>IFERROR(E604/E607,"-")</f>
        <v>0</v>
      </c>
      <c r="G604" s="187">
        <v>0</v>
      </c>
      <c r="H604" s="187">
        <v>0</v>
      </c>
      <c r="I604" s="187" t="str">
        <f t="shared" si="242"/>
        <v>-</v>
      </c>
      <c r="J604" s="187" t="str">
        <f t="shared" si="219"/>
        <v>-</v>
      </c>
      <c r="K604" s="106" t="str">
        <f t="shared" si="220"/>
        <v>-</v>
      </c>
      <c r="L604" s="109">
        <v>2</v>
      </c>
      <c r="M604" s="186">
        <f>IFERROR(L604/L607,"-")</f>
        <v>5.6179775280898875E-3</v>
      </c>
      <c r="N604" s="187">
        <v>3027568</v>
      </c>
      <c r="O604" s="187">
        <v>2</v>
      </c>
      <c r="P604" s="187">
        <f t="shared" si="221"/>
        <v>1513784</v>
      </c>
      <c r="Q604" s="187">
        <f t="shared" si="222"/>
        <v>1513784</v>
      </c>
      <c r="R604" s="106">
        <f t="shared" si="223"/>
        <v>1</v>
      </c>
      <c r="S604" s="109">
        <v>0</v>
      </c>
      <c r="T604" s="186">
        <f>IFERROR(S604/S607,"-")</f>
        <v>0</v>
      </c>
      <c r="U604" s="187">
        <v>0</v>
      </c>
      <c r="V604" s="187">
        <v>0</v>
      </c>
      <c r="W604" s="187" t="str">
        <f t="shared" si="224"/>
        <v>-</v>
      </c>
      <c r="X604" s="187" t="str">
        <f t="shared" si="225"/>
        <v>-</v>
      </c>
      <c r="Y604" s="106" t="str">
        <f t="shared" si="226"/>
        <v>-</v>
      </c>
      <c r="Z604" s="109">
        <v>0</v>
      </c>
      <c r="AA604" s="186">
        <f>IFERROR(Z604/Z607,"-")</f>
        <v>0</v>
      </c>
      <c r="AB604" s="187">
        <v>0</v>
      </c>
      <c r="AC604" s="187">
        <v>0</v>
      </c>
      <c r="AD604" s="187" t="str">
        <f t="shared" si="227"/>
        <v>-</v>
      </c>
      <c r="AE604" s="187" t="str">
        <f t="shared" si="228"/>
        <v>-</v>
      </c>
      <c r="AF604" s="106" t="str">
        <f t="shared" si="229"/>
        <v>-</v>
      </c>
      <c r="AG604" s="109">
        <v>1</v>
      </c>
      <c r="AH604" s="186">
        <f>IFERROR(AG604/AG607,"-")</f>
        <v>7.4074074074074077E-3</v>
      </c>
      <c r="AI604" s="187">
        <v>2384165</v>
      </c>
      <c r="AJ604" s="187">
        <v>1</v>
      </c>
      <c r="AK604" s="187">
        <f t="shared" si="230"/>
        <v>2384165</v>
      </c>
      <c r="AL604" s="187">
        <f t="shared" si="231"/>
        <v>2384165</v>
      </c>
      <c r="AM604" s="106">
        <f t="shared" si="232"/>
        <v>1</v>
      </c>
      <c r="AN604" s="109">
        <v>1</v>
      </c>
      <c r="AO604" s="186">
        <f>IFERROR(AN604/AN607,"-")</f>
        <v>6.993006993006993E-3</v>
      </c>
      <c r="AP604" s="187">
        <v>643403</v>
      </c>
      <c r="AQ604" s="187">
        <v>1</v>
      </c>
      <c r="AR604" s="187">
        <f t="shared" si="233"/>
        <v>643403</v>
      </c>
      <c r="AS604" s="187">
        <f t="shared" si="234"/>
        <v>643403</v>
      </c>
      <c r="AT604" s="106">
        <f t="shared" si="235"/>
        <v>1</v>
      </c>
      <c r="AU604" s="109">
        <v>2</v>
      </c>
      <c r="AV604" s="186">
        <f>IFERROR(AU604/AU607,"-")</f>
        <v>0.125</v>
      </c>
      <c r="AW604" s="187">
        <v>3027568</v>
      </c>
      <c r="AX604" s="187">
        <v>2</v>
      </c>
      <c r="AY604" s="187">
        <f t="shared" si="236"/>
        <v>1513784</v>
      </c>
      <c r="AZ604" s="187">
        <f t="shared" si="237"/>
        <v>1513784</v>
      </c>
      <c r="BA604" s="106">
        <f t="shared" si="238"/>
        <v>1</v>
      </c>
      <c r="BB604" s="109">
        <v>4</v>
      </c>
      <c r="BC604" s="186">
        <f>IFERROR(BB604/BB607,"-")</f>
        <v>2.5157232704402517E-2</v>
      </c>
      <c r="BD604" s="187">
        <v>5506333</v>
      </c>
      <c r="BE604" s="187">
        <v>4</v>
      </c>
      <c r="BF604" s="187">
        <f t="shared" si="239"/>
        <v>1376583.25</v>
      </c>
      <c r="BG604" s="187">
        <f t="shared" si="240"/>
        <v>1376583.25</v>
      </c>
      <c r="BH604" s="106">
        <f t="shared" si="241"/>
        <v>1</v>
      </c>
      <c r="BJ604" s="59"/>
    </row>
    <row r="605" spans="2:62" s="8" customFormat="1">
      <c r="B605" s="411"/>
      <c r="C605" s="414"/>
      <c r="D605" s="105" t="s">
        <v>135</v>
      </c>
      <c r="E605" s="110">
        <v>0</v>
      </c>
      <c r="F605" s="188">
        <f>IFERROR(E605/E607,"-")</f>
        <v>0</v>
      </c>
      <c r="G605" s="52">
        <v>0</v>
      </c>
      <c r="H605" s="52">
        <v>0</v>
      </c>
      <c r="I605" s="52" t="str">
        <f t="shared" si="242"/>
        <v>-</v>
      </c>
      <c r="J605" s="52" t="str">
        <f t="shared" si="219"/>
        <v>-</v>
      </c>
      <c r="K605" s="10" t="str">
        <f t="shared" si="220"/>
        <v>-</v>
      </c>
      <c r="L605" s="110">
        <v>0</v>
      </c>
      <c r="M605" s="188">
        <f>IFERROR(L605/L607,"-")</f>
        <v>0</v>
      </c>
      <c r="N605" s="52">
        <v>0</v>
      </c>
      <c r="O605" s="52">
        <v>0</v>
      </c>
      <c r="P605" s="52" t="str">
        <f t="shared" si="221"/>
        <v>-</v>
      </c>
      <c r="Q605" s="52" t="str">
        <f t="shared" si="222"/>
        <v>-</v>
      </c>
      <c r="R605" s="10" t="str">
        <f t="shared" si="223"/>
        <v>-</v>
      </c>
      <c r="S605" s="110">
        <v>0</v>
      </c>
      <c r="T605" s="188">
        <f>IFERROR(S605/S607,"-")</f>
        <v>0</v>
      </c>
      <c r="U605" s="52">
        <v>0</v>
      </c>
      <c r="V605" s="52">
        <v>0</v>
      </c>
      <c r="W605" s="52" t="str">
        <f t="shared" si="224"/>
        <v>-</v>
      </c>
      <c r="X605" s="52" t="str">
        <f t="shared" si="225"/>
        <v>-</v>
      </c>
      <c r="Y605" s="10" t="str">
        <f t="shared" si="226"/>
        <v>-</v>
      </c>
      <c r="Z605" s="110">
        <v>0</v>
      </c>
      <c r="AA605" s="188">
        <f>IFERROR(Z605/Z607,"-")</f>
        <v>0</v>
      </c>
      <c r="AB605" s="52">
        <v>0</v>
      </c>
      <c r="AC605" s="52">
        <v>0</v>
      </c>
      <c r="AD605" s="52" t="str">
        <f t="shared" si="227"/>
        <v>-</v>
      </c>
      <c r="AE605" s="52" t="str">
        <f t="shared" si="228"/>
        <v>-</v>
      </c>
      <c r="AF605" s="10" t="str">
        <f t="shared" si="229"/>
        <v>-</v>
      </c>
      <c r="AG605" s="110">
        <v>0</v>
      </c>
      <c r="AH605" s="188">
        <f>IFERROR(AG605/AG607,"-")</f>
        <v>0</v>
      </c>
      <c r="AI605" s="52">
        <v>0</v>
      </c>
      <c r="AJ605" s="52">
        <v>0</v>
      </c>
      <c r="AK605" s="52" t="str">
        <f t="shared" si="230"/>
        <v>-</v>
      </c>
      <c r="AL605" s="52" t="str">
        <f t="shared" si="231"/>
        <v>-</v>
      </c>
      <c r="AM605" s="10" t="str">
        <f t="shared" si="232"/>
        <v>-</v>
      </c>
      <c r="AN605" s="110">
        <v>0</v>
      </c>
      <c r="AO605" s="188">
        <f>IFERROR(AN605/AN607,"-")</f>
        <v>0</v>
      </c>
      <c r="AP605" s="52">
        <v>0</v>
      </c>
      <c r="AQ605" s="52">
        <v>0</v>
      </c>
      <c r="AR605" s="52" t="str">
        <f t="shared" si="233"/>
        <v>-</v>
      </c>
      <c r="AS605" s="52" t="str">
        <f t="shared" si="234"/>
        <v>-</v>
      </c>
      <c r="AT605" s="10" t="str">
        <f t="shared" si="235"/>
        <v>-</v>
      </c>
      <c r="AU605" s="110">
        <v>0</v>
      </c>
      <c r="AV605" s="188">
        <f>IFERROR(AU605/AU607,"-")</f>
        <v>0</v>
      </c>
      <c r="AW605" s="52">
        <v>0</v>
      </c>
      <c r="AX605" s="52">
        <v>0</v>
      </c>
      <c r="AY605" s="52" t="str">
        <f t="shared" si="236"/>
        <v>-</v>
      </c>
      <c r="AZ605" s="52" t="str">
        <f t="shared" si="237"/>
        <v>-</v>
      </c>
      <c r="BA605" s="10" t="str">
        <f t="shared" si="238"/>
        <v>-</v>
      </c>
      <c r="BB605" s="110">
        <v>1</v>
      </c>
      <c r="BC605" s="188">
        <f>IFERROR(BB605/BB607,"-")</f>
        <v>6.2893081761006293E-3</v>
      </c>
      <c r="BD605" s="52">
        <v>1523923</v>
      </c>
      <c r="BE605" s="52">
        <v>1</v>
      </c>
      <c r="BF605" s="52">
        <f t="shared" si="239"/>
        <v>1523923</v>
      </c>
      <c r="BG605" s="52">
        <f t="shared" si="240"/>
        <v>1523923</v>
      </c>
      <c r="BH605" s="10">
        <f t="shared" si="241"/>
        <v>1</v>
      </c>
      <c r="BJ605" s="59"/>
    </row>
    <row r="606" spans="2:62" s="8" customFormat="1">
      <c r="B606" s="411"/>
      <c r="C606" s="414"/>
      <c r="D606" s="108" t="s">
        <v>136</v>
      </c>
      <c r="E606" s="314">
        <v>0</v>
      </c>
      <c r="F606" s="189">
        <f>IFERROR(E606/E607,"-")</f>
        <v>0</v>
      </c>
      <c r="G606" s="98">
        <v>0</v>
      </c>
      <c r="H606" s="98">
        <v>0</v>
      </c>
      <c r="I606" s="98" t="str">
        <f t="shared" si="242"/>
        <v>-</v>
      </c>
      <c r="J606" s="98" t="str">
        <f t="shared" si="219"/>
        <v>-</v>
      </c>
      <c r="K606" s="26" t="str">
        <f t="shared" si="220"/>
        <v>-</v>
      </c>
      <c r="L606" s="314">
        <v>1</v>
      </c>
      <c r="M606" s="189">
        <f>IFERROR(L606/L607,"-")</f>
        <v>2.8089887640449437E-3</v>
      </c>
      <c r="N606" s="98">
        <v>3080678</v>
      </c>
      <c r="O606" s="98">
        <v>1</v>
      </c>
      <c r="P606" s="98">
        <f t="shared" si="221"/>
        <v>3080678</v>
      </c>
      <c r="Q606" s="98">
        <f t="shared" si="222"/>
        <v>3080678</v>
      </c>
      <c r="R606" s="26">
        <f t="shared" si="223"/>
        <v>1</v>
      </c>
      <c r="S606" s="314">
        <v>0</v>
      </c>
      <c r="T606" s="189">
        <f>IFERROR(S606/S607,"-")</f>
        <v>0</v>
      </c>
      <c r="U606" s="98">
        <v>0</v>
      </c>
      <c r="V606" s="98">
        <v>0</v>
      </c>
      <c r="W606" s="98" t="str">
        <f t="shared" si="224"/>
        <v>-</v>
      </c>
      <c r="X606" s="98" t="str">
        <f t="shared" si="225"/>
        <v>-</v>
      </c>
      <c r="Y606" s="26" t="str">
        <f t="shared" si="226"/>
        <v>-</v>
      </c>
      <c r="Z606" s="314">
        <v>0</v>
      </c>
      <c r="AA606" s="189">
        <f>IFERROR(Z606/Z607,"-")</f>
        <v>0</v>
      </c>
      <c r="AB606" s="98">
        <v>0</v>
      </c>
      <c r="AC606" s="98">
        <v>0</v>
      </c>
      <c r="AD606" s="98" t="str">
        <f t="shared" si="227"/>
        <v>-</v>
      </c>
      <c r="AE606" s="98" t="str">
        <f t="shared" si="228"/>
        <v>-</v>
      </c>
      <c r="AF606" s="26" t="str">
        <f t="shared" si="229"/>
        <v>-</v>
      </c>
      <c r="AG606" s="314">
        <v>0</v>
      </c>
      <c r="AH606" s="189">
        <f>IFERROR(AG606/AG607,"-")</f>
        <v>0</v>
      </c>
      <c r="AI606" s="98">
        <v>0</v>
      </c>
      <c r="AJ606" s="98">
        <v>0</v>
      </c>
      <c r="AK606" s="98" t="str">
        <f t="shared" si="230"/>
        <v>-</v>
      </c>
      <c r="AL606" s="98" t="str">
        <f t="shared" si="231"/>
        <v>-</v>
      </c>
      <c r="AM606" s="26" t="str">
        <f t="shared" si="232"/>
        <v>-</v>
      </c>
      <c r="AN606" s="314">
        <v>1</v>
      </c>
      <c r="AO606" s="189">
        <f>IFERROR(AN606/AN607,"-")</f>
        <v>6.993006993006993E-3</v>
      </c>
      <c r="AP606" s="98">
        <v>3080678</v>
      </c>
      <c r="AQ606" s="98">
        <v>1</v>
      </c>
      <c r="AR606" s="98">
        <f t="shared" si="233"/>
        <v>3080678</v>
      </c>
      <c r="AS606" s="98">
        <f t="shared" si="234"/>
        <v>3080678</v>
      </c>
      <c r="AT606" s="26">
        <f t="shared" si="235"/>
        <v>1</v>
      </c>
      <c r="AU606" s="314">
        <v>1</v>
      </c>
      <c r="AV606" s="189">
        <f>IFERROR(AU606/AU607,"-")</f>
        <v>6.25E-2</v>
      </c>
      <c r="AW606" s="98">
        <v>3080678</v>
      </c>
      <c r="AX606" s="98">
        <v>1</v>
      </c>
      <c r="AY606" s="98">
        <f t="shared" si="236"/>
        <v>3080678</v>
      </c>
      <c r="AZ606" s="98">
        <f t="shared" si="237"/>
        <v>3080678</v>
      </c>
      <c r="BA606" s="26">
        <f t="shared" si="238"/>
        <v>1</v>
      </c>
      <c r="BB606" s="314">
        <v>1</v>
      </c>
      <c r="BC606" s="189">
        <f>IFERROR(BB606/BB607,"-")</f>
        <v>6.2893081761006293E-3</v>
      </c>
      <c r="BD606" s="98">
        <v>0</v>
      </c>
      <c r="BE606" s="98">
        <v>0</v>
      </c>
      <c r="BF606" s="98">
        <f t="shared" si="239"/>
        <v>0</v>
      </c>
      <c r="BG606" s="98" t="str">
        <f t="shared" si="240"/>
        <v>-</v>
      </c>
      <c r="BH606" s="26">
        <f t="shared" si="241"/>
        <v>0</v>
      </c>
      <c r="BJ606" s="59"/>
    </row>
    <row r="607" spans="2:62" s="8" customFormat="1">
      <c r="B607" s="412"/>
      <c r="C607" s="415"/>
      <c r="D607" s="213" t="s">
        <v>64</v>
      </c>
      <c r="E607" s="111">
        <f>SUM(E599:E606)</f>
        <v>50</v>
      </c>
      <c r="F607" s="190">
        <f>IFERROR(E607/E607,"-")</f>
        <v>1</v>
      </c>
      <c r="G607" s="99">
        <f>SUM(G599:G606)</f>
        <v>5815203</v>
      </c>
      <c r="H607" s="99">
        <f>SUM(H599:H606)</f>
        <v>9</v>
      </c>
      <c r="I607" s="99">
        <f t="shared" si="242"/>
        <v>116304.06</v>
      </c>
      <c r="J607" s="99">
        <f t="shared" si="219"/>
        <v>646133.66666666663</v>
      </c>
      <c r="K607" s="87">
        <f t="shared" si="220"/>
        <v>0.18</v>
      </c>
      <c r="L607" s="111">
        <f>SUM(L599:L606)</f>
        <v>356</v>
      </c>
      <c r="M607" s="190">
        <f>IFERROR(L607/L607,"-")</f>
        <v>1</v>
      </c>
      <c r="N607" s="99">
        <f>SUM(N599:N606)</f>
        <v>27683342</v>
      </c>
      <c r="O607" s="99">
        <f>SUM(O599:O606)</f>
        <v>34</v>
      </c>
      <c r="P607" s="99">
        <f t="shared" si="221"/>
        <v>77762.196629213489</v>
      </c>
      <c r="Q607" s="99">
        <f t="shared" si="222"/>
        <v>814215.9411764706</v>
      </c>
      <c r="R607" s="87">
        <f t="shared" si="223"/>
        <v>9.5505617977528087E-2</v>
      </c>
      <c r="S607" s="111">
        <f>SUM(S599:S606)</f>
        <v>19</v>
      </c>
      <c r="T607" s="190">
        <f>IFERROR(S607/S607,"-")</f>
        <v>1</v>
      </c>
      <c r="U607" s="99">
        <f>SUM(U599:U606)</f>
        <v>1066723</v>
      </c>
      <c r="V607" s="99">
        <f>SUM(V599:V606)</f>
        <v>2</v>
      </c>
      <c r="W607" s="99">
        <f t="shared" si="224"/>
        <v>56143.315789473687</v>
      </c>
      <c r="X607" s="99">
        <f t="shared" si="225"/>
        <v>533361.5</v>
      </c>
      <c r="Y607" s="87">
        <f t="shared" si="226"/>
        <v>0.10526315789473684</v>
      </c>
      <c r="Z607" s="111">
        <f>SUM(Z599:Z606)</f>
        <v>58</v>
      </c>
      <c r="AA607" s="190">
        <f>IFERROR(Z607/Z607,"-")</f>
        <v>1</v>
      </c>
      <c r="AB607" s="99">
        <f>SUM(AB599:AB606)</f>
        <v>1353583</v>
      </c>
      <c r="AC607" s="99">
        <f>SUM(AC599:AC606)</f>
        <v>2</v>
      </c>
      <c r="AD607" s="99">
        <f t="shared" si="227"/>
        <v>23337.637931034482</v>
      </c>
      <c r="AE607" s="99">
        <f t="shared" si="228"/>
        <v>676791.5</v>
      </c>
      <c r="AF607" s="87">
        <f t="shared" si="229"/>
        <v>3.4482758620689655E-2</v>
      </c>
      <c r="AG607" s="111">
        <f>SUM(AG599:AG606)</f>
        <v>135</v>
      </c>
      <c r="AH607" s="190">
        <f>IFERROR(AG607/AG607,"-")</f>
        <v>1</v>
      </c>
      <c r="AI607" s="99">
        <f>SUM(AI599:AI606)</f>
        <v>12116882</v>
      </c>
      <c r="AJ607" s="99">
        <f>SUM(AJ599:AJ606)</f>
        <v>15</v>
      </c>
      <c r="AK607" s="99">
        <f t="shared" si="230"/>
        <v>89754.681481481486</v>
      </c>
      <c r="AL607" s="99">
        <f t="shared" si="231"/>
        <v>807792.1333333333</v>
      </c>
      <c r="AM607" s="87">
        <f t="shared" si="232"/>
        <v>0.1111111111111111</v>
      </c>
      <c r="AN607" s="111">
        <f>SUM(AN599:AN606)</f>
        <v>143</v>
      </c>
      <c r="AO607" s="190">
        <f>IFERROR(AN607/AN607,"-")</f>
        <v>1</v>
      </c>
      <c r="AP607" s="99">
        <f>SUM(AP599:AP606)</f>
        <v>13146154</v>
      </c>
      <c r="AQ607" s="99">
        <f>SUM(AQ599:AQ606)</f>
        <v>15</v>
      </c>
      <c r="AR607" s="99">
        <f t="shared" si="233"/>
        <v>91931.146853146856</v>
      </c>
      <c r="AS607" s="99">
        <f t="shared" si="234"/>
        <v>876410.26666666672</v>
      </c>
      <c r="AT607" s="87">
        <f t="shared" si="235"/>
        <v>0.1048951048951049</v>
      </c>
      <c r="AU607" s="111">
        <f>SUM(AU599:AU606)</f>
        <v>16</v>
      </c>
      <c r="AV607" s="190">
        <f>IFERROR(AU607/AU607,"-")</f>
        <v>1</v>
      </c>
      <c r="AW607" s="99">
        <f>SUM(AW599:AW606)</f>
        <v>19355545</v>
      </c>
      <c r="AX607" s="99">
        <f>SUM(AX599:AX606)</f>
        <v>13</v>
      </c>
      <c r="AY607" s="99">
        <f t="shared" si="236"/>
        <v>1209721.5625</v>
      </c>
      <c r="AZ607" s="99">
        <f t="shared" si="237"/>
        <v>1488888.076923077</v>
      </c>
      <c r="BA607" s="87">
        <f t="shared" si="238"/>
        <v>0.8125</v>
      </c>
      <c r="BB607" s="111">
        <f>SUM(BB599:BB606)</f>
        <v>159</v>
      </c>
      <c r="BC607" s="190">
        <f>IFERROR(BB607/BB607,"-")</f>
        <v>1</v>
      </c>
      <c r="BD607" s="99">
        <f>SUM(BD599:BD606)</f>
        <v>10821220</v>
      </c>
      <c r="BE607" s="99">
        <f>SUM(BE599:BE606)</f>
        <v>11</v>
      </c>
      <c r="BF607" s="99">
        <f t="shared" si="239"/>
        <v>68057.987421383645</v>
      </c>
      <c r="BG607" s="99">
        <f t="shared" si="240"/>
        <v>983747.27272727271</v>
      </c>
      <c r="BH607" s="87">
        <f t="shared" si="241"/>
        <v>6.9182389937106917E-2</v>
      </c>
      <c r="BJ607" s="59"/>
    </row>
    <row r="608" spans="2:62" s="8" customFormat="1">
      <c r="B608" s="410">
        <v>68</v>
      </c>
      <c r="C608" s="413" t="s">
        <v>45</v>
      </c>
      <c r="D608" s="105" t="s">
        <v>132</v>
      </c>
      <c r="E608" s="109">
        <v>28</v>
      </c>
      <c r="F608" s="186">
        <f>IFERROR(E608/E616,"-")</f>
        <v>0.66666666666666663</v>
      </c>
      <c r="G608" s="187">
        <v>0</v>
      </c>
      <c r="H608" s="187">
        <v>0</v>
      </c>
      <c r="I608" s="187">
        <f t="shared" si="242"/>
        <v>0</v>
      </c>
      <c r="J608" s="187" t="str">
        <f t="shared" si="219"/>
        <v>-</v>
      </c>
      <c r="K608" s="106">
        <f t="shared" si="220"/>
        <v>0</v>
      </c>
      <c r="L608" s="109">
        <v>296</v>
      </c>
      <c r="M608" s="186">
        <f>IFERROR(L608/L616,"-")</f>
        <v>0.79569892473118276</v>
      </c>
      <c r="N608" s="187">
        <v>0</v>
      </c>
      <c r="O608" s="187">
        <v>0</v>
      </c>
      <c r="P608" s="187">
        <f t="shared" si="221"/>
        <v>0</v>
      </c>
      <c r="Q608" s="187" t="str">
        <f t="shared" si="222"/>
        <v>-</v>
      </c>
      <c r="R608" s="106">
        <f t="shared" si="223"/>
        <v>0</v>
      </c>
      <c r="S608" s="109">
        <v>19</v>
      </c>
      <c r="T608" s="186">
        <f>IFERROR(S608/S616,"-")</f>
        <v>0.95</v>
      </c>
      <c r="U608" s="187">
        <v>0</v>
      </c>
      <c r="V608" s="187">
        <v>0</v>
      </c>
      <c r="W608" s="187">
        <f t="shared" si="224"/>
        <v>0</v>
      </c>
      <c r="X608" s="187" t="str">
        <f t="shared" si="225"/>
        <v>-</v>
      </c>
      <c r="Y608" s="106">
        <f t="shared" si="226"/>
        <v>0</v>
      </c>
      <c r="Z608" s="109">
        <v>34</v>
      </c>
      <c r="AA608" s="186">
        <f>IFERROR(Z608/Z616,"-")</f>
        <v>0.91891891891891897</v>
      </c>
      <c r="AB608" s="187">
        <v>0</v>
      </c>
      <c r="AC608" s="187">
        <v>0</v>
      </c>
      <c r="AD608" s="187">
        <f t="shared" si="227"/>
        <v>0</v>
      </c>
      <c r="AE608" s="187" t="str">
        <f t="shared" si="228"/>
        <v>-</v>
      </c>
      <c r="AF608" s="106">
        <f t="shared" si="229"/>
        <v>0</v>
      </c>
      <c r="AG608" s="109">
        <v>88</v>
      </c>
      <c r="AH608" s="186">
        <f>IFERROR(AG608/AG616,"-")</f>
        <v>0.69291338582677164</v>
      </c>
      <c r="AI608" s="187">
        <v>0</v>
      </c>
      <c r="AJ608" s="187">
        <v>0</v>
      </c>
      <c r="AK608" s="187">
        <f t="shared" si="230"/>
        <v>0</v>
      </c>
      <c r="AL608" s="187" t="str">
        <f t="shared" si="231"/>
        <v>-</v>
      </c>
      <c r="AM608" s="106">
        <f t="shared" si="232"/>
        <v>0</v>
      </c>
      <c r="AN608" s="109">
        <v>155</v>
      </c>
      <c r="AO608" s="186">
        <f>IFERROR(AN608/AN616,"-")</f>
        <v>0.84699453551912574</v>
      </c>
      <c r="AP608" s="187">
        <v>0</v>
      </c>
      <c r="AQ608" s="187">
        <v>0</v>
      </c>
      <c r="AR608" s="187">
        <f t="shared" si="233"/>
        <v>0</v>
      </c>
      <c r="AS608" s="187" t="str">
        <f t="shared" si="234"/>
        <v>-</v>
      </c>
      <c r="AT608" s="106">
        <f t="shared" si="235"/>
        <v>0</v>
      </c>
      <c r="AU608" s="109">
        <v>0</v>
      </c>
      <c r="AV608" s="186">
        <f>IFERROR(AU608/AU616,"-")</f>
        <v>0</v>
      </c>
      <c r="AW608" s="187">
        <v>0</v>
      </c>
      <c r="AX608" s="187">
        <v>0</v>
      </c>
      <c r="AY608" s="187" t="str">
        <f t="shared" si="236"/>
        <v>-</v>
      </c>
      <c r="AZ608" s="187" t="str">
        <f t="shared" si="237"/>
        <v>-</v>
      </c>
      <c r="BA608" s="106" t="str">
        <f t="shared" si="238"/>
        <v>-</v>
      </c>
      <c r="BB608" s="109">
        <v>164</v>
      </c>
      <c r="BC608" s="186">
        <f>IFERROR(BB608/BB616,"-")</f>
        <v>0.93714285714285717</v>
      </c>
      <c r="BD608" s="187">
        <v>0</v>
      </c>
      <c r="BE608" s="187">
        <v>0</v>
      </c>
      <c r="BF608" s="187">
        <f t="shared" si="239"/>
        <v>0</v>
      </c>
      <c r="BG608" s="187" t="str">
        <f t="shared" si="240"/>
        <v>-</v>
      </c>
      <c r="BH608" s="106">
        <f t="shared" si="241"/>
        <v>0</v>
      </c>
      <c r="BJ608" s="59"/>
    </row>
    <row r="609" spans="2:62" s="8" customFormat="1">
      <c r="B609" s="411"/>
      <c r="C609" s="414"/>
      <c r="D609" s="105" t="s">
        <v>129</v>
      </c>
      <c r="E609" s="110">
        <v>4</v>
      </c>
      <c r="F609" s="188">
        <f>IFERROR(E609/E616,"-")</f>
        <v>9.5238095238095233E-2</v>
      </c>
      <c r="G609" s="52">
        <v>315127</v>
      </c>
      <c r="H609" s="52">
        <v>2</v>
      </c>
      <c r="I609" s="52">
        <f t="shared" si="242"/>
        <v>78781.75</v>
      </c>
      <c r="J609" s="52">
        <f t="shared" si="219"/>
        <v>157563.5</v>
      </c>
      <c r="K609" s="10">
        <f t="shared" si="220"/>
        <v>0.5</v>
      </c>
      <c r="L609" s="110">
        <v>35</v>
      </c>
      <c r="M609" s="188">
        <f>IFERROR(L609/L616,"-")</f>
        <v>9.4086021505376344E-2</v>
      </c>
      <c r="N609" s="52">
        <v>3434839</v>
      </c>
      <c r="O609" s="52">
        <v>17</v>
      </c>
      <c r="P609" s="52">
        <f t="shared" si="221"/>
        <v>98138.257142857139</v>
      </c>
      <c r="Q609" s="52">
        <f t="shared" si="222"/>
        <v>202049.35294117648</v>
      </c>
      <c r="R609" s="10">
        <f t="shared" si="223"/>
        <v>0.48571428571428571</v>
      </c>
      <c r="S609" s="110">
        <v>1</v>
      </c>
      <c r="T609" s="188">
        <f>IFERROR(S609/S616,"-")</f>
        <v>0.05</v>
      </c>
      <c r="U609" s="52">
        <v>14610</v>
      </c>
      <c r="V609" s="52">
        <v>1</v>
      </c>
      <c r="W609" s="52">
        <f t="shared" si="224"/>
        <v>14610</v>
      </c>
      <c r="X609" s="52">
        <f t="shared" si="225"/>
        <v>14610</v>
      </c>
      <c r="Y609" s="10">
        <f t="shared" si="226"/>
        <v>1</v>
      </c>
      <c r="Z609" s="110">
        <v>3</v>
      </c>
      <c r="AA609" s="188">
        <f>IFERROR(Z609/Z616,"-")</f>
        <v>8.1081081081081086E-2</v>
      </c>
      <c r="AB609" s="52">
        <v>505384</v>
      </c>
      <c r="AC609" s="52">
        <v>1</v>
      </c>
      <c r="AD609" s="52">
        <f t="shared" si="227"/>
        <v>168461.33333333334</v>
      </c>
      <c r="AE609" s="52">
        <f t="shared" si="228"/>
        <v>505384</v>
      </c>
      <c r="AF609" s="10">
        <f t="shared" si="229"/>
        <v>0.33333333333333331</v>
      </c>
      <c r="AG609" s="110">
        <v>15</v>
      </c>
      <c r="AH609" s="188">
        <f>IFERROR(AG609/AG616,"-")</f>
        <v>0.11811023622047244</v>
      </c>
      <c r="AI609" s="52">
        <v>1418802</v>
      </c>
      <c r="AJ609" s="52">
        <v>8</v>
      </c>
      <c r="AK609" s="52">
        <f t="shared" si="230"/>
        <v>94586.8</v>
      </c>
      <c r="AL609" s="52">
        <f t="shared" si="231"/>
        <v>177350.25</v>
      </c>
      <c r="AM609" s="10">
        <f t="shared" si="232"/>
        <v>0.53333333333333333</v>
      </c>
      <c r="AN609" s="110">
        <v>16</v>
      </c>
      <c r="AO609" s="188">
        <f>IFERROR(AN609/AN616,"-")</f>
        <v>8.7431693989071038E-2</v>
      </c>
      <c r="AP609" s="52">
        <v>1496043</v>
      </c>
      <c r="AQ609" s="52">
        <v>7</v>
      </c>
      <c r="AR609" s="52">
        <f t="shared" si="233"/>
        <v>93502.6875</v>
      </c>
      <c r="AS609" s="52">
        <f t="shared" si="234"/>
        <v>213720.42857142858</v>
      </c>
      <c r="AT609" s="10">
        <f t="shared" si="235"/>
        <v>0.4375</v>
      </c>
      <c r="AU609" s="110">
        <v>0</v>
      </c>
      <c r="AV609" s="188">
        <f>IFERROR(AU609/AU616,"-")</f>
        <v>0</v>
      </c>
      <c r="AW609" s="52">
        <v>0</v>
      </c>
      <c r="AX609" s="52">
        <v>0</v>
      </c>
      <c r="AY609" s="52" t="str">
        <f t="shared" si="236"/>
        <v>-</v>
      </c>
      <c r="AZ609" s="52" t="str">
        <f t="shared" si="237"/>
        <v>-</v>
      </c>
      <c r="BA609" s="10" t="str">
        <f t="shared" si="238"/>
        <v>-</v>
      </c>
      <c r="BB609" s="110">
        <v>7</v>
      </c>
      <c r="BC609" s="188">
        <f>IFERROR(BB609/BB616,"-")</f>
        <v>0.04</v>
      </c>
      <c r="BD609" s="52">
        <v>749343</v>
      </c>
      <c r="BE609" s="52">
        <v>2</v>
      </c>
      <c r="BF609" s="52">
        <f t="shared" si="239"/>
        <v>107049</v>
      </c>
      <c r="BG609" s="52">
        <f t="shared" si="240"/>
        <v>374671.5</v>
      </c>
      <c r="BH609" s="10">
        <f t="shared" si="241"/>
        <v>0.2857142857142857</v>
      </c>
      <c r="BJ609" s="59"/>
    </row>
    <row r="610" spans="2:62" s="8" customFormat="1">
      <c r="B610" s="411"/>
      <c r="C610" s="414"/>
      <c r="D610" s="105" t="s">
        <v>130</v>
      </c>
      <c r="E610" s="110">
        <v>1</v>
      </c>
      <c r="F610" s="188">
        <f>IFERROR(E610/E616,"-")</f>
        <v>2.3809523809523808E-2</v>
      </c>
      <c r="G610" s="52">
        <v>0</v>
      </c>
      <c r="H610" s="52">
        <v>0</v>
      </c>
      <c r="I610" s="52">
        <f t="shared" si="242"/>
        <v>0</v>
      </c>
      <c r="J610" s="52" t="str">
        <f t="shared" si="219"/>
        <v>-</v>
      </c>
      <c r="K610" s="10">
        <f t="shared" si="220"/>
        <v>0</v>
      </c>
      <c r="L610" s="110">
        <v>13</v>
      </c>
      <c r="M610" s="188">
        <f>IFERROR(L610/L616,"-")</f>
        <v>3.4946236559139782E-2</v>
      </c>
      <c r="N610" s="52">
        <v>2969124</v>
      </c>
      <c r="O610" s="52">
        <v>9</v>
      </c>
      <c r="P610" s="52">
        <f t="shared" si="221"/>
        <v>228394.15384615384</v>
      </c>
      <c r="Q610" s="52">
        <f t="shared" si="222"/>
        <v>329902.66666666669</v>
      </c>
      <c r="R610" s="10">
        <f t="shared" si="223"/>
        <v>0.69230769230769229</v>
      </c>
      <c r="S610" s="110">
        <v>0</v>
      </c>
      <c r="T610" s="188">
        <f>IFERROR(S610/S616,"-")</f>
        <v>0</v>
      </c>
      <c r="U610" s="52">
        <v>0</v>
      </c>
      <c r="V610" s="52">
        <v>0</v>
      </c>
      <c r="W610" s="52" t="str">
        <f t="shared" si="224"/>
        <v>-</v>
      </c>
      <c r="X610" s="52" t="str">
        <f t="shared" si="225"/>
        <v>-</v>
      </c>
      <c r="Y610" s="10" t="str">
        <f t="shared" si="226"/>
        <v>-</v>
      </c>
      <c r="Z610" s="110">
        <v>0</v>
      </c>
      <c r="AA610" s="188">
        <f>IFERROR(Z610/Z616,"-")</f>
        <v>0</v>
      </c>
      <c r="AB610" s="52">
        <v>0</v>
      </c>
      <c r="AC610" s="52">
        <v>0</v>
      </c>
      <c r="AD610" s="52" t="str">
        <f t="shared" si="227"/>
        <v>-</v>
      </c>
      <c r="AE610" s="52" t="str">
        <f t="shared" si="228"/>
        <v>-</v>
      </c>
      <c r="AF610" s="10" t="str">
        <f t="shared" si="229"/>
        <v>-</v>
      </c>
      <c r="AG610" s="110">
        <v>10</v>
      </c>
      <c r="AH610" s="188">
        <f>IFERROR(AG610/AG616,"-")</f>
        <v>7.874015748031496E-2</v>
      </c>
      <c r="AI610" s="52">
        <v>2050173</v>
      </c>
      <c r="AJ610" s="52">
        <v>6</v>
      </c>
      <c r="AK610" s="52">
        <f t="shared" si="230"/>
        <v>205017.3</v>
      </c>
      <c r="AL610" s="52">
        <f t="shared" si="231"/>
        <v>341695.5</v>
      </c>
      <c r="AM610" s="10">
        <f t="shared" si="232"/>
        <v>0.6</v>
      </c>
      <c r="AN610" s="110">
        <v>3</v>
      </c>
      <c r="AO610" s="188">
        <f>IFERROR(AN610/AN616,"-")</f>
        <v>1.6393442622950821E-2</v>
      </c>
      <c r="AP610" s="52">
        <v>918951</v>
      </c>
      <c r="AQ610" s="52">
        <v>3</v>
      </c>
      <c r="AR610" s="52">
        <f t="shared" si="233"/>
        <v>306317</v>
      </c>
      <c r="AS610" s="52">
        <f t="shared" si="234"/>
        <v>306317</v>
      </c>
      <c r="AT610" s="10">
        <f t="shared" si="235"/>
        <v>1</v>
      </c>
      <c r="AU610" s="110">
        <v>0</v>
      </c>
      <c r="AV610" s="188">
        <f>IFERROR(AU610/AU616,"-")</f>
        <v>0</v>
      </c>
      <c r="AW610" s="52">
        <v>0</v>
      </c>
      <c r="AX610" s="52">
        <v>0</v>
      </c>
      <c r="AY610" s="52" t="str">
        <f t="shared" si="236"/>
        <v>-</v>
      </c>
      <c r="AZ610" s="52" t="str">
        <f t="shared" si="237"/>
        <v>-</v>
      </c>
      <c r="BA610" s="10" t="str">
        <f t="shared" si="238"/>
        <v>-</v>
      </c>
      <c r="BB610" s="110">
        <v>0</v>
      </c>
      <c r="BC610" s="188">
        <f>IFERROR(BB610/BB616,"-")</f>
        <v>0</v>
      </c>
      <c r="BD610" s="52">
        <v>0</v>
      </c>
      <c r="BE610" s="52">
        <v>0</v>
      </c>
      <c r="BF610" s="52" t="str">
        <f t="shared" si="239"/>
        <v>-</v>
      </c>
      <c r="BG610" s="52" t="str">
        <f t="shared" si="240"/>
        <v>-</v>
      </c>
      <c r="BH610" s="10" t="str">
        <f t="shared" si="241"/>
        <v>-</v>
      </c>
      <c r="BJ610" s="59"/>
    </row>
    <row r="611" spans="2:62" s="8" customFormat="1">
      <c r="B611" s="411"/>
      <c r="C611" s="414"/>
      <c r="D611" s="105" t="s">
        <v>131</v>
      </c>
      <c r="E611" s="109">
        <v>1</v>
      </c>
      <c r="F611" s="186">
        <f>IFERROR(E611/E616,"-")</f>
        <v>2.3809523809523808E-2</v>
      </c>
      <c r="G611" s="187">
        <v>548241</v>
      </c>
      <c r="H611" s="187">
        <v>1</v>
      </c>
      <c r="I611" s="187">
        <f t="shared" si="242"/>
        <v>548241</v>
      </c>
      <c r="J611" s="187">
        <f t="shared" si="219"/>
        <v>548241</v>
      </c>
      <c r="K611" s="106">
        <f t="shared" si="220"/>
        <v>1</v>
      </c>
      <c r="L611" s="109">
        <v>11</v>
      </c>
      <c r="M611" s="186">
        <f>IFERROR(L611/L616,"-")</f>
        <v>2.9569892473118281E-2</v>
      </c>
      <c r="N611" s="187">
        <v>16387648</v>
      </c>
      <c r="O611" s="187">
        <v>10</v>
      </c>
      <c r="P611" s="187">
        <f t="shared" si="221"/>
        <v>1489786.1818181819</v>
      </c>
      <c r="Q611" s="187">
        <f t="shared" si="222"/>
        <v>1638764.8</v>
      </c>
      <c r="R611" s="106">
        <f t="shared" si="223"/>
        <v>0.90909090909090906</v>
      </c>
      <c r="S611" s="109">
        <v>0</v>
      </c>
      <c r="T611" s="186">
        <f>IFERROR(S611/S616,"-")</f>
        <v>0</v>
      </c>
      <c r="U611" s="187">
        <v>0</v>
      </c>
      <c r="V611" s="187">
        <v>0</v>
      </c>
      <c r="W611" s="187" t="str">
        <f t="shared" si="224"/>
        <v>-</v>
      </c>
      <c r="X611" s="187" t="str">
        <f t="shared" si="225"/>
        <v>-</v>
      </c>
      <c r="Y611" s="106" t="str">
        <f t="shared" si="226"/>
        <v>-</v>
      </c>
      <c r="Z611" s="109">
        <v>0</v>
      </c>
      <c r="AA611" s="186">
        <f>IFERROR(Z611/Z616,"-")</f>
        <v>0</v>
      </c>
      <c r="AB611" s="187">
        <v>0</v>
      </c>
      <c r="AC611" s="187">
        <v>0</v>
      </c>
      <c r="AD611" s="187" t="str">
        <f t="shared" si="227"/>
        <v>-</v>
      </c>
      <c r="AE611" s="187" t="str">
        <f t="shared" si="228"/>
        <v>-</v>
      </c>
      <c r="AF611" s="106" t="str">
        <f t="shared" si="229"/>
        <v>-</v>
      </c>
      <c r="AG611" s="109">
        <v>7</v>
      </c>
      <c r="AH611" s="186">
        <f>IFERROR(AG611/AG616,"-")</f>
        <v>5.5118110236220472E-2</v>
      </c>
      <c r="AI611" s="187">
        <v>9111705</v>
      </c>
      <c r="AJ611" s="187">
        <v>7</v>
      </c>
      <c r="AK611" s="187">
        <f t="shared" si="230"/>
        <v>1301672.142857143</v>
      </c>
      <c r="AL611" s="187">
        <f t="shared" si="231"/>
        <v>1301672.142857143</v>
      </c>
      <c r="AM611" s="106">
        <f t="shared" si="232"/>
        <v>1</v>
      </c>
      <c r="AN611" s="109">
        <v>4</v>
      </c>
      <c r="AO611" s="186">
        <f>IFERROR(AN611/AN616,"-")</f>
        <v>2.185792349726776E-2</v>
      </c>
      <c r="AP611" s="187">
        <v>7275943</v>
      </c>
      <c r="AQ611" s="187">
        <v>3</v>
      </c>
      <c r="AR611" s="187">
        <f t="shared" si="233"/>
        <v>1818985.75</v>
      </c>
      <c r="AS611" s="187">
        <f t="shared" si="234"/>
        <v>2425314.3333333335</v>
      </c>
      <c r="AT611" s="106">
        <f t="shared" si="235"/>
        <v>0.75</v>
      </c>
      <c r="AU611" s="109">
        <v>0</v>
      </c>
      <c r="AV611" s="186">
        <f>IFERROR(AU611/AU616,"-")</f>
        <v>0</v>
      </c>
      <c r="AW611" s="187">
        <v>0</v>
      </c>
      <c r="AX611" s="187">
        <v>0</v>
      </c>
      <c r="AY611" s="187" t="str">
        <f t="shared" si="236"/>
        <v>-</v>
      </c>
      <c r="AZ611" s="187" t="str">
        <f t="shared" si="237"/>
        <v>-</v>
      </c>
      <c r="BA611" s="106" t="str">
        <f t="shared" si="238"/>
        <v>-</v>
      </c>
      <c r="BB611" s="109">
        <v>0</v>
      </c>
      <c r="BC611" s="186">
        <f>IFERROR(BB611/BB616,"-")</f>
        <v>0</v>
      </c>
      <c r="BD611" s="187">
        <v>0</v>
      </c>
      <c r="BE611" s="187">
        <v>0</v>
      </c>
      <c r="BF611" s="187" t="str">
        <f t="shared" si="239"/>
        <v>-</v>
      </c>
      <c r="BG611" s="187" t="str">
        <f t="shared" si="240"/>
        <v>-</v>
      </c>
      <c r="BH611" s="106" t="str">
        <f t="shared" si="241"/>
        <v>-</v>
      </c>
      <c r="BJ611" s="59"/>
    </row>
    <row r="612" spans="2:62" s="8" customFormat="1">
      <c r="B612" s="411"/>
      <c r="C612" s="414"/>
      <c r="D612" s="105" t="s">
        <v>133</v>
      </c>
      <c r="E612" s="110">
        <v>2</v>
      </c>
      <c r="F612" s="188">
        <f>IFERROR(E612/E616,"-")</f>
        <v>4.7619047619047616E-2</v>
      </c>
      <c r="G612" s="52">
        <v>2992669</v>
      </c>
      <c r="H612" s="52">
        <v>2</v>
      </c>
      <c r="I612" s="52">
        <f t="shared" si="242"/>
        <v>1496334.5</v>
      </c>
      <c r="J612" s="52">
        <f t="shared" si="219"/>
        <v>1496334.5</v>
      </c>
      <c r="K612" s="10">
        <f t="shared" si="220"/>
        <v>1</v>
      </c>
      <c r="L612" s="110">
        <v>7</v>
      </c>
      <c r="M612" s="188">
        <f>IFERROR(L612/L616,"-")</f>
        <v>1.8817204301075269E-2</v>
      </c>
      <c r="N612" s="52">
        <v>7469685</v>
      </c>
      <c r="O612" s="52">
        <v>6</v>
      </c>
      <c r="P612" s="52">
        <f t="shared" si="221"/>
        <v>1067097.857142857</v>
      </c>
      <c r="Q612" s="52">
        <f t="shared" si="222"/>
        <v>1244947.5</v>
      </c>
      <c r="R612" s="10">
        <f t="shared" si="223"/>
        <v>0.8571428571428571</v>
      </c>
      <c r="S612" s="110">
        <v>0</v>
      </c>
      <c r="T612" s="188">
        <f>IFERROR(S612/S616,"-")</f>
        <v>0</v>
      </c>
      <c r="U612" s="52">
        <v>0</v>
      </c>
      <c r="V612" s="52">
        <v>0</v>
      </c>
      <c r="W612" s="52" t="str">
        <f t="shared" si="224"/>
        <v>-</v>
      </c>
      <c r="X612" s="52" t="str">
        <f t="shared" si="225"/>
        <v>-</v>
      </c>
      <c r="Y612" s="10" t="str">
        <f t="shared" si="226"/>
        <v>-</v>
      </c>
      <c r="Z612" s="110">
        <v>0</v>
      </c>
      <c r="AA612" s="188">
        <f>IFERROR(Z612/Z616,"-")</f>
        <v>0</v>
      </c>
      <c r="AB612" s="52">
        <v>0</v>
      </c>
      <c r="AC612" s="52">
        <v>0</v>
      </c>
      <c r="AD612" s="52" t="str">
        <f t="shared" si="227"/>
        <v>-</v>
      </c>
      <c r="AE612" s="52" t="str">
        <f t="shared" si="228"/>
        <v>-</v>
      </c>
      <c r="AF612" s="10" t="str">
        <f t="shared" si="229"/>
        <v>-</v>
      </c>
      <c r="AG612" s="110">
        <v>3</v>
      </c>
      <c r="AH612" s="188">
        <f>IFERROR(AG612/AG616,"-")</f>
        <v>2.3622047244094488E-2</v>
      </c>
      <c r="AI612" s="52">
        <v>3588481</v>
      </c>
      <c r="AJ612" s="52">
        <v>3</v>
      </c>
      <c r="AK612" s="52">
        <f t="shared" si="230"/>
        <v>1196160.3333333333</v>
      </c>
      <c r="AL612" s="52">
        <f t="shared" si="231"/>
        <v>1196160.3333333333</v>
      </c>
      <c r="AM612" s="10">
        <f t="shared" si="232"/>
        <v>1</v>
      </c>
      <c r="AN612" s="110">
        <v>3</v>
      </c>
      <c r="AO612" s="188">
        <f>IFERROR(AN612/AN616,"-")</f>
        <v>1.6393442622950821E-2</v>
      </c>
      <c r="AP612" s="52">
        <v>3881204</v>
      </c>
      <c r="AQ612" s="52">
        <v>3</v>
      </c>
      <c r="AR612" s="52">
        <f t="shared" si="233"/>
        <v>1293734.6666666667</v>
      </c>
      <c r="AS612" s="52">
        <f t="shared" si="234"/>
        <v>1293734.6666666667</v>
      </c>
      <c r="AT612" s="10">
        <f t="shared" si="235"/>
        <v>1</v>
      </c>
      <c r="AU612" s="110">
        <v>7</v>
      </c>
      <c r="AV612" s="188">
        <f>IFERROR(AU612/AU616,"-")</f>
        <v>0.41176470588235292</v>
      </c>
      <c r="AW612" s="52">
        <v>7469685</v>
      </c>
      <c r="AX612" s="52">
        <v>6</v>
      </c>
      <c r="AY612" s="52">
        <f t="shared" si="236"/>
        <v>1067097.857142857</v>
      </c>
      <c r="AZ612" s="52">
        <f t="shared" si="237"/>
        <v>1244947.5</v>
      </c>
      <c r="BA612" s="10">
        <f t="shared" si="238"/>
        <v>0.8571428571428571</v>
      </c>
      <c r="BB612" s="110">
        <v>3</v>
      </c>
      <c r="BC612" s="188">
        <f>IFERROR(BB612/BB616,"-")</f>
        <v>1.7142857142857144E-2</v>
      </c>
      <c r="BD612" s="52">
        <v>5255224</v>
      </c>
      <c r="BE612" s="52">
        <v>2</v>
      </c>
      <c r="BF612" s="52">
        <f t="shared" si="239"/>
        <v>1751741.3333333333</v>
      </c>
      <c r="BG612" s="52">
        <f t="shared" si="240"/>
        <v>2627612</v>
      </c>
      <c r="BH612" s="10">
        <f t="shared" si="241"/>
        <v>0.66666666666666663</v>
      </c>
      <c r="BJ612" s="59"/>
    </row>
    <row r="613" spans="2:62" s="8" customFormat="1">
      <c r="B613" s="411"/>
      <c r="C613" s="414"/>
      <c r="D613" s="105" t="s">
        <v>134</v>
      </c>
      <c r="E613" s="109">
        <v>4</v>
      </c>
      <c r="F613" s="186">
        <f>IFERROR(E613/E616,"-")</f>
        <v>9.5238095238095233E-2</v>
      </c>
      <c r="G613" s="187">
        <v>7467944</v>
      </c>
      <c r="H613" s="187">
        <v>4</v>
      </c>
      <c r="I613" s="187">
        <f t="shared" si="242"/>
        <v>1866986</v>
      </c>
      <c r="J613" s="187">
        <f t="shared" si="219"/>
        <v>1866986</v>
      </c>
      <c r="K613" s="106">
        <f t="shared" si="220"/>
        <v>1</v>
      </c>
      <c r="L613" s="109">
        <v>4</v>
      </c>
      <c r="M613" s="186">
        <f>IFERROR(L613/L616,"-")</f>
        <v>1.0752688172043012E-2</v>
      </c>
      <c r="N613" s="187">
        <v>12513247</v>
      </c>
      <c r="O613" s="187">
        <v>4</v>
      </c>
      <c r="P613" s="187">
        <f t="shared" si="221"/>
        <v>3128311.75</v>
      </c>
      <c r="Q613" s="187">
        <f t="shared" si="222"/>
        <v>3128311.75</v>
      </c>
      <c r="R613" s="106">
        <f t="shared" si="223"/>
        <v>1</v>
      </c>
      <c r="S613" s="109">
        <v>0</v>
      </c>
      <c r="T613" s="186">
        <f>IFERROR(S613/S616,"-")</f>
        <v>0</v>
      </c>
      <c r="U613" s="187">
        <v>0</v>
      </c>
      <c r="V613" s="187">
        <v>0</v>
      </c>
      <c r="W613" s="187" t="str">
        <f t="shared" si="224"/>
        <v>-</v>
      </c>
      <c r="X613" s="187" t="str">
        <f t="shared" si="225"/>
        <v>-</v>
      </c>
      <c r="Y613" s="106" t="str">
        <f t="shared" si="226"/>
        <v>-</v>
      </c>
      <c r="Z613" s="109">
        <v>0</v>
      </c>
      <c r="AA613" s="186">
        <f>IFERROR(Z613/Z616,"-")</f>
        <v>0</v>
      </c>
      <c r="AB613" s="187">
        <v>0</v>
      </c>
      <c r="AC613" s="187">
        <v>0</v>
      </c>
      <c r="AD613" s="187" t="str">
        <f t="shared" si="227"/>
        <v>-</v>
      </c>
      <c r="AE613" s="187" t="str">
        <f t="shared" si="228"/>
        <v>-</v>
      </c>
      <c r="AF613" s="106" t="str">
        <f t="shared" si="229"/>
        <v>-</v>
      </c>
      <c r="AG613" s="109">
        <v>1</v>
      </c>
      <c r="AH613" s="186">
        <f>IFERROR(AG613/AG616,"-")</f>
        <v>7.874015748031496E-3</v>
      </c>
      <c r="AI613" s="187">
        <v>2048843</v>
      </c>
      <c r="AJ613" s="187">
        <v>1</v>
      </c>
      <c r="AK613" s="187">
        <f t="shared" si="230"/>
        <v>2048843</v>
      </c>
      <c r="AL613" s="187">
        <f t="shared" si="231"/>
        <v>2048843</v>
      </c>
      <c r="AM613" s="106">
        <f t="shared" si="232"/>
        <v>1</v>
      </c>
      <c r="AN613" s="109">
        <v>1</v>
      </c>
      <c r="AO613" s="186">
        <f>IFERROR(AN613/AN616,"-")</f>
        <v>5.4644808743169399E-3</v>
      </c>
      <c r="AP613" s="187">
        <v>2968315</v>
      </c>
      <c r="AQ613" s="187">
        <v>1</v>
      </c>
      <c r="AR613" s="187">
        <f t="shared" si="233"/>
        <v>2968315</v>
      </c>
      <c r="AS613" s="187">
        <f t="shared" si="234"/>
        <v>2968315</v>
      </c>
      <c r="AT613" s="106">
        <f t="shared" si="235"/>
        <v>1</v>
      </c>
      <c r="AU613" s="109">
        <v>4</v>
      </c>
      <c r="AV613" s="186">
        <f>IFERROR(AU613/AU616,"-")</f>
        <v>0.23529411764705882</v>
      </c>
      <c r="AW613" s="187">
        <v>12513247</v>
      </c>
      <c r="AX613" s="187">
        <v>4</v>
      </c>
      <c r="AY613" s="187">
        <f t="shared" si="236"/>
        <v>3128311.75</v>
      </c>
      <c r="AZ613" s="187">
        <f t="shared" si="237"/>
        <v>3128311.75</v>
      </c>
      <c r="BA613" s="106">
        <f t="shared" si="238"/>
        <v>1</v>
      </c>
      <c r="BB613" s="109">
        <v>1</v>
      </c>
      <c r="BC613" s="186">
        <f>IFERROR(BB613/BB616,"-")</f>
        <v>5.7142857142857143E-3</v>
      </c>
      <c r="BD613" s="187">
        <v>3782101</v>
      </c>
      <c r="BE613" s="187">
        <v>1</v>
      </c>
      <c r="BF613" s="187">
        <f t="shared" si="239"/>
        <v>3782101</v>
      </c>
      <c r="BG613" s="187">
        <f t="shared" si="240"/>
        <v>3782101</v>
      </c>
      <c r="BH613" s="106">
        <f t="shared" si="241"/>
        <v>1</v>
      </c>
      <c r="BJ613" s="59"/>
    </row>
    <row r="614" spans="2:62" s="8" customFormat="1">
      <c r="B614" s="411"/>
      <c r="C614" s="414"/>
      <c r="D614" s="105" t="s">
        <v>135</v>
      </c>
      <c r="E614" s="110">
        <v>2</v>
      </c>
      <c r="F614" s="188">
        <f>IFERROR(E614/E616,"-")</f>
        <v>4.7619047619047616E-2</v>
      </c>
      <c r="G614" s="52">
        <v>8365453</v>
      </c>
      <c r="H614" s="52">
        <v>2</v>
      </c>
      <c r="I614" s="52">
        <f t="shared" si="242"/>
        <v>4182726.5</v>
      </c>
      <c r="J614" s="52">
        <f t="shared" si="219"/>
        <v>4182726.5</v>
      </c>
      <c r="K614" s="10">
        <f t="shared" si="220"/>
        <v>1</v>
      </c>
      <c r="L614" s="110">
        <v>5</v>
      </c>
      <c r="M614" s="188">
        <f>IFERROR(L614/L616,"-")</f>
        <v>1.3440860215053764E-2</v>
      </c>
      <c r="N614" s="52">
        <v>13097356</v>
      </c>
      <c r="O614" s="52">
        <v>4</v>
      </c>
      <c r="P614" s="52">
        <f t="shared" si="221"/>
        <v>2619471.2000000002</v>
      </c>
      <c r="Q614" s="52">
        <f t="shared" si="222"/>
        <v>3274339</v>
      </c>
      <c r="R614" s="10">
        <f t="shared" si="223"/>
        <v>0.8</v>
      </c>
      <c r="S614" s="110">
        <v>0</v>
      </c>
      <c r="T614" s="188">
        <f>IFERROR(S614/S616,"-")</f>
        <v>0</v>
      </c>
      <c r="U614" s="52">
        <v>0</v>
      </c>
      <c r="V614" s="52">
        <v>0</v>
      </c>
      <c r="W614" s="52" t="str">
        <f t="shared" si="224"/>
        <v>-</v>
      </c>
      <c r="X614" s="52" t="str">
        <f t="shared" si="225"/>
        <v>-</v>
      </c>
      <c r="Y614" s="10" t="str">
        <f t="shared" si="226"/>
        <v>-</v>
      </c>
      <c r="Z614" s="110">
        <v>0</v>
      </c>
      <c r="AA614" s="188">
        <f>IFERROR(Z614/Z616,"-")</f>
        <v>0</v>
      </c>
      <c r="AB614" s="52">
        <v>0</v>
      </c>
      <c r="AC614" s="52">
        <v>0</v>
      </c>
      <c r="AD614" s="52" t="str">
        <f t="shared" si="227"/>
        <v>-</v>
      </c>
      <c r="AE614" s="52" t="str">
        <f t="shared" si="228"/>
        <v>-</v>
      </c>
      <c r="AF614" s="10" t="str">
        <f t="shared" si="229"/>
        <v>-</v>
      </c>
      <c r="AG614" s="110">
        <v>3</v>
      </c>
      <c r="AH614" s="188">
        <f>IFERROR(AG614/AG616,"-")</f>
        <v>2.3622047244094488E-2</v>
      </c>
      <c r="AI614" s="52">
        <v>6558809</v>
      </c>
      <c r="AJ614" s="52">
        <v>2</v>
      </c>
      <c r="AK614" s="52">
        <f t="shared" si="230"/>
        <v>2186269.6666666665</v>
      </c>
      <c r="AL614" s="52">
        <f t="shared" si="231"/>
        <v>3279404.5</v>
      </c>
      <c r="AM614" s="10">
        <f t="shared" si="232"/>
        <v>0.66666666666666663</v>
      </c>
      <c r="AN614" s="110">
        <v>0</v>
      </c>
      <c r="AO614" s="188">
        <f>IFERROR(AN614/AN616,"-")</f>
        <v>0</v>
      </c>
      <c r="AP614" s="52">
        <v>0</v>
      </c>
      <c r="AQ614" s="52">
        <v>0</v>
      </c>
      <c r="AR614" s="52" t="str">
        <f t="shared" si="233"/>
        <v>-</v>
      </c>
      <c r="AS614" s="52" t="str">
        <f t="shared" si="234"/>
        <v>-</v>
      </c>
      <c r="AT614" s="10" t="str">
        <f t="shared" si="235"/>
        <v>-</v>
      </c>
      <c r="AU614" s="110">
        <v>5</v>
      </c>
      <c r="AV614" s="188">
        <f>IFERROR(AU614/AU616,"-")</f>
        <v>0.29411764705882354</v>
      </c>
      <c r="AW614" s="52">
        <v>13097356</v>
      </c>
      <c r="AX614" s="52">
        <v>4</v>
      </c>
      <c r="AY614" s="52">
        <f t="shared" si="236"/>
        <v>2619471.2000000002</v>
      </c>
      <c r="AZ614" s="52">
        <f t="shared" si="237"/>
        <v>3274339</v>
      </c>
      <c r="BA614" s="10">
        <f t="shared" si="238"/>
        <v>0.8</v>
      </c>
      <c r="BB614" s="110">
        <v>0</v>
      </c>
      <c r="BC614" s="188">
        <f>IFERROR(BB614/BB616,"-")</f>
        <v>0</v>
      </c>
      <c r="BD614" s="52">
        <v>0</v>
      </c>
      <c r="BE614" s="52">
        <v>0</v>
      </c>
      <c r="BF614" s="52" t="str">
        <f t="shared" si="239"/>
        <v>-</v>
      </c>
      <c r="BG614" s="52" t="str">
        <f t="shared" si="240"/>
        <v>-</v>
      </c>
      <c r="BH614" s="10" t="str">
        <f t="shared" si="241"/>
        <v>-</v>
      </c>
      <c r="BJ614" s="59"/>
    </row>
    <row r="615" spans="2:62" s="8" customFormat="1">
      <c r="B615" s="411"/>
      <c r="C615" s="414"/>
      <c r="D615" s="108" t="s">
        <v>136</v>
      </c>
      <c r="E615" s="314">
        <v>0</v>
      </c>
      <c r="F615" s="189">
        <f>IFERROR(E615/E616,"-")</f>
        <v>0</v>
      </c>
      <c r="G615" s="98">
        <v>0</v>
      </c>
      <c r="H615" s="98">
        <v>0</v>
      </c>
      <c r="I615" s="98" t="str">
        <f t="shared" si="242"/>
        <v>-</v>
      </c>
      <c r="J615" s="98" t="str">
        <f t="shared" si="219"/>
        <v>-</v>
      </c>
      <c r="K615" s="26" t="str">
        <f t="shared" si="220"/>
        <v>-</v>
      </c>
      <c r="L615" s="314">
        <v>1</v>
      </c>
      <c r="M615" s="189">
        <f>IFERROR(L615/L616,"-")</f>
        <v>2.6881720430107529E-3</v>
      </c>
      <c r="N615" s="98">
        <v>877974</v>
      </c>
      <c r="O615" s="98">
        <v>1</v>
      </c>
      <c r="P615" s="98">
        <f t="shared" si="221"/>
        <v>877974</v>
      </c>
      <c r="Q615" s="98">
        <f t="shared" si="222"/>
        <v>877974</v>
      </c>
      <c r="R615" s="26">
        <f t="shared" si="223"/>
        <v>1</v>
      </c>
      <c r="S615" s="314">
        <v>0</v>
      </c>
      <c r="T615" s="189">
        <f>IFERROR(S615/S616,"-")</f>
        <v>0</v>
      </c>
      <c r="U615" s="98">
        <v>0</v>
      </c>
      <c r="V615" s="98">
        <v>0</v>
      </c>
      <c r="W615" s="98" t="str">
        <f t="shared" si="224"/>
        <v>-</v>
      </c>
      <c r="X615" s="98" t="str">
        <f t="shared" si="225"/>
        <v>-</v>
      </c>
      <c r="Y615" s="26" t="str">
        <f t="shared" si="226"/>
        <v>-</v>
      </c>
      <c r="Z615" s="314">
        <v>0</v>
      </c>
      <c r="AA615" s="189">
        <f>IFERROR(Z615/Z616,"-")</f>
        <v>0</v>
      </c>
      <c r="AB615" s="98">
        <v>0</v>
      </c>
      <c r="AC615" s="98">
        <v>0</v>
      </c>
      <c r="AD615" s="98" t="str">
        <f t="shared" si="227"/>
        <v>-</v>
      </c>
      <c r="AE615" s="98" t="str">
        <f t="shared" si="228"/>
        <v>-</v>
      </c>
      <c r="AF615" s="26" t="str">
        <f t="shared" si="229"/>
        <v>-</v>
      </c>
      <c r="AG615" s="314">
        <v>0</v>
      </c>
      <c r="AH615" s="189">
        <f>IFERROR(AG615/AG616,"-")</f>
        <v>0</v>
      </c>
      <c r="AI615" s="98">
        <v>0</v>
      </c>
      <c r="AJ615" s="98">
        <v>0</v>
      </c>
      <c r="AK615" s="98" t="str">
        <f t="shared" si="230"/>
        <v>-</v>
      </c>
      <c r="AL615" s="98" t="str">
        <f t="shared" si="231"/>
        <v>-</v>
      </c>
      <c r="AM615" s="26" t="str">
        <f t="shared" si="232"/>
        <v>-</v>
      </c>
      <c r="AN615" s="314">
        <v>1</v>
      </c>
      <c r="AO615" s="189">
        <f>IFERROR(AN615/AN616,"-")</f>
        <v>5.4644808743169399E-3</v>
      </c>
      <c r="AP615" s="98">
        <v>877974</v>
      </c>
      <c r="AQ615" s="98">
        <v>1</v>
      </c>
      <c r="AR615" s="98">
        <f t="shared" si="233"/>
        <v>877974</v>
      </c>
      <c r="AS615" s="98">
        <f t="shared" si="234"/>
        <v>877974</v>
      </c>
      <c r="AT615" s="26">
        <f t="shared" si="235"/>
        <v>1</v>
      </c>
      <c r="AU615" s="314">
        <v>1</v>
      </c>
      <c r="AV615" s="189">
        <f>IFERROR(AU615/AU616,"-")</f>
        <v>5.8823529411764705E-2</v>
      </c>
      <c r="AW615" s="98">
        <v>877974</v>
      </c>
      <c r="AX615" s="98">
        <v>1</v>
      </c>
      <c r="AY615" s="98">
        <f t="shared" si="236"/>
        <v>877974</v>
      </c>
      <c r="AZ615" s="98">
        <f t="shared" si="237"/>
        <v>877974</v>
      </c>
      <c r="BA615" s="26">
        <f t="shared" si="238"/>
        <v>1</v>
      </c>
      <c r="BB615" s="314">
        <v>0</v>
      </c>
      <c r="BC615" s="189">
        <f>IFERROR(BB615/BB616,"-")</f>
        <v>0</v>
      </c>
      <c r="BD615" s="98">
        <v>0</v>
      </c>
      <c r="BE615" s="98">
        <v>0</v>
      </c>
      <c r="BF615" s="98" t="str">
        <f t="shared" si="239"/>
        <v>-</v>
      </c>
      <c r="BG615" s="98" t="str">
        <f t="shared" si="240"/>
        <v>-</v>
      </c>
      <c r="BH615" s="26" t="str">
        <f t="shared" si="241"/>
        <v>-</v>
      </c>
      <c r="BJ615" s="59"/>
    </row>
    <row r="616" spans="2:62" s="8" customFormat="1">
      <c r="B616" s="412"/>
      <c r="C616" s="415"/>
      <c r="D616" s="213" t="s">
        <v>64</v>
      </c>
      <c r="E616" s="111">
        <f>SUM(E608:E615)</f>
        <v>42</v>
      </c>
      <c r="F616" s="190">
        <f>IFERROR(E616/E616,"-")</f>
        <v>1</v>
      </c>
      <c r="G616" s="99">
        <f>SUM(G608:G615)</f>
        <v>19689434</v>
      </c>
      <c r="H616" s="99">
        <f>SUM(H608:H615)</f>
        <v>11</v>
      </c>
      <c r="I616" s="99">
        <f t="shared" si="242"/>
        <v>468796.04761904763</v>
      </c>
      <c r="J616" s="99">
        <f t="shared" si="219"/>
        <v>1789948.5454545454</v>
      </c>
      <c r="K616" s="87">
        <f t="shared" si="220"/>
        <v>0.26190476190476192</v>
      </c>
      <c r="L616" s="111">
        <f>SUM(L608:L615)</f>
        <v>372</v>
      </c>
      <c r="M616" s="190">
        <f>IFERROR(L616/L616,"-")</f>
        <v>1</v>
      </c>
      <c r="N616" s="99">
        <f>SUM(N608:N615)</f>
        <v>56749873</v>
      </c>
      <c r="O616" s="99">
        <f>SUM(O608:O615)</f>
        <v>51</v>
      </c>
      <c r="P616" s="99">
        <f t="shared" si="221"/>
        <v>152553.42204301077</v>
      </c>
      <c r="Q616" s="99">
        <f t="shared" si="222"/>
        <v>1112742.6078431373</v>
      </c>
      <c r="R616" s="87">
        <f t="shared" si="223"/>
        <v>0.13709677419354838</v>
      </c>
      <c r="S616" s="111">
        <f>SUM(S608:S615)</f>
        <v>20</v>
      </c>
      <c r="T616" s="190">
        <f>IFERROR(S616/S616,"-")</f>
        <v>1</v>
      </c>
      <c r="U616" s="99">
        <f>SUM(U608:U615)</f>
        <v>14610</v>
      </c>
      <c r="V616" s="99">
        <f>SUM(V608:V615)</f>
        <v>1</v>
      </c>
      <c r="W616" s="99">
        <f t="shared" si="224"/>
        <v>730.5</v>
      </c>
      <c r="X616" s="99">
        <f t="shared" si="225"/>
        <v>14610</v>
      </c>
      <c r="Y616" s="87">
        <f t="shared" si="226"/>
        <v>0.05</v>
      </c>
      <c r="Z616" s="111">
        <f>SUM(Z608:Z615)</f>
        <v>37</v>
      </c>
      <c r="AA616" s="190">
        <f>IFERROR(Z616/Z616,"-")</f>
        <v>1</v>
      </c>
      <c r="AB616" s="99">
        <f>SUM(AB608:AB615)</f>
        <v>505384</v>
      </c>
      <c r="AC616" s="99">
        <f>SUM(AC608:AC615)</f>
        <v>1</v>
      </c>
      <c r="AD616" s="99">
        <f t="shared" si="227"/>
        <v>13659.027027027027</v>
      </c>
      <c r="AE616" s="99">
        <f t="shared" si="228"/>
        <v>505384</v>
      </c>
      <c r="AF616" s="87">
        <f t="shared" si="229"/>
        <v>2.7027027027027029E-2</v>
      </c>
      <c r="AG616" s="111">
        <f>SUM(AG608:AG615)</f>
        <v>127</v>
      </c>
      <c r="AH616" s="190">
        <f>IFERROR(AG616/AG616,"-")</f>
        <v>1</v>
      </c>
      <c r="AI616" s="99">
        <f>SUM(AI608:AI615)</f>
        <v>24776813</v>
      </c>
      <c r="AJ616" s="99">
        <f>SUM(AJ608:AJ615)</f>
        <v>27</v>
      </c>
      <c r="AK616" s="99">
        <f t="shared" si="230"/>
        <v>195093.0157480315</v>
      </c>
      <c r="AL616" s="99">
        <f t="shared" si="231"/>
        <v>917659.74074074079</v>
      </c>
      <c r="AM616" s="87">
        <f t="shared" si="232"/>
        <v>0.2125984251968504</v>
      </c>
      <c r="AN616" s="111">
        <f>SUM(AN608:AN615)</f>
        <v>183</v>
      </c>
      <c r="AO616" s="190">
        <f>IFERROR(AN616/AN616,"-")</f>
        <v>1</v>
      </c>
      <c r="AP616" s="99">
        <f>SUM(AP608:AP615)</f>
        <v>17418430</v>
      </c>
      <c r="AQ616" s="99">
        <f>SUM(AQ608:AQ615)</f>
        <v>18</v>
      </c>
      <c r="AR616" s="99">
        <f t="shared" si="233"/>
        <v>95182.677595628411</v>
      </c>
      <c r="AS616" s="99">
        <f t="shared" si="234"/>
        <v>967690.5555555555</v>
      </c>
      <c r="AT616" s="87">
        <f t="shared" si="235"/>
        <v>9.8360655737704916E-2</v>
      </c>
      <c r="AU616" s="111">
        <f>SUM(AU608:AU615)</f>
        <v>17</v>
      </c>
      <c r="AV616" s="190">
        <f>IFERROR(AU616/AU616,"-")</f>
        <v>1</v>
      </c>
      <c r="AW616" s="99">
        <f>SUM(AW608:AW615)</f>
        <v>33958262</v>
      </c>
      <c r="AX616" s="99">
        <f>SUM(AX608:AX615)</f>
        <v>15</v>
      </c>
      <c r="AY616" s="99">
        <f t="shared" si="236"/>
        <v>1997544.8235294118</v>
      </c>
      <c r="AZ616" s="99">
        <f t="shared" si="237"/>
        <v>2263884.1333333333</v>
      </c>
      <c r="BA616" s="87">
        <f t="shared" si="238"/>
        <v>0.88235294117647056</v>
      </c>
      <c r="BB616" s="111">
        <f>SUM(BB608:BB615)</f>
        <v>175</v>
      </c>
      <c r="BC616" s="190">
        <f>IFERROR(BB616/BB616,"-")</f>
        <v>1</v>
      </c>
      <c r="BD616" s="99">
        <f>SUM(BD608:BD615)</f>
        <v>9786668</v>
      </c>
      <c r="BE616" s="99">
        <f>SUM(BE608:BE615)</f>
        <v>5</v>
      </c>
      <c r="BF616" s="99">
        <f t="shared" si="239"/>
        <v>55923.817142857144</v>
      </c>
      <c r="BG616" s="99">
        <f t="shared" si="240"/>
        <v>1957333.6</v>
      </c>
      <c r="BH616" s="87">
        <f t="shared" si="241"/>
        <v>2.8571428571428571E-2</v>
      </c>
      <c r="BJ616" s="59"/>
    </row>
    <row r="617" spans="2:62" s="8" customFormat="1">
      <c r="B617" s="410">
        <v>69</v>
      </c>
      <c r="C617" s="413" t="s">
        <v>46</v>
      </c>
      <c r="D617" s="105" t="s">
        <v>132</v>
      </c>
      <c r="E617" s="109">
        <v>44</v>
      </c>
      <c r="F617" s="186">
        <f>IFERROR(E617/E625,"-")</f>
        <v>0.54320987654320985</v>
      </c>
      <c r="G617" s="187">
        <v>0</v>
      </c>
      <c r="H617" s="187">
        <v>0</v>
      </c>
      <c r="I617" s="187">
        <f t="shared" si="242"/>
        <v>0</v>
      </c>
      <c r="J617" s="187" t="str">
        <f t="shared" si="219"/>
        <v>-</v>
      </c>
      <c r="K617" s="106">
        <f t="shared" si="220"/>
        <v>0</v>
      </c>
      <c r="L617" s="109">
        <v>713</v>
      </c>
      <c r="M617" s="186">
        <f>IFERROR(L617/L625,"-")</f>
        <v>0.80112359550561796</v>
      </c>
      <c r="N617" s="187">
        <v>0</v>
      </c>
      <c r="O617" s="187">
        <v>0</v>
      </c>
      <c r="P617" s="187">
        <f t="shared" si="221"/>
        <v>0</v>
      </c>
      <c r="Q617" s="187" t="str">
        <f t="shared" si="222"/>
        <v>-</v>
      </c>
      <c r="R617" s="106">
        <f t="shared" si="223"/>
        <v>0</v>
      </c>
      <c r="S617" s="109">
        <v>56</v>
      </c>
      <c r="T617" s="186">
        <f>IFERROR(S617/S625,"-")</f>
        <v>0.96551724137931039</v>
      </c>
      <c r="U617" s="187">
        <v>0</v>
      </c>
      <c r="V617" s="187">
        <v>0</v>
      </c>
      <c r="W617" s="187">
        <f t="shared" si="224"/>
        <v>0</v>
      </c>
      <c r="X617" s="187" t="str">
        <f t="shared" si="225"/>
        <v>-</v>
      </c>
      <c r="Y617" s="106">
        <f t="shared" si="226"/>
        <v>0</v>
      </c>
      <c r="Z617" s="109">
        <v>108</v>
      </c>
      <c r="AA617" s="186">
        <f>IFERROR(Z617/Z625,"-")</f>
        <v>0.9642857142857143</v>
      </c>
      <c r="AB617" s="187">
        <v>0</v>
      </c>
      <c r="AC617" s="187">
        <v>0</v>
      </c>
      <c r="AD617" s="187">
        <f t="shared" si="227"/>
        <v>0</v>
      </c>
      <c r="AE617" s="187" t="str">
        <f t="shared" si="228"/>
        <v>-</v>
      </c>
      <c r="AF617" s="106">
        <f t="shared" si="229"/>
        <v>0</v>
      </c>
      <c r="AG617" s="109">
        <v>167</v>
      </c>
      <c r="AH617" s="186">
        <f>IFERROR(AG617/AG625,"-")</f>
        <v>0.68163265306122445</v>
      </c>
      <c r="AI617" s="187">
        <v>0</v>
      </c>
      <c r="AJ617" s="187">
        <v>0</v>
      </c>
      <c r="AK617" s="187">
        <f t="shared" si="230"/>
        <v>0</v>
      </c>
      <c r="AL617" s="187" t="str">
        <f t="shared" si="231"/>
        <v>-</v>
      </c>
      <c r="AM617" s="106">
        <f t="shared" si="232"/>
        <v>0</v>
      </c>
      <c r="AN617" s="109">
        <v>382</v>
      </c>
      <c r="AO617" s="186">
        <f>IFERROR(AN617/AN625,"-")</f>
        <v>0.80761099365750533</v>
      </c>
      <c r="AP617" s="187">
        <v>0</v>
      </c>
      <c r="AQ617" s="187">
        <v>0</v>
      </c>
      <c r="AR617" s="187">
        <f t="shared" si="233"/>
        <v>0</v>
      </c>
      <c r="AS617" s="187" t="str">
        <f t="shared" si="234"/>
        <v>-</v>
      </c>
      <c r="AT617" s="106">
        <f t="shared" si="235"/>
        <v>0</v>
      </c>
      <c r="AU617" s="109">
        <v>0</v>
      </c>
      <c r="AV617" s="186">
        <f>IFERROR(AU617/AU625,"-")</f>
        <v>0</v>
      </c>
      <c r="AW617" s="187">
        <v>0</v>
      </c>
      <c r="AX617" s="187">
        <v>0</v>
      </c>
      <c r="AY617" s="187" t="str">
        <f t="shared" si="236"/>
        <v>-</v>
      </c>
      <c r="AZ617" s="187" t="str">
        <f t="shared" si="237"/>
        <v>-</v>
      </c>
      <c r="BA617" s="106" t="str">
        <f t="shared" si="238"/>
        <v>-</v>
      </c>
      <c r="BB617" s="109">
        <v>577</v>
      </c>
      <c r="BC617" s="186">
        <f>IFERROR(BB617/BB625,"-")</f>
        <v>0.92914653784219003</v>
      </c>
      <c r="BD617" s="187">
        <v>0</v>
      </c>
      <c r="BE617" s="187">
        <v>0</v>
      </c>
      <c r="BF617" s="187">
        <f t="shared" si="239"/>
        <v>0</v>
      </c>
      <c r="BG617" s="187" t="str">
        <f t="shared" si="240"/>
        <v>-</v>
      </c>
      <c r="BH617" s="106">
        <f t="shared" si="241"/>
        <v>0</v>
      </c>
      <c r="BJ617" s="59"/>
    </row>
    <row r="618" spans="2:62" s="8" customFormat="1">
      <c r="B618" s="411"/>
      <c r="C618" s="414"/>
      <c r="D618" s="105" t="s">
        <v>129</v>
      </c>
      <c r="E618" s="110">
        <v>8</v>
      </c>
      <c r="F618" s="188">
        <f>IFERROR(E618/E625,"-")</f>
        <v>9.8765432098765427E-2</v>
      </c>
      <c r="G618" s="52">
        <v>1043700</v>
      </c>
      <c r="H618" s="52">
        <v>5</v>
      </c>
      <c r="I618" s="52">
        <f t="shared" si="242"/>
        <v>130462.5</v>
      </c>
      <c r="J618" s="52">
        <f t="shared" si="219"/>
        <v>208740</v>
      </c>
      <c r="K618" s="10">
        <f t="shared" si="220"/>
        <v>0.625</v>
      </c>
      <c r="L618" s="110">
        <v>54</v>
      </c>
      <c r="M618" s="188">
        <f>IFERROR(L618/L625,"-")</f>
        <v>6.0674157303370786E-2</v>
      </c>
      <c r="N618" s="52">
        <v>1422627</v>
      </c>
      <c r="O618" s="52">
        <v>8</v>
      </c>
      <c r="P618" s="52">
        <f t="shared" si="221"/>
        <v>26344.944444444445</v>
      </c>
      <c r="Q618" s="52">
        <f t="shared" si="222"/>
        <v>177828.375</v>
      </c>
      <c r="R618" s="10">
        <f t="shared" si="223"/>
        <v>0.14814814814814814</v>
      </c>
      <c r="S618" s="110">
        <v>0</v>
      </c>
      <c r="T618" s="188">
        <f>IFERROR(S618/S625,"-")</f>
        <v>0</v>
      </c>
      <c r="U618" s="52">
        <v>0</v>
      </c>
      <c r="V618" s="52">
        <v>0</v>
      </c>
      <c r="W618" s="52" t="str">
        <f t="shared" si="224"/>
        <v>-</v>
      </c>
      <c r="X618" s="52" t="str">
        <f t="shared" si="225"/>
        <v>-</v>
      </c>
      <c r="Y618" s="10" t="str">
        <f t="shared" si="226"/>
        <v>-</v>
      </c>
      <c r="Z618" s="110">
        <v>1</v>
      </c>
      <c r="AA618" s="188">
        <f>IFERROR(Z618/Z625,"-")</f>
        <v>8.9285714285714281E-3</v>
      </c>
      <c r="AB618" s="52">
        <v>0</v>
      </c>
      <c r="AC618" s="52">
        <v>0</v>
      </c>
      <c r="AD618" s="52">
        <f t="shared" si="227"/>
        <v>0</v>
      </c>
      <c r="AE618" s="52" t="str">
        <f t="shared" si="228"/>
        <v>-</v>
      </c>
      <c r="AF618" s="10">
        <f t="shared" si="229"/>
        <v>0</v>
      </c>
      <c r="AG618" s="110">
        <v>22</v>
      </c>
      <c r="AH618" s="188">
        <f>IFERROR(AG618/AG625,"-")</f>
        <v>8.9795918367346933E-2</v>
      </c>
      <c r="AI618" s="52">
        <v>114132</v>
      </c>
      <c r="AJ618" s="52">
        <v>2</v>
      </c>
      <c r="AK618" s="52">
        <f t="shared" si="230"/>
        <v>5187.818181818182</v>
      </c>
      <c r="AL618" s="52">
        <f t="shared" si="231"/>
        <v>57066</v>
      </c>
      <c r="AM618" s="10">
        <f t="shared" si="232"/>
        <v>9.0909090909090912E-2</v>
      </c>
      <c r="AN618" s="110">
        <v>31</v>
      </c>
      <c r="AO618" s="188">
        <f>IFERROR(AN618/AN625,"-")</f>
        <v>6.5539112050739964E-2</v>
      </c>
      <c r="AP618" s="52">
        <v>1308495</v>
      </c>
      <c r="AQ618" s="52">
        <v>6</v>
      </c>
      <c r="AR618" s="52">
        <f t="shared" si="233"/>
        <v>42209.516129032258</v>
      </c>
      <c r="AS618" s="52">
        <f t="shared" si="234"/>
        <v>218082.5</v>
      </c>
      <c r="AT618" s="10">
        <f t="shared" si="235"/>
        <v>0.19354838709677419</v>
      </c>
      <c r="AU618" s="110">
        <v>0</v>
      </c>
      <c r="AV618" s="188">
        <f>IFERROR(AU618/AU625,"-")</f>
        <v>0</v>
      </c>
      <c r="AW618" s="52">
        <v>0</v>
      </c>
      <c r="AX618" s="52">
        <v>0</v>
      </c>
      <c r="AY618" s="52" t="str">
        <f t="shared" si="236"/>
        <v>-</v>
      </c>
      <c r="AZ618" s="52" t="str">
        <f t="shared" si="237"/>
        <v>-</v>
      </c>
      <c r="BA618" s="10" t="str">
        <f t="shared" si="238"/>
        <v>-</v>
      </c>
      <c r="BB618" s="110">
        <v>11</v>
      </c>
      <c r="BC618" s="188">
        <f>IFERROR(BB618/BB625,"-")</f>
        <v>1.7713365539452495E-2</v>
      </c>
      <c r="BD618" s="52">
        <v>163260</v>
      </c>
      <c r="BE618" s="52">
        <v>1</v>
      </c>
      <c r="BF618" s="52">
        <f t="shared" si="239"/>
        <v>14841.818181818182</v>
      </c>
      <c r="BG618" s="52">
        <f t="shared" si="240"/>
        <v>163260</v>
      </c>
      <c r="BH618" s="10">
        <f t="shared" si="241"/>
        <v>9.0909090909090912E-2</v>
      </c>
      <c r="BJ618" s="59"/>
    </row>
    <row r="619" spans="2:62" s="8" customFormat="1">
      <c r="B619" s="411"/>
      <c r="C619" s="414"/>
      <c r="D619" s="105" t="s">
        <v>130</v>
      </c>
      <c r="E619" s="110">
        <v>12</v>
      </c>
      <c r="F619" s="188">
        <f>IFERROR(E619/E625,"-")</f>
        <v>0.14814814814814814</v>
      </c>
      <c r="G619" s="52">
        <v>2736283</v>
      </c>
      <c r="H619" s="52">
        <v>9</v>
      </c>
      <c r="I619" s="52">
        <f t="shared" si="242"/>
        <v>228023.58333333334</v>
      </c>
      <c r="J619" s="52">
        <f t="shared" si="219"/>
        <v>304031.44444444444</v>
      </c>
      <c r="K619" s="10">
        <f t="shared" si="220"/>
        <v>0.75</v>
      </c>
      <c r="L619" s="110">
        <v>43</v>
      </c>
      <c r="M619" s="188">
        <f>IFERROR(L619/L625,"-")</f>
        <v>4.8314606741573035E-2</v>
      </c>
      <c r="N619" s="52">
        <v>5168981</v>
      </c>
      <c r="O619" s="52">
        <v>17</v>
      </c>
      <c r="P619" s="52">
        <f t="shared" si="221"/>
        <v>120208.86046511628</v>
      </c>
      <c r="Q619" s="52">
        <f t="shared" si="222"/>
        <v>304057.70588235295</v>
      </c>
      <c r="R619" s="10">
        <f t="shared" si="223"/>
        <v>0.39534883720930231</v>
      </c>
      <c r="S619" s="110">
        <v>0</v>
      </c>
      <c r="T619" s="188">
        <f>IFERROR(S619/S625,"-")</f>
        <v>0</v>
      </c>
      <c r="U619" s="52">
        <v>0</v>
      </c>
      <c r="V619" s="52">
        <v>0</v>
      </c>
      <c r="W619" s="52" t="str">
        <f t="shared" si="224"/>
        <v>-</v>
      </c>
      <c r="X619" s="52" t="str">
        <f t="shared" si="225"/>
        <v>-</v>
      </c>
      <c r="Y619" s="10" t="str">
        <f t="shared" si="226"/>
        <v>-</v>
      </c>
      <c r="Z619" s="110">
        <v>1</v>
      </c>
      <c r="AA619" s="188">
        <f>IFERROR(Z619/Z625,"-")</f>
        <v>8.9285714285714281E-3</v>
      </c>
      <c r="AB619" s="52">
        <v>0</v>
      </c>
      <c r="AC619" s="52">
        <v>0</v>
      </c>
      <c r="AD619" s="52">
        <f t="shared" si="227"/>
        <v>0</v>
      </c>
      <c r="AE619" s="52" t="str">
        <f t="shared" si="228"/>
        <v>-</v>
      </c>
      <c r="AF619" s="10">
        <f t="shared" si="229"/>
        <v>0</v>
      </c>
      <c r="AG619" s="110">
        <v>21</v>
      </c>
      <c r="AH619" s="188">
        <f>IFERROR(AG619/AG625,"-")</f>
        <v>8.5714285714285715E-2</v>
      </c>
      <c r="AI619" s="52">
        <v>3535214</v>
      </c>
      <c r="AJ619" s="52">
        <v>10</v>
      </c>
      <c r="AK619" s="52">
        <f t="shared" si="230"/>
        <v>168343.52380952382</v>
      </c>
      <c r="AL619" s="52">
        <f t="shared" si="231"/>
        <v>353521.4</v>
      </c>
      <c r="AM619" s="10">
        <f t="shared" si="232"/>
        <v>0.47619047619047616</v>
      </c>
      <c r="AN619" s="110">
        <v>21</v>
      </c>
      <c r="AO619" s="188">
        <f>IFERROR(AN619/AN625,"-")</f>
        <v>4.4397463002114168E-2</v>
      </c>
      <c r="AP619" s="52">
        <v>1633767</v>
      </c>
      <c r="AQ619" s="52">
        <v>7</v>
      </c>
      <c r="AR619" s="52">
        <f t="shared" si="233"/>
        <v>77798.428571428565</v>
      </c>
      <c r="AS619" s="52">
        <f t="shared" si="234"/>
        <v>233395.28571428571</v>
      </c>
      <c r="AT619" s="10">
        <f t="shared" si="235"/>
        <v>0.33333333333333331</v>
      </c>
      <c r="AU619" s="110">
        <v>0</v>
      </c>
      <c r="AV619" s="188">
        <f>IFERROR(AU619/AU625,"-")</f>
        <v>0</v>
      </c>
      <c r="AW619" s="52">
        <v>0</v>
      </c>
      <c r="AX619" s="52">
        <v>0</v>
      </c>
      <c r="AY619" s="52" t="str">
        <f t="shared" si="236"/>
        <v>-</v>
      </c>
      <c r="AZ619" s="52" t="str">
        <f t="shared" si="237"/>
        <v>-</v>
      </c>
      <c r="BA619" s="10" t="str">
        <f t="shared" si="238"/>
        <v>-</v>
      </c>
      <c r="BB619" s="110">
        <v>10</v>
      </c>
      <c r="BC619" s="188">
        <f>IFERROR(BB619/BB625,"-")</f>
        <v>1.610305958132045E-2</v>
      </c>
      <c r="BD619" s="52">
        <v>1524801</v>
      </c>
      <c r="BE619" s="52">
        <v>3</v>
      </c>
      <c r="BF619" s="52">
        <f t="shared" si="239"/>
        <v>152480.1</v>
      </c>
      <c r="BG619" s="52">
        <f t="shared" si="240"/>
        <v>508267</v>
      </c>
      <c r="BH619" s="10">
        <f t="shared" si="241"/>
        <v>0.3</v>
      </c>
      <c r="BJ619" s="59"/>
    </row>
    <row r="620" spans="2:62" s="8" customFormat="1">
      <c r="B620" s="411"/>
      <c r="C620" s="414"/>
      <c r="D620" s="105" t="s">
        <v>131</v>
      </c>
      <c r="E620" s="109">
        <v>10</v>
      </c>
      <c r="F620" s="186">
        <f>IFERROR(E620/E625,"-")</f>
        <v>0.12345679012345678</v>
      </c>
      <c r="G620" s="187">
        <v>4288014</v>
      </c>
      <c r="H620" s="187">
        <v>8</v>
      </c>
      <c r="I620" s="187">
        <f t="shared" si="242"/>
        <v>428801.4</v>
      </c>
      <c r="J620" s="187">
        <f t="shared" si="219"/>
        <v>536001.75</v>
      </c>
      <c r="K620" s="106">
        <f t="shared" si="220"/>
        <v>0.8</v>
      </c>
      <c r="L620" s="109">
        <v>29</v>
      </c>
      <c r="M620" s="186">
        <f>IFERROR(L620/L625,"-")</f>
        <v>3.2584269662921349E-2</v>
      </c>
      <c r="N620" s="187">
        <v>9395507</v>
      </c>
      <c r="O620" s="187">
        <v>15</v>
      </c>
      <c r="P620" s="187">
        <f t="shared" si="221"/>
        <v>323983</v>
      </c>
      <c r="Q620" s="187">
        <f t="shared" si="222"/>
        <v>626367.1333333333</v>
      </c>
      <c r="R620" s="106">
        <f t="shared" si="223"/>
        <v>0.51724137931034486</v>
      </c>
      <c r="S620" s="109">
        <v>2</v>
      </c>
      <c r="T620" s="186">
        <f>IFERROR(S620/S625,"-")</f>
        <v>3.4482758620689655E-2</v>
      </c>
      <c r="U620" s="187">
        <v>1812210</v>
      </c>
      <c r="V620" s="187">
        <v>2</v>
      </c>
      <c r="W620" s="187">
        <f t="shared" si="224"/>
        <v>906105</v>
      </c>
      <c r="X620" s="187">
        <f t="shared" si="225"/>
        <v>906105</v>
      </c>
      <c r="Y620" s="106">
        <f t="shared" si="226"/>
        <v>1</v>
      </c>
      <c r="Z620" s="109">
        <v>2</v>
      </c>
      <c r="AA620" s="186">
        <f>IFERROR(Z620/Z625,"-")</f>
        <v>1.7857142857142856E-2</v>
      </c>
      <c r="AB620" s="187">
        <v>484304</v>
      </c>
      <c r="AC620" s="187">
        <v>1</v>
      </c>
      <c r="AD620" s="187">
        <f t="shared" si="227"/>
        <v>242152</v>
      </c>
      <c r="AE620" s="187">
        <f t="shared" si="228"/>
        <v>484304</v>
      </c>
      <c r="AF620" s="106">
        <f t="shared" si="229"/>
        <v>0.5</v>
      </c>
      <c r="AG620" s="109">
        <v>12</v>
      </c>
      <c r="AH620" s="186">
        <f>IFERROR(AG620/AG625,"-")</f>
        <v>4.8979591836734691E-2</v>
      </c>
      <c r="AI620" s="187">
        <v>3561122</v>
      </c>
      <c r="AJ620" s="187">
        <v>5</v>
      </c>
      <c r="AK620" s="187">
        <f t="shared" si="230"/>
        <v>296760.16666666669</v>
      </c>
      <c r="AL620" s="187">
        <f t="shared" si="231"/>
        <v>712224.4</v>
      </c>
      <c r="AM620" s="106">
        <f t="shared" si="232"/>
        <v>0.41666666666666669</v>
      </c>
      <c r="AN620" s="109">
        <v>13</v>
      </c>
      <c r="AO620" s="186">
        <f>IFERROR(AN620/AN625,"-")</f>
        <v>2.748414376321353E-2</v>
      </c>
      <c r="AP620" s="187">
        <v>3537871</v>
      </c>
      <c r="AQ620" s="187">
        <v>7</v>
      </c>
      <c r="AR620" s="187">
        <f t="shared" si="233"/>
        <v>272143.92307692306</v>
      </c>
      <c r="AS620" s="187">
        <f t="shared" si="234"/>
        <v>505410.14285714284</v>
      </c>
      <c r="AT620" s="106">
        <f t="shared" si="235"/>
        <v>0.53846153846153844</v>
      </c>
      <c r="AU620" s="109">
        <v>0</v>
      </c>
      <c r="AV620" s="186">
        <f>IFERROR(AU620/AU625,"-")</f>
        <v>0</v>
      </c>
      <c r="AW620" s="187">
        <v>0</v>
      </c>
      <c r="AX620" s="187">
        <v>0</v>
      </c>
      <c r="AY620" s="187" t="str">
        <f t="shared" si="236"/>
        <v>-</v>
      </c>
      <c r="AZ620" s="187" t="str">
        <f t="shared" si="237"/>
        <v>-</v>
      </c>
      <c r="BA620" s="106" t="str">
        <f t="shared" si="238"/>
        <v>-</v>
      </c>
      <c r="BB620" s="109">
        <v>13</v>
      </c>
      <c r="BC620" s="186">
        <f>IFERROR(BB620/BB625,"-")</f>
        <v>2.0933977455716585E-2</v>
      </c>
      <c r="BD620" s="187">
        <v>6067212</v>
      </c>
      <c r="BE620" s="187">
        <v>9</v>
      </c>
      <c r="BF620" s="187">
        <f t="shared" si="239"/>
        <v>466708.61538461538</v>
      </c>
      <c r="BG620" s="187">
        <f t="shared" si="240"/>
        <v>674134.66666666663</v>
      </c>
      <c r="BH620" s="106">
        <f t="shared" si="241"/>
        <v>0.69230769230769229</v>
      </c>
      <c r="BJ620" s="59"/>
    </row>
    <row r="621" spans="2:62" s="8" customFormat="1">
      <c r="B621" s="411"/>
      <c r="C621" s="414"/>
      <c r="D621" s="105" t="s">
        <v>133</v>
      </c>
      <c r="E621" s="110">
        <v>1</v>
      </c>
      <c r="F621" s="188">
        <f>IFERROR(E621/E625,"-")</f>
        <v>1.2345679012345678E-2</v>
      </c>
      <c r="G621" s="52">
        <v>577011</v>
      </c>
      <c r="H621" s="52">
        <v>1</v>
      </c>
      <c r="I621" s="52">
        <f t="shared" si="242"/>
        <v>577011</v>
      </c>
      <c r="J621" s="52">
        <f t="shared" si="219"/>
        <v>577011</v>
      </c>
      <c r="K621" s="10">
        <f t="shared" si="220"/>
        <v>1</v>
      </c>
      <c r="L621" s="110">
        <v>34</v>
      </c>
      <c r="M621" s="188">
        <f>IFERROR(L621/L625,"-")</f>
        <v>3.8202247191011236E-2</v>
      </c>
      <c r="N621" s="52">
        <v>33651790</v>
      </c>
      <c r="O621" s="52">
        <v>32</v>
      </c>
      <c r="P621" s="52">
        <f t="shared" si="221"/>
        <v>989758.5294117647</v>
      </c>
      <c r="Q621" s="52">
        <f t="shared" si="222"/>
        <v>1051618.4375</v>
      </c>
      <c r="R621" s="10">
        <f t="shared" si="223"/>
        <v>0.94117647058823528</v>
      </c>
      <c r="S621" s="110">
        <v>0</v>
      </c>
      <c r="T621" s="188">
        <f>IFERROR(S621/S625,"-")</f>
        <v>0</v>
      </c>
      <c r="U621" s="52">
        <v>0</v>
      </c>
      <c r="V621" s="52">
        <v>0</v>
      </c>
      <c r="W621" s="52" t="str">
        <f t="shared" si="224"/>
        <v>-</v>
      </c>
      <c r="X621" s="52" t="str">
        <f t="shared" si="225"/>
        <v>-</v>
      </c>
      <c r="Y621" s="10" t="str">
        <f t="shared" si="226"/>
        <v>-</v>
      </c>
      <c r="Z621" s="110">
        <v>0</v>
      </c>
      <c r="AA621" s="188">
        <f>IFERROR(Z621/Z625,"-")</f>
        <v>0</v>
      </c>
      <c r="AB621" s="52">
        <v>0</v>
      </c>
      <c r="AC621" s="52">
        <v>0</v>
      </c>
      <c r="AD621" s="52" t="str">
        <f t="shared" si="227"/>
        <v>-</v>
      </c>
      <c r="AE621" s="52" t="str">
        <f t="shared" si="228"/>
        <v>-</v>
      </c>
      <c r="AF621" s="10" t="str">
        <f t="shared" si="229"/>
        <v>-</v>
      </c>
      <c r="AG621" s="110">
        <v>17</v>
      </c>
      <c r="AH621" s="188">
        <f>IFERROR(AG621/AG625,"-")</f>
        <v>6.9387755102040816E-2</v>
      </c>
      <c r="AI621" s="52">
        <v>17024400</v>
      </c>
      <c r="AJ621" s="52">
        <v>16</v>
      </c>
      <c r="AK621" s="52">
        <f t="shared" si="230"/>
        <v>1001435.2941176471</v>
      </c>
      <c r="AL621" s="52">
        <f t="shared" si="231"/>
        <v>1064025</v>
      </c>
      <c r="AM621" s="10">
        <f t="shared" si="232"/>
        <v>0.94117647058823528</v>
      </c>
      <c r="AN621" s="110">
        <v>16</v>
      </c>
      <c r="AO621" s="188">
        <f>IFERROR(AN621/AN625,"-")</f>
        <v>3.382663847780127E-2</v>
      </c>
      <c r="AP621" s="52">
        <v>14216138</v>
      </c>
      <c r="AQ621" s="52">
        <v>15</v>
      </c>
      <c r="AR621" s="52">
        <f t="shared" si="233"/>
        <v>888508.625</v>
      </c>
      <c r="AS621" s="52">
        <f t="shared" si="234"/>
        <v>947742.53333333333</v>
      </c>
      <c r="AT621" s="10">
        <f t="shared" si="235"/>
        <v>0.9375</v>
      </c>
      <c r="AU621" s="110">
        <v>34</v>
      </c>
      <c r="AV621" s="188">
        <f>IFERROR(AU621/AU625,"-")</f>
        <v>0.66666666666666663</v>
      </c>
      <c r="AW621" s="52">
        <v>33651790</v>
      </c>
      <c r="AX621" s="52">
        <v>32</v>
      </c>
      <c r="AY621" s="52">
        <f t="shared" si="236"/>
        <v>989758.5294117647</v>
      </c>
      <c r="AZ621" s="52">
        <f t="shared" si="237"/>
        <v>1051618.4375</v>
      </c>
      <c r="BA621" s="10">
        <f t="shared" si="238"/>
        <v>0.94117647058823528</v>
      </c>
      <c r="BB621" s="110">
        <v>5</v>
      </c>
      <c r="BC621" s="188">
        <f>IFERROR(BB621/BB625,"-")</f>
        <v>8.0515297906602248E-3</v>
      </c>
      <c r="BD621" s="52">
        <v>3557976</v>
      </c>
      <c r="BE621" s="52">
        <v>4</v>
      </c>
      <c r="BF621" s="52">
        <f t="shared" si="239"/>
        <v>711595.2</v>
      </c>
      <c r="BG621" s="52">
        <f t="shared" si="240"/>
        <v>889494</v>
      </c>
      <c r="BH621" s="10">
        <f t="shared" si="241"/>
        <v>0.8</v>
      </c>
      <c r="BJ621" s="59"/>
    </row>
    <row r="622" spans="2:62" s="8" customFormat="1">
      <c r="B622" s="411"/>
      <c r="C622" s="414"/>
      <c r="D622" s="105" t="s">
        <v>134</v>
      </c>
      <c r="E622" s="109">
        <v>2</v>
      </c>
      <c r="F622" s="186">
        <f>IFERROR(E622/E625,"-")</f>
        <v>2.4691358024691357E-2</v>
      </c>
      <c r="G622" s="187">
        <v>2658457</v>
      </c>
      <c r="H622" s="187">
        <v>2</v>
      </c>
      <c r="I622" s="187">
        <f t="shared" si="242"/>
        <v>1329228.5</v>
      </c>
      <c r="J622" s="187">
        <f t="shared" si="219"/>
        <v>1329228.5</v>
      </c>
      <c r="K622" s="106">
        <f t="shared" si="220"/>
        <v>1</v>
      </c>
      <c r="L622" s="109">
        <v>9</v>
      </c>
      <c r="M622" s="186">
        <f>IFERROR(L622/L625,"-")</f>
        <v>1.0112359550561797E-2</v>
      </c>
      <c r="N622" s="187">
        <v>16844176</v>
      </c>
      <c r="O622" s="187">
        <v>8</v>
      </c>
      <c r="P622" s="187">
        <f t="shared" si="221"/>
        <v>1871575.111111111</v>
      </c>
      <c r="Q622" s="187">
        <f t="shared" si="222"/>
        <v>2105522</v>
      </c>
      <c r="R622" s="106">
        <f t="shared" si="223"/>
        <v>0.88888888888888884</v>
      </c>
      <c r="S622" s="109">
        <v>0</v>
      </c>
      <c r="T622" s="186">
        <f>IFERROR(S622/S625,"-")</f>
        <v>0</v>
      </c>
      <c r="U622" s="187">
        <v>0</v>
      </c>
      <c r="V622" s="187">
        <v>0</v>
      </c>
      <c r="W622" s="187" t="str">
        <f t="shared" si="224"/>
        <v>-</v>
      </c>
      <c r="X622" s="187" t="str">
        <f t="shared" si="225"/>
        <v>-</v>
      </c>
      <c r="Y622" s="106" t="str">
        <f t="shared" si="226"/>
        <v>-</v>
      </c>
      <c r="Z622" s="109">
        <v>0</v>
      </c>
      <c r="AA622" s="186">
        <f>IFERROR(Z622/Z625,"-")</f>
        <v>0</v>
      </c>
      <c r="AB622" s="187">
        <v>0</v>
      </c>
      <c r="AC622" s="187">
        <v>0</v>
      </c>
      <c r="AD622" s="187" t="str">
        <f t="shared" si="227"/>
        <v>-</v>
      </c>
      <c r="AE622" s="187" t="str">
        <f t="shared" si="228"/>
        <v>-</v>
      </c>
      <c r="AF622" s="106" t="str">
        <f t="shared" si="229"/>
        <v>-</v>
      </c>
      <c r="AG622" s="109">
        <v>4</v>
      </c>
      <c r="AH622" s="186">
        <f>IFERROR(AG622/AG625,"-")</f>
        <v>1.6326530612244899E-2</v>
      </c>
      <c r="AI622" s="187">
        <v>4696809</v>
      </c>
      <c r="AJ622" s="187">
        <v>3</v>
      </c>
      <c r="AK622" s="187">
        <f t="shared" si="230"/>
        <v>1174202.25</v>
      </c>
      <c r="AL622" s="187">
        <f t="shared" si="231"/>
        <v>1565603</v>
      </c>
      <c r="AM622" s="106">
        <f t="shared" si="232"/>
        <v>0.75</v>
      </c>
      <c r="AN622" s="109">
        <v>5</v>
      </c>
      <c r="AO622" s="186">
        <f>IFERROR(AN622/AN625,"-")</f>
        <v>1.0570824524312896E-2</v>
      </c>
      <c r="AP622" s="187">
        <v>12147367</v>
      </c>
      <c r="AQ622" s="187">
        <v>5</v>
      </c>
      <c r="AR622" s="187">
        <f t="shared" si="233"/>
        <v>2429473.4</v>
      </c>
      <c r="AS622" s="187">
        <f t="shared" si="234"/>
        <v>2429473.4</v>
      </c>
      <c r="AT622" s="106">
        <f t="shared" si="235"/>
        <v>1</v>
      </c>
      <c r="AU622" s="109">
        <v>9</v>
      </c>
      <c r="AV622" s="186">
        <f>IFERROR(AU622/AU625,"-")</f>
        <v>0.17647058823529413</v>
      </c>
      <c r="AW622" s="187">
        <v>16844176</v>
      </c>
      <c r="AX622" s="187">
        <v>8</v>
      </c>
      <c r="AY622" s="187">
        <f t="shared" si="236"/>
        <v>1871575.111111111</v>
      </c>
      <c r="AZ622" s="187">
        <f t="shared" si="237"/>
        <v>2105522</v>
      </c>
      <c r="BA622" s="106">
        <f t="shared" si="238"/>
        <v>0.88888888888888884</v>
      </c>
      <c r="BB622" s="109">
        <v>1</v>
      </c>
      <c r="BC622" s="186">
        <f>IFERROR(BB622/BB625,"-")</f>
        <v>1.6103059581320451E-3</v>
      </c>
      <c r="BD622" s="187">
        <v>232636</v>
      </c>
      <c r="BE622" s="187">
        <v>1</v>
      </c>
      <c r="BF622" s="187">
        <f t="shared" si="239"/>
        <v>232636</v>
      </c>
      <c r="BG622" s="187">
        <f t="shared" si="240"/>
        <v>232636</v>
      </c>
      <c r="BH622" s="106">
        <f t="shared" si="241"/>
        <v>1</v>
      </c>
      <c r="BJ622" s="59"/>
    </row>
    <row r="623" spans="2:62" s="8" customFormat="1">
      <c r="B623" s="411"/>
      <c r="C623" s="414"/>
      <c r="D623" s="105" t="s">
        <v>135</v>
      </c>
      <c r="E623" s="110">
        <v>2</v>
      </c>
      <c r="F623" s="188">
        <f>IFERROR(E623/E625,"-")</f>
        <v>2.4691358024691357E-2</v>
      </c>
      <c r="G623" s="52">
        <v>5207448</v>
      </c>
      <c r="H623" s="52">
        <v>2</v>
      </c>
      <c r="I623" s="52">
        <f t="shared" si="242"/>
        <v>2603724</v>
      </c>
      <c r="J623" s="52">
        <f t="shared" si="219"/>
        <v>2603724</v>
      </c>
      <c r="K623" s="10">
        <f t="shared" si="220"/>
        <v>1</v>
      </c>
      <c r="L623" s="110">
        <v>5</v>
      </c>
      <c r="M623" s="188">
        <f>IFERROR(L623/L625,"-")</f>
        <v>5.6179775280898875E-3</v>
      </c>
      <c r="N623" s="52">
        <v>4422554</v>
      </c>
      <c r="O623" s="52">
        <v>3</v>
      </c>
      <c r="P623" s="52">
        <f t="shared" si="221"/>
        <v>884510.8</v>
      </c>
      <c r="Q623" s="52">
        <f t="shared" si="222"/>
        <v>1474184.6666666667</v>
      </c>
      <c r="R623" s="10">
        <f t="shared" si="223"/>
        <v>0.6</v>
      </c>
      <c r="S623" s="110">
        <v>0</v>
      </c>
      <c r="T623" s="188">
        <f>IFERROR(S623/S625,"-")</f>
        <v>0</v>
      </c>
      <c r="U623" s="52">
        <v>0</v>
      </c>
      <c r="V623" s="52">
        <v>0</v>
      </c>
      <c r="W623" s="52" t="str">
        <f t="shared" si="224"/>
        <v>-</v>
      </c>
      <c r="X623" s="52" t="str">
        <f t="shared" si="225"/>
        <v>-</v>
      </c>
      <c r="Y623" s="10" t="str">
        <f t="shared" si="226"/>
        <v>-</v>
      </c>
      <c r="Z623" s="110">
        <v>0</v>
      </c>
      <c r="AA623" s="188">
        <f>IFERROR(Z623/Z625,"-")</f>
        <v>0</v>
      </c>
      <c r="AB623" s="52">
        <v>0</v>
      </c>
      <c r="AC623" s="52">
        <v>0</v>
      </c>
      <c r="AD623" s="52" t="str">
        <f t="shared" si="227"/>
        <v>-</v>
      </c>
      <c r="AE623" s="52" t="str">
        <f t="shared" si="228"/>
        <v>-</v>
      </c>
      <c r="AF623" s="10" t="str">
        <f t="shared" si="229"/>
        <v>-</v>
      </c>
      <c r="AG623" s="110">
        <v>1</v>
      </c>
      <c r="AH623" s="188">
        <f>IFERROR(AG623/AG625,"-")</f>
        <v>4.0816326530612249E-3</v>
      </c>
      <c r="AI623" s="52">
        <v>2809584</v>
      </c>
      <c r="AJ623" s="52">
        <v>1</v>
      </c>
      <c r="AK623" s="52">
        <f t="shared" si="230"/>
        <v>2809584</v>
      </c>
      <c r="AL623" s="52">
        <f t="shared" si="231"/>
        <v>2809584</v>
      </c>
      <c r="AM623" s="10">
        <f t="shared" si="232"/>
        <v>1</v>
      </c>
      <c r="AN623" s="110">
        <v>3</v>
      </c>
      <c r="AO623" s="188">
        <f>IFERROR(AN623/AN625,"-")</f>
        <v>6.3424947145877377E-3</v>
      </c>
      <c r="AP623" s="52">
        <v>1552451</v>
      </c>
      <c r="AQ623" s="52">
        <v>1</v>
      </c>
      <c r="AR623" s="52">
        <f t="shared" si="233"/>
        <v>517483.66666666669</v>
      </c>
      <c r="AS623" s="52">
        <f t="shared" si="234"/>
        <v>1552451</v>
      </c>
      <c r="AT623" s="10">
        <f t="shared" si="235"/>
        <v>0.33333333333333331</v>
      </c>
      <c r="AU623" s="110">
        <v>5</v>
      </c>
      <c r="AV623" s="188">
        <f>IFERROR(AU623/AU625,"-")</f>
        <v>9.8039215686274508E-2</v>
      </c>
      <c r="AW623" s="52">
        <v>4422554</v>
      </c>
      <c r="AX623" s="52">
        <v>3</v>
      </c>
      <c r="AY623" s="52">
        <f t="shared" si="236"/>
        <v>884510.8</v>
      </c>
      <c r="AZ623" s="52">
        <f t="shared" si="237"/>
        <v>1474184.6666666667</v>
      </c>
      <c r="BA623" s="10">
        <f t="shared" si="238"/>
        <v>0.6</v>
      </c>
      <c r="BB623" s="110">
        <v>3</v>
      </c>
      <c r="BC623" s="188">
        <f>IFERROR(BB623/BB625,"-")</f>
        <v>4.830917874396135E-3</v>
      </c>
      <c r="BD623" s="52">
        <v>0</v>
      </c>
      <c r="BE623" s="52">
        <v>0</v>
      </c>
      <c r="BF623" s="52">
        <f t="shared" si="239"/>
        <v>0</v>
      </c>
      <c r="BG623" s="52" t="str">
        <f t="shared" si="240"/>
        <v>-</v>
      </c>
      <c r="BH623" s="10">
        <f t="shared" si="241"/>
        <v>0</v>
      </c>
      <c r="BJ623" s="59"/>
    </row>
    <row r="624" spans="2:62" s="8" customFormat="1">
      <c r="B624" s="411"/>
      <c r="C624" s="414"/>
      <c r="D624" s="108" t="s">
        <v>136</v>
      </c>
      <c r="E624" s="314">
        <v>2</v>
      </c>
      <c r="F624" s="189">
        <f>IFERROR(E624/E625,"-")</f>
        <v>2.4691358024691357E-2</v>
      </c>
      <c r="G624" s="98">
        <v>7421937</v>
      </c>
      <c r="H624" s="98">
        <v>2</v>
      </c>
      <c r="I624" s="98">
        <f t="shared" si="242"/>
        <v>3710968.5</v>
      </c>
      <c r="J624" s="98">
        <f t="shared" si="219"/>
        <v>3710968.5</v>
      </c>
      <c r="K624" s="26">
        <f t="shared" si="220"/>
        <v>1</v>
      </c>
      <c r="L624" s="314">
        <v>3</v>
      </c>
      <c r="M624" s="189">
        <f>IFERROR(L624/L625,"-")</f>
        <v>3.3707865168539327E-3</v>
      </c>
      <c r="N624" s="98">
        <v>2934992</v>
      </c>
      <c r="O624" s="98">
        <v>2</v>
      </c>
      <c r="P624" s="98">
        <f t="shared" si="221"/>
        <v>978330.66666666663</v>
      </c>
      <c r="Q624" s="98">
        <f t="shared" si="222"/>
        <v>1467496</v>
      </c>
      <c r="R624" s="26">
        <f t="shared" si="223"/>
        <v>0.66666666666666663</v>
      </c>
      <c r="S624" s="314">
        <v>0</v>
      </c>
      <c r="T624" s="189">
        <f>IFERROR(S624/S625,"-")</f>
        <v>0</v>
      </c>
      <c r="U624" s="98">
        <v>0</v>
      </c>
      <c r="V624" s="98">
        <v>0</v>
      </c>
      <c r="W624" s="98" t="str">
        <f t="shared" si="224"/>
        <v>-</v>
      </c>
      <c r="X624" s="98" t="str">
        <f t="shared" si="225"/>
        <v>-</v>
      </c>
      <c r="Y624" s="26" t="str">
        <f t="shared" si="226"/>
        <v>-</v>
      </c>
      <c r="Z624" s="314">
        <v>0</v>
      </c>
      <c r="AA624" s="189">
        <f>IFERROR(Z624/Z625,"-")</f>
        <v>0</v>
      </c>
      <c r="AB624" s="98">
        <v>0</v>
      </c>
      <c r="AC624" s="98">
        <v>0</v>
      </c>
      <c r="AD624" s="98" t="str">
        <f t="shared" si="227"/>
        <v>-</v>
      </c>
      <c r="AE624" s="98" t="str">
        <f t="shared" si="228"/>
        <v>-</v>
      </c>
      <c r="AF624" s="26" t="str">
        <f t="shared" si="229"/>
        <v>-</v>
      </c>
      <c r="AG624" s="314">
        <v>1</v>
      </c>
      <c r="AH624" s="189">
        <f>IFERROR(AG624/AG625,"-")</f>
        <v>4.0816326530612249E-3</v>
      </c>
      <c r="AI624" s="98">
        <v>2660621</v>
      </c>
      <c r="AJ624" s="98">
        <v>1</v>
      </c>
      <c r="AK624" s="98">
        <f t="shared" si="230"/>
        <v>2660621</v>
      </c>
      <c r="AL624" s="98">
        <f t="shared" si="231"/>
        <v>2660621</v>
      </c>
      <c r="AM624" s="26">
        <f t="shared" si="232"/>
        <v>1</v>
      </c>
      <c r="AN624" s="314">
        <v>2</v>
      </c>
      <c r="AO624" s="189">
        <f>IFERROR(AN624/AN625,"-")</f>
        <v>4.2283298097251587E-3</v>
      </c>
      <c r="AP624" s="98">
        <v>274371</v>
      </c>
      <c r="AQ624" s="98">
        <v>1</v>
      </c>
      <c r="AR624" s="98">
        <f t="shared" si="233"/>
        <v>137185.5</v>
      </c>
      <c r="AS624" s="98">
        <f t="shared" si="234"/>
        <v>274371</v>
      </c>
      <c r="AT624" s="26">
        <f t="shared" si="235"/>
        <v>0.5</v>
      </c>
      <c r="AU624" s="314">
        <v>3</v>
      </c>
      <c r="AV624" s="189">
        <f>IFERROR(AU624/AU625,"-")</f>
        <v>5.8823529411764705E-2</v>
      </c>
      <c r="AW624" s="98">
        <v>2934992</v>
      </c>
      <c r="AX624" s="98">
        <v>2</v>
      </c>
      <c r="AY624" s="98">
        <f t="shared" si="236"/>
        <v>978330.66666666663</v>
      </c>
      <c r="AZ624" s="98">
        <f t="shared" si="237"/>
        <v>1467496</v>
      </c>
      <c r="BA624" s="26">
        <f t="shared" si="238"/>
        <v>0.66666666666666663</v>
      </c>
      <c r="BB624" s="314">
        <v>1</v>
      </c>
      <c r="BC624" s="189">
        <f>IFERROR(BB624/BB625,"-")</f>
        <v>1.6103059581320451E-3</v>
      </c>
      <c r="BD624" s="98">
        <v>3621074</v>
      </c>
      <c r="BE624" s="98">
        <v>1</v>
      </c>
      <c r="BF624" s="98">
        <f t="shared" si="239"/>
        <v>3621074</v>
      </c>
      <c r="BG624" s="98">
        <f t="shared" si="240"/>
        <v>3621074</v>
      </c>
      <c r="BH624" s="26">
        <f t="shared" si="241"/>
        <v>1</v>
      </c>
      <c r="BJ624" s="59"/>
    </row>
    <row r="625" spans="2:62" s="8" customFormat="1">
      <c r="B625" s="412"/>
      <c r="C625" s="415"/>
      <c r="D625" s="213" t="s">
        <v>64</v>
      </c>
      <c r="E625" s="111">
        <f>SUM(E617:E624)</f>
        <v>81</v>
      </c>
      <c r="F625" s="190">
        <f>IFERROR(E625/E625,"-")</f>
        <v>1</v>
      </c>
      <c r="G625" s="99">
        <f>SUM(G617:G624)</f>
        <v>23932850</v>
      </c>
      <c r="H625" s="99">
        <f>SUM(H617:H624)</f>
        <v>29</v>
      </c>
      <c r="I625" s="99">
        <f t="shared" si="242"/>
        <v>295467.2839506173</v>
      </c>
      <c r="J625" s="99">
        <f t="shared" si="219"/>
        <v>825270.68965517241</v>
      </c>
      <c r="K625" s="87">
        <f t="shared" si="220"/>
        <v>0.35802469135802467</v>
      </c>
      <c r="L625" s="111">
        <f>SUM(L617:L624)</f>
        <v>890</v>
      </c>
      <c r="M625" s="190">
        <f>IFERROR(L625/L625,"-")</f>
        <v>1</v>
      </c>
      <c r="N625" s="99">
        <f>SUM(N617:N624)</f>
        <v>73840627</v>
      </c>
      <c r="O625" s="99">
        <f>SUM(O617:O624)</f>
        <v>85</v>
      </c>
      <c r="P625" s="99">
        <f t="shared" si="221"/>
        <v>82966.996629213478</v>
      </c>
      <c r="Q625" s="99">
        <f t="shared" si="222"/>
        <v>868713.25882352947</v>
      </c>
      <c r="R625" s="87">
        <f t="shared" si="223"/>
        <v>9.5505617977528087E-2</v>
      </c>
      <c r="S625" s="111">
        <f>SUM(S617:S624)</f>
        <v>58</v>
      </c>
      <c r="T625" s="190">
        <f>IFERROR(S625/S625,"-")</f>
        <v>1</v>
      </c>
      <c r="U625" s="99">
        <f>SUM(U617:U624)</f>
        <v>1812210</v>
      </c>
      <c r="V625" s="99">
        <f>SUM(V617:V624)</f>
        <v>2</v>
      </c>
      <c r="W625" s="99">
        <f t="shared" si="224"/>
        <v>31245</v>
      </c>
      <c r="X625" s="99">
        <f t="shared" si="225"/>
        <v>906105</v>
      </c>
      <c r="Y625" s="87">
        <f t="shared" si="226"/>
        <v>3.4482758620689655E-2</v>
      </c>
      <c r="Z625" s="111">
        <f>SUM(Z617:Z624)</f>
        <v>112</v>
      </c>
      <c r="AA625" s="190">
        <f>IFERROR(Z625/Z625,"-")</f>
        <v>1</v>
      </c>
      <c r="AB625" s="99">
        <f>SUM(AB617:AB624)</f>
        <v>484304</v>
      </c>
      <c r="AC625" s="99">
        <f>SUM(AC617:AC624)</f>
        <v>1</v>
      </c>
      <c r="AD625" s="99">
        <f t="shared" si="227"/>
        <v>4324.1428571428569</v>
      </c>
      <c r="AE625" s="99">
        <f t="shared" si="228"/>
        <v>484304</v>
      </c>
      <c r="AF625" s="87">
        <f t="shared" si="229"/>
        <v>8.9285714285714281E-3</v>
      </c>
      <c r="AG625" s="111">
        <f>SUM(AG617:AG624)</f>
        <v>245</v>
      </c>
      <c r="AH625" s="190">
        <f>IFERROR(AG625/AG625,"-")</f>
        <v>1</v>
      </c>
      <c r="AI625" s="99">
        <f>SUM(AI617:AI624)</f>
        <v>34401882</v>
      </c>
      <c r="AJ625" s="99">
        <f>SUM(AJ617:AJ624)</f>
        <v>38</v>
      </c>
      <c r="AK625" s="99">
        <f t="shared" si="230"/>
        <v>140415.84489795918</v>
      </c>
      <c r="AL625" s="99">
        <f t="shared" si="231"/>
        <v>905312.68421052629</v>
      </c>
      <c r="AM625" s="87">
        <f t="shared" si="232"/>
        <v>0.15510204081632653</v>
      </c>
      <c r="AN625" s="111">
        <f>SUM(AN617:AN624)</f>
        <v>473</v>
      </c>
      <c r="AO625" s="190">
        <f>IFERROR(AN625/AN625,"-")</f>
        <v>1</v>
      </c>
      <c r="AP625" s="99">
        <f>SUM(AP617:AP624)</f>
        <v>34670460</v>
      </c>
      <c r="AQ625" s="99">
        <f>SUM(AQ617:AQ624)</f>
        <v>42</v>
      </c>
      <c r="AR625" s="99">
        <f t="shared" si="233"/>
        <v>73299.069767441862</v>
      </c>
      <c r="AS625" s="99">
        <f t="shared" si="234"/>
        <v>825487.14285714284</v>
      </c>
      <c r="AT625" s="87">
        <f t="shared" si="235"/>
        <v>8.8794926004228336E-2</v>
      </c>
      <c r="AU625" s="111">
        <f>SUM(AU617:AU624)</f>
        <v>51</v>
      </c>
      <c r="AV625" s="190">
        <f>IFERROR(AU625/AU625,"-")</f>
        <v>1</v>
      </c>
      <c r="AW625" s="99">
        <f>SUM(AW617:AW624)</f>
        <v>57853512</v>
      </c>
      <c r="AX625" s="99">
        <f>SUM(AX617:AX624)</f>
        <v>45</v>
      </c>
      <c r="AY625" s="99">
        <f t="shared" si="236"/>
        <v>1134382.5882352942</v>
      </c>
      <c r="AZ625" s="99">
        <f t="shared" si="237"/>
        <v>1285633.6000000001</v>
      </c>
      <c r="BA625" s="87">
        <f t="shared" si="238"/>
        <v>0.88235294117647056</v>
      </c>
      <c r="BB625" s="111">
        <f>SUM(BB617:BB624)</f>
        <v>621</v>
      </c>
      <c r="BC625" s="190">
        <f>IFERROR(BB625/BB625,"-")</f>
        <v>1</v>
      </c>
      <c r="BD625" s="99">
        <f>SUM(BD617:BD624)</f>
        <v>15166959</v>
      </c>
      <c r="BE625" s="99">
        <f>SUM(BE617:BE624)</f>
        <v>19</v>
      </c>
      <c r="BF625" s="99">
        <f t="shared" si="239"/>
        <v>24423.444444444445</v>
      </c>
      <c r="BG625" s="99">
        <f t="shared" si="240"/>
        <v>798261</v>
      </c>
      <c r="BH625" s="87">
        <f t="shared" si="241"/>
        <v>3.0595813204508857E-2</v>
      </c>
      <c r="BJ625" s="59"/>
    </row>
    <row r="626" spans="2:62" s="8" customFormat="1">
      <c r="B626" s="410">
        <v>70</v>
      </c>
      <c r="C626" s="413" t="s">
        <v>47</v>
      </c>
      <c r="D626" s="105" t="s">
        <v>132</v>
      </c>
      <c r="E626" s="109">
        <v>8</v>
      </c>
      <c r="F626" s="186">
        <f>IFERROR(E626/E634,"-")</f>
        <v>0.44444444444444442</v>
      </c>
      <c r="G626" s="187">
        <v>0</v>
      </c>
      <c r="H626" s="187">
        <v>0</v>
      </c>
      <c r="I626" s="187">
        <f t="shared" si="242"/>
        <v>0</v>
      </c>
      <c r="J626" s="187" t="str">
        <f t="shared" si="219"/>
        <v>-</v>
      </c>
      <c r="K626" s="106">
        <f t="shared" si="220"/>
        <v>0</v>
      </c>
      <c r="L626" s="109">
        <v>113</v>
      </c>
      <c r="M626" s="186">
        <f>IFERROR(L626/L634,"-")</f>
        <v>0.71518987341772156</v>
      </c>
      <c r="N626" s="187">
        <v>0</v>
      </c>
      <c r="O626" s="187">
        <v>0</v>
      </c>
      <c r="P626" s="187">
        <f t="shared" si="221"/>
        <v>0</v>
      </c>
      <c r="Q626" s="187" t="str">
        <f t="shared" si="222"/>
        <v>-</v>
      </c>
      <c r="R626" s="106">
        <f t="shared" si="223"/>
        <v>0</v>
      </c>
      <c r="S626" s="109">
        <v>6</v>
      </c>
      <c r="T626" s="186">
        <f>IFERROR(S626/S634,"-")</f>
        <v>0.8571428571428571</v>
      </c>
      <c r="U626" s="187">
        <v>0</v>
      </c>
      <c r="V626" s="187">
        <v>0</v>
      </c>
      <c r="W626" s="187">
        <f t="shared" si="224"/>
        <v>0</v>
      </c>
      <c r="X626" s="187" t="str">
        <f t="shared" si="225"/>
        <v>-</v>
      </c>
      <c r="Y626" s="106">
        <f t="shared" si="226"/>
        <v>0</v>
      </c>
      <c r="Z626" s="109">
        <v>13</v>
      </c>
      <c r="AA626" s="186">
        <f>IFERROR(Z626/Z634,"-")</f>
        <v>1</v>
      </c>
      <c r="AB626" s="187">
        <v>0</v>
      </c>
      <c r="AC626" s="187">
        <v>0</v>
      </c>
      <c r="AD626" s="187">
        <f t="shared" si="227"/>
        <v>0</v>
      </c>
      <c r="AE626" s="187" t="str">
        <f t="shared" si="228"/>
        <v>-</v>
      </c>
      <c r="AF626" s="106">
        <f t="shared" si="229"/>
        <v>0</v>
      </c>
      <c r="AG626" s="109">
        <v>33</v>
      </c>
      <c r="AH626" s="186">
        <f>IFERROR(AG626/AG634,"-")</f>
        <v>0.67346938775510201</v>
      </c>
      <c r="AI626" s="187">
        <v>0</v>
      </c>
      <c r="AJ626" s="187">
        <v>0</v>
      </c>
      <c r="AK626" s="187">
        <f t="shared" si="230"/>
        <v>0</v>
      </c>
      <c r="AL626" s="187" t="str">
        <f t="shared" si="231"/>
        <v>-</v>
      </c>
      <c r="AM626" s="106">
        <f t="shared" si="232"/>
        <v>0</v>
      </c>
      <c r="AN626" s="109">
        <v>61</v>
      </c>
      <c r="AO626" s="186">
        <f>IFERROR(AN626/AN634,"-")</f>
        <v>0.70114942528735635</v>
      </c>
      <c r="AP626" s="187">
        <v>0</v>
      </c>
      <c r="AQ626" s="187">
        <v>0</v>
      </c>
      <c r="AR626" s="187">
        <f t="shared" si="233"/>
        <v>0</v>
      </c>
      <c r="AS626" s="187" t="str">
        <f t="shared" si="234"/>
        <v>-</v>
      </c>
      <c r="AT626" s="106">
        <f t="shared" si="235"/>
        <v>0</v>
      </c>
      <c r="AU626" s="109">
        <v>0</v>
      </c>
      <c r="AV626" s="186">
        <f>IFERROR(AU626/AU634,"-")</f>
        <v>0</v>
      </c>
      <c r="AW626" s="187">
        <v>0</v>
      </c>
      <c r="AX626" s="187">
        <v>0</v>
      </c>
      <c r="AY626" s="187" t="str">
        <f t="shared" si="236"/>
        <v>-</v>
      </c>
      <c r="AZ626" s="187" t="str">
        <f t="shared" si="237"/>
        <v>-</v>
      </c>
      <c r="BA626" s="106" t="str">
        <f t="shared" si="238"/>
        <v>-</v>
      </c>
      <c r="BB626" s="109">
        <v>109</v>
      </c>
      <c r="BC626" s="186">
        <f>IFERROR(BB626/BB634,"-")</f>
        <v>0.83206106870229013</v>
      </c>
      <c r="BD626" s="187">
        <v>0</v>
      </c>
      <c r="BE626" s="187">
        <v>0</v>
      </c>
      <c r="BF626" s="187">
        <f t="shared" si="239"/>
        <v>0</v>
      </c>
      <c r="BG626" s="187" t="str">
        <f t="shared" si="240"/>
        <v>-</v>
      </c>
      <c r="BH626" s="106">
        <f t="shared" si="241"/>
        <v>0</v>
      </c>
      <c r="BJ626" s="59"/>
    </row>
    <row r="627" spans="2:62" s="8" customFormat="1">
      <c r="B627" s="411"/>
      <c r="C627" s="414"/>
      <c r="D627" s="105" t="s">
        <v>129</v>
      </c>
      <c r="E627" s="110">
        <v>3</v>
      </c>
      <c r="F627" s="188">
        <f>IFERROR(E627/E634,"-")</f>
        <v>0.16666666666666666</v>
      </c>
      <c r="G627" s="52">
        <v>29934</v>
      </c>
      <c r="H627" s="52">
        <v>1</v>
      </c>
      <c r="I627" s="52">
        <f t="shared" si="242"/>
        <v>9978</v>
      </c>
      <c r="J627" s="52">
        <f t="shared" si="219"/>
        <v>29934</v>
      </c>
      <c r="K627" s="10">
        <f t="shared" si="220"/>
        <v>0.33333333333333331</v>
      </c>
      <c r="L627" s="110">
        <v>13</v>
      </c>
      <c r="M627" s="188">
        <f>IFERROR(L627/L634,"-")</f>
        <v>8.2278481012658222E-2</v>
      </c>
      <c r="N627" s="52">
        <v>601428</v>
      </c>
      <c r="O627" s="52">
        <v>4</v>
      </c>
      <c r="P627" s="52">
        <f t="shared" si="221"/>
        <v>46263.692307692305</v>
      </c>
      <c r="Q627" s="52">
        <f t="shared" si="222"/>
        <v>150357</v>
      </c>
      <c r="R627" s="10">
        <f t="shared" si="223"/>
        <v>0.30769230769230771</v>
      </c>
      <c r="S627" s="110">
        <v>1</v>
      </c>
      <c r="T627" s="188">
        <f>IFERROR(S627/S634,"-")</f>
        <v>0.14285714285714285</v>
      </c>
      <c r="U627" s="52">
        <v>0</v>
      </c>
      <c r="V627" s="52">
        <v>0</v>
      </c>
      <c r="W627" s="52">
        <f t="shared" si="224"/>
        <v>0</v>
      </c>
      <c r="X627" s="52" t="str">
        <f t="shared" si="225"/>
        <v>-</v>
      </c>
      <c r="Y627" s="10">
        <f t="shared" si="226"/>
        <v>0</v>
      </c>
      <c r="Z627" s="110">
        <v>0</v>
      </c>
      <c r="AA627" s="188">
        <f>IFERROR(Z627/Z634,"-")</f>
        <v>0</v>
      </c>
      <c r="AB627" s="52">
        <v>0</v>
      </c>
      <c r="AC627" s="52">
        <v>0</v>
      </c>
      <c r="AD627" s="52" t="str">
        <f t="shared" si="227"/>
        <v>-</v>
      </c>
      <c r="AE627" s="52" t="str">
        <f t="shared" si="228"/>
        <v>-</v>
      </c>
      <c r="AF627" s="10" t="str">
        <f t="shared" si="229"/>
        <v>-</v>
      </c>
      <c r="AG627" s="110">
        <v>3</v>
      </c>
      <c r="AH627" s="188">
        <f>IFERROR(AG627/AG634,"-")</f>
        <v>6.1224489795918366E-2</v>
      </c>
      <c r="AI627" s="52">
        <v>232071</v>
      </c>
      <c r="AJ627" s="52">
        <v>2</v>
      </c>
      <c r="AK627" s="52">
        <f t="shared" si="230"/>
        <v>77357</v>
      </c>
      <c r="AL627" s="52">
        <f t="shared" si="231"/>
        <v>116035.5</v>
      </c>
      <c r="AM627" s="10">
        <f t="shared" si="232"/>
        <v>0.66666666666666663</v>
      </c>
      <c r="AN627" s="110">
        <v>9</v>
      </c>
      <c r="AO627" s="188">
        <f>IFERROR(AN627/AN634,"-")</f>
        <v>0.10344827586206896</v>
      </c>
      <c r="AP627" s="52">
        <v>369357</v>
      </c>
      <c r="AQ627" s="52">
        <v>2</v>
      </c>
      <c r="AR627" s="52">
        <f t="shared" si="233"/>
        <v>41039.666666666664</v>
      </c>
      <c r="AS627" s="52">
        <f t="shared" si="234"/>
        <v>184678.5</v>
      </c>
      <c r="AT627" s="10">
        <f t="shared" si="235"/>
        <v>0.22222222222222221</v>
      </c>
      <c r="AU627" s="110">
        <v>0</v>
      </c>
      <c r="AV627" s="188">
        <f>IFERROR(AU627/AU634,"-")</f>
        <v>0</v>
      </c>
      <c r="AW627" s="52">
        <v>0</v>
      </c>
      <c r="AX627" s="52">
        <v>0</v>
      </c>
      <c r="AY627" s="52" t="str">
        <f t="shared" si="236"/>
        <v>-</v>
      </c>
      <c r="AZ627" s="52" t="str">
        <f t="shared" si="237"/>
        <v>-</v>
      </c>
      <c r="BA627" s="10" t="str">
        <f t="shared" si="238"/>
        <v>-</v>
      </c>
      <c r="BB627" s="110">
        <v>5</v>
      </c>
      <c r="BC627" s="188">
        <f>IFERROR(BB627/BB634,"-")</f>
        <v>3.8167938931297711E-2</v>
      </c>
      <c r="BD627" s="52">
        <v>693781</v>
      </c>
      <c r="BE627" s="52">
        <v>4</v>
      </c>
      <c r="BF627" s="52">
        <f t="shared" si="239"/>
        <v>138756.20000000001</v>
      </c>
      <c r="BG627" s="52">
        <f t="shared" si="240"/>
        <v>173445.25</v>
      </c>
      <c r="BH627" s="10">
        <f t="shared" si="241"/>
        <v>0.8</v>
      </c>
      <c r="BJ627" s="59"/>
    </row>
    <row r="628" spans="2:62" s="8" customFormat="1">
      <c r="B628" s="411"/>
      <c r="C628" s="414"/>
      <c r="D628" s="105" t="s">
        <v>130</v>
      </c>
      <c r="E628" s="110">
        <v>1</v>
      </c>
      <c r="F628" s="188">
        <f>IFERROR(E628/E634,"-")</f>
        <v>5.5555555555555552E-2</v>
      </c>
      <c r="G628" s="52">
        <v>91866</v>
      </c>
      <c r="H628" s="52">
        <v>1</v>
      </c>
      <c r="I628" s="52">
        <f t="shared" si="242"/>
        <v>91866</v>
      </c>
      <c r="J628" s="52">
        <f t="shared" si="219"/>
        <v>91866</v>
      </c>
      <c r="K628" s="10">
        <f t="shared" si="220"/>
        <v>1</v>
      </c>
      <c r="L628" s="110">
        <v>12</v>
      </c>
      <c r="M628" s="188">
        <f>IFERROR(L628/L634,"-")</f>
        <v>7.5949367088607597E-2</v>
      </c>
      <c r="N628" s="52">
        <v>1958660</v>
      </c>
      <c r="O628" s="52">
        <v>10</v>
      </c>
      <c r="P628" s="52">
        <f t="shared" si="221"/>
        <v>163221.66666666666</v>
      </c>
      <c r="Q628" s="52">
        <f t="shared" si="222"/>
        <v>195866</v>
      </c>
      <c r="R628" s="10">
        <f t="shared" si="223"/>
        <v>0.83333333333333337</v>
      </c>
      <c r="S628" s="110">
        <v>0</v>
      </c>
      <c r="T628" s="188">
        <f>IFERROR(S628/S634,"-")</f>
        <v>0</v>
      </c>
      <c r="U628" s="52">
        <v>0</v>
      </c>
      <c r="V628" s="52">
        <v>0</v>
      </c>
      <c r="W628" s="52" t="str">
        <f t="shared" si="224"/>
        <v>-</v>
      </c>
      <c r="X628" s="52" t="str">
        <f t="shared" si="225"/>
        <v>-</v>
      </c>
      <c r="Y628" s="10" t="str">
        <f t="shared" si="226"/>
        <v>-</v>
      </c>
      <c r="Z628" s="110">
        <v>0</v>
      </c>
      <c r="AA628" s="188">
        <f>IFERROR(Z628/Z634,"-")</f>
        <v>0</v>
      </c>
      <c r="AB628" s="52">
        <v>0</v>
      </c>
      <c r="AC628" s="52">
        <v>0</v>
      </c>
      <c r="AD628" s="52" t="str">
        <f t="shared" si="227"/>
        <v>-</v>
      </c>
      <c r="AE628" s="52" t="str">
        <f t="shared" si="228"/>
        <v>-</v>
      </c>
      <c r="AF628" s="10" t="str">
        <f t="shared" si="229"/>
        <v>-</v>
      </c>
      <c r="AG628" s="110">
        <v>7</v>
      </c>
      <c r="AH628" s="188">
        <f>IFERROR(AG628/AG634,"-")</f>
        <v>0.14285714285714285</v>
      </c>
      <c r="AI628" s="52">
        <v>909774</v>
      </c>
      <c r="AJ628" s="52">
        <v>7</v>
      </c>
      <c r="AK628" s="52">
        <f t="shared" si="230"/>
        <v>129967.71428571429</v>
      </c>
      <c r="AL628" s="52">
        <f t="shared" si="231"/>
        <v>129967.71428571429</v>
      </c>
      <c r="AM628" s="10">
        <f t="shared" si="232"/>
        <v>1</v>
      </c>
      <c r="AN628" s="110">
        <v>5</v>
      </c>
      <c r="AO628" s="188">
        <f>IFERROR(AN628/AN634,"-")</f>
        <v>5.7471264367816091E-2</v>
      </c>
      <c r="AP628" s="52">
        <v>1048886</v>
      </c>
      <c r="AQ628" s="52">
        <v>3</v>
      </c>
      <c r="AR628" s="52">
        <f t="shared" si="233"/>
        <v>209777.2</v>
      </c>
      <c r="AS628" s="52">
        <f t="shared" si="234"/>
        <v>349628.66666666669</v>
      </c>
      <c r="AT628" s="10">
        <f t="shared" si="235"/>
        <v>0.6</v>
      </c>
      <c r="AU628" s="110">
        <v>0</v>
      </c>
      <c r="AV628" s="188">
        <f>IFERROR(AU628/AU634,"-")</f>
        <v>0</v>
      </c>
      <c r="AW628" s="52">
        <v>0</v>
      </c>
      <c r="AX628" s="52">
        <v>0</v>
      </c>
      <c r="AY628" s="52" t="str">
        <f t="shared" si="236"/>
        <v>-</v>
      </c>
      <c r="AZ628" s="52" t="str">
        <f t="shared" si="237"/>
        <v>-</v>
      </c>
      <c r="BA628" s="10" t="str">
        <f t="shared" si="238"/>
        <v>-</v>
      </c>
      <c r="BB628" s="110">
        <v>4</v>
      </c>
      <c r="BC628" s="188">
        <f>IFERROR(BB628/BB634,"-")</f>
        <v>3.0534351145038167E-2</v>
      </c>
      <c r="BD628" s="52">
        <v>1811112</v>
      </c>
      <c r="BE628" s="52">
        <v>4</v>
      </c>
      <c r="BF628" s="52">
        <f t="shared" si="239"/>
        <v>452778</v>
      </c>
      <c r="BG628" s="52">
        <f t="shared" si="240"/>
        <v>452778</v>
      </c>
      <c r="BH628" s="10">
        <f t="shared" si="241"/>
        <v>1</v>
      </c>
      <c r="BJ628" s="59"/>
    </row>
    <row r="629" spans="2:62" s="8" customFormat="1">
      <c r="B629" s="411"/>
      <c r="C629" s="414"/>
      <c r="D629" s="105" t="s">
        <v>131</v>
      </c>
      <c r="E629" s="109">
        <v>2</v>
      </c>
      <c r="F629" s="186">
        <f>IFERROR(E629/E634,"-")</f>
        <v>0.1111111111111111</v>
      </c>
      <c r="G629" s="187">
        <v>989481</v>
      </c>
      <c r="H629" s="187">
        <v>2</v>
      </c>
      <c r="I629" s="187">
        <f t="shared" si="242"/>
        <v>494740.5</v>
      </c>
      <c r="J629" s="187">
        <f t="shared" si="219"/>
        <v>494740.5</v>
      </c>
      <c r="K629" s="106">
        <f t="shared" si="220"/>
        <v>1</v>
      </c>
      <c r="L629" s="109">
        <v>9</v>
      </c>
      <c r="M629" s="186">
        <f>IFERROR(L629/L634,"-")</f>
        <v>5.6962025316455694E-2</v>
      </c>
      <c r="N629" s="187">
        <v>4117632</v>
      </c>
      <c r="O629" s="187">
        <v>7</v>
      </c>
      <c r="P629" s="187">
        <f t="shared" si="221"/>
        <v>457514.66666666669</v>
      </c>
      <c r="Q629" s="187">
        <f t="shared" si="222"/>
        <v>588233.14285714284</v>
      </c>
      <c r="R629" s="106">
        <f t="shared" si="223"/>
        <v>0.77777777777777779</v>
      </c>
      <c r="S629" s="109">
        <v>0</v>
      </c>
      <c r="T629" s="186">
        <f>IFERROR(S629/S634,"-")</f>
        <v>0</v>
      </c>
      <c r="U629" s="187">
        <v>0</v>
      </c>
      <c r="V629" s="187">
        <v>0</v>
      </c>
      <c r="W629" s="187" t="str">
        <f t="shared" si="224"/>
        <v>-</v>
      </c>
      <c r="X629" s="187" t="str">
        <f t="shared" si="225"/>
        <v>-</v>
      </c>
      <c r="Y629" s="106" t="str">
        <f t="shared" si="226"/>
        <v>-</v>
      </c>
      <c r="Z629" s="109">
        <v>0</v>
      </c>
      <c r="AA629" s="186">
        <f>IFERROR(Z629/Z634,"-")</f>
        <v>0</v>
      </c>
      <c r="AB629" s="187">
        <v>0</v>
      </c>
      <c r="AC629" s="187">
        <v>0</v>
      </c>
      <c r="AD629" s="187" t="str">
        <f t="shared" si="227"/>
        <v>-</v>
      </c>
      <c r="AE629" s="187" t="str">
        <f t="shared" si="228"/>
        <v>-</v>
      </c>
      <c r="AF629" s="106" t="str">
        <f t="shared" si="229"/>
        <v>-</v>
      </c>
      <c r="AG629" s="109">
        <v>3</v>
      </c>
      <c r="AH629" s="186">
        <f>IFERROR(AG629/AG634,"-")</f>
        <v>6.1224489795918366E-2</v>
      </c>
      <c r="AI629" s="187">
        <v>2256215</v>
      </c>
      <c r="AJ629" s="187">
        <v>2</v>
      </c>
      <c r="AK629" s="187">
        <f t="shared" si="230"/>
        <v>752071.66666666663</v>
      </c>
      <c r="AL629" s="187">
        <f t="shared" si="231"/>
        <v>1128107.5</v>
      </c>
      <c r="AM629" s="106">
        <f t="shared" si="232"/>
        <v>0.66666666666666663</v>
      </c>
      <c r="AN629" s="109">
        <v>6</v>
      </c>
      <c r="AO629" s="186">
        <f>IFERROR(AN629/AN634,"-")</f>
        <v>6.8965517241379309E-2</v>
      </c>
      <c r="AP629" s="187">
        <v>1861417</v>
      </c>
      <c r="AQ629" s="187">
        <v>5</v>
      </c>
      <c r="AR629" s="187">
        <f t="shared" si="233"/>
        <v>310236.16666666669</v>
      </c>
      <c r="AS629" s="187">
        <f t="shared" si="234"/>
        <v>372283.4</v>
      </c>
      <c r="AT629" s="106">
        <f t="shared" si="235"/>
        <v>0.83333333333333337</v>
      </c>
      <c r="AU629" s="109">
        <v>0</v>
      </c>
      <c r="AV629" s="186">
        <f>IFERROR(AU629/AU634,"-")</f>
        <v>0</v>
      </c>
      <c r="AW629" s="187">
        <v>0</v>
      </c>
      <c r="AX629" s="187">
        <v>0</v>
      </c>
      <c r="AY629" s="187" t="str">
        <f t="shared" si="236"/>
        <v>-</v>
      </c>
      <c r="AZ629" s="187" t="str">
        <f t="shared" si="237"/>
        <v>-</v>
      </c>
      <c r="BA629" s="106" t="str">
        <f t="shared" si="238"/>
        <v>-</v>
      </c>
      <c r="BB629" s="109">
        <v>7</v>
      </c>
      <c r="BC629" s="186">
        <f>IFERROR(BB629/BB634,"-")</f>
        <v>5.3435114503816793E-2</v>
      </c>
      <c r="BD629" s="187">
        <v>1989121</v>
      </c>
      <c r="BE629" s="187">
        <v>4</v>
      </c>
      <c r="BF629" s="187">
        <f t="shared" si="239"/>
        <v>284160.14285714284</v>
      </c>
      <c r="BG629" s="187">
        <f t="shared" si="240"/>
        <v>497280.25</v>
      </c>
      <c r="BH629" s="106">
        <f t="shared" si="241"/>
        <v>0.5714285714285714</v>
      </c>
      <c r="BJ629" s="59"/>
    </row>
    <row r="630" spans="2:62" s="8" customFormat="1">
      <c r="B630" s="411"/>
      <c r="C630" s="414"/>
      <c r="D630" s="105" t="s">
        <v>133</v>
      </c>
      <c r="E630" s="110">
        <v>3</v>
      </c>
      <c r="F630" s="188">
        <f>IFERROR(E630/E634,"-")</f>
        <v>0.16666666666666666</v>
      </c>
      <c r="G630" s="52">
        <v>1738820</v>
      </c>
      <c r="H630" s="52">
        <v>1</v>
      </c>
      <c r="I630" s="52">
        <f t="shared" si="242"/>
        <v>579606.66666666663</v>
      </c>
      <c r="J630" s="52">
        <f t="shared" si="219"/>
        <v>1738820</v>
      </c>
      <c r="K630" s="10">
        <f t="shared" si="220"/>
        <v>0.33333333333333331</v>
      </c>
      <c r="L630" s="110">
        <v>6</v>
      </c>
      <c r="M630" s="188">
        <f>IFERROR(L630/L634,"-")</f>
        <v>3.7974683544303799E-2</v>
      </c>
      <c r="N630" s="52">
        <v>5462049</v>
      </c>
      <c r="O630" s="52">
        <v>6</v>
      </c>
      <c r="P630" s="52">
        <f t="shared" si="221"/>
        <v>910341.5</v>
      </c>
      <c r="Q630" s="52">
        <f t="shared" si="222"/>
        <v>910341.5</v>
      </c>
      <c r="R630" s="10">
        <f t="shared" si="223"/>
        <v>1</v>
      </c>
      <c r="S630" s="110">
        <v>0</v>
      </c>
      <c r="T630" s="188">
        <f>IFERROR(S630/S634,"-")</f>
        <v>0</v>
      </c>
      <c r="U630" s="52">
        <v>0</v>
      </c>
      <c r="V630" s="52">
        <v>0</v>
      </c>
      <c r="W630" s="52" t="str">
        <f t="shared" si="224"/>
        <v>-</v>
      </c>
      <c r="X630" s="52" t="str">
        <f t="shared" si="225"/>
        <v>-</v>
      </c>
      <c r="Y630" s="10" t="str">
        <f t="shared" si="226"/>
        <v>-</v>
      </c>
      <c r="Z630" s="110">
        <v>0</v>
      </c>
      <c r="AA630" s="188">
        <f>IFERROR(Z630/Z634,"-")</f>
        <v>0</v>
      </c>
      <c r="AB630" s="52">
        <v>0</v>
      </c>
      <c r="AC630" s="52">
        <v>0</v>
      </c>
      <c r="AD630" s="52" t="str">
        <f t="shared" si="227"/>
        <v>-</v>
      </c>
      <c r="AE630" s="52" t="str">
        <f t="shared" si="228"/>
        <v>-</v>
      </c>
      <c r="AF630" s="10" t="str">
        <f t="shared" si="229"/>
        <v>-</v>
      </c>
      <c r="AG630" s="110">
        <v>1</v>
      </c>
      <c r="AH630" s="188">
        <f>IFERROR(AG630/AG634,"-")</f>
        <v>2.0408163265306121E-2</v>
      </c>
      <c r="AI630" s="52">
        <v>338172</v>
      </c>
      <c r="AJ630" s="52">
        <v>1</v>
      </c>
      <c r="AK630" s="52">
        <f t="shared" si="230"/>
        <v>338172</v>
      </c>
      <c r="AL630" s="52">
        <f t="shared" si="231"/>
        <v>338172</v>
      </c>
      <c r="AM630" s="10">
        <f t="shared" si="232"/>
        <v>1</v>
      </c>
      <c r="AN630" s="110">
        <v>3</v>
      </c>
      <c r="AO630" s="188">
        <f>IFERROR(AN630/AN634,"-")</f>
        <v>3.4482758620689655E-2</v>
      </c>
      <c r="AP630" s="52">
        <v>3192305</v>
      </c>
      <c r="AQ630" s="52">
        <v>3</v>
      </c>
      <c r="AR630" s="52">
        <f t="shared" si="233"/>
        <v>1064101.6666666667</v>
      </c>
      <c r="AS630" s="52">
        <f t="shared" si="234"/>
        <v>1064101.6666666667</v>
      </c>
      <c r="AT630" s="10">
        <f t="shared" si="235"/>
        <v>1</v>
      </c>
      <c r="AU630" s="110">
        <v>6</v>
      </c>
      <c r="AV630" s="188">
        <f>IFERROR(AU630/AU634,"-")</f>
        <v>0.54545454545454541</v>
      </c>
      <c r="AW630" s="52">
        <v>5462049</v>
      </c>
      <c r="AX630" s="52">
        <v>6</v>
      </c>
      <c r="AY630" s="52">
        <f t="shared" si="236"/>
        <v>910341.5</v>
      </c>
      <c r="AZ630" s="52">
        <f t="shared" si="237"/>
        <v>910341.5</v>
      </c>
      <c r="BA630" s="10">
        <f t="shared" si="238"/>
        <v>1</v>
      </c>
      <c r="BB630" s="110">
        <v>4</v>
      </c>
      <c r="BC630" s="188">
        <f>IFERROR(BB630/BB634,"-")</f>
        <v>3.0534351145038167E-2</v>
      </c>
      <c r="BD630" s="52">
        <v>2020756</v>
      </c>
      <c r="BE630" s="52">
        <v>4</v>
      </c>
      <c r="BF630" s="52">
        <f t="shared" si="239"/>
        <v>505189</v>
      </c>
      <c r="BG630" s="52">
        <f t="shared" si="240"/>
        <v>505189</v>
      </c>
      <c r="BH630" s="10">
        <f t="shared" si="241"/>
        <v>1</v>
      </c>
      <c r="BJ630" s="59"/>
    </row>
    <row r="631" spans="2:62" s="8" customFormat="1">
      <c r="B631" s="411"/>
      <c r="C631" s="414"/>
      <c r="D631" s="105" t="s">
        <v>134</v>
      </c>
      <c r="E631" s="109">
        <v>1</v>
      </c>
      <c r="F631" s="186">
        <f>IFERROR(E631/E634,"-")</f>
        <v>5.5555555555555552E-2</v>
      </c>
      <c r="G631" s="187">
        <v>3565088</v>
      </c>
      <c r="H631" s="187">
        <v>1</v>
      </c>
      <c r="I631" s="187">
        <f t="shared" si="242"/>
        <v>3565088</v>
      </c>
      <c r="J631" s="187">
        <f t="shared" si="219"/>
        <v>3565088</v>
      </c>
      <c r="K631" s="106">
        <f t="shared" si="220"/>
        <v>1</v>
      </c>
      <c r="L631" s="109">
        <v>2</v>
      </c>
      <c r="M631" s="186">
        <f>IFERROR(L631/L634,"-")</f>
        <v>1.2658227848101266E-2</v>
      </c>
      <c r="N631" s="187">
        <v>4955082</v>
      </c>
      <c r="O631" s="187">
        <v>2</v>
      </c>
      <c r="P631" s="187">
        <f t="shared" si="221"/>
        <v>2477541</v>
      </c>
      <c r="Q631" s="187">
        <f t="shared" si="222"/>
        <v>2477541</v>
      </c>
      <c r="R631" s="106">
        <f t="shared" si="223"/>
        <v>1</v>
      </c>
      <c r="S631" s="109">
        <v>0</v>
      </c>
      <c r="T631" s="186">
        <f>IFERROR(S631/S634,"-")</f>
        <v>0</v>
      </c>
      <c r="U631" s="187">
        <v>0</v>
      </c>
      <c r="V631" s="187">
        <v>0</v>
      </c>
      <c r="W631" s="187" t="str">
        <f t="shared" si="224"/>
        <v>-</v>
      </c>
      <c r="X631" s="187" t="str">
        <f t="shared" si="225"/>
        <v>-</v>
      </c>
      <c r="Y631" s="106" t="str">
        <f t="shared" si="226"/>
        <v>-</v>
      </c>
      <c r="Z631" s="109">
        <v>0</v>
      </c>
      <c r="AA631" s="186">
        <f>IFERROR(Z631/Z634,"-")</f>
        <v>0</v>
      </c>
      <c r="AB631" s="187">
        <v>0</v>
      </c>
      <c r="AC631" s="187">
        <v>0</v>
      </c>
      <c r="AD631" s="187" t="str">
        <f t="shared" si="227"/>
        <v>-</v>
      </c>
      <c r="AE631" s="187" t="str">
        <f t="shared" si="228"/>
        <v>-</v>
      </c>
      <c r="AF631" s="106" t="str">
        <f t="shared" si="229"/>
        <v>-</v>
      </c>
      <c r="AG631" s="109">
        <v>1</v>
      </c>
      <c r="AH631" s="186">
        <f>IFERROR(AG631/AG634,"-")</f>
        <v>2.0408163265306121E-2</v>
      </c>
      <c r="AI631" s="187">
        <v>2185187</v>
      </c>
      <c r="AJ631" s="187">
        <v>1</v>
      </c>
      <c r="AK631" s="187">
        <f t="shared" si="230"/>
        <v>2185187</v>
      </c>
      <c r="AL631" s="187">
        <f t="shared" si="231"/>
        <v>2185187</v>
      </c>
      <c r="AM631" s="106">
        <f t="shared" si="232"/>
        <v>1</v>
      </c>
      <c r="AN631" s="109">
        <v>1</v>
      </c>
      <c r="AO631" s="186">
        <f>IFERROR(AN631/AN634,"-")</f>
        <v>1.1494252873563218E-2</v>
      </c>
      <c r="AP631" s="187">
        <v>2769895</v>
      </c>
      <c r="AQ631" s="187">
        <v>1</v>
      </c>
      <c r="AR631" s="187">
        <f t="shared" si="233"/>
        <v>2769895</v>
      </c>
      <c r="AS631" s="187">
        <f t="shared" si="234"/>
        <v>2769895</v>
      </c>
      <c r="AT631" s="106">
        <f t="shared" si="235"/>
        <v>1</v>
      </c>
      <c r="AU631" s="109">
        <v>2</v>
      </c>
      <c r="AV631" s="186">
        <f>IFERROR(AU631/AU634,"-")</f>
        <v>0.18181818181818182</v>
      </c>
      <c r="AW631" s="187">
        <v>4955082</v>
      </c>
      <c r="AX631" s="187">
        <v>2</v>
      </c>
      <c r="AY631" s="187">
        <f t="shared" si="236"/>
        <v>2477541</v>
      </c>
      <c r="AZ631" s="187">
        <f t="shared" si="237"/>
        <v>2477541</v>
      </c>
      <c r="BA631" s="106">
        <f t="shared" si="238"/>
        <v>1</v>
      </c>
      <c r="BB631" s="109">
        <v>2</v>
      </c>
      <c r="BC631" s="186">
        <f>IFERROR(BB631/BB634,"-")</f>
        <v>1.5267175572519083E-2</v>
      </c>
      <c r="BD631" s="187">
        <v>1723585</v>
      </c>
      <c r="BE631" s="187">
        <v>2</v>
      </c>
      <c r="BF631" s="187">
        <f t="shared" si="239"/>
        <v>861792.5</v>
      </c>
      <c r="BG631" s="187">
        <f t="shared" si="240"/>
        <v>861792.5</v>
      </c>
      <c r="BH631" s="106">
        <f t="shared" si="241"/>
        <v>1</v>
      </c>
      <c r="BJ631" s="59"/>
    </row>
    <row r="632" spans="2:62" s="8" customFormat="1">
      <c r="B632" s="411"/>
      <c r="C632" s="414"/>
      <c r="D632" s="105" t="s">
        <v>135</v>
      </c>
      <c r="E632" s="110">
        <v>0</v>
      </c>
      <c r="F632" s="188">
        <f>IFERROR(E632/E634,"-")</f>
        <v>0</v>
      </c>
      <c r="G632" s="52">
        <v>0</v>
      </c>
      <c r="H632" s="52">
        <v>0</v>
      </c>
      <c r="I632" s="52" t="str">
        <f t="shared" si="242"/>
        <v>-</v>
      </c>
      <c r="J632" s="52" t="str">
        <f t="shared" si="219"/>
        <v>-</v>
      </c>
      <c r="K632" s="10" t="str">
        <f t="shared" si="220"/>
        <v>-</v>
      </c>
      <c r="L632" s="110">
        <v>2</v>
      </c>
      <c r="M632" s="188">
        <f>IFERROR(L632/L634,"-")</f>
        <v>1.2658227848101266E-2</v>
      </c>
      <c r="N632" s="52">
        <v>4060774</v>
      </c>
      <c r="O632" s="52">
        <v>2</v>
      </c>
      <c r="P632" s="52">
        <f t="shared" si="221"/>
        <v>2030387</v>
      </c>
      <c r="Q632" s="52">
        <f t="shared" si="222"/>
        <v>2030387</v>
      </c>
      <c r="R632" s="10">
        <f t="shared" si="223"/>
        <v>1</v>
      </c>
      <c r="S632" s="110">
        <v>0</v>
      </c>
      <c r="T632" s="188">
        <f>IFERROR(S632/S634,"-")</f>
        <v>0</v>
      </c>
      <c r="U632" s="52">
        <v>0</v>
      </c>
      <c r="V632" s="52">
        <v>0</v>
      </c>
      <c r="W632" s="52" t="str">
        <f t="shared" si="224"/>
        <v>-</v>
      </c>
      <c r="X632" s="52" t="str">
        <f t="shared" si="225"/>
        <v>-</v>
      </c>
      <c r="Y632" s="10" t="str">
        <f t="shared" si="226"/>
        <v>-</v>
      </c>
      <c r="Z632" s="110">
        <v>0</v>
      </c>
      <c r="AA632" s="188">
        <f>IFERROR(Z632/Z634,"-")</f>
        <v>0</v>
      </c>
      <c r="AB632" s="52">
        <v>0</v>
      </c>
      <c r="AC632" s="52">
        <v>0</v>
      </c>
      <c r="AD632" s="52" t="str">
        <f t="shared" si="227"/>
        <v>-</v>
      </c>
      <c r="AE632" s="52" t="str">
        <f t="shared" si="228"/>
        <v>-</v>
      </c>
      <c r="AF632" s="10" t="str">
        <f t="shared" si="229"/>
        <v>-</v>
      </c>
      <c r="AG632" s="110">
        <v>1</v>
      </c>
      <c r="AH632" s="188">
        <f>IFERROR(AG632/AG634,"-")</f>
        <v>2.0408163265306121E-2</v>
      </c>
      <c r="AI632" s="52">
        <v>1676065</v>
      </c>
      <c r="AJ632" s="52">
        <v>1</v>
      </c>
      <c r="AK632" s="52">
        <f t="shared" si="230"/>
        <v>1676065</v>
      </c>
      <c r="AL632" s="52">
        <f t="shared" si="231"/>
        <v>1676065</v>
      </c>
      <c r="AM632" s="10">
        <f t="shared" si="232"/>
        <v>1</v>
      </c>
      <c r="AN632" s="110">
        <v>1</v>
      </c>
      <c r="AO632" s="188">
        <f>IFERROR(AN632/AN634,"-")</f>
        <v>1.1494252873563218E-2</v>
      </c>
      <c r="AP632" s="52">
        <v>2384709</v>
      </c>
      <c r="AQ632" s="52">
        <v>1</v>
      </c>
      <c r="AR632" s="52">
        <f t="shared" si="233"/>
        <v>2384709</v>
      </c>
      <c r="AS632" s="52">
        <f t="shared" si="234"/>
        <v>2384709</v>
      </c>
      <c r="AT632" s="10">
        <f t="shared" si="235"/>
        <v>1</v>
      </c>
      <c r="AU632" s="110">
        <v>2</v>
      </c>
      <c r="AV632" s="188">
        <f>IFERROR(AU632/AU634,"-")</f>
        <v>0.18181818181818182</v>
      </c>
      <c r="AW632" s="52">
        <v>4060774</v>
      </c>
      <c r="AX632" s="52">
        <v>2</v>
      </c>
      <c r="AY632" s="52">
        <f t="shared" si="236"/>
        <v>2030387</v>
      </c>
      <c r="AZ632" s="52">
        <f t="shared" si="237"/>
        <v>2030387</v>
      </c>
      <c r="BA632" s="10">
        <f t="shared" si="238"/>
        <v>1</v>
      </c>
      <c r="BB632" s="110">
        <v>0</v>
      </c>
      <c r="BC632" s="188">
        <f>IFERROR(BB632/BB634,"-")</f>
        <v>0</v>
      </c>
      <c r="BD632" s="52">
        <v>0</v>
      </c>
      <c r="BE632" s="52">
        <v>0</v>
      </c>
      <c r="BF632" s="52" t="str">
        <f t="shared" si="239"/>
        <v>-</v>
      </c>
      <c r="BG632" s="52" t="str">
        <f t="shared" si="240"/>
        <v>-</v>
      </c>
      <c r="BH632" s="10" t="str">
        <f t="shared" si="241"/>
        <v>-</v>
      </c>
      <c r="BJ632" s="59"/>
    </row>
    <row r="633" spans="2:62" s="8" customFormat="1">
      <c r="B633" s="411"/>
      <c r="C633" s="414"/>
      <c r="D633" s="108" t="s">
        <v>136</v>
      </c>
      <c r="E633" s="314">
        <v>0</v>
      </c>
      <c r="F633" s="189">
        <f>IFERROR(E633/E634,"-")</f>
        <v>0</v>
      </c>
      <c r="G633" s="98">
        <v>0</v>
      </c>
      <c r="H633" s="98">
        <v>0</v>
      </c>
      <c r="I633" s="98" t="str">
        <f t="shared" si="242"/>
        <v>-</v>
      </c>
      <c r="J633" s="98" t="str">
        <f t="shared" si="219"/>
        <v>-</v>
      </c>
      <c r="K633" s="26" t="str">
        <f t="shared" si="220"/>
        <v>-</v>
      </c>
      <c r="L633" s="314">
        <v>1</v>
      </c>
      <c r="M633" s="189">
        <f>IFERROR(L633/L634,"-")</f>
        <v>6.3291139240506328E-3</v>
      </c>
      <c r="N633" s="98">
        <v>4299243</v>
      </c>
      <c r="O633" s="98">
        <v>1</v>
      </c>
      <c r="P633" s="98">
        <f t="shared" si="221"/>
        <v>4299243</v>
      </c>
      <c r="Q633" s="98">
        <f t="shared" si="222"/>
        <v>4299243</v>
      </c>
      <c r="R633" s="26">
        <f t="shared" si="223"/>
        <v>1</v>
      </c>
      <c r="S633" s="314">
        <v>0</v>
      </c>
      <c r="T633" s="189">
        <f>IFERROR(S633/S634,"-")</f>
        <v>0</v>
      </c>
      <c r="U633" s="98">
        <v>0</v>
      </c>
      <c r="V633" s="98">
        <v>0</v>
      </c>
      <c r="W633" s="98" t="str">
        <f t="shared" si="224"/>
        <v>-</v>
      </c>
      <c r="X633" s="98" t="str">
        <f t="shared" si="225"/>
        <v>-</v>
      </c>
      <c r="Y633" s="26" t="str">
        <f t="shared" si="226"/>
        <v>-</v>
      </c>
      <c r="Z633" s="314">
        <v>0</v>
      </c>
      <c r="AA633" s="189">
        <f>IFERROR(Z633/Z634,"-")</f>
        <v>0</v>
      </c>
      <c r="AB633" s="98">
        <v>0</v>
      </c>
      <c r="AC633" s="98">
        <v>0</v>
      </c>
      <c r="AD633" s="98" t="str">
        <f t="shared" si="227"/>
        <v>-</v>
      </c>
      <c r="AE633" s="98" t="str">
        <f t="shared" si="228"/>
        <v>-</v>
      </c>
      <c r="AF633" s="26" t="str">
        <f t="shared" si="229"/>
        <v>-</v>
      </c>
      <c r="AG633" s="314">
        <v>0</v>
      </c>
      <c r="AH633" s="189">
        <f>IFERROR(AG633/AG634,"-")</f>
        <v>0</v>
      </c>
      <c r="AI633" s="98">
        <v>0</v>
      </c>
      <c r="AJ633" s="98">
        <v>0</v>
      </c>
      <c r="AK633" s="98" t="str">
        <f t="shared" si="230"/>
        <v>-</v>
      </c>
      <c r="AL633" s="98" t="str">
        <f t="shared" si="231"/>
        <v>-</v>
      </c>
      <c r="AM633" s="26" t="str">
        <f t="shared" si="232"/>
        <v>-</v>
      </c>
      <c r="AN633" s="314">
        <v>1</v>
      </c>
      <c r="AO633" s="189">
        <f>IFERROR(AN633/AN634,"-")</f>
        <v>1.1494252873563218E-2</v>
      </c>
      <c r="AP633" s="98">
        <v>4299243</v>
      </c>
      <c r="AQ633" s="98">
        <v>1</v>
      </c>
      <c r="AR633" s="98">
        <f t="shared" si="233"/>
        <v>4299243</v>
      </c>
      <c r="AS633" s="98">
        <f t="shared" si="234"/>
        <v>4299243</v>
      </c>
      <c r="AT633" s="26">
        <f t="shared" si="235"/>
        <v>1</v>
      </c>
      <c r="AU633" s="314">
        <v>1</v>
      </c>
      <c r="AV633" s="189">
        <f>IFERROR(AU633/AU634,"-")</f>
        <v>9.0909090909090912E-2</v>
      </c>
      <c r="AW633" s="98">
        <v>4299243</v>
      </c>
      <c r="AX633" s="98">
        <v>1</v>
      </c>
      <c r="AY633" s="98">
        <f t="shared" si="236"/>
        <v>4299243</v>
      </c>
      <c r="AZ633" s="98">
        <f t="shared" si="237"/>
        <v>4299243</v>
      </c>
      <c r="BA633" s="26">
        <f t="shared" si="238"/>
        <v>1</v>
      </c>
      <c r="BB633" s="314">
        <v>0</v>
      </c>
      <c r="BC633" s="189">
        <f>IFERROR(BB633/BB634,"-")</f>
        <v>0</v>
      </c>
      <c r="BD633" s="98">
        <v>0</v>
      </c>
      <c r="BE633" s="98">
        <v>0</v>
      </c>
      <c r="BF633" s="98" t="str">
        <f t="shared" si="239"/>
        <v>-</v>
      </c>
      <c r="BG633" s="98" t="str">
        <f t="shared" si="240"/>
        <v>-</v>
      </c>
      <c r="BH633" s="26" t="str">
        <f t="shared" si="241"/>
        <v>-</v>
      </c>
      <c r="BJ633" s="59"/>
    </row>
    <row r="634" spans="2:62" s="8" customFormat="1">
      <c r="B634" s="412"/>
      <c r="C634" s="415"/>
      <c r="D634" s="213" t="s">
        <v>64</v>
      </c>
      <c r="E634" s="111">
        <f>SUM(E626:E633)</f>
        <v>18</v>
      </c>
      <c r="F634" s="190">
        <f>IFERROR(E634/E634,"-")</f>
        <v>1</v>
      </c>
      <c r="G634" s="99">
        <f>SUM(G626:G633)</f>
        <v>6415189</v>
      </c>
      <c r="H634" s="99">
        <f>SUM(H626:H633)</f>
        <v>6</v>
      </c>
      <c r="I634" s="99">
        <f t="shared" si="242"/>
        <v>356399.38888888888</v>
      </c>
      <c r="J634" s="99">
        <f t="shared" si="219"/>
        <v>1069198.1666666667</v>
      </c>
      <c r="K634" s="87">
        <f t="shared" si="220"/>
        <v>0.33333333333333331</v>
      </c>
      <c r="L634" s="111">
        <f>SUM(L626:L633)</f>
        <v>158</v>
      </c>
      <c r="M634" s="190">
        <f>IFERROR(L634/L634,"-")</f>
        <v>1</v>
      </c>
      <c r="N634" s="99">
        <f>SUM(N626:N633)</f>
        <v>25454868</v>
      </c>
      <c r="O634" s="99">
        <f>SUM(O626:O633)</f>
        <v>32</v>
      </c>
      <c r="P634" s="99">
        <f t="shared" si="221"/>
        <v>161106.75949367089</v>
      </c>
      <c r="Q634" s="99">
        <f t="shared" si="222"/>
        <v>795464.625</v>
      </c>
      <c r="R634" s="87">
        <f t="shared" si="223"/>
        <v>0.20253164556962025</v>
      </c>
      <c r="S634" s="111">
        <f>SUM(S626:S633)</f>
        <v>7</v>
      </c>
      <c r="T634" s="190">
        <f>IFERROR(S634/S634,"-")</f>
        <v>1</v>
      </c>
      <c r="U634" s="99">
        <f>SUM(U626:U633)</f>
        <v>0</v>
      </c>
      <c r="V634" s="99">
        <f>SUM(V626:V633)</f>
        <v>0</v>
      </c>
      <c r="W634" s="99">
        <f t="shared" si="224"/>
        <v>0</v>
      </c>
      <c r="X634" s="99" t="str">
        <f t="shared" si="225"/>
        <v>-</v>
      </c>
      <c r="Y634" s="87">
        <f t="shared" si="226"/>
        <v>0</v>
      </c>
      <c r="Z634" s="111">
        <f>SUM(Z626:Z633)</f>
        <v>13</v>
      </c>
      <c r="AA634" s="190">
        <f>IFERROR(Z634/Z634,"-")</f>
        <v>1</v>
      </c>
      <c r="AB634" s="99">
        <f>SUM(AB626:AB633)</f>
        <v>0</v>
      </c>
      <c r="AC634" s="99">
        <f>SUM(AC626:AC633)</f>
        <v>0</v>
      </c>
      <c r="AD634" s="99">
        <f t="shared" si="227"/>
        <v>0</v>
      </c>
      <c r="AE634" s="99" t="str">
        <f t="shared" si="228"/>
        <v>-</v>
      </c>
      <c r="AF634" s="87">
        <f t="shared" si="229"/>
        <v>0</v>
      </c>
      <c r="AG634" s="111">
        <f>SUM(AG626:AG633)</f>
        <v>49</v>
      </c>
      <c r="AH634" s="190">
        <f>IFERROR(AG634/AG634,"-")</f>
        <v>1</v>
      </c>
      <c r="AI634" s="99">
        <f>SUM(AI626:AI633)</f>
        <v>7597484</v>
      </c>
      <c r="AJ634" s="99">
        <f>SUM(AJ626:AJ633)</f>
        <v>14</v>
      </c>
      <c r="AK634" s="99">
        <f t="shared" si="230"/>
        <v>155050.69387755101</v>
      </c>
      <c r="AL634" s="99">
        <f t="shared" si="231"/>
        <v>542677.42857142852</v>
      </c>
      <c r="AM634" s="87">
        <f t="shared" si="232"/>
        <v>0.2857142857142857</v>
      </c>
      <c r="AN634" s="111">
        <f>SUM(AN626:AN633)</f>
        <v>87</v>
      </c>
      <c r="AO634" s="190">
        <f>IFERROR(AN634/AN634,"-")</f>
        <v>1</v>
      </c>
      <c r="AP634" s="99">
        <f>SUM(AP626:AP633)</f>
        <v>15925812</v>
      </c>
      <c r="AQ634" s="99">
        <f>SUM(AQ626:AQ633)</f>
        <v>16</v>
      </c>
      <c r="AR634" s="99">
        <f t="shared" si="233"/>
        <v>183055.31034482759</v>
      </c>
      <c r="AS634" s="99">
        <f t="shared" si="234"/>
        <v>995363.25</v>
      </c>
      <c r="AT634" s="87">
        <f t="shared" si="235"/>
        <v>0.18390804597701149</v>
      </c>
      <c r="AU634" s="111">
        <f>SUM(AU626:AU633)</f>
        <v>11</v>
      </c>
      <c r="AV634" s="190">
        <f>IFERROR(AU634/AU634,"-")</f>
        <v>1</v>
      </c>
      <c r="AW634" s="99">
        <f>SUM(AW626:AW633)</f>
        <v>18777148</v>
      </c>
      <c r="AX634" s="99">
        <f>SUM(AX626:AX633)</f>
        <v>11</v>
      </c>
      <c r="AY634" s="99">
        <f t="shared" si="236"/>
        <v>1707013.4545454546</v>
      </c>
      <c r="AZ634" s="99">
        <f t="shared" si="237"/>
        <v>1707013.4545454546</v>
      </c>
      <c r="BA634" s="87">
        <f t="shared" si="238"/>
        <v>1</v>
      </c>
      <c r="BB634" s="111">
        <f>SUM(BB626:BB633)</f>
        <v>131</v>
      </c>
      <c r="BC634" s="190">
        <f>IFERROR(BB634/BB634,"-")</f>
        <v>1</v>
      </c>
      <c r="BD634" s="99">
        <f>SUM(BD626:BD633)</f>
        <v>8238355</v>
      </c>
      <c r="BE634" s="99">
        <f>SUM(BE626:BE633)</f>
        <v>18</v>
      </c>
      <c r="BF634" s="99">
        <f t="shared" si="239"/>
        <v>62888.206106870231</v>
      </c>
      <c r="BG634" s="99">
        <f t="shared" si="240"/>
        <v>457686.38888888888</v>
      </c>
      <c r="BH634" s="87">
        <f t="shared" si="241"/>
        <v>0.13740458015267176</v>
      </c>
      <c r="BJ634" s="59"/>
    </row>
    <row r="635" spans="2:62" s="8" customFormat="1">
      <c r="B635" s="410">
        <v>71</v>
      </c>
      <c r="C635" s="413" t="s">
        <v>48</v>
      </c>
      <c r="D635" s="105" t="s">
        <v>132</v>
      </c>
      <c r="E635" s="109">
        <v>12</v>
      </c>
      <c r="F635" s="186">
        <f>IFERROR(E635/E643,"-")</f>
        <v>0.5714285714285714</v>
      </c>
      <c r="G635" s="187">
        <v>0</v>
      </c>
      <c r="H635" s="187">
        <v>0</v>
      </c>
      <c r="I635" s="187">
        <f t="shared" si="242"/>
        <v>0</v>
      </c>
      <c r="J635" s="187" t="str">
        <f t="shared" si="219"/>
        <v>-</v>
      </c>
      <c r="K635" s="106">
        <f t="shared" si="220"/>
        <v>0</v>
      </c>
      <c r="L635" s="109">
        <v>267</v>
      </c>
      <c r="M635" s="186">
        <f>IFERROR(L635/L643,"-")</f>
        <v>0.78529411764705881</v>
      </c>
      <c r="N635" s="187">
        <v>0</v>
      </c>
      <c r="O635" s="187">
        <v>0</v>
      </c>
      <c r="P635" s="187">
        <f t="shared" si="221"/>
        <v>0</v>
      </c>
      <c r="Q635" s="187" t="str">
        <f t="shared" si="222"/>
        <v>-</v>
      </c>
      <c r="R635" s="106">
        <f t="shared" si="223"/>
        <v>0</v>
      </c>
      <c r="S635" s="109">
        <v>20</v>
      </c>
      <c r="T635" s="186">
        <f>IFERROR(S635/S643,"-")</f>
        <v>0.86956521739130432</v>
      </c>
      <c r="U635" s="187">
        <v>0</v>
      </c>
      <c r="V635" s="187">
        <v>0</v>
      </c>
      <c r="W635" s="187">
        <f t="shared" si="224"/>
        <v>0</v>
      </c>
      <c r="X635" s="187" t="str">
        <f t="shared" si="225"/>
        <v>-</v>
      </c>
      <c r="Y635" s="106">
        <f t="shared" si="226"/>
        <v>0</v>
      </c>
      <c r="Z635" s="109">
        <v>30</v>
      </c>
      <c r="AA635" s="186">
        <f>IFERROR(Z635/Z643,"-")</f>
        <v>0.90909090909090906</v>
      </c>
      <c r="AB635" s="187">
        <v>0</v>
      </c>
      <c r="AC635" s="187">
        <v>0</v>
      </c>
      <c r="AD635" s="187">
        <f t="shared" si="227"/>
        <v>0</v>
      </c>
      <c r="AE635" s="187" t="str">
        <f t="shared" si="228"/>
        <v>-</v>
      </c>
      <c r="AF635" s="106">
        <f t="shared" si="229"/>
        <v>0</v>
      </c>
      <c r="AG635" s="109">
        <v>76</v>
      </c>
      <c r="AH635" s="186">
        <f>IFERROR(AG635/AG643,"-")</f>
        <v>0.73786407766990292</v>
      </c>
      <c r="AI635" s="187">
        <v>0</v>
      </c>
      <c r="AJ635" s="187">
        <v>0</v>
      </c>
      <c r="AK635" s="187">
        <f t="shared" si="230"/>
        <v>0</v>
      </c>
      <c r="AL635" s="187" t="str">
        <f t="shared" si="231"/>
        <v>-</v>
      </c>
      <c r="AM635" s="106">
        <f t="shared" si="232"/>
        <v>0</v>
      </c>
      <c r="AN635" s="109">
        <v>141</v>
      </c>
      <c r="AO635" s="186">
        <f>IFERROR(AN635/AN643,"-")</f>
        <v>0.78770949720670391</v>
      </c>
      <c r="AP635" s="187">
        <v>0</v>
      </c>
      <c r="AQ635" s="187">
        <v>0</v>
      </c>
      <c r="AR635" s="187">
        <f t="shared" si="233"/>
        <v>0</v>
      </c>
      <c r="AS635" s="187" t="str">
        <f t="shared" si="234"/>
        <v>-</v>
      </c>
      <c r="AT635" s="106">
        <f t="shared" si="235"/>
        <v>0</v>
      </c>
      <c r="AU635" s="109">
        <v>0</v>
      </c>
      <c r="AV635" s="186">
        <f>IFERROR(AU635/AU643,"-")</f>
        <v>0</v>
      </c>
      <c r="AW635" s="187">
        <v>0</v>
      </c>
      <c r="AX635" s="187">
        <v>0</v>
      </c>
      <c r="AY635" s="187" t="str">
        <f t="shared" si="236"/>
        <v>-</v>
      </c>
      <c r="AZ635" s="187" t="str">
        <f t="shared" si="237"/>
        <v>-</v>
      </c>
      <c r="BA635" s="106" t="str">
        <f t="shared" si="238"/>
        <v>-</v>
      </c>
      <c r="BB635" s="109">
        <v>170</v>
      </c>
      <c r="BC635" s="186">
        <f>IFERROR(BB635/BB643,"-")</f>
        <v>0.92896174863387981</v>
      </c>
      <c r="BD635" s="187">
        <v>0</v>
      </c>
      <c r="BE635" s="187">
        <v>0</v>
      </c>
      <c r="BF635" s="187">
        <f t="shared" si="239"/>
        <v>0</v>
      </c>
      <c r="BG635" s="187" t="str">
        <f t="shared" si="240"/>
        <v>-</v>
      </c>
      <c r="BH635" s="106">
        <f t="shared" si="241"/>
        <v>0</v>
      </c>
      <c r="BJ635" s="59"/>
    </row>
    <row r="636" spans="2:62" s="8" customFormat="1">
      <c r="B636" s="411"/>
      <c r="C636" s="414"/>
      <c r="D636" s="105" t="s">
        <v>129</v>
      </c>
      <c r="E636" s="110">
        <v>4</v>
      </c>
      <c r="F636" s="188">
        <f>IFERROR(E636/E643,"-")</f>
        <v>0.19047619047619047</v>
      </c>
      <c r="G636" s="52">
        <v>301829</v>
      </c>
      <c r="H636" s="52">
        <v>1</v>
      </c>
      <c r="I636" s="52">
        <f t="shared" si="242"/>
        <v>75457.25</v>
      </c>
      <c r="J636" s="52">
        <f t="shared" si="219"/>
        <v>301829</v>
      </c>
      <c r="K636" s="10">
        <f t="shared" si="220"/>
        <v>0.25</v>
      </c>
      <c r="L636" s="110">
        <v>39</v>
      </c>
      <c r="M636" s="188">
        <f>IFERROR(L636/L643,"-")</f>
        <v>0.11470588235294117</v>
      </c>
      <c r="N636" s="52">
        <v>1710758</v>
      </c>
      <c r="O636" s="52">
        <v>11</v>
      </c>
      <c r="P636" s="52">
        <f t="shared" si="221"/>
        <v>43865.589743589742</v>
      </c>
      <c r="Q636" s="52">
        <f t="shared" si="222"/>
        <v>155523.45454545456</v>
      </c>
      <c r="R636" s="10">
        <f t="shared" si="223"/>
        <v>0.28205128205128205</v>
      </c>
      <c r="S636" s="110">
        <v>1</v>
      </c>
      <c r="T636" s="188">
        <f>IFERROR(S636/S643,"-")</f>
        <v>4.3478260869565216E-2</v>
      </c>
      <c r="U636" s="52">
        <v>0</v>
      </c>
      <c r="V636" s="52">
        <v>0</v>
      </c>
      <c r="W636" s="52">
        <f t="shared" si="224"/>
        <v>0</v>
      </c>
      <c r="X636" s="52" t="str">
        <f t="shared" si="225"/>
        <v>-</v>
      </c>
      <c r="Y636" s="10">
        <f t="shared" si="226"/>
        <v>0</v>
      </c>
      <c r="Z636" s="110">
        <v>2</v>
      </c>
      <c r="AA636" s="188">
        <f>IFERROR(Z636/Z643,"-")</f>
        <v>6.0606060606060608E-2</v>
      </c>
      <c r="AB636" s="52">
        <v>4653</v>
      </c>
      <c r="AC636" s="52">
        <v>1</v>
      </c>
      <c r="AD636" s="52">
        <f t="shared" si="227"/>
        <v>2326.5</v>
      </c>
      <c r="AE636" s="52">
        <f t="shared" si="228"/>
        <v>4653</v>
      </c>
      <c r="AF636" s="10">
        <f t="shared" si="229"/>
        <v>0.5</v>
      </c>
      <c r="AG636" s="110">
        <v>9</v>
      </c>
      <c r="AH636" s="188">
        <f>IFERROR(AG636/AG643,"-")</f>
        <v>8.7378640776699032E-2</v>
      </c>
      <c r="AI636" s="52">
        <v>359428</v>
      </c>
      <c r="AJ636" s="52">
        <v>3</v>
      </c>
      <c r="AK636" s="52">
        <f t="shared" si="230"/>
        <v>39936.444444444445</v>
      </c>
      <c r="AL636" s="52">
        <f t="shared" si="231"/>
        <v>119809.33333333333</v>
      </c>
      <c r="AM636" s="10">
        <f t="shared" si="232"/>
        <v>0.33333333333333331</v>
      </c>
      <c r="AN636" s="110">
        <v>27</v>
      </c>
      <c r="AO636" s="188">
        <f>IFERROR(AN636/AN643,"-")</f>
        <v>0.15083798882681565</v>
      </c>
      <c r="AP636" s="52">
        <v>1346677</v>
      </c>
      <c r="AQ636" s="52">
        <v>7</v>
      </c>
      <c r="AR636" s="52">
        <f t="shared" si="233"/>
        <v>49876.925925925927</v>
      </c>
      <c r="AS636" s="52">
        <f t="shared" si="234"/>
        <v>192382.42857142858</v>
      </c>
      <c r="AT636" s="10">
        <f t="shared" si="235"/>
        <v>0.25925925925925924</v>
      </c>
      <c r="AU636" s="110">
        <v>0</v>
      </c>
      <c r="AV636" s="188">
        <f>IFERROR(AU636/AU643,"-")</f>
        <v>0</v>
      </c>
      <c r="AW636" s="52">
        <v>0</v>
      </c>
      <c r="AX636" s="52">
        <v>0</v>
      </c>
      <c r="AY636" s="52" t="str">
        <f t="shared" si="236"/>
        <v>-</v>
      </c>
      <c r="AZ636" s="52" t="str">
        <f t="shared" si="237"/>
        <v>-</v>
      </c>
      <c r="BA636" s="10" t="str">
        <f t="shared" si="238"/>
        <v>-</v>
      </c>
      <c r="BB636" s="110">
        <v>4</v>
      </c>
      <c r="BC636" s="188">
        <f>IFERROR(BB636/BB643,"-")</f>
        <v>2.185792349726776E-2</v>
      </c>
      <c r="BD636" s="52">
        <v>393930</v>
      </c>
      <c r="BE636" s="52">
        <v>2</v>
      </c>
      <c r="BF636" s="52">
        <f t="shared" si="239"/>
        <v>98482.5</v>
      </c>
      <c r="BG636" s="52">
        <f t="shared" si="240"/>
        <v>196965</v>
      </c>
      <c r="BH636" s="10">
        <f t="shared" si="241"/>
        <v>0.5</v>
      </c>
      <c r="BJ636" s="59"/>
    </row>
    <row r="637" spans="2:62" s="8" customFormat="1">
      <c r="B637" s="411"/>
      <c r="C637" s="414"/>
      <c r="D637" s="105" t="s">
        <v>130</v>
      </c>
      <c r="E637" s="110">
        <v>2</v>
      </c>
      <c r="F637" s="188">
        <f>IFERROR(E637/E643,"-")</f>
        <v>9.5238095238095233E-2</v>
      </c>
      <c r="G637" s="52">
        <v>884655</v>
      </c>
      <c r="H637" s="52">
        <v>2</v>
      </c>
      <c r="I637" s="52">
        <f t="shared" si="242"/>
        <v>442327.5</v>
      </c>
      <c r="J637" s="52">
        <f t="shared" si="219"/>
        <v>442327.5</v>
      </c>
      <c r="K637" s="10">
        <f t="shared" si="220"/>
        <v>1</v>
      </c>
      <c r="L637" s="110">
        <v>15</v>
      </c>
      <c r="M637" s="188">
        <f>IFERROR(L637/L643,"-")</f>
        <v>4.4117647058823532E-2</v>
      </c>
      <c r="N637" s="52">
        <v>4973364</v>
      </c>
      <c r="O637" s="52">
        <v>11</v>
      </c>
      <c r="P637" s="52">
        <f t="shared" si="221"/>
        <v>331557.59999999998</v>
      </c>
      <c r="Q637" s="52">
        <f t="shared" si="222"/>
        <v>452124</v>
      </c>
      <c r="R637" s="10">
        <f t="shared" si="223"/>
        <v>0.73333333333333328</v>
      </c>
      <c r="S637" s="110">
        <v>1</v>
      </c>
      <c r="T637" s="188">
        <f>IFERROR(S637/S643,"-")</f>
        <v>4.3478260869565216E-2</v>
      </c>
      <c r="U637" s="52">
        <v>0</v>
      </c>
      <c r="V637" s="52">
        <v>0</v>
      </c>
      <c r="W637" s="52">
        <f t="shared" si="224"/>
        <v>0</v>
      </c>
      <c r="X637" s="52" t="str">
        <f t="shared" si="225"/>
        <v>-</v>
      </c>
      <c r="Y637" s="10">
        <f t="shared" si="226"/>
        <v>0</v>
      </c>
      <c r="Z637" s="110">
        <v>1</v>
      </c>
      <c r="AA637" s="188">
        <f>IFERROR(Z637/Z643,"-")</f>
        <v>3.0303030303030304E-2</v>
      </c>
      <c r="AB637" s="52">
        <v>0</v>
      </c>
      <c r="AC637" s="52">
        <v>0</v>
      </c>
      <c r="AD637" s="52">
        <f t="shared" si="227"/>
        <v>0</v>
      </c>
      <c r="AE637" s="52" t="str">
        <f t="shared" si="228"/>
        <v>-</v>
      </c>
      <c r="AF637" s="10">
        <f t="shared" si="229"/>
        <v>0</v>
      </c>
      <c r="AG637" s="110">
        <v>9</v>
      </c>
      <c r="AH637" s="188">
        <f>IFERROR(AG637/AG643,"-")</f>
        <v>8.7378640776699032E-2</v>
      </c>
      <c r="AI637" s="52">
        <v>3270052</v>
      </c>
      <c r="AJ637" s="52">
        <v>7</v>
      </c>
      <c r="AK637" s="52">
        <f t="shared" si="230"/>
        <v>363339.11111111112</v>
      </c>
      <c r="AL637" s="52">
        <f t="shared" si="231"/>
        <v>467150.28571428574</v>
      </c>
      <c r="AM637" s="10">
        <f t="shared" si="232"/>
        <v>0.77777777777777779</v>
      </c>
      <c r="AN637" s="110">
        <v>4</v>
      </c>
      <c r="AO637" s="188">
        <f>IFERROR(AN637/AN643,"-")</f>
        <v>2.23463687150838E-2</v>
      </c>
      <c r="AP637" s="52">
        <v>1703312</v>
      </c>
      <c r="AQ637" s="52">
        <v>4</v>
      </c>
      <c r="AR637" s="52">
        <f t="shared" si="233"/>
        <v>425828</v>
      </c>
      <c r="AS637" s="52">
        <f t="shared" si="234"/>
        <v>425828</v>
      </c>
      <c r="AT637" s="10">
        <f t="shared" si="235"/>
        <v>1</v>
      </c>
      <c r="AU637" s="110">
        <v>0</v>
      </c>
      <c r="AV637" s="188">
        <f>IFERROR(AU637/AU643,"-")</f>
        <v>0</v>
      </c>
      <c r="AW637" s="52">
        <v>0</v>
      </c>
      <c r="AX637" s="52">
        <v>0</v>
      </c>
      <c r="AY637" s="52" t="str">
        <f t="shared" si="236"/>
        <v>-</v>
      </c>
      <c r="AZ637" s="52" t="str">
        <f t="shared" si="237"/>
        <v>-</v>
      </c>
      <c r="BA637" s="10" t="str">
        <f t="shared" si="238"/>
        <v>-</v>
      </c>
      <c r="BB637" s="110">
        <v>1</v>
      </c>
      <c r="BC637" s="188">
        <f>IFERROR(BB637/BB643,"-")</f>
        <v>5.4644808743169399E-3</v>
      </c>
      <c r="BD637" s="52">
        <v>536798</v>
      </c>
      <c r="BE637" s="52">
        <v>1</v>
      </c>
      <c r="BF637" s="52">
        <f t="shared" si="239"/>
        <v>536798</v>
      </c>
      <c r="BG637" s="52">
        <f t="shared" si="240"/>
        <v>536798</v>
      </c>
      <c r="BH637" s="10">
        <f t="shared" si="241"/>
        <v>1</v>
      </c>
      <c r="BJ637" s="59"/>
    </row>
    <row r="638" spans="2:62" s="8" customFormat="1">
      <c r="B638" s="411"/>
      <c r="C638" s="414"/>
      <c r="D638" s="105" t="s">
        <v>131</v>
      </c>
      <c r="E638" s="109">
        <v>1</v>
      </c>
      <c r="F638" s="186">
        <f>IFERROR(E638/E643,"-")</f>
        <v>4.7619047619047616E-2</v>
      </c>
      <c r="G638" s="187">
        <v>1224310</v>
      </c>
      <c r="H638" s="187">
        <v>1</v>
      </c>
      <c r="I638" s="187">
        <f t="shared" si="242"/>
        <v>1224310</v>
      </c>
      <c r="J638" s="187">
        <f t="shared" si="219"/>
        <v>1224310</v>
      </c>
      <c r="K638" s="106">
        <f t="shared" si="220"/>
        <v>1</v>
      </c>
      <c r="L638" s="109">
        <v>13</v>
      </c>
      <c r="M638" s="186">
        <f>IFERROR(L638/L643,"-")</f>
        <v>3.8235294117647062E-2</v>
      </c>
      <c r="N638" s="187">
        <v>11033263</v>
      </c>
      <c r="O638" s="187">
        <v>9</v>
      </c>
      <c r="P638" s="187">
        <f t="shared" si="221"/>
        <v>848712.5384615385</v>
      </c>
      <c r="Q638" s="187">
        <f t="shared" si="222"/>
        <v>1225918.111111111</v>
      </c>
      <c r="R638" s="106">
        <f t="shared" si="223"/>
        <v>0.69230769230769229</v>
      </c>
      <c r="S638" s="109">
        <v>1</v>
      </c>
      <c r="T638" s="186">
        <f>IFERROR(S638/S643,"-")</f>
        <v>4.3478260869565216E-2</v>
      </c>
      <c r="U638" s="187">
        <v>1233404</v>
      </c>
      <c r="V638" s="187">
        <v>1</v>
      </c>
      <c r="W638" s="187">
        <f t="shared" si="224"/>
        <v>1233404</v>
      </c>
      <c r="X638" s="187">
        <f t="shared" si="225"/>
        <v>1233404</v>
      </c>
      <c r="Y638" s="106">
        <f t="shared" si="226"/>
        <v>1</v>
      </c>
      <c r="Z638" s="109">
        <v>0</v>
      </c>
      <c r="AA638" s="186">
        <f>IFERROR(Z638/Z643,"-")</f>
        <v>0</v>
      </c>
      <c r="AB638" s="187">
        <v>0</v>
      </c>
      <c r="AC638" s="187">
        <v>0</v>
      </c>
      <c r="AD638" s="187" t="str">
        <f t="shared" si="227"/>
        <v>-</v>
      </c>
      <c r="AE638" s="187" t="str">
        <f t="shared" si="228"/>
        <v>-</v>
      </c>
      <c r="AF638" s="106" t="str">
        <f t="shared" si="229"/>
        <v>-</v>
      </c>
      <c r="AG638" s="109">
        <v>6</v>
      </c>
      <c r="AH638" s="186">
        <f>IFERROR(AG638/AG643,"-")</f>
        <v>5.8252427184466021E-2</v>
      </c>
      <c r="AI638" s="187">
        <v>5256035</v>
      </c>
      <c r="AJ638" s="187">
        <v>4</v>
      </c>
      <c r="AK638" s="187">
        <f t="shared" si="230"/>
        <v>876005.83333333337</v>
      </c>
      <c r="AL638" s="187">
        <f t="shared" si="231"/>
        <v>1314008.75</v>
      </c>
      <c r="AM638" s="106">
        <f t="shared" si="232"/>
        <v>0.66666666666666663</v>
      </c>
      <c r="AN638" s="109">
        <v>6</v>
      </c>
      <c r="AO638" s="186">
        <f>IFERROR(AN638/AN643,"-")</f>
        <v>3.3519553072625698E-2</v>
      </c>
      <c r="AP638" s="187">
        <v>4543824</v>
      </c>
      <c r="AQ638" s="187">
        <v>4</v>
      </c>
      <c r="AR638" s="187">
        <f t="shared" si="233"/>
        <v>757304</v>
      </c>
      <c r="AS638" s="187">
        <f t="shared" si="234"/>
        <v>1135956</v>
      </c>
      <c r="AT638" s="106">
        <f t="shared" si="235"/>
        <v>0.66666666666666663</v>
      </c>
      <c r="AU638" s="109">
        <v>0</v>
      </c>
      <c r="AV638" s="186">
        <f>IFERROR(AU638/AU643,"-")</f>
        <v>0</v>
      </c>
      <c r="AW638" s="187">
        <v>0</v>
      </c>
      <c r="AX638" s="187">
        <v>0</v>
      </c>
      <c r="AY638" s="187" t="str">
        <f t="shared" si="236"/>
        <v>-</v>
      </c>
      <c r="AZ638" s="187" t="str">
        <f t="shared" si="237"/>
        <v>-</v>
      </c>
      <c r="BA638" s="106" t="str">
        <f t="shared" si="238"/>
        <v>-</v>
      </c>
      <c r="BB638" s="109">
        <v>4</v>
      </c>
      <c r="BC638" s="186">
        <f>IFERROR(BB638/BB643,"-")</f>
        <v>2.185792349726776E-2</v>
      </c>
      <c r="BD638" s="187">
        <v>1072385</v>
      </c>
      <c r="BE638" s="187">
        <v>3</v>
      </c>
      <c r="BF638" s="187">
        <f t="shared" si="239"/>
        <v>268096.25</v>
      </c>
      <c r="BG638" s="187">
        <f t="shared" si="240"/>
        <v>357461.66666666669</v>
      </c>
      <c r="BH638" s="106">
        <f t="shared" si="241"/>
        <v>0.75</v>
      </c>
      <c r="BJ638" s="59"/>
    </row>
    <row r="639" spans="2:62" s="8" customFormat="1">
      <c r="B639" s="411"/>
      <c r="C639" s="414"/>
      <c r="D639" s="105" t="s">
        <v>133</v>
      </c>
      <c r="E639" s="110">
        <v>2</v>
      </c>
      <c r="F639" s="188">
        <f>IFERROR(E639/E643,"-")</f>
        <v>9.5238095238095233E-2</v>
      </c>
      <c r="G639" s="52">
        <v>872116</v>
      </c>
      <c r="H639" s="52">
        <v>1</v>
      </c>
      <c r="I639" s="52">
        <f t="shared" si="242"/>
        <v>436058</v>
      </c>
      <c r="J639" s="52">
        <f t="shared" si="219"/>
        <v>872116</v>
      </c>
      <c r="K639" s="10">
        <f t="shared" si="220"/>
        <v>0.5</v>
      </c>
      <c r="L639" s="110">
        <v>4</v>
      </c>
      <c r="M639" s="188">
        <f>IFERROR(L639/L643,"-")</f>
        <v>1.1764705882352941E-2</v>
      </c>
      <c r="N639" s="52">
        <v>4793489</v>
      </c>
      <c r="O639" s="52">
        <v>3</v>
      </c>
      <c r="P639" s="52">
        <f t="shared" si="221"/>
        <v>1198372.25</v>
      </c>
      <c r="Q639" s="52">
        <f t="shared" si="222"/>
        <v>1597829.6666666667</v>
      </c>
      <c r="R639" s="10">
        <f t="shared" si="223"/>
        <v>0.75</v>
      </c>
      <c r="S639" s="110">
        <v>0</v>
      </c>
      <c r="T639" s="188">
        <f>IFERROR(S639/S643,"-")</f>
        <v>0</v>
      </c>
      <c r="U639" s="52">
        <v>0</v>
      </c>
      <c r="V639" s="52">
        <v>0</v>
      </c>
      <c r="W639" s="52" t="str">
        <f t="shared" si="224"/>
        <v>-</v>
      </c>
      <c r="X639" s="52" t="str">
        <f t="shared" si="225"/>
        <v>-</v>
      </c>
      <c r="Y639" s="10" t="str">
        <f t="shared" si="226"/>
        <v>-</v>
      </c>
      <c r="Z639" s="110">
        <v>0</v>
      </c>
      <c r="AA639" s="188">
        <f>IFERROR(Z639/Z643,"-")</f>
        <v>0</v>
      </c>
      <c r="AB639" s="52">
        <v>0</v>
      </c>
      <c r="AC639" s="52">
        <v>0</v>
      </c>
      <c r="AD639" s="52" t="str">
        <f t="shared" si="227"/>
        <v>-</v>
      </c>
      <c r="AE639" s="52" t="str">
        <f t="shared" si="228"/>
        <v>-</v>
      </c>
      <c r="AF639" s="10" t="str">
        <f t="shared" si="229"/>
        <v>-</v>
      </c>
      <c r="AG639" s="110">
        <v>2</v>
      </c>
      <c r="AH639" s="188">
        <f>IFERROR(AG639/AG643,"-")</f>
        <v>1.9417475728155338E-2</v>
      </c>
      <c r="AI639" s="52">
        <v>2095920</v>
      </c>
      <c r="AJ639" s="52">
        <v>1</v>
      </c>
      <c r="AK639" s="52">
        <f t="shared" si="230"/>
        <v>1047960</v>
      </c>
      <c r="AL639" s="52">
        <f t="shared" si="231"/>
        <v>2095920</v>
      </c>
      <c r="AM639" s="10">
        <f t="shared" si="232"/>
        <v>0.5</v>
      </c>
      <c r="AN639" s="110">
        <v>1</v>
      </c>
      <c r="AO639" s="188">
        <f>IFERROR(AN639/AN643,"-")</f>
        <v>5.5865921787709499E-3</v>
      </c>
      <c r="AP639" s="52">
        <v>1576016</v>
      </c>
      <c r="AQ639" s="52">
        <v>1</v>
      </c>
      <c r="AR639" s="52">
        <f t="shared" si="233"/>
        <v>1576016</v>
      </c>
      <c r="AS639" s="52">
        <f t="shared" si="234"/>
        <v>1576016</v>
      </c>
      <c r="AT639" s="10">
        <f t="shared" si="235"/>
        <v>1</v>
      </c>
      <c r="AU639" s="110">
        <v>4</v>
      </c>
      <c r="AV639" s="188">
        <f>IFERROR(AU639/AU643,"-")</f>
        <v>0.66666666666666663</v>
      </c>
      <c r="AW639" s="52">
        <v>4793489</v>
      </c>
      <c r="AX639" s="52">
        <v>3</v>
      </c>
      <c r="AY639" s="52">
        <f t="shared" si="236"/>
        <v>1198372.25</v>
      </c>
      <c r="AZ639" s="52">
        <f t="shared" si="237"/>
        <v>1597829.6666666667</v>
      </c>
      <c r="BA639" s="10">
        <f t="shared" si="238"/>
        <v>0.75</v>
      </c>
      <c r="BB639" s="110">
        <v>4</v>
      </c>
      <c r="BC639" s="188">
        <f>IFERROR(BB639/BB643,"-")</f>
        <v>2.185792349726776E-2</v>
      </c>
      <c r="BD639" s="52">
        <v>5295949</v>
      </c>
      <c r="BE639" s="52">
        <v>4</v>
      </c>
      <c r="BF639" s="52">
        <f t="shared" si="239"/>
        <v>1323987.25</v>
      </c>
      <c r="BG639" s="52">
        <f t="shared" si="240"/>
        <v>1323987.25</v>
      </c>
      <c r="BH639" s="10">
        <f t="shared" si="241"/>
        <v>1</v>
      </c>
      <c r="BJ639" s="59"/>
    </row>
    <row r="640" spans="2:62" s="8" customFormat="1">
      <c r="B640" s="411"/>
      <c r="C640" s="414"/>
      <c r="D640" s="105" t="s">
        <v>134</v>
      </c>
      <c r="E640" s="109">
        <v>0</v>
      </c>
      <c r="F640" s="186">
        <f>IFERROR(E640/E643,"-")</f>
        <v>0</v>
      </c>
      <c r="G640" s="187">
        <v>0</v>
      </c>
      <c r="H640" s="187">
        <v>0</v>
      </c>
      <c r="I640" s="187" t="str">
        <f t="shared" si="242"/>
        <v>-</v>
      </c>
      <c r="J640" s="187" t="str">
        <f t="shared" si="219"/>
        <v>-</v>
      </c>
      <c r="K640" s="106" t="str">
        <f t="shared" si="220"/>
        <v>-</v>
      </c>
      <c r="L640" s="109">
        <v>2</v>
      </c>
      <c r="M640" s="186">
        <f>IFERROR(L640/L643,"-")</f>
        <v>5.8823529411764705E-3</v>
      </c>
      <c r="N640" s="187">
        <v>5963153</v>
      </c>
      <c r="O640" s="187">
        <v>2</v>
      </c>
      <c r="P640" s="187">
        <f t="shared" si="221"/>
        <v>2981576.5</v>
      </c>
      <c r="Q640" s="187">
        <f t="shared" si="222"/>
        <v>2981576.5</v>
      </c>
      <c r="R640" s="106">
        <f t="shared" si="223"/>
        <v>1</v>
      </c>
      <c r="S640" s="109">
        <v>0</v>
      </c>
      <c r="T640" s="186">
        <f>IFERROR(S640/S643,"-")</f>
        <v>0</v>
      </c>
      <c r="U640" s="187">
        <v>0</v>
      </c>
      <c r="V640" s="187">
        <v>0</v>
      </c>
      <c r="W640" s="187" t="str">
        <f t="shared" si="224"/>
        <v>-</v>
      </c>
      <c r="X640" s="187" t="str">
        <f t="shared" si="225"/>
        <v>-</v>
      </c>
      <c r="Y640" s="106" t="str">
        <f t="shared" si="226"/>
        <v>-</v>
      </c>
      <c r="Z640" s="109">
        <v>0</v>
      </c>
      <c r="AA640" s="186">
        <f>IFERROR(Z640/Z643,"-")</f>
        <v>0</v>
      </c>
      <c r="AB640" s="187">
        <v>0</v>
      </c>
      <c r="AC640" s="187">
        <v>0</v>
      </c>
      <c r="AD640" s="187" t="str">
        <f t="shared" si="227"/>
        <v>-</v>
      </c>
      <c r="AE640" s="187" t="str">
        <f t="shared" si="228"/>
        <v>-</v>
      </c>
      <c r="AF640" s="106" t="str">
        <f t="shared" si="229"/>
        <v>-</v>
      </c>
      <c r="AG640" s="109">
        <v>1</v>
      </c>
      <c r="AH640" s="186">
        <f>IFERROR(AG640/AG643,"-")</f>
        <v>9.7087378640776691E-3</v>
      </c>
      <c r="AI640" s="187">
        <v>3469708</v>
      </c>
      <c r="AJ640" s="187">
        <v>1</v>
      </c>
      <c r="AK640" s="187">
        <f t="shared" si="230"/>
        <v>3469708</v>
      </c>
      <c r="AL640" s="187">
        <f t="shared" si="231"/>
        <v>3469708</v>
      </c>
      <c r="AM640" s="106">
        <f t="shared" si="232"/>
        <v>1</v>
      </c>
      <c r="AN640" s="109">
        <v>0</v>
      </c>
      <c r="AO640" s="186">
        <f>IFERROR(AN640/AN643,"-")</f>
        <v>0</v>
      </c>
      <c r="AP640" s="187">
        <v>0</v>
      </c>
      <c r="AQ640" s="187">
        <v>0</v>
      </c>
      <c r="AR640" s="187" t="str">
        <f t="shared" si="233"/>
        <v>-</v>
      </c>
      <c r="AS640" s="187" t="str">
        <f t="shared" si="234"/>
        <v>-</v>
      </c>
      <c r="AT640" s="106" t="str">
        <f t="shared" si="235"/>
        <v>-</v>
      </c>
      <c r="AU640" s="109">
        <v>2</v>
      </c>
      <c r="AV640" s="186">
        <f>IFERROR(AU640/AU643,"-")</f>
        <v>0.33333333333333331</v>
      </c>
      <c r="AW640" s="187">
        <v>5963153</v>
      </c>
      <c r="AX640" s="187">
        <v>2</v>
      </c>
      <c r="AY640" s="187">
        <f t="shared" si="236"/>
        <v>2981576.5</v>
      </c>
      <c r="AZ640" s="187">
        <f t="shared" si="237"/>
        <v>2981576.5</v>
      </c>
      <c r="BA640" s="106">
        <f t="shared" si="238"/>
        <v>1</v>
      </c>
      <c r="BB640" s="109">
        <v>0</v>
      </c>
      <c r="BC640" s="186">
        <f>IFERROR(BB640/BB643,"-")</f>
        <v>0</v>
      </c>
      <c r="BD640" s="187">
        <v>0</v>
      </c>
      <c r="BE640" s="187">
        <v>0</v>
      </c>
      <c r="BF640" s="187" t="str">
        <f t="shared" si="239"/>
        <v>-</v>
      </c>
      <c r="BG640" s="187" t="str">
        <f t="shared" si="240"/>
        <v>-</v>
      </c>
      <c r="BH640" s="106" t="str">
        <f t="shared" si="241"/>
        <v>-</v>
      </c>
      <c r="BJ640" s="59"/>
    </row>
    <row r="641" spans="2:62" s="8" customFormat="1">
      <c r="B641" s="411"/>
      <c r="C641" s="414"/>
      <c r="D641" s="105" t="s">
        <v>135</v>
      </c>
      <c r="E641" s="110">
        <v>0</v>
      </c>
      <c r="F641" s="188">
        <f>IFERROR(E641/E643,"-")</f>
        <v>0</v>
      </c>
      <c r="G641" s="52">
        <v>0</v>
      </c>
      <c r="H641" s="52">
        <v>0</v>
      </c>
      <c r="I641" s="52" t="str">
        <f t="shared" si="242"/>
        <v>-</v>
      </c>
      <c r="J641" s="52" t="str">
        <f t="shared" si="219"/>
        <v>-</v>
      </c>
      <c r="K641" s="10" t="str">
        <f t="shared" si="220"/>
        <v>-</v>
      </c>
      <c r="L641" s="110">
        <v>0</v>
      </c>
      <c r="M641" s="188">
        <f>IFERROR(L641/L643,"-")</f>
        <v>0</v>
      </c>
      <c r="N641" s="52">
        <v>0</v>
      </c>
      <c r="O641" s="52">
        <v>0</v>
      </c>
      <c r="P641" s="52" t="str">
        <f t="shared" si="221"/>
        <v>-</v>
      </c>
      <c r="Q641" s="52" t="str">
        <f t="shared" si="222"/>
        <v>-</v>
      </c>
      <c r="R641" s="10" t="str">
        <f t="shared" si="223"/>
        <v>-</v>
      </c>
      <c r="S641" s="110">
        <v>0</v>
      </c>
      <c r="T641" s="188">
        <f>IFERROR(S641/S643,"-")</f>
        <v>0</v>
      </c>
      <c r="U641" s="52">
        <v>0</v>
      </c>
      <c r="V641" s="52">
        <v>0</v>
      </c>
      <c r="W641" s="52" t="str">
        <f t="shared" si="224"/>
        <v>-</v>
      </c>
      <c r="X641" s="52" t="str">
        <f t="shared" si="225"/>
        <v>-</v>
      </c>
      <c r="Y641" s="10" t="str">
        <f t="shared" si="226"/>
        <v>-</v>
      </c>
      <c r="Z641" s="110">
        <v>0</v>
      </c>
      <c r="AA641" s="188">
        <f>IFERROR(Z641/Z643,"-")</f>
        <v>0</v>
      </c>
      <c r="AB641" s="52">
        <v>0</v>
      </c>
      <c r="AC641" s="52">
        <v>0</v>
      </c>
      <c r="AD641" s="52" t="str">
        <f t="shared" si="227"/>
        <v>-</v>
      </c>
      <c r="AE641" s="52" t="str">
        <f t="shared" si="228"/>
        <v>-</v>
      </c>
      <c r="AF641" s="10" t="str">
        <f t="shared" si="229"/>
        <v>-</v>
      </c>
      <c r="AG641" s="110">
        <v>0</v>
      </c>
      <c r="AH641" s="188">
        <f>IFERROR(AG641/AG643,"-")</f>
        <v>0</v>
      </c>
      <c r="AI641" s="52">
        <v>0</v>
      </c>
      <c r="AJ641" s="52">
        <v>0</v>
      </c>
      <c r="AK641" s="52" t="str">
        <f t="shared" si="230"/>
        <v>-</v>
      </c>
      <c r="AL641" s="52" t="str">
        <f t="shared" si="231"/>
        <v>-</v>
      </c>
      <c r="AM641" s="10" t="str">
        <f t="shared" si="232"/>
        <v>-</v>
      </c>
      <c r="AN641" s="110">
        <v>0</v>
      </c>
      <c r="AO641" s="188">
        <f>IFERROR(AN641/AN643,"-")</f>
        <v>0</v>
      </c>
      <c r="AP641" s="52">
        <v>0</v>
      </c>
      <c r="AQ641" s="52">
        <v>0</v>
      </c>
      <c r="AR641" s="52" t="str">
        <f t="shared" si="233"/>
        <v>-</v>
      </c>
      <c r="AS641" s="52" t="str">
        <f t="shared" si="234"/>
        <v>-</v>
      </c>
      <c r="AT641" s="10" t="str">
        <f t="shared" si="235"/>
        <v>-</v>
      </c>
      <c r="AU641" s="110">
        <v>0</v>
      </c>
      <c r="AV641" s="188">
        <f>IFERROR(AU641/AU643,"-")</f>
        <v>0</v>
      </c>
      <c r="AW641" s="52">
        <v>0</v>
      </c>
      <c r="AX641" s="52">
        <v>0</v>
      </c>
      <c r="AY641" s="52" t="str">
        <f t="shared" si="236"/>
        <v>-</v>
      </c>
      <c r="AZ641" s="52" t="str">
        <f t="shared" si="237"/>
        <v>-</v>
      </c>
      <c r="BA641" s="10" t="str">
        <f t="shared" si="238"/>
        <v>-</v>
      </c>
      <c r="BB641" s="110">
        <v>0</v>
      </c>
      <c r="BC641" s="188">
        <f>IFERROR(BB641/BB643,"-")</f>
        <v>0</v>
      </c>
      <c r="BD641" s="52">
        <v>0</v>
      </c>
      <c r="BE641" s="52">
        <v>0</v>
      </c>
      <c r="BF641" s="52" t="str">
        <f t="shared" si="239"/>
        <v>-</v>
      </c>
      <c r="BG641" s="52" t="str">
        <f t="shared" si="240"/>
        <v>-</v>
      </c>
      <c r="BH641" s="10" t="str">
        <f t="shared" si="241"/>
        <v>-</v>
      </c>
      <c r="BJ641" s="59"/>
    </row>
    <row r="642" spans="2:62" s="8" customFormat="1">
      <c r="B642" s="411"/>
      <c r="C642" s="414"/>
      <c r="D642" s="108" t="s">
        <v>136</v>
      </c>
      <c r="E642" s="314">
        <v>0</v>
      </c>
      <c r="F642" s="189">
        <f>IFERROR(E642/E643,"-")</f>
        <v>0</v>
      </c>
      <c r="G642" s="98">
        <v>0</v>
      </c>
      <c r="H642" s="98">
        <v>0</v>
      </c>
      <c r="I642" s="98" t="str">
        <f t="shared" si="242"/>
        <v>-</v>
      </c>
      <c r="J642" s="98" t="str">
        <f t="shared" si="219"/>
        <v>-</v>
      </c>
      <c r="K642" s="26" t="str">
        <f t="shared" si="220"/>
        <v>-</v>
      </c>
      <c r="L642" s="314">
        <v>0</v>
      </c>
      <c r="M642" s="189">
        <f>IFERROR(L642/L643,"-")</f>
        <v>0</v>
      </c>
      <c r="N642" s="98">
        <v>0</v>
      </c>
      <c r="O642" s="98">
        <v>0</v>
      </c>
      <c r="P642" s="98" t="str">
        <f t="shared" si="221"/>
        <v>-</v>
      </c>
      <c r="Q642" s="98" t="str">
        <f t="shared" si="222"/>
        <v>-</v>
      </c>
      <c r="R642" s="26" t="str">
        <f t="shared" si="223"/>
        <v>-</v>
      </c>
      <c r="S642" s="314">
        <v>0</v>
      </c>
      <c r="T642" s="189">
        <f>IFERROR(S642/S643,"-")</f>
        <v>0</v>
      </c>
      <c r="U642" s="98">
        <v>0</v>
      </c>
      <c r="V642" s="98">
        <v>0</v>
      </c>
      <c r="W642" s="98" t="str">
        <f t="shared" si="224"/>
        <v>-</v>
      </c>
      <c r="X642" s="98" t="str">
        <f t="shared" si="225"/>
        <v>-</v>
      </c>
      <c r="Y642" s="26" t="str">
        <f t="shared" si="226"/>
        <v>-</v>
      </c>
      <c r="Z642" s="314">
        <v>0</v>
      </c>
      <c r="AA642" s="189">
        <f>IFERROR(Z642/Z643,"-")</f>
        <v>0</v>
      </c>
      <c r="AB642" s="98">
        <v>0</v>
      </c>
      <c r="AC642" s="98">
        <v>0</v>
      </c>
      <c r="AD642" s="98" t="str">
        <f t="shared" si="227"/>
        <v>-</v>
      </c>
      <c r="AE642" s="98" t="str">
        <f t="shared" si="228"/>
        <v>-</v>
      </c>
      <c r="AF642" s="26" t="str">
        <f t="shared" si="229"/>
        <v>-</v>
      </c>
      <c r="AG642" s="314">
        <v>0</v>
      </c>
      <c r="AH642" s="189">
        <f>IFERROR(AG642/AG643,"-")</f>
        <v>0</v>
      </c>
      <c r="AI642" s="98">
        <v>0</v>
      </c>
      <c r="AJ642" s="98">
        <v>0</v>
      </c>
      <c r="AK642" s="98" t="str">
        <f t="shared" si="230"/>
        <v>-</v>
      </c>
      <c r="AL642" s="98" t="str">
        <f t="shared" si="231"/>
        <v>-</v>
      </c>
      <c r="AM642" s="26" t="str">
        <f t="shared" si="232"/>
        <v>-</v>
      </c>
      <c r="AN642" s="314">
        <v>0</v>
      </c>
      <c r="AO642" s="189">
        <f>IFERROR(AN642/AN643,"-")</f>
        <v>0</v>
      </c>
      <c r="AP642" s="98">
        <v>0</v>
      </c>
      <c r="AQ642" s="98">
        <v>0</v>
      </c>
      <c r="AR642" s="98" t="str">
        <f t="shared" si="233"/>
        <v>-</v>
      </c>
      <c r="AS642" s="98" t="str">
        <f t="shared" si="234"/>
        <v>-</v>
      </c>
      <c r="AT642" s="26" t="str">
        <f t="shared" si="235"/>
        <v>-</v>
      </c>
      <c r="AU642" s="314">
        <v>0</v>
      </c>
      <c r="AV642" s="189">
        <f>IFERROR(AU642/AU643,"-")</f>
        <v>0</v>
      </c>
      <c r="AW642" s="98">
        <v>0</v>
      </c>
      <c r="AX642" s="98">
        <v>0</v>
      </c>
      <c r="AY642" s="98" t="str">
        <f t="shared" si="236"/>
        <v>-</v>
      </c>
      <c r="AZ642" s="98" t="str">
        <f t="shared" si="237"/>
        <v>-</v>
      </c>
      <c r="BA642" s="26" t="str">
        <f t="shared" si="238"/>
        <v>-</v>
      </c>
      <c r="BB642" s="314">
        <v>0</v>
      </c>
      <c r="BC642" s="189">
        <f>IFERROR(BB642/BB643,"-")</f>
        <v>0</v>
      </c>
      <c r="BD642" s="98">
        <v>0</v>
      </c>
      <c r="BE642" s="98">
        <v>0</v>
      </c>
      <c r="BF642" s="98" t="str">
        <f t="shared" si="239"/>
        <v>-</v>
      </c>
      <c r="BG642" s="98" t="str">
        <f t="shared" si="240"/>
        <v>-</v>
      </c>
      <c r="BH642" s="26" t="str">
        <f t="shared" si="241"/>
        <v>-</v>
      </c>
      <c r="BJ642" s="59"/>
    </row>
    <row r="643" spans="2:62" s="8" customFormat="1">
      <c r="B643" s="412"/>
      <c r="C643" s="415"/>
      <c r="D643" s="213" t="s">
        <v>64</v>
      </c>
      <c r="E643" s="111">
        <f>SUM(E635:E642)</f>
        <v>21</v>
      </c>
      <c r="F643" s="190">
        <f>IFERROR(E643/E643,"-")</f>
        <v>1</v>
      </c>
      <c r="G643" s="99">
        <f>SUM(G635:G642)</f>
        <v>3282910</v>
      </c>
      <c r="H643" s="99">
        <f>SUM(H635:H642)</f>
        <v>5</v>
      </c>
      <c r="I643" s="99">
        <f t="shared" si="242"/>
        <v>156329.04761904763</v>
      </c>
      <c r="J643" s="99">
        <f t="shared" si="219"/>
        <v>656582</v>
      </c>
      <c r="K643" s="87">
        <f t="shared" si="220"/>
        <v>0.23809523809523808</v>
      </c>
      <c r="L643" s="111">
        <f>SUM(L635:L642)</f>
        <v>340</v>
      </c>
      <c r="M643" s="190">
        <f>IFERROR(L643/L643,"-")</f>
        <v>1</v>
      </c>
      <c r="N643" s="99">
        <f>SUM(N635:N642)</f>
        <v>28474027</v>
      </c>
      <c r="O643" s="99">
        <f>SUM(O635:O642)</f>
        <v>36</v>
      </c>
      <c r="P643" s="99">
        <f t="shared" si="221"/>
        <v>83747.138235294115</v>
      </c>
      <c r="Q643" s="99">
        <f t="shared" si="222"/>
        <v>790945.1944444445</v>
      </c>
      <c r="R643" s="87">
        <f t="shared" si="223"/>
        <v>0.10588235294117647</v>
      </c>
      <c r="S643" s="111">
        <f>SUM(S635:S642)</f>
        <v>23</v>
      </c>
      <c r="T643" s="190">
        <f>IFERROR(S643/S643,"-")</f>
        <v>1</v>
      </c>
      <c r="U643" s="99">
        <f>SUM(U635:U642)</f>
        <v>1233404</v>
      </c>
      <c r="V643" s="99">
        <f>SUM(V635:V642)</f>
        <v>1</v>
      </c>
      <c r="W643" s="99">
        <f t="shared" si="224"/>
        <v>53626.260869565216</v>
      </c>
      <c r="X643" s="99">
        <f t="shared" si="225"/>
        <v>1233404</v>
      </c>
      <c r="Y643" s="87">
        <f t="shared" si="226"/>
        <v>4.3478260869565216E-2</v>
      </c>
      <c r="Z643" s="111">
        <f>SUM(Z635:Z642)</f>
        <v>33</v>
      </c>
      <c r="AA643" s="190">
        <f>IFERROR(Z643/Z643,"-")</f>
        <v>1</v>
      </c>
      <c r="AB643" s="99">
        <f>SUM(AB635:AB642)</f>
        <v>4653</v>
      </c>
      <c r="AC643" s="99">
        <f>SUM(AC635:AC642)</f>
        <v>1</v>
      </c>
      <c r="AD643" s="99">
        <f t="shared" si="227"/>
        <v>141</v>
      </c>
      <c r="AE643" s="99">
        <f t="shared" si="228"/>
        <v>4653</v>
      </c>
      <c r="AF643" s="87">
        <f t="shared" si="229"/>
        <v>3.0303030303030304E-2</v>
      </c>
      <c r="AG643" s="111">
        <f>SUM(AG635:AG642)</f>
        <v>103</v>
      </c>
      <c r="AH643" s="190">
        <f>IFERROR(AG643/AG643,"-")</f>
        <v>1</v>
      </c>
      <c r="AI643" s="99">
        <f>SUM(AI635:AI642)</f>
        <v>14451143</v>
      </c>
      <c r="AJ643" s="99">
        <f>SUM(AJ635:AJ642)</f>
        <v>16</v>
      </c>
      <c r="AK643" s="99">
        <f t="shared" si="230"/>
        <v>140302.35922330097</v>
      </c>
      <c r="AL643" s="99">
        <f t="shared" si="231"/>
        <v>903196.4375</v>
      </c>
      <c r="AM643" s="87">
        <f t="shared" si="232"/>
        <v>0.1553398058252427</v>
      </c>
      <c r="AN643" s="111">
        <f>SUM(AN635:AN642)</f>
        <v>179</v>
      </c>
      <c r="AO643" s="190">
        <f>IFERROR(AN643/AN643,"-")</f>
        <v>1</v>
      </c>
      <c r="AP643" s="99">
        <f>SUM(AP635:AP642)</f>
        <v>9169829</v>
      </c>
      <c r="AQ643" s="99">
        <f>SUM(AQ635:AQ642)</f>
        <v>16</v>
      </c>
      <c r="AR643" s="99">
        <f t="shared" si="233"/>
        <v>51228.09497206704</v>
      </c>
      <c r="AS643" s="99">
        <f t="shared" si="234"/>
        <v>573114.3125</v>
      </c>
      <c r="AT643" s="87">
        <f t="shared" si="235"/>
        <v>8.9385474860335198E-2</v>
      </c>
      <c r="AU643" s="111">
        <f>SUM(AU635:AU642)</f>
        <v>6</v>
      </c>
      <c r="AV643" s="190">
        <f>IFERROR(AU643/AU643,"-")</f>
        <v>1</v>
      </c>
      <c r="AW643" s="99">
        <f>SUM(AW635:AW642)</f>
        <v>10756642</v>
      </c>
      <c r="AX643" s="99">
        <f>SUM(AX635:AX642)</f>
        <v>5</v>
      </c>
      <c r="AY643" s="99">
        <f t="shared" si="236"/>
        <v>1792773.6666666667</v>
      </c>
      <c r="AZ643" s="99">
        <f t="shared" si="237"/>
        <v>2151328.4</v>
      </c>
      <c r="BA643" s="87">
        <f t="shared" si="238"/>
        <v>0.83333333333333337</v>
      </c>
      <c r="BB643" s="111">
        <f>SUM(BB635:BB642)</f>
        <v>183</v>
      </c>
      <c r="BC643" s="190">
        <f>IFERROR(BB643/BB643,"-")</f>
        <v>1</v>
      </c>
      <c r="BD643" s="99">
        <f>SUM(BD635:BD642)</f>
        <v>7299062</v>
      </c>
      <c r="BE643" s="99">
        <f>SUM(BE635:BE642)</f>
        <v>10</v>
      </c>
      <c r="BF643" s="99">
        <f t="shared" si="239"/>
        <v>39885.584699453553</v>
      </c>
      <c r="BG643" s="99">
        <f t="shared" si="240"/>
        <v>729906.2</v>
      </c>
      <c r="BH643" s="87">
        <f t="shared" si="241"/>
        <v>5.4644808743169397E-2</v>
      </c>
      <c r="BJ643" s="59"/>
    </row>
    <row r="644" spans="2:62" s="8" customFormat="1">
      <c r="B644" s="410">
        <v>72</v>
      </c>
      <c r="C644" s="413" t="s">
        <v>26</v>
      </c>
      <c r="D644" s="105" t="s">
        <v>132</v>
      </c>
      <c r="E644" s="109">
        <v>16</v>
      </c>
      <c r="F644" s="186">
        <f>IFERROR(E644/E652,"-")</f>
        <v>0.55172413793103448</v>
      </c>
      <c r="G644" s="187">
        <v>0</v>
      </c>
      <c r="H644" s="187">
        <v>0</v>
      </c>
      <c r="I644" s="187">
        <f t="shared" si="242"/>
        <v>0</v>
      </c>
      <c r="J644" s="187" t="str">
        <f t="shared" si="219"/>
        <v>-</v>
      </c>
      <c r="K644" s="106">
        <f t="shared" si="220"/>
        <v>0</v>
      </c>
      <c r="L644" s="109">
        <v>347</v>
      </c>
      <c r="M644" s="186">
        <f>IFERROR(L644/L652,"-")</f>
        <v>0.87185929648241201</v>
      </c>
      <c r="N644" s="187">
        <v>0</v>
      </c>
      <c r="O644" s="187">
        <v>0</v>
      </c>
      <c r="P644" s="187">
        <f t="shared" si="221"/>
        <v>0</v>
      </c>
      <c r="Q644" s="187" t="str">
        <f t="shared" si="222"/>
        <v>-</v>
      </c>
      <c r="R644" s="106">
        <f t="shared" si="223"/>
        <v>0</v>
      </c>
      <c r="S644" s="109">
        <v>24</v>
      </c>
      <c r="T644" s="186">
        <f>IFERROR(S644/S652,"-")</f>
        <v>0.92307692307692313</v>
      </c>
      <c r="U644" s="187">
        <v>0</v>
      </c>
      <c r="V644" s="187">
        <v>0</v>
      </c>
      <c r="W644" s="187">
        <f t="shared" si="224"/>
        <v>0</v>
      </c>
      <c r="X644" s="187" t="str">
        <f t="shared" si="225"/>
        <v>-</v>
      </c>
      <c r="Y644" s="106">
        <f t="shared" si="226"/>
        <v>0</v>
      </c>
      <c r="Z644" s="109">
        <v>62</v>
      </c>
      <c r="AA644" s="186">
        <f>IFERROR(Z644/Z652,"-")</f>
        <v>0.96875</v>
      </c>
      <c r="AB644" s="187">
        <v>0</v>
      </c>
      <c r="AC644" s="187">
        <v>0</v>
      </c>
      <c r="AD644" s="187">
        <f t="shared" si="227"/>
        <v>0</v>
      </c>
      <c r="AE644" s="187" t="str">
        <f t="shared" si="228"/>
        <v>-</v>
      </c>
      <c r="AF644" s="106">
        <f t="shared" si="229"/>
        <v>0</v>
      </c>
      <c r="AG644" s="109">
        <v>93</v>
      </c>
      <c r="AH644" s="186">
        <f>IFERROR(AG644/AG652,"-")</f>
        <v>0.76229508196721307</v>
      </c>
      <c r="AI644" s="187">
        <v>0</v>
      </c>
      <c r="AJ644" s="187">
        <v>0</v>
      </c>
      <c r="AK644" s="187">
        <f t="shared" si="230"/>
        <v>0</v>
      </c>
      <c r="AL644" s="187" t="str">
        <f t="shared" si="231"/>
        <v>-</v>
      </c>
      <c r="AM644" s="106">
        <f t="shared" si="232"/>
        <v>0</v>
      </c>
      <c r="AN644" s="109">
        <v>168</v>
      </c>
      <c r="AO644" s="186">
        <f>IFERROR(AN644/AN652,"-")</f>
        <v>0.91304347826086951</v>
      </c>
      <c r="AP644" s="187">
        <v>0</v>
      </c>
      <c r="AQ644" s="187">
        <v>0</v>
      </c>
      <c r="AR644" s="187">
        <f t="shared" si="233"/>
        <v>0</v>
      </c>
      <c r="AS644" s="187" t="str">
        <f t="shared" si="234"/>
        <v>-</v>
      </c>
      <c r="AT644" s="106">
        <f t="shared" si="235"/>
        <v>0</v>
      </c>
      <c r="AU644" s="109">
        <v>0</v>
      </c>
      <c r="AV644" s="186">
        <f>IFERROR(AU644/AU652,"-")</f>
        <v>0</v>
      </c>
      <c r="AW644" s="187">
        <v>0</v>
      </c>
      <c r="AX644" s="187">
        <v>0</v>
      </c>
      <c r="AY644" s="187" t="str">
        <f t="shared" si="236"/>
        <v>-</v>
      </c>
      <c r="AZ644" s="187" t="str">
        <f t="shared" si="237"/>
        <v>-</v>
      </c>
      <c r="BA644" s="106" t="str">
        <f t="shared" si="238"/>
        <v>-</v>
      </c>
      <c r="BB644" s="109">
        <v>200</v>
      </c>
      <c r="BC644" s="186">
        <f>IFERROR(BB644/BB652,"-")</f>
        <v>0.95238095238095233</v>
      </c>
      <c r="BD644" s="187">
        <v>0</v>
      </c>
      <c r="BE644" s="187">
        <v>0</v>
      </c>
      <c r="BF644" s="187">
        <f t="shared" si="239"/>
        <v>0</v>
      </c>
      <c r="BG644" s="187" t="str">
        <f t="shared" si="240"/>
        <v>-</v>
      </c>
      <c r="BH644" s="106">
        <f t="shared" si="241"/>
        <v>0</v>
      </c>
      <c r="BJ644" s="59"/>
    </row>
    <row r="645" spans="2:62" s="8" customFormat="1">
      <c r="B645" s="411"/>
      <c r="C645" s="414"/>
      <c r="D645" s="105" t="s">
        <v>129</v>
      </c>
      <c r="E645" s="110">
        <v>5</v>
      </c>
      <c r="F645" s="188">
        <f>IFERROR(E645/E652,"-")</f>
        <v>0.17241379310344829</v>
      </c>
      <c r="G645" s="52">
        <v>325041</v>
      </c>
      <c r="H645" s="52">
        <v>1</v>
      </c>
      <c r="I645" s="52">
        <f t="shared" si="242"/>
        <v>65008.2</v>
      </c>
      <c r="J645" s="52">
        <f t="shared" ref="J645:J670" si="243">IFERROR(G645/H645,"-")</f>
        <v>325041</v>
      </c>
      <c r="K645" s="10">
        <f t="shared" ref="K645:K670" si="244">IFERROR(H645/E645,"-")</f>
        <v>0.2</v>
      </c>
      <c r="L645" s="110">
        <v>18</v>
      </c>
      <c r="M645" s="188">
        <f>IFERROR(L645/L652,"-")</f>
        <v>4.5226130653266333E-2</v>
      </c>
      <c r="N645" s="52">
        <v>274731</v>
      </c>
      <c r="O645" s="52">
        <v>3</v>
      </c>
      <c r="P645" s="52">
        <f t="shared" ref="P645:P670" si="245">IFERROR(N645/L645,"-")</f>
        <v>15262.833333333334</v>
      </c>
      <c r="Q645" s="52">
        <f t="shared" ref="Q645:Q670" si="246">IFERROR(N645/O645,"-")</f>
        <v>91577</v>
      </c>
      <c r="R645" s="10">
        <f t="shared" ref="R645:R670" si="247">IFERROR(O645/L645,"-")</f>
        <v>0.16666666666666666</v>
      </c>
      <c r="S645" s="110">
        <v>2</v>
      </c>
      <c r="T645" s="188">
        <f>IFERROR(S645/S652,"-")</f>
        <v>7.6923076923076927E-2</v>
      </c>
      <c r="U645" s="52">
        <v>0</v>
      </c>
      <c r="V645" s="52">
        <v>0</v>
      </c>
      <c r="W645" s="52">
        <f t="shared" ref="W645:W670" si="248">IFERROR(U645/S645,"-")</f>
        <v>0</v>
      </c>
      <c r="X645" s="52" t="str">
        <f t="shared" ref="X645:X670" si="249">IFERROR(U645/V645,"-")</f>
        <v>-</v>
      </c>
      <c r="Y645" s="10">
        <f t="shared" ref="Y645:Y670" si="250">IFERROR(V645/S645,"-")</f>
        <v>0</v>
      </c>
      <c r="Z645" s="110">
        <v>2</v>
      </c>
      <c r="AA645" s="188">
        <f>IFERROR(Z645/Z652,"-")</f>
        <v>3.125E-2</v>
      </c>
      <c r="AB645" s="52">
        <v>37311</v>
      </c>
      <c r="AC645" s="52">
        <v>1</v>
      </c>
      <c r="AD645" s="52">
        <f t="shared" ref="AD645:AD670" si="251">IFERROR(AB645/Z645,"-")</f>
        <v>18655.5</v>
      </c>
      <c r="AE645" s="52">
        <f t="shared" ref="AE645:AE670" si="252">IFERROR(AB645/AC645,"-")</f>
        <v>37311</v>
      </c>
      <c r="AF645" s="10">
        <f t="shared" ref="AF645:AF670" si="253">IFERROR(AC645/Z645,"-")</f>
        <v>0.5</v>
      </c>
      <c r="AG645" s="110">
        <v>9</v>
      </c>
      <c r="AH645" s="188">
        <f>IFERROR(AG645/AG652,"-")</f>
        <v>7.3770491803278687E-2</v>
      </c>
      <c r="AI645" s="52">
        <v>149760</v>
      </c>
      <c r="AJ645" s="52">
        <v>1</v>
      </c>
      <c r="AK645" s="52">
        <f t="shared" ref="AK645:AK670" si="254">IFERROR(AI645/AG645,"-")</f>
        <v>16640</v>
      </c>
      <c r="AL645" s="52">
        <f t="shared" ref="AL645:AL670" si="255">IFERROR(AI645/AJ645,"-")</f>
        <v>149760</v>
      </c>
      <c r="AM645" s="10">
        <f t="shared" ref="AM645:AM670" si="256">IFERROR(AJ645/AG645,"-")</f>
        <v>0.1111111111111111</v>
      </c>
      <c r="AN645" s="110">
        <v>5</v>
      </c>
      <c r="AO645" s="188">
        <f>IFERROR(AN645/AN652,"-")</f>
        <v>2.717391304347826E-2</v>
      </c>
      <c r="AP645" s="52">
        <v>87660</v>
      </c>
      <c r="AQ645" s="52">
        <v>1</v>
      </c>
      <c r="AR645" s="52">
        <f t="shared" ref="AR645:AR670" si="257">IFERROR(AP645/AN645,"-")</f>
        <v>17532</v>
      </c>
      <c r="AS645" s="52">
        <f t="shared" ref="AS645:AS670" si="258">IFERROR(AP645/AQ645,"-")</f>
        <v>87660</v>
      </c>
      <c r="AT645" s="10">
        <f t="shared" ref="AT645:AT670" si="259">IFERROR(AQ645/AN645,"-")</f>
        <v>0.2</v>
      </c>
      <c r="AU645" s="110">
        <v>0</v>
      </c>
      <c r="AV645" s="188">
        <f>IFERROR(AU645/AU652,"-")</f>
        <v>0</v>
      </c>
      <c r="AW645" s="52">
        <v>0</v>
      </c>
      <c r="AX645" s="52">
        <v>0</v>
      </c>
      <c r="AY645" s="52" t="str">
        <f t="shared" ref="AY645:AY670" si="260">IFERROR(AW645/AU645,"-")</f>
        <v>-</v>
      </c>
      <c r="AZ645" s="52" t="str">
        <f t="shared" ref="AZ645:AZ670" si="261">IFERROR(AW645/AX645,"-")</f>
        <v>-</v>
      </c>
      <c r="BA645" s="10" t="str">
        <f t="shared" ref="BA645:BA670" si="262">IFERROR(AX645/AU645,"-")</f>
        <v>-</v>
      </c>
      <c r="BB645" s="110">
        <v>2</v>
      </c>
      <c r="BC645" s="188">
        <f>IFERROR(BB645/BB652,"-")</f>
        <v>9.5238095238095247E-3</v>
      </c>
      <c r="BD645" s="52">
        <v>0</v>
      </c>
      <c r="BE645" s="52">
        <v>0</v>
      </c>
      <c r="BF645" s="52">
        <f t="shared" ref="BF645:BF670" si="263">IFERROR(BD645/BB645,"-")</f>
        <v>0</v>
      </c>
      <c r="BG645" s="52" t="str">
        <f t="shared" ref="BG645:BG670" si="264">IFERROR(BD645/BE645,"-")</f>
        <v>-</v>
      </c>
      <c r="BH645" s="10">
        <f t="shared" ref="BH645:BH670" si="265">IFERROR(BE645/BB645,"-")</f>
        <v>0</v>
      </c>
      <c r="BJ645" s="59"/>
    </row>
    <row r="646" spans="2:62" s="8" customFormat="1">
      <c r="B646" s="411"/>
      <c r="C646" s="414"/>
      <c r="D646" s="105" t="s">
        <v>130</v>
      </c>
      <c r="E646" s="110">
        <v>3</v>
      </c>
      <c r="F646" s="188">
        <f>IFERROR(E646/E652,"-")</f>
        <v>0.10344827586206896</v>
      </c>
      <c r="G646" s="52">
        <v>580841</v>
      </c>
      <c r="H646" s="52">
        <v>2</v>
      </c>
      <c r="I646" s="52">
        <f t="shared" si="242"/>
        <v>193613.66666666666</v>
      </c>
      <c r="J646" s="52">
        <f t="shared" si="243"/>
        <v>290420.5</v>
      </c>
      <c r="K646" s="10">
        <f t="shared" si="244"/>
        <v>0.66666666666666663</v>
      </c>
      <c r="L646" s="110">
        <v>11</v>
      </c>
      <c r="M646" s="188">
        <f>IFERROR(L646/L652,"-")</f>
        <v>2.7638190954773871E-2</v>
      </c>
      <c r="N646" s="52">
        <v>519749</v>
      </c>
      <c r="O646" s="52">
        <v>3</v>
      </c>
      <c r="P646" s="52">
        <f t="shared" si="245"/>
        <v>47249.909090909088</v>
      </c>
      <c r="Q646" s="52">
        <f t="shared" si="246"/>
        <v>173249.66666666666</v>
      </c>
      <c r="R646" s="10">
        <f t="shared" si="247"/>
        <v>0.27272727272727271</v>
      </c>
      <c r="S646" s="110">
        <v>0</v>
      </c>
      <c r="T646" s="188">
        <f>IFERROR(S646/S652,"-")</f>
        <v>0</v>
      </c>
      <c r="U646" s="52">
        <v>0</v>
      </c>
      <c r="V646" s="52">
        <v>0</v>
      </c>
      <c r="W646" s="52" t="str">
        <f t="shared" si="248"/>
        <v>-</v>
      </c>
      <c r="X646" s="52" t="str">
        <f t="shared" si="249"/>
        <v>-</v>
      </c>
      <c r="Y646" s="10" t="str">
        <f t="shared" si="250"/>
        <v>-</v>
      </c>
      <c r="Z646" s="110">
        <v>0</v>
      </c>
      <c r="AA646" s="188">
        <f>IFERROR(Z646/Z652,"-")</f>
        <v>0</v>
      </c>
      <c r="AB646" s="52">
        <v>0</v>
      </c>
      <c r="AC646" s="52">
        <v>0</v>
      </c>
      <c r="AD646" s="52" t="str">
        <f t="shared" si="251"/>
        <v>-</v>
      </c>
      <c r="AE646" s="52" t="str">
        <f t="shared" si="252"/>
        <v>-</v>
      </c>
      <c r="AF646" s="10" t="str">
        <f t="shared" si="253"/>
        <v>-</v>
      </c>
      <c r="AG646" s="110">
        <v>6</v>
      </c>
      <c r="AH646" s="188">
        <f>IFERROR(AG646/AG652,"-")</f>
        <v>4.9180327868852458E-2</v>
      </c>
      <c r="AI646" s="52">
        <v>275255</v>
      </c>
      <c r="AJ646" s="52">
        <v>2</v>
      </c>
      <c r="AK646" s="52">
        <f t="shared" si="254"/>
        <v>45875.833333333336</v>
      </c>
      <c r="AL646" s="52">
        <f t="shared" si="255"/>
        <v>137627.5</v>
      </c>
      <c r="AM646" s="10">
        <f t="shared" si="256"/>
        <v>0.33333333333333331</v>
      </c>
      <c r="AN646" s="110">
        <v>5</v>
      </c>
      <c r="AO646" s="188">
        <f>IFERROR(AN646/AN652,"-")</f>
        <v>2.717391304347826E-2</v>
      </c>
      <c r="AP646" s="52">
        <v>244494</v>
      </c>
      <c r="AQ646" s="52">
        <v>1</v>
      </c>
      <c r="AR646" s="52">
        <f t="shared" si="257"/>
        <v>48898.8</v>
      </c>
      <c r="AS646" s="52">
        <f t="shared" si="258"/>
        <v>244494</v>
      </c>
      <c r="AT646" s="10">
        <f t="shared" si="259"/>
        <v>0.2</v>
      </c>
      <c r="AU646" s="110">
        <v>0</v>
      </c>
      <c r="AV646" s="188">
        <f>IFERROR(AU646/AU652,"-")</f>
        <v>0</v>
      </c>
      <c r="AW646" s="52">
        <v>0</v>
      </c>
      <c r="AX646" s="52">
        <v>0</v>
      </c>
      <c r="AY646" s="52" t="str">
        <f t="shared" si="260"/>
        <v>-</v>
      </c>
      <c r="AZ646" s="52" t="str">
        <f t="shared" si="261"/>
        <v>-</v>
      </c>
      <c r="BA646" s="10" t="str">
        <f t="shared" si="262"/>
        <v>-</v>
      </c>
      <c r="BB646" s="110">
        <v>3</v>
      </c>
      <c r="BC646" s="188">
        <f>IFERROR(BB646/BB652,"-")</f>
        <v>1.4285714285714285E-2</v>
      </c>
      <c r="BD646" s="52">
        <v>326414</v>
      </c>
      <c r="BE646" s="52">
        <v>1</v>
      </c>
      <c r="BF646" s="52">
        <f t="shared" si="263"/>
        <v>108804.66666666667</v>
      </c>
      <c r="BG646" s="52">
        <f t="shared" si="264"/>
        <v>326414</v>
      </c>
      <c r="BH646" s="10">
        <f t="shared" si="265"/>
        <v>0.33333333333333331</v>
      </c>
      <c r="BJ646" s="59"/>
    </row>
    <row r="647" spans="2:62" s="8" customFormat="1">
      <c r="B647" s="411"/>
      <c r="C647" s="414"/>
      <c r="D647" s="105" t="s">
        <v>131</v>
      </c>
      <c r="E647" s="109">
        <v>0</v>
      </c>
      <c r="F647" s="186">
        <f>IFERROR(E647/E652,"-")</f>
        <v>0</v>
      </c>
      <c r="G647" s="187">
        <v>0</v>
      </c>
      <c r="H647" s="187">
        <v>0</v>
      </c>
      <c r="I647" s="187" t="str">
        <f t="shared" si="242"/>
        <v>-</v>
      </c>
      <c r="J647" s="187" t="str">
        <f t="shared" si="243"/>
        <v>-</v>
      </c>
      <c r="K647" s="106" t="str">
        <f t="shared" si="244"/>
        <v>-</v>
      </c>
      <c r="L647" s="109">
        <v>9</v>
      </c>
      <c r="M647" s="186">
        <f>IFERROR(L647/L652,"-")</f>
        <v>2.2613065326633167E-2</v>
      </c>
      <c r="N647" s="187">
        <v>5063324</v>
      </c>
      <c r="O647" s="187">
        <v>8</v>
      </c>
      <c r="P647" s="187">
        <f t="shared" si="245"/>
        <v>562591.5555555555</v>
      </c>
      <c r="Q647" s="187">
        <f t="shared" si="246"/>
        <v>632915.5</v>
      </c>
      <c r="R647" s="106">
        <f t="shared" si="247"/>
        <v>0.88888888888888884</v>
      </c>
      <c r="S647" s="109">
        <v>0</v>
      </c>
      <c r="T647" s="186">
        <f>IFERROR(S647/S652,"-")</f>
        <v>0</v>
      </c>
      <c r="U647" s="187">
        <v>0</v>
      </c>
      <c r="V647" s="187">
        <v>0</v>
      </c>
      <c r="W647" s="187" t="str">
        <f t="shared" si="248"/>
        <v>-</v>
      </c>
      <c r="X647" s="187" t="str">
        <f t="shared" si="249"/>
        <v>-</v>
      </c>
      <c r="Y647" s="106" t="str">
        <f t="shared" si="250"/>
        <v>-</v>
      </c>
      <c r="Z647" s="109">
        <v>0</v>
      </c>
      <c r="AA647" s="186">
        <f>IFERROR(Z647/Z652,"-")</f>
        <v>0</v>
      </c>
      <c r="AB647" s="187">
        <v>0</v>
      </c>
      <c r="AC647" s="187">
        <v>0</v>
      </c>
      <c r="AD647" s="187" t="str">
        <f t="shared" si="251"/>
        <v>-</v>
      </c>
      <c r="AE647" s="187" t="str">
        <f t="shared" si="252"/>
        <v>-</v>
      </c>
      <c r="AF647" s="106" t="str">
        <f t="shared" si="253"/>
        <v>-</v>
      </c>
      <c r="AG647" s="109">
        <v>6</v>
      </c>
      <c r="AH647" s="186">
        <f>IFERROR(AG647/AG652,"-")</f>
        <v>4.9180327868852458E-2</v>
      </c>
      <c r="AI647" s="187">
        <v>2734106</v>
      </c>
      <c r="AJ647" s="187">
        <v>5</v>
      </c>
      <c r="AK647" s="187">
        <f t="shared" si="254"/>
        <v>455684.33333333331</v>
      </c>
      <c r="AL647" s="187">
        <f t="shared" si="255"/>
        <v>546821.19999999995</v>
      </c>
      <c r="AM647" s="106">
        <f t="shared" si="256"/>
        <v>0.83333333333333337</v>
      </c>
      <c r="AN647" s="109">
        <v>3</v>
      </c>
      <c r="AO647" s="186">
        <f>IFERROR(AN647/AN652,"-")</f>
        <v>1.6304347826086956E-2</v>
      </c>
      <c r="AP647" s="187">
        <v>2329218</v>
      </c>
      <c r="AQ647" s="187">
        <v>3</v>
      </c>
      <c r="AR647" s="187">
        <f t="shared" si="257"/>
        <v>776406</v>
      </c>
      <c r="AS647" s="187">
        <f t="shared" si="258"/>
        <v>776406</v>
      </c>
      <c r="AT647" s="106">
        <f t="shared" si="259"/>
        <v>1</v>
      </c>
      <c r="AU647" s="109">
        <v>0</v>
      </c>
      <c r="AV647" s="186">
        <f>IFERROR(AU647/AU652,"-")</f>
        <v>0</v>
      </c>
      <c r="AW647" s="187">
        <v>0</v>
      </c>
      <c r="AX647" s="187">
        <v>0</v>
      </c>
      <c r="AY647" s="187" t="str">
        <f t="shared" si="260"/>
        <v>-</v>
      </c>
      <c r="AZ647" s="187" t="str">
        <f t="shared" si="261"/>
        <v>-</v>
      </c>
      <c r="BA647" s="106" t="str">
        <f t="shared" si="262"/>
        <v>-</v>
      </c>
      <c r="BB647" s="109">
        <v>4</v>
      </c>
      <c r="BC647" s="186">
        <f>IFERROR(BB647/BB652,"-")</f>
        <v>1.9047619047619049E-2</v>
      </c>
      <c r="BD647" s="187">
        <v>102508</v>
      </c>
      <c r="BE647" s="187">
        <v>1</v>
      </c>
      <c r="BF647" s="187">
        <f t="shared" si="263"/>
        <v>25627</v>
      </c>
      <c r="BG647" s="187">
        <f t="shared" si="264"/>
        <v>102508</v>
      </c>
      <c r="BH647" s="106">
        <f t="shared" si="265"/>
        <v>0.25</v>
      </c>
      <c r="BJ647" s="59"/>
    </row>
    <row r="648" spans="2:62" s="8" customFormat="1">
      <c r="B648" s="411"/>
      <c r="C648" s="414"/>
      <c r="D648" s="105" t="s">
        <v>133</v>
      </c>
      <c r="E648" s="110">
        <v>1</v>
      </c>
      <c r="F648" s="188">
        <f>IFERROR(E648/E652,"-")</f>
        <v>3.4482758620689655E-2</v>
      </c>
      <c r="G648" s="52">
        <v>179856</v>
      </c>
      <c r="H648" s="52">
        <v>1</v>
      </c>
      <c r="I648" s="52">
        <f t="shared" si="242"/>
        <v>179856</v>
      </c>
      <c r="J648" s="52">
        <f t="shared" si="243"/>
        <v>179856</v>
      </c>
      <c r="K648" s="10">
        <f t="shared" si="244"/>
        <v>1</v>
      </c>
      <c r="L648" s="110">
        <v>5</v>
      </c>
      <c r="M648" s="188">
        <f>IFERROR(L648/L652,"-")</f>
        <v>1.2562814070351759E-2</v>
      </c>
      <c r="N648" s="52">
        <v>4596830</v>
      </c>
      <c r="O648" s="52">
        <v>3</v>
      </c>
      <c r="P648" s="52">
        <f t="shared" si="245"/>
        <v>919366</v>
      </c>
      <c r="Q648" s="52">
        <f t="shared" si="246"/>
        <v>1532276.6666666667</v>
      </c>
      <c r="R648" s="10">
        <f t="shared" si="247"/>
        <v>0.6</v>
      </c>
      <c r="S648" s="110">
        <v>0</v>
      </c>
      <c r="T648" s="188">
        <f>IFERROR(S648/S652,"-")</f>
        <v>0</v>
      </c>
      <c r="U648" s="52">
        <v>0</v>
      </c>
      <c r="V648" s="52">
        <v>0</v>
      </c>
      <c r="W648" s="52" t="str">
        <f t="shared" si="248"/>
        <v>-</v>
      </c>
      <c r="X648" s="52" t="str">
        <f t="shared" si="249"/>
        <v>-</v>
      </c>
      <c r="Y648" s="10" t="str">
        <f t="shared" si="250"/>
        <v>-</v>
      </c>
      <c r="Z648" s="110">
        <v>0</v>
      </c>
      <c r="AA648" s="188">
        <f>IFERROR(Z648/Z652,"-")</f>
        <v>0</v>
      </c>
      <c r="AB648" s="52">
        <v>0</v>
      </c>
      <c r="AC648" s="52">
        <v>0</v>
      </c>
      <c r="AD648" s="52" t="str">
        <f t="shared" si="251"/>
        <v>-</v>
      </c>
      <c r="AE648" s="52" t="str">
        <f t="shared" si="252"/>
        <v>-</v>
      </c>
      <c r="AF648" s="10" t="str">
        <f t="shared" si="253"/>
        <v>-</v>
      </c>
      <c r="AG648" s="110">
        <v>2</v>
      </c>
      <c r="AH648" s="188">
        <f>IFERROR(AG648/AG652,"-")</f>
        <v>1.6393442622950821E-2</v>
      </c>
      <c r="AI648" s="52">
        <v>1747917</v>
      </c>
      <c r="AJ648" s="52">
        <v>1</v>
      </c>
      <c r="AK648" s="52">
        <f t="shared" si="254"/>
        <v>873958.5</v>
      </c>
      <c r="AL648" s="52">
        <f t="shared" si="255"/>
        <v>1747917</v>
      </c>
      <c r="AM648" s="10">
        <f t="shared" si="256"/>
        <v>0.5</v>
      </c>
      <c r="AN648" s="110">
        <v>2</v>
      </c>
      <c r="AO648" s="188">
        <f>IFERROR(AN648/AN652,"-")</f>
        <v>1.0869565217391304E-2</v>
      </c>
      <c r="AP648" s="52">
        <v>2848913</v>
      </c>
      <c r="AQ648" s="52">
        <v>2</v>
      </c>
      <c r="AR648" s="52">
        <f t="shared" si="257"/>
        <v>1424456.5</v>
      </c>
      <c r="AS648" s="52">
        <f t="shared" si="258"/>
        <v>1424456.5</v>
      </c>
      <c r="AT648" s="10">
        <f t="shared" si="259"/>
        <v>1</v>
      </c>
      <c r="AU648" s="110">
        <v>5</v>
      </c>
      <c r="AV648" s="188">
        <f>IFERROR(AU648/AU652,"-")</f>
        <v>0.38461538461538464</v>
      </c>
      <c r="AW648" s="52">
        <v>4596830</v>
      </c>
      <c r="AX648" s="52">
        <v>3</v>
      </c>
      <c r="AY648" s="52">
        <f t="shared" si="260"/>
        <v>919366</v>
      </c>
      <c r="AZ648" s="52">
        <f t="shared" si="261"/>
        <v>1532276.6666666667</v>
      </c>
      <c r="BA648" s="10">
        <f t="shared" si="262"/>
        <v>0.6</v>
      </c>
      <c r="BB648" s="110">
        <v>1</v>
      </c>
      <c r="BC648" s="188">
        <f>IFERROR(BB648/BB652,"-")</f>
        <v>4.7619047619047623E-3</v>
      </c>
      <c r="BD648" s="52">
        <v>0</v>
      </c>
      <c r="BE648" s="52">
        <v>0</v>
      </c>
      <c r="BF648" s="52">
        <f t="shared" si="263"/>
        <v>0</v>
      </c>
      <c r="BG648" s="52" t="str">
        <f t="shared" si="264"/>
        <v>-</v>
      </c>
      <c r="BH648" s="10">
        <f t="shared" si="265"/>
        <v>0</v>
      </c>
      <c r="BJ648" s="59"/>
    </row>
    <row r="649" spans="2:62" s="8" customFormat="1">
      <c r="B649" s="411"/>
      <c r="C649" s="414"/>
      <c r="D649" s="105" t="s">
        <v>134</v>
      </c>
      <c r="E649" s="109">
        <v>2</v>
      </c>
      <c r="F649" s="186">
        <f>IFERROR(E649/E652,"-")</f>
        <v>6.8965517241379309E-2</v>
      </c>
      <c r="G649" s="187">
        <v>4717055</v>
      </c>
      <c r="H649" s="187">
        <v>2</v>
      </c>
      <c r="I649" s="187">
        <f t="shared" si="242"/>
        <v>2358527.5</v>
      </c>
      <c r="J649" s="187">
        <f t="shared" si="243"/>
        <v>2358527.5</v>
      </c>
      <c r="K649" s="106">
        <f t="shared" si="244"/>
        <v>1</v>
      </c>
      <c r="L649" s="109">
        <v>6</v>
      </c>
      <c r="M649" s="186">
        <f>IFERROR(L649/L652,"-")</f>
        <v>1.507537688442211E-2</v>
      </c>
      <c r="N649" s="187">
        <v>7358829</v>
      </c>
      <c r="O649" s="187">
        <v>6</v>
      </c>
      <c r="P649" s="187">
        <f t="shared" si="245"/>
        <v>1226471.5</v>
      </c>
      <c r="Q649" s="187">
        <f t="shared" si="246"/>
        <v>1226471.5</v>
      </c>
      <c r="R649" s="106">
        <f t="shared" si="247"/>
        <v>1</v>
      </c>
      <c r="S649" s="109">
        <v>0</v>
      </c>
      <c r="T649" s="186">
        <f>IFERROR(S649/S652,"-")</f>
        <v>0</v>
      </c>
      <c r="U649" s="187">
        <v>0</v>
      </c>
      <c r="V649" s="187">
        <v>0</v>
      </c>
      <c r="W649" s="187" t="str">
        <f t="shared" si="248"/>
        <v>-</v>
      </c>
      <c r="X649" s="187" t="str">
        <f t="shared" si="249"/>
        <v>-</v>
      </c>
      <c r="Y649" s="106" t="str">
        <f t="shared" si="250"/>
        <v>-</v>
      </c>
      <c r="Z649" s="109">
        <v>0</v>
      </c>
      <c r="AA649" s="186">
        <f>IFERROR(Z649/Z652,"-")</f>
        <v>0</v>
      </c>
      <c r="AB649" s="187">
        <v>0</v>
      </c>
      <c r="AC649" s="187">
        <v>0</v>
      </c>
      <c r="AD649" s="187" t="str">
        <f t="shared" si="251"/>
        <v>-</v>
      </c>
      <c r="AE649" s="187" t="str">
        <f t="shared" si="252"/>
        <v>-</v>
      </c>
      <c r="AF649" s="106" t="str">
        <f t="shared" si="253"/>
        <v>-</v>
      </c>
      <c r="AG649" s="109">
        <v>5</v>
      </c>
      <c r="AH649" s="186">
        <f>IFERROR(AG649/AG652,"-")</f>
        <v>4.0983606557377046E-2</v>
      </c>
      <c r="AI649" s="187">
        <v>4876138</v>
      </c>
      <c r="AJ649" s="187">
        <v>5</v>
      </c>
      <c r="AK649" s="187">
        <f t="shared" si="254"/>
        <v>975227.6</v>
      </c>
      <c r="AL649" s="187">
        <f t="shared" si="255"/>
        <v>975227.6</v>
      </c>
      <c r="AM649" s="106">
        <f t="shared" si="256"/>
        <v>1</v>
      </c>
      <c r="AN649" s="109">
        <v>0</v>
      </c>
      <c r="AO649" s="186">
        <f>IFERROR(AN649/AN652,"-")</f>
        <v>0</v>
      </c>
      <c r="AP649" s="187">
        <v>0</v>
      </c>
      <c r="AQ649" s="187">
        <v>0</v>
      </c>
      <c r="AR649" s="187" t="str">
        <f t="shared" si="257"/>
        <v>-</v>
      </c>
      <c r="AS649" s="187" t="str">
        <f t="shared" si="258"/>
        <v>-</v>
      </c>
      <c r="AT649" s="106" t="str">
        <f t="shared" si="259"/>
        <v>-</v>
      </c>
      <c r="AU649" s="109">
        <v>6</v>
      </c>
      <c r="AV649" s="186">
        <f>IFERROR(AU649/AU652,"-")</f>
        <v>0.46153846153846156</v>
      </c>
      <c r="AW649" s="187">
        <v>7358829</v>
      </c>
      <c r="AX649" s="187">
        <v>6</v>
      </c>
      <c r="AY649" s="187">
        <f t="shared" si="260"/>
        <v>1226471.5</v>
      </c>
      <c r="AZ649" s="187">
        <f t="shared" si="261"/>
        <v>1226471.5</v>
      </c>
      <c r="BA649" s="106">
        <f t="shared" si="262"/>
        <v>1</v>
      </c>
      <c r="BB649" s="109">
        <v>0</v>
      </c>
      <c r="BC649" s="186">
        <f>IFERROR(BB649/BB652,"-")</f>
        <v>0</v>
      </c>
      <c r="BD649" s="187">
        <v>0</v>
      </c>
      <c r="BE649" s="187">
        <v>0</v>
      </c>
      <c r="BF649" s="187" t="str">
        <f t="shared" si="263"/>
        <v>-</v>
      </c>
      <c r="BG649" s="187" t="str">
        <f t="shared" si="264"/>
        <v>-</v>
      </c>
      <c r="BH649" s="106" t="str">
        <f t="shared" si="265"/>
        <v>-</v>
      </c>
      <c r="BJ649" s="59"/>
    </row>
    <row r="650" spans="2:62" s="8" customFormat="1">
      <c r="B650" s="411"/>
      <c r="C650" s="414"/>
      <c r="D650" s="105" t="s">
        <v>135</v>
      </c>
      <c r="E650" s="110">
        <v>2</v>
      </c>
      <c r="F650" s="188">
        <f>IFERROR(E650/E652,"-")</f>
        <v>6.8965517241379309E-2</v>
      </c>
      <c r="G650" s="52">
        <v>792961</v>
      </c>
      <c r="H650" s="52">
        <v>2</v>
      </c>
      <c r="I650" s="52">
        <f t="shared" si="242"/>
        <v>396480.5</v>
      </c>
      <c r="J650" s="52">
        <f t="shared" si="243"/>
        <v>396480.5</v>
      </c>
      <c r="K650" s="10">
        <f t="shared" si="244"/>
        <v>1</v>
      </c>
      <c r="L650" s="110">
        <v>2</v>
      </c>
      <c r="M650" s="188">
        <f>IFERROR(L650/L652,"-")</f>
        <v>5.0251256281407036E-3</v>
      </c>
      <c r="N650" s="52">
        <v>6479930</v>
      </c>
      <c r="O650" s="52">
        <v>2</v>
      </c>
      <c r="P650" s="52">
        <f t="shared" si="245"/>
        <v>3239965</v>
      </c>
      <c r="Q650" s="52">
        <f t="shared" si="246"/>
        <v>3239965</v>
      </c>
      <c r="R650" s="10">
        <f t="shared" si="247"/>
        <v>1</v>
      </c>
      <c r="S650" s="110">
        <v>0</v>
      </c>
      <c r="T650" s="188">
        <f>IFERROR(S650/S652,"-")</f>
        <v>0</v>
      </c>
      <c r="U650" s="52">
        <v>0</v>
      </c>
      <c r="V650" s="52">
        <v>0</v>
      </c>
      <c r="W650" s="52" t="str">
        <f t="shared" si="248"/>
        <v>-</v>
      </c>
      <c r="X650" s="52" t="str">
        <f t="shared" si="249"/>
        <v>-</v>
      </c>
      <c r="Y650" s="10" t="str">
        <f t="shared" si="250"/>
        <v>-</v>
      </c>
      <c r="Z650" s="110">
        <v>0</v>
      </c>
      <c r="AA650" s="188">
        <f>IFERROR(Z650/Z652,"-")</f>
        <v>0</v>
      </c>
      <c r="AB650" s="52">
        <v>0</v>
      </c>
      <c r="AC650" s="52">
        <v>0</v>
      </c>
      <c r="AD650" s="52" t="str">
        <f t="shared" si="251"/>
        <v>-</v>
      </c>
      <c r="AE650" s="52" t="str">
        <f t="shared" si="252"/>
        <v>-</v>
      </c>
      <c r="AF650" s="10" t="str">
        <f t="shared" si="253"/>
        <v>-</v>
      </c>
      <c r="AG650" s="110">
        <v>1</v>
      </c>
      <c r="AH650" s="188">
        <f>IFERROR(AG650/AG652,"-")</f>
        <v>8.1967213114754103E-3</v>
      </c>
      <c r="AI650" s="52">
        <v>3477459</v>
      </c>
      <c r="AJ650" s="52">
        <v>1</v>
      </c>
      <c r="AK650" s="52">
        <f t="shared" si="254"/>
        <v>3477459</v>
      </c>
      <c r="AL650" s="52">
        <f t="shared" si="255"/>
        <v>3477459</v>
      </c>
      <c r="AM650" s="10">
        <f t="shared" si="256"/>
        <v>1</v>
      </c>
      <c r="AN650" s="110">
        <v>1</v>
      </c>
      <c r="AO650" s="188">
        <f>IFERROR(AN650/AN652,"-")</f>
        <v>5.434782608695652E-3</v>
      </c>
      <c r="AP650" s="52">
        <v>3002471</v>
      </c>
      <c r="AQ650" s="52">
        <v>1</v>
      </c>
      <c r="AR650" s="52">
        <f t="shared" si="257"/>
        <v>3002471</v>
      </c>
      <c r="AS650" s="52">
        <f t="shared" si="258"/>
        <v>3002471</v>
      </c>
      <c r="AT650" s="10">
        <f t="shared" si="259"/>
        <v>1</v>
      </c>
      <c r="AU650" s="110">
        <v>2</v>
      </c>
      <c r="AV650" s="188">
        <f>IFERROR(AU650/AU652,"-")</f>
        <v>0.15384615384615385</v>
      </c>
      <c r="AW650" s="52">
        <v>6479930</v>
      </c>
      <c r="AX650" s="52">
        <v>2</v>
      </c>
      <c r="AY650" s="52">
        <f t="shared" si="260"/>
        <v>3239965</v>
      </c>
      <c r="AZ650" s="52">
        <f t="shared" si="261"/>
        <v>3239965</v>
      </c>
      <c r="BA650" s="10">
        <f t="shared" si="262"/>
        <v>1</v>
      </c>
      <c r="BB650" s="110">
        <v>0</v>
      </c>
      <c r="BC650" s="188">
        <f>IFERROR(BB650/BB652,"-")</f>
        <v>0</v>
      </c>
      <c r="BD650" s="52">
        <v>0</v>
      </c>
      <c r="BE650" s="52">
        <v>0</v>
      </c>
      <c r="BF650" s="52" t="str">
        <f t="shared" si="263"/>
        <v>-</v>
      </c>
      <c r="BG650" s="52" t="str">
        <f t="shared" si="264"/>
        <v>-</v>
      </c>
      <c r="BH650" s="10" t="str">
        <f t="shared" si="265"/>
        <v>-</v>
      </c>
      <c r="BJ650" s="59"/>
    </row>
    <row r="651" spans="2:62" s="8" customFormat="1">
      <c r="B651" s="411"/>
      <c r="C651" s="414"/>
      <c r="D651" s="108" t="s">
        <v>136</v>
      </c>
      <c r="E651" s="314">
        <v>0</v>
      </c>
      <c r="F651" s="189">
        <f>IFERROR(E651/E652,"-")</f>
        <v>0</v>
      </c>
      <c r="G651" s="98">
        <v>0</v>
      </c>
      <c r="H651" s="98">
        <v>0</v>
      </c>
      <c r="I651" s="98" t="str">
        <f t="shared" si="242"/>
        <v>-</v>
      </c>
      <c r="J651" s="98" t="str">
        <f t="shared" si="243"/>
        <v>-</v>
      </c>
      <c r="K651" s="26" t="str">
        <f t="shared" si="244"/>
        <v>-</v>
      </c>
      <c r="L651" s="314">
        <v>0</v>
      </c>
      <c r="M651" s="189">
        <f>IFERROR(L651/L652,"-")</f>
        <v>0</v>
      </c>
      <c r="N651" s="98">
        <v>0</v>
      </c>
      <c r="O651" s="98">
        <v>0</v>
      </c>
      <c r="P651" s="98" t="str">
        <f t="shared" si="245"/>
        <v>-</v>
      </c>
      <c r="Q651" s="98" t="str">
        <f t="shared" si="246"/>
        <v>-</v>
      </c>
      <c r="R651" s="26" t="str">
        <f t="shared" si="247"/>
        <v>-</v>
      </c>
      <c r="S651" s="314">
        <v>0</v>
      </c>
      <c r="T651" s="189">
        <f>IFERROR(S651/S652,"-")</f>
        <v>0</v>
      </c>
      <c r="U651" s="98">
        <v>0</v>
      </c>
      <c r="V651" s="98">
        <v>0</v>
      </c>
      <c r="W651" s="98" t="str">
        <f t="shared" si="248"/>
        <v>-</v>
      </c>
      <c r="X651" s="98" t="str">
        <f t="shared" si="249"/>
        <v>-</v>
      </c>
      <c r="Y651" s="26" t="str">
        <f t="shared" si="250"/>
        <v>-</v>
      </c>
      <c r="Z651" s="314">
        <v>0</v>
      </c>
      <c r="AA651" s="189">
        <f>IFERROR(Z651/Z652,"-")</f>
        <v>0</v>
      </c>
      <c r="AB651" s="98">
        <v>0</v>
      </c>
      <c r="AC651" s="98">
        <v>0</v>
      </c>
      <c r="AD651" s="98" t="str">
        <f t="shared" si="251"/>
        <v>-</v>
      </c>
      <c r="AE651" s="98" t="str">
        <f t="shared" si="252"/>
        <v>-</v>
      </c>
      <c r="AF651" s="26" t="str">
        <f t="shared" si="253"/>
        <v>-</v>
      </c>
      <c r="AG651" s="314">
        <v>0</v>
      </c>
      <c r="AH651" s="189">
        <f>IFERROR(AG651/AG652,"-")</f>
        <v>0</v>
      </c>
      <c r="AI651" s="98">
        <v>0</v>
      </c>
      <c r="AJ651" s="98">
        <v>0</v>
      </c>
      <c r="AK651" s="98" t="str">
        <f t="shared" si="254"/>
        <v>-</v>
      </c>
      <c r="AL651" s="98" t="str">
        <f t="shared" si="255"/>
        <v>-</v>
      </c>
      <c r="AM651" s="26" t="str">
        <f t="shared" si="256"/>
        <v>-</v>
      </c>
      <c r="AN651" s="314">
        <v>0</v>
      </c>
      <c r="AO651" s="189">
        <f>IFERROR(AN651/AN652,"-")</f>
        <v>0</v>
      </c>
      <c r="AP651" s="98">
        <v>0</v>
      </c>
      <c r="AQ651" s="98">
        <v>0</v>
      </c>
      <c r="AR651" s="98" t="str">
        <f t="shared" si="257"/>
        <v>-</v>
      </c>
      <c r="AS651" s="98" t="str">
        <f t="shared" si="258"/>
        <v>-</v>
      </c>
      <c r="AT651" s="26" t="str">
        <f t="shared" si="259"/>
        <v>-</v>
      </c>
      <c r="AU651" s="314">
        <v>0</v>
      </c>
      <c r="AV651" s="189">
        <f>IFERROR(AU651/AU652,"-")</f>
        <v>0</v>
      </c>
      <c r="AW651" s="98">
        <v>0</v>
      </c>
      <c r="AX651" s="98">
        <v>0</v>
      </c>
      <c r="AY651" s="98" t="str">
        <f t="shared" si="260"/>
        <v>-</v>
      </c>
      <c r="AZ651" s="98" t="str">
        <f t="shared" si="261"/>
        <v>-</v>
      </c>
      <c r="BA651" s="26" t="str">
        <f t="shared" si="262"/>
        <v>-</v>
      </c>
      <c r="BB651" s="314">
        <v>0</v>
      </c>
      <c r="BC651" s="189">
        <f>IFERROR(BB651/BB652,"-")</f>
        <v>0</v>
      </c>
      <c r="BD651" s="98">
        <v>0</v>
      </c>
      <c r="BE651" s="98">
        <v>0</v>
      </c>
      <c r="BF651" s="98" t="str">
        <f t="shared" si="263"/>
        <v>-</v>
      </c>
      <c r="BG651" s="98" t="str">
        <f t="shared" si="264"/>
        <v>-</v>
      </c>
      <c r="BH651" s="26" t="str">
        <f t="shared" si="265"/>
        <v>-</v>
      </c>
      <c r="BJ651" s="59"/>
    </row>
    <row r="652" spans="2:62" s="8" customFormat="1">
      <c r="B652" s="412"/>
      <c r="C652" s="415"/>
      <c r="D652" s="213" t="s">
        <v>64</v>
      </c>
      <c r="E652" s="111">
        <f>SUM(E644:E651)</f>
        <v>29</v>
      </c>
      <c r="F652" s="190">
        <f>IFERROR(E652/E652,"-")</f>
        <v>1</v>
      </c>
      <c r="G652" s="99">
        <f>SUM(G644:G651)</f>
        <v>6595754</v>
      </c>
      <c r="H652" s="99">
        <f>SUM(H644:H651)</f>
        <v>8</v>
      </c>
      <c r="I652" s="99">
        <f t="shared" si="242"/>
        <v>227439.79310344829</v>
      </c>
      <c r="J652" s="99">
        <f t="shared" si="243"/>
        <v>824469.25</v>
      </c>
      <c r="K652" s="87">
        <f t="shared" si="244"/>
        <v>0.27586206896551724</v>
      </c>
      <c r="L652" s="111">
        <f>SUM(L644:L651)</f>
        <v>398</v>
      </c>
      <c r="M652" s="190">
        <f>IFERROR(L652/L652,"-")</f>
        <v>1</v>
      </c>
      <c r="N652" s="99">
        <f>SUM(N644:N651)</f>
        <v>24293393</v>
      </c>
      <c r="O652" s="99">
        <f>SUM(O644:O651)</f>
        <v>25</v>
      </c>
      <c r="P652" s="99">
        <f t="shared" si="245"/>
        <v>61038.675879396986</v>
      </c>
      <c r="Q652" s="99">
        <f t="shared" si="246"/>
        <v>971735.72</v>
      </c>
      <c r="R652" s="87">
        <f t="shared" si="247"/>
        <v>6.2814070351758788E-2</v>
      </c>
      <c r="S652" s="111">
        <f>SUM(S644:S651)</f>
        <v>26</v>
      </c>
      <c r="T652" s="190">
        <f>IFERROR(S652/S652,"-")</f>
        <v>1</v>
      </c>
      <c r="U652" s="99">
        <f>SUM(U644:U651)</f>
        <v>0</v>
      </c>
      <c r="V652" s="99">
        <f>SUM(V644:V651)</f>
        <v>0</v>
      </c>
      <c r="W652" s="99">
        <f t="shared" si="248"/>
        <v>0</v>
      </c>
      <c r="X652" s="99" t="str">
        <f t="shared" si="249"/>
        <v>-</v>
      </c>
      <c r="Y652" s="87">
        <f t="shared" si="250"/>
        <v>0</v>
      </c>
      <c r="Z652" s="111">
        <f>SUM(Z644:Z651)</f>
        <v>64</v>
      </c>
      <c r="AA652" s="190">
        <f>IFERROR(Z652/Z652,"-")</f>
        <v>1</v>
      </c>
      <c r="AB652" s="99">
        <f>SUM(AB644:AB651)</f>
        <v>37311</v>
      </c>
      <c r="AC652" s="99">
        <f>SUM(AC644:AC651)</f>
        <v>1</v>
      </c>
      <c r="AD652" s="99">
        <f t="shared" si="251"/>
        <v>582.984375</v>
      </c>
      <c r="AE652" s="99">
        <f t="shared" si="252"/>
        <v>37311</v>
      </c>
      <c r="AF652" s="87">
        <f t="shared" si="253"/>
        <v>1.5625E-2</v>
      </c>
      <c r="AG652" s="111">
        <f>SUM(AG644:AG651)</f>
        <v>122</v>
      </c>
      <c r="AH652" s="190">
        <f>IFERROR(AG652/AG652,"-")</f>
        <v>1</v>
      </c>
      <c r="AI652" s="99">
        <f>SUM(AI644:AI651)</f>
        <v>13260635</v>
      </c>
      <c r="AJ652" s="99">
        <f>SUM(AJ644:AJ651)</f>
        <v>15</v>
      </c>
      <c r="AK652" s="99">
        <f t="shared" si="254"/>
        <v>108693.72950819672</v>
      </c>
      <c r="AL652" s="99">
        <f t="shared" si="255"/>
        <v>884042.33333333337</v>
      </c>
      <c r="AM652" s="87">
        <f t="shared" si="256"/>
        <v>0.12295081967213115</v>
      </c>
      <c r="AN652" s="111">
        <f>SUM(AN644:AN651)</f>
        <v>184</v>
      </c>
      <c r="AO652" s="190">
        <f>IFERROR(AN652/AN652,"-")</f>
        <v>1</v>
      </c>
      <c r="AP652" s="99">
        <f>SUM(AP644:AP651)</f>
        <v>8512756</v>
      </c>
      <c r="AQ652" s="99">
        <f>SUM(AQ644:AQ651)</f>
        <v>8</v>
      </c>
      <c r="AR652" s="99">
        <f t="shared" si="257"/>
        <v>46264.978260869568</v>
      </c>
      <c r="AS652" s="99">
        <f t="shared" si="258"/>
        <v>1064094.5</v>
      </c>
      <c r="AT652" s="87">
        <f t="shared" si="259"/>
        <v>4.3478260869565216E-2</v>
      </c>
      <c r="AU652" s="111">
        <f>SUM(AU644:AU651)</f>
        <v>13</v>
      </c>
      <c r="AV652" s="190">
        <f>IFERROR(AU652/AU652,"-")</f>
        <v>1</v>
      </c>
      <c r="AW652" s="99">
        <f>SUM(AW644:AW651)</f>
        <v>18435589</v>
      </c>
      <c r="AX652" s="99">
        <f>SUM(AX644:AX651)</f>
        <v>11</v>
      </c>
      <c r="AY652" s="99">
        <f t="shared" si="260"/>
        <v>1418122.2307692308</v>
      </c>
      <c r="AZ652" s="99">
        <f t="shared" si="261"/>
        <v>1675962.6363636365</v>
      </c>
      <c r="BA652" s="87">
        <f t="shared" si="262"/>
        <v>0.84615384615384615</v>
      </c>
      <c r="BB652" s="111">
        <f>SUM(BB644:BB651)</f>
        <v>210</v>
      </c>
      <c r="BC652" s="190">
        <f>IFERROR(BB652/BB652,"-")</f>
        <v>1</v>
      </c>
      <c r="BD652" s="99">
        <f>SUM(BD644:BD651)</f>
        <v>428922</v>
      </c>
      <c r="BE652" s="99">
        <f>SUM(BE644:BE651)</f>
        <v>2</v>
      </c>
      <c r="BF652" s="99">
        <f t="shared" si="263"/>
        <v>2042.4857142857143</v>
      </c>
      <c r="BG652" s="99">
        <f t="shared" si="264"/>
        <v>214461</v>
      </c>
      <c r="BH652" s="87">
        <f t="shared" si="265"/>
        <v>9.5238095238095247E-3</v>
      </c>
      <c r="BJ652" s="59"/>
    </row>
    <row r="653" spans="2:62" s="8" customFormat="1">
      <c r="B653" s="410">
        <v>73</v>
      </c>
      <c r="C653" s="413" t="s">
        <v>27</v>
      </c>
      <c r="D653" s="105" t="s">
        <v>132</v>
      </c>
      <c r="E653" s="109">
        <v>38</v>
      </c>
      <c r="F653" s="186">
        <f>IFERROR(E653/E661,"-")</f>
        <v>0.6333333333333333</v>
      </c>
      <c r="G653" s="187">
        <v>0</v>
      </c>
      <c r="H653" s="187">
        <v>0</v>
      </c>
      <c r="I653" s="187">
        <f t="shared" si="242"/>
        <v>0</v>
      </c>
      <c r="J653" s="187" t="str">
        <f t="shared" si="243"/>
        <v>-</v>
      </c>
      <c r="K653" s="106">
        <f t="shared" si="244"/>
        <v>0</v>
      </c>
      <c r="L653" s="109">
        <v>458</v>
      </c>
      <c r="M653" s="186">
        <f>IFERROR(L653/L661,"-")</f>
        <v>0.80350877192982462</v>
      </c>
      <c r="N653" s="187">
        <v>0</v>
      </c>
      <c r="O653" s="187">
        <v>0</v>
      </c>
      <c r="P653" s="187">
        <f t="shared" si="245"/>
        <v>0</v>
      </c>
      <c r="Q653" s="187" t="str">
        <f t="shared" si="246"/>
        <v>-</v>
      </c>
      <c r="R653" s="106">
        <f t="shared" si="247"/>
        <v>0</v>
      </c>
      <c r="S653" s="109">
        <v>39</v>
      </c>
      <c r="T653" s="186">
        <f>IFERROR(S653/S661,"-")</f>
        <v>0.84782608695652173</v>
      </c>
      <c r="U653" s="187">
        <v>0</v>
      </c>
      <c r="V653" s="187">
        <v>0</v>
      </c>
      <c r="W653" s="187">
        <f t="shared" si="248"/>
        <v>0</v>
      </c>
      <c r="X653" s="187" t="str">
        <f t="shared" si="249"/>
        <v>-</v>
      </c>
      <c r="Y653" s="106">
        <f t="shared" si="250"/>
        <v>0</v>
      </c>
      <c r="Z653" s="109">
        <v>82</v>
      </c>
      <c r="AA653" s="186">
        <f>IFERROR(Z653/Z661,"-")</f>
        <v>0.93181818181818177</v>
      </c>
      <c r="AB653" s="187">
        <v>0</v>
      </c>
      <c r="AC653" s="187">
        <v>0</v>
      </c>
      <c r="AD653" s="187">
        <f t="shared" si="251"/>
        <v>0</v>
      </c>
      <c r="AE653" s="187" t="str">
        <f t="shared" si="252"/>
        <v>-</v>
      </c>
      <c r="AF653" s="106">
        <f t="shared" si="253"/>
        <v>0</v>
      </c>
      <c r="AG653" s="109">
        <v>132</v>
      </c>
      <c r="AH653" s="186">
        <f>IFERROR(AG653/AG661,"-")</f>
        <v>0.74576271186440679</v>
      </c>
      <c r="AI653" s="187">
        <v>0</v>
      </c>
      <c r="AJ653" s="187">
        <v>0</v>
      </c>
      <c r="AK653" s="187">
        <f t="shared" si="254"/>
        <v>0</v>
      </c>
      <c r="AL653" s="187" t="str">
        <f t="shared" si="255"/>
        <v>-</v>
      </c>
      <c r="AM653" s="106">
        <f t="shared" si="256"/>
        <v>0</v>
      </c>
      <c r="AN653" s="109">
        <v>205</v>
      </c>
      <c r="AO653" s="186">
        <f>IFERROR(AN653/AN661,"-")</f>
        <v>0.80708661417322836</v>
      </c>
      <c r="AP653" s="187">
        <v>0</v>
      </c>
      <c r="AQ653" s="187">
        <v>0</v>
      </c>
      <c r="AR653" s="187">
        <f t="shared" si="257"/>
        <v>0</v>
      </c>
      <c r="AS653" s="187" t="str">
        <f t="shared" si="258"/>
        <v>-</v>
      </c>
      <c r="AT653" s="106">
        <f t="shared" si="259"/>
        <v>0</v>
      </c>
      <c r="AU653" s="109">
        <v>0</v>
      </c>
      <c r="AV653" s="186">
        <f>IFERROR(AU653/AU661,"-")</f>
        <v>0</v>
      </c>
      <c r="AW653" s="187">
        <v>0</v>
      </c>
      <c r="AX653" s="187">
        <v>0</v>
      </c>
      <c r="AY653" s="187" t="str">
        <f t="shared" si="260"/>
        <v>-</v>
      </c>
      <c r="AZ653" s="187" t="str">
        <f t="shared" si="261"/>
        <v>-</v>
      </c>
      <c r="BA653" s="106" t="str">
        <f t="shared" si="262"/>
        <v>-</v>
      </c>
      <c r="BB653" s="109">
        <v>309</v>
      </c>
      <c r="BC653" s="186">
        <f>IFERROR(BB653/BB661,"-")</f>
        <v>0.94207317073170727</v>
      </c>
      <c r="BD653" s="187">
        <v>0</v>
      </c>
      <c r="BE653" s="187">
        <v>0</v>
      </c>
      <c r="BF653" s="187">
        <f t="shared" si="263"/>
        <v>0</v>
      </c>
      <c r="BG653" s="187" t="str">
        <f t="shared" si="264"/>
        <v>-</v>
      </c>
      <c r="BH653" s="106">
        <f t="shared" si="265"/>
        <v>0</v>
      </c>
      <c r="BJ653" s="59"/>
    </row>
    <row r="654" spans="2:62" s="8" customFormat="1">
      <c r="B654" s="411"/>
      <c r="C654" s="414"/>
      <c r="D654" s="105" t="s">
        <v>129</v>
      </c>
      <c r="E654" s="110">
        <v>6</v>
      </c>
      <c r="F654" s="188">
        <f>IFERROR(E654/E661,"-")</f>
        <v>0.1</v>
      </c>
      <c r="G654" s="52">
        <v>0</v>
      </c>
      <c r="H654" s="52">
        <v>0</v>
      </c>
      <c r="I654" s="52">
        <f t="shared" ref="I654:I670" si="266">IFERROR(G654/E654,"-")</f>
        <v>0</v>
      </c>
      <c r="J654" s="52" t="str">
        <f t="shared" si="243"/>
        <v>-</v>
      </c>
      <c r="K654" s="10">
        <f t="shared" si="244"/>
        <v>0</v>
      </c>
      <c r="L654" s="110">
        <v>33</v>
      </c>
      <c r="M654" s="188">
        <f>IFERROR(L654/L661,"-")</f>
        <v>5.7894736842105263E-2</v>
      </c>
      <c r="N654" s="52">
        <v>2063860</v>
      </c>
      <c r="O654" s="52">
        <v>9</v>
      </c>
      <c r="P654" s="52">
        <f t="shared" si="245"/>
        <v>62541.21212121212</v>
      </c>
      <c r="Q654" s="52">
        <f t="shared" si="246"/>
        <v>229317.77777777778</v>
      </c>
      <c r="R654" s="10">
        <f t="shared" si="247"/>
        <v>0.27272727272727271</v>
      </c>
      <c r="S654" s="110">
        <v>0</v>
      </c>
      <c r="T654" s="188">
        <f>IFERROR(S654/S661,"-")</f>
        <v>0</v>
      </c>
      <c r="U654" s="52">
        <v>0</v>
      </c>
      <c r="V654" s="52">
        <v>0</v>
      </c>
      <c r="W654" s="52" t="str">
        <f t="shared" si="248"/>
        <v>-</v>
      </c>
      <c r="X654" s="52" t="str">
        <f t="shared" si="249"/>
        <v>-</v>
      </c>
      <c r="Y654" s="10" t="str">
        <f t="shared" si="250"/>
        <v>-</v>
      </c>
      <c r="Z654" s="110">
        <v>2</v>
      </c>
      <c r="AA654" s="188">
        <f>IFERROR(Z654/Z661,"-")</f>
        <v>2.2727272727272728E-2</v>
      </c>
      <c r="AB654" s="52">
        <v>170298</v>
      </c>
      <c r="AC654" s="52">
        <v>1</v>
      </c>
      <c r="AD654" s="52">
        <f t="shared" si="251"/>
        <v>85149</v>
      </c>
      <c r="AE654" s="52">
        <f t="shared" si="252"/>
        <v>170298</v>
      </c>
      <c r="AF654" s="10">
        <f t="shared" si="253"/>
        <v>0.5</v>
      </c>
      <c r="AG654" s="110">
        <v>14</v>
      </c>
      <c r="AH654" s="188">
        <f>IFERROR(AG654/AG661,"-")</f>
        <v>7.909604519774012E-2</v>
      </c>
      <c r="AI654" s="52">
        <v>742822</v>
      </c>
      <c r="AJ654" s="52">
        <v>4</v>
      </c>
      <c r="AK654" s="52">
        <f t="shared" si="254"/>
        <v>53058.714285714283</v>
      </c>
      <c r="AL654" s="52">
        <f t="shared" si="255"/>
        <v>185705.5</v>
      </c>
      <c r="AM654" s="10">
        <f t="shared" si="256"/>
        <v>0.2857142857142857</v>
      </c>
      <c r="AN654" s="110">
        <v>17</v>
      </c>
      <c r="AO654" s="188">
        <f>IFERROR(AN654/AN661,"-")</f>
        <v>6.6929133858267723E-2</v>
      </c>
      <c r="AP654" s="52">
        <v>1150740</v>
      </c>
      <c r="AQ654" s="52">
        <v>4</v>
      </c>
      <c r="AR654" s="52">
        <f t="shared" si="257"/>
        <v>67690.588235294112</v>
      </c>
      <c r="AS654" s="52">
        <f t="shared" si="258"/>
        <v>287685</v>
      </c>
      <c r="AT654" s="10">
        <f t="shared" si="259"/>
        <v>0.23529411764705882</v>
      </c>
      <c r="AU654" s="110">
        <v>0</v>
      </c>
      <c r="AV654" s="188">
        <f>IFERROR(AU654/AU661,"-")</f>
        <v>0</v>
      </c>
      <c r="AW654" s="52">
        <v>0</v>
      </c>
      <c r="AX654" s="52">
        <v>0</v>
      </c>
      <c r="AY654" s="52" t="str">
        <f t="shared" si="260"/>
        <v>-</v>
      </c>
      <c r="AZ654" s="52" t="str">
        <f t="shared" si="261"/>
        <v>-</v>
      </c>
      <c r="BA654" s="10" t="str">
        <f t="shared" si="262"/>
        <v>-</v>
      </c>
      <c r="BB654" s="110">
        <v>6</v>
      </c>
      <c r="BC654" s="188">
        <f>IFERROR(BB654/BB661,"-")</f>
        <v>1.8292682926829267E-2</v>
      </c>
      <c r="BD654" s="52">
        <v>356771</v>
      </c>
      <c r="BE654" s="52">
        <v>3</v>
      </c>
      <c r="BF654" s="52">
        <f t="shared" si="263"/>
        <v>59461.833333333336</v>
      </c>
      <c r="BG654" s="52">
        <f t="shared" si="264"/>
        <v>118923.66666666667</v>
      </c>
      <c r="BH654" s="10">
        <f t="shared" si="265"/>
        <v>0.5</v>
      </c>
      <c r="BJ654" s="59"/>
    </row>
    <row r="655" spans="2:62" s="8" customFormat="1">
      <c r="B655" s="411"/>
      <c r="C655" s="414"/>
      <c r="D655" s="105" t="s">
        <v>130</v>
      </c>
      <c r="E655" s="110">
        <v>6</v>
      </c>
      <c r="F655" s="188">
        <f>IFERROR(E655/E661,"-")</f>
        <v>0.1</v>
      </c>
      <c r="G655" s="52">
        <v>531034</v>
      </c>
      <c r="H655" s="52">
        <v>3</v>
      </c>
      <c r="I655" s="52">
        <f t="shared" si="266"/>
        <v>88505.666666666672</v>
      </c>
      <c r="J655" s="52">
        <f t="shared" si="243"/>
        <v>177011.33333333334</v>
      </c>
      <c r="K655" s="10">
        <f t="shared" si="244"/>
        <v>0.5</v>
      </c>
      <c r="L655" s="110">
        <v>31</v>
      </c>
      <c r="M655" s="188">
        <f>IFERROR(L655/L661,"-")</f>
        <v>5.4385964912280704E-2</v>
      </c>
      <c r="N655" s="52">
        <v>2147293</v>
      </c>
      <c r="O655" s="52">
        <v>15</v>
      </c>
      <c r="P655" s="52">
        <f t="shared" si="245"/>
        <v>69267.516129032258</v>
      </c>
      <c r="Q655" s="52">
        <f t="shared" si="246"/>
        <v>143152.86666666667</v>
      </c>
      <c r="R655" s="10">
        <f t="shared" si="247"/>
        <v>0.4838709677419355</v>
      </c>
      <c r="S655" s="110">
        <v>1</v>
      </c>
      <c r="T655" s="188">
        <f>IFERROR(S655/S661,"-")</f>
        <v>2.1739130434782608E-2</v>
      </c>
      <c r="U655" s="52">
        <v>142200</v>
      </c>
      <c r="V655" s="52">
        <v>1</v>
      </c>
      <c r="W655" s="52">
        <f t="shared" si="248"/>
        <v>142200</v>
      </c>
      <c r="X655" s="52">
        <f t="shared" si="249"/>
        <v>142200</v>
      </c>
      <c r="Y655" s="10">
        <f t="shared" si="250"/>
        <v>1</v>
      </c>
      <c r="Z655" s="110">
        <v>0</v>
      </c>
      <c r="AA655" s="188">
        <f>IFERROR(Z655/Z661,"-")</f>
        <v>0</v>
      </c>
      <c r="AB655" s="52">
        <v>0</v>
      </c>
      <c r="AC655" s="52">
        <v>0</v>
      </c>
      <c r="AD655" s="52" t="str">
        <f t="shared" si="251"/>
        <v>-</v>
      </c>
      <c r="AE655" s="52" t="str">
        <f t="shared" si="252"/>
        <v>-</v>
      </c>
      <c r="AF655" s="10" t="str">
        <f t="shared" si="253"/>
        <v>-</v>
      </c>
      <c r="AG655" s="110">
        <v>16</v>
      </c>
      <c r="AH655" s="188">
        <f>IFERROR(AG655/AG661,"-")</f>
        <v>9.03954802259887E-2</v>
      </c>
      <c r="AI655" s="52">
        <v>675741</v>
      </c>
      <c r="AJ655" s="52">
        <v>7</v>
      </c>
      <c r="AK655" s="52">
        <f t="shared" si="254"/>
        <v>42233.8125</v>
      </c>
      <c r="AL655" s="52">
        <f t="shared" si="255"/>
        <v>96534.428571428565</v>
      </c>
      <c r="AM655" s="10">
        <f t="shared" si="256"/>
        <v>0.4375</v>
      </c>
      <c r="AN655" s="110">
        <v>14</v>
      </c>
      <c r="AO655" s="188">
        <f>IFERROR(AN655/AN661,"-")</f>
        <v>5.5118110236220472E-2</v>
      </c>
      <c r="AP655" s="52">
        <v>1329352</v>
      </c>
      <c r="AQ655" s="52">
        <v>7</v>
      </c>
      <c r="AR655" s="52">
        <f t="shared" si="257"/>
        <v>94953.71428571429</v>
      </c>
      <c r="AS655" s="52">
        <f t="shared" si="258"/>
        <v>189907.42857142858</v>
      </c>
      <c r="AT655" s="10">
        <f t="shared" si="259"/>
        <v>0.5</v>
      </c>
      <c r="AU655" s="110">
        <v>0</v>
      </c>
      <c r="AV655" s="188">
        <f>IFERROR(AU655/AU661,"-")</f>
        <v>0</v>
      </c>
      <c r="AW655" s="52">
        <v>0</v>
      </c>
      <c r="AX655" s="52">
        <v>0</v>
      </c>
      <c r="AY655" s="52" t="str">
        <f t="shared" si="260"/>
        <v>-</v>
      </c>
      <c r="AZ655" s="52" t="str">
        <f t="shared" si="261"/>
        <v>-</v>
      </c>
      <c r="BA655" s="10" t="str">
        <f t="shared" si="262"/>
        <v>-</v>
      </c>
      <c r="BB655" s="110">
        <v>3</v>
      </c>
      <c r="BC655" s="188">
        <f>IFERROR(BB655/BB661,"-")</f>
        <v>9.1463414634146336E-3</v>
      </c>
      <c r="BD655" s="52">
        <v>67752</v>
      </c>
      <c r="BE655" s="52">
        <v>1</v>
      </c>
      <c r="BF655" s="52">
        <f t="shared" si="263"/>
        <v>22584</v>
      </c>
      <c r="BG655" s="52">
        <f t="shared" si="264"/>
        <v>67752</v>
      </c>
      <c r="BH655" s="10">
        <f t="shared" si="265"/>
        <v>0.33333333333333331</v>
      </c>
      <c r="BJ655" s="59"/>
    </row>
    <row r="656" spans="2:62" s="8" customFormat="1">
      <c r="B656" s="411"/>
      <c r="C656" s="414"/>
      <c r="D656" s="105" t="s">
        <v>131</v>
      </c>
      <c r="E656" s="109">
        <v>5</v>
      </c>
      <c r="F656" s="186">
        <f>IFERROR(E656/E661,"-")</f>
        <v>8.3333333333333329E-2</v>
      </c>
      <c r="G656" s="187">
        <v>3686187</v>
      </c>
      <c r="H656" s="187">
        <v>5</v>
      </c>
      <c r="I656" s="187">
        <f t="shared" si="266"/>
        <v>737237.4</v>
      </c>
      <c r="J656" s="187">
        <f t="shared" si="243"/>
        <v>737237.4</v>
      </c>
      <c r="K656" s="106">
        <f t="shared" si="244"/>
        <v>1</v>
      </c>
      <c r="L656" s="109">
        <v>26</v>
      </c>
      <c r="M656" s="186">
        <f>IFERROR(L656/L661,"-")</f>
        <v>4.5614035087719301E-2</v>
      </c>
      <c r="N656" s="187">
        <v>12561191</v>
      </c>
      <c r="O656" s="187">
        <v>23</v>
      </c>
      <c r="P656" s="187">
        <f t="shared" si="245"/>
        <v>483122.73076923075</v>
      </c>
      <c r="Q656" s="187">
        <f t="shared" si="246"/>
        <v>546138.73913043481</v>
      </c>
      <c r="R656" s="106">
        <f t="shared" si="247"/>
        <v>0.88461538461538458</v>
      </c>
      <c r="S656" s="109">
        <v>6</v>
      </c>
      <c r="T656" s="186">
        <f>IFERROR(S656/S661,"-")</f>
        <v>0.13043478260869565</v>
      </c>
      <c r="U656" s="187">
        <v>2727357</v>
      </c>
      <c r="V656" s="187">
        <v>6</v>
      </c>
      <c r="W656" s="187">
        <f t="shared" si="248"/>
        <v>454559.5</v>
      </c>
      <c r="X656" s="187">
        <f t="shared" si="249"/>
        <v>454559.5</v>
      </c>
      <c r="Y656" s="106">
        <f t="shared" si="250"/>
        <v>1</v>
      </c>
      <c r="Z656" s="109">
        <v>4</v>
      </c>
      <c r="AA656" s="186">
        <f>IFERROR(Z656/Z661,"-")</f>
        <v>4.5454545454545456E-2</v>
      </c>
      <c r="AB656" s="187">
        <v>1658217</v>
      </c>
      <c r="AC656" s="187">
        <v>4</v>
      </c>
      <c r="AD656" s="187">
        <f t="shared" si="251"/>
        <v>414554.25</v>
      </c>
      <c r="AE656" s="187">
        <f t="shared" si="252"/>
        <v>414554.25</v>
      </c>
      <c r="AF656" s="106">
        <f t="shared" si="253"/>
        <v>1</v>
      </c>
      <c r="AG656" s="109">
        <v>8</v>
      </c>
      <c r="AH656" s="186">
        <f>IFERROR(AG656/AG661,"-")</f>
        <v>4.519774011299435E-2</v>
      </c>
      <c r="AI656" s="187">
        <v>3267049</v>
      </c>
      <c r="AJ656" s="187">
        <v>5</v>
      </c>
      <c r="AK656" s="187">
        <f t="shared" si="254"/>
        <v>408381.125</v>
      </c>
      <c r="AL656" s="187">
        <f t="shared" si="255"/>
        <v>653409.80000000005</v>
      </c>
      <c r="AM656" s="106">
        <f t="shared" si="256"/>
        <v>0.625</v>
      </c>
      <c r="AN656" s="109">
        <v>8</v>
      </c>
      <c r="AO656" s="186">
        <f>IFERROR(AN656/AN661,"-")</f>
        <v>3.1496062992125984E-2</v>
      </c>
      <c r="AP656" s="187">
        <v>4908568</v>
      </c>
      <c r="AQ656" s="187">
        <v>8</v>
      </c>
      <c r="AR656" s="187">
        <f t="shared" si="257"/>
        <v>613571</v>
      </c>
      <c r="AS656" s="187">
        <f t="shared" si="258"/>
        <v>613571</v>
      </c>
      <c r="AT656" s="106">
        <f t="shared" si="259"/>
        <v>1</v>
      </c>
      <c r="AU656" s="109">
        <v>0</v>
      </c>
      <c r="AV656" s="186">
        <f>IFERROR(AU656/AU661,"-")</f>
        <v>0</v>
      </c>
      <c r="AW656" s="187">
        <v>0</v>
      </c>
      <c r="AX656" s="187">
        <v>0</v>
      </c>
      <c r="AY656" s="187" t="str">
        <f t="shared" si="260"/>
        <v>-</v>
      </c>
      <c r="AZ656" s="187" t="str">
        <f t="shared" si="261"/>
        <v>-</v>
      </c>
      <c r="BA656" s="106" t="str">
        <f t="shared" si="262"/>
        <v>-</v>
      </c>
      <c r="BB656" s="109">
        <v>6</v>
      </c>
      <c r="BC656" s="186">
        <f>IFERROR(BB656/BB661,"-")</f>
        <v>1.8292682926829267E-2</v>
      </c>
      <c r="BD656" s="187">
        <v>3033452</v>
      </c>
      <c r="BE656" s="187">
        <v>4</v>
      </c>
      <c r="BF656" s="187">
        <f t="shared" si="263"/>
        <v>505575.33333333331</v>
      </c>
      <c r="BG656" s="187">
        <f t="shared" si="264"/>
        <v>758363</v>
      </c>
      <c r="BH656" s="106">
        <f t="shared" si="265"/>
        <v>0.66666666666666663</v>
      </c>
      <c r="BJ656" s="59"/>
    </row>
    <row r="657" spans="2:62" s="8" customFormat="1">
      <c r="B657" s="411"/>
      <c r="C657" s="414"/>
      <c r="D657" s="105" t="s">
        <v>133</v>
      </c>
      <c r="E657" s="110">
        <v>2</v>
      </c>
      <c r="F657" s="188">
        <f>IFERROR(E657/E661,"-")</f>
        <v>3.3333333333333333E-2</v>
      </c>
      <c r="G657" s="52">
        <v>1471905</v>
      </c>
      <c r="H657" s="52">
        <v>1</v>
      </c>
      <c r="I657" s="52">
        <f t="shared" si="266"/>
        <v>735952.5</v>
      </c>
      <c r="J657" s="52">
        <f t="shared" si="243"/>
        <v>1471905</v>
      </c>
      <c r="K657" s="10">
        <f t="shared" si="244"/>
        <v>0.5</v>
      </c>
      <c r="L657" s="110">
        <v>10</v>
      </c>
      <c r="M657" s="188">
        <f>IFERROR(L657/L661,"-")</f>
        <v>1.7543859649122806E-2</v>
      </c>
      <c r="N657" s="52">
        <v>13354425</v>
      </c>
      <c r="O657" s="52">
        <v>10</v>
      </c>
      <c r="P657" s="52">
        <f t="shared" si="245"/>
        <v>1335442.5</v>
      </c>
      <c r="Q657" s="52">
        <f t="shared" si="246"/>
        <v>1335442.5</v>
      </c>
      <c r="R657" s="10">
        <f t="shared" si="247"/>
        <v>1</v>
      </c>
      <c r="S657" s="110">
        <v>0</v>
      </c>
      <c r="T657" s="188">
        <f>IFERROR(S657/S661,"-")</f>
        <v>0</v>
      </c>
      <c r="U657" s="52">
        <v>0</v>
      </c>
      <c r="V657" s="52">
        <v>0</v>
      </c>
      <c r="W657" s="52" t="str">
        <f t="shared" si="248"/>
        <v>-</v>
      </c>
      <c r="X657" s="52" t="str">
        <f t="shared" si="249"/>
        <v>-</v>
      </c>
      <c r="Y657" s="10" t="str">
        <f t="shared" si="250"/>
        <v>-</v>
      </c>
      <c r="Z657" s="110">
        <v>0</v>
      </c>
      <c r="AA657" s="188">
        <f>IFERROR(Z657/Z661,"-")</f>
        <v>0</v>
      </c>
      <c r="AB657" s="52">
        <v>0</v>
      </c>
      <c r="AC657" s="52">
        <v>0</v>
      </c>
      <c r="AD657" s="52" t="str">
        <f t="shared" si="251"/>
        <v>-</v>
      </c>
      <c r="AE657" s="52" t="str">
        <f t="shared" si="252"/>
        <v>-</v>
      </c>
      <c r="AF657" s="10" t="str">
        <f t="shared" si="253"/>
        <v>-</v>
      </c>
      <c r="AG657" s="110">
        <v>3</v>
      </c>
      <c r="AH657" s="188">
        <f>IFERROR(AG657/AG661,"-")</f>
        <v>1.6949152542372881E-2</v>
      </c>
      <c r="AI657" s="52">
        <v>5406059</v>
      </c>
      <c r="AJ657" s="52">
        <v>3</v>
      </c>
      <c r="AK657" s="52">
        <f t="shared" si="254"/>
        <v>1802019.6666666667</v>
      </c>
      <c r="AL657" s="52">
        <f t="shared" si="255"/>
        <v>1802019.6666666667</v>
      </c>
      <c r="AM657" s="10">
        <f t="shared" si="256"/>
        <v>1</v>
      </c>
      <c r="AN657" s="110">
        <v>5</v>
      </c>
      <c r="AO657" s="188">
        <f>IFERROR(AN657/AN661,"-")</f>
        <v>1.968503937007874E-2</v>
      </c>
      <c r="AP657" s="52">
        <v>5551978</v>
      </c>
      <c r="AQ657" s="52">
        <v>5</v>
      </c>
      <c r="AR657" s="52">
        <f t="shared" si="257"/>
        <v>1110395.6000000001</v>
      </c>
      <c r="AS657" s="52">
        <f t="shared" si="258"/>
        <v>1110395.6000000001</v>
      </c>
      <c r="AT657" s="10">
        <f t="shared" si="259"/>
        <v>1</v>
      </c>
      <c r="AU657" s="110">
        <v>10</v>
      </c>
      <c r="AV657" s="188">
        <f>IFERROR(AU657/AU661,"-")</f>
        <v>0.45454545454545453</v>
      </c>
      <c r="AW657" s="52">
        <v>13354425</v>
      </c>
      <c r="AX657" s="52">
        <v>10</v>
      </c>
      <c r="AY657" s="52">
        <f t="shared" si="260"/>
        <v>1335442.5</v>
      </c>
      <c r="AZ657" s="52">
        <f t="shared" si="261"/>
        <v>1335442.5</v>
      </c>
      <c r="BA657" s="10">
        <f t="shared" si="262"/>
        <v>1</v>
      </c>
      <c r="BB657" s="110">
        <v>2</v>
      </c>
      <c r="BC657" s="188">
        <f>IFERROR(BB657/BB661,"-")</f>
        <v>6.0975609756097563E-3</v>
      </c>
      <c r="BD657" s="52">
        <v>3125626</v>
      </c>
      <c r="BE657" s="52">
        <v>2</v>
      </c>
      <c r="BF657" s="52">
        <f t="shared" si="263"/>
        <v>1562813</v>
      </c>
      <c r="BG657" s="52">
        <f t="shared" si="264"/>
        <v>1562813</v>
      </c>
      <c r="BH657" s="10">
        <f t="shared" si="265"/>
        <v>1</v>
      </c>
      <c r="BJ657" s="59"/>
    </row>
    <row r="658" spans="2:62" s="8" customFormat="1">
      <c r="B658" s="411"/>
      <c r="C658" s="414"/>
      <c r="D658" s="105" t="s">
        <v>134</v>
      </c>
      <c r="E658" s="109">
        <v>3</v>
      </c>
      <c r="F658" s="186">
        <f>IFERROR(E658/E661,"-")</f>
        <v>0.05</v>
      </c>
      <c r="G658" s="187">
        <v>4883431</v>
      </c>
      <c r="H658" s="187">
        <v>3</v>
      </c>
      <c r="I658" s="187">
        <f t="shared" si="266"/>
        <v>1627810.3333333333</v>
      </c>
      <c r="J658" s="187">
        <f t="shared" si="243"/>
        <v>1627810.3333333333</v>
      </c>
      <c r="K658" s="106">
        <f t="shared" si="244"/>
        <v>1</v>
      </c>
      <c r="L658" s="109">
        <v>8</v>
      </c>
      <c r="M658" s="186">
        <f>IFERROR(L658/L661,"-")</f>
        <v>1.4035087719298246E-2</v>
      </c>
      <c r="N658" s="187">
        <v>11791661</v>
      </c>
      <c r="O658" s="187">
        <v>7</v>
      </c>
      <c r="P658" s="187">
        <f t="shared" si="245"/>
        <v>1473957.625</v>
      </c>
      <c r="Q658" s="187">
        <f t="shared" si="246"/>
        <v>1684523</v>
      </c>
      <c r="R658" s="106">
        <f t="shared" si="247"/>
        <v>0.875</v>
      </c>
      <c r="S658" s="109">
        <v>0</v>
      </c>
      <c r="T658" s="186">
        <f>IFERROR(S658/S661,"-")</f>
        <v>0</v>
      </c>
      <c r="U658" s="187">
        <v>0</v>
      </c>
      <c r="V658" s="187">
        <v>0</v>
      </c>
      <c r="W658" s="187" t="str">
        <f t="shared" si="248"/>
        <v>-</v>
      </c>
      <c r="X658" s="187" t="str">
        <f t="shared" si="249"/>
        <v>-</v>
      </c>
      <c r="Y658" s="106" t="str">
        <f t="shared" si="250"/>
        <v>-</v>
      </c>
      <c r="Z658" s="109">
        <v>0</v>
      </c>
      <c r="AA658" s="186">
        <f>IFERROR(Z658/Z661,"-")</f>
        <v>0</v>
      </c>
      <c r="AB658" s="187">
        <v>0</v>
      </c>
      <c r="AC658" s="187">
        <v>0</v>
      </c>
      <c r="AD658" s="187" t="str">
        <f t="shared" si="251"/>
        <v>-</v>
      </c>
      <c r="AE658" s="187" t="str">
        <f t="shared" si="252"/>
        <v>-</v>
      </c>
      <c r="AF658" s="106" t="str">
        <f t="shared" si="253"/>
        <v>-</v>
      </c>
      <c r="AG658" s="109">
        <v>3</v>
      </c>
      <c r="AH658" s="186">
        <f>IFERROR(AG658/AG661,"-")</f>
        <v>1.6949152542372881E-2</v>
      </c>
      <c r="AI658" s="187">
        <v>5090777</v>
      </c>
      <c r="AJ658" s="187">
        <v>2</v>
      </c>
      <c r="AK658" s="187">
        <f t="shared" si="254"/>
        <v>1696925.6666666667</v>
      </c>
      <c r="AL658" s="187">
        <f t="shared" si="255"/>
        <v>2545388.5</v>
      </c>
      <c r="AM658" s="106">
        <f t="shared" si="256"/>
        <v>0.66666666666666663</v>
      </c>
      <c r="AN658" s="109">
        <v>3</v>
      </c>
      <c r="AO658" s="186">
        <f>IFERROR(AN658/AN661,"-")</f>
        <v>1.1811023622047244E-2</v>
      </c>
      <c r="AP658" s="187">
        <v>4129505</v>
      </c>
      <c r="AQ658" s="187">
        <v>3</v>
      </c>
      <c r="AR658" s="187">
        <f t="shared" si="257"/>
        <v>1376501.6666666667</v>
      </c>
      <c r="AS658" s="187">
        <f t="shared" si="258"/>
        <v>1376501.6666666667</v>
      </c>
      <c r="AT658" s="106">
        <f t="shared" si="259"/>
        <v>1</v>
      </c>
      <c r="AU658" s="109">
        <v>8</v>
      </c>
      <c r="AV658" s="186">
        <f>IFERROR(AU658/AU661,"-")</f>
        <v>0.36363636363636365</v>
      </c>
      <c r="AW658" s="187">
        <v>11791661</v>
      </c>
      <c r="AX658" s="187">
        <v>7</v>
      </c>
      <c r="AY658" s="187">
        <f t="shared" si="260"/>
        <v>1473957.625</v>
      </c>
      <c r="AZ658" s="187">
        <f t="shared" si="261"/>
        <v>1684523</v>
      </c>
      <c r="BA658" s="106">
        <f t="shared" si="262"/>
        <v>0.875</v>
      </c>
      <c r="BB658" s="109">
        <v>1</v>
      </c>
      <c r="BC658" s="186">
        <f>IFERROR(BB658/BB661,"-")</f>
        <v>3.0487804878048782E-3</v>
      </c>
      <c r="BD658" s="187">
        <v>2214537</v>
      </c>
      <c r="BE658" s="187">
        <v>1</v>
      </c>
      <c r="BF658" s="187">
        <f t="shared" si="263"/>
        <v>2214537</v>
      </c>
      <c r="BG658" s="187">
        <f t="shared" si="264"/>
        <v>2214537</v>
      </c>
      <c r="BH658" s="106">
        <f t="shared" si="265"/>
        <v>1</v>
      </c>
      <c r="BJ658" s="59"/>
    </row>
    <row r="659" spans="2:62" s="8" customFormat="1">
      <c r="B659" s="411"/>
      <c r="C659" s="414"/>
      <c r="D659" s="105" t="s">
        <v>135</v>
      </c>
      <c r="E659" s="110">
        <v>0</v>
      </c>
      <c r="F659" s="188">
        <f>IFERROR(E659/E661,"-")</f>
        <v>0</v>
      </c>
      <c r="G659" s="52">
        <v>0</v>
      </c>
      <c r="H659" s="52">
        <v>0</v>
      </c>
      <c r="I659" s="52" t="str">
        <f t="shared" si="266"/>
        <v>-</v>
      </c>
      <c r="J659" s="52" t="str">
        <f t="shared" si="243"/>
        <v>-</v>
      </c>
      <c r="K659" s="10" t="str">
        <f t="shared" si="244"/>
        <v>-</v>
      </c>
      <c r="L659" s="110">
        <v>4</v>
      </c>
      <c r="M659" s="188">
        <f>IFERROR(L659/L661,"-")</f>
        <v>7.0175438596491229E-3</v>
      </c>
      <c r="N659" s="52">
        <v>9837113</v>
      </c>
      <c r="O659" s="52">
        <v>4</v>
      </c>
      <c r="P659" s="52">
        <f t="shared" si="245"/>
        <v>2459278.25</v>
      </c>
      <c r="Q659" s="52">
        <f t="shared" si="246"/>
        <v>2459278.25</v>
      </c>
      <c r="R659" s="10">
        <f t="shared" si="247"/>
        <v>1</v>
      </c>
      <c r="S659" s="110">
        <v>0</v>
      </c>
      <c r="T659" s="188">
        <f>IFERROR(S659/S661,"-")</f>
        <v>0</v>
      </c>
      <c r="U659" s="52">
        <v>0</v>
      </c>
      <c r="V659" s="52">
        <v>0</v>
      </c>
      <c r="W659" s="52" t="str">
        <f t="shared" si="248"/>
        <v>-</v>
      </c>
      <c r="X659" s="52" t="str">
        <f t="shared" si="249"/>
        <v>-</v>
      </c>
      <c r="Y659" s="10" t="str">
        <f t="shared" si="250"/>
        <v>-</v>
      </c>
      <c r="Z659" s="110">
        <v>0</v>
      </c>
      <c r="AA659" s="188">
        <f>IFERROR(Z659/Z661,"-")</f>
        <v>0</v>
      </c>
      <c r="AB659" s="52">
        <v>0</v>
      </c>
      <c r="AC659" s="52">
        <v>0</v>
      </c>
      <c r="AD659" s="52" t="str">
        <f t="shared" si="251"/>
        <v>-</v>
      </c>
      <c r="AE659" s="52" t="str">
        <f t="shared" si="252"/>
        <v>-</v>
      </c>
      <c r="AF659" s="10" t="str">
        <f t="shared" si="253"/>
        <v>-</v>
      </c>
      <c r="AG659" s="110">
        <v>1</v>
      </c>
      <c r="AH659" s="188">
        <f>IFERROR(AG659/AG661,"-")</f>
        <v>5.6497175141242938E-3</v>
      </c>
      <c r="AI659" s="52">
        <v>1688769</v>
      </c>
      <c r="AJ659" s="52">
        <v>1</v>
      </c>
      <c r="AK659" s="52">
        <f t="shared" si="254"/>
        <v>1688769</v>
      </c>
      <c r="AL659" s="52">
        <f t="shared" si="255"/>
        <v>1688769</v>
      </c>
      <c r="AM659" s="10">
        <f t="shared" si="256"/>
        <v>1</v>
      </c>
      <c r="AN659" s="110">
        <v>2</v>
      </c>
      <c r="AO659" s="188">
        <f>IFERROR(AN659/AN661,"-")</f>
        <v>7.874015748031496E-3</v>
      </c>
      <c r="AP659" s="52">
        <v>7824243</v>
      </c>
      <c r="AQ659" s="52">
        <v>2</v>
      </c>
      <c r="AR659" s="52">
        <f t="shared" si="257"/>
        <v>3912121.5</v>
      </c>
      <c r="AS659" s="52">
        <f t="shared" si="258"/>
        <v>3912121.5</v>
      </c>
      <c r="AT659" s="10">
        <f t="shared" si="259"/>
        <v>1</v>
      </c>
      <c r="AU659" s="110">
        <v>4</v>
      </c>
      <c r="AV659" s="188">
        <f>IFERROR(AU659/AU661,"-")</f>
        <v>0.18181818181818182</v>
      </c>
      <c r="AW659" s="52">
        <v>9837113</v>
      </c>
      <c r="AX659" s="52">
        <v>4</v>
      </c>
      <c r="AY659" s="52">
        <f t="shared" si="260"/>
        <v>2459278.25</v>
      </c>
      <c r="AZ659" s="52">
        <f t="shared" si="261"/>
        <v>2459278.25</v>
      </c>
      <c r="BA659" s="10">
        <f t="shared" si="262"/>
        <v>1</v>
      </c>
      <c r="BB659" s="110">
        <v>0</v>
      </c>
      <c r="BC659" s="188">
        <f>IFERROR(BB659/BB661,"-")</f>
        <v>0</v>
      </c>
      <c r="BD659" s="52">
        <v>0</v>
      </c>
      <c r="BE659" s="52">
        <v>0</v>
      </c>
      <c r="BF659" s="52" t="str">
        <f t="shared" si="263"/>
        <v>-</v>
      </c>
      <c r="BG659" s="52" t="str">
        <f t="shared" si="264"/>
        <v>-</v>
      </c>
      <c r="BH659" s="10" t="str">
        <f t="shared" si="265"/>
        <v>-</v>
      </c>
      <c r="BJ659" s="59"/>
    </row>
    <row r="660" spans="2:62" s="8" customFormat="1">
      <c r="B660" s="411"/>
      <c r="C660" s="414"/>
      <c r="D660" s="108" t="s">
        <v>136</v>
      </c>
      <c r="E660" s="314">
        <v>0</v>
      </c>
      <c r="F660" s="189">
        <f>IFERROR(E660/E661,"-")</f>
        <v>0</v>
      </c>
      <c r="G660" s="98">
        <v>0</v>
      </c>
      <c r="H660" s="98">
        <v>0</v>
      </c>
      <c r="I660" s="98" t="str">
        <f t="shared" si="266"/>
        <v>-</v>
      </c>
      <c r="J660" s="98" t="str">
        <f t="shared" si="243"/>
        <v>-</v>
      </c>
      <c r="K660" s="26" t="str">
        <f t="shared" si="244"/>
        <v>-</v>
      </c>
      <c r="L660" s="314">
        <v>0</v>
      </c>
      <c r="M660" s="189">
        <f>IFERROR(L660/L661,"-")</f>
        <v>0</v>
      </c>
      <c r="N660" s="98">
        <v>0</v>
      </c>
      <c r="O660" s="98">
        <v>0</v>
      </c>
      <c r="P660" s="98" t="str">
        <f t="shared" si="245"/>
        <v>-</v>
      </c>
      <c r="Q660" s="98" t="str">
        <f t="shared" si="246"/>
        <v>-</v>
      </c>
      <c r="R660" s="26" t="str">
        <f t="shared" si="247"/>
        <v>-</v>
      </c>
      <c r="S660" s="314">
        <v>0</v>
      </c>
      <c r="T660" s="189">
        <f>IFERROR(S660/S661,"-")</f>
        <v>0</v>
      </c>
      <c r="U660" s="98">
        <v>0</v>
      </c>
      <c r="V660" s="98">
        <v>0</v>
      </c>
      <c r="W660" s="98" t="str">
        <f t="shared" si="248"/>
        <v>-</v>
      </c>
      <c r="X660" s="98" t="str">
        <f t="shared" si="249"/>
        <v>-</v>
      </c>
      <c r="Y660" s="26" t="str">
        <f t="shared" si="250"/>
        <v>-</v>
      </c>
      <c r="Z660" s="314">
        <v>0</v>
      </c>
      <c r="AA660" s="189">
        <f>IFERROR(Z660/Z661,"-")</f>
        <v>0</v>
      </c>
      <c r="AB660" s="98">
        <v>0</v>
      </c>
      <c r="AC660" s="98">
        <v>0</v>
      </c>
      <c r="AD660" s="98" t="str">
        <f t="shared" si="251"/>
        <v>-</v>
      </c>
      <c r="AE660" s="98" t="str">
        <f t="shared" si="252"/>
        <v>-</v>
      </c>
      <c r="AF660" s="26" t="str">
        <f t="shared" si="253"/>
        <v>-</v>
      </c>
      <c r="AG660" s="314">
        <v>0</v>
      </c>
      <c r="AH660" s="189">
        <f>IFERROR(AG660/AG661,"-")</f>
        <v>0</v>
      </c>
      <c r="AI660" s="98">
        <v>0</v>
      </c>
      <c r="AJ660" s="98">
        <v>0</v>
      </c>
      <c r="AK660" s="98" t="str">
        <f t="shared" si="254"/>
        <v>-</v>
      </c>
      <c r="AL660" s="98" t="str">
        <f t="shared" si="255"/>
        <v>-</v>
      </c>
      <c r="AM660" s="26" t="str">
        <f t="shared" si="256"/>
        <v>-</v>
      </c>
      <c r="AN660" s="314">
        <v>0</v>
      </c>
      <c r="AO660" s="189">
        <f>IFERROR(AN660/AN661,"-")</f>
        <v>0</v>
      </c>
      <c r="AP660" s="98">
        <v>0</v>
      </c>
      <c r="AQ660" s="98">
        <v>0</v>
      </c>
      <c r="AR660" s="98" t="str">
        <f t="shared" si="257"/>
        <v>-</v>
      </c>
      <c r="AS660" s="98" t="str">
        <f t="shared" si="258"/>
        <v>-</v>
      </c>
      <c r="AT660" s="26" t="str">
        <f t="shared" si="259"/>
        <v>-</v>
      </c>
      <c r="AU660" s="314">
        <v>0</v>
      </c>
      <c r="AV660" s="189">
        <f>IFERROR(AU660/AU661,"-")</f>
        <v>0</v>
      </c>
      <c r="AW660" s="98">
        <v>0</v>
      </c>
      <c r="AX660" s="98">
        <v>0</v>
      </c>
      <c r="AY660" s="98" t="str">
        <f t="shared" si="260"/>
        <v>-</v>
      </c>
      <c r="AZ660" s="98" t="str">
        <f t="shared" si="261"/>
        <v>-</v>
      </c>
      <c r="BA660" s="26" t="str">
        <f t="shared" si="262"/>
        <v>-</v>
      </c>
      <c r="BB660" s="314">
        <v>1</v>
      </c>
      <c r="BC660" s="189">
        <f>IFERROR(BB660/BB661,"-")</f>
        <v>3.0487804878048782E-3</v>
      </c>
      <c r="BD660" s="98">
        <v>0</v>
      </c>
      <c r="BE660" s="98">
        <v>0</v>
      </c>
      <c r="BF660" s="98">
        <f t="shared" si="263"/>
        <v>0</v>
      </c>
      <c r="BG660" s="98" t="str">
        <f t="shared" si="264"/>
        <v>-</v>
      </c>
      <c r="BH660" s="26">
        <f t="shared" si="265"/>
        <v>0</v>
      </c>
      <c r="BJ660" s="59"/>
    </row>
    <row r="661" spans="2:62" s="8" customFormat="1">
      <c r="B661" s="412"/>
      <c r="C661" s="415"/>
      <c r="D661" s="213" t="s">
        <v>64</v>
      </c>
      <c r="E661" s="111">
        <f>SUM(E653:E660)</f>
        <v>60</v>
      </c>
      <c r="F661" s="190">
        <f>IFERROR(E661/E661,"-")</f>
        <v>1</v>
      </c>
      <c r="G661" s="99">
        <f>SUM(G653:G660)</f>
        <v>10572557</v>
      </c>
      <c r="H661" s="99">
        <f>SUM(H653:H660)</f>
        <v>12</v>
      </c>
      <c r="I661" s="99">
        <f t="shared" si="266"/>
        <v>176209.28333333333</v>
      </c>
      <c r="J661" s="99">
        <f t="shared" si="243"/>
        <v>881046.41666666663</v>
      </c>
      <c r="K661" s="87">
        <f t="shared" si="244"/>
        <v>0.2</v>
      </c>
      <c r="L661" s="111">
        <f>SUM(L653:L660)</f>
        <v>570</v>
      </c>
      <c r="M661" s="190">
        <f>IFERROR(L661/L661,"-")</f>
        <v>1</v>
      </c>
      <c r="N661" s="99">
        <f>SUM(N653:N660)</f>
        <v>51755543</v>
      </c>
      <c r="O661" s="99">
        <f>SUM(O653:O660)</f>
        <v>68</v>
      </c>
      <c r="P661" s="99">
        <f t="shared" si="245"/>
        <v>90799.198245614039</v>
      </c>
      <c r="Q661" s="99">
        <f t="shared" si="246"/>
        <v>761110.92647058819</v>
      </c>
      <c r="R661" s="87">
        <f t="shared" si="247"/>
        <v>0.11929824561403508</v>
      </c>
      <c r="S661" s="111">
        <f>SUM(S653:S660)</f>
        <v>46</v>
      </c>
      <c r="T661" s="190">
        <f>IFERROR(S661/S661,"-")</f>
        <v>1</v>
      </c>
      <c r="U661" s="99">
        <f>SUM(U653:U660)</f>
        <v>2869557</v>
      </c>
      <c r="V661" s="99">
        <f>SUM(V653:V660)</f>
        <v>7</v>
      </c>
      <c r="W661" s="99">
        <f t="shared" si="248"/>
        <v>62381.67391304348</v>
      </c>
      <c r="X661" s="99">
        <f t="shared" si="249"/>
        <v>409936.71428571426</v>
      </c>
      <c r="Y661" s="87">
        <f t="shared" si="250"/>
        <v>0.15217391304347827</v>
      </c>
      <c r="Z661" s="111">
        <f>SUM(Z653:Z660)</f>
        <v>88</v>
      </c>
      <c r="AA661" s="190">
        <f>IFERROR(Z661/Z661,"-")</f>
        <v>1</v>
      </c>
      <c r="AB661" s="99">
        <f>SUM(AB653:AB660)</f>
        <v>1828515</v>
      </c>
      <c r="AC661" s="99">
        <f>SUM(AC653:AC660)</f>
        <v>5</v>
      </c>
      <c r="AD661" s="99">
        <f t="shared" si="251"/>
        <v>20778.579545454544</v>
      </c>
      <c r="AE661" s="99">
        <f t="shared" si="252"/>
        <v>365703</v>
      </c>
      <c r="AF661" s="87">
        <f t="shared" si="253"/>
        <v>5.6818181818181816E-2</v>
      </c>
      <c r="AG661" s="111">
        <f>SUM(AG653:AG660)</f>
        <v>177</v>
      </c>
      <c r="AH661" s="190">
        <f>IFERROR(AG661/AG661,"-")</f>
        <v>1</v>
      </c>
      <c r="AI661" s="99">
        <f>SUM(AI653:AI660)</f>
        <v>16871217</v>
      </c>
      <c r="AJ661" s="99">
        <f>SUM(AJ653:AJ660)</f>
        <v>22</v>
      </c>
      <c r="AK661" s="99">
        <f t="shared" si="254"/>
        <v>95317.610169491527</v>
      </c>
      <c r="AL661" s="99">
        <f t="shared" si="255"/>
        <v>766873.5</v>
      </c>
      <c r="AM661" s="87">
        <f t="shared" si="256"/>
        <v>0.12429378531073447</v>
      </c>
      <c r="AN661" s="111">
        <f>SUM(AN653:AN660)</f>
        <v>254</v>
      </c>
      <c r="AO661" s="190">
        <f>IFERROR(AN661/AN661,"-")</f>
        <v>1</v>
      </c>
      <c r="AP661" s="99">
        <f>SUM(AP653:AP660)</f>
        <v>24894386</v>
      </c>
      <c r="AQ661" s="99">
        <f>SUM(AQ653:AQ660)</f>
        <v>29</v>
      </c>
      <c r="AR661" s="99">
        <f t="shared" si="257"/>
        <v>98009.393700787405</v>
      </c>
      <c r="AS661" s="99">
        <f t="shared" si="258"/>
        <v>858427.10344827583</v>
      </c>
      <c r="AT661" s="87">
        <f t="shared" si="259"/>
        <v>0.1141732283464567</v>
      </c>
      <c r="AU661" s="111">
        <f>SUM(AU653:AU660)</f>
        <v>22</v>
      </c>
      <c r="AV661" s="190">
        <f>IFERROR(AU661/AU661,"-")</f>
        <v>1</v>
      </c>
      <c r="AW661" s="99">
        <f>SUM(AW653:AW660)</f>
        <v>34983199</v>
      </c>
      <c r="AX661" s="99">
        <f>SUM(AX653:AX660)</f>
        <v>21</v>
      </c>
      <c r="AY661" s="99">
        <f t="shared" si="260"/>
        <v>1590145.4090909092</v>
      </c>
      <c r="AZ661" s="99">
        <f t="shared" si="261"/>
        <v>1665866.6190476189</v>
      </c>
      <c r="BA661" s="87">
        <f t="shared" si="262"/>
        <v>0.95454545454545459</v>
      </c>
      <c r="BB661" s="111">
        <f>SUM(BB653:BB660)</f>
        <v>328</v>
      </c>
      <c r="BC661" s="190">
        <f>IFERROR(BB661/BB661,"-")</f>
        <v>1</v>
      </c>
      <c r="BD661" s="99">
        <f>SUM(BD653:BD660)</f>
        <v>8798138</v>
      </c>
      <c r="BE661" s="99">
        <f>SUM(BE653:BE660)</f>
        <v>11</v>
      </c>
      <c r="BF661" s="99">
        <f t="shared" si="263"/>
        <v>26823.591463414636</v>
      </c>
      <c r="BG661" s="99">
        <f t="shared" si="264"/>
        <v>799830.72727272729</v>
      </c>
      <c r="BH661" s="87">
        <f t="shared" si="265"/>
        <v>3.3536585365853661E-2</v>
      </c>
      <c r="BJ661" s="59"/>
    </row>
    <row r="662" spans="2:62" s="8" customFormat="1">
      <c r="B662" s="410">
        <v>74</v>
      </c>
      <c r="C662" s="413" t="s">
        <v>28</v>
      </c>
      <c r="D662" s="105" t="s">
        <v>132</v>
      </c>
      <c r="E662" s="109">
        <v>26</v>
      </c>
      <c r="F662" s="186">
        <f>IFERROR(E662/E670,"-")</f>
        <v>0.70270270270270274</v>
      </c>
      <c r="G662" s="187">
        <v>0</v>
      </c>
      <c r="H662" s="187">
        <v>0</v>
      </c>
      <c r="I662" s="187">
        <f t="shared" si="266"/>
        <v>0</v>
      </c>
      <c r="J662" s="187" t="str">
        <f t="shared" si="243"/>
        <v>-</v>
      </c>
      <c r="K662" s="106">
        <f t="shared" si="244"/>
        <v>0</v>
      </c>
      <c r="L662" s="109">
        <v>229</v>
      </c>
      <c r="M662" s="186">
        <f>IFERROR(L662/L670,"-")</f>
        <v>0.82374100719424459</v>
      </c>
      <c r="N662" s="187">
        <v>0</v>
      </c>
      <c r="O662" s="187">
        <v>0</v>
      </c>
      <c r="P662" s="187">
        <f t="shared" si="245"/>
        <v>0</v>
      </c>
      <c r="Q662" s="187" t="str">
        <f t="shared" si="246"/>
        <v>-</v>
      </c>
      <c r="R662" s="106">
        <f t="shared" si="247"/>
        <v>0</v>
      </c>
      <c r="S662" s="109">
        <v>9</v>
      </c>
      <c r="T662" s="186">
        <f>IFERROR(S662/S670,"-")</f>
        <v>1</v>
      </c>
      <c r="U662" s="187">
        <v>0</v>
      </c>
      <c r="V662" s="187">
        <v>0</v>
      </c>
      <c r="W662" s="187">
        <f t="shared" si="248"/>
        <v>0</v>
      </c>
      <c r="X662" s="187" t="str">
        <f t="shared" si="249"/>
        <v>-</v>
      </c>
      <c r="Y662" s="106">
        <f t="shared" si="250"/>
        <v>0</v>
      </c>
      <c r="Z662" s="109">
        <v>35</v>
      </c>
      <c r="AA662" s="186">
        <f>IFERROR(Z662/Z670,"-")</f>
        <v>0.97222222222222221</v>
      </c>
      <c r="AB662" s="187">
        <v>0</v>
      </c>
      <c r="AC662" s="187">
        <v>0</v>
      </c>
      <c r="AD662" s="187">
        <f t="shared" si="251"/>
        <v>0</v>
      </c>
      <c r="AE662" s="187" t="str">
        <f t="shared" si="252"/>
        <v>-</v>
      </c>
      <c r="AF662" s="106">
        <f t="shared" si="253"/>
        <v>0</v>
      </c>
      <c r="AG662" s="109">
        <v>61</v>
      </c>
      <c r="AH662" s="186">
        <f>IFERROR(AG662/AG670,"-")</f>
        <v>0.69318181818181823</v>
      </c>
      <c r="AI662" s="187">
        <v>0</v>
      </c>
      <c r="AJ662" s="187">
        <v>0</v>
      </c>
      <c r="AK662" s="187">
        <f t="shared" si="254"/>
        <v>0</v>
      </c>
      <c r="AL662" s="187" t="str">
        <f t="shared" si="255"/>
        <v>-</v>
      </c>
      <c r="AM662" s="106">
        <f t="shared" si="256"/>
        <v>0</v>
      </c>
      <c r="AN662" s="109">
        <v>124</v>
      </c>
      <c r="AO662" s="186">
        <f>IFERROR(AN662/AN670,"-")</f>
        <v>0.86713286713286708</v>
      </c>
      <c r="AP662" s="187">
        <v>0</v>
      </c>
      <c r="AQ662" s="187">
        <v>0</v>
      </c>
      <c r="AR662" s="187">
        <f t="shared" si="257"/>
        <v>0</v>
      </c>
      <c r="AS662" s="187" t="str">
        <f t="shared" si="258"/>
        <v>-</v>
      </c>
      <c r="AT662" s="106">
        <f t="shared" si="259"/>
        <v>0</v>
      </c>
      <c r="AU662" s="109">
        <v>0</v>
      </c>
      <c r="AV662" s="186">
        <f>IFERROR(AU662/AU670,"-")</f>
        <v>0</v>
      </c>
      <c r="AW662" s="187">
        <v>0</v>
      </c>
      <c r="AX662" s="187">
        <v>0</v>
      </c>
      <c r="AY662" s="187" t="str">
        <f t="shared" si="260"/>
        <v>-</v>
      </c>
      <c r="AZ662" s="187" t="str">
        <f t="shared" si="261"/>
        <v>-</v>
      </c>
      <c r="BA662" s="106" t="str">
        <f t="shared" si="262"/>
        <v>-</v>
      </c>
      <c r="BB662" s="109">
        <v>114</v>
      </c>
      <c r="BC662" s="186">
        <f>IFERROR(BB662/BB670,"-")</f>
        <v>0.93442622950819676</v>
      </c>
      <c r="BD662" s="187">
        <v>0</v>
      </c>
      <c r="BE662" s="187">
        <v>0</v>
      </c>
      <c r="BF662" s="187">
        <f t="shared" si="263"/>
        <v>0</v>
      </c>
      <c r="BG662" s="187" t="str">
        <f t="shared" si="264"/>
        <v>-</v>
      </c>
      <c r="BH662" s="106">
        <f t="shared" si="265"/>
        <v>0</v>
      </c>
      <c r="BJ662" s="59"/>
    </row>
    <row r="663" spans="2:62" s="8" customFormat="1">
      <c r="B663" s="411"/>
      <c r="C663" s="414"/>
      <c r="D663" s="105" t="s">
        <v>129</v>
      </c>
      <c r="E663" s="110">
        <v>4</v>
      </c>
      <c r="F663" s="188">
        <f>IFERROR(E663/E670,"-")</f>
        <v>0.10810810810810811</v>
      </c>
      <c r="G663" s="52">
        <v>61275</v>
      </c>
      <c r="H663" s="52">
        <v>1</v>
      </c>
      <c r="I663" s="52">
        <f t="shared" si="266"/>
        <v>15318.75</v>
      </c>
      <c r="J663" s="52">
        <f t="shared" si="243"/>
        <v>61275</v>
      </c>
      <c r="K663" s="10">
        <f t="shared" si="244"/>
        <v>0.25</v>
      </c>
      <c r="L663" s="110">
        <v>15</v>
      </c>
      <c r="M663" s="188">
        <f>IFERROR(L663/L670,"-")</f>
        <v>5.3956834532374098E-2</v>
      </c>
      <c r="N663" s="52">
        <v>248794</v>
      </c>
      <c r="O663" s="52">
        <v>2</v>
      </c>
      <c r="P663" s="52">
        <f t="shared" si="245"/>
        <v>16586.266666666666</v>
      </c>
      <c r="Q663" s="52">
        <f t="shared" si="246"/>
        <v>124397</v>
      </c>
      <c r="R663" s="10">
        <f t="shared" si="247"/>
        <v>0.13333333333333333</v>
      </c>
      <c r="S663" s="110">
        <v>0</v>
      </c>
      <c r="T663" s="188">
        <f>IFERROR(S663/S670,"-")</f>
        <v>0</v>
      </c>
      <c r="U663" s="52">
        <v>0</v>
      </c>
      <c r="V663" s="52">
        <v>0</v>
      </c>
      <c r="W663" s="52" t="str">
        <f t="shared" si="248"/>
        <v>-</v>
      </c>
      <c r="X663" s="52" t="str">
        <f t="shared" si="249"/>
        <v>-</v>
      </c>
      <c r="Y663" s="10" t="str">
        <f t="shared" si="250"/>
        <v>-</v>
      </c>
      <c r="Z663" s="110">
        <v>1</v>
      </c>
      <c r="AA663" s="188">
        <f>IFERROR(Z663/Z670,"-")</f>
        <v>2.7777777777777776E-2</v>
      </c>
      <c r="AB663" s="52">
        <v>0</v>
      </c>
      <c r="AC663" s="52">
        <v>0</v>
      </c>
      <c r="AD663" s="52">
        <f t="shared" si="251"/>
        <v>0</v>
      </c>
      <c r="AE663" s="52" t="str">
        <f t="shared" si="252"/>
        <v>-</v>
      </c>
      <c r="AF663" s="10">
        <f t="shared" si="253"/>
        <v>0</v>
      </c>
      <c r="AG663" s="110">
        <v>9</v>
      </c>
      <c r="AH663" s="188">
        <f>IFERROR(AG663/AG670,"-")</f>
        <v>0.10227272727272728</v>
      </c>
      <c r="AI663" s="52">
        <v>35721</v>
      </c>
      <c r="AJ663" s="52">
        <v>1</v>
      </c>
      <c r="AK663" s="52">
        <f t="shared" si="254"/>
        <v>3969</v>
      </c>
      <c r="AL663" s="52">
        <f t="shared" si="255"/>
        <v>35721</v>
      </c>
      <c r="AM663" s="10">
        <f t="shared" si="256"/>
        <v>0.1111111111111111</v>
      </c>
      <c r="AN663" s="110">
        <v>5</v>
      </c>
      <c r="AO663" s="188">
        <f>IFERROR(AN663/AN670,"-")</f>
        <v>3.4965034965034968E-2</v>
      </c>
      <c r="AP663" s="52">
        <v>213073</v>
      </c>
      <c r="AQ663" s="52">
        <v>1</v>
      </c>
      <c r="AR663" s="52">
        <f t="shared" si="257"/>
        <v>42614.6</v>
      </c>
      <c r="AS663" s="52">
        <f t="shared" si="258"/>
        <v>213073</v>
      </c>
      <c r="AT663" s="10">
        <f t="shared" si="259"/>
        <v>0.2</v>
      </c>
      <c r="AU663" s="110">
        <v>0</v>
      </c>
      <c r="AV663" s="188">
        <f>IFERROR(AU663/AU670,"-")</f>
        <v>0</v>
      </c>
      <c r="AW663" s="52">
        <v>0</v>
      </c>
      <c r="AX663" s="52">
        <v>0</v>
      </c>
      <c r="AY663" s="52" t="str">
        <f t="shared" si="260"/>
        <v>-</v>
      </c>
      <c r="AZ663" s="52" t="str">
        <f t="shared" si="261"/>
        <v>-</v>
      </c>
      <c r="BA663" s="10" t="str">
        <f t="shared" si="262"/>
        <v>-</v>
      </c>
      <c r="BB663" s="110">
        <v>3</v>
      </c>
      <c r="BC663" s="188">
        <f>IFERROR(BB663/BB670,"-")</f>
        <v>2.4590163934426229E-2</v>
      </c>
      <c r="BD663" s="52">
        <v>0</v>
      </c>
      <c r="BE663" s="52">
        <v>0</v>
      </c>
      <c r="BF663" s="52">
        <f t="shared" si="263"/>
        <v>0</v>
      </c>
      <c r="BG663" s="52" t="str">
        <f t="shared" si="264"/>
        <v>-</v>
      </c>
      <c r="BH663" s="10">
        <f t="shared" si="265"/>
        <v>0</v>
      </c>
      <c r="BJ663" s="59"/>
    </row>
    <row r="664" spans="2:62" s="8" customFormat="1">
      <c r="B664" s="411"/>
      <c r="C664" s="414"/>
      <c r="D664" s="105" t="s">
        <v>130</v>
      </c>
      <c r="E664" s="110">
        <v>2</v>
      </c>
      <c r="F664" s="188">
        <f>IFERROR(E664/E670,"-")</f>
        <v>5.4054054054054057E-2</v>
      </c>
      <c r="G664" s="52">
        <v>66060</v>
      </c>
      <c r="H664" s="52">
        <v>1</v>
      </c>
      <c r="I664" s="52">
        <f t="shared" si="266"/>
        <v>33030</v>
      </c>
      <c r="J664" s="52">
        <f t="shared" si="243"/>
        <v>66060</v>
      </c>
      <c r="K664" s="10">
        <f t="shared" si="244"/>
        <v>0.5</v>
      </c>
      <c r="L664" s="110">
        <v>12</v>
      </c>
      <c r="M664" s="188">
        <f>IFERROR(L664/L670,"-")</f>
        <v>4.3165467625899283E-2</v>
      </c>
      <c r="N664" s="52">
        <v>2024643</v>
      </c>
      <c r="O664" s="52">
        <v>6</v>
      </c>
      <c r="P664" s="52">
        <f t="shared" si="245"/>
        <v>168720.25</v>
      </c>
      <c r="Q664" s="52">
        <f t="shared" si="246"/>
        <v>337440.5</v>
      </c>
      <c r="R664" s="10">
        <f t="shared" si="247"/>
        <v>0.5</v>
      </c>
      <c r="S664" s="110">
        <v>0</v>
      </c>
      <c r="T664" s="188">
        <f>IFERROR(S664/S670,"-")</f>
        <v>0</v>
      </c>
      <c r="U664" s="52">
        <v>0</v>
      </c>
      <c r="V664" s="52">
        <v>0</v>
      </c>
      <c r="W664" s="52" t="str">
        <f t="shared" si="248"/>
        <v>-</v>
      </c>
      <c r="X664" s="52" t="str">
        <f t="shared" si="249"/>
        <v>-</v>
      </c>
      <c r="Y664" s="10" t="str">
        <f t="shared" si="250"/>
        <v>-</v>
      </c>
      <c r="Z664" s="110">
        <v>0</v>
      </c>
      <c r="AA664" s="188">
        <f>IFERROR(Z664/Z670,"-")</f>
        <v>0</v>
      </c>
      <c r="AB664" s="52">
        <v>0</v>
      </c>
      <c r="AC664" s="52">
        <v>0</v>
      </c>
      <c r="AD664" s="52" t="str">
        <f t="shared" si="251"/>
        <v>-</v>
      </c>
      <c r="AE664" s="52" t="str">
        <f t="shared" si="252"/>
        <v>-</v>
      </c>
      <c r="AF664" s="10" t="str">
        <f t="shared" si="253"/>
        <v>-</v>
      </c>
      <c r="AG664" s="110">
        <v>8</v>
      </c>
      <c r="AH664" s="188">
        <f>IFERROR(AG664/AG670,"-")</f>
        <v>9.0909090909090912E-2</v>
      </c>
      <c r="AI664" s="52">
        <v>1385614</v>
      </c>
      <c r="AJ664" s="52">
        <v>4</v>
      </c>
      <c r="AK664" s="52">
        <f t="shared" si="254"/>
        <v>173201.75</v>
      </c>
      <c r="AL664" s="52">
        <f t="shared" si="255"/>
        <v>346403.5</v>
      </c>
      <c r="AM664" s="10">
        <f t="shared" si="256"/>
        <v>0.5</v>
      </c>
      <c r="AN664" s="110">
        <v>4</v>
      </c>
      <c r="AO664" s="188">
        <f>IFERROR(AN664/AN670,"-")</f>
        <v>2.7972027972027972E-2</v>
      </c>
      <c r="AP664" s="52">
        <v>639029</v>
      </c>
      <c r="AQ664" s="52">
        <v>2</v>
      </c>
      <c r="AR664" s="52">
        <f t="shared" si="257"/>
        <v>159757.25</v>
      </c>
      <c r="AS664" s="52">
        <f t="shared" si="258"/>
        <v>319514.5</v>
      </c>
      <c r="AT664" s="10">
        <f t="shared" si="259"/>
        <v>0.5</v>
      </c>
      <c r="AU664" s="110">
        <v>0</v>
      </c>
      <c r="AV664" s="188">
        <f>IFERROR(AU664/AU670,"-")</f>
        <v>0</v>
      </c>
      <c r="AW664" s="52">
        <v>0</v>
      </c>
      <c r="AX664" s="52">
        <v>0</v>
      </c>
      <c r="AY664" s="52" t="str">
        <f t="shared" si="260"/>
        <v>-</v>
      </c>
      <c r="AZ664" s="52" t="str">
        <f t="shared" si="261"/>
        <v>-</v>
      </c>
      <c r="BA664" s="10" t="str">
        <f t="shared" si="262"/>
        <v>-</v>
      </c>
      <c r="BB664" s="110">
        <v>0</v>
      </c>
      <c r="BC664" s="188">
        <f>IFERROR(BB664/BB670,"-")</f>
        <v>0</v>
      </c>
      <c r="BD664" s="52">
        <v>0</v>
      </c>
      <c r="BE664" s="52">
        <v>0</v>
      </c>
      <c r="BF664" s="52" t="str">
        <f t="shared" si="263"/>
        <v>-</v>
      </c>
      <c r="BG664" s="52" t="str">
        <f t="shared" si="264"/>
        <v>-</v>
      </c>
      <c r="BH664" s="10" t="str">
        <f t="shared" si="265"/>
        <v>-</v>
      </c>
      <c r="BJ664" s="59"/>
    </row>
    <row r="665" spans="2:62" s="8" customFormat="1">
      <c r="B665" s="411"/>
      <c r="C665" s="414"/>
      <c r="D665" s="105" t="s">
        <v>131</v>
      </c>
      <c r="E665" s="109">
        <v>2</v>
      </c>
      <c r="F665" s="186">
        <f>IFERROR(E665/E670,"-")</f>
        <v>5.4054054054054057E-2</v>
      </c>
      <c r="G665" s="187">
        <v>0</v>
      </c>
      <c r="H665" s="187">
        <v>0</v>
      </c>
      <c r="I665" s="187">
        <f t="shared" si="266"/>
        <v>0</v>
      </c>
      <c r="J665" s="187" t="str">
        <f t="shared" si="243"/>
        <v>-</v>
      </c>
      <c r="K665" s="106">
        <f t="shared" si="244"/>
        <v>0</v>
      </c>
      <c r="L665" s="109">
        <v>10</v>
      </c>
      <c r="M665" s="186">
        <f>IFERROR(L665/L670,"-")</f>
        <v>3.5971223021582732E-2</v>
      </c>
      <c r="N665" s="187">
        <v>6007030</v>
      </c>
      <c r="O665" s="187">
        <v>7</v>
      </c>
      <c r="P665" s="187">
        <f t="shared" si="245"/>
        <v>600703</v>
      </c>
      <c r="Q665" s="187">
        <f t="shared" si="246"/>
        <v>858147.14285714284</v>
      </c>
      <c r="R665" s="106">
        <f t="shared" si="247"/>
        <v>0.7</v>
      </c>
      <c r="S665" s="109">
        <v>0</v>
      </c>
      <c r="T665" s="186">
        <f>IFERROR(S665/S670,"-")</f>
        <v>0</v>
      </c>
      <c r="U665" s="187">
        <v>0</v>
      </c>
      <c r="V665" s="187">
        <v>0</v>
      </c>
      <c r="W665" s="187" t="str">
        <f t="shared" si="248"/>
        <v>-</v>
      </c>
      <c r="X665" s="187" t="str">
        <f t="shared" si="249"/>
        <v>-</v>
      </c>
      <c r="Y665" s="106" t="str">
        <f t="shared" si="250"/>
        <v>-</v>
      </c>
      <c r="Z665" s="109">
        <v>0</v>
      </c>
      <c r="AA665" s="186">
        <f>IFERROR(Z665/Z670,"-")</f>
        <v>0</v>
      </c>
      <c r="AB665" s="187">
        <v>0</v>
      </c>
      <c r="AC665" s="187">
        <v>0</v>
      </c>
      <c r="AD665" s="187" t="str">
        <f t="shared" si="251"/>
        <v>-</v>
      </c>
      <c r="AE665" s="187" t="str">
        <f t="shared" si="252"/>
        <v>-</v>
      </c>
      <c r="AF665" s="106" t="str">
        <f t="shared" si="253"/>
        <v>-</v>
      </c>
      <c r="AG665" s="109">
        <v>3</v>
      </c>
      <c r="AH665" s="186">
        <f>IFERROR(AG665/AG670,"-")</f>
        <v>3.4090909090909088E-2</v>
      </c>
      <c r="AI665" s="187">
        <v>2044194</v>
      </c>
      <c r="AJ665" s="187">
        <v>2</v>
      </c>
      <c r="AK665" s="187">
        <f t="shared" si="254"/>
        <v>681398</v>
      </c>
      <c r="AL665" s="187">
        <f t="shared" si="255"/>
        <v>1022097</v>
      </c>
      <c r="AM665" s="106">
        <f t="shared" si="256"/>
        <v>0.66666666666666663</v>
      </c>
      <c r="AN665" s="109">
        <v>7</v>
      </c>
      <c r="AO665" s="186">
        <f>IFERROR(AN665/AN670,"-")</f>
        <v>4.8951048951048952E-2</v>
      </c>
      <c r="AP665" s="187">
        <v>3962836</v>
      </c>
      <c r="AQ665" s="187">
        <v>5</v>
      </c>
      <c r="AR665" s="187">
        <f t="shared" si="257"/>
        <v>566119.42857142852</v>
      </c>
      <c r="AS665" s="187">
        <f t="shared" si="258"/>
        <v>792567.2</v>
      </c>
      <c r="AT665" s="106">
        <f t="shared" si="259"/>
        <v>0.7142857142857143</v>
      </c>
      <c r="AU665" s="109">
        <v>0</v>
      </c>
      <c r="AV665" s="186">
        <f>IFERROR(AU665/AU670,"-")</f>
        <v>0</v>
      </c>
      <c r="AW665" s="187">
        <v>0</v>
      </c>
      <c r="AX665" s="187">
        <v>0</v>
      </c>
      <c r="AY665" s="187" t="str">
        <f t="shared" si="260"/>
        <v>-</v>
      </c>
      <c r="AZ665" s="187" t="str">
        <f t="shared" si="261"/>
        <v>-</v>
      </c>
      <c r="BA665" s="106" t="str">
        <f t="shared" si="262"/>
        <v>-</v>
      </c>
      <c r="BB665" s="109">
        <v>0</v>
      </c>
      <c r="BC665" s="186">
        <f>IFERROR(BB665/BB670,"-")</f>
        <v>0</v>
      </c>
      <c r="BD665" s="187">
        <v>0</v>
      </c>
      <c r="BE665" s="187">
        <v>0</v>
      </c>
      <c r="BF665" s="187" t="str">
        <f t="shared" si="263"/>
        <v>-</v>
      </c>
      <c r="BG665" s="187" t="str">
        <f t="shared" si="264"/>
        <v>-</v>
      </c>
      <c r="BH665" s="106" t="str">
        <f t="shared" si="265"/>
        <v>-</v>
      </c>
      <c r="BJ665" s="59"/>
    </row>
    <row r="666" spans="2:62" s="8" customFormat="1">
      <c r="B666" s="411"/>
      <c r="C666" s="414"/>
      <c r="D666" s="105" t="s">
        <v>133</v>
      </c>
      <c r="E666" s="110">
        <v>2</v>
      </c>
      <c r="F666" s="188">
        <f>IFERROR(E666/E670,"-")</f>
        <v>5.4054054054054057E-2</v>
      </c>
      <c r="G666" s="52">
        <v>1511064</v>
      </c>
      <c r="H666" s="52">
        <v>2</v>
      </c>
      <c r="I666" s="52">
        <f t="shared" si="266"/>
        <v>755532</v>
      </c>
      <c r="J666" s="52">
        <f t="shared" si="243"/>
        <v>755532</v>
      </c>
      <c r="K666" s="10">
        <f t="shared" si="244"/>
        <v>1</v>
      </c>
      <c r="L666" s="110">
        <v>9</v>
      </c>
      <c r="M666" s="188">
        <f>IFERROR(L666/L670,"-")</f>
        <v>3.237410071942446E-2</v>
      </c>
      <c r="N666" s="52">
        <v>7694885</v>
      </c>
      <c r="O666" s="52">
        <v>9</v>
      </c>
      <c r="P666" s="52">
        <f t="shared" si="245"/>
        <v>854987.22222222225</v>
      </c>
      <c r="Q666" s="52">
        <f t="shared" si="246"/>
        <v>854987.22222222225</v>
      </c>
      <c r="R666" s="10">
        <f t="shared" si="247"/>
        <v>1</v>
      </c>
      <c r="S666" s="110">
        <v>0</v>
      </c>
      <c r="T666" s="188">
        <f>IFERROR(S666/S670,"-")</f>
        <v>0</v>
      </c>
      <c r="U666" s="52">
        <v>0</v>
      </c>
      <c r="V666" s="52">
        <v>0</v>
      </c>
      <c r="W666" s="52" t="str">
        <f t="shared" si="248"/>
        <v>-</v>
      </c>
      <c r="X666" s="52" t="str">
        <f t="shared" si="249"/>
        <v>-</v>
      </c>
      <c r="Y666" s="10" t="str">
        <f t="shared" si="250"/>
        <v>-</v>
      </c>
      <c r="Z666" s="110">
        <v>0</v>
      </c>
      <c r="AA666" s="188">
        <f>IFERROR(Z666/Z670,"-")</f>
        <v>0</v>
      </c>
      <c r="AB666" s="52">
        <v>0</v>
      </c>
      <c r="AC666" s="52">
        <v>0</v>
      </c>
      <c r="AD666" s="52" t="str">
        <f t="shared" si="251"/>
        <v>-</v>
      </c>
      <c r="AE666" s="52" t="str">
        <f t="shared" si="252"/>
        <v>-</v>
      </c>
      <c r="AF666" s="10" t="str">
        <f t="shared" si="253"/>
        <v>-</v>
      </c>
      <c r="AG666" s="110">
        <v>4</v>
      </c>
      <c r="AH666" s="188">
        <f>IFERROR(AG666/AG670,"-")</f>
        <v>4.5454545454545456E-2</v>
      </c>
      <c r="AI666" s="52">
        <v>2030201</v>
      </c>
      <c r="AJ666" s="52">
        <v>4</v>
      </c>
      <c r="AK666" s="52">
        <f t="shared" si="254"/>
        <v>507550.25</v>
      </c>
      <c r="AL666" s="52">
        <f t="shared" si="255"/>
        <v>507550.25</v>
      </c>
      <c r="AM666" s="10">
        <f t="shared" si="256"/>
        <v>1</v>
      </c>
      <c r="AN666" s="110">
        <v>3</v>
      </c>
      <c r="AO666" s="188">
        <f>IFERROR(AN666/AN670,"-")</f>
        <v>2.097902097902098E-2</v>
      </c>
      <c r="AP666" s="52">
        <v>2699271</v>
      </c>
      <c r="AQ666" s="52">
        <v>3</v>
      </c>
      <c r="AR666" s="52">
        <f t="shared" si="257"/>
        <v>899757</v>
      </c>
      <c r="AS666" s="52">
        <f t="shared" si="258"/>
        <v>899757</v>
      </c>
      <c r="AT666" s="10">
        <f t="shared" si="259"/>
        <v>1</v>
      </c>
      <c r="AU666" s="110">
        <v>9</v>
      </c>
      <c r="AV666" s="188">
        <f>IFERROR(AU666/AU670,"-")</f>
        <v>0.75</v>
      </c>
      <c r="AW666" s="52">
        <v>7694885</v>
      </c>
      <c r="AX666" s="52">
        <v>9</v>
      </c>
      <c r="AY666" s="52">
        <f t="shared" si="260"/>
        <v>854987.22222222225</v>
      </c>
      <c r="AZ666" s="52">
        <f t="shared" si="261"/>
        <v>854987.22222222225</v>
      </c>
      <c r="BA666" s="10">
        <f t="shared" si="262"/>
        <v>1</v>
      </c>
      <c r="BB666" s="110">
        <v>4</v>
      </c>
      <c r="BC666" s="188">
        <f>IFERROR(BB666/BB670,"-")</f>
        <v>3.2786885245901641E-2</v>
      </c>
      <c r="BD666" s="52">
        <v>6680017</v>
      </c>
      <c r="BE666" s="52">
        <v>4</v>
      </c>
      <c r="BF666" s="52">
        <f t="shared" si="263"/>
        <v>1670004.25</v>
      </c>
      <c r="BG666" s="52">
        <f t="shared" si="264"/>
        <v>1670004.25</v>
      </c>
      <c r="BH666" s="10">
        <f t="shared" si="265"/>
        <v>1</v>
      </c>
      <c r="BJ666" s="59"/>
    </row>
    <row r="667" spans="2:62" s="8" customFormat="1">
      <c r="B667" s="411"/>
      <c r="C667" s="414"/>
      <c r="D667" s="105" t="s">
        <v>134</v>
      </c>
      <c r="E667" s="109">
        <v>0</v>
      </c>
      <c r="F667" s="186">
        <f>IFERROR(E667/E670,"-")</f>
        <v>0</v>
      </c>
      <c r="G667" s="187">
        <v>0</v>
      </c>
      <c r="H667" s="187">
        <v>0</v>
      </c>
      <c r="I667" s="187" t="str">
        <f t="shared" si="266"/>
        <v>-</v>
      </c>
      <c r="J667" s="187" t="str">
        <f t="shared" si="243"/>
        <v>-</v>
      </c>
      <c r="K667" s="106" t="str">
        <f t="shared" si="244"/>
        <v>-</v>
      </c>
      <c r="L667" s="109">
        <v>1</v>
      </c>
      <c r="M667" s="186">
        <f>IFERROR(L667/L670,"-")</f>
        <v>3.5971223021582736E-3</v>
      </c>
      <c r="N667" s="187">
        <v>1255569</v>
      </c>
      <c r="O667" s="187">
        <v>1</v>
      </c>
      <c r="P667" s="187">
        <f t="shared" si="245"/>
        <v>1255569</v>
      </c>
      <c r="Q667" s="187">
        <f t="shared" si="246"/>
        <v>1255569</v>
      </c>
      <c r="R667" s="106">
        <f t="shared" si="247"/>
        <v>1</v>
      </c>
      <c r="S667" s="109">
        <v>0</v>
      </c>
      <c r="T667" s="186">
        <f>IFERROR(S667/S670,"-")</f>
        <v>0</v>
      </c>
      <c r="U667" s="187">
        <v>0</v>
      </c>
      <c r="V667" s="187">
        <v>0</v>
      </c>
      <c r="W667" s="187" t="str">
        <f t="shared" si="248"/>
        <v>-</v>
      </c>
      <c r="X667" s="187" t="str">
        <f t="shared" si="249"/>
        <v>-</v>
      </c>
      <c r="Y667" s="106" t="str">
        <f t="shared" si="250"/>
        <v>-</v>
      </c>
      <c r="Z667" s="109">
        <v>0</v>
      </c>
      <c r="AA667" s="186">
        <f>IFERROR(Z667/Z670,"-")</f>
        <v>0</v>
      </c>
      <c r="AB667" s="187">
        <v>0</v>
      </c>
      <c r="AC667" s="187">
        <v>0</v>
      </c>
      <c r="AD667" s="187" t="str">
        <f t="shared" si="251"/>
        <v>-</v>
      </c>
      <c r="AE667" s="187" t="str">
        <f t="shared" si="252"/>
        <v>-</v>
      </c>
      <c r="AF667" s="106" t="str">
        <f t="shared" si="253"/>
        <v>-</v>
      </c>
      <c r="AG667" s="109">
        <v>1</v>
      </c>
      <c r="AH667" s="186">
        <f>IFERROR(AG667/AG670,"-")</f>
        <v>1.1363636363636364E-2</v>
      </c>
      <c r="AI667" s="187">
        <v>1255569</v>
      </c>
      <c r="AJ667" s="187">
        <v>1</v>
      </c>
      <c r="AK667" s="187">
        <f t="shared" si="254"/>
        <v>1255569</v>
      </c>
      <c r="AL667" s="187">
        <f t="shared" si="255"/>
        <v>1255569</v>
      </c>
      <c r="AM667" s="106">
        <f t="shared" si="256"/>
        <v>1</v>
      </c>
      <c r="AN667" s="109">
        <v>0</v>
      </c>
      <c r="AO667" s="186">
        <f>IFERROR(AN667/AN670,"-")</f>
        <v>0</v>
      </c>
      <c r="AP667" s="187">
        <v>0</v>
      </c>
      <c r="AQ667" s="187">
        <v>0</v>
      </c>
      <c r="AR667" s="187" t="str">
        <f t="shared" si="257"/>
        <v>-</v>
      </c>
      <c r="AS667" s="187" t="str">
        <f t="shared" si="258"/>
        <v>-</v>
      </c>
      <c r="AT667" s="106" t="str">
        <f t="shared" si="259"/>
        <v>-</v>
      </c>
      <c r="AU667" s="109">
        <v>1</v>
      </c>
      <c r="AV667" s="186">
        <f>IFERROR(AU667/AU670,"-")</f>
        <v>8.3333333333333329E-2</v>
      </c>
      <c r="AW667" s="187">
        <v>1255569</v>
      </c>
      <c r="AX667" s="187">
        <v>1</v>
      </c>
      <c r="AY667" s="187">
        <f t="shared" si="260"/>
        <v>1255569</v>
      </c>
      <c r="AZ667" s="187">
        <f t="shared" si="261"/>
        <v>1255569</v>
      </c>
      <c r="BA667" s="106">
        <f t="shared" si="262"/>
        <v>1</v>
      </c>
      <c r="BB667" s="109">
        <v>1</v>
      </c>
      <c r="BC667" s="186">
        <f>IFERROR(BB667/BB670,"-")</f>
        <v>8.1967213114754103E-3</v>
      </c>
      <c r="BD667" s="187">
        <v>1001017</v>
      </c>
      <c r="BE667" s="187">
        <v>1</v>
      </c>
      <c r="BF667" s="187">
        <f t="shared" si="263"/>
        <v>1001017</v>
      </c>
      <c r="BG667" s="187">
        <f t="shared" si="264"/>
        <v>1001017</v>
      </c>
      <c r="BH667" s="106">
        <f t="shared" si="265"/>
        <v>1</v>
      </c>
      <c r="BJ667" s="59"/>
    </row>
    <row r="668" spans="2:62" s="8" customFormat="1">
      <c r="B668" s="411"/>
      <c r="C668" s="414"/>
      <c r="D668" s="105" t="s">
        <v>135</v>
      </c>
      <c r="E668" s="110">
        <v>1</v>
      </c>
      <c r="F668" s="188">
        <f>IFERROR(E668/E670,"-")</f>
        <v>2.7027027027027029E-2</v>
      </c>
      <c r="G668" s="52">
        <v>2108701</v>
      </c>
      <c r="H668" s="52">
        <v>1</v>
      </c>
      <c r="I668" s="52">
        <f t="shared" si="266"/>
        <v>2108701</v>
      </c>
      <c r="J668" s="52">
        <f t="shared" si="243"/>
        <v>2108701</v>
      </c>
      <c r="K668" s="10">
        <f t="shared" si="244"/>
        <v>1</v>
      </c>
      <c r="L668" s="110">
        <v>2</v>
      </c>
      <c r="M668" s="188">
        <f>IFERROR(L668/L670,"-")</f>
        <v>7.1942446043165471E-3</v>
      </c>
      <c r="N668" s="52">
        <v>8132516</v>
      </c>
      <c r="O668" s="52">
        <v>2</v>
      </c>
      <c r="P668" s="52">
        <f t="shared" si="245"/>
        <v>4066258</v>
      </c>
      <c r="Q668" s="52">
        <f t="shared" si="246"/>
        <v>4066258</v>
      </c>
      <c r="R668" s="10">
        <f t="shared" si="247"/>
        <v>1</v>
      </c>
      <c r="S668" s="110">
        <v>0</v>
      </c>
      <c r="T668" s="188">
        <f>IFERROR(S668/S670,"-")</f>
        <v>0</v>
      </c>
      <c r="U668" s="52">
        <v>0</v>
      </c>
      <c r="V668" s="52">
        <v>0</v>
      </c>
      <c r="W668" s="52" t="str">
        <f t="shared" si="248"/>
        <v>-</v>
      </c>
      <c r="X668" s="52" t="str">
        <f t="shared" si="249"/>
        <v>-</v>
      </c>
      <c r="Y668" s="10" t="str">
        <f t="shared" si="250"/>
        <v>-</v>
      </c>
      <c r="Z668" s="110">
        <v>0</v>
      </c>
      <c r="AA668" s="188">
        <f>IFERROR(Z668/Z670,"-")</f>
        <v>0</v>
      </c>
      <c r="AB668" s="52">
        <v>0</v>
      </c>
      <c r="AC668" s="52">
        <v>0</v>
      </c>
      <c r="AD668" s="52" t="str">
        <f t="shared" si="251"/>
        <v>-</v>
      </c>
      <c r="AE668" s="52" t="str">
        <f t="shared" si="252"/>
        <v>-</v>
      </c>
      <c r="AF668" s="10" t="str">
        <f t="shared" si="253"/>
        <v>-</v>
      </c>
      <c r="AG668" s="110">
        <v>2</v>
      </c>
      <c r="AH668" s="188">
        <f>IFERROR(AG668/AG670,"-")</f>
        <v>2.2727272727272728E-2</v>
      </c>
      <c r="AI668" s="52">
        <v>8132516</v>
      </c>
      <c r="AJ668" s="52">
        <v>2</v>
      </c>
      <c r="AK668" s="52">
        <f t="shared" si="254"/>
        <v>4066258</v>
      </c>
      <c r="AL668" s="52">
        <f t="shared" si="255"/>
        <v>4066258</v>
      </c>
      <c r="AM668" s="10">
        <f t="shared" si="256"/>
        <v>1</v>
      </c>
      <c r="AN668" s="110">
        <v>0</v>
      </c>
      <c r="AO668" s="188">
        <f>IFERROR(AN668/AN670,"-")</f>
        <v>0</v>
      </c>
      <c r="AP668" s="52">
        <v>0</v>
      </c>
      <c r="AQ668" s="52">
        <v>0</v>
      </c>
      <c r="AR668" s="52" t="str">
        <f t="shared" si="257"/>
        <v>-</v>
      </c>
      <c r="AS668" s="52" t="str">
        <f t="shared" si="258"/>
        <v>-</v>
      </c>
      <c r="AT668" s="10" t="str">
        <f t="shared" si="259"/>
        <v>-</v>
      </c>
      <c r="AU668" s="110">
        <v>2</v>
      </c>
      <c r="AV668" s="188">
        <f>IFERROR(AU668/AU670,"-")</f>
        <v>0.16666666666666666</v>
      </c>
      <c r="AW668" s="52">
        <v>8132516</v>
      </c>
      <c r="AX668" s="52">
        <v>2</v>
      </c>
      <c r="AY668" s="52">
        <f t="shared" si="260"/>
        <v>4066258</v>
      </c>
      <c r="AZ668" s="52">
        <f t="shared" si="261"/>
        <v>4066258</v>
      </c>
      <c r="BA668" s="10">
        <f t="shared" si="262"/>
        <v>1</v>
      </c>
      <c r="BB668" s="110">
        <v>0</v>
      </c>
      <c r="BC668" s="188">
        <f>IFERROR(BB668/BB670,"-")</f>
        <v>0</v>
      </c>
      <c r="BD668" s="52">
        <v>0</v>
      </c>
      <c r="BE668" s="52">
        <v>0</v>
      </c>
      <c r="BF668" s="52" t="str">
        <f t="shared" si="263"/>
        <v>-</v>
      </c>
      <c r="BG668" s="52" t="str">
        <f t="shared" si="264"/>
        <v>-</v>
      </c>
      <c r="BH668" s="10" t="str">
        <f t="shared" si="265"/>
        <v>-</v>
      </c>
      <c r="BJ668" s="59"/>
    </row>
    <row r="669" spans="2:62" s="8" customFormat="1">
      <c r="B669" s="411"/>
      <c r="C669" s="414"/>
      <c r="D669" s="108" t="s">
        <v>136</v>
      </c>
      <c r="E669" s="314">
        <v>0</v>
      </c>
      <c r="F669" s="189">
        <f>IFERROR(E669/E670,"-")</f>
        <v>0</v>
      </c>
      <c r="G669" s="98">
        <v>0</v>
      </c>
      <c r="H669" s="98">
        <v>0</v>
      </c>
      <c r="I669" s="98" t="str">
        <f t="shared" si="266"/>
        <v>-</v>
      </c>
      <c r="J669" s="98" t="str">
        <f t="shared" si="243"/>
        <v>-</v>
      </c>
      <c r="K669" s="26" t="str">
        <f t="shared" si="244"/>
        <v>-</v>
      </c>
      <c r="L669" s="314">
        <v>0</v>
      </c>
      <c r="M669" s="189">
        <f>IFERROR(L669/L670,"-")</f>
        <v>0</v>
      </c>
      <c r="N669" s="98">
        <v>0</v>
      </c>
      <c r="O669" s="98">
        <v>0</v>
      </c>
      <c r="P669" s="98" t="str">
        <f t="shared" si="245"/>
        <v>-</v>
      </c>
      <c r="Q669" s="98" t="str">
        <f t="shared" si="246"/>
        <v>-</v>
      </c>
      <c r="R669" s="26" t="str">
        <f t="shared" si="247"/>
        <v>-</v>
      </c>
      <c r="S669" s="314">
        <v>0</v>
      </c>
      <c r="T669" s="189">
        <f>IFERROR(S669/S670,"-")</f>
        <v>0</v>
      </c>
      <c r="U669" s="98">
        <v>0</v>
      </c>
      <c r="V669" s="98">
        <v>0</v>
      </c>
      <c r="W669" s="98" t="str">
        <f t="shared" si="248"/>
        <v>-</v>
      </c>
      <c r="X669" s="98" t="str">
        <f t="shared" si="249"/>
        <v>-</v>
      </c>
      <c r="Y669" s="26" t="str">
        <f t="shared" si="250"/>
        <v>-</v>
      </c>
      <c r="Z669" s="314">
        <v>0</v>
      </c>
      <c r="AA669" s="189">
        <f>IFERROR(Z669/Z670,"-")</f>
        <v>0</v>
      </c>
      <c r="AB669" s="98">
        <v>0</v>
      </c>
      <c r="AC669" s="98">
        <v>0</v>
      </c>
      <c r="AD669" s="98" t="str">
        <f t="shared" si="251"/>
        <v>-</v>
      </c>
      <c r="AE669" s="98" t="str">
        <f t="shared" si="252"/>
        <v>-</v>
      </c>
      <c r="AF669" s="26" t="str">
        <f t="shared" si="253"/>
        <v>-</v>
      </c>
      <c r="AG669" s="314">
        <v>0</v>
      </c>
      <c r="AH669" s="189">
        <f>IFERROR(AG669/AG670,"-")</f>
        <v>0</v>
      </c>
      <c r="AI669" s="98">
        <v>0</v>
      </c>
      <c r="AJ669" s="98">
        <v>0</v>
      </c>
      <c r="AK669" s="98" t="str">
        <f t="shared" si="254"/>
        <v>-</v>
      </c>
      <c r="AL669" s="98" t="str">
        <f t="shared" si="255"/>
        <v>-</v>
      </c>
      <c r="AM669" s="26" t="str">
        <f t="shared" si="256"/>
        <v>-</v>
      </c>
      <c r="AN669" s="314">
        <v>0</v>
      </c>
      <c r="AO669" s="189">
        <f>IFERROR(AN669/AN670,"-")</f>
        <v>0</v>
      </c>
      <c r="AP669" s="98">
        <v>0</v>
      </c>
      <c r="AQ669" s="98">
        <v>0</v>
      </c>
      <c r="AR669" s="98" t="str">
        <f t="shared" si="257"/>
        <v>-</v>
      </c>
      <c r="AS669" s="98" t="str">
        <f t="shared" si="258"/>
        <v>-</v>
      </c>
      <c r="AT669" s="26" t="str">
        <f t="shared" si="259"/>
        <v>-</v>
      </c>
      <c r="AU669" s="314">
        <v>0</v>
      </c>
      <c r="AV669" s="189">
        <f>IFERROR(AU669/AU670,"-")</f>
        <v>0</v>
      </c>
      <c r="AW669" s="98">
        <v>0</v>
      </c>
      <c r="AX669" s="98">
        <v>0</v>
      </c>
      <c r="AY669" s="98" t="str">
        <f t="shared" si="260"/>
        <v>-</v>
      </c>
      <c r="AZ669" s="98" t="str">
        <f t="shared" si="261"/>
        <v>-</v>
      </c>
      <c r="BA669" s="26" t="str">
        <f t="shared" si="262"/>
        <v>-</v>
      </c>
      <c r="BB669" s="314">
        <v>0</v>
      </c>
      <c r="BC669" s="189">
        <f>IFERROR(BB669/BB670,"-")</f>
        <v>0</v>
      </c>
      <c r="BD669" s="98">
        <v>0</v>
      </c>
      <c r="BE669" s="98">
        <v>0</v>
      </c>
      <c r="BF669" s="98" t="str">
        <f t="shared" si="263"/>
        <v>-</v>
      </c>
      <c r="BG669" s="98" t="str">
        <f t="shared" si="264"/>
        <v>-</v>
      </c>
      <c r="BH669" s="26" t="str">
        <f t="shared" si="265"/>
        <v>-</v>
      </c>
      <c r="BJ669" s="59"/>
    </row>
    <row r="670" spans="2:62" s="8" customFormat="1" ht="14.25" thickBot="1">
      <c r="B670" s="422"/>
      <c r="C670" s="423"/>
      <c r="D670" s="215" t="s">
        <v>64</v>
      </c>
      <c r="E670" s="216">
        <f>SUM(E662:E669)</f>
        <v>37</v>
      </c>
      <c r="F670" s="217">
        <f>IFERROR(E670/E670,"-")</f>
        <v>1</v>
      </c>
      <c r="G670" s="218">
        <f>SUM(G662:G669)</f>
        <v>3747100</v>
      </c>
      <c r="H670" s="218">
        <f>SUM(H662:H669)</f>
        <v>5</v>
      </c>
      <c r="I670" s="218">
        <f t="shared" si="266"/>
        <v>101272.97297297297</v>
      </c>
      <c r="J670" s="218">
        <f t="shared" si="243"/>
        <v>749420</v>
      </c>
      <c r="K670" s="219">
        <f t="shared" si="244"/>
        <v>0.13513513513513514</v>
      </c>
      <c r="L670" s="216">
        <f>SUM(L662:L669)</f>
        <v>278</v>
      </c>
      <c r="M670" s="217">
        <f>IFERROR(L670/L670,"-")</f>
        <v>1</v>
      </c>
      <c r="N670" s="218">
        <f>SUM(N662:N669)</f>
        <v>25363437</v>
      </c>
      <c r="O670" s="218">
        <f>SUM(O662:O669)</f>
        <v>27</v>
      </c>
      <c r="P670" s="218">
        <f t="shared" si="245"/>
        <v>91235.384892086324</v>
      </c>
      <c r="Q670" s="218">
        <f t="shared" si="246"/>
        <v>939386.5555555555</v>
      </c>
      <c r="R670" s="219">
        <f t="shared" si="247"/>
        <v>9.7122302158273388E-2</v>
      </c>
      <c r="S670" s="216">
        <f>SUM(S662:S669)</f>
        <v>9</v>
      </c>
      <c r="T670" s="220">
        <f>IFERROR(S670/S670,"-")</f>
        <v>1</v>
      </c>
      <c r="U670" s="218">
        <f>SUM(U662:U669)</f>
        <v>0</v>
      </c>
      <c r="V670" s="218">
        <f>SUM(V662:V669)</f>
        <v>0</v>
      </c>
      <c r="W670" s="218">
        <f t="shared" si="248"/>
        <v>0</v>
      </c>
      <c r="X670" s="218" t="str">
        <f t="shared" si="249"/>
        <v>-</v>
      </c>
      <c r="Y670" s="219">
        <f t="shared" si="250"/>
        <v>0</v>
      </c>
      <c r="Z670" s="216">
        <f>SUM(Z662:Z669)</f>
        <v>36</v>
      </c>
      <c r="AA670" s="217">
        <f>IFERROR(Z670/Z670,"-")</f>
        <v>1</v>
      </c>
      <c r="AB670" s="218">
        <f>SUM(AB662:AB669)</f>
        <v>0</v>
      </c>
      <c r="AC670" s="218">
        <f>SUM(AC662:AC669)</f>
        <v>0</v>
      </c>
      <c r="AD670" s="218">
        <f t="shared" si="251"/>
        <v>0</v>
      </c>
      <c r="AE670" s="218" t="str">
        <f t="shared" si="252"/>
        <v>-</v>
      </c>
      <c r="AF670" s="219">
        <f t="shared" si="253"/>
        <v>0</v>
      </c>
      <c r="AG670" s="216">
        <f>SUM(AG662:AG669)</f>
        <v>88</v>
      </c>
      <c r="AH670" s="220">
        <f>IFERROR(AG670/AG670,"-")</f>
        <v>1</v>
      </c>
      <c r="AI670" s="218">
        <f>SUM(AI662:AI669)</f>
        <v>14883815</v>
      </c>
      <c r="AJ670" s="218">
        <f>SUM(AJ662:AJ669)</f>
        <v>14</v>
      </c>
      <c r="AK670" s="218">
        <f t="shared" si="254"/>
        <v>169134.26136363635</v>
      </c>
      <c r="AL670" s="218">
        <f t="shared" si="255"/>
        <v>1063129.642857143</v>
      </c>
      <c r="AM670" s="219">
        <f t="shared" si="256"/>
        <v>0.15909090909090909</v>
      </c>
      <c r="AN670" s="216">
        <f>SUM(AN662:AN669)</f>
        <v>143</v>
      </c>
      <c r="AO670" s="217">
        <f>IFERROR(AN670/AN670,"-")</f>
        <v>1</v>
      </c>
      <c r="AP670" s="218">
        <f>SUM(AP662:AP669)</f>
        <v>7514209</v>
      </c>
      <c r="AQ670" s="218">
        <f>SUM(AQ662:AQ669)</f>
        <v>11</v>
      </c>
      <c r="AR670" s="218">
        <f t="shared" si="257"/>
        <v>52546.916083916083</v>
      </c>
      <c r="AS670" s="218">
        <f t="shared" si="258"/>
        <v>683109.90909090906</v>
      </c>
      <c r="AT670" s="219">
        <f t="shared" si="259"/>
        <v>7.6923076923076927E-2</v>
      </c>
      <c r="AU670" s="216">
        <f>SUM(AU662:AU669)</f>
        <v>12</v>
      </c>
      <c r="AV670" s="217">
        <f>IFERROR(AU670/AU670,"-")</f>
        <v>1</v>
      </c>
      <c r="AW670" s="218">
        <f>SUM(AW662:AW669)</f>
        <v>17082970</v>
      </c>
      <c r="AX670" s="218">
        <f>SUM(AX662:AX669)</f>
        <v>12</v>
      </c>
      <c r="AY670" s="218">
        <f t="shared" si="260"/>
        <v>1423580.8333333333</v>
      </c>
      <c r="AZ670" s="218">
        <f t="shared" si="261"/>
        <v>1423580.8333333333</v>
      </c>
      <c r="BA670" s="219">
        <f t="shared" si="262"/>
        <v>1</v>
      </c>
      <c r="BB670" s="216">
        <f>SUM(BB662:BB669)</f>
        <v>122</v>
      </c>
      <c r="BC670" s="217">
        <f>IFERROR(BB670/BB670,"-")</f>
        <v>1</v>
      </c>
      <c r="BD670" s="218">
        <f>SUM(BD662:BD669)</f>
        <v>7681034</v>
      </c>
      <c r="BE670" s="218">
        <f>SUM(BE662:BE669)</f>
        <v>5</v>
      </c>
      <c r="BF670" s="218">
        <f t="shared" si="263"/>
        <v>62959.295081967211</v>
      </c>
      <c r="BG670" s="218">
        <f t="shared" si="264"/>
        <v>1536206.8</v>
      </c>
      <c r="BH670" s="219">
        <f t="shared" si="265"/>
        <v>4.0983606557377046E-2</v>
      </c>
      <c r="BJ670" s="59"/>
    </row>
    <row r="671" spans="2:62" s="8" customFormat="1" ht="14.25" thickTop="1">
      <c r="B671" s="416" t="s">
        <v>195</v>
      </c>
      <c r="C671" s="417"/>
      <c r="D671" s="280" t="s">
        <v>132</v>
      </c>
      <c r="E671" s="81">
        <f>SUM(E5,E230,SUMIF($D$302:$D$670,$D671,E$302:E$670))</f>
        <v>9424</v>
      </c>
      <c r="F671" s="235">
        <f>IFERROR(E671/E679,"-")</f>
        <v>0.55922145739378115</v>
      </c>
      <c r="G671" s="234">
        <f>SUM(G5,G230,SUMIF($D$302:$D$670,$D671,G$302:G$670))</f>
        <v>215316</v>
      </c>
      <c r="H671" s="233">
        <f>SUM(H5,H230,SUMIF($D$302:$D$670,$D671,H$302:H$670))</f>
        <v>3</v>
      </c>
      <c r="I671" s="233">
        <f>IFERROR(G671/E671,"-")</f>
        <v>22.847623089983021</v>
      </c>
      <c r="J671" s="233">
        <f>IFERROR(G671/H671,"-")</f>
        <v>71772</v>
      </c>
      <c r="K671" s="278">
        <f>IFERROR(H671/E671,"-")</f>
        <v>3.1833616298811547E-4</v>
      </c>
      <c r="L671" s="232">
        <f>SUM(L5,L230,SUMIF($D$302:$D$670,$D671,L$302:L$670))</f>
        <v>150021</v>
      </c>
      <c r="M671" s="235">
        <f>IFERROR(L671/L679,"-")</f>
        <v>0.78818207609620783</v>
      </c>
      <c r="N671" s="233">
        <f>SUM(N5,N230,SUMIF($D$302:$D$670,$D671,N$302:N$670))</f>
        <v>580249</v>
      </c>
      <c r="O671" s="233">
        <f>SUM(O5,O230,SUMIF($D$302:$D$670,$D671,O$302:O$670))</f>
        <v>6</v>
      </c>
      <c r="P671" s="234">
        <f>IFERROR(N671/L671,"-")</f>
        <v>3.8677851767419229</v>
      </c>
      <c r="Q671" s="85">
        <f>IFERROR(N671/O671,"-")</f>
        <v>96708.166666666672</v>
      </c>
      <c r="R671" s="9">
        <f>IFERROR(O671/L671,"-")</f>
        <v>3.9994400783890257E-5</v>
      </c>
      <c r="S671" s="81">
        <f>SUM(S5,S230,SUMIF($D$302:$D$670,$D671,S$302:S$670))</f>
        <v>9780</v>
      </c>
      <c r="T671" s="82">
        <f>IFERROR(S671/S679,"-")</f>
        <v>0.89560439560439564</v>
      </c>
      <c r="U671" s="85">
        <f>SUM(U5,U230,SUMIF($D$302:$D$670,$D671,U$302:U$670))</f>
        <v>0</v>
      </c>
      <c r="V671" s="85">
        <f>SUM(V5,V230,SUMIF($D$302:$D$670,$D671,V$302:V$670))</f>
        <v>0</v>
      </c>
      <c r="W671" s="85">
        <f>IFERROR(U671/S671,"-")</f>
        <v>0</v>
      </c>
      <c r="X671" s="85" t="str">
        <f>IFERROR(U671/V671,"-")</f>
        <v>-</v>
      </c>
      <c r="Y671" s="9">
        <f>IFERROR(V671/S671,"-")</f>
        <v>0</v>
      </c>
      <c r="Z671" s="81">
        <f>SUM(Z5,Z230,SUMIF($D$302:$D$670,$D671,Z$302:Z$670))</f>
        <v>21660</v>
      </c>
      <c r="AA671" s="82">
        <f>IFERROR(Z671/Z679,"-")</f>
        <v>0.93916663053375538</v>
      </c>
      <c r="AB671" s="85">
        <f>SUM(AB5,AB230,SUMIF($D$302:$D$670,$D671,AB$302:AB$670))</f>
        <v>0</v>
      </c>
      <c r="AC671" s="85">
        <f>SUM(AC5,AC230,SUMIF($D$302:$D$670,$D671,AC$302:AC$670))</f>
        <v>0</v>
      </c>
      <c r="AD671" s="85">
        <f>IFERROR(AB671/Z671,"-")</f>
        <v>0</v>
      </c>
      <c r="AE671" s="85" t="str">
        <f>IFERROR(AB671/AC671,"-")</f>
        <v>-</v>
      </c>
      <c r="AF671" s="9">
        <f>IFERROR(AC671/Z671,"-")</f>
        <v>0</v>
      </c>
      <c r="AG671" s="81">
        <f>SUM(AG5,AG230,SUMIF($D$302:$D$670,$D671,AG$302:AG$670))</f>
        <v>42724</v>
      </c>
      <c r="AH671" s="82">
        <f>IFERROR(AG671/AG679,"-")</f>
        <v>0.69877823391831995</v>
      </c>
      <c r="AI671" s="85">
        <f>SUM(AI5,AI230,SUMIF($D$302:$D$670,$D671,AI$302:AI$670))</f>
        <v>148628</v>
      </c>
      <c r="AJ671" s="85">
        <f>SUM(AJ5,AJ230,SUMIF($D$302:$D$670,$D671,AJ$302:AJ$670))</f>
        <v>3</v>
      </c>
      <c r="AK671" s="85">
        <f>IFERROR(AI671/AG671,"-")</f>
        <v>3.4787941204007113</v>
      </c>
      <c r="AL671" s="85">
        <f>IFERROR(AI671/AJ671,"-")</f>
        <v>49542.666666666664</v>
      </c>
      <c r="AM671" s="9">
        <f>IFERROR(AJ671/AG671,"-")</f>
        <v>7.0218144368504819E-5</v>
      </c>
      <c r="AN671" s="81">
        <f>SUM(AN5,AN230,SUMIF($D$302:$D$670,$D671,AN$302:AN$670))</f>
        <v>75857</v>
      </c>
      <c r="AO671" s="82">
        <f>IFERROR(AN671/AN679,"-")</f>
        <v>0.80619174646360514</v>
      </c>
      <c r="AP671" s="85">
        <f>SUM(AP5,AP230,SUMIF($D$302:$D$670,$D671,AP$302:AP$670))</f>
        <v>431621</v>
      </c>
      <c r="AQ671" s="85">
        <f>SUM(AQ5,AQ230,SUMIF($D$302:$D$670,$D671,AQ$302:AQ$670))</f>
        <v>3</v>
      </c>
      <c r="AR671" s="85">
        <f>IFERROR(AP671/AN671,"-")</f>
        <v>5.6899297362141921</v>
      </c>
      <c r="AS671" s="85">
        <f>IFERROR(AP671/AQ671,"-")</f>
        <v>143873.66666666666</v>
      </c>
      <c r="AT671" s="9">
        <f>IFERROR(AQ671/AN671,"-")</f>
        <v>3.9548097077395623E-5</v>
      </c>
      <c r="AU671" s="81">
        <f>SUM(AU5,AU230,SUMIF($D$302:$D$670,$D671,AU$302:AU$670))</f>
        <v>0</v>
      </c>
      <c r="AV671" s="82">
        <f>IFERROR(AU671/AU679,"-")</f>
        <v>0</v>
      </c>
      <c r="AW671" s="85">
        <f>SUM(AW5,AW230,SUMIF($D$302:$D$670,$D671,AW$302:AW$670))</f>
        <v>0</v>
      </c>
      <c r="AX671" s="85">
        <f>SUM(AX5,AX230,SUMIF($D$302:$D$670,$D671,AX$302:AX$670))</f>
        <v>0</v>
      </c>
      <c r="AY671" s="85" t="str">
        <f>IFERROR(AW671/AU671,"-")</f>
        <v>-</v>
      </c>
      <c r="AZ671" s="85" t="str">
        <f>IFERROR(AW671/AX671,"-")</f>
        <v>-</v>
      </c>
      <c r="BA671" s="9" t="str">
        <f>IFERROR(AX671/AU671,"-")</f>
        <v>-</v>
      </c>
      <c r="BB671" s="81">
        <f>SUM(BB5,BB230,SUMIF($D$302:$D$670,$D671,BB$302:BB$670))</f>
        <v>89707</v>
      </c>
      <c r="BC671" s="82">
        <f>IFERROR(BB671/BB679,"-")</f>
        <v>0.91798162133398831</v>
      </c>
      <c r="BD671" s="85">
        <f>SUM(BD5,BD230,SUMIF($D$302:$D$670,$D671,BD$302:BD$670))</f>
        <v>85209</v>
      </c>
      <c r="BE671" s="85">
        <f>SUM(BE5,BE230,SUMIF($D$302:$D$670,$D671,BE$302:BE$670))</f>
        <v>1</v>
      </c>
      <c r="BF671" s="85">
        <f>IFERROR(BD671/BB671,"-")</f>
        <v>0.94985898536346103</v>
      </c>
      <c r="BG671" s="85">
        <f>IFERROR(BD671/BE671,"-")</f>
        <v>85209</v>
      </c>
      <c r="BH671" s="221">
        <f>IFERROR(BE671/BB671,"-")</f>
        <v>1.1147402097941074E-5</v>
      </c>
      <c r="BJ671" s="59"/>
    </row>
    <row r="672" spans="2:62" s="8" customFormat="1">
      <c r="B672" s="418"/>
      <c r="C672" s="419"/>
      <c r="D672" s="239" t="s">
        <v>129</v>
      </c>
      <c r="E672" s="238">
        <f t="shared" ref="E672:E679" si="267">SUM(E6,E231,SUMIF($D$302:$D$670,$D672,E$302:E$670))</f>
        <v>1812</v>
      </c>
      <c r="F672" s="45">
        <f>IFERROR(E672/E679,"-")</f>
        <v>0.10752432945644434</v>
      </c>
      <c r="G672" s="52">
        <f t="shared" ref="G672:H679" si="268">SUM(G6,G231,SUMIF($D$302:$D$670,$D672,G$302:G$670))</f>
        <v>118810072</v>
      </c>
      <c r="H672" s="52">
        <f t="shared" si="268"/>
        <v>749</v>
      </c>
      <c r="I672" s="52">
        <f t="shared" ref="I672:I679" si="269">IFERROR(G672/E672,"-")</f>
        <v>65568.472406181012</v>
      </c>
      <c r="J672" s="52">
        <f t="shared" ref="J672:J679" si="270">IFERROR(G672/H672,"-")</f>
        <v>158624.92923898532</v>
      </c>
      <c r="K672" s="10">
        <f t="shared" ref="K672:K679" si="271">IFERROR(H672/E672,"-")</f>
        <v>0.41335540838852097</v>
      </c>
      <c r="L672" s="110">
        <f t="shared" ref="L672:L679" si="272">SUM(L6,L231,SUMIF($D$302:$D$670,$D672,L$302:L$670))</f>
        <v>14102</v>
      </c>
      <c r="M672" s="42">
        <f>IFERROR(L672/L679,"-")</f>
        <v>7.4089251752146187E-2</v>
      </c>
      <c r="N672" s="52">
        <f t="shared" ref="N672:O679" si="273">SUM(N6,N231,SUMIF($D$302:$D$670,$D672,N$302:N$670))</f>
        <v>826188956</v>
      </c>
      <c r="O672" s="52">
        <f t="shared" si="273"/>
        <v>5059</v>
      </c>
      <c r="P672" s="48">
        <f t="shared" ref="P672:P679" si="274">IFERROR(N672/L672,"-")</f>
        <v>58586.651255141114</v>
      </c>
      <c r="Q672" s="187">
        <f t="shared" ref="Q672:Q679" si="275">IFERROR(N672/O672,"-")</f>
        <v>163310.72464914015</v>
      </c>
      <c r="R672" s="106">
        <f t="shared" ref="R672:R679" si="276">IFERROR(O672/L672,"-")</f>
        <v>0.35874344064671676</v>
      </c>
      <c r="S672" s="109">
        <f t="shared" ref="S672:S679" si="277">SUM(S6,S231,SUMIF($D$302:$D$670,$D672,S$302:S$670))</f>
        <v>431</v>
      </c>
      <c r="T672" s="44">
        <f>IFERROR(S672/S679,"-")</f>
        <v>3.9468864468864467E-2</v>
      </c>
      <c r="U672" s="187">
        <f t="shared" ref="U672:V679" si="278">SUM(U6,U231,SUMIF($D$302:$D$670,$D672,U$302:U$670))</f>
        <v>18998282</v>
      </c>
      <c r="V672" s="187">
        <f t="shared" si="278"/>
        <v>125</v>
      </c>
      <c r="W672" s="187">
        <f t="shared" ref="W672:W679" si="279">IFERROR(U672/S672,"-")</f>
        <v>44079.540603248257</v>
      </c>
      <c r="X672" s="187">
        <f t="shared" ref="X672:X679" si="280">IFERROR(U672/V672,"-")</f>
        <v>151986.25599999999</v>
      </c>
      <c r="Y672" s="106">
        <f t="shared" ref="Y672:Y679" si="281">IFERROR(V672/S672,"-")</f>
        <v>0.29002320185614849</v>
      </c>
      <c r="Z672" s="109">
        <f t="shared" ref="Z672:Z679" si="282">SUM(Z6,Z231,SUMIF($D$302:$D$670,$D672,Z$302:Z$670))</f>
        <v>567</v>
      </c>
      <c r="AA672" s="44">
        <f>IFERROR(Z672/Z679,"-")</f>
        <v>2.4584832849152322E-2</v>
      </c>
      <c r="AB672" s="187">
        <f t="shared" ref="AB672:AC679" si="283">SUM(AB6,AB231,SUMIF($D$302:$D$670,$D672,AB$302:AB$670))</f>
        <v>28426583</v>
      </c>
      <c r="AC672" s="187">
        <f t="shared" si="283"/>
        <v>140</v>
      </c>
      <c r="AD672" s="187">
        <f t="shared" ref="AD672:AD679" si="284">IFERROR(AB672/Z672,"-")</f>
        <v>50135.067019400354</v>
      </c>
      <c r="AE672" s="187">
        <f t="shared" ref="AE672:AE679" si="285">IFERROR(AB672/AC672,"-")</f>
        <v>203047.02142857143</v>
      </c>
      <c r="AF672" s="106">
        <f t="shared" ref="AF672:AF679" si="286">IFERROR(AC672/Z672,"-")</f>
        <v>0.24691358024691357</v>
      </c>
      <c r="AG672" s="109">
        <f t="shared" ref="AG672:AG679" si="287">SUM(AG6,AG231,SUMIF($D$302:$D$670,$D672,AG$302:AG$670))</f>
        <v>6042</v>
      </c>
      <c r="AH672" s="44">
        <f>IFERROR(AG672/AG679,"-")</f>
        <v>9.8820758574442683E-2</v>
      </c>
      <c r="AI672" s="187">
        <f t="shared" ref="AI672:AJ679" si="288">SUM(AI6,AI231,SUMIF($D$302:$D$670,$D672,AI$302:AI$670))</f>
        <v>361311331</v>
      </c>
      <c r="AJ672" s="187">
        <f t="shared" si="288"/>
        <v>2297</v>
      </c>
      <c r="AK672" s="187">
        <f t="shared" ref="AK672:AK679" si="289">IFERROR(AI672/AG672,"-")</f>
        <v>59799.955478318436</v>
      </c>
      <c r="AL672" s="187">
        <f t="shared" ref="AL672:AL679" si="290">IFERROR(AI672/AJ672,"-")</f>
        <v>157297.05311275576</v>
      </c>
      <c r="AM672" s="106">
        <f t="shared" ref="AM672:AM679" si="291">IFERROR(AJ672/AG672,"-")</f>
        <v>0.38017212843429327</v>
      </c>
      <c r="AN672" s="109">
        <f t="shared" ref="AN672:AN679" si="292">SUM(AN6,AN231,SUMIF($D$302:$D$670,$D672,AN$302:AN$670))</f>
        <v>7062</v>
      </c>
      <c r="AO672" s="44">
        <f>IFERROR(AN672/AN679,"-")</f>
        <v>7.505340461033233E-2</v>
      </c>
      <c r="AP672" s="187">
        <f t="shared" ref="AP672:AQ679" si="293">SUM(AP6,AP231,SUMIF($D$302:$D$670,$D672,AP$302:AP$670))</f>
        <v>417452760</v>
      </c>
      <c r="AQ672" s="187">
        <f t="shared" si="293"/>
        <v>2497</v>
      </c>
      <c r="AR672" s="187">
        <f t="shared" ref="AR672:AR679" si="294">IFERROR(AP672/AN672,"-")</f>
        <v>59112.540356839425</v>
      </c>
      <c r="AS672" s="187">
        <f t="shared" ref="AS672:AS679" si="295">IFERROR(AP672/AQ672,"-")</f>
        <v>167181.72206647976</v>
      </c>
      <c r="AT672" s="106">
        <f t="shared" ref="AT672:AT679" si="296">IFERROR(AQ672/AN672,"-")</f>
        <v>0.35358255451713394</v>
      </c>
      <c r="AU672" s="109">
        <f t="shared" ref="AU672:AU679" si="297">SUM(AU6,AU231,SUMIF($D$302:$D$670,$D672,AU$302:AU$670))</f>
        <v>0</v>
      </c>
      <c r="AV672" s="44">
        <f>IFERROR(AU672/AU679,"-")</f>
        <v>0</v>
      </c>
      <c r="AW672" s="187">
        <f t="shared" ref="AW672:AX679" si="298">SUM(AW6,AW231,SUMIF($D$302:$D$670,$D672,AW$302:AW$670))</f>
        <v>0</v>
      </c>
      <c r="AX672" s="187">
        <f t="shared" si="298"/>
        <v>0</v>
      </c>
      <c r="AY672" s="187" t="str">
        <f t="shared" ref="AY672:AY679" si="299">IFERROR(AW672/AU672,"-")</f>
        <v>-</v>
      </c>
      <c r="AZ672" s="187" t="str">
        <f t="shared" ref="AZ672:AZ679" si="300">IFERROR(AW672/AX672,"-")</f>
        <v>-</v>
      </c>
      <c r="BA672" s="106" t="str">
        <f t="shared" ref="BA672:BA679" si="301">IFERROR(AX672/AU672,"-")</f>
        <v>-</v>
      </c>
      <c r="BB672" s="109">
        <f t="shared" ref="BB672:BB679" si="302">SUM(BB6,BB231,SUMIF($D$302:$D$670,$D672,BB$302:BB$670))</f>
        <v>2850</v>
      </c>
      <c r="BC672" s="44">
        <f>IFERROR(BB672/BB679,"-")</f>
        <v>2.9164364216860073E-2</v>
      </c>
      <c r="BD672" s="187">
        <f t="shared" ref="BD672:BE679" si="303">SUM(BD6,BD231,SUMIF($D$302:$D$670,$D672,BD$302:BD$670))</f>
        <v>157038634</v>
      </c>
      <c r="BE672" s="187">
        <f t="shared" si="303"/>
        <v>881</v>
      </c>
      <c r="BF672" s="187">
        <f t="shared" ref="BF672:BF679" si="304">IFERROR(BD672/BB672,"-")</f>
        <v>55101.275087719296</v>
      </c>
      <c r="BG672" s="187">
        <f t="shared" ref="BG672:BG679" si="305">IFERROR(BD672/BE672,"-")</f>
        <v>178250.43586833143</v>
      </c>
      <c r="BH672" s="214">
        <f t="shared" ref="BH672:BH679" si="306">IFERROR(BE672/BB672,"-")</f>
        <v>0.30912280701754385</v>
      </c>
      <c r="BJ672" s="59"/>
    </row>
    <row r="673" spans="2:62" s="8" customFormat="1">
      <c r="B673" s="418"/>
      <c r="C673" s="419"/>
      <c r="D673" s="239" t="s">
        <v>130</v>
      </c>
      <c r="E673" s="48">
        <f t="shared" si="267"/>
        <v>1466</v>
      </c>
      <c r="F673" s="42">
        <f>IFERROR(E673/E679,"-")</f>
        <v>8.6992641822929026E-2</v>
      </c>
      <c r="G673" s="52">
        <f t="shared" si="268"/>
        <v>238454744</v>
      </c>
      <c r="H673" s="187">
        <f t="shared" si="268"/>
        <v>929</v>
      </c>
      <c r="I673" s="187">
        <f t="shared" si="269"/>
        <v>162656.71487039563</v>
      </c>
      <c r="J673" s="187">
        <f t="shared" si="270"/>
        <v>256678.94940796556</v>
      </c>
      <c r="K673" s="106">
        <f t="shared" si="271"/>
        <v>0.63369713506139158</v>
      </c>
      <c r="L673" s="109">
        <f t="shared" si="272"/>
        <v>8744</v>
      </c>
      <c r="M673" s="44">
        <f>IFERROR(L673/L679,"-")</f>
        <v>4.5939328983177298E-2</v>
      </c>
      <c r="N673" s="187">
        <f t="shared" si="273"/>
        <v>1282242000</v>
      </c>
      <c r="O673" s="187">
        <f t="shared" si="273"/>
        <v>4953</v>
      </c>
      <c r="P673" s="107">
        <f t="shared" si="274"/>
        <v>146642.4977127173</v>
      </c>
      <c r="Q673" s="187">
        <f t="shared" si="275"/>
        <v>258881.88976377953</v>
      </c>
      <c r="R673" s="106">
        <f t="shared" si="276"/>
        <v>0.56644556267154622</v>
      </c>
      <c r="S673" s="109">
        <f t="shared" si="277"/>
        <v>221</v>
      </c>
      <c r="T673" s="44">
        <f>IFERROR(S673/S679,"-")</f>
        <v>2.0238095238095239E-2</v>
      </c>
      <c r="U673" s="187">
        <f t="shared" si="278"/>
        <v>25521652</v>
      </c>
      <c r="V673" s="187">
        <f t="shared" si="278"/>
        <v>104</v>
      </c>
      <c r="W673" s="187">
        <f t="shared" si="279"/>
        <v>115482.58823529411</v>
      </c>
      <c r="X673" s="187">
        <f t="shared" si="280"/>
        <v>245400.5</v>
      </c>
      <c r="Y673" s="106">
        <f t="shared" si="281"/>
        <v>0.47058823529411764</v>
      </c>
      <c r="Z673" s="109">
        <f t="shared" si="282"/>
        <v>230</v>
      </c>
      <c r="AA673" s="44">
        <f>IFERROR(Z673/Z679,"-")</f>
        <v>9.972683519056497E-3</v>
      </c>
      <c r="AB673" s="187">
        <f t="shared" si="283"/>
        <v>22060599</v>
      </c>
      <c r="AC673" s="187">
        <f t="shared" si="283"/>
        <v>82</v>
      </c>
      <c r="AD673" s="187">
        <f t="shared" si="284"/>
        <v>95915.647826086963</v>
      </c>
      <c r="AE673" s="187">
        <f t="shared" si="285"/>
        <v>269031.69512195123</v>
      </c>
      <c r="AF673" s="106">
        <f t="shared" si="286"/>
        <v>0.35652173913043478</v>
      </c>
      <c r="AG673" s="109">
        <f t="shared" si="287"/>
        <v>4172</v>
      </c>
      <c r="AH673" s="44">
        <f>IFERROR(AG673/AG679,"-")</f>
        <v>6.8235717440015706E-2</v>
      </c>
      <c r="AI673" s="187">
        <f t="shared" si="288"/>
        <v>658793002</v>
      </c>
      <c r="AJ673" s="187">
        <f t="shared" si="288"/>
        <v>2469</v>
      </c>
      <c r="AK673" s="187">
        <f t="shared" si="289"/>
        <v>157908.19798657717</v>
      </c>
      <c r="AL673" s="187">
        <f t="shared" si="290"/>
        <v>266825.84123126772</v>
      </c>
      <c r="AM673" s="106">
        <f t="shared" si="291"/>
        <v>0.59180249280920427</v>
      </c>
      <c r="AN673" s="109">
        <f t="shared" si="292"/>
        <v>4121</v>
      </c>
      <c r="AO673" s="44">
        <f>IFERROR(AN673/AN679,"-")</f>
        <v>4.3797094364086596E-2</v>
      </c>
      <c r="AP673" s="187">
        <f t="shared" si="293"/>
        <v>575866747</v>
      </c>
      <c r="AQ673" s="187">
        <f t="shared" si="293"/>
        <v>2298</v>
      </c>
      <c r="AR673" s="187">
        <f t="shared" si="294"/>
        <v>139739.56491142928</v>
      </c>
      <c r="AS673" s="187">
        <f t="shared" si="295"/>
        <v>250594.75500435161</v>
      </c>
      <c r="AT673" s="106">
        <f t="shared" si="296"/>
        <v>0.55763164280514443</v>
      </c>
      <c r="AU673" s="109">
        <f t="shared" si="297"/>
        <v>0</v>
      </c>
      <c r="AV673" s="44">
        <f>IFERROR(AU673/AU679,"-")</f>
        <v>0</v>
      </c>
      <c r="AW673" s="187">
        <f t="shared" si="298"/>
        <v>0</v>
      </c>
      <c r="AX673" s="187">
        <f t="shared" si="298"/>
        <v>0</v>
      </c>
      <c r="AY673" s="187" t="str">
        <f t="shared" si="299"/>
        <v>-</v>
      </c>
      <c r="AZ673" s="187" t="str">
        <f t="shared" si="300"/>
        <v>-</v>
      </c>
      <c r="BA673" s="106" t="str">
        <f t="shared" si="301"/>
        <v>-</v>
      </c>
      <c r="BB673" s="109">
        <f t="shared" si="302"/>
        <v>1467</v>
      </c>
      <c r="BC673" s="44">
        <f>IFERROR(BB673/BB679,"-")</f>
        <v>1.501197273899429E-2</v>
      </c>
      <c r="BD673" s="187">
        <f t="shared" si="303"/>
        <v>231667964</v>
      </c>
      <c r="BE673" s="187">
        <f t="shared" si="303"/>
        <v>781</v>
      </c>
      <c r="BF673" s="187">
        <f t="shared" si="304"/>
        <v>157919.53919563736</v>
      </c>
      <c r="BG673" s="187">
        <f t="shared" si="305"/>
        <v>296629.91549295775</v>
      </c>
      <c r="BH673" s="214">
        <f t="shared" si="306"/>
        <v>0.53237900477164279</v>
      </c>
      <c r="BJ673" s="59"/>
    </row>
    <row r="674" spans="2:62" s="8" customFormat="1">
      <c r="B674" s="418"/>
      <c r="C674" s="419"/>
      <c r="D674" s="239" t="s">
        <v>131</v>
      </c>
      <c r="E674" s="223">
        <f t="shared" si="267"/>
        <v>1384</v>
      </c>
      <c r="F674" s="102">
        <f>IFERROR(E674/E679,"-")</f>
        <v>8.2126750534061238E-2</v>
      </c>
      <c r="G674" s="222">
        <f t="shared" si="268"/>
        <v>975862404</v>
      </c>
      <c r="H674" s="222">
        <f t="shared" si="268"/>
        <v>1210</v>
      </c>
      <c r="I674" s="222">
        <f t="shared" si="269"/>
        <v>705102.89306358376</v>
      </c>
      <c r="J674" s="222">
        <f t="shared" si="270"/>
        <v>806497.85454545449</v>
      </c>
      <c r="K674" s="236">
        <f t="shared" si="271"/>
        <v>0.87427745664739887</v>
      </c>
      <c r="L674" s="279">
        <f t="shared" si="272"/>
        <v>7655</v>
      </c>
      <c r="M674" s="102">
        <f>IFERROR(L674/L679,"-")</f>
        <v>4.0217928106841515E-2</v>
      </c>
      <c r="N674" s="222">
        <f t="shared" si="273"/>
        <v>5286634972</v>
      </c>
      <c r="O674" s="222">
        <f t="shared" si="273"/>
        <v>6628</v>
      </c>
      <c r="P674" s="223">
        <f t="shared" si="274"/>
        <v>690612.01463096018</v>
      </c>
      <c r="Q674" s="222">
        <f t="shared" si="275"/>
        <v>797621.45021122508</v>
      </c>
      <c r="R674" s="236">
        <f t="shared" si="276"/>
        <v>0.86583932070542124</v>
      </c>
      <c r="S674" s="279">
        <f t="shared" si="277"/>
        <v>488</v>
      </c>
      <c r="T674" s="102">
        <f>IFERROR(S674/S679,"-")</f>
        <v>4.4688644688644689E-2</v>
      </c>
      <c r="U674" s="222">
        <f t="shared" si="278"/>
        <v>349453637</v>
      </c>
      <c r="V674" s="222">
        <f t="shared" si="278"/>
        <v>405</v>
      </c>
      <c r="W674" s="222">
        <f t="shared" si="279"/>
        <v>716093.51844262297</v>
      </c>
      <c r="X674" s="222">
        <f t="shared" si="280"/>
        <v>862848.48641975306</v>
      </c>
      <c r="Y674" s="10">
        <f t="shared" si="281"/>
        <v>0.82991803278688525</v>
      </c>
      <c r="Z674" s="110">
        <f t="shared" si="282"/>
        <v>606</v>
      </c>
      <c r="AA674" s="42">
        <f>IFERROR(Z674/Z679,"-")</f>
        <v>2.6275853098035814E-2</v>
      </c>
      <c r="AB674" s="52">
        <f t="shared" si="283"/>
        <v>437247488</v>
      </c>
      <c r="AC674" s="52">
        <f t="shared" si="283"/>
        <v>492</v>
      </c>
      <c r="AD674" s="52">
        <f t="shared" si="284"/>
        <v>721530.50825082511</v>
      </c>
      <c r="AE674" s="52">
        <f t="shared" si="285"/>
        <v>888714.40650406503</v>
      </c>
      <c r="AF674" s="10">
        <f t="shared" si="286"/>
        <v>0.81188118811881194</v>
      </c>
      <c r="AG674" s="110">
        <f t="shared" si="287"/>
        <v>3281</v>
      </c>
      <c r="AH674" s="42">
        <f>IFERROR(AG674/AG679,"-")</f>
        <v>5.3662844899494612E-2</v>
      </c>
      <c r="AI674" s="52">
        <f t="shared" si="288"/>
        <v>2267665346</v>
      </c>
      <c r="AJ674" s="52">
        <f t="shared" si="288"/>
        <v>2882</v>
      </c>
      <c r="AK674" s="52">
        <f t="shared" si="289"/>
        <v>691150.66930813773</v>
      </c>
      <c r="AL674" s="52">
        <f t="shared" si="290"/>
        <v>786837.38584316452</v>
      </c>
      <c r="AM674" s="10">
        <f t="shared" si="291"/>
        <v>0.87839073453215488</v>
      </c>
      <c r="AN674" s="110">
        <f t="shared" si="292"/>
        <v>3280</v>
      </c>
      <c r="AO674" s="42">
        <f>IFERROR(AN674/AN679,"-")</f>
        <v>3.4859128734337302E-2</v>
      </c>
      <c r="AP674" s="52">
        <f t="shared" si="293"/>
        <v>2232268501</v>
      </c>
      <c r="AQ674" s="52">
        <f t="shared" si="293"/>
        <v>2849</v>
      </c>
      <c r="AR674" s="52">
        <f t="shared" si="294"/>
        <v>680569.66493902437</v>
      </c>
      <c r="AS674" s="52">
        <f t="shared" si="295"/>
        <v>783527.02737802733</v>
      </c>
      <c r="AT674" s="10">
        <f t="shared" si="296"/>
        <v>0.86859756097560981</v>
      </c>
      <c r="AU674" s="110">
        <f t="shared" si="297"/>
        <v>0</v>
      </c>
      <c r="AV674" s="102">
        <f>IFERROR(AU674/AU679,"-")</f>
        <v>0</v>
      </c>
      <c r="AW674" s="222">
        <f t="shared" si="298"/>
        <v>0</v>
      </c>
      <c r="AX674" s="222">
        <f t="shared" si="298"/>
        <v>0</v>
      </c>
      <c r="AY674" s="222" t="str">
        <f t="shared" si="299"/>
        <v>-</v>
      </c>
      <c r="AZ674" s="222" t="str">
        <f t="shared" si="300"/>
        <v>-</v>
      </c>
      <c r="BA674" s="236" t="str">
        <f t="shared" si="301"/>
        <v>-</v>
      </c>
      <c r="BB674" s="279">
        <f t="shared" si="302"/>
        <v>1996</v>
      </c>
      <c r="BC674" s="102">
        <f>IFERROR(BB674/BB679,"-")</f>
        <v>2.0425288062053581E-2</v>
      </c>
      <c r="BD674" s="222">
        <f t="shared" si="303"/>
        <v>1267116195</v>
      </c>
      <c r="BE674" s="222">
        <f t="shared" si="303"/>
        <v>1617</v>
      </c>
      <c r="BF674" s="222">
        <f t="shared" si="304"/>
        <v>634827.75300601206</v>
      </c>
      <c r="BG674" s="222">
        <f t="shared" si="305"/>
        <v>783621.64192949911</v>
      </c>
      <c r="BH674" s="26">
        <f t="shared" si="306"/>
        <v>0.81012024048096187</v>
      </c>
    </row>
    <row r="675" spans="2:62" s="8" customFormat="1">
      <c r="B675" s="418"/>
      <c r="C675" s="419"/>
      <c r="D675" s="239" t="s">
        <v>133</v>
      </c>
      <c r="E675" s="48">
        <f t="shared" si="267"/>
        <v>1303</v>
      </c>
      <c r="F675" s="42">
        <f>IFERROR(E675/E679,"-")</f>
        <v>7.7320199382862567E-2</v>
      </c>
      <c r="G675" s="52">
        <f t="shared" si="268"/>
        <v>1503937007</v>
      </c>
      <c r="H675" s="52">
        <f t="shared" si="268"/>
        <v>1241</v>
      </c>
      <c r="I675" s="52">
        <f t="shared" si="269"/>
        <v>1154211.0567920185</v>
      </c>
      <c r="J675" s="52">
        <f t="shared" si="270"/>
        <v>1211875.1063658339</v>
      </c>
      <c r="K675" s="10">
        <f t="shared" si="271"/>
        <v>0.95241749808135068</v>
      </c>
      <c r="L675" s="110">
        <f t="shared" si="272"/>
        <v>5476</v>
      </c>
      <c r="M675" s="42">
        <f>IFERROR(L675/L679,"-")</f>
        <v>2.8769872542529606E-2</v>
      </c>
      <c r="N675" s="52">
        <f t="shared" si="273"/>
        <v>6053170576</v>
      </c>
      <c r="O675" s="52">
        <f t="shared" si="273"/>
        <v>5207</v>
      </c>
      <c r="P675" s="48">
        <f t="shared" si="274"/>
        <v>1105400.0321402485</v>
      </c>
      <c r="Q675" s="52">
        <f t="shared" si="275"/>
        <v>1162506.3522181679</v>
      </c>
      <c r="R675" s="10">
        <f t="shared" si="276"/>
        <v>0.95087655222790357</v>
      </c>
      <c r="S675" s="110">
        <f t="shared" si="277"/>
        <v>0</v>
      </c>
      <c r="T675" s="42">
        <f>IFERROR(S675/S679,"-")</f>
        <v>0</v>
      </c>
      <c r="U675" s="52">
        <f t="shared" si="278"/>
        <v>0</v>
      </c>
      <c r="V675" s="52">
        <f t="shared" si="278"/>
        <v>0</v>
      </c>
      <c r="W675" s="52" t="str">
        <f t="shared" si="279"/>
        <v>-</v>
      </c>
      <c r="X675" s="52" t="str">
        <f t="shared" si="280"/>
        <v>-</v>
      </c>
      <c r="Y675" s="10" t="str">
        <f t="shared" si="281"/>
        <v>-</v>
      </c>
      <c r="Z675" s="110">
        <f t="shared" si="282"/>
        <v>0</v>
      </c>
      <c r="AA675" s="42">
        <f>IFERROR(Z675/Z679,"-")</f>
        <v>0</v>
      </c>
      <c r="AB675" s="52">
        <f t="shared" si="283"/>
        <v>0</v>
      </c>
      <c r="AC675" s="52">
        <f t="shared" si="283"/>
        <v>0</v>
      </c>
      <c r="AD675" s="52" t="str">
        <f t="shared" si="284"/>
        <v>-</v>
      </c>
      <c r="AE675" s="52" t="str">
        <f t="shared" si="285"/>
        <v>-</v>
      </c>
      <c r="AF675" s="10" t="str">
        <f t="shared" si="286"/>
        <v>-</v>
      </c>
      <c r="AG675" s="110">
        <f t="shared" si="287"/>
        <v>2677</v>
      </c>
      <c r="AH675" s="42">
        <f>IFERROR(AG675/AG679,"-")</f>
        <v>4.3784040169444399E-2</v>
      </c>
      <c r="AI675" s="52">
        <f t="shared" si="288"/>
        <v>2884179174</v>
      </c>
      <c r="AJ675" s="52">
        <f t="shared" si="288"/>
        <v>2559</v>
      </c>
      <c r="AK675" s="52">
        <f t="shared" si="289"/>
        <v>1077392.2951064624</v>
      </c>
      <c r="AL675" s="52">
        <f t="shared" si="290"/>
        <v>1127072.7526377491</v>
      </c>
      <c r="AM675" s="10">
        <f t="shared" si="291"/>
        <v>0.95592080687336567</v>
      </c>
      <c r="AN675" s="110">
        <f t="shared" si="292"/>
        <v>2190</v>
      </c>
      <c r="AO675" s="42">
        <f>IFERROR(AN675/AN679,"-")</f>
        <v>2.3274845100060577E-2</v>
      </c>
      <c r="AP675" s="52">
        <f t="shared" si="293"/>
        <v>2391740462</v>
      </c>
      <c r="AQ675" s="52">
        <f t="shared" si="293"/>
        <v>2075</v>
      </c>
      <c r="AR675" s="52">
        <f t="shared" si="294"/>
        <v>1092118.9324200912</v>
      </c>
      <c r="AS675" s="52">
        <f t="shared" si="295"/>
        <v>1152646.0057831325</v>
      </c>
      <c r="AT675" s="10">
        <f t="shared" si="296"/>
        <v>0.94748858447488582</v>
      </c>
      <c r="AU675" s="110">
        <f t="shared" si="297"/>
        <v>5476</v>
      </c>
      <c r="AV675" s="42">
        <f>IFERROR(AU675/AU679,"-")</f>
        <v>0.55786471067644661</v>
      </c>
      <c r="AW675" s="52">
        <f t="shared" si="298"/>
        <v>6053170576</v>
      </c>
      <c r="AX675" s="52">
        <f t="shared" si="298"/>
        <v>5207</v>
      </c>
      <c r="AY675" s="52">
        <f t="shared" si="299"/>
        <v>1105400.0321402485</v>
      </c>
      <c r="AZ675" s="52">
        <f t="shared" si="300"/>
        <v>1162506.3522181679</v>
      </c>
      <c r="BA675" s="10">
        <f t="shared" si="301"/>
        <v>0.95087655222790357</v>
      </c>
      <c r="BB675" s="110">
        <f t="shared" si="302"/>
        <v>1049</v>
      </c>
      <c r="BC675" s="42">
        <f>IFERROR(BB675/BB679,"-")</f>
        <v>1.0734532653854812E-2</v>
      </c>
      <c r="BD675" s="52">
        <f t="shared" si="303"/>
        <v>1147931899</v>
      </c>
      <c r="BE675" s="52">
        <f t="shared" si="303"/>
        <v>986</v>
      </c>
      <c r="BF675" s="52">
        <f t="shared" si="304"/>
        <v>1094310.6758817921</v>
      </c>
      <c r="BG675" s="52">
        <f t="shared" si="305"/>
        <v>1164231.134888438</v>
      </c>
      <c r="BH675" s="10">
        <f t="shared" si="306"/>
        <v>0.93994280266920882</v>
      </c>
    </row>
    <row r="676" spans="2:62" s="8" customFormat="1">
      <c r="B676" s="418"/>
      <c r="C676" s="419"/>
      <c r="D676" s="239" t="s">
        <v>134</v>
      </c>
      <c r="E676" s="107">
        <f t="shared" si="267"/>
        <v>780</v>
      </c>
      <c r="F676" s="44">
        <f>IFERROR(E676/E679,"-")</f>
        <v>4.6285307381913124E-2</v>
      </c>
      <c r="G676" s="187">
        <f t="shared" si="268"/>
        <v>1418549621</v>
      </c>
      <c r="H676" s="187">
        <f t="shared" si="268"/>
        <v>762</v>
      </c>
      <c r="I676" s="187">
        <f t="shared" si="269"/>
        <v>1818653.3602564102</v>
      </c>
      <c r="J676" s="187">
        <f t="shared" si="270"/>
        <v>1861613.6758530184</v>
      </c>
      <c r="K676" s="106">
        <f t="shared" si="271"/>
        <v>0.97692307692307689</v>
      </c>
      <c r="L676" s="109">
        <f t="shared" si="272"/>
        <v>2427</v>
      </c>
      <c r="M676" s="44">
        <f>IFERROR(L676/L679,"-")</f>
        <v>1.2751000851117486E-2</v>
      </c>
      <c r="N676" s="187">
        <f t="shared" si="273"/>
        <v>4106356592</v>
      </c>
      <c r="O676" s="187">
        <f t="shared" si="273"/>
        <v>2319</v>
      </c>
      <c r="P676" s="107">
        <f t="shared" si="274"/>
        <v>1691947.5039142976</v>
      </c>
      <c r="Q676" s="52">
        <f t="shared" si="275"/>
        <v>1770744.5416127641</v>
      </c>
      <c r="R676" s="10">
        <f t="shared" si="276"/>
        <v>0.95550061804697162</v>
      </c>
      <c r="S676" s="110">
        <f t="shared" si="277"/>
        <v>0</v>
      </c>
      <c r="T676" s="42">
        <f>IFERROR(S676/S679,"-")</f>
        <v>0</v>
      </c>
      <c r="U676" s="52">
        <f t="shared" si="278"/>
        <v>0</v>
      </c>
      <c r="V676" s="52">
        <f t="shared" si="278"/>
        <v>0</v>
      </c>
      <c r="W676" s="52" t="str">
        <f t="shared" si="279"/>
        <v>-</v>
      </c>
      <c r="X676" s="52" t="str">
        <f t="shared" si="280"/>
        <v>-</v>
      </c>
      <c r="Y676" s="10" t="str">
        <f t="shared" si="281"/>
        <v>-</v>
      </c>
      <c r="Z676" s="110">
        <f t="shared" si="282"/>
        <v>0</v>
      </c>
      <c r="AA676" s="42">
        <f>IFERROR(Z676/Z679,"-")</f>
        <v>0</v>
      </c>
      <c r="AB676" s="52">
        <f t="shared" si="283"/>
        <v>0</v>
      </c>
      <c r="AC676" s="52">
        <f t="shared" si="283"/>
        <v>0</v>
      </c>
      <c r="AD676" s="52" t="str">
        <f t="shared" si="284"/>
        <v>-</v>
      </c>
      <c r="AE676" s="52" t="str">
        <f t="shared" si="285"/>
        <v>-</v>
      </c>
      <c r="AF676" s="10" t="str">
        <f>IFERROR(AC676/Z676,"-")</f>
        <v>-</v>
      </c>
      <c r="AG676" s="110">
        <f t="shared" si="287"/>
        <v>1273</v>
      </c>
      <c r="AH676" s="42">
        <f>IFERROR(AG676/AG679,"-")</f>
        <v>2.082072586316874E-2</v>
      </c>
      <c r="AI676" s="52">
        <f t="shared" si="288"/>
        <v>2139392767</v>
      </c>
      <c r="AJ676" s="52">
        <f t="shared" si="288"/>
        <v>1224</v>
      </c>
      <c r="AK676" s="52">
        <f t="shared" si="289"/>
        <v>1680591.3330714847</v>
      </c>
      <c r="AL676" s="52">
        <f t="shared" si="290"/>
        <v>1747869.9076797385</v>
      </c>
      <c r="AM676" s="10">
        <f t="shared" si="291"/>
        <v>0.96150824823252157</v>
      </c>
      <c r="AN676" s="110">
        <f t="shared" si="292"/>
        <v>846</v>
      </c>
      <c r="AO676" s="42">
        <f>IFERROR(AN676/AN679,"-")</f>
        <v>8.9911045455028527E-3</v>
      </c>
      <c r="AP676" s="52">
        <f t="shared" si="293"/>
        <v>1378530786</v>
      </c>
      <c r="AQ676" s="52">
        <f t="shared" si="293"/>
        <v>805</v>
      </c>
      <c r="AR676" s="52">
        <f t="shared" si="294"/>
        <v>1629469.0141843972</v>
      </c>
      <c r="AS676" s="52">
        <f t="shared" si="295"/>
        <v>1712460.6037267081</v>
      </c>
      <c r="AT676" s="236">
        <f t="shared" si="296"/>
        <v>0.95153664302600471</v>
      </c>
      <c r="AU676" s="279">
        <f t="shared" si="297"/>
        <v>2427</v>
      </c>
      <c r="AV676" s="102">
        <f>IFERROR(AU676/AU679,"-")</f>
        <v>0.24724938875305624</v>
      </c>
      <c r="AW676" s="222">
        <f t="shared" si="298"/>
        <v>4106356592</v>
      </c>
      <c r="AX676" s="222">
        <f t="shared" si="298"/>
        <v>2319</v>
      </c>
      <c r="AY676" s="222">
        <f t="shared" si="299"/>
        <v>1691947.5039142976</v>
      </c>
      <c r="AZ676" s="222">
        <f t="shared" si="300"/>
        <v>1770744.5416127641</v>
      </c>
      <c r="BA676" s="236">
        <f t="shared" si="301"/>
        <v>0.95550061804697162</v>
      </c>
      <c r="BB676" s="279">
        <f t="shared" si="302"/>
        <v>365</v>
      </c>
      <c r="BC676" s="102">
        <f>IFERROR(BB676/BB679,"-")</f>
        <v>3.7350852418083953E-3</v>
      </c>
      <c r="BD676" s="222">
        <f t="shared" si="303"/>
        <v>567170885</v>
      </c>
      <c r="BE676" s="222">
        <f t="shared" si="303"/>
        <v>342</v>
      </c>
      <c r="BF676" s="222">
        <f t="shared" si="304"/>
        <v>1553892.8356164384</v>
      </c>
      <c r="BG676" s="222">
        <f t="shared" si="305"/>
        <v>1658394.4005847953</v>
      </c>
      <c r="BH676" s="236">
        <f t="shared" si="306"/>
        <v>0.93698630136986305</v>
      </c>
    </row>
    <row r="677" spans="2:62" s="8" customFormat="1">
      <c r="B677" s="418"/>
      <c r="C677" s="419"/>
      <c r="D677" s="239" t="s">
        <v>135</v>
      </c>
      <c r="E677" s="107">
        <f t="shared" si="267"/>
        <v>480</v>
      </c>
      <c r="F677" s="44">
        <f>IFERROR(E677/E679,"-")</f>
        <v>2.8483266081177308E-2</v>
      </c>
      <c r="G677" s="187">
        <f t="shared" si="268"/>
        <v>980131729</v>
      </c>
      <c r="H677" s="187">
        <f t="shared" si="268"/>
        <v>466</v>
      </c>
      <c r="I677" s="187">
        <f t="shared" si="269"/>
        <v>2041941.1020833333</v>
      </c>
      <c r="J677" s="187">
        <f t="shared" si="270"/>
        <v>2103286.9721030043</v>
      </c>
      <c r="K677" s="106">
        <f t="shared" si="271"/>
        <v>0.97083333333333333</v>
      </c>
      <c r="L677" s="109">
        <f t="shared" si="272"/>
        <v>1245</v>
      </c>
      <c r="M677" s="44">
        <f>IFERROR(L677/L679,"-")</f>
        <v>6.5409954922296129E-3</v>
      </c>
      <c r="N677" s="187">
        <f t="shared" si="273"/>
        <v>2412188165</v>
      </c>
      <c r="O677" s="187">
        <f t="shared" si="273"/>
        <v>1157</v>
      </c>
      <c r="P677" s="107">
        <f t="shared" si="274"/>
        <v>1937500.5341365461</v>
      </c>
      <c r="Q677" s="187">
        <f t="shared" si="275"/>
        <v>2084864.4468452896</v>
      </c>
      <c r="R677" s="106">
        <f t="shared" si="276"/>
        <v>0.92931726907630519</v>
      </c>
      <c r="S677" s="109">
        <f t="shared" si="277"/>
        <v>0</v>
      </c>
      <c r="T677" s="44">
        <f>IFERROR(S677/S679,"-")</f>
        <v>0</v>
      </c>
      <c r="U677" s="187">
        <f t="shared" si="278"/>
        <v>0</v>
      </c>
      <c r="V677" s="187">
        <f t="shared" si="278"/>
        <v>0</v>
      </c>
      <c r="W677" s="187" t="str">
        <f t="shared" si="279"/>
        <v>-</v>
      </c>
      <c r="X677" s="187" t="str">
        <f t="shared" si="280"/>
        <v>-</v>
      </c>
      <c r="Y677" s="106" t="str">
        <f t="shared" si="281"/>
        <v>-</v>
      </c>
      <c r="Z677" s="109">
        <f t="shared" si="282"/>
        <v>0</v>
      </c>
      <c r="AA677" s="44">
        <f>IFERROR(Z677/Z679,"-")</f>
        <v>0</v>
      </c>
      <c r="AB677" s="187">
        <f t="shared" si="283"/>
        <v>0</v>
      </c>
      <c r="AC677" s="187">
        <f t="shared" si="283"/>
        <v>0</v>
      </c>
      <c r="AD677" s="187" t="str">
        <f t="shared" si="284"/>
        <v>-</v>
      </c>
      <c r="AE677" s="187" t="str">
        <f t="shared" si="285"/>
        <v>-</v>
      </c>
      <c r="AF677" s="106" t="str">
        <f t="shared" si="286"/>
        <v>-</v>
      </c>
      <c r="AG677" s="109">
        <f t="shared" si="287"/>
        <v>657</v>
      </c>
      <c r="AH677" s="44">
        <f>IFERROR(AG677/AG679,"-")</f>
        <v>1.0745653489475147E-2</v>
      </c>
      <c r="AI677" s="187">
        <f t="shared" si="288"/>
        <v>1242467160</v>
      </c>
      <c r="AJ677" s="187">
        <f t="shared" si="288"/>
        <v>619</v>
      </c>
      <c r="AK677" s="187">
        <f t="shared" si="289"/>
        <v>1891122.0091324202</v>
      </c>
      <c r="AL677" s="187">
        <f t="shared" si="290"/>
        <v>2007216.7366720517</v>
      </c>
      <c r="AM677" s="106">
        <f t="shared" si="291"/>
        <v>0.9421613394216134</v>
      </c>
      <c r="AN677" s="109">
        <f t="shared" si="292"/>
        <v>472</v>
      </c>
      <c r="AO677" s="44">
        <f>IFERROR(AN677/AN679,"-")</f>
        <v>5.0163136471363442E-3</v>
      </c>
      <c r="AP677" s="187">
        <f t="shared" si="293"/>
        <v>890311627</v>
      </c>
      <c r="AQ677" s="187">
        <f t="shared" si="293"/>
        <v>426</v>
      </c>
      <c r="AR677" s="187">
        <f t="shared" si="294"/>
        <v>1886253.4470338982</v>
      </c>
      <c r="AS677" s="187">
        <f t="shared" si="295"/>
        <v>2089933.3967136149</v>
      </c>
      <c r="AT677" s="10">
        <f t="shared" si="296"/>
        <v>0.90254237288135597</v>
      </c>
      <c r="AU677" s="110">
        <f t="shared" si="297"/>
        <v>1245</v>
      </c>
      <c r="AV677" s="42">
        <f>IFERROR(AU677/AU679,"-")</f>
        <v>0.12683374083129584</v>
      </c>
      <c r="AW677" s="52">
        <f t="shared" si="298"/>
        <v>2412188165</v>
      </c>
      <c r="AX677" s="52">
        <f t="shared" si="298"/>
        <v>1157</v>
      </c>
      <c r="AY677" s="52">
        <f t="shared" si="299"/>
        <v>1937500.5341365461</v>
      </c>
      <c r="AZ677" s="52">
        <f t="shared" si="300"/>
        <v>2084864.4468452896</v>
      </c>
      <c r="BA677" s="10">
        <f t="shared" si="301"/>
        <v>0.92931726907630519</v>
      </c>
      <c r="BB677" s="110">
        <f t="shared" si="302"/>
        <v>199</v>
      </c>
      <c r="BC677" s="42">
        <f>IFERROR(BB677/BB679,"-")</f>
        <v>2.0363889400544402E-3</v>
      </c>
      <c r="BD677" s="52">
        <f t="shared" si="303"/>
        <v>326676142</v>
      </c>
      <c r="BE677" s="52">
        <f t="shared" si="303"/>
        <v>172</v>
      </c>
      <c r="BF677" s="52">
        <f t="shared" si="304"/>
        <v>1641588.6532663316</v>
      </c>
      <c r="BG677" s="52">
        <f t="shared" si="305"/>
        <v>1899279.8953488371</v>
      </c>
      <c r="BH677" s="10">
        <f t="shared" si="306"/>
        <v>0.86432160804020097</v>
      </c>
    </row>
    <row r="678" spans="2:62" s="8" customFormat="1">
      <c r="B678" s="418"/>
      <c r="C678" s="419"/>
      <c r="D678" s="281" t="s">
        <v>136</v>
      </c>
      <c r="E678" s="282">
        <f t="shared" si="267"/>
        <v>203</v>
      </c>
      <c r="F678" s="101">
        <f>IFERROR(E678/E679,"-")</f>
        <v>1.2046047946831237E-2</v>
      </c>
      <c r="G678" s="224">
        <f t="shared" si="268"/>
        <v>491165320</v>
      </c>
      <c r="H678" s="224">
        <f t="shared" si="268"/>
        <v>194</v>
      </c>
      <c r="I678" s="224">
        <f t="shared" si="269"/>
        <v>2419533.5960591133</v>
      </c>
      <c r="J678" s="224">
        <f t="shared" si="270"/>
        <v>2531780</v>
      </c>
      <c r="K678" s="237">
        <f t="shared" si="271"/>
        <v>0.95566502463054193</v>
      </c>
      <c r="L678" s="227">
        <f t="shared" si="272"/>
        <v>668</v>
      </c>
      <c r="M678" s="101">
        <f>IFERROR(L678/L679,"-")</f>
        <v>3.5095461757505071E-3</v>
      </c>
      <c r="N678" s="224">
        <f t="shared" si="273"/>
        <v>1663049984</v>
      </c>
      <c r="O678" s="224">
        <f t="shared" si="273"/>
        <v>605</v>
      </c>
      <c r="P678" s="228">
        <f t="shared" si="274"/>
        <v>2489595.7844311376</v>
      </c>
      <c r="Q678" s="224">
        <f t="shared" si="275"/>
        <v>2748842.9487603307</v>
      </c>
      <c r="R678" s="237">
        <f t="shared" si="276"/>
        <v>0.90568862275449102</v>
      </c>
      <c r="S678" s="227">
        <f t="shared" si="277"/>
        <v>0</v>
      </c>
      <c r="T678" s="101">
        <f>IFERROR(S678/S679,"-")</f>
        <v>0</v>
      </c>
      <c r="U678" s="224">
        <f t="shared" si="278"/>
        <v>0</v>
      </c>
      <c r="V678" s="224">
        <f t="shared" si="278"/>
        <v>0</v>
      </c>
      <c r="W678" s="224" t="str">
        <f t="shared" si="279"/>
        <v>-</v>
      </c>
      <c r="X678" s="224" t="str">
        <f t="shared" si="280"/>
        <v>-</v>
      </c>
      <c r="Y678" s="237" t="str">
        <f t="shared" si="281"/>
        <v>-</v>
      </c>
      <c r="Z678" s="227">
        <f t="shared" si="282"/>
        <v>0</v>
      </c>
      <c r="AA678" s="101">
        <f>IFERROR(Z678/Z679,"-")</f>
        <v>0</v>
      </c>
      <c r="AB678" s="224">
        <f t="shared" si="283"/>
        <v>0</v>
      </c>
      <c r="AC678" s="224">
        <f t="shared" si="283"/>
        <v>0</v>
      </c>
      <c r="AD678" s="224" t="str">
        <f t="shared" si="284"/>
        <v>-</v>
      </c>
      <c r="AE678" s="224" t="str">
        <f t="shared" si="285"/>
        <v>-</v>
      </c>
      <c r="AF678" s="237" t="str">
        <f t="shared" si="286"/>
        <v>-</v>
      </c>
      <c r="AG678" s="227">
        <f t="shared" si="287"/>
        <v>315</v>
      </c>
      <c r="AH678" s="101">
        <f>IFERROR(AG678/AG679,"-")</f>
        <v>5.1520256456387692E-3</v>
      </c>
      <c r="AI678" s="224">
        <f t="shared" si="288"/>
        <v>718360319</v>
      </c>
      <c r="AJ678" s="224">
        <f t="shared" si="288"/>
        <v>285</v>
      </c>
      <c r="AK678" s="224">
        <f t="shared" si="289"/>
        <v>2280508.949206349</v>
      </c>
      <c r="AL678" s="224">
        <f t="shared" si="290"/>
        <v>2520562.5228070174</v>
      </c>
      <c r="AM678" s="237">
        <f t="shared" si="291"/>
        <v>0.90476190476190477</v>
      </c>
      <c r="AN678" s="227">
        <f t="shared" si="292"/>
        <v>265</v>
      </c>
      <c r="AO678" s="101">
        <f>IFERROR(AN678/AN679,"-")</f>
        <v>2.8163625349388369E-3</v>
      </c>
      <c r="AP678" s="224">
        <f t="shared" si="293"/>
        <v>676008562</v>
      </c>
      <c r="AQ678" s="224">
        <f t="shared" si="293"/>
        <v>237</v>
      </c>
      <c r="AR678" s="224">
        <f t="shared" si="294"/>
        <v>2550975.7056603772</v>
      </c>
      <c r="AS678" s="224">
        <f t="shared" si="295"/>
        <v>2852356.8016877635</v>
      </c>
      <c r="AT678" s="237">
        <f t="shared" si="296"/>
        <v>0.89433962264150946</v>
      </c>
      <c r="AU678" s="227">
        <f t="shared" si="297"/>
        <v>668</v>
      </c>
      <c r="AV678" s="101">
        <f>IFERROR(AU678/AU679,"-")</f>
        <v>6.8052159739201298E-2</v>
      </c>
      <c r="AW678" s="224">
        <f t="shared" si="298"/>
        <v>1663049984</v>
      </c>
      <c r="AX678" s="224">
        <f t="shared" si="298"/>
        <v>605</v>
      </c>
      <c r="AY678" s="224">
        <f t="shared" si="299"/>
        <v>2489595.7844311376</v>
      </c>
      <c r="AZ678" s="224">
        <f t="shared" si="300"/>
        <v>2748842.9487603307</v>
      </c>
      <c r="BA678" s="237">
        <f t="shared" si="301"/>
        <v>0.90568862275449102</v>
      </c>
      <c r="BB678" s="227">
        <f t="shared" si="302"/>
        <v>89</v>
      </c>
      <c r="BC678" s="101">
        <f>IFERROR(BB678/BB679,"-")</f>
        <v>9.1074681238615665E-4</v>
      </c>
      <c r="BD678" s="224">
        <f t="shared" si="303"/>
        <v>185096893</v>
      </c>
      <c r="BE678" s="224">
        <f t="shared" si="303"/>
        <v>70</v>
      </c>
      <c r="BF678" s="224">
        <f t="shared" si="304"/>
        <v>2079740.3707865169</v>
      </c>
      <c r="BG678" s="224">
        <f t="shared" si="305"/>
        <v>2644241.3285714285</v>
      </c>
      <c r="BH678" s="237">
        <f t="shared" si="306"/>
        <v>0.7865168539325843</v>
      </c>
    </row>
    <row r="679" spans="2:62" s="8" customFormat="1">
      <c r="B679" s="420"/>
      <c r="C679" s="421"/>
      <c r="D679" s="283" t="s">
        <v>64</v>
      </c>
      <c r="E679" s="111">
        <f t="shared" si="267"/>
        <v>16852</v>
      </c>
      <c r="F679" s="76">
        <f>IFERROR(E679/E679,"-")</f>
        <v>1</v>
      </c>
      <c r="G679" s="99">
        <f t="shared" si="268"/>
        <v>5727126213</v>
      </c>
      <c r="H679" s="99">
        <f t="shared" si="268"/>
        <v>5554</v>
      </c>
      <c r="I679" s="99">
        <f t="shared" si="269"/>
        <v>339848.45792784239</v>
      </c>
      <c r="J679" s="99">
        <f t="shared" si="270"/>
        <v>1031171.4463449765</v>
      </c>
      <c r="K679" s="87">
        <f t="shared" si="271"/>
        <v>0.32957512461428912</v>
      </c>
      <c r="L679" s="111">
        <f t="shared" si="272"/>
        <v>190338</v>
      </c>
      <c r="M679" s="76">
        <f>IFERROR(L679/L679,"-")</f>
        <v>1</v>
      </c>
      <c r="N679" s="99">
        <f t="shared" si="273"/>
        <v>21630411494</v>
      </c>
      <c r="O679" s="99">
        <f t="shared" si="273"/>
        <v>25934</v>
      </c>
      <c r="P679" s="100">
        <f t="shared" si="274"/>
        <v>113642.10769263101</v>
      </c>
      <c r="Q679" s="99">
        <f t="shared" si="275"/>
        <v>834056.12300455</v>
      </c>
      <c r="R679" s="87">
        <f t="shared" si="276"/>
        <v>0.13625235108070904</v>
      </c>
      <c r="S679" s="111">
        <f t="shared" si="277"/>
        <v>10920</v>
      </c>
      <c r="T679" s="76">
        <f>IFERROR(S679/S679,"-")</f>
        <v>1</v>
      </c>
      <c r="U679" s="99">
        <f t="shared" si="278"/>
        <v>393973571</v>
      </c>
      <c r="V679" s="99">
        <f t="shared" si="278"/>
        <v>634</v>
      </c>
      <c r="W679" s="99">
        <f t="shared" si="279"/>
        <v>36078.165842490846</v>
      </c>
      <c r="X679" s="99">
        <f t="shared" si="280"/>
        <v>621409.41798107256</v>
      </c>
      <c r="Y679" s="87">
        <f t="shared" si="281"/>
        <v>5.8058608058608061E-2</v>
      </c>
      <c r="Z679" s="111">
        <f t="shared" si="282"/>
        <v>23063</v>
      </c>
      <c r="AA679" s="76">
        <f>IFERROR(Z679/Z679,"-")</f>
        <v>1</v>
      </c>
      <c r="AB679" s="99">
        <f t="shared" si="283"/>
        <v>487734670</v>
      </c>
      <c r="AC679" s="99">
        <f t="shared" si="283"/>
        <v>714</v>
      </c>
      <c r="AD679" s="99">
        <f t="shared" si="284"/>
        <v>21147.92828339765</v>
      </c>
      <c r="AE679" s="99">
        <f t="shared" si="285"/>
        <v>683101.77871148463</v>
      </c>
      <c r="AF679" s="87">
        <f t="shared" si="286"/>
        <v>3.0958678402636258E-2</v>
      </c>
      <c r="AG679" s="111">
        <f t="shared" si="287"/>
        <v>61141</v>
      </c>
      <c r="AH679" s="76">
        <f>IFERROR(AG679/AG679,"-")</f>
        <v>1</v>
      </c>
      <c r="AI679" s="99">
        <f t="shared" si="288"/>
        <v>10272317727</v>
      </c>
      <c r="AJ679" s="99">
        <f t="shared" si="288"/>
        <v>12338</v>
      </c>
      <c r="AK679" s="99">
        <f t="shared" si="289"/>
        <v>168010.2995862024</v>
      </c>
      <c r="AL679" s="99">
        <f t="shared" si="290"/>
        <v>832575.5979088993</v>
      </c>
      <c r="AM679" s="87">
        <f t="shared" si="291"/>
        <v>0.20179584893933694</v>
      </c>
      <c r="AN679" s="111">
        <f t="shared" si="292"/>
        <v>94093</v>
      </c>
      <c r="AO679" s="76">
        <f>IFERROR(AN679/AN679,"-")</f>
        <v>1</v>
      </c>
      <c r="AP679" s="99">
        <f t="shared" si="293"/>
        <v>8562611066</v>
      </c>
      <c r="AQ679" s="99">
        <f t="shared" si="293"/>
        <v>11190</v>
      </c>
      <c r="AR679" s="99">
        <f t="shared" si="294"/>
        <v>91001.573613339991</v>
      </c>
      <c r="AS679" s="99">
        <f t="shared" si="295"/>
        <v>765202.06130473642</v>
      </c>
      <c r="AT679" s="87">
        <f t="shared" si="296"/>
        <v>0.11892489345647392</v>
      </c>
      <c r="AU679" s="111">
        <f t="shared" si="297"/>
        <v>9816</v>
      </c>
      <c r="AV679" s="76">
        <f>IFERROR(AU679/AU679,"-")</f>
        <v>1</v>
      </c>
      <c r="AW679" s="99">
        <f t="shared" si="298"/>
        <v>14234765317</v>
      </c>
      <c r="AX679" s="99">
        <f t="shared" si="298"/>
        <v>9288</v>
      </c>
      <c r="AY679" s="99">
        <f t="shared" si="299"/>
        <v>1450159.4658720456</v>
      </c>
      <c r="AZ679" s="99">
        <f t="shared" si="300"/>
        <v>1532597.4716838931</v>
      </c>
      <c r="BA679" s="87">
        <f t="shared" si="301"/>
        <v>0.94621026894865523</v>
      </c>
      <c r="BB679" s="111">
        <f t="shared" si="302"/>
        <v>97722</v>
      </c>
      <c r="BC679" s="76">
        <f>IFERROR(BB679/BB679,"-")</f>
        <v>1</v>
      </c>
      <c r="BD679" s="99">
        <f t="shared" si="303"/>
        <v>3882783821</v>
      </c>
      <c r="BE679" s="99">
        <f t="shared" si="303"/>
        <v>4850</v>
      </c>
      <c r="BF679" s="99">
        <f t="shared" si="304"/>
        <v>39732.954923149344</v>
      </c>
      <c r="BG679" s="99">
        <f t="shared" si="305"/>
        <v>800573.98371134023</v>
      </c>
      <c r="BH679" s="226">
        <f t="shared" si="306"/>
        <v>4.9630584719919775E-2</v>
      </c>
    </row>
    <row r="680" spans="2:62">
      <c r="B680" s="86"/>
      <c r="C680" s="86"/>
      <c r="I680" s="4"/>
      <c r="J680" s="4"/>
      <c r="P680" s="4"/>
      <c r="Q680" s="86"/>
      <c r="AS680" s="4"/>
      <c r="AT680" s="4"/>
      <c r="BH680" s="4"/>
      <c r="BI680" s="4"/>
    </row>
    <row r="681" spans="2:62">
      <c r="AF681" s="4"/>
    </row>
    <row r="682" spans="2:62">
      <c r="D682" s="4"/>
      <c r="E682" s="4"/>
      <c r="AF682" s="4"/>
    </row>
    <row r="683" spans="2:62">
      <c r="AF683" s="4"/>
    </row>
    <row r="684" spans="2:62">
      <c r="AF684" s="4"/>
    </row>
    <row r="685" spans="2:62">
      <c r="AF685" s="4"/>
    </row>
  </sheetData>
  <mergeCells count="160">
    <mergeCell ref="AU3:BA3"/>
    <mergeCell ref="BB3:BH3"/>
    <mergeCell ref="B3:B4"/>
    <mergeCell ref="C3:C4"/>
    <mergeCell ref="D3:D4"/>
    <mergeCell ref="E3:K3"/>
    <mergeCell ref="L3:R3"/>
    <mergeCell ref="S3:Y3"/>
    <mergeCell ref="B95:B103"/>
    <mergeCell ref="C95:C103"/>
    <mergeCell ref="Z3:AF3"/>
    <mergeCell ref="AG3:AM3"/>
    <mergeCell ref="AN3:AT3"/>
    <mergeCell ref="B5:B13"/>
    <mergeCell ref="C5:C13"/>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518:C526"/>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B104:B112"/>
    <mergeCell ref="C104:C112"/>
    <mergeCell ref="B113:B121"/>
    <mergeCell ref="C113:C121"/>
    <mergeCell ref="B122:B130"/>
    <mergeCell ref="C122:C130"/>
    <mergeCell ref="B131:B139"/>
    <mergeCell ref="C131:C139"/>
    <mergeCell ref="B140:B148"/>
    <mergeCell ref="C140:C148"/>
    <mergeCell ref="B248:B256"/>
    <mergeCell ref="C248:C256"/>
    <mergeCell ref="B257:B265"/>
    <mergeCell ref="C257:C265"/>
    <mergeCell ref="B266:B274"/>
    <mergeCell ref="C266:C274"/>
    <mergeCell ref="B275:B283"/>
    <mergeCell ref="C275:C283"/>
    <mergeCell ref="B284:B292"/>
    <mergeCell ref="C284:C292"/>
    <mergeCell ref="B392:B400"/>
    <mergeCell ref="C392:C400"/>
    <mergeCell ref="B401:B409"/>
    <mergeCell ref="C401:C409"/>
    <mergeCell ref="B410:B418"/>
    <mergeCell ref="C410:C418"/>
    <mergeCell ref="B419:B427"/>
    <mergeCell ref="C419:C427"/>
    <mergeCell ref="B428:B436"/>
    <mergeCell ref="C428:C436"/>
    <mergeCell ref="B536:B544"/>
    <mergeCell ref="C536:C544"/>
    <mergeCell ref="B545:B553"/>
    <mergeCell ref="C545:C553"/>
    <mergeCell ref="B554:B562"/>
    <mergeCell ref="C554:C562"/>
    <mergeCell ref="B563:B571"/>
    <mergeCell ref="C563:C571"/>
    <mergeCell ref="B572:B580"/>
    <mergeCell ref="C572:C580"/>
  </mergeCells>
  <phoneticPr fontId="3"/>
  <pageMargins left="0.70866141732283472" right="0.70866141732283472" top="0.74803149606299213" bottom="0.74803149606299213" header="0.31496062992125984" footer="0.31496062992125984"/>
  <pageSetup paperSize="8" scale="73" fitToHeight="0" pageOrder="overThenDown" orientation="landscape" r:id="rId1"/>
  <headerFooter>
    <oddHeader>&amp;R&amp;"ＭＳ 明朝,標準"&amp;12フレイルに係る分析(医科)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2" manualBreakCount="2">
    <brk id="25" max="678" man="1"/>
    <brk id="46" max="678" man="1"/>
  </colBreaks>
  <ignoredErrors>
    <ignoredError sqref="F13 F31 D49 F76 F112 F139 F166 F202 F256 F310 F355 F391 F436 F472 F526 F22 D58 D50:D57 D67 D59:D65 D66 F40 F94 F85 F103 F121 F130 F148 F157 F175 F184 F193 F211 M184 F220 F229 F238 F247 F265 F274 F283 P274:R274 F319 F301 F292 F346 F337 F328 F364 F373 F382 F400 F409 F418 F427 F445 F454 F463 F481 F490 F499 F508 F517 F535 F544 F553 F562 F571 F580 F589 F598 F607 F616 F625 F634 F643 F652 F661 F670:F679 AO454 AO202 BF391:BH391 BF373:BH373 BF382:BH382 BC481 BC490 BC499 BF571:BH571 M166 M175 AR175:AT175 AO184 P184:R184 M274 I274:K274 M670:M679 P670:R670 I13:K13 M13 P13:R13 T13 W13:Y13 AA13 AD13:AF13 AH13 AK13:AM13 AO13 AR13:AT13 AV13 AY13:BA13 BC13 BF13:BH13 I22:K22 M22 P22:R22 T22 W22:Y22 AA22 AD22:AF22 AH22 AK22:AM22 AO22 AR22:AT22 AV22 AY22:BA22 BC22 BF22:BH22 I31:K31 M31 P31:R31 T31 W31:Y31 AA31 AD31:AF31 AH31 AK31:AM31 AO31 AR31:AT31 AV31 AY31:BA31 BC31 I40:K40 M40 P40:R40 T40 W40:Y40 AA40 AD40:AF40 AH40 AK40:AM40 AO40 AR40:AT40 AV40 AY40:BA40 BC40 F49 I49:K49 M49 P49:R49 T49 W49:Y49 AA49 AD49:AF49 AH49 AK49:AM49 AO49 AR49:AT49 AV49 AY49:BA49 BC49 F58 I58:K58 M58 P58:R58 T58 W58:Y58 AA58 AD58:AF58 AH58 AK58:AM58 AO58 AR58:AT58 AV58 AY58:BA58 BC58 F67 I67:K67 M67 P67:R67 T67 W67:Y67 AA67 AD67:AF67 AH67 AK67:AM67 AO67 AR67:AT67 AV67 AY67:BA67 BC67 I76:K76 M76 P76:R76 T76 W76:Y76 AA76 AD76:AF76 AH76 AK76:AM76 AO76 AR76:AT76 AV76 AY76:BA76 BC76 BF76:BH76 I85:K85 M85 P85:R85 T85 W85:Y85 AA85 AD85:AF85 AH85 AK85:AM85 AO85 AR85:AT85 AV85 AY85:BA85 BC85 BF85:BH85 I94:K94 M94 P94:R94 T94 W94:Y94 AA94 AD94:AF94 AH94 AK94:AM94 AO94 AR94:AT94 AV94 AY94:BA94 BC94 BF94:BH94 I103:K103 M103 P103:R103 T103 W103:Y103 AA103 AD103:AF103 AH103 AK103:AM103 AO103 AR103:AT103 AV103 AY103:BA103 BC103 BF103:BH103 I112:K112 M112 P112:R112 T112 W112:Y112 AA112 AD112:AF112 AH112 AK112:AM112 AO112 AR112:AT112 AV112 AY112:BA112 BC112 BF112:BH112 I121:K121 M121 P121:R121 T121 W121:Y121 AA121 AD121:AF121 AH121 AK121:AM121 AO121 AR121:AT121 AV121 AY121:BA121 BC121 BF121:BH121 I130:K130 M130 P130:R130 T130 W130:Y130 AA130 AD130:AF130 AH130 AK130:AM130 AO130 AR130:AT130 AV130 AY130:BA130 BC130 BF130:BH130 I139:K139 M139 P139:R139 T139 W139:Y139 AA139 AD139:AF139 AH139 AK139:AM139 AO139 AR139:AT139 AV139 AY139:BA139 BC139 BF139:BH139 I148:K148 M148 P148:R148 T148 W148:Y148 AA148 AD148:AF148 AH148 AK148:AM148 AO148 AR148:AT148 AV148 AY148:BA148 BC148 BF148:BH148 I157:K157 M157 P157:R157 T157 W157:Y157 AA157 AD157:AF157 AH157 AK157:AM157 AO157 AR157:AT157 AV157 AY157:BA157 BC157 BF157:BH157 I166:K166 P166:R166 T166 W166:Y166 AA166 AD166:AF166 AH166 AK166:AM166 AO166 AR166:AT166 AV166 AY166:BA166 BC166 BF166:BH166 I175:K175 P175:R175 T175 W175:Y175 AA175 AD175:AF175 AH175 AK175:AM175 AV175 AY175:BA175 BC175 BF175:BH175 I184:K184 T184 W184:Y184 AA184 AD184:AF184 AH184 AK184:AM184 AR184:AT184 AV184 AY184:BA184 BC184 BF184:BH184 I193:K193 M193 P193:R193 T193 W193:Y193 AA193 AD193:AF193 AH193 AK193:AM193 AO193 AR193:AT193 AV193 AY193:BA193 BC193 BF193:BH193 I202:K202 M202 P202:R202 T202 W202:Y202 AA202 AD202:AF202 AH202 AK202:AM202 AR202:AT202 AV202 AY202:BA202 BC202 BF202:BH202 I211:K211 M211 P211:R211 T211 W211:Y211 AA211 AD211:AF211 AH211 AK211:AM211 AO211 AR211:AT211 AV211 AY211:BA211 BC211 BF211:BH211 I220:K220 M220 P220:R220 T220 W220:Y220 AA220 AD220:AF220 AH220 AK220:AM220 AO220 AR220:AT220 AV220 AY220:BA220 BC220 BF220:BH220 I229:K229 M229 P229:R229 T229 W229:Y229 AA229 AD229:AF229 AH229 AK229:AM229 AO229 AR229:AT229 AV229 AY229:BA229 BC229 BF229:BH229 I238:K238 M238 P238:R238 T238 W238:Y238 AA238 AD238:AF238 AH238 AK238:AM238 AO238 AR238:AT238 AV238 AY238:BA238 BC238 BF238:BH238 I247:K247 M247 P247:R247 T247 W247:Y247 AA247 AD247:AF247 AH247 AK247:AM247 AO247 AR247:AT247 AV247 AY247:BA247 BC247 BF247:BH247 I256:K256 M256 P256:R256 T256 W256:Y256 AA256 AD256:AF256 AH256 AK256:AM256 AO256 AR256:AT256 AV256 AY256:BA256 BC256 BF256:BH256 I265:K265 M265 P265:R265 T265 W265:Y265 AA265 AD265:AF265 AH265 AK265:AM265 AO265 AR265:AT265 AV265 AY265:BA265 BC265 BF265:BH265 T274 W274:Y274 AA274 AD274:AF274 AH274 AK274:AM274 AO274 AR274:AT274 AV274 AY274:BA274 BC274 BF274:BH274 I283:K283 M283 P283:R283 T283 W283:Y283 AA283 AD283:AF283 AH283 AK283:AM283 AO283 AR283:AT283 AV283 AY283:BA283 BC283 BF283:BH283 I292:K292 M292 P292:R292 T292 W292:Y292 AA292 AD292:AF292 AH292 AK292:AM292 AO292 AR292:AT292 AV292 AY292:BA292 BC292 BF292:BH292 I301:K301 M301 P301:R301 T301 W301:Y301 AA301 AD301:AF301 AH301 AK301:AM301 AO301 AR301:AT301 AV301 AY301:BA301 BC301 BF301:BH301 I310:K310 M310 P310:R310 T310 W310:Y310 AA310 AD310:AF310 AH310 AK310:AM310 AO310 AR310:AT310 AV310 AY310:BA310 BC310 BF310:BH310 I319:K319 M319 P319:R319 T319 W319:Y319 AA319 AD319:AF319 AH319 AK319:AM319 AO319 AR319:AT319 AV319 AY319:BA319 BC319 BF319:BH319 I328:K328 M328 P328:R328 T328 W328:Y328 AA328 AD328:AF328 AH328 AK328:AM328 AO328 AR328:AT328 AV328 AY328:BA328 BC328 BF328:BH328 I337:K337 M337 P337:R337 T337 W337:Y337 AA337 AD337:AF337 AH337 AK337:AM337 AO337 AR337:AT337 AV337 AY337:BA337 BC337 BF337:BH337 I346:K346 M346 P346:R346 T346 W346:Y346 AA346 AD346:AF346 AH346 AK346:AM346 AO346 AR346:AT346 AV346 AY346:BA346 BC346 BF346:BH346 I355:K355 M355 P355:R355 T355 W355:Y355 AA355 AD355:AF355 AH355 AK355:AM355 AO355 AR355:AT355 AV355 AY355:BA355 BC355 BF355:BH355 I364:K364 M364 P364:R364 T364 W364:Y364 AA364 AD364:AF364 AH364 AK364:AM364 AO364 AR364:AT364 AV364 AY364:BA364 BC364 BF364:BH364 I373:K373 M373 P373:R373 T373 W373:Y373 AA373 AD373:AF373 AH373 AK373:AM373 AO373 AR373:AT373 AV373 AY373:BA373 BC373 I382:K382 M382 P382:R382 T382 W382:Y382 AA382 AD382:AF382 AH382 AK382:AM382 AO382 AR382:AT382 AV382 AY382:BA382 BC382 I391:K391 M391 P391:R391 T391 W391:Y391 AA391 AD391:AF391 AH391 AK391:AM391 AO391 AR391:AT391 AV391 AY391:BA391 BC391 I400:K400 M400 P400:R400 T400 W400:Y400 AA400 AD400:AF400 AH400 AK400:AM400 AO400 AR400:AT400 AV400 AY400:BA400 BC400 BF400:BH400 I409:K409 M409 P409:R409 T409 W409:Y409 AA409 AD409:AF409 AH409 AK409:AM409 AO409 AR409:AT409 AV409 AY409:BA409 BC409 BF409:BH409 I418:K418 M418 P418:R418 T418 W418:Y418 AA418 AD418:AF418 AH418 AK418:AM418 AO418 AR418:AT418 AV418 AY418:BA418 BC418 BF418:BH418 I427:K427 M427 P427:R427 T427 W427:Y427 AA427 AD427:AF427 AH427 AK427:AM427 AO427 AR427:AT427 AV427 AY427:BA427 BC427 BF427:BH427 I436:K436 M436 P436:R436 T436 W436:Y436 AA436 AD436:AF436 AH436 AK436:AM436 AO436 AR436:AT436 AV436 AY436:BA436 BC436 BF436:BH436 I445:K445 M445 P445:R445 T445 W445:Y445 AA445 AD445:AF445 AH445 AK445:AM445 AO445 AR445:AT445 AV445 AY445:BA445 BC445 BF445:BH445 I454:K454 M454 P454:R454 T454 W454:Y454 AA454 AD454:AF454 AH454 AK454:AM454 AR454:AT454 AV454 AY454:BA454 BC454 BF454:BH454 I463:K463 M463 P463:R463 T463 W463:Y463 AA463 AD463:AF463 AH463 AK463:AM463 AO463 AR463:AT463 AV463 AY463:BA463 BC463 BF463:BH463 I472:K472 M472 P472:R472 T472 W472:Y472 AA472 AD472:AF472 AH472 AK472:AM472 AO472 AR472:AT472 AV472 AY472:BA472 BC472 BF472:BH472 I481:K481 M481 P481:R481 T481 W481:Y481 AA481 AD481:AF481 AH481 AK481:AM481 AO481 AR481:AT481 AV481 AY481:BA481 BF481:BH481 I490:K490 M490 P490:R490 T490 W490:Y490 AA490 AD490:AF490 AH490 AK490:AM490 AO490 AR490:AT490 AV490 AY490:BA490 BF490:BH490 I499:K499 M499 P499:R499 T499 W499:Y499 AA499 AD499:AF499 AH499 AK499:AM499 AO499 AR499:AT499 AV499 AY499:BA499 BF499:BH499 I508:K508 M508 P508:R508 T508 W508:Y508 AA508 AD508:AF508 AH508 AK508:AM508 AO508 AR508:AT508 AV508 AY508:BA508 BC508 BF508:BH508 I517:K517 M517 P517:R517 T517 W517:Y517 AA517 AD517:AF517 AH517 AK517:AM517 AO517 AR517:AT517 AV517 AY517:BA517 BC517 BF517:BH517 I526:K526 M526 P526:R526 T526 W526:Y526 AA526 AD526:AF526 AH526 AK526:AM526 AO526 AR526:AT526 AV526 AY526:BA526 BC526 BF526:BH526 I535:K535 M535 P535:R535 T535 W535:Y535 AA535 AD535:AF535 AH535 AK535:AM535 AO535 AR535:AT535 AV535 AY535:BA535 BC535 BF535:BH535 I544:K544 M544 P544:R544 T544 W544:Y544 AA544 AD544:AF544 AH544 AK544:AM544 AO544 AR544:AT544 AV544 AY544:BA544 BC544 BF544:BH544 I553:K553 M553 P553:R553 T553 W553:Y553 AA553 AD553:AF553 AH553 AK553:AM553 AO553 AR553:AT553 AV553 AY553:BA553 BC553 BF553:BH553 I562:K562 M562 P562:R562 T562 W562:Y562 AA562 AD562:AF562 AH562 AK562:AM562 AO562 AR562:AT562 AV562 AY562:BA562 BC562 BF562:BH562 I571:K571 M571 P571:R571 T571 W571:Y571 AA571 AD571:AF571 AH571 AK571:AM571 AO571 AR571:AT571 AV571 AY571:BA571 BC571 I580:K580 M580 P580:R580 T580 W580:Y580 AA580 AD580:AF580 AH580 AK580:AM580 AO580 AR580:AT580 AV580 AY580:BA580 BC580 BF580:BH580 I589:K589 M589 P589:R589 T589 W589:Y589 AA589 AD589:AF589 AH589 AK589:AM589 AO589 AR589:AT589 AV589 AY589:BA589 BC589 BF589:BH589 I598:K598 M598 P598:R598 T598 W598:Y598 AA598 AD598:AF598 AH598 AK598:AM598 AO598 AR598:AT598 AV598 AY598:BA598 BC598 BF598:BH598 I607:K607 M607 P607:R607 T607 W607:Y607 AA607 AD607:AF607 AH607 AK607:AM607 AO607 AR607:AT607 AV607 AY607:BA607 BC607 BF607:BH607 I616:K616 M616 P616:R616 T616 W616:Y616 AA616 AD616:AF616 AH616 AK616:AM616 AO616 AR616:AT616 AV616 AY616:BA616 BC616 BF616:BH616 I625:K625 M625 P625:R625 T625 W625:Y625 AA625 AD625:AF625 AH625 AK625:AM625 AO625 AR625:AT625 AV625 AY625:BA625 BC625 BF625:BH625 I634:K634 M634 P634:R634 T634 W634:Y634 AA634 AD634:AF634 AH634 AK634:AM634 AO634 AR634:AT634 AV634 AY634:BA634 BC634 BF634:BH634 I643:K643 M643 P643:R643 T643 W643:Y643 AA643 AD643:AF643 AH643 AK643:AM643 AO643 AR643:AT643 AV643 AY643:BA643 BC643 BF643:BH643 I652:K652 M652 P652:R652 T652 W652:Y652 AA652 AD652:AF652 AH652 AK652:AM652 AO652 AR652:AT652 AV652 AY652:BA652 BC652 BF652:BH652 I661:K661 M661 P661:R661 T661 W661:Y661 AA661 AD661:AF661 AH661 AK661:AM661 AO661 AR661:AT661 AV661 AY661:BA661 BC661 BF661:BH661 I670:K670 T670:T679 W670:Y670 AA670:AA679 AD670:AF670 AH670:AH679 AK670:AM670 AO670:AO679 AR670:AT670 AV670:AV679 AY670:BA670 BC670:BC679 BF670:BH670" formula="1"/>
    <ignoredError sqref="F5:F12 I5:K5 M5:M12 P5:R5 T5:T12 W5:Y5 AA5:AA12 AD5:AF5 AH5:AH12 AK5:AM5 AO5:AO12 AR5:AT5 AV5:AV12 AY5:BA5 BC5:BC12 BF5:BH5 I6:K6 P6:R6 W6:Y6 AD6:AF6 AK6:AM6 AR6:AT6 AY6:BA6 BF6:BH6 I7:K7 P7:R7 W7:Y7 AD7:AF7 AK7:AM7 AR7:AT7 AY7:BA7 BF7:BH7 I8:K8 P8:R8 W8:Y8 AD8:AF8 AK8:AM8 AR8:AT8 AY8:BA8 BF8:BH8 I9:K9 P9:R9 W9:Y9 AD9:AF9 AK9:AM9 AR9:AT9 AY9:BA9 BF9:BH9 I10:K10 P10:R10 W10:Y10 AD10:AF10 AK10:AM10 AR10:AT10 AY10:BA10 BF10:BH10 I11:K11 P11:R11 W11:Y11 AD11:AF11 AK11:AM11 AR11:AT11 AY11:BA11 BF11:BH11 I12:K12 P12:R12 W12:Y12 AD12:AF12 AK12:AM12 AR12:AT12 AY12:BA12 BF12:BH12 E13 E22 F23:F30 I23:K23 M23:M30 P23:R23 T23:T30 W23:Y23 AA23:AA30 AD23:AF23 AH23:AH30 AK23:AM23 AO23:AO30 AR23:AT23 AV23:AV30 AY23:BA23 BC23:BC30 BF23:BH23 I24:K24 P24:R24 W24:Y24 AD24:AF24 AK24:AM24 AR24:AT24 AY24:BA24 BF24:BH24 I25:K25 P25:R25 W25:Y25 AD25:AF25 AK25:AM25 AR25:AT25 AY25:BA25 BF25:BH25 I26:K26 P26:R26 W26:Y26 AD26:AF26 AK26:AM26 AR26:AT26 AY26:BA26 BF26:BH26 I27:K27 P27:R27 W27:Y27 AD27:AF27 AK27:AM27 AR27:AT27 AY27:BA27 BF27:BH27 I28:K28 P28:R28 W28:Y28 AD28:AF28 AK28:AM28 AR28:AT28 AY28:BA28 BF28:BH28 I29:K29 P29:R29 W29:Y29 AD29:AF29 AK29:AM29 AR29:AT29 AY29:BA29 BF29:BH29 I30:K30 P30:R30 W30:Y30 AD30:AF30 AK30:AM30 AR30:AT30 AY30:BA30 BF30:BH30 E31 BD31:BE31 BF32:BH39 E40 BD40:BE40 F41:F48 I41:K41 M41:M48 P41:R41 T41:T48 W41:Y41 AA41:AA48 AD41:AF41 AH41:AH48 AK41:AM41 AO41:AO48 AR41:AT41 AV41:AV48 AY41:BA41 BC41:BC48 BF41:BH41 I42:K42 P42:R42 W42:Y42 AD42:AF42 AK42:AM42 AR42:AT42 AY42:BA42 BF42:BH42 I43:K43 P43:R43 W43:Y43 AD43:AF43 AK43:AM43 AR43:AT43 AY43:BA43 BF43:BH43 I44:K44 P44:R44 W44:Y44 AD44:AF44 AK44:AM44 AR44:AT44 AY44:BA44 BF44:BH44 I45:K45 P45:R45 W45:Y45 AD45:AF45 AK45:AM45 AR45:AT45 AY45:BA45 BF45:BH45 I46:K46 P46:R46 W46:Y46 AD46:AF46 AK46:AM46 AR46:AT46 AY46:BA46 BF46:BH46 I47:K47 P47:R47 W47:Y47 AD47:AF47 AK47:AM47 AR47:AT47 AY47:BA47 BF47:BH47 I48:K48 P48:R48 W48:Y48 AD48:AF48 AK48:AM48 AR48:AT48 AY48:BA48 BF48:BH48 BD49:BE49 BF50:BH57 BD58:BE58 BF59:BH66 BD67:BE67 F68:F75 I68:K68 M68:M75 P68:R68 T68:T75 W68:Y68 AA68:AA75 AD68:AF68 AH68:AH75 AK68:AM68 AO68:AO75 AR68:AT68 AV68:AV75 AY68:BA68 BC68:BC75 BF68:BH68 I69:K69 P69:R69 W69:Y69 AD69:AF69 AK69:AM69 AR69:AT69 AY69:BA69 BF69:BH69 I70:K70 P70:R70 W70:Y70 AD70:AF70 AK70:AM70 AR70:AT70 AY70:BA70 BF70:BH70 I71:K71 P71:R71 W71:Y71 AD71:AF71 AK71:AM71 AR71:AT71 AY71:BA71 BF71:BH71 I72:K72 P72:R72 W72:Y72 AD72:AF72 AK72:AM72 AR72:AT72 AY72:BA72 BF72:BH72 I73:K73 P73:R73 W73:Y73 AD73:AF73 AK73:AM73 AR73:AT73 AY73:BA73 BF73:BH73 I74:K74 P74:R74 W74:Y74 AD74:AF74 AK74:AM74 AR74:AT74 AY74:BA74 BF74:BH74 I75:K75 P75:R75 W75:Y75 AD75:AF75 AK75:AM75 AR75:AT75 AY75:BA75 BF75:BH75 E76 E85 E94 E103 F106:F111 I106:K106 M106:M111 P106:R106 T106:T111 W106:Y106 AA106:AA111 AD106:AF106 AH106:AH111 AK106:AM106 AO106:AO111 AR106:AT106 AV106:AV111 AY106:BA106 BC106:BC111 BF106:BH106 I107:K107 P107:R107 W107:Y107 AD107:AF107 AK107:AM107 AR107:AT107 AY107:BA107 BF107:BH107 I108:K108 P108:R108 W108:Y108 AD108:AF108 AK108:AM108 AR108:AT108 AY108:BA108 BF108:BH108 I109:K109 P109:R109 W109:Y109 AD109:AF109 AK109:AM109 AR109:AT109 AY109:BA109 BF109:BH109 I110:K110 P110:R110 W110:Y110 AD110:AF110 AK110:AM110 AR110:AT110 AY110:BA110 BF110:BH110 I111:K111 P111:R111 W111:Y111 AD111:AF111 AK111:AM111 AR111:AT111 AY111:BA111 BF111:BH111 E112 E121 E130 F132:F138 I132:K132 M132:M138 P132:R132 T132:T138 W132:Y132 AA132:AA138 AD132:AF132 AH132:AH138 AK132:AM132 AO132:AO138 AR132:AT132 AV132:AV138 AY132:BA132 BC132:BC138 BF132:BH132 I133:K133 P133:R133 W133:Y133 AD133:AF133 AK133:AM133 AR133:AT133 AY133:BA133 BF133:BH133 I134:K134 P134:R134 W134:Y134 AD134:AF134 AK134:AM134 AR134:AT134 AY134:BA134 BF134:BH134 I135:K135 P135:R135 W135:Y135 AD135:AF135 AK135:AM135 AR135:AT135 AY135:BA135 BF135:BH135 I136:K136 P136:R136 W136:Y136 AD136:AF136 AK136:AM136 AR136:AT136 AY136:BA136 BF136:BH136 I137:K137 P137:R137 W137:Y137 AD137:AF137 AK137:AM137 AR137:AT137 AY137:BA137 BF137:BH137 I138:K138 P138:R138 W138:Y138 AD138:AF138 AK138:AM138 AR138:AT138 AY138:BA138 BF138:BH138 E139 E148 E157 M158:M165 F159:F165 I159:K159 P159:R159 T159:T165 W159:Y159 AA159:AA165 AD159:AF159 AH159:AH165 AK159:AM159 AO159:AO165 AR159:AT159 AV159:AV165 AY159:BA159 BC159:BC165 BF159:BH159 I160:K160 P160:R160 W160:Y160 AD160:AF160 AK160:AM160 AR160:AT160 AY160:BA160 BF160:BH160 I161:K161 P161:R161 W161:Y161 AD161:AF161 AK161:AM161 AR161:AT161 AY161:BA161 BF161:BH161 I162:K162 P162:R162 W162:Y162 AD162:AF162 AK162:AM162 AR162:AT162 AY162:BA162 BF162:BH162 I163:K163 P163:R163 W163:Y163 AD163:AF163 AK163:AM163 AR163:AT163 AY163:BA163 BF163:BH163 I164:K164 P164:R164 W164:Y164 AD164:AF164 AK164:AM164 AR164:AT164 AY164:BA164 BF164:BH164 I165:K165 P165:R165 W165:Y165 AD165:AF165 AK165:AM165 AR165:AT165 AY165:BA165 BF165:BH165 E166 M167:M174 AO167:AO174 E175 M176:M183 AO176:AO183 E184 AO185:AO192 E193 F194:F201 I194:K194 M194:M201 P194:R194 T194:T201 W194:Y194 AA194:AA201 AD194:AF194 AH194:AH201 AK194:AM194 AO194:AO201 AR194:AT194 AV194:AV201 AY194:BA194 BC194:BC201 BF194:BH194 I195:K195 P195:R195 W195:Y195 AD195:AF195 AK195:AM195 AR195:AT195 AY195:BA195 BF195:BH195 I196:K196 P196:R196 W196:Y196 AD196:AF196 AK196:AM196 AR196:AT196 AY196:BA196 BF196:BH196 I197:K197 P197:R197 W197:Y197 AD197:AF197 AK197:AM197 AR197:AT197 AY197:BA197 BF197:BH197 I198:K198 P198:R198 W198:Y198 AD198:AF198 AK198:AM198 AR198:AT198 AY198:BA198 BF198:BH198 I199:K199 P199:R199 W199:Y199 AD199:AF199 AK199:AM199 AR199:AT199 AY199:BA199 BF199:BH199 I200:K200 P200:R200 W200:Y200 AD200:AF200 AK200:AM200 AR200:AT200 AY200:BA200 BF200:BH200 I201:K201 P201:R201 W201:Y201 AD201:AF201 AK201:AM201 AR201:AT201 AY201:BA201 BF201:BH201 E202 AN202 E211 E220 E229 E238 E247 F254:F255 I254:K254 M254:M255 P254:R254 T254:T255 W254:Y254 AA254:AA255 AD254:AF254 AH254:AH255 AK254:AM254 AO254:AO255 AR254:AT254 AV254:AV255 AY254:BA254 BC254:BC255 BF254:BH254 I255:K255 P255:R255 W255:Y255 AD255:AF255 AK255:AM255 AR255:AT255 AY255:BA255 BF255:BH255 E256 E265 E274 G274 L274 N274:O274 E283 E292 E301 F303:F309 I303:K303 M303:M309 P303:R303 T303:T309 W303:Y303 AA303:AA309 AD303:AF303 AH303:AH309 AK303:AM303 AO303:AO309 AR303:AT303 AV303:AV309 AY303:BA303 BC303:BC309 BF303:BH303 I304:K304 P304:R304 W304:Y304 AD304:AF304 AK304:AM304 AR304:AT304 AY304:BA304 BF304:BH304 I305:K305 P305:R305 W305:Y305 AD305:AF305 AK305:AM305 AR305:AT305 AY305:BA305 BF305:BH305 I306:K306 P306:R306 W306:Y306 AD306:AF306 AK306:AM306 AR306:AT306 AY306:BA306 BF306:BH306 I307:K307 P307:R307 W307:Y307 AD307:AF307 AK307:AM307 AR307:AT307 AY307:BA307 BF307:BH307 I308:K308 P308:R308 W308:Y308 AD308:AF308 AK308:AM308 AR308:AT308 AY308:BA308 BF308:BH308 I309:K309 P309:R309 W309:Y309 AD309:AF309 AK309:AM309 AR309:AT309 AY309:BA309 BF309:BH309 E310 E319 E328 E337 E346 F349:F354 I349:K349 M349:M354 P349:R349 T349:T354 W349:Y349 AA349:AA354 AD349:AF349 AH349:AH354 AK349:AM349 AO349:AO354 AR349:AT349 AV349:AV354 AY349:BA349 BC349:BC354 BF349:BH349 I350:K350 P350:R350 W350:Y350 AD350:AF350 AK350:AM350 AR350:AT350 AY350:BA350 BF350:BH350 I351:K351 P351:R351 W351:Y351 AD351:AF351 AK351:AM351 AR351:AT351 AY351:BA351 BF351:BH351 I352:K352 P352:R352 W352:Y352 AD352:AF352 AK352:AM352 AR352:AT352 AY352:BA352 BF352:BH352 I353:K353 P353:R353 W353:Y353 AD353:AF353 AK353:AM353 AR353:AT353 AY353:BA353 BF353:BH353 I354:K354 P354:R354 W354:Y354 AD354:AF354 AK354:AM354 AR354:AT354 AY354:BA354 BF354:BH354 E355 E364 E373 BD373:BE373 E382 BD382:BE382 F384:F390 I384:K384 M384:M390 P384:R384 T384:T390 W384:Y384 AA384:AA390 AD384:AF384 AH384:AH390 AK384:AM384 AO384:AO390 AR384:AT384 AV384:AV390 AY384:BA384 BC384:BC390 BF384:BH384 I385:K385 P385:R385 W385:Y385 AD385:AF385 AK385:AM385 AR385:AT385 AY385:BA385 BF385:BH385 I386:K386 P386:R386 W386:Y386 AD386:AF386 AK386:AM386 AR386:AT386 AY386:BA386 BF386:BH386 I387:K387 P387:R387 W387:Y387 AD387:AF387 AK387:AM387 AR387:AT387 AY387:BA387 BF387:BH387 I388:K388 P388:R388 W388:Y388 AD388:AF388 AK388:AM388 AR388:AT388 AY388:BA388 BF388:BH388 I389:K389 P389:R389 W389:Y389 AD389:AF389 AK389:AM389 AR389:AT389 AY389:BA389 BF389:BH389 I390:K390 P390:R390 W390:Y390 AD390:AF390 AK390:AM390 AR390:AT390 AY390:BA390 BF390:BH390 E391 BD391:BE391 E400 E409 E418 E427 F431:F435 I431:K431 M431:M435 P431:R431 T431:T435 W431:Y431 AA431:AA435 AD431:AF431 AH431:AH435 AK431:AM431 AO431:AO435 AR431:AT431 AV431:AV435 AY431:BA431 BC431:BC435 BF431:BH431 I432:K432 P432:R432 W432:Y432 AD432:AF432 AK432:AM432 AR432:AT432 AY432:BA432 BF432:BH432 I433:K433 P433:R433 W433:Y433 AD433:AF433 AK433:AM433 AR433:AT433 AY433:BA433 BF433:BH433 I434:K434 P434:R434 W434:Y434 AD434:AF434 AK434:AM434 AR434:AT434 AY434:BA434 BF434:BH434 I435:K435 P435:R435 W435:Y435 AD435:AF435 AK435:AM435 AR435:AT435 AY435:BA435 BF435:BH435 E436 E445 E454 AN454 E463 F468:F471 I468:K468 M468:M471 P468:R468 T468:T471 W468:Y468 AA468:AA471 AD468:AF468 AH468:AH471 AK468:AM468 AO468:AO471 AR468:AT468 AV468:AV471 AY468:BA468 BC468:BC471 BF468:BH468 I469:K469 P469:R469 W469:Y469 AD469:AF469 AK469:AM469 AR469:AT469 AY469:BA469 BF469:BH469 I470:K470 P470:R470 W470:Y470 AD470:AF470 AK470:AM470 AR470:AT470 AY470:BA470 BF470:BH470 I471:K471 P471:R471 W471:Y471 AD471:AF471 AK471:AM471 AR471:AT471 AY471:BA471 BF471:BH471 E472 E481 BB481 E490 BB490 E499 BB499 E508 E517 F522:F525 I522:K522 M522:M525 P522:R522 T522:T525 W522:Y522 AA522:AA525 AD522:AF522 AH522:AH525 AK522:AM522 AO522:AO525 AR522:AT522 AV522:AV525 AY522:BA522 BC522:BC525 BF522:BH522 I523:K523 P523:R523 W523:Y523 AD523:AF523 AK523:AM523 AR523:AT523 AY523:BA523 BF523:BH523 I524:K524 P524:R524 W524:Y524 AD524:AF524 AK524:AM524 AR524:AT524 AY524:BA524 BF524:BH524 I525:K525 P525:R525 W525:Y525 AD525:AF525 AK525:AM525 AR525:AT525 AY525:BA525 BF525:BH525 E526 E535 E544 E553 E562 E571 BD571:BE571 E580 E589 E598 E607 E616 E625 E634 E643 E652 E661 E670 L670 N670:O670" emptyCellReference="1"/>
    <ignoredError sqref="G13:H13 L13 N13:O13 S13 U13:V13 Z13 AB13:AC13 AG13 AI13:AJ13 AN13 AP13:AQ13 AU13 AW13:AX13 BB13 BD13:BE13 F14:F21 I14:K14 M14:M21 P14:R14 T14:T21 W14:Y14 AA14:AA21 AD14:AF14 AH14:AH21 AK14:AM14 AO14:AO21 AR14:AT14 AV14:AV21 AY14:BA14 BC14:BC21 BF14:BH14 I15:K15 P15:R15 W15:Y15 AD15:AF15 AK15:AM15 AR15:AT15 AY15:BA15 BF15:BH15 I16:K16 P16:R16 W16:Y16 AD16:AF16 AK16:AM16 AR16:AT16 AY16:BA16 BF16:BH16 I17:K17 P17:R17 W17:Y17 AD17:AF17 AK17:AM17 AR17:AT17 AY17:BA17 BF17:BH17 I18:K18 P18:R18 W18:Y18 AD18:AF18 AK18:AM18 AR18:AT18 AY18:BA18 BF18:BH18 I19:K19 P19:R19 W19:Y19 AD19:AF19 AK19:AM19 AR19:AT19 AY19:BA19 BF19:BH19 I20:K20 P20:R20 W20:Y20 AD20:AF20 AK20:AM20 AR20:AT20 AY20:BA20 BF20:BH20 I21:K21 P21:R21 W21:Y21 AD21:AF21 AK21:AM21 AR21:AT21 AY21:BA21 BF21:BH21 G22:H22 L22 N22:O22 S22 U22:V22 Z22 AB22:AC22 AG22 AI22:AJ22 AN22 AP22:AQ22 AU22 AW22:AX22 BB22 BD22:BE22 G31:H31 L31 N31:O31 S31 U31:V31 Z31 AB31:AC31 AG31 AI31:AJ31 AN31 AP31:AQ31 AU31 AW31:AX31 BB31 F32:F39 I32:K32 M32:M39 P32:R32 T32:T39 W32:Y32 AA32:AA39 AD32:AF32 AH32:AH39 AK32:AM32 AO32:AO39 AR32:AT32 AV32:AV39 AY32:BA32 BC32:BC39 I33:K33 P33:R33 W33:Y33 AD33:AF33 AK33:AM33 AR33:AT33 AY33:BA33 I34:K34 P34:R34 W34:Y34 AD34:AF34 AK34:AM34 AR34:AT34 AY34:BA34 I35:K35 P35:R35 W35:Y35 AD35:AF35 AK35:AM35 AR35:AT35 AY35:BA35 I36:K36 P36:R36 W36:Y36 AD36:AF36 AK36:AM36 AR36:AT36 AY36:BA36 I37:K37 P37:R37 W37:Y37 AD37:AF37 AK37:AM37 AR37:AT37 AY37:BA37 I38:K38 P38:R38 W38:Y38 AD38:AF38 AK38:AM38 AR38:AT38 AY38:BA38 I39:K39 P39:R39 W39:Y39 AD39:AF39 AK39:AM39 AR39:AT39 AY39:BA39 G40:H40 L40 N40:O40 S40 U40:V40 Z40 AB40:AC40 AG40 AI40:AJ40 AN40 AP40:AQ40 AU40 AW40:AX40 BB40 E49 G49:H49 L49 N49:O49 S49 U49:V49 Z49 AB49:AC49 AG49 AI49:AJ49 AN49 AP49:AQ49 AU49 AW49:AX49 BB49 F50:F57 I50:K50 M50:M57 P50:R50 T50:T57 W50:Y50 AA50:AA57 AD50:AF50 AH50:AH57 AK50:AM50 AO50:AO57 AR50:AT50 AV50:AV57 AY50:BA50 BC50:BC57 I51:K51 P51:R51 W51:Y51 AD51:AF51 AK51:AM51 AR51:AT51 AY51:BA51 I52:K52 P52:R52 W52:Y52 AD52:AF52 AK52:AM52 AR52:AT52 AY52:BA52 I53:K53 P53:R53 W53:Y53 AD53:AF53 AK53:AM53 AR53:AT53 AY53:BA53 I54:K54 P54:R54 W54:Y54 AD54:AF54 AK54:AM54 AR54:AT54 AY54:BA54 I55:K55 P55:R55 W55:Y55 AD55:AF55 AK55:AM55 AR55:AT55 AY55:BA55 I56:K56 P56:R56 W56:Y56 AD56:AF56 AK56:AM56 AR56:AT56 AY56:BA56 I57:K57 P57:R57 W57:Y57 AD57:AF57 AK57:AM57 AR57:AT57 AY57:BA57 E58 G58:H58 L58 N58:O58 S58 U58:V58 Z58 AB58:AC58 AG58 AI58:AJ58 AN58 AP58:AQ58 AU58 AW58:AX58 BB58 F59:F66 I59:K59 M59:M66 P59:R59 T59:T66 W59:Y59 AA59:AA66 AD59:AF59 AH59:AH66 AK59:AM59 AO59:AO66 AR59:AT59 AV59:AV66 AY59:BA59 BC59:BC66 I60:K60 P60:R60 W60:Y60 AD60:AF60 AK60:AM60 AR60:AT60 AY60:BA60 I61:K61 P61:R61 W61:Y61 AD61:AF61 AK61:AM61 AR61:AT61 AY61:BA61 I62:K62 P62:R62 W62:Y62 AD62:AF62 AK62:AM62 AR62:AT62 AY62:BA62 I63:K63 P63:R63 W63:Y63 AD63:AF63 AK63:AM63 AR63:AT63 AY63:BA63 I64:K64 P64:R64 W64:Y64 AD64:AF64 AK64:AM64 AR64:AT64 AY64:BA64 I65:K65 P65:R65 W65:Y65 AD65:AF65 AK65:AM65 AR65:AT65 AY65:BA65 I66:K66 P66:R66 W66:Y66 AD66:AF66 AK66:AM66 AR66:AT66 AY66:BA66 E67 G67:H67 L67 N67:O67 S67 U67:V67 Z67 AB67:AC67 AG67 AI67:AJ67 AN67 AP67:AQ67 AU67 AW67:AX67 BB67 G76:H76 L76 N76:O76 S76 U76:V76 Z76 AB76:AC76 AG76 AI76:AJ76 AN76 AP76:AQ76 AU76 AW76:AX76 BB76 BD76:BE76 F77:F84 I77:K77 M77:M84 P77:R77 T77:T84 W77:Y77 AA77:AA84 AD77:AF77 AH77:AH84 AK77:AM77 AO77:AO84 AR77:AT77 AV77:AV84 AY77:BA77 BC77:BC84 BF77:BH77 I78:K78 P78:R78 W78:Y78 AD78:AF78 AK78:AM78 AR78:AT78 AY78:BA78 BF78:BH78 I79:K79 P79:R79 W79:Y79 AD79:AF79 AK79:AM79 AR79:AT79 AY79:BA79 BF79:BH79 I80:K80 P80:R80 W80:Y80 AD80:AF80 AK80:AM80 AR80:AT80 AY80:BA80 BF80:BH80 I81:K81 P81:R81 W81:Y81 AD81:AF81 AK81:AM81 AR81:AT81 AY81:BA81 BF81:BH81 I82:K82 P82:R82 W82:Y82 AD82:AF82 AK82:AM82 AR82:AT82 AY82:BA82 BF82:BH82 I83:K83 P83:R83 W83:Y83 AD83:AF83 AK83:AM83 AR83:AT83 AY83:BA83 BF83:BH83 I84:K84 P84:R84 W84:Y84 AD84:AF84 AK84:AM84 AR84:AT84 AY84:BA84 BF84:BH84 G85:H85 L85 N85:O85 S85 U85:V85 Z85 AB85:AC85 AG85 AI85:AJ85 AN85 AP85:AQ85 AU85 AW85:AX85 BB85 BD85:BE85 F86:F93 I86:K86 M86:M93 P86:R86 T86:T93 W86:Y86 AA86:AA93 AD86:AF86 AH86:AH93 AK86:AM86 AO86:AO93 AR86:AT86 AV86:AV93 AY86:BA86 BC86:BC93 BF86:BH86 I87:K87 P87:R87 W87:Y87 AD87:AF87 AK87:AM87 AR87:AT87 AY87:BA87 BF87:BH87 I88:K88 P88:R88 W88:Y88 AD88:AF88 AK88:AM88 AR88:AT88 AY88:BA88 BF88:BH88 I89:K89 P89:R89 W89:Y89 AD89:AF89 AK89:AM89 AR89:AT89 AY89:BA89 BF89:BH89 I90:K90 P90:R90 W90:Y90 AD90:AF90 AK90:AM90 AR90:AT90 AY90:BA90 BF90:BH90 I91:K91 P91:R91 W91:Y91 AD91:AF91 AK91:AM91 AR91:AT91 AY91:BA91 BF91:BH91 I92:K92 P92:R92 W92:Y92 AD92:AF92 AK92:AM92 AR92:AT92 AY92:BA92 BF92:BH92 I93:K93 P93:R93 W93:Y93 AD93:AF93 AK93:AM93 AR93:AT93 AY93:BA93 BF93:BH93 G94:H94 L94 N94:O94 S94 U94:V94 Z94 AB94:AC94 AG94 AI94:AJ94 AN94 AP94:AQ94 AU94 AW94:AX94 BB94 BD94:BE94 F95:F102 I95:K95 M95:M102 P95:R95 T95:T102 W95:Y95 AA95:AA102 AD95:AF95 AH95:AH102 AK95:AM95 AO95:AO102 AR95:AT95 AV95:AV102 AY95:BA95 BC95:BC102 BF95:BH95 I96:K96 P96:R96 W96:Y96 AD96:AF96 AK96:AM96 AR96:AT96 AY96:BA96 BF96:BH96 I97:K97 P97:R97 W97:Y97 AD97:AF97 AK97:AM97 AR97:AT97 AY97:BA97 BF97:BH97 I98:K98 P98:R98 W98:Y98 AD98:AF98 AK98:AM98 AR98:AT98 AY98:BA98 BF98:BH98 I99:K99 P99:R99 W99:Y99 AD99:AF99 AK99:AM99 AR99:AT99 AY99:BA99 BF99:BH99 I100:K100 P100:R100 W100:Y100 AD100:AF100 AK100:AM100 AR100:AT100 AY100:BA100 BF100:BH100 I101:K101 P101:R101 W101:Y101 AD101:AF101 AK101:AM101 AR101:AT101 AY101:BA101 BF101:BH101 I102:K102 P102:R102 W102:Y102 AD102:AF102 AK102:AM102 AR102:AT102 AY102:BA102 BF102:BH102 G103:H103 L103 N103:O103 S103 U103:V103 Z103 AB103:AC103 AG103 AI103:AJ103 AN103 AP103:AQ103 AU103 AW103:AX103 BB103 BD103:BE103 F104:F105 I104:K104 M104:M105 P104:R104 T104:T105 W104:Y104 AA104:AA105 AD104:AF104 AH104:AH105 AK104:AM104 AO104:AO105 AR104:AT104 AV104:AV105 AY104:BA104 BC104:BC105 BF104:BH104 I105:K105 P105:R105 W105:Y105 AD105:AF105 AK105:AM105 AR105:AT105 AY105:BA105 BF105:BH105 G112:H112 L112 N112:O112 S112 U112:V112 Z112 AB112:AC112 AG112 AI112:AJ112 AN112 AP112:AQ112 AU112 AW112:AX112 BB112 BD112:BE112 F113:F120 I113:K113 M113:M120 P113:R113 T113:T120 W113:Y113 AA113:AA120 AD113:AF113 AH113:AH120 AK113:AM113 AO113:AO120 AR113:AT113 AV113:AV120 AY113:BA113 BC113:BC120 BF113:BH113 I114:K114 P114:R114 W114:Y114 AD114:AF114 AK114:AM114 AR114:AT114 AY114:BA114 BF114:BH114 I115:K115 P115:R115 W115:Y115 AD115:AF115 AK115:AM115 AR115:AT115 AY115:BA115 BF115:BH115 I116:K116 P116:R116 W116:Y116 AD116:AF116 AK116:AM116 AR116:AT116 AY116:BA116 BF116:BH116 I117:K117 P117:R117 W117:Y117 AD117:AF117 AK117:AM117 AR117:AT117 AY117:BA117 BF117:BH117 I118:K118 P118:R118 W118:Y118 AD118:AF118 AK118:AM118 AR118:AT118 AY118:BA118 BF118:BH118 I119:K119 P119:R119 W119:Y119 AD119:AF119 AK119:AM119 AR119:AT119 AY119:BA119 BF119:BH119 I120:K120 P120:R120 W120:Y120 AD120:AF120 AK120:AM120 AR120:AT120 AY120:BA120 BF120:BH120 G121:H121 L121 N121:O121 S121 U121:V121 Z121 AB121:AC121 AG121 AI121:AJ121 AN121 AP121:AQ121 AU121 AW121:AX121 BB121 BD121:BE121 F122:F129 I122:K122 M122:M129 P122:R122 T122:T129 W122:Y122 AA122:AA129 AD122:AF122 AH122:AH129 AK122:AM122 AO122:AO129 AR122:AT122 AV122:AV129 AY122:BA122 BC122:BC129 BF122:BH122 I123:K123 P123:R123 W123:Y123 AD123:AF123 AK123:AM123 AR123:AT123 AY123:BA123 BF123:BH123 I124:K124 P124:R124 W124:Y124 AD124:AF124 AK124:AM124 AR124:AT124 AY124:BA124 BF124:BH124 I125:K125 P125:R125 W125:Y125 AD125:AF125 AK125:AM125 AR125:AT125 AY125:BA125 BF125:BH125 I126:K126 P126:R126 W126:Y126 AD126:AF126 AK126:AM126 AR126:AT126 AY126:BA126 BF126:BH126 I127:K127 P127:R127 W127:Y127 AD127:AF127 AK127:AM127 AR127:AT127 AY127:BA127 BF127:BH127 I128:K128 P128:R128 W128:Y128 AD128:AF128 AK128:AM128 AR128:AT128 AY128:BA128 BF128:BH128 I129:K129 P129:R129 W129:Y129 AD129:AF129 AK129:AM129 AR129:AT129 AY129:BA129 BF129:BH129 G130:H130 L130 N130:O130 S130 U130:V130 Z130 AB130:AC130 AG130 AI130:AJ130 AN130 AP130:AQ130 AU130 AW130:AX130 BB130 BD130:BE130 F131 I131:K131 M131 P131:R131 T131 W131:Y131 AA131 AD131:AF131 AH131 AK131:AM131 AO131 AR131:AT131 AV131 AY131:BA131 BC131 BF131:BH131 G139:H139 L139 N139:O139 S139 U139:V139 Z139 AB139:AC139 AG139 AI139:AJ139 AN139 AP139:AQ139 AU139 AW139:AX139 BB139 BD139:BE139 F140:F147 I140:K140 M140:M147 P140:R140 T140:T147 W140:Y140 AA140:AA147 AD140:AF140 AH140:AH147 AK140:AM140 AO140:AO147 AR140:AT140 AV140:AV147 AY140:BA140 BC140:BC147 BF140:BH140 I141:K141 P141:R141 W141:Y141 AD141:AF141 AK141:AM141 AR141:AT141 AY141:BA141 BF141:BH141 I142:K142 P142:R142 W142:Y142 AD142:AF142 AK142:AM142 AR142:AT142 AY142:BA142 BF142:BH142 I143:K143 P143:R143 W143:Y143 AD143:AF143 AK143:AM143 AR143:AT143 AY143:BA143 BF143:BH143 I144:K144 P144:R144 W144:Y144 AD144:AF144 AK144:AM144 AR144:AT144 AY144:BA144 BF144:BH144 I145:K145 P145:R145 W145:Y145 AD145:AF145 AK145:AM145 AR145:AT145 AY145:BA145 BF145:BH145 I146:K146 P146:R146 W146:Y146 AD146:AF146 AK146:AM146 AR146:AT146 AY146:BA146 BF146:BH146 I147:K147 P147:R147 W147:Y147 AD147:AF147 AK147:AM147 AR147:AT147 AY147:BA147 BF147:BH147 G148:H148 L148 N148:O148 S148 U148:V148 Z148 AB148:AC148 AG148 AI148:AJ148 AN148 AP148:AQ148 AU148 AW148:AX148 BB148 BD148:BE148 F149:F156 I149:K149 M149:M156 P149:R149 T149:T156 W149:Y149 AA149:AA156 AD149:AF149 AH149:AH156 AK149:AM149 AO149:AO156 AR149:AT149 AV149:AV156 AY149:BA149 BC149:BC156 BF149:BH149 I150:K150 P150:R150 W150:Y150 AD150:AF150 AK150:AM150 AR150:AT150 AY150:BA150 BF150:BH150 I151:K151 P151:R151 W151:Y151 AD151:AF151 AK151:AM151 AR151:AT151 AY151:BA151 BF151:BH151 I152:K152 P152:R152 W152:Y152 AD152:AF152 AK152:AM152 AR152:AT152 AY152:BA152 BF152:BH152 I153:K153 P153:R153 W153:Y153 AD153:AF153 AK153:AM153 AR153:AT153 AY153:BA153 BF153:BH153 I154:K154 P154:R154 W154:Y154 AD154:AF154 AK154:AM154 AR154:AT154 AY154:BA154 BF154:BH154 I155:K155 P155:R155 W155:Y155 AD155:AF155 AK155:AM155 AR155:AT155 AY155:BA155 BF155:BH155 I156:K156 P156:R156 W156:Y156 AD156:AF156 AK156:AM156 AR156:AT156 AY156:BA156 BF156:BH156 G157:H157 L157 N157:O157 S157 U157:V157 Z157 AB157:AC157 AG157 AI157:AJ157 AN157 AP157:AQ157 AU157 AW157:AX157 BB157 BD157:BE157 F158 I158:K158 P158:R158 T158 W158:Y158 AA158 AD158:AF158 AH158 AK158:AM158 AO158 AR158:AT158 AV158 AY158:BA158 BC158 BF158:BH158 G166:H166 L166 N166:O166 S166 U166:V166 Z166 AB166:AC166 AG166 AI166:AJ166 AN166 AP166:AQ166 AU166 AW166:AX166 BB166 BD166:BE166 F167:F174 I167:K167 P167:R167 T167:T174 W167:Y167 AA167:AA174 AD167:AF167 AH167:AH174 AK167:AM167 AR167:AT167 AV167:AV174 AY167:BA167 BC167:BC174 BF167:BH167 I168:K168 P168:R168 W168:Y168 AD168:AF168 AK168:AM168 AR168:AT168 AY168:BA168 BF168:BH168 I169:K169 P169:R169 W169:Y169 AD169:AF169 AK169:AM169 AR169:AT169 AY169:BA169 BF169:BH169 I170:K170 P170:R170 W170:Y170 AD170:AF170 AK170:AM170 AR170:AT170 AY170:BA170 BF170:BH170 I171:K171 P171:R171 W171:Y171 AD171:AF171 AK171:AM171 AR171:AT171 AY171:BA171 BF171:BH171 I172:K172 P172:R172 W172:Y172 AD172:AF172 AK172:AM172 AR172:AT172 AY172:BA172 BF172:BH172 I173:K173 P173:R173 W173:Y173 AD173:AF173 AK173:AM173 AR173:AT173 AY173:BA173 BF173:BH173 I174:K174 P174:R174 W174:Y174 AD174:AF174 AK174:AM174 AR174:AT174 AY174:BA174 BF174:BH174 G175:H175 L175 N175:O175 S175 U175:V175 Z175 AB175:AC175 AG175 AI175:AJ175 AN175 AP175:AQ175 AU175 AW175:AX175 BB175 BD175:BE175 F176:F183 I176:K176 P176:R176 T176:T183 W176:Y176 AA176:AA183 AD176:AF176 AH176:AH183 AK176:AM176 AR176:AT176 AV176:AV183 AY176:BA176 BC176:BC183 BF176:BH176 I177:K177 P177:R177 W177:Y177 AD177:AF177 AK177:AM177 AR177:AT177 AY177:BA177 BF177:BH177 I178:K178 P178:R178 W178:Y178 AD178:AF178 AK178:AM178 AR178:AT178 AY178:BA178 BF178:BH178 I179:K179 P179:R179 W179:Y179 AD179:AF179 AK179:AM179 AR179:AT179 AY179:BA179 BF179:BH179 I180:K180 P180:R180 W180:Y180 AD180:AF180 AK180:AM180 AR180:AT180 AY180:BA180 BF180:BH180 I181:K181 P181:R181 W181:Y181 AD181:AF181 AK181:AM181 AR181:AT181 AY181:BA181 BF181:BH181 I182:K182 P182:R182 W182:Y182 AD182:AF182 AK182:AM182 AR182:AT182 AY182:BA182 BF182:BH182 I183:K183 P183:R183 W183:Y183 AD183:AF183 AK183:AM183 AR183:AT183 AY183:BA183 BF183:BH183 G184:H184 L184 N184:O184 S184 U184:V184 Z184 AB184:AC184 AG184 AI184:AJ184 AN184 AP184:AQ184 AU184 AW184:AX184 BB184 BD184:BE184 F185:F192 I185:K185 M185:M192 P185:R185 T185:T192 W185:Y185 AA185:AA192 AD185:AF185 AH185:AH192 AK185:AM185 AR185:AT185 AV185:AV192 AY185:BA185 BC185:BC192 BF185:BH185 I186:K186 P186:R186 W186:Y186 AD186:AF186 AK186:AM186 AR186:AT186 AY186:BA186 BF186:BH186 I187:K187 P187:R187 W187:Y187 AD187:AF187 AK187:AM187 AR187:AT187 AY187:BA187 BF187:BH187 I188:K188 P188:R188 W188:Y188 AD188:AF188 AK188:AM188 AR188:AT188 AY188:BA188 BF188:BH188 I189:K189 P189:R189 W189:Y189 AD189:AF189 AK189:AM189 AR189:AT189 AY189:BA189 BF189:BH189 I190:K190 P190:R190 W190:Y190 AD190:AF190 AK190:AM190 AR190:AT190 AY190:BA190 BF190:BH190 I191:K191 P191:R191 W191:Y191 AD191:AF191 AK191:AM191 AR191:AT191 AY191:BA191 BF191:BH191 I192:K192 P192:R192 W192:Y192 AD192:AF192 AK192:AM192 AR192:AT192 AY192:BA192 BF192:BH192 G193:H193 L193 N193:O193 S193 U193:V193 Z193 AB193:AC193 AG193 AI193:AJ193 AN193 AP193:AQ193 AU193 AW193:AX193 BB193 BD193:BE193 G202:H202 L202 N202:O202 S202 U202:V202 Z202 AB202:AC202 AG202 AI202:AJ202 AP202:AQ202 AU202 AW202:AX202 BB202 BD202:BE202 F203:F210 I203:K203 M203:M210 P203:R203 T203:T210 W203:Y203 AA203:AA210 AD203:AF203 AH203:AH210 AK203:AM203 AO203:AO210 AR203:AT203 AV203:AV210 AY203:BA203 BC203:BC210 BF203:BH203 I204:K204 P204:R204 W204:Y204 AD204:AF204 AK204:AM204 AR204:AT204 AY204:BA204 BF204:BH204 I205:K205 P205:R205 W205:Y205 AD205:AF205 AK205:AM205 AR205:AT205 AY205:BA205 BF205:BH205 I206:K206 P206:R206 W206:Y206 AD206:AF206 AK206:AM206 AR206:AT206 AY206:BA206 BF206:BH206 I207:K207 P207:R207 W207:Y207 AD207:AF207 AK207:AM207 AR207:AT207 AY207:BA207 BF207:BH207 I208:K208 P208:R208 W208:Y208 AD208:AF208 AK208:AM208 AR208:AT208 AY208:BA208 BF208:BH208 I209:K209 P209:R209 W209:Y209 AD209:AF209 AK209:AM209 AR209:AT209 AY209:BA209 BF209:BH209 I210:K210 P210:R210 W210:Y210 AD210:AF210 AK210:AM210 AR210:AT210 AY210:BA210 BF210:BH210 G211:H211 L211 N211:O211 S211 U211:V211 Z211 AB211:AC211 AG211 AI211:AJ211 AN211 AP211:AQ211 AU211 AW211:AX211 BB211 BD211:BE211 F212:F219 I212:K212 M212:M219 P212:R212 T212:T219 W212:Y212 AA212:AA219 AD212:AF212 AH212:AH219 AK212:AM212 AO212:AO219 AR212:AT212 AV212:AV219 AY212:BA212 BC212:BC219 BF212:BH212 I213:K213 P213:R213 W213:Y213 AD213:AF213 AK213:AM213 AR213:AT213 AY213:BA213 BF213:BH213 I214:K214 P214:R214 W214:Y214 AD214:AF214 AK214:AM214 AR214:AT214 AY214:BA214 BF214:BH214 I215:K215 P215:R215 W215:Y215 AD215:AF215 AK215:AM215 AR215:AT215 AY215:BA215 BF215:BH215 I216:K216 P216:R216 W216:Y216 AD216:AF216 AK216:AM216 AR216:AT216 AY216:BA216 BF216:BH216 I217:K217 P217:R217 W217:Y217 AD217:AF217 AK217:AM217 AR217:AT217 AY217:BA217 BF217:BH217 I218:K218 P218:R218 W218:Y218 AD218:AF218 AK218:AM218 AR218:AT218 AY218:BA218 BF218:BH218 I219:K219 P219:R219 W219:Y219 AD219:AF219 AK219:AM219 AR219:AT219 AY219:BA219 BF219:BH219 G220:H220 L220 N220:O220 S220 U220:V220 Z220 AB220:AC220 AG220 AI220:AJ220 AN220 AP220:AQ220 AU220 AW220:AX220 BB220 BD220:BE220 F221:F228 I221:K221 M221:M228 P221:R221 T221:T228 W221:Y221 AA221:AA228 AD221:AF221 AH221:AH228 AK221:AM221 AO221:AO228 AR221:AT221 AV221:AV228 AY221:BA221 BC221:BC228 BF221:BH221 I222:K222 P222:R222 W222:Y222 AD222:AF222 AK222:AM222 AR222:AT222 AY222:BA222 BF222:BH222 I223:K223 P223:R223 W223:Y223 AD223:AF223 AK223:AM223 AR223:AT223 AY223:BA223 BF223:BH223 I224:K224 P224:R224 W224:Y224 AD224:AF224 AK224:AM224 AR224:AT224 AY224:BA224 BF224:BH224 I225:K225 P225:R225 W225:Y225 AD225:AF225 AK225:AM225 AR225:AT225 AY225:BA225 BF225:BH225 I226:K226 P226:R226 W226:Y226 AD226:AF226 AK226:AM226 AR226:AT226 AY226:BA226 BF226:BH226 I227:K227 P227:R227 W227:Y227 AD227:AF227 AK227:AM227 AR227:AT227 AY227:BA227 BF227:BH227 I228:K228 P228:R228 W228:Y228 AD228:AF228 AK228:AM228 AR228:AT228 AY228:BA228 BF228:BH228 G229:H229 L229 N229:O229 S229 U229:V229 Z229 AB229:AC229 AG229 AI229:AJ229 AN229 AP229:AQ229 AU229 AW229:AX229 BB229 BD229:BE229 F230:F237 I230:K230 M230:M237 P230:R230 T230:T237 W230:Y230 AA230:AA237 AD230:AF230 AH230:AH237 AK230:AM230 AO230:AO237 AR230:AT230 AV230:AV237 AY230:BA230 BC230:BC237 BF230:BH230 I231:K231 P231:R231 W231:Y231 AD231:AF231 AK231:AM231 AR231:AT231 AY231:BA231 BF231:BH231 I232:K232 P232:R232 W232:Y232 AD232:AF232 AK232:AM232 AR232:AT232 AY232:BA232 BF232:BH232 I233:K233 P233:R233 W233:Y233 AD233:AF233 AK233:AM233 AR233:AT233 AY233:BA233 BF233:BH233 I234:K234 P234:R234 W234:Y234 AD234:AF234 AK234:AM234 AR234:AT234 AY234:BA234 BF234:BH234 I235:K235 P235:R235 W235:Y235 AD235:AF235 AK235:AM235 AR235:AT235 AY235:BA235 BF235:BH235 I236:K236 P236:R236 W236:Y236 AD236:AF236 AK236:AM236 AR236:AT236 AY236:BA236 BF236:BH236 I237:K237 P237:R237 W237:Y237 AD237:AF237 AK237:AM237 AR237:AT237 AY237:BA237 BF237:BH237 G238:H238 L238 N238:O238 S238 U238:V238 Z238 AB238:AC238 AG238 AI238:AJ238 AN238 AP238:AQ238 AU238 AW238:AX238 BB238 BD238:BE238 F239:F246 I239:K239 M239:M246 P239:R239 T239:T246 W239:Y239 AA239:AA246 AD239:AF239 AH239:AH246 AK239:AM239 AO239:AO246 AR239:AT239 AV239:AV246 AY239:BA239 BC239:BC246 BF239:BH239 I240:K240 P240:R240 W240:Y240 AD240:AF240 AK240:AM240 AR240:AT240 AY240:BA240 BF240:BH240 I241:K241 P241:R241 W241:Y241 AD241:AF241 AK241:AM241 AR241:AT241 AY241:BA241 BF241:BH241 I242:K242 P242:R242 W242:Y242 AD242:AF242 AK242:AM242 AR242:AT242 AY242:BA242 BF242:BH242 I243:K243 P243:R243 W243:Y243 AD243:AF243 AK243:AM243 AR243:AT243 AY243:BA243 BF243:BH243 I244:K244 P244:R244 W244:Y244 AD244:AF244 AK244:AM244 AR244:AT244 AY244:BA244 BF244:BH244 I245:K245 P245:R245 W245:Y245 AD245:AF245 AK245:AM245 AR245:AT245 AY245:BA245 BF245:BH245 I246:K246 P246:R246 W246:Y246 AD246:AF246 AK246:AM246 AR246:AT246 AY246:BA246 BF246:BH246 G247:H247 L247 N247:O247 S247 U247:V247 Z247 AB247:AC247 AG247 AI247:AJ247 AN247 AP247:AQ247 AU247 AW247:AX247 BB247 BD247:BE247 F248:F253 I248:K248 M248:M253 P248:R248 T248:T253 W248:Y248 AA248:AA253 AD248:AF248 AH248:AH253 AK248:AM248 AO248:AO253 AR248:AT248 AV248:AV253 AY248:BA248 BC248:BC253 BF248:BH248 I249:K249 P249:R249 W249:Y249 AD249:AF249 AK249:AM249 AR249:AT249 AY249:BA249 BF249:BH249 I250:K250 P250:R250 W250:Y250 AD250:AF250 AK250:AM250 AR250:AT250 AY250:BA250 BF250:BH250 I251:K251 P251:R251 W251:Y251 AD251:AF251 AK251:AM251 AR251:AT251 AY251:BA251 BF251:BH251 I252:K252 P252:R252 W252:Y252 AD252:AF252 AK252:AM252 AR252:AT252 AY252:BA252 BF252:BH252 I253:K253 P253:R253 W253:Y253 AD253:AF253 AK253:AM253 AR253:AT253 AY253:BA253 BF253:BH253 G256:H256 L256 N256:O256 S256 U256:V256 Z256 AB256:AC256 AG256 AI256:AJ256 AN256 AP256:AQ256 AU256 AW256:AX256 BB256 BD256:BE256 F257:F264 I257:K257 M257:M264 P257:R257 T257:T264 W257:Y257 AA257:AA264 AD257:AF257 AH257:AH264 AK257:AM257 AO257:AO264 AR257:AT257 AV257:AV264 AY257:BA257 BC257:BC264 BF257:BH257 I258:K258 P258:R258 W258:Y258 AD258:AF258 AK258:AM258 AR258:AT258 AY258:BA258 BF258:BH258 I259:K259 P259:R259 W259:Y259 AD259:AF259 AK259:AM259 AR259:AT259 AY259:BA259 BF259:BH259 I260:K260 P260:R260 W260:Y260 AD260:AF260 AK260:AM260 AR260:AT260 AY260:BA260 BF260:BH260 I261:K261 P261:R261 W261:Y261 AD261:AF261 AK261:AM261 AR261:AT261 AY261:BA261 BF261:BH261 I262:K262 P262:R262 W262:Y262 AD262:AF262 AK262:AM262 AR262:AT262 AY262:BA262 BF262:BH262 I263:K263 P263:R263 W263:Y263 AD263:AF263 AK263:AM263 AR263:AT263 AY263:BA263 BF263:BH263 I264:K264 P264:R264 W264:Y264 AD264:AF264 AK264:AM264 AR264:AT264 AY264:BA264 BF264:BH264 G265:H265 L265 N265:O265 S265 U265:V265 Z265 AB265:AC265 AG265 AI265:AJ265 AN265 AP265:AQ265 AU265 AW265:AX265 BB265 BD265:BE265 F266:F273 I266:K266 M266:M273 P266:R266 T266:T273 W266:Y266 AA266:AA273 AD266:AF266 AH266:AH273 AK266:AM266 AO266:AO273 AR266:AT266 AV266:AV273 AY266:BA266 BC266:BC273 BF266:BH266 I267:K267 P267:R267 W267:Y267 AD267:AF267 AK267:AM267 AR267:AT267 AY267:BA267 BF267:BH267 I268:K268 P268:R268 W268:Y268 AD268:AF268 AK268:AM268 AR268:AT268 AY268:BA268 BF268:BH268 I269:K269 P269:R269 W269:Y269 AD269:AF269 AK269:AM269 AR269:AT269 AY269:BA269 BF269:BH269 I270:K270 P270:R270 W270:Y270 AD270:AF270 AK270:AM270 AR270:AT270 AY270:BA270 BF270:BH270 I271:K271 P271:R271 W271:Y271 AD271:AF271 AK271:AM271 AR271:AT271 AY271:BA271 BF271:BH271 I272:K272 P272:R272 W272:Y272 AD272:AF272 AK272:AM272 AR272:AT272 AY272:BA272 BF272:BH272 I273:K273 P273:R273 W273:Y273 AD273:AF273 AK273:AM273 AR273:AT273 AY273:BA273 BF273:BH273 H274 S274 U274:V274 Z274 AB274:AC274 AG274 AI274:AJ274 AN274 AP274:AQ274 AU274 AW274:AX274 BB274 BD274:BE274 F275:F282 I275:K275 M275:M282 P275:R275 T275:T282 W275:Y275 AA275:AA282 AD275:AF275 AH275:AH282 AK275:AM275 AO275:AO282 AR275:AT275 AV275:AV282 AY275:BA275 BC275:BC282 BF275:BH275 I276:K276 P276:R276 W276:Y276 AD276:AF276 AK276:AM276 AR276:AT276 AY276:BA276 BF276:BH276 I277:K277 P277:R277 W277:Y277 AD277:AF277 AK277:AM277 AR277:AT277 AY277:BA277 BF277:BH277 I278:K278 P278:R278 W278:Y278 AD278:AF278 AK278:AM278 AR278:AT278 AY278:BA278 BF278:BH278 I279:K279 P279:R279 W279:Y279 AD279:AF279 AK279:AM279 AR279:AT279 AY279:BA279 BF279:BH279 I280:K280 P280:R280 W280:Y280 AD280:AF280 AK280:AM280 AR280:AT280 AY280:BA280 BF280:BH280 I281:K281 P281:R281 W281:Y281 AD281:AF281 AK281:AM281 AR281:AT281 AY281:BA281 BF281:BH281 I282:K282 P282:R282 W282:Y282 AD282:AF282 AK282:AM282 AR282:AT282 AY282:BA282 BF282:BH282 G283:H283 L283 N283:O283 S283 U283:V283 Z283 AB283:AC283 AG283 AI283:AJ283 AN283 AP283:AQ283 AU283 AW283:AX283 BB283 BD283:BE283 F284:F291 I284:K284 M284:M291 P284:R284 T284:T291 W284:Y284 AA284:AA291 AD284:AF284 AH284:AH291 AK284:AM284 AO284:AO291 AR284:AT284 AV284:AV291 AY284:BA284 BC284:BC291 BF284:BH284 I285:K285 P285:R285 W285:Y285 AD285:AF285 AK285:AM285 AR285:AT285 AY285:BA285 BF285:BH285 I286:K286 P286:R286 W286:Y286 AD286:AF286 AK286:AM286 AR286:AT286 AY286:BA286 BF286:BH286 I287:K287 P287:R287 W287:Y287 AD287:AF287 AK287:AM287 AR287:AT287 AY287:BA287 BF287:BH287 I288:K288 P288:R288 W288:Y288 AD288:AF288 AK288:AM288 AR288:AT288 AY288:BA288 BF288:BH288 I289:K289 P289:R289 W289:Y289 AD289:AF289 AK289:AM289 AR289:AT289 AY289:BA289 BF289:BH289 I290:K290 P290:R290 W290:Y290 AD290:AF290 AK290:AM290 AR290:AT290 AY290:BA290 BF290:BH290 I291:K291 P291:R291 W291:Y291 AD291:AF291 AK291:AM291 AR291:AT291 AY291:BA291 BF291:BH291 G292:H292 L292 N292:O292 S292 U292:V292 Z292 AB292:AC292 AG292 AI292:AJ292 AN292 AP292:AQ292 AU292 AW292:AX292 BB292 BD292:BE292 F293:F300 I293:K293 M293:M300 P293:R293 T293:T300 W293:Y293 AA293:AA300 AD293:AF293 AH293:AH300 AK293:AM293 AO293:AO300 AR293:AT293 AV293:AV300 AY293:BA293 BC293:BC300 BF293:BH293 I294:K294 P294:R294 W294:Y294 AD294:AF294 AK294:AM294 AR294:AT294 AY294:BA294 BF294:BH294 I295:K295 P295:R295 W295:Y295 AD295:AF295 AK295:AM295 AR295:AT295 AY295:BA295 BF295:BH295 I296:K296 P296:R296 W296:Y296 AD296:AF296 AK296:AM296 AR296:AT296 AY296:BA296 BF296:BH296 I297:K297 P297:R297 W297:Y297 AD297:AF297 AK297:AM297 AR297:AT297 AY297:BA297 BF297:BH297 I298:K298 P298:R298 W298:Y298 AD298:AF298 AK298:AM298 AR298:AT298 AY298:BA298 BF298:BH298 I299:K299 P299:R299 W299:Y299 AD299:AF299 AK299:AM299 AR299:AT299 AY299:BA299 BF299:BH299 I300:K300 P300:R300 W300:Y300 AD300:AF300 AK300:AM300 AR300:AT300 AY300:BA300 BF300:BH300 G301:H301 L301 N301:O301 S301 U301:V301 Z301 AB301:AC301 AG301 AI301:AJ301 AN301 AP301:AQ301 AU301 AW301:AX301 BB301 BD301:BE301 F302 I302:K302 M302 P302:R302 T302 W302:Y302 AA302 AD302:AF302 AH302 AK302:AM302 AO302 AR302:AT302 AV302 AY302:BA302 BC302 BF302:BH302 G310:H310 L310 N310:O310 S310 U310:V310 Z310 AB310:AC310 AG310 AI310:AJ310 AN310 AP310:AQ310 AU310 AW310:AX310 BB310 BD310:BE310 F311:F318 I311:K311 M311:M318 P311:R311 T311:T318 W311:Y311 AA311:AA318 AD311:AF311 AH311:AH318 AK311:AM311 AO311:AO318 AR311:AT311 AV311:AV318 AY311:BA311 BC311:BC318 BF311:BH311 I312:K312 P312:R312 W312:Y312 AD312:AF312 AK312:AM312 AR312:AT312 AY312:BA312 BF312:BH312 I313:K313 P313:R313 W313:Y313 AD313:AF313 AK313:AM313 AR313:AT313 AY313:BA313 BF313:BH313 I314:K314 P314:R314 W314:Y314 AD314:AF314 AK314:AM314 AR314:AT314 AY314:BA314 BF314:BH314 I315:K315 P315:R315 W315:Y315 AD315:AF315 AK315:AM315 AR315:AT315 AY315:BA315 BF315:BH315 I316:K316 P316:R316 W316:Y316 AD316:AF316 AK316:AM316 AR316:AT316 AY316:BA316 BF316:BH316 I317:K317 P317:R317 W317:Y317 AD317:AF317 AK317:AM317 AR317:AT317 AY317:BA317 BF317:BH317 I318:K318 P318:R318 W318:Y318 AD318:AF318 AK318:AM318 AR318:AT318 AY318:BA318 BF318:BH318 G319:H319 L319 N319:O319 S319 U319:V319 Z319 AB319:AC319 AG319 AI319:AJ319 AN319 AP319:AQ319 AU319 AW319:AX319 BB319 BD319:BE319 F320:F327 I320:K320 M320:M327 P320:R320 T320:T327 W320:Y320 AA320:AA327 AD320:AF320 AH320:AH327 AK320:AM320 AO320:AO327 AR320:AT320 AV320:AV327 AY320:BA320 BC320:BC327 BF320:BH320 I321:K321 P321:R321 W321:Y321 AD321:AF321 AK321:AM321 AR321:AT321 AY321:BA321 BF321:BH321 I322:K322 P322:R322 W322:Y322 AD322:AF322 AK322:AM322 AR322:AT322 AY322:BA322 BF322:BH322 I323:K323 P323:R323 W323:Y323 AD323:AF323 AK323:AM323 AR323:AT323 AY323:BA323 BF323:BH323 I324:K324 P324:R324 W324:Y324 AD324:AF324 AK324:AM324 AR324:AT324 AY324:BA324 BF324:BH324 I325:K325 P325:R325 W325:Y325 AD325:AF325 AK325:AM325 AR325:AT325 AY325:BA325 BF325:BH325 I326:K326 P326:R326 W326:Y326 AD326:AF326 AK326:AM326 AR326:AT326 AY326:BA326 BF326:BH326 I327:K327 P327:R327 W327:Y327 AD327:AF327 AK327:AM327 AR327:AT327 AY327:BA327 BF327:BH327 G328:H328 L328 N328:O328 S328 U328:V328 Z328 AB328:AC328 AG328 AI328:AJ328 AN328 AP328:AQ328 AU328 AW328:AX328 BB328 BD328:BE328 F329:F336 I329:K329 M329:M336 P329:R329 T329:T336 W329:Y329 AA329:AA336 AD329:AF329 AH329:AH336 AK329:AM329 AO329:AO336 AR329:AT329 AV329:AV336 AY329:BA329 BC329:BC336 BF329:BH329 I330:K330 P330:R330 W330:Y330 AD330:AF330 AK330:AM330 AR330:AT330 AY330:BA330 BF330:BH330 I331:K331 P331:R331 W331:Y331 AD331:AF331 AK331:AM331 AR331:AT331 AY331:BA331 BF331:BH331 I332:K332 P332:R332 W332:Y332 AD332:AF332 AK332:AM332 AR332:AT332 AY332:BA332 BF332:BH332 I333:K333 P333:R333 W333:Y333 AD333:AF333 AK333:AM333 AR333:AT333 AY333:BA333 BF333:BH333 I334:K334 P334:R334 W334:Y334 AD334:AF334 AK334:AM334 AR334:AT334 AY334:BA334 BF334:BH334 I335:K335 P335:R335 W335:Y335 AD335:AF335 AK335:AM335 AR335:AT335 AY335:BA335 BF335:BH335 I336:K336 P336:R336 W336:Y336 AD336:AF336 AK336:AM336 AR336:AT336 AY336:BA336 BF336:BH336 G337:H337 L337 N337:O337 S337 U337:V337 Z337 AB337:AC337 AG337 AI337:AJ337 AN337 AP337:AQ337 AU337 AW337:AX337 BB337 BD337:BE337 F338:F345 I338:K338 M338:M345 P338:R338 T338:T345 W338:Y338 AA338:AA345 AD338:AF338 AH338:AH345 AK338:AM338 AO338:AO345 AR338:AT338 AV338:AV345 AY338:BA338 BC338:BC345 BF338:BH338 I339:K339 P339:R339 W339:Y339 AD339:AF339 AK339:AM339 AR339:AT339 AY339:BA339 BF339:BH339 I340:K340 P340:R340 W340:Y340 AD340:AF340 AK340:AM340 AR340:AT340 AY340:BA340 BF340:BH340 I341:K341 P341:R341 W341:Y341 AD341:AF341 AK341:AM341 AR341:AT341 AY341:BA341 BF341:BH341 I342:K342 P342:R342 W342:Y342 AD342:AF342 AK342:AM342 AR342:AT342 AY342:BA342 BF342:BH342 I343:K343 P343:R343 W343:Y343 AD343:AF343 AK343:AM343 AR343:AT343 AY343:BA343 BF343:BH343 I344:K344 P344:R344 W344:Y344 AD344:AF344 AK344:AM344 AR344:AT344 AY344:BA344 BF344:BH344 I345:K345 P345:R345 W345:Y345 AD345:AF345 AK345:AM345 AR345:AT345 AY345:BA345 BF345:BH345 G346:H346 L346 N346:O346 S346 U346:V346 Z346 AB346:AC346 AG346 AI346:AJ346 AN346 AP346:AQ346 AU346 AW346:AX346 BB346 BD346:BE346 F347:F348 I347:K347 M347:M348 P347:R347 T347:T348 W347:Y347 AA347:AA348 AD347:AF347 AH347:AH348 AK347:AM347 AO347:AO348 AR347:AT347 AV347:AV348 AY347:BA347 BC347:BC348 BF347:BH347 I348:K348 P348:R348 W348:Y348 AD348:AF348 AK348:AM348 AR348:AT348 AY348:BA348 BF348:BH348 G355:H355 L355 N355:O355 S355 U355:V355 Z355 AB355:AC355 AG355 AI355:AJ355 AN355 AP355:AQ355 AU355 AW355:AX355 BB355 BD355:BE355 F356:F363 I356:K356 M356:M363 P356:R356 T356:T363 W356:Y356 AA356:AA363 AD356:AF356 AH356:AH363 AK356:AM356 AO356:AO363 AR356:AT356 AV356:AV363 AY356:BA356 BC356:BC363 BF356:BH356 I357:K357 P357:R357 W357:Y357 AD357:AF357 AK357:AM357 AR357:AT357 AY357:BA357 BF357:BH357 I358:K358 P358:R358 W358:Y358 AD358:AF358 AK358:AM358 AR358:AT358 AY358:BA358 BF358:BH358 I359:K359 P359:R359 W359:Y359 AD359:AF359 AK359:AM359 AR359:AT359 AY359:BA359 BF359:BH359 I360:K360 P360:R360 W360:Y360 AD360:AF360 AK360:AM360 AR360:AT360 AY360:BA360 BF360:BH360 I361:K361 P361:R361 W361:Y361 AD361:AF361 AK361:AM361 AR361:AT361 AY361:BA361 BF361:BH361 I362:K362 P362:R362 W362:Y362 AD362:AF362 AK362:AM362 AR362:AT362 AY362:BA362 BF362:BH362 I363:K363 P363:R363 W363:Y363 AD363:AF363 AK363:AM363 AR363:AT363 AY363:BA363 BF363:BH363 G364:H364 L364 N364:O364 S364 U364:V364 Z364 AB364:AC364 AG364 AI364:AJ364 AN364 AP364:AQ364 AU364 AW364:AX364 BB364 BD364:BE364 F365:F372 I365:K365 M365:M372 P365:R365 T365:T372 W365:Y365 AA365:AA372 AD365:AF365 AH365:AH372 AK365:AM365 AO365:AO372 AR365:AT365 AV365:AV372 AY365:BA365 BC365:BC372 BF365:BH365 I366:K366 P366:R366 W366:Y366 AD366:AF366 AK366:AM366 AR366:AT366 AY366:BA366 BF366:BH366 I367:K367 P367:R367 W367:Y367 AD367:AF367 AK367:AM367 AR367:AT367 AY367:BA367 BF367:BH367 I368:K368 P368:R368 W368:Y368 AD368:AF368 AK368:AM368 AR368:AT368 AY368:BA368 BF368:BH368 I369:K369 P369:R369 W369:Y369 AD369:AF369 AK369:AM369 AR369:AT369 AY369:BA369 BF369:BH369 I370:K370 P370:R370 W370:Y370 AD370:AF370 AK370:AM370 AR370:AT370 AY370:BA370 BF370:BH370 I371:K371 P371:R371 W371:Y371 AD371:AF371 AK371:AM371 AR371:AT371 AY371:BA371 BF371:BH371 I372:K372 P372:R372 W372:Y372 AD372:AF372 AK372:AM372 AR372:AT372 AY372:BA372 BF372:BH372 G373:H373 L373 N373:O373 S373 U373:V373 Z373 AB373:AC373 AG373 AI373:AJ373 AN373 AP373:AQ373 AU373 AW373:AX373 BB373 F374:F381 I374:K374 M374:M381 P374:R374 T374:T381 W374:Y374 AA374:AA381 AD374:AF374 AH374:AH381 AK374:AM374 AO374:AO381 AR374:AT374 AV374:AV381 AY374:BA374 BC374:BC381 BF374:BH374 I375:K375 P375:R375 W375:Y375 AD375:AF375 AK375:AM375 AR375:AT375 AY375:BA375 BF375:BH375 I376:K376 P376:R376 W376:Y376 AD376:AF376 AK376:AM376 AR376:AT376 AY376:BA376 BF376:BH376 I377:K377 P377:R377 W377:Y377 AD377:AF377 AK377:AM377 AR377:AT377 AY377:BA377 BF377:BH377 I378:K378 P378:R378 W378:Y378 AD378:AF378 AK378:AM378 AR378:AT378 AY378:BA378 BF378:BH378 I379:K379 P379:R379 W379:Y379 AD379:AF379 AK379:AM379 AR379:AT379 AY379:BA379 BF379:BH379 I380:K380 P380:R380 W380:Y380 AD380:AF380 AK380:AM380 AR380:AT380 AY380:BA380 BF380:BH380 I381:K381 P381:R381 W381:Y381 AD381:AF381 AK381:AM381 AR381:AT381 AY381:BA381 BF381:BH381 G382:H382 L382 N382:O382 S382 U382:V382 Z382 AB382:AC382 AG382 AI382:AJ382 AN382 AP382:AQ382 AU382 AW382:AX382 BB382 F383 I383:K383 M383 P383:R383 T383 W383:Y383 AA383 AD383:AF383 AH383 AK383:AM383 AO383 AR383:AT383 AV383 AY383:BA383 BC383 BF383:BH383 G391:H391 L391 N391:O391 S391 U391:V391 Z391 AB391:AC391 AG391 AI391:AJ391 AN391 AP391:AQ391 AU391 AW391:AX391 BB391 F392:F399 I392:K392 M392:M399 P392:R392 T392:T399 W392:Y392 AA392:AA399 AD392:AF392 AH392:AH399 AK392:AM392 AO392:AO399 AR392:AT392 AV392:AV399 AY392:BA392 BC392:BC399 BF392:BH392 I393:K393 P393:R393 W393:Y393 AD393:AF393 AK393:AM393 AR393:AT393 AY393:BA393 BF393:BH393 I394:K394 P394:R394 W394:Y394 AD394:AF394 AK394:AM394 AR394:AT394 AY394:BA394 BF394:BH394 I395:K395 P395:R395 W395:Y395 AD395:AF395 AK395:AM395 AR395:AT395 AY395:BA395 BF395:BH395 I396:K396 P396:R396 W396:Y396 AD396:AF396 AK396:AM396 AR396:AT396 AY396:BA396 BF396:BH396 I397:K397 P397:R397 W397:Y397 AD397:AF397 AK397:AM397 AR397:AT397 AY397:BA397 BF397:BH397 I398:K398 P398:R398 W398:Y398 AD398:AF398 AK398:AM398 AR398:AT398 AY398:BA398 BF398:BH398 I399:K399 P399:R399 W399:Y399 AD399:AF399 AK399:AM399 AR399:AT399 AY399:BA399 BF399:BH399 G400:H400 L400 N400:O400 S400 U400:V400 Z400 AB400:AC400 AG400 AI400:AJ400 AN400 AP400:AQ400 AU400 AW400:AX400 BB400 BD400:BE400 F401:F408 I401:K401 M401:M408 P401:R401 T401:T408 W401:Y401 AA401:AA408 AD401:AF401 AH401:AH408 AK401:AM401 AO401:AO408 AR401:AT401 AV401:AV408 AY401:BA401 BC401:BC408 BF401:BH401 I402:K402 P402:R402 W402:Y402 AD402:AF402 AK402:AM402 AR402:AT402 AY402:BA402 BF402:BH402 I403:K403 P403:R403 W403:Y403 AD403:AF403 AK403:AM403 AR403:AT403 AY403:BA403 BF403:BH403 I404:K404 P404:R404 W404:Y404 AD404:AF404 AK404:AM404 AR404:AT404 AY404:BA404 BF404:BH404 I405:K405 P405:R405 W405:Y405 AD405:AF405 AK405:AM405 AR405:AT405 AY405:BA405 BF405:BH405 I406:K406 P406:R406 W406:Y406 AD406:AF406 AK406:AM406 AR406:AT406 AY406:BA406 BF406:BH406 I407:K407 P407:R407 W407:Y407 AD407:AF407 AK407:AM407 AR407:AT407 AY407:BA407 BF407:BH407 I408:K408 P408:R408 W408:Y408 AD408:AF408 AK408:AM408 AR408:AT408 AY408:BA408 BF408:BH408 G409:H409 L409 N409:O409 S409 U409:V409 Z409 AB409:AC409 AG409 AI409:AJ409 AN409 AP409:AQ409 AU409 AW409:AX409 BB409 BD409:BE409 F410:F417 I410:K410 M410:M417 P410:R410 T410:T417 W410:Y410 AA410:AA417 AD410:AF410 AH410:AH417 AK410:AM410 AO410:AO417 AR410:AT410 AV410:AV417 AY410:BA410 BC410:BC417 BF410:BH410 I411:K411 P411:R411 W411:Y411 AD411:AF411 AK411:AM411 AR411:AT411 AY411:BA411 BF411:BH411 I412:K412 P412:R412 W412:Y412 AD412:AF412 AK412:AM412 AR412:AT412 AY412:BA412 BF412:BH412 I413:K413 P413:R413 W413:Y413 AD413:AF413 AK413:AM413 AR413:AT413 AY413:BA413 BF413:BH413 I414:K414 P414:R414 W414:Y414 AD414:AF414 AK414:AM414 AR414:AT414 AY414:BA414 BF414:BH414 I415:K415 P415:R415 W415:Y415 AD415:AF415 AK415:AM415 AR415:AT415 AY415:BA415 BF415:BH415 I416:K416 P416:R416 W416:Y416 AD416:AF416 AK416:AM416 AR416:AT416 AY416:BA416 BF416:BH416 I417:K417 P417:R417 W417:Y417 AD417:AF417 AK417:AM417 AR417:AT417 AY417:BA417 BF417:BH417 G418:H418 L418 N418:O418 S418 U418:V418 Z418 AB418:AC418 AG418 AI418:AJ418 AN418 AP418:AQ418 AU418 AW418:AX418 BB418 BD418:BE418 F419:F426 I419:K419 M419:M426 P419:R419 T419:T426 W419:Y419 AA419:AA426 AD419:AF419 AH419:AH426 AK419:AM419 AO419:AO426 AR419:AT419 AV419:AV426 AY419:BA419 BC419:BC426 BF419:BH419 I420:K420 P420:R420 W420:Y420 AD420:AF420 AK420:AM420 AR420:AT420 AY420:BA420 BF420:BH420 I421:K421 P421:R421 W421:Y421 AD421:AF421 AK421:AM421 AR421:AT421 AY421:BA421 BF421:BH421 I422:K422 P422:R422 W422:Y422 AD422:AF422 AK422:AM422 AR422:AT422 AY422:BA422 BF422:BH422 I423:K423 P423:R423 W423:Y423 AD423:AF423 AK423:AM423 AR423:AT423 AY423:BA423 BF423:BH423 I424:K424 P424:R424 W424:Y424 AD424:AF424 AK424:AM424 AR424:AT424 AY424:BA424 BF424:BH424 I425:K425 P425:R425 W425:Y425 AD425:AF425 AK425:AM425 AR425:AT425 AY425:BA425 BF425:BH425 I426:K426 P426:R426 W426:Y426 AD426:AF426 AK426:AM426 AR426:AT426 AY426:BA426 BF426:BH426 G427:H427 L427 N427:O427 S427 U427:V427 Z427 AB427:AC427 AG427 AI427:AJ427 AN427 AP427:AQ427 AU427 AW427:AX427 BB427 BD427:BE427 F428:F430 I428:K428 M428:M430 P428:R428 T428:T430 W428:Y428 AA428:AA430 AD428:AF428 AH428:AH430 AK428:AM428 AO428:AO430 AR428:AT428 AV428:AV430 AY428:BA428 BC428:BC430 BF428:BH428 I429:K429 P429:R429 W429:Y429 AD429:AF429 AK429:AM429 AR429:AT429 AY429:BA429 BF429:BH429 I430:K430 P430:R430 W430:Y430 AD430:AF430 AK430:AM430 AR430:AT430 AY430:BA430 BF430:BH430 G436:H436 L436 N436:O436 S436 U436:V436 Z436 AB436:AC436 AG436 AI436:AJ436 AN436 AP436:AQ436 AU436 AW436:AX436 BB436 BD436:BE436 F437:F444 I437:K437 M437:M444 P437:R437 T437:T444 W437:Y437 AA437:AA444 AD437:AF437 AH437:AH444 AK437:AM437 AO437:AO444 AR437:AT437 AV437:AV444 AY437:BA437 BC437:BC444 BF437:BH437 I438:K438 P438:R438 W438:Y438 AD438:AF438 AK438:AM438 AR438:AT438 AY438:BA438 BF438:BH438 I439:K439 P439:R439 W439:Y439 AD439:AF439 AK439:AM439 AR439:AT439 AY439:BA439 BF439:BH439 I440:K440 P440:R440 W440:Y440 AD440:AF440 AK440:AM440 AR440:AT440 AY440:BA440 BF440:BH440 I441:K441 P441:R441 W441:Y441 AD441:AF441 AK441:AM441 AR441:AT441 AY441:BA441 BF441:BH441 I442:K442 P442:R442 W442:Y442 AD442:AF442 AK442:AM442 AR442:AT442 AY442:BA442 BF442:BH442 I443:K443 P443:R443 W443:Y443 AD443:AF443 AK443:AM443 AR443:AT443 AY443:BA443 BF443:BH443 I444:K444 P444:R444 W444:Y444 AD444:AF444 AK444:AM444 AR444:AT444 AY444:BA444 BF444:BH444 G445:H445 L445 N445:O445 S445 U445:V445 Z445 AB445:AC445 AG445 AI445:AJ445 AN445 AP445:AQ445 AU445 AW445:AX445 BB445 BD445:BE445 F446:F453 I446:K446 M446:M453 P446:R446 T446:T453 W446:Y446 AA446:AA453 AD446:AF446 AH446:AH453 AK446:AM446 AO446:AO453 AR446:AT446 AV446:AV453 AY446:BA446 BC446:BC453 BF446:BH446 I447:K447 P447:R447 W447:Y447 AD447:AF447 AK447:AM447 AR447:AT447 AY447:BA447 BF447:BH447 I448:K448 P448:R448 W448:Y448 AD448:AF448 AK448:AM448 AR448:AT448 AY448:BA448 BF448:BH448 I449:K449 P449:R449 W449:Y449 AD449:AF449 AK449:AM449 AR449:AT449 AY449:BA449 BF449:BH449 I450:K450 P450:R450 W450:Y450 AD450:AF450 AK450:AM450 AR450:AT450 AY450:BA450 BF450:BH450 I451:K451 P451:R451 W451:Y451 AD451:AF451 AK451:AM451 AR451:AT451 AY451:BA451 BF451:BH451 I452:K452 P452:R452 W452:Y452 AD452:AF452 AK452:AM452 AR452:AT452 AY452:BA452 BF452:BH452 I453:K453 P453:R453 W453:Y453 AD453:AF453 AK453:AM453 AR453:AT453 AY453:BA453 BF453:BH453 G454:H454 L454 N454:O454 S454 U454:V454 Z454 AB454:AC454 AG454 AI454:AJ454 AP454:AQ454 AU454 AW454:AX454 BB454 BD454:BE454 F455:F462 I455:K455 M455:M462 P455:R455 T455:T462 W455:Y455 AA455:AA462 AD455:AF455 AH455:AH462 AK455:AM455 AO455:AO462 AR455:AT455 AV455:AV462 AY455:BA455 BC455:BC462 BF455:BH455 I456:K456 P456:R456 W456:Y456 AD456:AF456 AK456:AM456 AR456:AT456 AY456:BA456 BF456:BH456 I457:K457 P457:R457 W457:Y457 AD457:AF457 AK457:AM457 AR457:AT457 AY457:BA457 BF457:BH457 I458:K458 P458:R458 W458:Y458 AD458:AF458 AK458:AM458 AR458:AT458 AY458:BA458 BF458:BH458 I459:K459 P459:R459 W459:Y459 AD459:AF459 AK459:AM459 AR459:AT459 AY459:BA459 BF459:BH459 I460:K460 P460:R460 W460:Y460 AD460:AF460 AK460:AM460 AR460:AT460 AY460:BA460 BF460:BH460 I461:K461 P461:R461 W461:Y461 AD461:AF461 AK461:AM461 AR461:AT461 AY461:BA461 BF461:BH461 I462:K462 P462:R462 W462:Y462 AD462:AF462 AK462:AM462 AR462:AT462 AY462:BA462 BF462:BH462 G463:H463 L463 N463:O463 S463 U463:V463 Z463 AB463:AC463 AG463 AI463:AJ463 AN463 AP463:AQ463 AU463 AW463:AX463 BB463 BD463:BE463 F464:F467 I464:K464 M464:M467 P464:R464 T464:T467 W464:Y464 AA464:AA467 AD464:AF464 AH464:AH467 AK464:AM464 AO464:AO467 AR464:AT464 AV464:AV467 AY464:BA464 BC464:BC467 BF464:BH464 I465:K465 P465:R465 W465:Y465 AD465:AF465 AK465:AM465 AR465:AT465 AY465:BA465 BF465:BH465 I466:K466 P466:R466 W466:Y466 AD466:AF466 AK466:AM466 AR466:AT466 AY466:BA466 BF466:BH466 I467:K467 P467:R467 W467:Y467 AD467:AF467 AK467:AM467 AR467:AT467 AY467:BA467 BF467:BH467 G472:H472 L472 N472:O472 S472 U472:V472 Z472 AB472:AC472 AG472 AI472:AJ472 AN472 AP472:AQ472 AU472 AW472:AX472 BB472 BD472:BE472 F473:F480 I473:K473 M473:M480 P473:R473 T473:T480 W473:Y473 AA473:AA480 AD473:AF473 AH473:AH480 AK473:AM473 AO473:AO480 AR473:AT473 AV473:AV480 AY473:BA473 BC473:BC480 BF473:BH473 I474:K474 P474:R474 W474:Y474 AD474:AF474 AK474:AM474 AR474:AT474 AY474:BA474 BF474:BH474 I475:K475 P475:R475 W475:Y475 AD475:AF475 AK475:AM475 AR475:AT475 AY475:BA475 BF475:BH475 I476:K476 P476:R476 W476:Y476 AD476:AF476 AK476:AM476 AR476:AT476 AY476:BA476 BF476:BH476 I477:K477 P477:R477 W477:Y477 AD477:AF477 AK477:AM477 AR477:AT477 AY477:BA477 BF477:BH477 I478:K478 P478:R478 W478:Y478 AD478:AF478 AK478:AM478 AR478:AT478 AY478:BA478 BF478:BH478 I479:K479 P479:R479 W479:Y479 AD479:AF479 AK479:AM479 AR479:AT479 AY479:BA479 BF479:BH479 I480:K480 P480:R480 W480:Y480 AD480:AF480 AK480:AM480 AR480:AT480 AY480:BA480 BF480:BH480 G481:H481 L481 N481:O481 S481 U481:V481 Z481 AB481:AC481 AG481 AI481:AJ481 AN481 AP481:AQ481 AU481 AW481:AX481 BD481:BE481 F482:F489 I482:K482 M482:M489 P482:R482 T482:T489 W482:Y482 AA482:AA489 AD482:AF482 AH482:AH489 AK482:AM482 AO482:AO489 AR482:AT482 AV482:AV489 AY482:BA482 BC482:BC489 BF482:BH482 I483:K483 P483:R483 W483:Y483 AD483:AF483 AK483:AM483 AR483:AT483 AY483:BA483 BF483:BH483 I484:K484 P484:R484 W484:Y484 AD484:AF484 AK484:AM484 AR484:AT484 AY484:BA484 BF484:BH484 I485:K485 P485:R485 W485:Y485 AD485:AF485 AK485:AM485 AR485:AT485 AY485:BA485 BF485:BH485 I486:K486 P486:R486 W486:Y486 AD486:AF486 AK486:AM486 AR486:AT486 AY486:BA486 BF486:BH486 I487:K487 P487:R487 W487:Y487 AD487:AF487 AK487:AM487 AR487:AT487 AY487:BA487 BF487:BH487 I488:K488 P488:R488 W488:Y488 AD488:AF488 AK488:AM488 AR488:AT488 AY488:BA488 BF488:BH488 I489:K489 P489:R489 W489:Y489 AD489:AF489 AK489:AM489 AR489:AT489 AY489:BA489 BF489:BH489 G490:H490 L490 N490:O490 S490 U490:V490 Z490 AB490:AC490 AG490 AI490:AJ490 AN490 AP490:AQ490 AU490 AW490:AX490 BD490:BE490 F491:F498 I491:K491 M491:M498 P491:R491 T491:T498 W491:Y491 AA491:AA498 AD491:AF491 AH491:AH498 AK491:AM491 AO491:AO498 AR491:AT491 AV491:AV498 AY491:BA491 BC491:BC498 BF491:BH491 I492:K492 P492:R492 W492:Y492 AD492:AF492 AK492:AM492 AR492:AT492 AY492:BA492 BF492:BH492 I493:K493 P493:R493 W493:Y493 AD493:AF493 AK493:AM493 AR493:AT493 AY493:BA493 BF493:BH493 I494:K494 P494:R494 W494:Y494 AD494:AF494 AK494:AM494 AR494:AT494 AY494:BA494 BF494:BH494 I495:K495 P495:R495 W495:Y495 AD495:AF495 AK495:AM495 AR495:AT495 AY495:BA495 BF495:BH495 I496:K496 P496:R496 W496:Y496 AD496:AF496 AK496:AM496 AR496:AT496 AY496:BA496 BF496:BH496 I497:K497 P497:R497 W497:Y497 AD497:AF497 AK497:AM497 AR497:AT497 AY497:BA497 BF497:BH497 I498:K498 P498:R498 W498:Y498 AD498:AF498 AK498:AM498 AR498:AT498 AY498:BA498 BF498:BH498 G499:H499 L499 N499:O499 S499 U499:V499 Z499 AB499:AC499 AG499 AI499:AJ499 AN499 AP499:AQ499 AU499 AW499:AX499 BD499:BE499 F500:F507 I500:K500 M500:M507 P500:R500 T500:T507 W500:Y500 AA500:AA507 AD500:AF500 AH500:AH507 AK500:AM500 AO500:AO507 AR500:AT500 AV500:AV507 AY500:BA500 BC500:BC507 BF500:BH500 I501:K501 P501:R501 W501:Y501 AD501:AF501 AK501:AM501 AR501:AT501 AY501:BA501 BF501:BH501 I502:K502 P502:R502 W502:Y502 AD502:AF502 AK502:AM502 AR502:AT502 AY502:BA502 BF502:BH502 I503:K503 P503:R503 W503:Y503 AD503:AF503 AK503:AM503 AR503:AT503 AY503:BA503 BF503:BH503 I504:K504 P504:R504 W504:Y504 AD504:AF504 AK504:AM504 AR504:AT504 AY504:BA504 BF504:BH504 I505:K505 P505:R505 W505:Y505 AD505:AF505 AK505:AM505 AR505:AT505 AY505:BA505 BF505:BH505 I506:K506 P506:R506 W506:Y506 AD506:AF506 AK506:AM506 AR506:AT506 AY506:BA506 BF506:BH506 I507:K507 P507:R507 W507:Y507 AD507:AF507 AK507:AM507 AR507:AT507 AY507:BA507 BF507:BH507 G508:H508 L508 N508:O508 S508 U508:V508 Z508 AB508:AC508 AG508 AI508:AJ508 AN508 AP508:AQ508 AU508 AW508:AX508 BB508 BD508:BE508 F509:F516 I509:K509 M509:M516 P509:R509 T509:T516 W509:Y509 AA509:AA516 AD509:AF509 AH509:AH516 AK509:AM509 AO509:AO516 AR509:AT509 AV509:AV516 AY509:BA509 BC509:BC516 BF509:BH509 I510:K510 P510:R510 W510:Y510 AD510:AF510 AK510:AM510 AR510:AT510 AY510:BA510 BF510:BH510 I511:K511 P511:R511 W511:Y511 AD511:AF511 AK511:AM511 AR511:AT511 AY511:BA511 BF511:BH511 I512:K512 P512:R512 W512:Y512 AD512:AF512 AK512:AM512 AR512:AT512 AY512:BA512 BF512:BH512 I513:K513 P513:R513 W513:Y513 AD513:AF513 AK513:AM513 AR513:AT513 AY513:BA513 BF513:BH513 I514:K514 P514:R514 W514:Y514 AD514:AF514 AK514:AM514 AR514:AT514 AY514:BA514 BF514:BH514 I515:K515 P515:R515 W515:Y515 AD515:AF515 AK515:AM515 AR515:AT515 AY515:BA515 BF515:BH515 I516:K516 P516:R516 W516:Y516 AD516:AF516 AK516:AM516 AR516:AT516 AY516:BA516 BF516:BH516 G517:H517 L517 N517:O517 S517 U517:V517 Z517 AB517:AC517 AG517 AI517:AJ517 AN517 AP517:AQ517 AU517 AW517:AX517 BB517 BD517:BE517 F518:F521 I518:K518 M518:M521 P518:R518 T518:T521 W518:Y518 AA518:AA521 AD518:AF518 AH518:AH521 AK518:AM518 AO518:AO521 AR518:AT518 AV518:AV521 AY518:BA518 BC518:BC521 BF518:BH518 I519:K519 P519:R519 W519:Y519 AD519:AF519 AK519:AM519 AR519:AT519 AY519:BA519 BF519:BH519 I520:K520 P520:R520 W520:Y520 AD520:AF520 AK520:AM520 AR520:AT520 AY520:BA520 BF520:BH520 I521:K521 P521:R521 W521:Y521 AD521:AF521 AK521:AM521 AR521:AT521 AY521:BA521 BF521:BH521 G526:H526 L526 N526:O526 S526 U526:V526 Z526 AB526:AC526 AG526 AI526:AJ526 AN526 AP526:AQ526 AU526 AW526:AX526 BB526 BD526:BE526 F527:F534 I527:K527 M527:M534 P527:R527 T527:T534 W527:Y527 AA527:AA534 AD527:AF527 AH527:AH534 AK527:AM527 AO527:AO534 AR527:AT527 AV527:AV534 AY527:BA527 BC527:BC534 BF527:BH527 I528:K528 P528:R528 W528:Y528 AD528:AF528 AK528:AM528 AR528:AT528 AY528:BA528 BF528:BH528 I529:K529 P529:R529 W529:Y529 AD529:AF529 AK529:AM529 AR529:AT529 AY529:BA529 BF529:BH529 I530:K530 P530:R530 W530:Y530 AD530:AF530 AK530:AM530 AR530:AT530 AY530:BA530 BF530:BH530 I531:K531 P531:R531 W531:Y531 AD531:AF531 AK531:AM531 AR531:AT531 AY531:BA531 BF531:BH531 I532:K532 P532:R532 W532:Y532 AD532:AF532 AK532:AM532 AR532:AT532 AY532:BA532 BF532:BH532 I533:K533 P533:R533 W533:Y533 AD533:AF533 AK533:AM533 AR533:AT533 AY533:BA533 BF533:BH533 I534:K534 P534:R534 W534:Y534 AD534:AF534 AK534:AM534 AR534:AT534 AY534:BA534 BF534:BH534 G535:H535 L535 N535:O535 S535 U535:V535 Z535 AB535:AC535 AG535 AI535:AJ535 AN535 AP535:AQ535 AU535 AW535:AX535 BB535 BD535:BE535 F536:F543 I536:K536 M536:M543 P536:R536 T536:T543 W536:Y536 AA536:AA543 AD536:AF536 AH536:AH543 AK536:AM536 AO536:AO543 AR536:AT536 AV536:AV543 AY536:BA536 BC536:BC543 BF536:BH536 I537:K537 P537:R537 W537:Y537 AD537:AF537 AK537:AM537 AR537:AT537 AY537:BA537 BF537:BH537 I538:K538 P538:R538 W538:Y538 AD538:AF538 AK538:AM538 AR538:AT538 AY538:BA538 BF538:BH538 I539:K539 P539:R539 W539:Y539 AD539:AF539 AK539:AM539 AR539:AT539 AY539:BA539 BF539:BH539 I540:K540 P540:R540 W540:Y540 AD540:AF540 AK540:AM540 AR540:AT540 AY540:BA540 BF540:BH540 I541:K541 P541:R541 W541:Y541 AD541:AF541 AK541:AM541 AR541:AT541 AY541:BA541 BF541:BH541 I542:K542 P542:R542 W542:Y542 AD542:AF542 AK542:AM542 AR542:AT542 AY542:BA542 BF542:BH542 I543:K543 P543:R543 W543:Y543 AD543:AF543 AK543:AM543 AR543:AT543 AY543:BA543 BF543:BH543 G544:H544 L544 N544:O544 S544 U544:V544 Z544 AB544:AC544 AG544 AI544:AJ544 AN544 AP544:AQ544 AU544 AW544:AX544 BB544 BD544:BE544 F545:F552 I545:K545 M545:M552 P545:R545 T545:T552 W545:Y545 AA545:AA552 AD545:AF545 AH545:AH552 AK545:AM545 AO545:AO552 AR545:AT545 AV545:AV552 AY545:BA545 BC545:BC552 BF545:BH545 I546:K546 P546:R546 W546:Y546 AD546:AF546 AK546:AM546 AR546:AT546 AY546:BA546 BF546:BH546 I547:K547 P547:R547 W547:Y547 AD547:AF547 AK547:AM547 AR547:AT547 AY547:BA547 BF547:BH547 I548:K548 P548:R548 W548:Y548 AD548:AF548 AK548:AM548 AR548:AT548 AY548:BA548 BF548:BH548 I549:K549 P549:R549 W549:Y549 AD549:AF549 AK549:AM549 AR549:AT549 AY549:BA549 BF549:BH549 I550:K550 P550:R550 W550:Y550 AD550:AF550 AK550:AM550 AR550:AT550 AY550:BA550 BF550:BH550 I551:K551 P551:R551 W551:Y551 AD551:AF551 AK551:AM551 AR551:AT551 AY551:BA551 BF551:BH551 I552:K552 P552:R552 W552:Y552 AD552:AF552 AK552:AM552 AR552:AT552 AY552:BA552 BF552:BH552 G553:H553 L553 N553:O553 S553 U553:V553 Z553 AB553:AC553 AG553 AI553:AJ553 AN553 AP553:AQ553 AU553 AW553:AX553 BB553 BD553:BE553 F554:F561 I554:K554 M554:M561 P554:R554 T554:T561 W554:Y554 AA554:AA561 AD554:AF554 AH554:AH561 AK554:AM554 AO554:AO561 AR554:AT554 AV554:AV561 AY554:BA554 BC554:BC561 BF554:BH554 I555:K555 P555:R555 W555:Y555 AD555:AF555 AK555:AM555 AR555:AT555 AY555:BA555 BF555:BH555 I556:K556 P556:R556 W556:Y556 AD556:AF556 AK556:AM556 AR556:AT556 AY556:BA556 BF556:BH556 I557:K557 P557:R557 W557:Y557 AD557:AF557 AK557:AM557 AR557:AT557 AY557:BA557 BF557:BH557 I558:K558 P558:R558 W558:Y558 AD558:AF558 AK558:AM558 AR558:AT558 AY558:BA558 BF558:BH558 I559:K559 P559:R559 W559:Y559 AD559:AF559 AK559:AM559 AR559:AT559 AY559:BA559 BF559:BH559 I560:K560 P560:R560 W560:Y560 AD560:AF560 AK560:AM560 AR560:AT560 AY560:BA560 BF560:BH560 I561:K561 P561:R561 W561:Y561 AD561:AF561 AK561:AM561 AR561:AT561 AY561:BA561 BF561:BH561 G562:H562 L562 N562:O562 S562 U562:V562 Z562 AB562:AC562 AG562 AI562:AJ562 AN562 AP562:AQ562 AU562 AW562:AX562 BB562 BD562:BE562 F563:F570 I563:K563 M563:M570 P563:R563 T563:T570 W563:Y563 AA563:AA570 AD563:AF563 AH563:AH570 AK563:AM563 AO563:AO570 AR563:AT563 AV563:AV570 AY563:BA563 BC563:BC570 BF563:BH563 I564:K564 P564:R564 W564:Y564 AD564:AF564 AK564:AM564 AR564:AT564 AY564:BA564 BF564:BH564 I565:K565 P565:R565 W565:Y565 AD565:AF565 AK565:AM565 AR565:AT565 AY565:BA565 BF565:BH565 I566:K566 P566:R566 W566:Y566 AD566:AF566 AK566:AM566 AR566:AT566 AY566:BA566 BF566:BH566 I567:K567 P567:R567 W567:Y567 AD567:AF567 AK567:AM567 AR567:AT567 AY567:BA567 BF567:BH567 I568:K568 P568:R568 W568:Y568 AD568:AF568 AK568:AM568 AR568:AT568 AY568:BA568 BF568:BH568 I569:K569 P569:R569 W569:Y569 AD569:AF569 AK569:AM569 AR569:AT569 AY569:BA569 BF569:BH569 I570:K570 P570:R570 W570:Y570 AD570:AF570 AK570:AM570 AR570:AT570 AY570:BA570 BF570:BH570 G571:H571 L571 N571:O571 S571 U571:V571 Z571 AB571:AC571 AG571 AI571:AJ571 AN571 AP571:AQ571 AU571 AW571:AX571 BB571 F572:F579 I572:K572 M572:M579 P572:R572 T572:T579 W572:Y572 AA572:AA579 AD572:AF572 AH572:AH579 AK572:AM572 AO572:AO579 AR572:AT572 AV572:AV579 AY572:BA572 BC572:BC579 BF572:BH572 I573:K573 P573:R573 W573:Y573 AD573:AF573 AK573:AM573 AR573:AT573 AY573:BA573 BF573:BH573 I574:K574 P574:R574 W574:Y574 AD574:AF574 AK574:AM574 AR574:AT574 AY574:BA574 BF574:BH574 I575:K575 P575:R575 W575:Y575 AD575:AF575 AK575:AM575 AR575:AT575 AY575:BA575 BF575:BH575 I576:K576 P576:R576 W576:Y576 AD576:AF576 AK576:AM576 AR576:AT576 AY576:BA576 BF576:BH576 I577:K577 P577:R577 W577:Y577 AD577:AF577 AK577:AM577 AR577:AT577 AY577:BA577 BF577:BH577 I578:K578 P578:R578 W578:Y578 AD578:AF578 AK578:AM578 AR578:AT578 AY578:BA578 BF578:BH578 I579:K579 P579:R579 W579:Y579 AD579:AF579 AK579:AM579 AR579:AT579 AY579:BA579 BF579:BH579 G580:H580 L580 N580:O580 S580 U580:V580 Z580 AB580:AC580 AG580 AI580:AJ580 AN580 AP580:AQ580 AU580 AW580:AX580 BB580 BD580:BE580 F581:F588 I581:K581 M581:M588 P581:R581 T581:T588 W581:Y581 AA581:AA588 AD581:AF581 AH581:AH588 AK581:AM581 AO581:AO588 AR581:AT581 AV581:AV588 AY581:BA581 BC581:BC588 BF581:BH581 I582:K582 P582:R582 W582:Y582 AD582:AF582 AK582:AM582 AR582:AT582 AY582:BA582 BF582:BH582 I583:K583 P583:R583 W583:Y583 AD583:AF583 AK583:AM583 AR583:AT583 AY583:BA583 BF583:BH583 I584:K584 P584:R584 W584:Y584 AD584:AF584 AK584:AM584 AR584:AT584 AY584:BA584 BF584:BH584 I585:K585 P585:R585 W585:Y585 AD585:AF585 AK585:AM585 AR585:AT585 AY585:BA585 BF585:BH585 I586:K586 P586:R586 W586:Y586 AD586:AF586 AK586:AM586 AR586:AT586 AY586:BA586 BF586:BH586 I587:K587 P587:R587 W587:Y587 AD587:AF587 AK587:AM587 AR587:AT587 AY587:BA587 BF587:BH587 I588:K588 P588:R588 W588:Y588 AD588:AF588 AK588:AM588 AR588:AT588 AY588:BA588 BF588:BH588 G589:H589 L589 N589:O589 S589 U589:V589 Z589 AB589:AC589 AG589 AI589:AJ589 AN589 AP589:AQ589 AU589 AW589:AX589 BB589 BD589:BE589 F590:F597 I590:K590 M590:M597 P590:R590 T590:T597 W590:Y590 AA590:AA597 AD590:AF590 AH590:AH597 AK590:AM590 AO590:AO597 AR590:AT590 AV590:AV597 AY590:BA590 BC590:BC597 BF590:BH590 I591:K591 P591:R591 W591:Y591 AD591:AF591 AK591:AM591 AR591:AT591 AY591:BA591 BF591:BH591 I592:K592 P592:R592 W592:Y592 AD592:AF592 AK592:AM592 AR592:AT592 AY592:BA592 BF592:BH592 I593:K593 P593:R593 W593:Y593 AD593:AF593 AK593:AM593 AR593:AT593 AY593:BA593 BF593:BH593 I594:K594 P594:R594 W594:Y594 AD594:AF594 AK594:AM594 AR594:AT594 AY594:BA594 BF594:BH594 I595:K595 P595:R595 W595:Y595 AD595:AF595 AK595:AM595 AR595:AT595 AY595:BA595 BF595:BH595 I596:K596 P596:R596 W596:Y596 AD596:AF596 AK596:AM596 AR596:AT596 AY596:BA596 BF596:BH596 I597:K597 P597:R597 W597:Y597 AD597:AF597 AK597:AM597 AR597:AT597 AY597:BA597 BF597:BH597 G598:H598 L598 N598:O598 S598 U598:V598 Z598 AB598:AC598 AG598 AI598:AJ598 AN598 AP598:AQ598 AU598 AW598:AX598 BB598 BD598:BE598 F599:F606 I599:K599 M599:M606 P599:R599 T599:T606 W599:Y599 AA599:AA606 AD599:AF599 AH599:AH606 AK599:AM599 AO599:AO606 AR599:AT599 AV599:AV606 AY599:BA599 BC599:BC606 BF599:BH599 I600:K600 P600:R600 W600:Y600 AD600:AF600 AK600:AM600 AR600:AT600 AY600:BA600 BF600:BH600 I601:K601 P601:R601 W601:Y601 AD601:AF601 AK601:AM601 AR601:AT601 AY601:BA601 BF601:BH601 I602:K602 P602:R602 W602:Y602 AD602:AF602 AK602:AM602 AR602:AT602 AY602:BA602 BF602:BH602 I603:K603 P603:R603 W603:Y603 AD603:AF603 AK603:AM603 AR603:AT603 AY603:BA603 BF603:BH603 I604:K604 P604:R604 W604:Y604 AD604:AF604 AK604:AM604 AR604:AT604 AY604:BA604 BF604:BH604 I605:K605 P605:R605 W605:Y605 AD605:AF605 AK605:AM605 AR605:AT605 AY605:BA605 BF605:BH605 I606:K606 P606:R606 W606:Y606 AD606:AF606 AK606:AM606 AR606:AT606 AY606:BA606 BF606:BH606 G607:H607 L607 N607:O607 S607 U607:V607 Z607 AB607:AC607 AG607 AI607:AJ607 AN607 AP607:AQ607 AU607 AW607:AX607 BB607 BD607:BE607 F608:F615 I608:K608 M608:M615 P608:R608 T608:T615 W608:Y608 AA608:AA615 AD608:AF608 AH608:AH615 AK608:AM608 AO608:AO615 AR608:AT608 AV608:AV615 AY608:BA608 BC608:BC615 BF608:BH608 I609:K609 P609:R609 W609:Y609 AD609:AF609 AK609:AM609 AR609:AT609 AY609:BA609 BF609:BH609 I610:K610 P610:R610 W610:Y610 AD610:AF610 AK610:AM610 AR610:AT610 AY610:BA610 BF610:BH610 I611:K611 P611:R611 W611:Y611 AD611:AF611 AK611:AM611 AR611:AT611 AY611:BA611 BF611:BH611 I612:K612 P612:R612 W612:Y612 AD612:AF612 AK612:AM612 AR612:AT612 AY612:BA612 BF612:BH612 I613:K613 P613:R613 W613:Y613 AD613:AF613 AK613:AM613 AR613:AT613 AY613:BA613 BF613:BH613 I614:K614 P614:R614 W614:Y614 AD614:AF614 AK614:AM614 AR614:AT614 AY614:BA614 BF614:BH614 I615:K615 P615:R615 W615:Y615 AD615:AF615 AK615:AM615 AR615:AT615 AY615:BA615 BF615:BH615 G616:H616 L616 N616:O616 S616 U616:V616 Z616 AB616:AC616 AG616 AI616:AJ616 AN616 AP616:AQ616 AU616 AW616:AX616 BB616 BD616:BE616 F617:F624 I617:K617 M617:M624 P617:R617 T617:T624 W617:Y617 AA617:AA624 AD617:AF617 AH617:AH624 AK617:AM617 AO617:AO624 AR617:AT617 AV617:AV624 AY617:BA617 BC617:BC624 BF617:BH617 I618:K618 P618:R618 W618:Y618 AD618:AF618 AK618:AM618 AR618:AT618 AY618:BA618 BF618:BH618 I619:K619 P619:R619 W619:Y619 AD619:AF619 AK619:AM619 AR619:AT619 AY619:BA619 BF619:BH619 I620:K620 P620:R620 W620:Y620 AD620:AF620 AK620:AM620 AR620:AT620 AY620:BA620 BF620:BH620 I621:K621 P621:R621 W621:Y621 AD621:AF621 AK621:AM621 AR621:AT621 AY621:BA621 BF621:BH621 I622:K622 P622:R622 W622:Y622 AD622:AF622 AK622:AM622 AR622:AT622 AY622:BA622 BF622:BH622 I623:K623 P623:R623 W623:Y623 AD623:AF623 AK623:AM623 AR623:AT623 AY623:BA623 BF623:BH623 I624:K624 P624:R624 W624:Y624 AD624:AF624 AK624:AM624 AR624:AT624 AY624:BA624 BF624:BH624 G625:H625 L625 N625:O625 S625 U625:V625 Z625 AB625:AC625 AG625 AI625:AJ625 AN625 AP625:AQ625 AU625 AW625:AX625 BB625 BD625:BE625 F626:F633 I626:K626 M626:M633 P626:R626 T626:T633 W626:Y626 AA626:AA633 AD626:AF626 AH626:AH633 AK626:AM626 AO626:AO633 AR626:AT626 AV626:AV633 AY626:BA626 BC626:BC633 BF626:BH626 I627:K627 P627:R627 W627:Y627 AD627:AF627 AK627:AM627 AR627:AT627 AY627:BA627 BF627:BH627 I628:K628 P628:R628 W628:Y628 AD628:AF628 AK628:AM628 AR628:AT628 AY628:BA628 BF628:BH628 I629:K629 P629:R629 W629:Y629 AD629:AF629 AK629:AM629 AR629:AT629 AY629:BA629 BF629:BH629 I630:K630 P630:R630 W630:Y630 AD630:AF630 AK630:AM630 AR630:AT630 AY630:BA630 BF630:BH630 I631:K631 P631:R631 W631:Y631 AD631:AF631 AK631:AM631 AR631:AT631 AY631:BA631 BF631:BH631 I632:K632 P632:R632 W632:Y632 AD632:AF632 AK632:AM632 AR632:AT632 AY632:BA632 BF632:BH632 I633:K633 P633:R633 W633:Y633 AD633:AF633 AK633:AM633 AR633:AT633 AY633:BA633 BF633:BH633 G634:H634 L634 N634:O634 S634 U634:V634 Z634 AB634:AC634 AG634 AI634:AJ634 AN634 AP634:AQ634 AU634 AW634:AX634 BB634 BD634:BE634 F635:F642 I635:K635 M635:M642 P635:R635 T635:T642 W635:Y635 AA635:AA642 AD635:AF635 AH635:AH642 AK635:AM635 AO635:AO642 AR635:AT635 AV635:AV642 AY635:BA635 BC635:BC642 BF635:BH635 I636:K636 P636:R636 W636:Y636 AD636:AF636 AK636:AM636 AR636:AT636 AY636:BA636 BF636:BH636 I637:K637 P637:R637 W637:Y637 AD637:AF637 AK637:AM637 AR637:AT637 AY637:BA637 BF637:BH637 I638:K638 P638:R638 W638:Y638 AD638:AF638 AK638:AM638 AR638:AT638 AY638:BA638 BF638:BH638 I639:K639 P639:R639 W639:Y639 AD639:AF639 AK639:AM639 AR639:AT639 AY639:BA639 BF639:BH639 I640:K640 P640:R640 W640:Y640 AD640:AF640 AK640:AM640 AR640:AT640 AY640:BA640 BF640:BH640 I641:K641 P641:R641 W641:Y641 AD641:AF641 AK641:AM641 AR641:AT641 AY641:BA641 BF641:BH641 I642:K642 P642:R642 W642:Y642 AD642:AF642 AK642:AM642 AR642:AT642 AY642:BA642 BF642:BH642 G643:H643 L643 N643:O643 S643 U643:V643 Z643 AB643:AC643 AG643 AI643:AJ643 AN643 AP643:AQ643 AU643 AW643:AX643 BB643 BD643:BE643 F644:F651 I644:K644 M644:M651 P644:R644 T644:T651 W644:Y644 AA644:AA651 AD644:AF644 AH644:AH651 AK644:AM644 AO644:AO651 AR644:AT644 AV644:AV651 AY644:BA644 BC644:BC651 BF644:BH644 I645:K645 P645:R645 W645:Y645 AD645:AF645 AK645:AM645 AR645:AT645 AY645:BA645 BF645:BH645 I646:K646 P646:R646 W646:Y646 AD646:AF646 AK646:AM646 AR646:AT646 AY646:BA646 BF646:BH646 I647:K647 P647:R647 W647:Y647 AD647:AF647 AK647:AM647 AR647:AT647 AY647:BA647 BF647:BH647 I648:K648 P648:R648 W648:Y648 AD648:AF648 AK648:AM648 AR648:AT648 AY648:BA648 BF648:BH648 I649:K649 P649:R649 W649:Y649 AD649:AF649 AK649:AM649 AR649:AT649 AY649:BA649 BF649:BH649 I650:K650 P650:R650 W650:Y650 AD650:AF650 AK650:AM650 AR650:AT650 AY650:BA650 BF650:BH650 I651:K651 P651:R651 W651:Y651 AD651:AF651 AK651:AM651 AR651:AT651 AY651:BA651 BF651:BH651 G652:H652 L652 N652:O652 S652 U652:V652 Z652 AB652:AC652 AG652 AI652:AJ652 AN652 AP652:AQ652 AU652 AW652:AX652 BB652 BD652:BE652 F653:F660 I653:K653 M653:M660 P653:R653 T653:T660 W653:Y653 AA653:AA660 AD653:AF653 AH653:AH660 AK653:AM653 AO653:AO660 AR653:AT653 AV653:AV660 AY653:BA653 BC653:BC660 BF653:BH653 I654:K654 P654:R654 W654:Y654 AD654:AF654 AK654:AM654 AR654:AT654 AY654:BA654 BF654:BH654 I655:K655 P655:R655 W655:Y655 AD655:AF655 AK655:AM655 AR655:AT655 AY655:BA655 BF655:BH655 I656:K656 P656:R656 W656:Y656 AD656:AF656 AK656:AM656 AR656:AT656 AY656:BA656 BF656:BH656 I657:K657 P657:R657 W657:Y657 AD657:AF657 AK657:AM657 AR657:AT657 AY657:BA657 BF657:BH657 I658:K658 P658:R658 W658:Y658 AD658:AF658 AK658:AM658 AR658:AT658 AY658:BA658 BF658:BH658 I659:K659 P659:R659 W659:Y659 AD659:AF659 AK659:AM659 AR659:AT659 AY659:BA659 BF659:BH659 I660:K660 P660:R660 W660:Y660 AD660:AF660 AK660:AM660 AR660:AT660 AY660:BA660 BF660:BH660 G661:H661 L661 N661:O661 S661 U661:V661 Z661 AB661:AC661 AG661 AI661:AJ661 AN661 AP661:AQ661 AU661 AW661:AX661 BB661 BD661:BE661 F662:F669 I662:K662 M662:M669 P662:R662 T662:T669 W662:Y662 AA662:AA669 AD662:AF662 AH662:AH669 AK662:AM662 AO662:AO669 AR662:AT662 AV662:AV669 AY662:BA662 BC662:BC669 BF662:BH662 I663:K663 P663:R663 W663:Y663 AD663:AF663 AK663:AM663 AR663:AT663 AY663:BA663 BF663:BH663 I664:K664 P664:R664 W664:Y664 AD664:AF664 AK664:AM664 AR664:AT664 AY664:BA664 BF664:BH664 I665:K665 P665:R665 W665:Y665 AD665:AF665 AK665:AM665 AR665:AT665 AY665:BA665 BF665:BH665 I666:K666 P666:R666 W666:Y666 AD666:AF666 AK666:AM666 AR666:AT666 AY666:BA666 BF666:BH666 I667:K667 P667:R667 W667:Y667 AD667:AF667 AK667:AM667 AR667:AT667 AY667:BA667 BF667:BH667 I668:K668 P668:R668 W668:Y668 AD668:AF668 AK668:AM668 AR668:AT668 AY668:BA668 BF668:BH668 I669:K669 P669:R669 W669:Y669 AD669:AF669 AK669:AM669 AR669:AT669 AY669:BA669 BF669:BH669 G670:H670 S670 U670:V670 Z670 AB670:AC670 AG670 AI670:AJ670 AN670 AP670:AQ670 AU670 AW670:AX670 BB670 BD670:BE670" formula="1"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A1C3-BC76-4F07-90A2-04CDDD0D4DB3}">
  <sheetPr codeName="Sheet12"/>
  <dimension ref="B1:N39"/>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259</v>
      </c>
    </row>
    <row r="2" spans="2:14" ht="16.5" customHeight="1">
      <c r="B2" s="3" t="s">
        <v>94</v>
      </c>
    </row>
    <row r="3" spans="2:14" ht="51.75" customHeight="1">
      <c r="B3" s="182"/>
      <c r="C3" s="267" t="s">
        <v>289</v>
      </c>
      <c r="D3" s="6" t="s">
        <v>63</v>
      </c>
      <c r="E3" s="163" t="s">
        <v>273</v>
      </c>
      <c r="F3" s="195" t="s">
        <v>253</v>
      </c>
      <c r="G3" s="195" t="s">
        <v>254</v>
      </c>
      <c r="H3" s="204" t="s">
        <v>256</v>
      </c>
      <c r="I3" s="204" t="s">
        <v>274</v>
      </c>
      <c r="J3" s="204" t="s">
        <v>268</v>
      </c>
      <c r="K3" s="204" t="s">
        <v>282</v>
      </c>
      <c r="L3" s="204" t="s">
        <v>255</v>
      </c>
    </row>
    <row r="4" spans="2:14" s="8" customFormat="1" ht="13.5" customHeight="1">
      <c r="B4" s="410" t="s">
        <v>137</v>
      </c>
      <c r="C4" s="271" t="s">
        <v>250</v>
      </c>
      <c r="D4" s="429">
        <f>市区町村別_フレイル区分別利用サービス別介護給付費!E302</f>
        <v>16852</v>
      </c>
      <c r="E4" s="197">
        <f>市区町村別_フレイル区分別利用サービス別介護給付費!F302</f>
        <v>55175</v>
      </c>
      <c r="F4" s="197">
        <f>市区町村別_フレイル区分別利用サービス別介護給付費!G302</f>
        <v>5383684857</v>
      </c>
      <c r="G4" s="197">
        <f>市区町村別_フレイル区分別利用サービス別介護給付費!H302</f>
        <v>5527</v>
      </c>
      <c r="H4" s="197">
        <f>市区町村別_フレイル区分別利用サービス別介護給付費!I302</f>
        <v>319468.60058153333</v>
      </c>
      <c r="I4" s="197">
        <f>市区町村別_フレイル区分別利用サービス別介護給付費!J302</f>
        <v>97574.71421839601</v>
      </c>
      <c r="J4" s="197">
        <f>市区町村別_フレイル区分別利用サービス別介護給付費!K302</f>
        <v>974069.99402931065</v>
      </c>
      <c r="K4" s="197">
        <f>市区町村別_フレイル区分別利用サービス別介護給付費!L302</f>
        <v>3.2740920958936623</v>
      </c>
      <c r="L4" s="196">
        <f>市区町村別_フレイル区分別利用サービス別介護給付費!M302</f>
        <v>0.3279729408972229</v>
      </c>
      <c r="N4" s="7"/>
    </row>
    <row r="5" spans="2:14" s="8" customFormat="1" ht="13.5" customHeight="1">
      <c r="B5" s="411"/>
      <c r="C5" s="270" t="s">
        <v>251</v>
      </c>
      <c r="D5" s="430"/>
      <c r="E5" s="199">
        <f>市区町村別_フレイル区分別利用サービス別介護給付費!F303</f>
        <v>1111</v>
      </c>
      <c r="F5" s="199">
        <f>市区町村別_フレイル区分別利用サービス別介護給付費!G303</f>
        <v>322290045</v>
      </c>
      <c r="G5" s="199">
        <f>市区町村別_フレイル区分別利用サービス別介護給付費!H303</f>
        <v>240</v>
      </c>
      <c r="H5" s="199">
        <f>市区町村別_フレイル区分別利用サービス別介護給付費!I303</f>
        <v>19124.735639686685</v>
      </c>
      <c r="I5" s="199">
        <f>市区町村別_フレイル区分別利用サービス別介護給付費!J303</f>
        <v>290090.04950495047</v>
      </c>
      <c r="J5" s="199">
        <f>市区町村別_フレイル区分別利用サービス別介護給付費!K303</f>
        <v>1342875.1875</v>
      </c>
      <c r="K5" s="199">
        <f>市区町村別_フレイル区分別利用サービス別介護給付費!L303</f>
        <v>6.5926892950391641E-2</v>
      </c>
      <c r="L5" s="198">
        <f>市区町村別_フレイル区分別利用サービス別介護給付費!M303</f>
        <v>1.4241633040588654E-2</v>
      </c>
      <c r="N5" s="7"/>
    </row>
    <row r="6" spans="2:14" s="8" customFormat="1" ht="13.5" customHeight="1">
      <c r="B6" s="411"/>
      <c r="C6" s="268" t="s">
        <v>252</v>
      </c>
      <c r="D6" s="430"/>
      <c r="E6" s="201">
        <f>市区町村別_フレイル区分別利用サービス別介護給付費!F304</f>
        <v>1333</v>
      </c>
      <c r="F6" s="201">
        <f>市区町村別_フレイル区分別利用サービス別介護給付費!G304</f>
        <v>21151311</v>
      </c>
      <c r="G6" s="201">
        <f>市区町村別_フレイル区分別利用サービス別介護給付費!H304</f>
        <v>226</v>
      </c>
      <c r="H6" s="201">
        <f>市区町村別_フレイル区分別利用サービス別介護給付費!I304</f>
        <v>1255.1217066223594</v>
      </c>
      <c r="I6" s="201">
        <f>市区町村別_フレイル区分別利用サービス別介護給付費!J304</f>
        <v>15867.450112528131</v>
      </c>
      <c r="J6" s="201">
        <f>市区町村別_フレイル区分別利用サービス別介護給付費!K304</f>
        <v>93589.871681415927</v>
      </c>
      <c r="K6" s="201">
        <f>市区町村別_フレイル区分別利用サービス別介護給付費!L304</f>
        <v>7.9100403512936152E-2</v>
      </c>
      <c r="L6" s="200">
        <f>市区町村別_フレイル区分別利用サービス別介護給付費!M304</f>
        <v>1.3410871113220982E-2</v>
      </c>
      <c r="N6" s="7"/>
    </row>
    <row r="7" spans="2:14" s="8" customFormat="1" ht="13.5" customHeight="1">
      <c r="B7" s="412"/>
      <c r="C7" s="269" t="s">
        <v>64</v>
      </c>
      <c r="D7" s="431"/>
      <c r="E7" s="203">
        <f>市区町村別_フレイル区分別利用サービス別介護給付費!F305</f>
        <v>55628</v>
      </c>
      <c r="F7" s="203">
        <f>市区町村別_フレイル区分別利用サービス別介護給付費!G305</f>
        <v>5727126213</v>
      </c>
      <c r="G7" s="203">
        <f>市区町村別_フレイル区分別利用サービス別介護給付費!H305</f>
        <v>5554</v>
      </c>
      <c r="H7" s="203">
        <f>市区町村別_フレイル区分別利用サービス別介護給付費!I305</f>
        <v>339848.45792784239</v>
      </c>
      <c r="I7" s="203">
        <f>市区町村別_フレイル区分別利用サービス別介護給付費!J305</f>
        <v>102954.01979219099</v>
      </c>
      <c r="J7" s="203">
        <f>市区町村別_フレイル区分別利用サービス別介護給付費!K305</f>
        <v>1031171.4463449765</v>
      </c>
      <c r="K7" s="203">
        <f>市区町村別_フレイル区分別利用サービス別介護給付費!L305</f>
        <v>3.3009731782577734</v>
      </c>
      <c r="L7" s="202">
        <f>市区町村別_フレイル区分別利用サービス別介護給付費!M305</f>
        <v>0.32957512461428912</v>
      </c>
      <c r="N7" s="7"/>
    </row>
    <row r="8" spans="2:14" s="8" customFormat="1" ht="13.5" customHeight="1">
      <c r="B8" s="410" t="s">
        <v>138</v>
      </c>
      <c r="C8" s="271" t="s">
        <v>250</v>
      </c>
      <c r="D8" s="429">
        <f>市区町村別_フレイル区分別利用サービス別介護給付費!N302</f>
        <v>190338</v>
      </c>
      <c r="E8" s="197">
        <f>市区町村別_フレイル区分別利用サービス別介護給付費!O302</f>
        <v>257337</v>
      </c>
      <c r="F8" s="197">
        <f>市区町村別_フレイル区分別利用サービス別介護給付費!P302</f>
        <v>20871924449</v>
      </c>
      <c r="G8" s="197">
        <f>市区町村別_フレイル区分別利用サービス別介護給付費!Q302</f>
        <v>25835</v>
      </c>
      <c r="H8" s="197">
        <f>市区町村別_フレイル区分別利用サービス別介護給付費!R302</f>
        <v>109657.15962655906</v>
      </c>
      <c r="I8" s="197">
        <f>市区町村別_フレイル区分別利用サービス別介護給付費!S302</f>
        <v>81107.359023381796</v>
      </c>
      <c r="J8" s="197">
        <f>市区町村別_フレイル区分別利用サービス別介護給付費!T302</f>
        <v>807893.34039094253</v>
      </c>
      <c r="K8" s="197">
        <f>市区町村別_フレイル区分別利用サービス別介護給付費!U302</f>
        <v>1.3520001260914793</v>
      </c>
      <c r="L8" s="196">
        <f>市区町村別_フレイル区分別利用サービス別介護給付費!V302</f>
        <v>0.13573222372831489</v>
      </c>
      <c r="N8" s="7"/>
    </row>
    <row r="9" spans="2:14" s="8" customFormat="1" ht="13.5" customHeight="1">
      <c r="B9" s="411"/>
      <c r="C9" s="270" t="s">
        <v>251</v>
      </c>
      <c r="D9" s="430"/>
      <c r="E9" s="199">
        <f>市区町村別_フレイル区分別利用サービス別介護給付費!O303</f>
        <v>2413</v>
      </c>
      <c r="F9" s="199">
        <f>市区町村別_フレイル区分別利用サービス別介護給付費!P303</f>
        <v>713565094</v>
      </c>
      <c r="G9" s="199">
        <f>市区町村別_フレイル区分別利用サービス別介護給付費!Q303</f>
        <v>587</v>
      </c>
      <c r="H9" s="199">
        <f>市区町村別_フレイル区分別利用サービス別介護給付費!R303</f>
        <v>3748.9365970011245</v>
      </c>
      <c r="I9" s="199">
        <f>市区町村別_フレイル区分別利用サービス別介護給付費!S303</f>
        <v>295716.98881060921</v>
      </c>
      <c r="J9" s="199">
        <f>市区町村別_フレイル区分別利用サービス別介護給付費!T303</f>
        <v>1215613.4480408859</v>
      </c>
      <c r="K9" s="199">
        <f>市区町村別_フレイル区分別利用サービス別介護給付費!U303</f>
        <v>1.2677447488152655E-2</v>
      </c>
      <c r="L9" s="198">
        <f>市区町村別_フレイル区分別利用サービス別介護給付費!V303</f>
        <v>3.0839874328825565E-3</v>
      </c>
      <c r="N9" s="7"/>
    </row>
    <row r="10" spans="2:14" s="8" customFormat="1" ht="13.5" customHeight="1">
      <c r="B10" s="411"/>
      <c r="C10" s="268" t="s">
        <v>252</v>
      </c>
      <c r="D10" s="430"/>
      <c r="E10" s="201">
        <f>市区町村別_フレイル区分別利用サービス別介護給付費!O304</f>
        <v>3267</v>
      </c>
      <c r="F10" s="201">
        <f>市区町村別_フレイル区分別利用サービス別介護給付費!P304</f>
        <v>44921951</v>
      </c>
      <c r="G10" s="201">
        <f>市区町村別_フレイル区分別利用サービス別介護給付費!Q304</f>
        <v>597</v>
      </c>
      <c r="H10" s="201">
        <f>市区町村別_フレイル区分別利用サービス別介護給付費!R304</f>
        <v>236.01146907081088</v>
      </c>
      <c r="I10" s="201">
        <f>市区町村別_フレイル区分別利用サービス別介護給付費!S304</f>
        <v>13750.214569941843</v>
      </c>
      <c r="J10" s="201">
        <f>市区町村別_フレイル区分別利用サービス別介護給付費!T304</f>
        <v>75246.149078726972</v>
      </c>
      <c r="K10" s="201">
        <f>市区町村別_フレイル区分別利用サービス別介護給付費!U304</f>
        <v>1.7164202629007346E-2</v>
      </c>
      <c r="L10" s="200">
        <f>市区町村別_フレイル区分別利用サービス別介護給付費!V304</f>
        <v>3.1365255492860071E-3</v>
      </c>
      <c r="N10" s="7"/>
    </row>
    <row r="11" spans="2:14" s="8" customFormat="1" ht="13.5" customHeight="1">
      <c r="B11" s="412"/>
      <c r="C11" s="269" t="s">
        <v>64</v>
      </c>
      <c r="D11" s="431"/>
      <c r="E11" s="203">
        <f>市区町村別_フレイル区分別利用サービス別介護給付費!O305</f>
        <v>258362</v>
      </c>
      <c r="F11" s="203">
        <f>市区町村別_フレイル区分別利用サービス別介護給付費!P305</f>
        <v>21630411494</v>
      </c>
      <c r="G11" s="203">
        <f>市区町村別_フレイル区分別利用サービス別介護給付費!Q305</f>
        <v>25934</v>
      </c>
      <c r="H11" s="203">
        <f>市区町村別_フレイル区分別利用サービス別介護給付費!R305</f>
        <v>113642.10769263101</v>
      </c>
      <c r="I11" s="203">
        <f>市区町村別_フレイル区分別利用サービス別介護給付費!S305</f>
        <v>83721.334770593196</v>
      </c>
      <c r="J11" s="203">
        <f>市区町村別_フレイル区分別利用サービス別介護給付費!T305</f>
        <v>834056.12300455</v>
      </c>
      <c r="K11" s="203">
        <f>市区町村別_フレイル区分別利用サービス別介護給付費!U305</f>
        <v>1.357385283022833</v>
      </c>
      <c r="L11" s="202">
        <f>市区町村別_フレイル区分別利用サービス別介護給付費!V305</f>
        <v>0.13625235108070904</v>
      </c>
      <c r="N11" s="7"/>
    </row>
    <row r="12" spans="2:14" s="8" customFormat="1" ht="13.5" customHeight="1">
      <c r="B12" s="410" t="s">
        <v>139</v>
      </c>
      <c r="C12" s="271" t="s">
        <v>250</v>
      </c>
      <c r="D12" s="429">
        <f>市区町村別_フレイル区分別利用サービス別介護給付費!W302</f>
        <v>10920</v>
      </c>
      <c r="E12" s="197">
        <f>市区町村別_フレイル区分別利用サービス別介護給付費!X302</f>
        <v>5956</v>
      </c>
      <c r="F12" s="197">
        <f>市区町村別_フレイル区分別利用サービス別介護給付費!Y302</f>
        <v>387549285</v>
      </c>
      <c r="G12" s="197">
        <f>市区町村別_フレイル区分別利用サービス別介護給付費!Z302</f>
        <v>634</v>
      </c>
      <c r="H12" s="197">
        <f>市区町村別_フレイル区分別利用サービス別介護給付費!AA302</f>
        <v>35489.86126373626</v>
      </c>
      <c r="I12" s="197">
        <f>市区町村別_フレイル区分別利用サービス別介護給付費!AB302</f>
        <v>65068.71809939557</v>
      </c>
      <c r="J12" s="197">
        <f>市区町村別_フレイル区分別利用サービス別介護給付費!AC302</f>
        <v>611276.47476340691</v>
      </c>
      <c r="K12" s="197">
        <f>市区町村別_フレイル区分別利用サービス別介護給付費!AD302</f>
        <v>0.54542124542124537</v>
      </c>
      <c r="L12" s="196">
        <f>市区町村別_フレイル区分別利用サービス別介護給付費!AE302</f>
        <v>5.8058608058608061E-2</v>
      </c>
      <c r="N12" s="7"/>
    </row>
    <row r="13" spans="2:14" s="8" customFormat="1" ht="13.5" customHeight="1">
      <c r="B13" s="411"/>
      <c r="C13" s="270" t="s">
        <v>251</v>
      </c>
      <c r="D13" s="430"/>
      <c r="E13" s="199">
        <f>市区町村別_フレイル区分別利用サービス別介護給付費!X303</f>
        <v>21</v>
      </c>
      <c r="F13" s="199">
        <f>市区町村別_フレイル区分別利用サービス別介護給付費!Y303</f>
        <v>6028239</v>
      </c>
      <c r="G13" s="199">
        <f>市区町村別_フレイル区分別利用サービス別介護給付費!Z303</f>
        <v>8</v>
      </c>
      <c r="H13" s="199">
        <f>市区町村別_フレイル区分別利用サービス別介護給付費!AA303</f>
        <v>552.0365384615385</v>
      </c>
      <c r="I13" s="199">
        <f>市区町村別_フレイル区分別利用サービス別介護給付費!AB303</f>
        <v>287059</v>
      </c>
      <c r="J13" s="199">
        <f>市区町村別_フレイル区分別利用サービス別介護給付費!AC303</f>
        <v>753529.875</v>
      </c>
      <c r="K13" s="199">
        <f>市区町村別_フレイル区分別利用サービス別介護給付費!AD303</f>
        <v>1.9230769230769232E-3</v>
      </c>
      <c r="L13" s="198">
        <f>市区町村別_フレイル区分別利用サービス別介護給付費!AE303</f>
        <v>7.326007326007326E-4</v>
      </c>
      <c r="N13" s="7"/>
    </row>
    <row r="14" spans="2:14" s="8" customFormat="1" ht="13.5" customHeight="1">
      <c r="B14" s="411"/>
      <c r="C14" s="268" t="s">
        <v>252</v>
      </c>
      <c r="D14" s="430"/>
      <c r="E14" s="201">
        <f>市区町村別_フレイル区分別利用サービス別介護給付費!X304</f>
        <v>73</v>
      </c>
      <c r="F14" s="201">
        <f>市区町村別_フレイル区分別利用サービス別介護給付費!Y304</f>
        <v>396047</v>
      </c>
      <c r="G14" s="201">
        <f>市区町村別_フレイル区分別利用サービス別介護給付費!Z304</f>
        <v>11</v>
      </c>
      <c r="H14" s="201">
        <f>市区町村別_フレイル区分別利用サービス別介護給付費!AA304</f>
        <v>36.268040293040293</v>
      </c>
      <c r="I14" s="201">
        <f>市区町村別_フレイル区分別利用サービス別介護給付費!AB304</f>
        <v>5425.3013698630139</v>
      </c>
      <c r="J14" s="201">
        <f>市区町村別_フレイル区分別利用サービス別介護給付費!AC304</f>
        <v>36004.272727272728</v>
      </c>
      <c r="K14" s="201">
        <f>市区町村別_フレイル区分別利用サービス別介護給付費!AD304</f>
        <v>6.6849816849816847E-3</v>
      </c>
      <c r="L14" s="200">
        <f>市区町村別_フレイル区分別利用サービス別介護給付費!AE304</f>
        <v>1.0073260073260074E-3</v>
      </c>
      <c r="N14" s="7"/>
    </row>
    <row r="15" spans="2:14" s="8" customFormat="1" ht="13.5" customHeight="1">
      <c r="B15" s="412"/>
      <c r="C15" s="269" t="s">
        <v>64</v>
      </c>
      <c r="D15" s="431"/>
      <c r="E15" s="203">
        <f>市区町村別_フレイル区分別利用サービス別介護給付費!X305</f>
        <v>5956</v>
      </c>
      <c r="F15" s="203">
        <f>市区町村別_フレイル区分別利用サービス別介護給付費!Y305</f>
        <v>393973571</v>
      </c>
      <c r="G15" s="203">
        <f>市区町村別_フレイル区分別利用サービス別介護給付費!Z305</f>
        <v>634</v>
      </c>
      <c r="H15" s="203">
        <f>市区町村別_フレイル区分別利用サービス別介護給付費!AA305</f>
        <v>36078.165842490846</v>
      </c>
      <c r="I15" s="203">
        <f>市区町村別_フレイル区分別利用サービス別介護給付費!AB305</f>
        <v>66147.342343854936</v>
      </c>
      <c r="J15" s="203">
        <f>市区町村別_フレイル区分別利用サービス別介護給付費!AC305</f>
        <v>621409.41798107256</v>
      </c>
      <c r="K15" s="203">
        <f>市区町村別_フレイル区分別利用サービス別介護給付費!AD305</f>
        <v>0.54542124542124537</v>
      </c>
      <c r="L15" s="202">
        <f>市区町村別_フレイル区分別利用サービス別介護給付費!AE305</f>
        <v>5.8058608058608061E-2</v>
      </c>
      <c r="N15" s="7"/>
    </row>
    <row r="16" spans="2:14" s="8" customFormat="1" ht="13.5" customHeight="1">
      <c r="B16" s="410" t="s">
        <v>140</v>
      </c>
      <c r="C16" s="271" t="s">
        <v>250</v>
      </c>
      <c r="D16" s="429">
        <f>市区町村別_フレイル区分別利用サービス別介護給付費!AF302</f>
        <v>23063</v>
      </c>
      <c r="E16" s="197">
        <f>市区町村別_フレイル区分別利用サービス別介護給付費!AG302</f>
        <v>6980</v>
      </c>
      <c r="F16" s="197">
        <f>市区町村別_フレイル区分別利用サービス別介護給付費!AH302</f>
        <v>482173622</v>
      </c>
      <c r="G16" s="197">
        <f>市区町村別_フレイル区分別利用サービス別介護給付費!AI302</f>
        <v>714</v>
      </c>
      <c r="H16" s="197">
        <f>市区町村別_フレイル区分別利用サービス別介護給付費!AJ302</f>
        <v>20906.804058448597</v>
      </c>
      <c r="I16" s="197">
        <f>市区町村別_フレイル区分別利用サービス別介護給付費!AK302</f>
        <v>69079.315472779374</v>
      </c>
      <c r="J16" s="197">
        <f>市区町村別_フレイル区分別利用サービス別介護給付費!AL302</f>
        <v>675313.19607843133</v>
      </c>
      <c r="K16" s="197">
        <f>市区町村別_フレイル区分別利用サービス別介護給付費!AM302</f>
        <v>0.30264926505658413</v>
      </c>
      <c r="L16" s="196">
        <f>市区町村別_フレイル区分別利用サービス別介護給付費!AN302</f>
        <v>3.0958678402636258E-2</v>
      </c>
      <c r="N16" s="7"/>
    </row>
    <row r="17" spans="2:14" s="8" customFormat="1" ht="13.5" customHeight="1">
      <c r="B17" s="411"/>
      <c r="C17" s="270" t="s">
        <v>251</v>
      </c>
      <c r="D17" s="430"/>
      <c r="E17" s="199">
        <f>市区町村別_フレイル区分別利用サービス別介護給付費!AG303</f>
        <v>22</v>
      </c>
      <c r="F17" s="199">
        <f>市区町村別_フレイル区分別利用サービス別介護給付費!AH303</f>
        <v>5375627</v>
      </c>
      <c r="G17" s="199">
        <f>市区町村別_フレイル区分別利用サービス別介護給付費!AI303</f>
        <v>5</v>
      </c>
      <c r="H17" s="199">
        <f>市区町村別_フレイル区分別利用サービス別介護給付費!AJ303</f>
        <v>233.08446429345705</v>
      </c>
      <c r="I17" s="199">
        <f>市区町村別_フレイル区分別利用サービス別介護給付費!AK303</f>
        <v>244346.68181818182</v>
      </c>
      <c r="J17" s="199">
        <f>市区町村別_フレイル区分別利用サービス別介護給付費!AL303</f>
        <v>1075125.3999999999</v>
      </c>
      <c r="K17" s="199">
        <f>市区町村別_フレイル区分別利用サービス別介護給付費!AM303</f>
        <v>9.539088583445345E-4</v>
      </c>
      <c r="L17" s="198">
        <f>市区町村別_フレイル区分別利用サービス別介護給付費!AN303</f>
        <v>2.1679746780557603E-4</v>
      </c>
      <c r="N17" s="7"/>
    </row>
    <row r="18" spans="2:14" s="8" customFormat="1" ht="13.5" customHeight="1">
      <c r="B18" s="411"/>
      <c r="C18" s="268" t="s">
        <v>252</v>
      </c>
      <c r="D18" s="430"/>
      <c r="E18" s="201">
        <f>市区町村別_フレイル区分別利用サービス別介護給付費!AG304</f>
        <v>23</v>
      </c>
      <c r="F18" s="201">
        <f>市区町村別_フレイル区分別利用サービス別介護給付費!AH304</f>
        <v>185421</v>
      </c>
      <c r="G18" s="201">
        <f>市区町村別_フレイル区分別利用サービス別介護給付費!AI304</f>
        <v>7</v>
      </c>
      <c r="H18" s="201">
        <f>市区町村別_フレイル区分別利用サービス別介護給付費!AJ304</f>
        <v>8.0397606555955434</v>
      </c>
      <c r="I18" s="201">
        <f>市区町村別_フレイル区分別利用サービス別介護給付費!AK304</f>
        <v>8061.782608695652</v>
      </c>
      <c r="J18" s="201">
        <f>市区町村別_フレイル区分別利用サービス別介護給付費!AL304</f>
        <v>26488.714285714286</v>
      </c>
      <c r="K18" s="201">
        <f>市区町村別_フレイル区分別利用サービス別介護給付費!AM304</f>
        <v>9.9726835190564974E-4</v>
      </c>
      <c r="L18" s="200">
        <f>市区町村別_フレイル区分別利用サービス別介護給付費!AN304</f>
        <v>3.0351645492780646E-4</v>
      </c>
      <c r="N18" s="7"/>
    </row>
    <row r="19" spans="2:14" s="8" customFormat="1" ht="13.5" customHeight="1">
      <c r="B19" s="412"/>
      <c r="C19" s="269" t="s">
        <v>64</v>
      </c>
      <c r="D19" s="431"/>
      <c r="E19" s="203">
        <f>市区町村別_フレイル区分別利用サービス別介護給付費!AG305</f>
        <v>6989</v>
      </c>
      <c r="F19" s="203">
        <f>市区町村別_フレイル区分別利用サービス別介護給付費!AH305</f>
        <v>487734670</v>
      </c>
      <c r="G19" s="203">
        <f>市区町村別_フレイル区分別利用サービス別介護給付費!AI305</f>
        <v>714</v>
      </c>
      <c r="H19" s="203">
        <f>市区町村別_フレイル区分別利用サービス別介護給付費!AJ305</f>
        <v>21147.92828339765</v>
      </c>
      <c r="I19" s="203">
        <f>市区町村別_フレイル区分別利用サービス別介護給付費!AK305</f>
        <v>69786.045213907564</v>
      </c>
      <c r="J19" s="203">
        <f>市区町村別_フレイル区分別利用サービス別介護給付費!AL305</f>
        <v>683101.77871148463</v>
      </c>
      <c r="K19" s="203">
        <f>市区町村別_フレイル区分別利用サービス別介護給付費!AM305</f>
        <v>0.30303950049863415</v>
      </c>
      <c r="L19" s="202">
        <f>市区町村別_フレイル区分別利用サービス別介護給付費!AN305</f>
        <v>3.0958678402636258E-2</v>
      </c>
      <c r="N19" s="7"/>
    </row>
    <row r="20" spans="2:14" s="8" customFormat="1" ht="13.5" customHeight="1">
      <c r="B20" s="410" t="s">
        <v>141</v>
      </c>
      <c r="C20" s="271" t="s">
        <v>250</v>
      </c>
      <c r="D20" s="429">
        <f>市区町村別_フレイル区分別利用サービス別介護給付費!AO302</f>
        <v>61141</v>
      </c>
      <c r="E20" s="197">
        <f>市区町村別_フレイル区分別利用サービス別介護給付費!AP302</f>
        <v>121707</v>
      </c>
      <c r="F20" s="197">
        <f>市区町村別_フレイル区分別利用サービス別介護給付費!AQ302</f>
        <v>9889946758</v>
      </c>
      <c r="G20" s="197">
        <f>市区町村別_フレイル区分別利用サービス別介護給付費!AR302</f>
        <v>12289</v>
      </c>
      <c r="H20" s="197">
        <f>市区町村別_フレイル区分別利用サービス別介護給付費!AS302</f>
        <v>161756.3788292635</v>
      </c>
      <c r="I20" s="197">
        <f>市区町村別_フレイル区分別利用サービス別介護給付費!AT302</f>
        <v>81260.295282933599</v>
      </c>
      <c r="J20" s="197">
        <f>市区町村別_フレイル区分別利用サービス別介護給付費!AU302</f>
        <v>804780.43437220273</v>
      </c>
      <c r="K20" s="197">
        <f>市区町村別_フレイル区分別利用サービス別介護給付費!AV302</f>
        <v>1.9905955087420879</v>
      </c>
      <c r="L20" s="196">
        <f>市区町村別_フレイル区分別利用サービス別介護給付費!AW302</f>
        <v>0.20099442272779314</v>
      </c>
      <c r="N20" s="7"/>
    </row>
    <row r="21" spans="2:14" s="8" customFormat="1" ht="13.5" customHeight="1">
      <c r="B21" s="411"/>
      <c r="C21" s="270" t="s">
        <v>251</v>
      </c>
      <c r="D21" s="430"/>
      <c r="E21" s="199">
        <f>市区町村別_フレイル区分別利用サービス別介護給付費!AP303</f>
        <v>1226</v>
      </c>
      <c r="F21" s="199">
        <f>市区町村別_フレイル区分別利用サービス別介護給付費!AQ303</f>
        <v>359310492</v>
      </c>
      <c r="G21" s="199">
        <f>市区町村別_フレイル区分別利用サービス別介護給付費!AR303</f>
        <v>324</v>
      </c>
      <c r="H21" s="199">
        <f>市区町村別_フレイル区分別利用サービス別介護給付費!AS303</f>
        <v>5876.751966765346</v>
      </c>
      <c r="I21" s="199">
        <f>市区町村別_フレイル区分別利用サービス別介護給付費!AT303</f>
        <v>293075.44208809134</v>
      </c>
      <c r="J21" s="199">
        <f>市区町村別_フレイル区分別利用サービス別介護給付費!AU303</f>
        <v>1108983</v>
      </c>
      <c r="K21" s="199">
        <f>市区町村別_フレイル区分別利用サービス別介護給付費!AV303</f>
        <v>2.0052010925565498E-2</v>
      </c>
      <c r="L21" s="198">
        <f>市区町村別_フレイル区分別利用サービス別介護給付費!AW303</f>
        <v>5.2992263783713054E-3</v>
      </c>
      <c r="N21" s="7"/>
    </row>
    <row r="22" spans="2:14" s="8" customFormat="1" ht="13.5" customHeight="1">
      <c r="B22" s="411"/>
      <c r="C22" s="268" t="s">
        <v>252</v>
      </c>
      <c r="D22" s="430"/>
      <c r="E22" s="201">
        <f>市区町村別_フレイル区分別利用サービス別介護給付費!AP304</f>
        <v>1584</v>
      </c>
      <c r="F22" s="201">
        <f>市区町村別_フレイル区分別利用サービス別介護給付費!AQ304</f>
        <v>23060477</v>
      </c>
      <c r="G22" s="201">
        <f>市区町村別_フレイル区分別利用サービス別介護給付費!AR304</f>
        <v>300</v>
      </c>
      <c r="H22" s="201">
        <f>市区町村別_フレイル区分別利用サービス別介護給付費!AS304</f>
        <v>377.1687901735333</v>
      </c>
      <c r="I22" s="201">
        <f>市区町村別_フレイル区分別利用サービス別介護給付費!AT304</f>
        <v>14558.381944444445</v>
      </c>
      <c r="J22" s="201">
        <f>市区町村別_フレイル区分別利用サービス別介護給付費!AU304</f>
        <v>76868.256666666668</v>
      </c>
      <c r="K22" s="201">
        <f>市区町村別_フレイル区分別利用サービス別介護給付費!AV304</f>
        <v>2.5907328960926384E-2</v>
      </c>
      <c r="L22" s="200">
        <f>市区町村別_フレイル区分別利用サービス別介護給付費!AW304</f>
        <v>4.9066910910845422E-3</v>
      </c>
      <c r="N22" s="7"/>
    </row>
    <row r="23" spans="2:14" s="8" customFormat="1" ht="13.5" customHeight="1">
      <c r="B23" s="412"/>
      <c r="C23" s="269" t="s">
        <v>64</v>
      </c>
      <c r="D23" s="431"/>
      <c r="E23" s="203">
        <f>市区町村別_フレイル区分別利用サービス別介護給付費!AP305</f>
        <v>122154</v>
      </c>
      <c r="F23" s="203">
        <f>市区町村別_フレイル区分別利用サービス別介護給付費!AQ305</f>
        <v>10272317727</v>
      </c>
      <c r="G23" s="203">
        <f>市区町村別_フレイル区分別利用サービス別介護給付費!AR305</f>
        <v>12338</v>
      </c>
      <c r="H23" s="203">
        <f>市区町村別_フレイル区分別利用サービス別介護給付費!AS305</f>
        <v>168010.2995862024</v>
      </c>
      <c r="I23" s="203">
        <f>市区町村別_フレイル区分別利用サービス別介護給付費!AT305</f>
        <v>84093.175229628177</v>
      </c>
      <c r="J23" s="203">
        <f>市区町村別_フレイル区分別利用サービス別介護給付費!AU305</f>
        <v>832575.5979088993</v>
      </c>
      <c r="K23" s="203">
        <f>市区町村別_フレイル区分別利用サービス別介護給付費!AV305</f>
        <v>1.997906478467804</v>
      </c>
      <c r="L23" s="202">
        <f>市区町村別_フレイル区分別利用サービス別介護給付費!AW305</f>
        <v>0.20179584893933694</v>
      </c>
      <c r="N23" s="7"/>
    </row>
    <row r="24" spans="2:14" s="8" customFormat="1" ht="13.5" customHeight="1">
      <c r="B24" s="410" t="s">
        <v>142</v>
      </c>
      <c r="C24" s="271" t="s">
        <v>250</v>
      </c>
      <c r="D24" s="429">
        <f>市区町村別_フレイル区分別利用サービス別介護給付費!AX302</f>
        <v>94093</v>
      </c>
      <c r="E24" s="197">
        <f>市区町村別_フレイル区分別利用サービス別介護給付費!AY302</f>
        <v>111554</v>
      </c>
      <c r="F24" s="197">
        <f>市区町村別_フレイル区分別利用サービス別介護給付費!AZ302</f>
        <v>8312729384</v>
      </c>
      <c r="G24" s="197">
        <f>市区町村別_フレイル区分別利用サービス別介護給付費!BA302</f>
        <v>11160</v>
      </c>
      <c r="H24" s="197">
        <f>市区町村別_フレイル区分別利用サービス別介護給付費!BB302</f>
        <v>88345.885283708674</v>
      </c>
      <c r="I24" s="197">
        <f>市区町村別_フレイル区分別利用サービス別介護給付費!BC302</f>
        <v>74517.537551320434</v>
      </c>
      <c r="J24" s="197">
        <f>市区町村別_フレイル区分別利用サービス別介護給付費!BD302</f>
        <v>744868.22437275981</v>
      </c>
      <c r="K24" s="197">
        <f>市区町村別_フレイル区分別利用サービス別介護給付費!BE302</f>
        <v>1.1855717215945927</v>
      </c>
      <c r="L24" s="196">
        <f>市区町村別_フレイル区分別利用サービス別介護給付費!BF302</f>
        <v>0.11860605996195253</v>
      </c>
      <c r="N24" s="7"/>
    </row>
    <row r="25" spans="2:14" s="8" customFormat="1" ht="13.5" customHeight="1">
      <c r="B25" s="411"/>
      <c r="C25" s="270" t="s">
        <v>251</v>
      </c>
      <c r="D25" s="430"/>
      <c r="E25" s="199">
        <f>市区町村別_フレイル区分別利用サービス別介護給付費!AY303</f>
        <v>795</v>
      </c>
      <c r="F25" s="199">
        <f>市区町村別_フレイル区分別利用サービス別介護給付費!AZ303</f>
        <v>235862710</v>
      </c>
      <c r="G25" s="199">
        <f>市区町村別_フレイル区分別利用サービス別介護給付費!BA303</f>
        <v>196</v>
      </c>
      <c r="H25" s="199">
        <f>市区町村別_フレイル区分別利用サービス別介護給付費!BB303</f>
        <v>2506.6977352194108</v>
      </c>
      <c r="I25" s="199">
        <f>市区町村別_フレイル区分別利用サービス別介護給付費!BC303</f>
        <v>296682.6540880503</v>
      </c>
      <c r="J25" s="199">
        <f>市区町村別_フレイル区分別利用サービス別介護給付費!BD303</f>
        <v>1203381.1734693877</v>
      </c>
      <c r="K25" s="199">
        <f>市区町村別_フレイル区分別利用サービス別介護給付費!BE303</f>
        <v>8.4490876048165121E-3</v>
      </c>
      <c r="L25" s="198">
        <f>市区町村別_フレイル区分別利用サービス別介護給付費!BF303</f>
        <v>2.0830454975396683E-3</v>
      </c>
      <c r="N25" s="7"/>
    </row>
    <row r="26" spans="2:14" s="8" customFormat="1" ht="13.5" customHeight="1">
      <c r="B26" s="411"/>
      <c r="C26" s="268" t="s">
        <v>252</v>
      </c>
      <c r="D26" s="430"/>
      <c r="E26" s="201">
        <f>市区町村別_フレイル区分別利用サービス別介護給付費!AY304</f>
        <v>1097</v>
      </c>
      <c r="F26" s="201">
        <f>市区町村別_フレイル区分別利用サービス別介護給付費!AZ304</f>
        <v>14018972</v>
      </c>
      <c r="G26" s="201">
        <f>市区町村別_フレイル区分別利用サービス別介護給付費!BA304</f>
        <v>215</v>
      </c>
      <c r="H26" s="201">
        <f>市区町村別_フレイル区分別利用サービス別介護給付費!BB304</f>
        <v>148.99059441191162</v>
      </c>
      <c r="I26" s="201">
        <f>市区町村別_フレイル区分別利用サービス別介護給付費!BC304</f>
        <v>12779.372835004559</v>
      </c>
      <c r="J26" s="201">
        <f>市区町村別_フレイル区分別利用サービス別介護給付費!BD304</f>
        <v>65204.52093023256</v>
      </c>
      <c r="K26" s="201">
        <f>市区町村別_フレイル区分別利用サービス別介護給付費!BE304</f>
        <v>1.1658678116331714E-2</v>
      </c>
      <c r="L26" s="200">
        <f>市区町村別_フレイル区分別利用サービス別介護給付費!BF304</f>
        <v>2.2849733774032072E-3</v>
      </c>
      <c r="N26" s="7"/>
    </row>
    <row r="27" spans="2:14" s="8" customFormat="1" ht="13.5" customHeight="1">
      <c r="B27" s="412"/>
      <c r="C27" s="269" t="s">
        <v>64</v>
      </c>
      <c r="D27" s="431"/>
      <c r="E27" s="203">
        <f>市区町村別_フレイル区分別利用サービス別介護給付費!AY305</f>
        <v>111880</v>
      </c>
      <c r="F27" s="203">
        <f>市区町村別_フレイル区分別利用サービス別介護給付費!AZ305</f>
        <v>8562611066</v>
      </c>
      <c r="G27" s="203">
        <f>市区町村別_フレイル区分別利用サービス別介護給付費!BA305</f>
        <v>11190</v>
      </c>
      <c r="H27" s="203">
        <f>市区町村別_フレイル区分別利用サービス別介護給付費!BB305</f>
        <v>91001.573613339991</v>
      </c>
      <c r="I27" s="203">
        <f>市区町村別_フレイル区分別利用サービス別介護給付費!BC305</f>
        <v>76533.885109045412</v>
      </c>
      <c r="J27" s="203">
        <f>市区町村別_フレイル区分別利用サービス別介護給付費!BD305</f>
        <v>765202.06130473642</v>
      </c>
      <c r="K27" s="203">
        <f>市区町村別_フレイル区分別利用サービス別介護給付費!BE305</f>
        <v>1.1890363789017249</v>
      </c>
      <c r="L27" s="202">
        <f>市区町村別_フレイル区分別利用サービス別介護給付費!BF305</f>
        <v>0.11892489345647392</v>
      </c>
      <c r="N27" s="7"/>
    </row>
    <row r="28" spans="2:14" s="8" customFormat="1" ht="13.5" customHeight="1">
      <c r="B28" s="410" t="s">
        <v>143</v>
      </c>
      <c r="C28" s="271" t="s">
        <v>250</v>
      </c>
      <c r="D28" s="429">
        <f>市区町村別_フレイル区分別利用サービス別介護給付費!BG302</f>
        <v>9816</v>
      </c>
      <c r="E28" s="197">
        <f>市区町村別_フレイル区分別利用サービス別介護給付費!BH302</f>
        <v>95737</v>
      </c>
      <c r="F28" s="197">
        <f>市区町村別_フレイル区分別利用サービス別介護給付費!BI302</f>
        <v>13560690610</v>
      </c>
      <c r="G28" s="197">
        <f>市区町村別_フレイル区分別利用サービス別介護給付費!BJ302</f>
        <v>9196</v>
      </c>
      <c r="H28" s="197">
        <f>市区町村別_フレイル区分別利用サービス別介護給付費!BK302</f>
        <v>1381488.4484515078</v>
      </c>
      <c r="I28" s="197">
        <f>市区町村別_フレイル区分別利用サービス別介護給付費!BL302</f>
        <v>141645.24280058913</v>
      </c>
      <c r="J28" s="197">
        <f>市区町村別_フレイル区分別利用サービス別介護給付費!BM302</f>
        <v>1474629.2529360591</v>
      </c>
      <c r="K28" s="197">
        <f>市区町村別_フレイル区分別利用サービス別介護給付費!BN302</f>
        <v>9.7531581092094548</v>
      </c>
      <c r="L28" s="196">
        <f>市区町村別_フレイル区分別利用サービス別介護給付費!BO302</f>
        <v>0.93683781581092096</v>
      </c>
      <c r="N28" s="7"/>
    </row>
    <row r="29" spans="2:14" s="8" customFormat="1" ht="13.5" customHeight="1">
      <c r="B29" s="411"/>
      <c r="C29" s="270" t="s">
        <v>251</v>
      </c>
      <c r="D29" s="430"/>
      <c r="E29" s="199">
        <f>市区町村別_フレイル区分別利用サービス別介護給付費!BH303</f>
        <v>2112</v>
      </c>
      <c r="F29" s="199">
        <f>市区町村別_フレイル区分別利用サービス別介護給付費!BI303</f>
        <v>633073425</v>
      </c>
      <c r="G29" s="199">
        <f>市区町村別_フレイル区分別利用サービス別介護給付費!BJ303</f>
        <v>497</v>
      </c>
      <c r="H29" s="199">
        <f>市区町村別_フレイル区分別利用サービス別介護給付費!BK303</f>
        <v>64494.032701711491</v>
      </c>
      <c r="I29" s="199">
        <f>市区町村別_フレイル区分別利用サービス別介護給付費!BL303</f>
        <v>299750.67471590912</v>
      </c>
      <c r="J29" s="199">
        <f>市区町村別_フレイル区分別利用サービス別介護給付費!BM303</f>
        <v>1273789.587525151</v>
      </c>
      <c r="K29" s="199">
        <f>市区町村別_フレイル区分別利用サービス別介護給付費!BN303</f>
        <v>0.21515892420537897</v>
      </c>
      <c r="L29" s="198">
        <f>市区町村別_フレイル区分別利用サービス別介護給付費!BO303</f>
        <v>5.0631621841890788E-2</v>
      </c>
      <c r="N29" s="7"/>
    </row>
    <row r="30" spans="2:14" s="8" customFormat="1" ht="13.5" customHeight="1">
      <c r="B30" s="411"/>
      <c r="C30" s="268" t="s">
        <v>252</v>
      </c>
      <c r="D30" s="430"/>
      <c r="E30" s="201">
        <f>市区町村別_フレイル区分別利用サービス別介護給付費!BH304</f>
        <v>2760</v>
      </c>
      <c r="F30" s="201">
        <f>市区町村別_フレイル区分別利用サービス別介護給付費!BI304</f>
        <v>41001282</v>
      </c>
      <c r="G30" s="201">
        <f>市区町村別_フレイル区分別利用サービス別介護給付費!BJ304</f>
        <v>465</v>
      </c>
      <c r="H30" s="201">
        <f>市区町村別_フレイル区分別利用サービス別介護給付費!BK304</f>
        <v>4176.9847188264057</v>
      </c>
      <c r="I30" s="201">
        <f>市区町村別_フレイル区分別利用サービス別介護給付費!BL304</f>
        <v>14855.536956521739</v>
      </c>
      <c r="J30" s="201">
        <f>市区町村別_フレイル区分別利用サービス別介護給付費!BM304</f>
        <v>88174.8</v>
      </c>
      <c r="K30" s="201">
        <f>市区町村別_フレイル区分別利用サービス別介護給付費!BN304</f>
        <v>0.28117359413202936</v>
      </c>
      <c r="L30" s="200">
        <f>市区町村別_フレイル区分別利用サービス別介護給付費!BO304</f>
        <v>4.7371638141809294E-2</v>
      </c>
      <c r="N30" s="7"/>
    </row>
    <row r="31" spans="2:14" s="8" customFormat="1" ht="13.5" customHeight="1">
      <c r="B31" s="412"/>
      <c r="C31" s="269" t="s">
        <v>64</v>
      </c>
      <c r="D31" s="431"/>
      <c r="E31" s="203">
        <f>市区町村別_フレイル区分別利用サービス別介護給付費!BH305</f>
        <v>96688</v>
      </c>
      <c r="F31" s="203">
        <f>市区町村別_フレイル区分別利用サービス別介護給付費!BI305</f>
        <v>14234765317</v>
      </c>
      <c r="G31" s="203">
        <f>市区町村別_フレイル区分別利用サービス別介護給付費!BJ305</f>
        <v>9288</v>
      </c>
      <c r="H31" s="203">
        <f>市区町村別_フレイル区分別利用サービス別介護給付費!BK305</f>
        <v>1450159.4658720456</v>
      </c>
      <c r="I31" s="203">
        <f>市区町村別_フレイル区分別利用サービス別介護給付費!BL305</f>
        <v>147223.70218641404</v>
      </c>
      <c r="J31" s="203">
        <f>市区町村別_フレイル区分別利用サービス別介護給付費!BM305</f>
        <v>1532597.4716838931</v>
      </c>
      <c r="K31" s="203">
        <f>市区町村別_フレイル区分別利用サービス別介護給付費!BN305</f>
        <v>9.8500407497962517</v>
      </c>
      <c r="L31" s="202">
        <f>市区町村別_フレイル区分別利用サービス別介護給付費!BO305</f>
        <v>0.94621026894865523</v>
      </c>
      <c r="N31" s="7"/>
    </row>
    <row r="32" spans="2:14" s="8" customFormat="1" ht="13.5" customHeight="1">
      <c r="B32" s="409" t="s">
        <v>132</v>
      </c>
      <c r="C32" s="271" t="s">
        <v>250</v>
      </c>
      <c r="D32" s="429">
        <f>市区町村別_フレイル区分別利用サービス別介護給付費!BP302</f>
        <v>97722</v>
      </c>
      <c r="E32" s="197">
        <f>市区町村別_フレイル区分別利用サービス別介護給付費!BQ302</f>
        <v>48002</v>
      </c>
      <c r="F32" s="197">
        <f>市区町村別_フレイル区分別利用サービス別介護給付費!BR302</f>
        <v>3784529835</v>
      </c>
      <c r="G32" s="197">
        <f>市区町村別_フレイル区分別利用サービス別介護給付費!BS302</f>
        <v>4831</v>
      </c>
      <c r="H32" s="197">
        <f>市区町村別_フレイル区分別利用サービス別介護給付費!BT302</f>
        <v>38727.511051759073</v>
      </c>
      <c r="I32" s="197">
        <f>市区町村別_フレイル区分別利用サービス別介護給付費!BU302</f>
        <v>78841.086517228454</v>
      </c>
      <c r="J32" s="197">
        <f>市区町村別_フレイル区分別利用サービス別介護給付費!BV302</f>
        <v>783384.35831090866</v>
      </c>
      <c r="K32" s="197">
        <f>市区町村別_フレイル区分別利用サービス別介護給付費!BW302</f>
        <v>0.49120975829393587</v>
      </c>
      <c r="L32" s="196">
        <f>市区町村別_フレイル区分別利用サービス別介護給付費!BX302</f>
        <v>4.9436155625140706E-2</v>
      </c>
      <c r="N32" s="7"/>
    </row>
    <row r="33" spans="2:14" s="8" customFormat="1" ht="13.5" customHeight="1">
      <c r="B33" s="409"/>
      <c r="C33" s="270" t="s">
        <v>251</v>
      </c>
      <c r="D33" s="430"/>
      <c r="E33" s="199">
        <f>市区町村別_フレイル区分別利用サービス別介護給付費!BQ303</f>
        <v>318</v>
      </c>
      <c r="F33" s="199">
        <f>市区町村別_フレイル区分別利用サービス別介護給付費!BR303</f>
        <v>92758049</v>
      </c>
      <c r="G33" s="199">
        <f>市区町村別_フレイル区分別利用サービス別介護給付費!BS303</f>
        <v>76</v>
      </c>
      <c r="H33" s="199">
        <f>市区町村別_フレイル区分別利用サービス別介護給付費!BT303</f>
        <v>949.20334213380818</v>
      </c>
      <c r="I33" s="199">
        <f>市区町村別_フレイル区分別利用サービス別介護給付費!BU303</f>
        <v>291691.97798742139</v>
      </c>
      <c r="J33" s="199">
        <f>市区町村別_フレイル区分別利用サービス別介護給付費!BV303</f>
        <v>1220500.644736842</v>
      </c>
      <c r="K33" s="199">
        <f>市区町村別_フレイル区分別利用サービス別介護給付費!BW303</f>
        <v>3.2541290599864925E-3</v>
      </c>
      <c r="L33" s="198">
        <f>市区町村別_フレイル区分別利用サービス別介護給付費!BX303</f>
        <v>7.7771637911626856E-4</v>
      </c>
      <c r="N33" s="7"/>
    </row>
    <row r="34" spans="2:14" s="8" customFormat="1" ht="13.5" customHeight="1">
      <c r="B34" s="409"/>
      <c r="C34" s="268" t="s">
        <v>252</v>
      </c>
      <c r="D34" s="430"/>
      <c r="E34" s="201">
        <f>市区町村別_フレイル区分別利用サービス別介護給付費!BQ304</f>
        <v>458</v>
      </c>
      <c r="F34" s="201">
        <f>市区町村別_フレイル区分別利用サービス別介護給付費!BR304</f>
        <v>5495937</v>
      </c>
      <c r="G34" s="201">
        <f>市区町村別_フレイル区分別利用サービス別介護給付費!BS304</f>
        <v>90</v>
      </c>
      <c r="H34" s="201">
        <f>市区町村別_フレイル区分別利用サービス別介護給付費!BT304</f>
        <v>56.24052925646221</v>
      </c>
      <c r="I34" s="201">
        <f>市区町村別_フレイル区分別利用サービス別介護給付費!BU304</f>
        <v>11999.862445414847</v>
      </c>
      <c r="J34" s="201">
        <f>市区町村別_フレイル区分別利用サービス別介護給付費!BV304</f>
        <v>61065.966666666667</v>
      </c>
      <c r="K34" s="201">
        <f>市区町村別_フレイル区分別利用サービス別介護給付費!BW304</f>
        <v>4.6867644952006716E-3</v>
      </c>
      <c r="L34" s="200">
        <f>市区町村別_フレイル区分別利用サービス別介護給付費!BX304</f>
        <v>9.2097992263768646E-4</v>
      </c>
      <c r="N34" s="7"/>
    </row>
    <row r="35" spans="2:14" s="8" customFormat="1" ht="13.5" customHeight="1">
      <c r="B35" s="409"/>
      <c r="C35" s="269" t="s">
        <v>64</v>
      </c>
      <c r="D35" s="431"/>
      <c r="E35" s="203">
        <f>市区町村別_フレイル区分別利用サービス別介護給付費!BQ305</f>
        <v>48173</v>
      </c>
      <c r="F35" s="203">
        <f>市区町村別_フレイル区分別利用サービス別介護給付費!BR305</f>
        <v>3882783821</v>
      </c>
      <c r="G35" s="203">
        <f>市区町村別_フレイル区分別利用サービス別介護給付費!BS305</f>
        <v>4850</v>
      </c>
      <c r="H35" s="203">
        <f>市区町村別_フレイル区分別利用サービス別介護給付費!BT305</f>
        <v>39732.954923149344</v>
      </c>
      <c r="I35" s="203">
        <f>市区町村別_フレイル区分別利用サービス別介護給付費!BU305</f>
        <v>80600.830776576084</v>
      </c>
      <c r="J35" s="203">
        <f>市区町村別_フレイル区分別利用サービス別介護給付費!BV305</f>
        <v>800573.98371134023</v>
      </c>
      <c r="K35" s="203">
        <f>市区町村別_フレイル区分別利用サービス別介護給付費!BW305</f>
        <v>0.49295962014694744</v>
      </c>
      <c r="L35" s="202">
        <f>市区町村別_フレイル区分別利用サービス別介護給付費!BX305</f>
        <v>4.9630584719919775E-2</v>
      </c>
      <c r="N35" s="7"/>
    </row>
    <row r="36" spans="2:14" ht="13.5" customHeight="1">
      <c r="B36" s="21" t="s">
        <v>298</v>
      </c>
      <c r="C36" s="192"/>
      <c r="D36" s="192"/>
      <c r="E36" s="86"/>
      <c r="F36" s="86"/>
      <c r="G36" s="86"/>
      <c r="H36" s="86"/>
      <c r="I36" s="86"/>
      <c r="J36" s="86"/>
      <c r="K36" s="86"/>
      <c r="L36" s="86"/>
    </row>
    <row r="37" spans="2:14" ht="13.5" customHeight="1">
      <c r="B37" s="117" t="s">
        <v>296</v>
      </c>
      <c r="C37" s="117"/>
      <c r="D37" s="117"/>
    </row>
    <row r="38" spans="2:14" s="8" customFormat="1" ht="13.5" customHeight="1">
      <c r="B38" s="62" t="s">
        <v>299</v>
      </c>
      <c r="C38" s="249"/>
      <c r="D38" s="249"/>
      <c r="N38" s="25"/>
    </row>
    <row r="39" spans="2:14" ht="13.5" customHeight="1">
      <c r="B39" s="17" t="s">
        <v>290</v>
      </c>
      <c r="C39" s="22"/>
      <c r="D39" s="22"/>
    </row>
  </sheetData>
  <mergeCells count="16">
    <mergeCell ref="D32:D35"/>
    <mergeCell ref="D4:D7"/>
    <mergeCell ref="D8:D11"/>
    <mergeCell ref="D12:D15"/>
    <mergeCell ref="D16:D19"/>
    <mergeCell ref="D20:D23"/>
    <mergeCell ref="B4:B7"/>
    <mergeCell ref="B12:B15"/>
    <mergeCell ref="B8:B11"/>
    <mergeCell ref="D24:D27"/>
    <mergeCell ref="D28:D31"/>
    <mergeCell ref="B32:B35"/>
    <mergeCell ref="B24:B27"/>
    <mergeCell ref="B28:B31"/>
    <mergeCell ref="B16:B19"/>
    <mergeCell ref="B20:B2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B147-12AE-44E3-BF88-D8073549FD65}">
  <sheetPr codeName="Sheet14"/>
  <dimension ref="B1:BZ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76" width="10.625" style="1" customWidth="1"/>
    <col min="77" max="16384" width="9" style="1"/>
  </cols>
  <sheetData>
    <row r="1" spans="2:78" ht="16.5" customHeight="1">
      <c r="B1" s="3" t="s">
        <v>226</v>
      </c>
    </row>
    <row r="2" spans="2:78" ht="16.5" customHeight="1">
      <c r="B2" s="3" t="s">
        <v>291</v>
      </c>
    </row>
    <row r="3" spans="2:78" ht="16.5" customHeight="1">
      <c r="B3" s="3" t="s">
        <v>233</v>
      </c>
    </row>
    <row r="4" spans="2:78" ht="16.5" customHeight="1">
      <c r="B4" s="424"/>
      <c r="C4" s="424" t="s">
        <v>193</v>
      </c>
      <c r="D4" s="447" t="s">
        <v>289</v>
      </c>
      <c r="E4" s="385" t="s">
        <v>137</v>
      </c>
      <c r="F4" s="386"/>
      <c r="G4" s="386"/>
      <c r="H4" s="386"/>
      <c r="I4" s="386"/>
      <c r="J4" s="386"/>
      <c r="K4" s="386"/>
      <c r="L4" s="386"/>
      <c r="M4" s="387"/>
      <c r="N4" s="385" t="s">
        <v>138</v>
      </c>
      <c r="O4" s="386"/>
      <c r="P4" s="386"/>
      <c r="Q4" s="386"/>
      <c r="R4" s="386"/>
      <c r="S4" s="386"/>
      <c r="T4" s="386"/>
      <c r="U4" s="386"/>
      <c r="V4" s="387"/>
      <c r="W4" s="385" t="s">
        <v>139</v>
      </c>
      <c r="X4" s="386"/>
      <c r="Y4" s="386"/>
      <c r="Z4" s="386"/>
      <c r="AA4" s="386"/>
      <c r="AB4" s="386"/>
      <c r="AC4" s="386"/>
      <c r="AD4" s="386"/>
      <c r="AE4" s="387"/>
      <c r="AF4" s="385" t="s">
        <v>140</v>
      </c>
      <c r="AG4" s="386"/>
      <c r="AH4" s="386"/>
      <c r="AI4" s="386"/>
      <c r="AJ4" s="386"/>
      <c r="AK4" s="386"/>
      <c r="AL4" s="386"/>
      <c r="AM4" s="386"/>
      <c r="AN4" s="387"/>
      <c r="AO4" s="367" t="s">
        <v>141</v>
      </c>
      <c r="AP4" s="367"/>
      <c r="AQ4" s="367"/>
      <c r="AR4" s="367"/>
      <c r="AS4" s="367"/>
      <c r="AT4" s="367"/>
      <c r="AU4" s="367"/>
      <c r="AV4" s="367"/>
      <c r="AW4" s="367"/>
      <c r="AX4" s="385" t="s">
        <v>142</v>
      </c>
      <c r="AY4" s="386"/>
      <c r="AZ4" s="386"/>
      <c r="BA4" s="386"/>
      <c r="BB4" s="386"/>
      <c r="BC4" s="386"/>
      <c r="BD4" s="386"/>
      <c r="BE4" s="386"/>
      <c r="BF4" s="387"/>
      <c r="BG4" s="385" t="s">
        <v>143</v>
      </c>
      <c r="BH4" s="386"/>
      <c r="BI4" s="386"/>
      <c r="BJ4" s="386"/>
      <c r="BK4" s="386"/>
      <c r="BL4" s="386"/>
      <c r="BM4" s="386"/>
      <c r="BN4" s="386"/>
      <c r="BO4" s="387"/>
      <c r="BP4" s="385" t="s">
        <v>132</v>
      </c>
      <c r="BQ4" s="386"/>
      <c r="BR4" s="386"/>
      <c r="BS4" s="386"/>
      <c r="BT4" s="386"/>
      <c r="BU4" s="386"/>
      <c r="BV4" s="386"/>
      <c r="BW4" s="386"/>
      <c r="BX4" s="387"/>
      <c r="BY4" s="66"/>
    </row>
    <row r="5" spans="2:78" ht="51.75" customHeight="1">
      <c r="B5" s="425"/>
      <c r="C5" s="425"/>
      <c r="D5" s="448"/>
      <c r="E5" s="209" t="s">
        <v>63</v>
      </c>
      <c r="F5" s="210" t="s">
        <v>277</v>
      </c>
      <c r="G5" s="184" t="s">
        <v>253</v>
      </c>
      <c r="H5" s="184" t="s">
        <v>254</v>
      </c>
      <c r="I5" s="206" t="s">
        <v>256</v>
      </c>
      <c r="J5" s="206" t="s">
        <v>275</v>
      </c>
      <c r="K5" s="206" t="s">
        <v>268</v>
      </c>
      <c r="L5" s="206" t="s">
        <v>276</v>
      </c>
      <c r="M5" s="205" t="s">
        <v>255</v>
      </c>
      <c r="N5" s="209" t="s">
        <v>63</v>
      </c>
      <c r="O5" s="210" t="s">
        <v>277</v>
      </c>
      <c r="P5" s="184" t="s">
        <v>253</v>
      </c>
      <c r="Q5" s="184" t="s">
        <v>254</v>
      </c>
      <c r="R5" s="206" t="s">
        <v>256</v>
      </c>
      <c r="S5" s="206" t="s">
        <v>275</v>
      </c>
      <c r="T5" s="206" t="s">
        <v>268</v>
      </c>
      <c r="U5" s="206" t="s">
        <v>276</v>
      </c>
      <c r="V5" s="205" t="s">
        <v>255</v>
      </c>
      <c r="W5" s="209" t="s">
        <v>63</v>
      </c>
      <c r="X5" s="210" t="s">
        <v>277</v>
      </c>
      <c r="Y5" s="184" t="s">
        <v>253</v>
      </c>
      <c r="Z5" s="184" t="s">
        <v>254</v>
      </c>
      <c r="AA5" s="206" t="s">
        <v>256</v>
      </c>
      <c r="AB5" s="206" t="s">
        <v>275</v>
      </c>
      <c r="AC5" s="206" t="s">
        <v>268</v>
      </c>
      <c r="AD5" s="206" t="s">
        <v>276</v>
      </c>
      <c r="AE5" s="205" t="s">
        <v>255</v>
      </c>
      <c r="AF5" s="209" t="s">
        <v>63</v>
      </c>
      <c r="AG5" s="210" t="s">
        <v>277</v>
      </c>
      <c r="AH5" s="184" t="s">
        <v>253</v>
      </c>
      <c r="AI5" s="184" t="s">
        <v>254</v>
      </c>
      <c r="AJ5" s="206" t="s">
        <v>256</v>
      </c>
      <c r="AK5" s="206" t="s">
        <v>275</v>
      </c>
      <c r="AL5" s="206" t="s">
        <v>268</v>
      </c>
      <c r="AM5" s="206" t="s">
        <v>276</v>
      </c>
      <c r="AN5" s="205" t="s">
        <v>255</v>
      </c>
      <c r="AO5" s="209" t="s">
        <v>63</v>
      </c>
      <c r="AP5" s="210" t="s">
        <v>277</v>
      </c>
      <c r="AQ5" s="184" t="s">
        <v>253</v>
      </c>
      <c r="AR5" s="184" t="s">
        <v>254</v>
      </c>
      <c r="AS5" s="206" t="s">
        <v>256</v>
      </c>
      <c r="AT5" s="206" t="s">
        <v>275</v>
      </c>
      <c r="AU5" s="206" t="s">
        <v>268</v>
      </c>
      <c r="AV5" s="206" t="s">
        <v>276</v>
      </c>
      <c r="AW5" s="205" t="s">
        <v>255</v>
      </c>
      <c r="AX5" s="209" t="s">
        <v>63</v>
      </c>
      <c r="AY5" s="210" t="s">
        <v>277</v>
      </c>
      <c r="AZ5" s="184" t="s">
        <v>253</v>
      </c>
      <c r="BA5" s="184" t="s">
        <v>254</v>
      </c>
      <c r="BB5" s="206" t="s">
        <v>256</v>
      </c>
      <c r="BC5" s="206" t="s">
        <v>275</v>
      </c>
      <c r="BD5" s="206" t="s">
        <v>268</v>
      </c>
      <c r="BE5" s="206" t="s">
        <v>276</v>
      </c>
      <c r="BF5" s="205" t="s">
        <v>255</v>
      </c>
      <c r="BG5" s="209" t="s">
        <v>63</v>
      </c>
      <c r="BH5" s="210" t="s">
        <v>277</v>
      </c>
      <c r="BI5" s="184" t="s">
        <v>253</v>
      </c>
      <c r="BJ5" s="184" t="s">
        <v>254</v>
      </c>
      <c r="BK5" s="206" t="s">
        <v>256</v>
      </c>
      <c r="BL5" s="206" t="s">
        <v>275</v>
      </c>
      <c r="BM5" s="206" t="s">
        <v>268</v>
      </c>
      <c r="BN5" s="206" t="s">
        <v>276</v>
      </c>
      <c r="BO5" s="205" t="s">
        <v>255</v>
      </c>
      <c r="BP5" s="209" t="s">
        <v>63</v>
      </c>
      <c r="BQ5" s="210" t="s">
        <v>277</v>
      </c>
      <c r="BR5" s="184" t="s">
        <v>253</v>
      </c>
      <c r="BS5" s="184" t="s">
        <v>254</v>
      </c>
      <c r="BT5" s="206" t="s">
        <v>256</v>
      </c>
      <c r="BU5" s="206" t="s">
        <v>275</v>
      </c>
      <c r="BV5" s="206" t="s">
        <v>268</v>
      </c>
      <c r="BW5" s="206" t="s">
        <v>276</v>
      </c>
      <c r="BX5" s="205" t="s">
        <v>255</v>
      </c>
      <c r="BY5" s="66"/>
    </row>
    <row r="6" spans="2:78" s="8" customFormat="1" ht="13.5" customHeight="1">
      <c r="B6" s="410">
        <v>1</v>
      </c>
      <c r="C6" s="413" t="s">
        <v>258</v>
      </c>
      <c r="D6" s="274" t="s">
        <v>271</v>
      </c>
      <c r="E6" s="432">
        <f>市区町村別_フレイル区分別該当人数･割合!E5</f>
        <v>3141</v>
      </c>
      <c r="F6" s="207">
        <v>12017</v>
      </c>
      <c r="G6" s="51">
        <v>1236612197</v>
      </c>
      <c r="H6" s="51">
        <v>1162</v>
      </c>
      <c r="I6" s="51">
        <f>IFERROR(G6/E6,"-")</f>
        <v>393700.1582298631</v>
      </c>
      <c r="J6" s="51">
        <f>IFERROR(G6/F6,"-")</f>
        <v>102905.23400183074</v>
      </c>
      <c r="K6" s="51">
        <f t="shared" ref="K6:K301" si="0">IFERROR(G6/H6,"-")</f>
        <v>1064210.1523235801</v>
      </c>
      <c r="L6" s="51">
        <f>IFERROR(F6/E6,"-")</f>
        <v>3.8258516396052213</v>
      </c>
      <c r="M6" s="185">
        <f>IFERROR(H6/E6,"-")</f>
        <v>0.3699458771092009</v>
      </c>
      <c r="N6" s="432">
        <f>市区町村別_フレイル区分別該当人数･割合!G5</f>
        <v>33596</v>
      </c>
      <c r="O6" s="207">
        <v>57975</v>
      </c>
      <c r="P6" s="51">
        <v>4883192152</v>
      </c>
      <c r="Q6" s="51">
        <v>5762</v>
      </c>
      <c r="R6" s="51">
        <f>IFERROR(P6/N6,"-")</f>
        <v>145350.40338135493</v>
      </c>
      <c r="S6" s="51">
        <f>IFERROR(P6/O6,"-")</f>
        <v>84229.273859422159</v>
      </c>
      <c r="T6" s="51">
        <f t="shared" ref="T6:T301" si="1">IFERROR(P6/Q6,"-")</f>
        <v>847482.15064213809</v>
      </c>
      <c r="U6" s="51">
        <f>IFERROR(O6/N6,"-")</f>
        <v>1.7256518633170617</v>
      </c>
      <c r="V6" s="24">
        <f>IFERROR(Q6/N6,"-")</f>
        <v>0.17150851291820454</v>
      </c>
      <c r="W6" s="432">
        <f>市区町村別_フレイル区分別該当人数･割合!I5</f>
        <v>1694</v>
      </c>
      <c r="X6" s="207">
        <v>913</v>
      </c>
      <c r="Y6" s="51">
        <v>57521023</v>
      </c>
      <c r="Z6" s="51">
        <v>100</v>
      </c>
      <c r="AA6" s="51">
        <f>IFERROR(Y6/W6,"-")</f>
        <v>33955.739669421484</v>
      </c>
      <c r="AB6" s="51">
        <f>IFERROR(Y6/X6,"-")</f>
        <v>63002.215772179625</v>
      </c>
      <c r="AC6" s="51">
        <f t="shared" ref="AC6:AC301" si="2">IFERROR(Y6/Z6,"-")</f>
        <v>575210.23</v>
      </c>
      <c r="AD6" s="51">
        <f>IFERROR(X6/W6,"-")</f>
        <v>0.53896103896103897</v>
      </c>
      <c r="AE6" s="24">
        <f>IFERROR(Z6/W6,"-")</f>
        <v>5.9031877213695398E-2</v>
      </c>
      <c r="AF6" s="432">
        <f>市区町村別_フレイル区分別該当人数･割合!K5</f>
        <v>3624</v>
      </c>
      <c r="AG6" s="207">
        <v>1122</v>
      </c>
      <c r="AH6" s="51">
        <v>76884194</v>
      </c>
      <c r="AI6" s="51">
        <v>111</v>
      </c>
      <c r="AJ6" s="51">
        <f>IFERROR(AH6/AF6,"-")</f>
        <v>21215.2853200883</v>
      </c>
      <c r="AK6" s="51">
        <f>IFERROR(AH6/AG6,"-")</f>
        <v>68524.237076648846</v>
      </c>
      <c r="AL6" s="51">
        <f t="shared" ref="AL6:AL301" si="3">IFERROR(AH6/AI6,"-")</f>
        <v>692650.39639639645</v>
      </c>
      <c r="AM6" s="51">
        <f>IFERROR(AG6/AF6,"-")</f>
        <v>0.30960264900662254</v>
      </c>
      <c r="AN6" s="24">
        <f>IFERROR(AI6/AF6,"-")</f>
        <v>3.0629139072847682E-2</v>
      </c>
      <c r="AO6" s="435">
        <f>市区町村別_フレイル区分別該当人数･割合!M5</f>
        <v>11240</v>
      </c>
      <c r="AP6" s="207">
        <v>27908</v>
      </c>
      <c r="AQ6" s="51">
        <v>2379774501</v>
      </c>
      <c r="AR6" s="51">
        <v>2751</v>
      </c>
      <c r="AS6" s="51">
        <f>IFERROR(AQ6/AO6,"-")</f>
        <v>211723.71005338078</v>
      </c>
      <c r="AT6" s="51">
        <f>IFERROR(AQ6/AP6,"-")</f>
        <v>85272.126307868704</v>
      </c>
      <c r="AU6" s="51">
        <f t="shared" ref="AU6:AU301" si="4">IFERROR(AQ6/AR6,"-")</f>
        <v>865057.97928026167</v>
      </c>
      <c r="AV6" s="51">
        <f>IFERROR(AP6/AO6,"-")</f>
        <v>2.482918149466192</v>
      </c>
      <c r="AW6" s="185">
        <f>IFERROR(AR6/AO6,"-")</f>
        <v>0.24475088967971531</v>
      </c>
      <c r="AX6" s="432">
        <f>市区町村別_フレイル区分別該当人数･割合!O5</f>
        <v>16829</v>
      </c>
      <c r="AY6" s="207">
        <v>25827</v>
      </c>
      <c r="AZ6" s="51">
        <v>2038323266</v>
      </c>
      <c r="BA6" s="51">
        <v>2592</v>
      </c>
      <c r="BB6" s="51">
        <f>IFERROR(AZ6/AX6,"-")</f>
        <v>121119.6901776695</v>
      </c>
      <c r="BC6" s="51">
        <f>IFERROR(AZ6/AY6,"-")</f>
        <v>78922.184767878571</v>
      </c>
      <c r="BD6" s="51">
        <f t="shared" ref="BD6:BD301" si="5">IFERROR(AZ6/BA6,"-")</f>
        <v>786390.14891975303</v>
      </c>
      <c r="BE6" s="51">
        <f>IFERROR(AY6/AX6,"-")</f>
        <v>1.534672291877117</v>
      </c>
      <c r="BF6" s="24">
        <f>IFERROR(BA6/AX6,"-")</f>
        <v>0.15401984669320815</v>
      </c>
      <c r="BG6" s="435">
        <f>市区町村別_フレイル区分別該当人数･割合!Q5</f>
        <v>2572</v>
      </c>
      <c r="BH6" s="207">
        <v>26698</v>
      </c>
      <c r="BI6" s="51">
        <v>3553069847</v>
      </c>
      <c r="BJ6" s="51">
        <v>2552</v>
      </c>
      <c r="BK6" s="51">
        <f>IFERROR(BI6/BG6,"-")</f>
        <v>1381442.3977449455</v>
      </c>
      <c r="BL6" s="51">
        <f>IFERROR(BI6/BH6,"-")</f>
        <v>133083.74586111319</v>
      </c>
      <c r="BM6" s="51">
        <f t="shared" ref="BM6:BM301" si="6">IFERROR(BI6/BJ6,"-")</f>
        <v>1392268.7488244514</v>
      </c>
      <c r="BN6" s="51">
        <f>IFERROR(BH6/BG6,"-")</f>
        <v>10.380248833592535</v>
      </c>
      <c r="BO6" s="185">
        <f>IFERROR(BJ6/BG6,"-")</f>
        <v>0.99222395023328147</v>
      </c>
      <c r="BP6" s="432">
        <f>市区町村別_フレイル区分別該当人数･割合!S5</f>
        <v>17713</v>
      </c>
      <c r="BQ6" s="207">
        <v>12179</v>
      </c>
      <c r="BR6" s="51">
        <v>961916742</v>
      </c>
      <c r="BS6" s="51">
        <v>1207</v>
      </c>
      <c r="BT6" s="51">
        <f>IFERROR(BR6/BP6,"-")</f>
        <v>54305.693106757746</v>
      </c>
      <c r="BU6" s="51">
        <f>IFERROR(BR6/BQ6,"-")</f>
        <v>78981.586501354788</v>
      </c>
      <c r="BV6" s="51">
        <f t="shared" ref="BV6:BV301" si="7">IFERROR(BR6/BS6,"-")</f>
        <v>796948.41922120959</v>
      </c>
      <c r="BW6" s="51">
        <f>IFERROR(BQ6/BP6,"-")</f>
        <v>0.68757409812002479</v>
      </c>
      <c r="BX6" s="24">
        <f>IFERROR(BS6/BP6,"-")</f>
        <v>6.8142042567605712E-2</v>
      </c>
      <c r="BY6" s="140"/>
      <c r="BZ6" s="59"/>
    </row>
    <row r="7" spans="2:78" s="8" customFormat="1" ht="13.5" customHeight="1">
      <c r="B7" s="411"/>
      <c r="C7" s="414"/>
      <c r="D7" s="275" t="s">
        <v>272</v>
      </c>
      <c r="E7" s="438"/>
      <c r="F7" s="52">
        <v>267</v>
      </c>
      <c r="G7" s="187">
        <v>77509737</v>
      </c>
      <c r="H7" s="187">
        <v>56</v>
      </c>
      <c r="I7" s="187">
        <f>IFERROR(G7/E6,"-")</f>
        <v>24676.770773638968</v>
      </c>
      <c r="J7" s="187">
        <f t="shared" ref="J7:J9" si="8">IFERROR(G7/F7,"-")</f>
        <v>290298.64044943819</v>
      </c>
      <c r="K7" s="187">
        <f t="shared" si="0"/>
        <v>1384102.4464285714</v>
      </c>
      <c r="L7" s="187">
        <f>IFERROR(F7/E6,"-")</f>
        <v>8.5004775549188158E-2</v>
      </c>
      <c r="M7" s="186">
        <f>IFERROR(H7/E6,"-")</f>
        <v>1.7828716969118114E-2</v>
      </c>
      <c r="N7" s="433"/>
      <c r="O7" s="52">
        <v>561</v>
      </c>
      <c r="P7" s="187">
        <v>167017437</v>
      </c>
      <c r="Q7" s="187">
        <v>147</v>
      </c>
      <c r="R7" s="187">
        <f>IFERROR(P7/N6,"-")</f>
        <v>4971.3488808191451</v>
      </c>
      <c r="S7" s="187">
        <f t="shared" ref="S7:S9" si="9">IFERROR(P7/O7,"-")</f>
        <v>297713.79144385026</v>
      </c>
      <c r="T7" s="187">
        <f t="shared" si="1"/>
        <v>1136173.0408163266</v>
      </c>
      <c r="U7" s="187">
        <f>IFERROR(O7/N6,"-")</f>
        <v>1.6698416478152161E-2</v>
      </c>
      <c r="V7" s="106">
        <f>IFERROR(Q7/N6,"-")</f>
        <v>4.3755208953446837E-3</v>
      </c>
      <c r="W7" s="433"/>
      <c r="X7" s="52">
        <v>6</v>
      </c>
      <c r="Y7" s="187">
        <v>1705589</v>
      </c>
      <c r="Z7" s="187">
        <v>2</v>
      </c>
      <c r="AA7" s="187">
        <f>IFERROR(Y7/W6,"-")</f>
        <v>1006.8412042502952</v>
      </c>
      <c r="AB7" s="187">
        <f t="shared" ref="AB7:AB9" si="10">IFERROR(Y7/X7,"-")</f>
        <v>284264.83333333331</v>
      </c>
      <c r="AC7" s="187">
        <f t="shared" si="2"/>
        <v>852794.5</v>
      </c>
      <c r="AD7" s="187">
        <f>IFERROR(X7/W6,"-")</f>
        <v>3.5419126328217238E-3</v>
      </c>
      <c r="AE7" s="106">
        <f>IFERROR(Z7/W6,"-")</f>
        <v>1.1806375442739079E-3</v>
      </c>
      <c r="AF7" s="433"/>
      <c r="AG7" s="52">
        <v>1</v>
      </c>
      <c r="AH7" s="187">
        <v>26299</v>
      </c>
      <c r="AI7" s="187">
        <v>1</v>
      </c>
      <c r="AJ7" s="187">
        <f>IFERROR(AH7/AF6,"-")</f>
        <v>7.2568984547461373</v>
      </c>
      <c r="AK7" s="187">
        <f t="shared" ref="AK7:AK9" si="11">IFERROR(AH7/AG7,"-")</f>
        <v>26299</v>
      </c>
      <c r="AL7" s="187">
        <f t="shared" si="3"/>
        <v>26299</v>
      </c>
      <c r="AM7" s="187">
        <f>IFERROR(AG7/AF6,"-")</f>
        <v>2.7593818984547461E-4</v>
      </c>
      <c r="AN7" s="106">
        <f>IFERROR(AI7/AF6,"-")</f>
        <v>2.7593818984547461E-4</v>
      </c>
      <c r="AO7" s="436"/>
      <c r="AP7" s="52">
        <v>327</v>
      </c>
      <c r="AQ7" s="187">
        <v>97572735</v>
      </c>
      <c r="AR7" s="187">
        <v>91</v>
      </c>
      <c r="AS7" s="187">
        <f>IFERROR(AQ7/AO6,"-")</f>
        <v>8680.8483096085401</v>
      </c>
      <c r="AT7" s="187">
        <f t="shared" ref="AT7:AT9" si="12">IFERROR(AQ7/AP7,"-")</f>
        <v>298387.56880733947</v>
      </c>
      <c r="AU7" s="187">
        <f t="shared" si="4"/>
        <v>1072227.857142857</v>
      </c>
      <c r="AV7" s="187">
        <f>IFERROR(AP7/AO6,"-")</f>
        <v>2.909252669039146E-2</v>
      </c>
      <c r="AW7" s="186">
        <f>IFERROR(AR7/AO6,"-")</f>
        <v>8.0960854092526693E-3</v>
      </c>
      <c r="AX7" s="433"/>
      <c r="AY7" s="52">
        <v>192</v>
      </c>
      <c r="AZ7" s="187">
        <v>57275733</v>
      </c>
      <c r="BA7" s="187">
        <v>43</v>
      </c>
      <c r="BB7" s="187">
        <f>IFERROR(AZ7/AX6,"-")</f>
        <v>3403.3949135420999</v>
      </c>
      <c r="BC7" s="187">
        <f t="shared" ref="BC7:BC9" si="13">IFERROR(AZ7/AY7,"-")</f>
        <v>298311.109375</v>
      </c>
      <c r="BD7" s="187">
        <f t="shared" si="5"/>
        <v>1331993.7906976745</v>
      </c>
      <c r="BE7" s="187">
        <f>IFERROR(AY7/AX6,"-")</f>
        <v>1.1408877532830234E-2</v>
      </c>
      <c r="BF7" s="106">
        <f>IFERROR(BA7/AX6,"-")</f>
        <v>2.5551131974567709E-3</v>
      </c>
      <c r="BG7" s="436"/>
      <c r="BH7" s="52">
        <v>487</v>
      </c>
      <c r="BI7" s="187">
        <v>145962464</v>
      </c>
      <c r="BJ7" s="187">
        <v>131</v>
      </c>
      <c r="BK7" s="187">
        <f>IFERROR(BI7/BG6,"-")</f>
        <v>56750.569206842927</v>
      </c>
      <c r="BL7" s="187">
        <f t="shared" ref="BL7:BL9" si="14">IFERROR(BI7/BH7,"-")</f>
        <v>299717.58521560574</v>
      </c>
      <c r="BM7" s="187">
        <f t="shared" si="6"/>
        <v>1114217.2824427481</v>
      </c>
      <c r="BN7" s="187">
        <f>IFERROR(BH7/BG6,"-")</f>
        <v>0.18934681181959565</v>
      </c>
      <c r="BO7" s="186">
        <f>IFERROR(BJ7/BG6,"-")</f>
        <v>5.0933125972006221E-2</v>
      </c>
      <c r="BP7" s="433"/>
      <c r="BQ7" s="52">
        <v>78</v>
      </c>
      <c r="BR7" s="187">
        <v>23865756</v>
      </c>
      <c r="BS7" s="187">
        <v>16</v>
      </c>
      <c r="BT7" s="187">
        <f>IFERROR(BR7/BP6,"-")</f>
        <v>1347.3582114830915</v>
      </c>
      <c r="BU7" s="187">
        <f t="shared" ref="BU7:BU9" si="15">IFERROR(BR7/BQ7,"-")</f>
        <v>305971.23076923075</v>
      </c>
      <c r="BV7" s="187">
        <f t="shared" si="7"/>
        <v>1491609.75</v>
      </c>
      <c r="BW7" s="187">
        <f>IFERROR(BQ7/BP6,"-")</f>
        <v>4.4035454186190934E-3</v>
      </c>
      <c r="BX7" s="106">
        <f>IFERROR(BS7/BP6,"-")</f>
        <v>9.0329136792186525E-4</v>
      </c>
      <c r="BY7" s="140"/>
      <c r="BZ7" s="59"/>
    </row>
    <row r="8" spans="2:78" s="8" customFormat="1" ht="13.5" customHeight="1">
      <c r="B8" s="411"/>
      <c r="C8" s="414"/>
      <c r="D8" s="272" t="s">
        <v>252</v>
      </c>
      <c r="E8" s="438"/>
      <c r="F8" s="98">
        <v>5</v>
      </c>
      <c r="G8" s="98">
        <v>31523</v>
      </c>
      <c r="H8" s="98">
        <v>1</v>
      </c>
      <c r="I8" s="98">
        <f>IFERROR(G8/E6,"-")</f>
        <v>10.035975803884114</v>
      </c>
      <c r="J8" s="98">
        <f t="shared" si="8"/>
        <v>6304.6</v>
      </c>
      <c r="K8" s="98">
        <f t="shared" si="0"/>
        <v>31523</v>
      </c>
      <c r="L8" s="98">
        <f>IFERROR(F8/E6,"-")</f>
        <v>1.5918497293855461E-3</v>
      </c>
      <c r="M8" s="189">
        <f>IFERROR(H8/E6,"-")</f>
        <v>3.1836994587710921E-4</v>
      </c>
      <c r="N8" s="433"/>
      <c r="O8" s="98">
        <v>5</v>
      </c>
      <c r="P8" s="98">
        <v>88309</v>
      </c>
      <c r="Q8" s="98">
        <v>1</v>
      </c>
      <c r="R8" s="98">
        <f>IFERROR(P8/N6,"-")</f>
        <v>2.6285569710679844</v>
      </c>
      <c r="S8" s="98">
        <f t="shared" si="9"/>
        <v>17661.8</v>
      </c>
      <c r="T8" s="98">
        <f t="shared" si="1"/>
        <v>88309</v>
      </c>
      <c r="U8" s="98">
        <f>IFERROR(O8/N6,"-")</f>
        <v>1.4882724133825456E-4</v>
      </c>
      <c r="V8" s="26">
        <f>IFERROR(Q8/N6,"-")</f>
        <v>2.9765448267650911E-5</v>
      </c>
      <c r="W8" s="433"/>
      <c r="X8" s="98">
        <v>0</v>
      </c>
      <c r="Y8" s="98">
        <v>0</v>
      </c>
      <c r="Z8" s="98">
        <v>0</v>
      </c>
      <c r="AA8" s="98">
        <f>IFERROR(Y8/W6,"-")</f>
        <v>0</v>
      </c>
      <c r="AB8" s="98" t="str">
        <f t="shared" si="10"/>
        <v>-</v>
      </c>
      <c r="AC8" s="98" t="str">
        <f t="shared" si="2"/>
        <v>-</v>
      </c>
      <c r="AD8" s="98">
        <f>IFERROR(X8/W6,"-")</f>
        <v>0</v>
      </c>
      <c r="AE8" s="26">
        <f>IFERROR(Z8/W6,"-")</f>
        <v>0</v>
      </c>
      <c r="AF8" s="433"/>
      <c r="AG8" s="98">
        <v>0</v>
      </c>
      <c r="AH8" s="98">
        <v>0</v>
      </c>
      <c r="AI8" s="98">
        <v>0</v>
      </c>
      <c r="AJ8" s="98">
        <f>IFERROR(AH8/AF6,"-")</f>
        <v>0</v>
      </c>
      <c r="AK8" s="98" t="str">
        <f t="shared" si="11"/>
        <v>-</v>
      </c>
      <c r="AL8" s="98" t="str">
        <f t="shared" si="3"/>
        <v>-</v>
      </c>
      <c r="AM8" s="98">
        <f>IFERROR(AG8/AF6,"-")</f>
        <v>0</v>
      </c>
      <c r="AN8" s="26">
        <f>IFERROR(AI8/AF6,"-")</f>
        <v>0</v>
      </c>
      <c r="AO8" s="436"/>
      <c r="AP8" s="98">
        <v>0</v>
      </c>
      <c r="AQ8" s="98">
        <v>0</v>
      </c>
      <c r="AR8" s="98">
        <v>0</v>
      </c>
      <c r="AS8" s="98">
        <f>IFERROR(AQ8/AO6,"-")</f>
        <v>0</v>
      </c>
      <c r="AT8" s="98" t="str">
        <f t="shared" si="12"/>
        <v>-</v>
      </c>
      <c r="AU8" s="98" t="str">
        <f t="shared" si="4"/>
        <v>-</v>
      </c>
      <c r="AV8" s="98">
        <f>IFERROR(AP8/AO6,"-")</f>
        <v>0</v>
      </c>
      <c r="AW8" s="189">
        <f>IFERROR(AR8/AO6,"-")</f>
        <v>0</v>
      </c>
      <c r="AX8" s="433"/>
      <c r="AY8" s="98">
        <v>5</v>
      </c>
      <c r="AZ8" s="98">
        <v>88309</v>
      </c>
      <c r="BA8" s="98">
        <v>1</v>
      </c>
      <c r="BB8" s="98">
        <f>IFERROR(AZ8/AX6,"-")</f>
        <v>5.2474300314932556</v>
      </c>
      <c r="BC8" s="98">
        <f t="shared" si="13"/>
        <v>17661.8</v>
      </c>
      <c r="BD8" s="98">
        <f t="shared" si="5"/>
        <v>88309</v>
      </c>
      <c r="BE8" s="98">
        <f>IFERROR(AY8/AX6,"-")</f>
        <v>2.9710618575078731E-4</v>
      </c>
      <c r="BF8" s="26">
        <f>IFERROR(BA8/AX6,"-")</f>
        <v>5.9421237150157468E-5</v>
      </c>
      <c r="BG8" s="436"/>
      <c r="BH8" s="98">
        <v>5</v>
      </c>
      <c r="BI8" s="98">
        <v>88309</v>
      </c>
      <c r="BJ8" s="98">
        <v>1</v>
      </c>
      <c r="BK8" s="98">
        <f>IFERROR(BI8/BG6,"-")</f>
        <v>34.334758942457235</v>
      </c>
      <c r="BL8" s="98">
        <f t="shared" si="14"/>
        <v>17661.8</v>
      </c>
      <c r="BM8" s="98">
        <f t="shared" si="6"/>
        <v>88309</v>
      </c>
      <c r="BN8" s="98">
        <f>IFERROR(BH8/BG6,"-")</f>
        <v>1.9440124416796269E-3</v>
      </c>
      <c r="BO8" s="189">
        <f>IFERROR(BJ8/BG6,"-")</f>
        <v>3.8880248833592535E-4</v>
      </c>
      <c r="BP8" s="433"/>
      <c r="BQ8" s="98">
        <v>0</v>
      </c>
      <c r="BR8" s="98">
        <v>0</v>
      </c>
      <c r="BS8" s="98">
        <v>0</v>
      </c>
      <c r="BT8" s="98">
        <f>IFERROR(BR8/BP6,"-")</f>
        <v>0</v>
      </c>
      <c r="BU8" s="98" t="str">
        <f t="shared" si="15"/>
        <v>-</v>
      </c>
      <c r="BV8" s="98" t="str">
        <f t="shared" si="7"/>
        <v>-</v>
      </c>
      <c r="BW8" s="98">
        <f>IFERROR(BQ8/BP6,"-")</f>
        <v>0</v>
      </c>
      <c r="BX8" s="26">
        <f>IFERROR(BS8/BP6,"-")</f>
        <v>0</v>
      </c>
      <c r="BY8" s="140"/>
      <c r="BZ8" s="59"/>
    </row>
    <row r="9" spans="2:78" s="8" customFormat="1" ht="13.5" customHeight="1">
      <c r="B9" s="412"/>
      <c r="C9" s="415"/>
      <c r="D9" s="273" t="s">
        <v>64</v>
      </c>
      <c r="E9" s="439"/>
      <c r="F9" s="99">
        <v>12120</v>
      </c>
      <c r="G9" s="99">
        <f>SUM(G6:G8)</f>
        <v>1314153457</v>
      </c>
      <c r="H9" s="99">
        <v>1169</v>
      </c>
      <c r="I9" s="99">
        <f>IFERROR(G9/E6,"-")</f>
        <v>418386.96497930598</v>
      </c>
      <c r="J9" s="99">
        <f t="shared" si="8"/>
        <v>108428.50305280527</v>
      </c>
      <c r="K9" s="99">
        <f t="shared" si="0"/>
        <v>1124168.9110350728</v>
      </c>
      <c r="L9" s="99">
        <f>IFERROR(F9/E6,"-")</f>
        <v>3.8586437440305636</v>
      </c>
      <c r="M9" s="190">
        <f>IFERROR(H9/E6,"-")</f>
        <v>0.37217446673034066</v>
      </c>
      <c r="N9" s="434"/>
      <c r="O9" s="99">
        <v>58145</v>
      </c>
      <c r="P9" s="99">
        <f>SUM(P6:P8)</f>
        <v>5050297898</v>
      </c>
      <c r="Q9" s="99">
        <v>5783</v>
      </c>
      <c r="R9" s="99">
        <f>IFERROR(P9/N6,"-")</f>
        <v>150324.38081914512</v>
      </c>
      <c r="S9" s="99">
        <f t="shared" si="9"/>
        <v>86856.95929142661</v>
      </c>
      <c r="T9" s="99">
        <f t="shared" si="1"/>
        <v>873300.69133667648</v>
      </c>
      <c r="U9" s="99">
        <f>IFERROR(O9/N6,"-")</f>
        <v>1.7307119895225622</v>
      </c>
      <c r="V9" s="87">
        <f>IFERROR(Q9/N6,"-")</f>
        <v>0.17213358733182521</v>
      </c>
      <c r="W9" s="434"/>
      <c r="X9" s="99">
        <v>913</v>
      </c>
      <c r="Y9" s="99">
        <f>SUM(Y6:Y8)</f>
        <v>59226612</v>
      </c>
      <c r="Z9" s="99">
        <v>100</v>
      </c>
      <c r="AA9" s="99">
        <f>IFERROR(Y9/W6,"-")</f>
        <v>34962.580873671781</v>
      </c>
      <c r="AB9" s="99">
        <f t="shared" si="10"/>
        <v>64870.330777656076</v>
      </c>
      <c r="AC9" s="99">
        <f t="shared" si="2"/>
        <v>592266.12</v>
      </c>
      <c r="AD9" s="99">
        <f>IFERROR(X9/W6,"-")</f>
        <v>0.53896103896103897</v>
      </c>
      <c r="AE9" s="87">
        <f>IFERROR(Z9/W6,"-")</f>
        <v>5.9031877213695398E-2</v>
      </c>
      <c r="AF9" s="434"/>
      <c r="AG9" s="99">
        <v>1122</v>
      </c>
      <c r="AH9" s="99">
        <f>SUM(AH6:AH8)</f>
        <v>76910493</v>
      </c>
      <c r="AI9" s="99">
        <v>111</v>
      </c>
      <c r="AJ9" s="99">
        <f>IFERROR(AH9/AF6,"-")</f>
        <v>21222.542218543047</v>
      </c>
      <c r="AK9" s="99">
        <f t="shared" si="11"/>
        <v>68547.676470588238</v>
      </c>
      <c r="AL9" s="99">
        <f t="shared" si="3"/>
        <v>692887.32432432438</v>
      </c>
      <c r="AM9" s="99">
        <f>IFERROR(AG9/AF6,"-")</f>
        <v>0.30960264900662254</v>
      </c>
      <c r="AN9" s="87">
        <f>IFERROR(AI9/AF6,"-")</f>
        <v>3.0629139072847682E-2</v>
      </c>
      <c r="AO9" s="437"/>
      <c r="AP9" s="99">
        <v>28011</v>
      </c>
      <c r="AQ9" s="99">
        <f>SUM(AQ6:AQ8)</f>
        <v>2477347236</v>
      </c>
      <c r="AR9" s="99">
        <v>2767</v>
      </c>
      <c r="AS9" s="99">
        <f>IFERROR(AQ9/AO6,"-")</f>
        <v>220404.55836298934</v>
      </c>
      <c r="AT9" s="99">
        <f t="shared" si="12"/>
        <v>88441.94195137624</v>
      </c>
      <c r="AU9" s="99">
        <f t="shared" si="4"/>
        <v>895318.84206722083</v>
      </c>
      <c r="AV9" s="99">
        <f>IFERROR(AP9/AO6,"-")</f>
        <v>2.492081850533808</v>
      </c>
      <c r="AW9" s="190">
        <f>IFERROR(AR9/AO6,"-")</f>
        <v>0.2461743772241993</v>
      </c>
      <c r="AX9" s="434"/>
      <c r="AY9" s="99">
        <v>25883</v>
      </c>
      <c r="AZ9" s="99">
        <f>SUM(AZ6:AZ8)</f>
        <v>2095687308</v>
      </c>
      <c r="BA9" s="99">
        <v>2596</v>
      </c>
      <c r="BB9" s="99">
        <f>IFERROR(AZ9/AX6,"-")</f>
        <v>124528.33252124309</v>
      </c>
      <c r="BC9" s="99">
        <f t="shared" si="13"/>
        <v>80967.71270718232</v>
      </c>
      <c r="BD9" s="99">
        <f t="shared" si="5"/>
        <v>807275.54237288132</v>
      </c>
      <c r="BE9" s="99">
        <f>IFERROR(AY9/AX6,"-")</f>
        <v>1.5379998811575257</v>
      </c>
      <c r="BF9" s="87">
        <f>IFERROR(BA9/AX6,"-")</f>
        <v>0.15425753164180878</v>
      </c>
      <c r="BG9" s="437"/>
      <c r="BH9" s="99">
        <v>26842</v>
      </c>
      <c r="BI9" s="99">
        <f>SUM(BI6:BI8)</f>
        <v>3699120620</v>
      </c>
      <c r="BJ9" s="99">
        <v>2571</v>
      </c>
      <c r="BK9" s="99">
        <f>IFERROR(BI9/BG6,"-")</f>
        <v>1438227.3017107309</v>
      </c>
      <c r="BL9" s="99">
        <f t="shared" si="14"/>
        <v>137810.91647418225</v>
      </c>
      <c r="BM9" s="99">
        <f t="shared" si="6"/>
        <v>1438786.7055620381</v>
      </c>
      <c r="BN9" s="99">
        <f>IFERROR(BH9/BG6,"-")</f>
        <v>10.436236391912908</v>
      </c>
      <c r="BO9" s="190">
        <f>IFERROR(BJ9/BG6,"-")</f>
        <v>0.99961119751166405</v>
      </c>
      <c r="BP9" s="434"/>
      <c r="BQ9" s="99">
        <v>12212</v>
      </c>
      <c r="BR9" s="99">
        <f>SUM(BR6:BR8)</f>
        <v>985782498</v>
      </c>
      <c r="BS9" s="99">
        <v>1210</v>
      </c>
      <c r="BT9" s="99">
        <f>IFERROR(BR9/BP6,"-")</f>
        <v>55653.051318240839</v>
      </c>
      <c r="BU9" s="99">
        <f t="shared" si="15"/>
        <v>80722.444972158526</v>
      </c>
      <c r="BV9" s="99">
        <f t="shared" si="7"/>
        <v>814696.27933884296</v>
      </c>
      <c r="BW9" s="99">
        <f>IFERROR(BQ9/BP6,"-")</f>
        <v>0.68943713656636374</v>
      </c>
      <c r="BX9" s="87">
        <f>IFERROR(BS9/BP6,"-")</f>
        <v>6.8311409699091066E-2</v>
      </c>
      <c r="BY9" s="140"/>
      <c r="BZ9" s="59"/>
    </row>
    <row r="10" spans="2:78" s="8" customFormat="1" ht="13.5" customHeight="1">
      <c r="B10" s="410">
        <v>2</v>
      </c>
      <c r="C10" s="413" t="s">
        <v>76</v>
      </c>
      <c r="D10" s="274" t="s">
        <v>250</v>
      </c>
      <c r="E10" s="432">
        <f>市区町村別_フレイル区分別該当人数･割合!E6</f>
        <v>124</v>
      </c>
      <c r="F10" s="207">
        <v>530</v>
      </c>
      <c r="G10" s="51">
        <v>58632599</v>
      </c>
      <c r="H10" s="51">
        <v>49</v>
      </c>
      <c r="I10" s="51">
        <f>IFERROR(G10/E10,"-")</f>
        <v>472843.54032258067</v>
      </c>
      <c r="J10" s="51">
        <f>IFERROR(G10/F10,"-")</f>
        <v>110627.54528301887</v>
      </c>
      <c r="K10" s="51">
        <f t="shared" si="0"/>
        <v>1196583.6530612244</v>
      </c>
      <c r="L10" s="51">
        <f>IFERROR(F10/E10,"-")</f>
        <v>4.274193548387097</v>
      </c>
      <c r="M10" s="185">
        <f>IFERROR(H10/E10,"-")</f>
        <v>0.39516129032258063</v>
      </c>
      <c r="N10" s="432">
        <f>市区町村別_フレイル区分別該当人数･割合!G6</f>
        <v>1400</v>
      </c>
      <c r="O10" s="207">
        <v>2231</v>
      </c>
      <c r="P10" s="51">
        <v>218751835</v>
      </c>
      <c r="Q10" s="51">
        <v>226</v>
      </c>
      <c r="R10" s="51">
        <f>IFERROR(P10/N10,"-")</f>
        <v>156251.3107142857</v>
      </c>
      <c r="S10" s="51">
        <f>IFERROR(P10/O10,"-")</f>
        <v>98051.024204392656</v>
      </c>
      <c r="T10" s="51">
        <f t="shared" si="1"/>
        <v>967928.47345132742</v>
      </c>
      <c r="U10" s="51">
        <f>IFERROR(O10/N10,"-")</f>
        <v>1.5935714285714286</v>
      </c>
      <c r="V10" s="24">
        <f>IFERROR(Q10/N10,"-")</f>
        <v>0.16142857142857142</v>
      </c>
      <c r="W10" s="432">
        <f>市区町村別_フレイル区分別該当人数･割合!I6</f>
        <v>77</v>
      </c>
      <c r="X10" s="207">
        <v>48</v>
      </c>
      <c r="Y10" s="51">
        <v>2691151</v>
      </c>
      <c r="Z10" s="51">
        <v>7</v>
      </c>
      <c r="AA10" s="51">
        <f>IFERROR(Y10/W10,"-")</f>
        <v>34950.012987012989</v>
      </c>
      <c r="AB10" s="51">
        <f>IFERROR(Y10/X10,"-")</f>
        <v>56065.645833333336</v>
      </c>
      <c r="AC10" s="51">
        <f t="shared" si="2"/>
        <v>384450.14285714284</v>
      </c>
      <c r="AD10" s="51">
        <f>IFERROR(X10/W10,"-")</f>
        <v>0.62337662337662336</v>
      </c>
      <c r="AE10" s="24">
        <f>IFERROR(Z10/W10,"-")</f>
        <v>9.0909090909090912E-2</v>
      </c>
      <c r="AF10" s="432">
        <f>市区町村別_フレイル区分別該当人数･割合!K6</f>
        <v>185</v>
      </c>
      <c r="AG10" s="207">
        <v>61</v>
      </c>
      <c r="AH10" s="51">
        <v>3548123</v>
      </c>
      <c r="AI10" s="51">
        <v>7</v>
      </c>
      <c r="AJ10" s="51">
        <f>IFERROR(AH10/AF10,"-")</f>
        <v>19179.043243243243</v>
      </c>
      <c r="AK10" s="51">
        <f>IFERROR(AH10/AG10,"-")</f>
        <v>58165.950819672129</v>
      </c>
      <c r="AL10" s="51">
        <f t="shared" si="3"/>
        <v>506874.71428571426</v>
      </c>
      <c r="AM10" s="51">
        <f>IFERROR(AG10/AF10,"-")</f>
        <v>0.32972972972972975</v>
      </c>
      <c r="AN10" s="24">
        <f>IFERROR(AI10/AF10,"-")</f>
        <v>3.783783783783784E-2</v>
      </c>
      <c r="AO10" s="435">
        <f>市区町村別_フレイル区分別該当人数･割合!M6</f>
        <v>421</v>
      </c>
      <c r="AP10" s="207">
        <v>932</v>
      </c>
      <c r="AQ10" s="51">
        <v>87090040</v>
      </c>
      <c r="AR10" s="51">
        <v>93</v>
      </c>
      <c r="AS10" s="51">
        <f>IFERROR(AQ10/AO10,"-")</f>
        <v>206864.70308788598</v>
      </c>
      <c r="AT10" s="51">
        <f>IFERROR(AQ10/AP10,"-")</f>
        <v>93444.248927038629</v>
      </c>
      <c r="AU10" s="51">
        <f t="shared" si="4"/>
        <v>936452.04301075265</v>
      </c>
      <c r="AV10" s="51">
        <f>IFERROR(AP10/AO10,"-")</f>
        <v>2.2137767220902611</v>
      </c>
      <c r="AW10" s="185">
        <f>IFERROR(AR10/AO10,"-")</f>
        <v>0.22090261282660331</v>
      </c>
      <c r="AX10" s="432">
        <f>市区町村別_フレイル区分別該当人数･割合!O6</f>
        <v>708</v>
      </c>
      <c r="AY10" s="207">
        <v>1097</v>
      </c>
      <c r="AZ10" s="51">
        <v>113952446</v>
      </c>
      <c r="BA10" s="51">
        <v>110</v>
      </c>
      <c r="BB10" s="51">
        <f>IFERROR(AZ10/AX10,"-")</f>
        <v>160949.78248587571</v>
      </c>
      <c r="BC10" s="51">
        <f>IFERROR(AZ10/AY10,"-")</f>
        <v>103876.43208751139</v>
      </c>
      <c r="BD10" s="51">
        <f t="shared" si="5"/>
        <v>1035931.3272727273</v>
      </c>
      <c r="BE10" s="51">
        <f>IFERROR(AY10/AX10,"-")</f>
        <v>1.5494350282485876</v>
      </c>
      <c r="BF10" s="24">
        <f>IFERROR(BA10/AX10,"-")</f>
        <v>0.15536723163841809</v>
      </c>
      <c r="BG10" s="435">
        <f>市区町村別_フレイル区分別該当人数･割合!Q6</f>
        <v>105</v>
      </c>
      <c r="BH10" s="207">
        <v>1101</v>
      </c>
      <c r="BI10" s="51">
        <v>163296006</v>
      </c>
      <c r="BJ10" s="51">
        <v>105</v>
      </c>
      <c r="BK10" s="51">
        <f>IFERROR(BI10/BG10,"-")</f>
        <v>1555200.0571428572</v>
      </c>
      <c r="BL10" s="51">
        <f>IFERROR(BI10/BH10,"-")</f>
        <v>148316.0817438692</v>
      </c>
      <c r="BM10" s="51">
        <f t="shared" si="6"/>
        <v>1555200.0571428572</v>
      </c>
      <c r="BN10" s="51">
        <f>IFERROR(BH10/BG10,"-")</f>
        <v>10.485714285714286</v>
      </c>
      <c r="BO10" s="185">
        <f>IFERROR(BJ10/BG10,"-")</f>
        <v>1</v>
      </c>
      <c r="BP10" s="432">
        <f>市区町村別_フレイル区分別該当人数･割合!S6</f>
        <v>764</v>
      </c>
      <c r="BQ10" s="207">
        <v>474</v>
      </c>
      <c r="BR10" s="51">
        <v>31791256</v>
      </c>
      <c r="BS10" s="51">
        <v>47</v>
      </c>
      <c r="BT10" s="51">
        <f>IFERROR(BR10/BP10,"-")</f>
        <v>41611.591623036649</v>
      </c>
      <c r="BU10" s="51">
        <f>IFERROR(BR10/BQ10,"-")</f>
        <v>67070.160337552748</v>
      </c>
      <c r="BV10" s="51">
        <f t="shared" si="7"/>
        <v>676409.70212765958</v>
      </c>
      <c r="BW10" s="51">
        <f>IFERROR(BQ10/BP10,"-")</f>
        <v>0.62041884816753923</v>
      </c>
      <c r="BX10" s="24">
        <f>IFERROR(BS10/BP10,"-")</f>
        <v>6.1518324607329845E-2</v>
      </c>
      <c r="BY10" s="140"/>
      <c r="BZ10" s="59"/>
    </row>
    <row r="11" spans="2:78" s="8" customFormat="1" ht="13.5" customHeight="1">
      <c r="B11" s="411"/>
      <c r="C11" s="414"/>
      <c r="D11" s="275" t="s">
        <v>251</v>
      </c>
      <c r="E11" s="438"/>
      <c r="F11" s="52">
        <v>14</v>
      </c>
      <c r="G11" s="187">
        <v>3778752</v>
      </c>
      <c r="H11" s="187">
        <v>3</v>
      </c>
      <c r="I11" s="187">
        <f>IFERROR(G11/E10,"-")</f>
        <v>30473.806451612902</v>
      </c>
      <c r="J11" s="187">
        <f t="shared" ref="J11:J13" si="16">IFERROR(G11/F11,"-")</f>
        <v>269910.85714285716</v>
      </c>
      <c r="K11" s="187">
        <f t="shared" si="0"/>
        <v>1259584</v>
      </c>
      <c r="L11" s="187">
        <f>IFERROR(F11/E10,"-")</f>
        <v>0.11290322580645161</v>
      </c>
      <c r="M11" s="186">
        <f>IFERROR(H11/E10,"-")</f>
        <v>2.4193548387096774E-2</v>
      </c>
      <c r="N11" s="433"/>
      <c r="O11" s="52">
        <v>25</v>
      </c>
      <c r="P11" s="187">
        <v>7939829</v>
      </c>
      <c r="Q11" s="187">
        <v>6</v>
      </c>
      <c r="R11" s="187">
        <f>IFERROR(P11/N10,"-")</f>
        <v>5671.306428571429</v>
      </c>
      <c r="S11" s="187">
        <f t="shared" ref="S11:S13" si="17">IFERROR(P11/O11,"-")</f>
        <v>317593.15999999997</v>
      </c>
      <c r="T11" s="187">
        <f t="shared" si="1"/>
        <v>1323304.8333333333</v>
      </c>
      <c r="U11" s="187">
        <f>IFERROR(O11/N10,"-")</f>
        <v>1.7857142857142856E-2</v>
      </c>
      <c r="V11" s="106">
        <f>IFERROR(Q11/N10,"-")</f>
        <v>4.2857142857142859E-3</v>
      </c>
      <c r="W11" s="433"/>
      <c r="X11" s="52">
        <v>0</v>
      </c>
      <c r="Y11" s="187">
        <v>0</v>
      </c>
      <c r="Z11" s="187">
        <v>0</v>
      </c>
      <c r="AA11" s="187">
        <f>IFERROR(Y11/W10,"-")</f>
        <v>0</v>
      </c>
      <c r="AB11" s="187" t="str">
        <f t="shared" ref="AB11:AB13" si="18">IFERROR(Y11/X11,"-")</f>
        <v>-</v>
      </c>
      <c r="AC11" s="187" t="str">
        <f t="shared" si="2"/>
        <v>-</v>
      </c>
      <c r="AD11" s="187">
        <f>IFERROR(X11/W10,"-")</f>
        <v>0</v>
      </c>
      <c r="AE11" s="106">
        <f>IFERROR(Z11/W10,"-")</f>
        <v>0</v>
      </c>
      <c r="AF11" s="433"/>
      <c r="AG11" s="52">
        <v>0</v>
      </c>
      <c r="AH11" s="187">
        <v>0</v>
      </c>
      <c r="AI11" s="187">
        <v>0</v>
      </c>
      <c r="AJ11" s="187">
        <f>IFERROR(AH11/AF10,"-")</f>
        <v>0</v>
      </c>
      <c r="AK11" s="187" t="str">
        <f t="shared" ref="AK11:AK13" si="19">IFERROR(AH11/AG11,"-")</f>
        <v>-</v>
      </c>
      <c r="AL11" s="187" t="str">
        <f t="shared" si="3"/>
        <v>-</v>
      </c>
      <c r="AM11" s="187">
        <f>IFERROR(AG11/AF10,"-")</f>
        <v>0</v>
      </c>
      <c r="AN11" s="106">
        <f>IFERROR(AI11/AF10,"-")</f>
        <v>0</v>
      </c>
      <c r="AO11" s="436"/>
      <c r="AP11" s="52">
        <v>23</v>
      </c>
      <c r="AQ11" s="187">
        <v>7351148</v>
      </c>
      <c r="AR11" s="187">
        <v>5</v>
      </c>
      <c r="AS11" s="187">
        <f>IFERROR(AQ11/AO10,"-")</f>
        <v>17461.15914489311</v>
      </c>
      <c r="AT11" s="187">
        <f t="shared" ref="AT11:AT13" si="20">IFERROR(AQ11/AP11,"-")</f>
        <v>319615.13043478259</v>
      </c>
      <c r="AU11" s="187">
        <f t="shared" si="4"/>
        <v>1470229.6</v>
      </c>
      <c r="AV11" s="187">
        <f>IFERROR(AP11/AO10,"-")</f>
        <v>5.4631828978622329E-2</v>
      </c>
      <c r="AW11" s="186">
        <f>IFERROR(AR11/AO10,"-")</f>
        <v>1.1876484560570071E-2</v>
      </c>
      <c r="AX11" s="433"/>
      <c r="AY11" s="52">
        <v>2</v>
      </c>
      <c r="AZ11" s="187">
        <v>588681</v>
      </c>
      <c r="BA11" s="187">
        <v>1</v>
      </c>
      <c r="BB11" s="187">
        <f>IFERROR(AZ11/AX10,"-")</f>
        <v>831.47033898305085</v>
      </c>
      <c r="BC11" s="187">
        <f t="shared" ref="BC11:BC13" si="21">IFERROR(AZ11/AY11,"-")</f>
        <v>294340.5</v>
      </c>
      <c r="BD11" s="187">
        <f t="shared" si="5"/>
        <v>588681</v>
      </c>
      <c r="BE11" s="187">
        <f>IFERROR(AY11/AX10,"-")</f>
        <v>2.8248587570621469E-3</v>
      </c>
      <c r="BF11" s="106">
        <f>IFERROR(BA11/AX10,"-")</f>
        <v>1.4124293785310734E-3</v>
      </c>
      <c r="BG11" s="436"/>
      <c r="BH11" s="52">
        <v>18</v>
      </c>
      <c r="BI11" s="187">
        <v>5773935</v>
      </c>
      <c r="BJ11" s="187">
        <v>5</v>
      </c>
      <c r="BK11" s="187">
        <f>IFERROR(BI11/BG10,"-")</f>
        <v>54989.857142857145</v>
      </c>
      <c r="BL11" s="187">
        <f t="shared" ref="BL11:BL13" si="22">IFERROR(BI11/BH11,"-")</f>
        <v>320774.16666666669</v>
      </c>
      <c r="BM11" s="187">
        <f t="shared" si="6"/>
        <v>1154787</v>
      </c>
      <c r="BN11" s="187">
        <f>IFERROR(BH11/BG10,"-")</f>
        <v>0.17142857142857143</v>
      </c>
      <c r="BO11" s="186">
        <f>IFERROR(BJ11/BG10,"-")</f>
        <v>4.7619047619047616E-2</v>
      </c>
      <c r="BP11" s="433"/>
      <c r="BQ11" s="52">
        <v>0</v>
      </c>
      <c r="BR11" s="187">
        <v>0</v>
      </c>
      <c r="BS11" s="187">
        <v>0</v>
      </c>
      <c r="BT11" s="187">
        <f>IFERROR(BR11/BP10,"-")</f>
        <v>0</v>
      </c>
      <c r="BU11" s="187" t="str">
        <f t="shared" ref="BU11:BU13" si="23">IFERROR(BR11/BQ11,"-")</f>
        <v>-</v>
      </c>
      <c r="BV11" s="187" t="str">
        <f t="shared" si="7"/>
        <v>-</v>
      </c>
      <c r="BW11" s="187">
        <f>IFERROR(BQ11/BP10,"-")</f>
        <v>0</v>
      </c>
      <c r="BX11" s="106">
        <f>IFERROR(BS11/BP10,"-")</f>
        <v>0</v>
      </c>
      <c r="BY11" s="140"/>
      <c r="BZ11" s="59"/>
    </row>
    <row r="12" spans="2:78" s="8" customFormat="1" ht="13.5" customHeight="1">
      <c r="B12" s="411"/>
      <c r="C12" s="414"/>
      <c r="D12" s="272" t="s">
        <v>252</v>
      </c>
      <c r="E12" s="438"/>
      <c r="F12" s="98">
        <v>0</v>
      </c>
      <c r="G12" s="98">
        <v>0</v>
      </c>
      <c r="H12" s="98">
        <v>0</v>
      </c>
      <c r="I12" s="98">
        <f>IFERROR(G12/E10,"-")</f>
        <v>0</v>
      </c>
      <c r="J12" s="98" t="str">
        <f t="shared" si="16"/>
        <v>-</v>
      </c>
      <c r="K12" s="98" t="str">
        <f t="shared" si="0"/>
        <v>-</v>
      </c>
      <c r="L12" s="98">
        <f>IFERROR(F12/E10,"-")</f>
        <v>0</v>
      </c>
      <c r="M12" s="189">
        <f>IFERROR(H12/E10,"-")</f>
        <v>0</v>
      </c>
      <c r="N12" s="433"/>
      <c r="O12" s="98">
        <v>5</v>
      </c>
      <c r="P12" s="98">
        <v>88309</v>
      </c>
      <c r="Q12" s="98">
        <v>1</v>
      </c>
      <c r="R12" s="98">
        <f>IFERROR(P12/N10,"-")</f>
        <v>63.077857142857141</v>
      </c>
      <c r="S12" s="98">
        <f t="shared" si="17"/>
        <v>17661.8</v>
      </c>
      <c r="T12" s="98">
        <f t="shared" si="1"/>
        <v>88309</v>
      </c>
      <c r="U12" s="98">
        <f>IFERROR(O12/N10,"-")</f>
        <v>3.5714285714285713E-3</v>
      </c>
      <c r="V12" s="26">
        <f>IFERROR(Q12/N10,"-")</f>
        <v>7.1428571428571429E-4</v>
      </c>
      <c r="W12" s="433"/>
      <c r="X12" s="98">
        <v>0</v>
      </c>
      <c r="Y12" s="98">
        <v>0</v>
      </c>
      <c r="Z12" s="98">
        <v>0</v>
      </c>
      <c r="AA12" s="98">
        <f>IFERROR(Y12/W10,"-")</f>
        <v>0</v>
      </c>
      <c r="AB12" s="98" t="str">
        <f t="shared" si="18"/>
        <v>-</v>
      </c>
      <c r="AC12" s="98" t="str">
        <f t="shared" si="2"/>
        <v>-</v>
      </c>
      <c r="AD12" s="98">
        <f>IFERROR(X12/W10,"-")</f>
        <v>0</v>
      </c>
      <c r="AE12" s="26">
        <f>IFERROR(Z12/W10,"-")</f>
        <v>0</v>
      </c>
      <c r="AF12" s="433"/>
      <c r="AG12" s="98">
        <v>0</v>
      </c>
      <c r="AH12" s="98">
        <v>0</v>
      </c>
      <c r="AI12" s="98">
        <v>0</v>
      </c>
      <c r="AJ12" s="98">
        <f>IFERROR(AH12/AF10,"-")</f>
        <v>0</v>
      </c>
      <c r="AK12" s="98" t="str">
        <f t="shared" si="19"/>
        <v>-</v>
      </c>
      <c r="AL12" s="98" t="str">
        <f t="shared" si="3"/>
        <v>-</v>
      </c>
      <c r="AM12" s="98">
        <f>IFERROR(AG12/AF10,"-")</f>
        <v>0</v>
      </c>
      <c r="AN12" s="26">
        <f>IFERROR(AI12/AF10,"-")</f>
        <v>0</v>
      </c>
      <c r="AO12" s="436"/>
      <c r="AP12" s="98">
        <v>0</v>
      </c>
      <c r="AQ12" s="98">
        <v>0</v>
      </c>
      <c r="AR12" s="98">
        <v>0</v>
      </c>
      <c r="AS12" s="98">
        <f>IFERROR(AQ12/AO10,"-")</f>
        <v>0</v>
      </c>
      <c r="AT12" s="98" t="str">
        <f t="shared" si="20"/>
        <v>-</v>
      </c>
      <c r="AU12" s="98" t="str">
        <f t="shared" si="4"/>
        <v>-</v>
      </c>
      <c r="AV12" s="98">
        <f>IFERROR(AP12/AO10,"-")</f>
        <v>0</v>
      </c>
      <c r="AW12" s="189">
        <f>IFERROR(AR12/AO10,"-")</f>
        <v>0</v>
      </c>
      <c r="AX12" s="433"/>
      <c r="AY12" s="98">
        <v>5</v>
      </c>
      <c r="AZ12" s="98">
        <v>88309</v>
      </c>
      <c r="BA12" s="98">
        <v>1</v>
      </c>
      <c r="BB12" s="98">
        <f>IFERROR(AZ12/AX10,"-")</f>
        <v>124.73022598870057</v>
      </c>
      <c r="BC12" s="98">
        <f t="shared" si="21"/>
        <v>17661.8</v>
      </c>
      <c r="BD12" s="98">
        <f t="shared" si="5"/>
        <v>88309</v>
      </c>
      <c r="BE12" s="98">
        <f>IFERROR(AY12/AX10,"-")</f>
        <v>7.0621468926553672E-3</v>
      </c>
      <c r="BF12" s="26">
        <f>IFERROR(BA12/AX10,"-")</f>
        <v>1.4124293785310734E-3</v>
      </c>
      <c r="BG12" s="436"/>
      <c r="BH12" s="98">
        <v>5</v>
      </c>
      <c r="BI12" s="98">
        <v>88309</v>
      </c>
      <c r="BJ12" s="98">
        <v>1</v>
      </c>
      <c r="BK12" s="98">
        <f>IFERROR(BI12/BG10,"-")</f>
        <v>841.03809523809525</v>
      </c>
      <c r="BL12" s="98">
        <f t="shared" si="22"/>
        <v>17661.8</v>
      </c>
      <c r="BM12" s="98">
        <f t="shared" si="6"/>
        <v>88309</v>
      </c>
      <c r="BN12" s="98">
        <f>IFERROR(BH12/BG10,"-")</f>
        <v>4.7619047619047616E-2</v>
      </c>
      <c r="BO12" s="189">
        <f>IFERROR(BJ12/BG10,"-")</f>
        <v>9.5238095238095247E-3</v>
      </c>
      <c r="BP12" s="433"/>
      <c r="BQ12" s="98">
        <v>0</v>
      </c>
      <c r="BR12" s="98">
        <v>0</v>
      </c>
      <c r="BS12" s="98">
        <v>0</v>
      </c>
      <c r="BT12" s="98">
        <f>IFERROR(BR12/BP10,"-")</f>
        <v>0</v>
      </c>
      <c r="BU12" s="98" t="str">
        <f t="shared" si="23"/>
        <v>-</v>
      </c>
      <c r="BV12" s="98" t="str">
        <f t="shared" si="7"/>
        <v>-</v>
      </c>
      <c r="BW12" s="98">
        <f>IFERROR(BQ12/BP10,"-")</f>
        <v>0</v>
      </c>
      <c r="BX12" s="26">
        <f>IFERROR(BS12/BP10,"-")</f>
        <v>0</v>
      </c>
      <c r="BY12" s="140"/>
      <c r="BZ12" s="59"/>
    </row>
    <row r="13" spans="2:78" s="8" customFormat="1" ht="13.5" customHeight="1">
      <c r="B13" s="412"/>
      <c r="C13" s="415"/>
      <c r="D13" s="273" t="s">
        <v>64</v>
      </c>
      <c r="E13" s="439"/>
      <c r="F13" s="99">
        <v>530</v>
      </c>
      <c r="G13" s="99">
        <f>SUM(G10:G12)</f>
        <v>62411351</v>
      </c>
      <c r="H13" s="99">
        <v>49</v>
      </c>
      <c r="I13" s="99">
        <f>IFERROR(G13/E10,"-")</f>
        <v>503317.34677419357</v>
      </c>
      <c r="J13" s="99">
        <f t="shared" si="16"/>
        <v>117757.26603773586</v>
      </c>
      <c r="K13" s="99">
        <f t="shared" si="0"/>
        <v>1273701.0408163266</v>
      </c>
      <c r="L13" s="99">
        <f>IFERROR(F13/E10,"-")</f>
        <v>4.274193548387097</v>
      </c>
      <c r="M13" s="190">
        <f>IFERROR(H13/E10,"-")</f>
        <v>0.39516129032258063</v>
      </c>
      <c r="N13" s="434"/>
      <c r="O13" s="99">
        <v>2232</v>
      </c>
      <c r="P13" s="99">
        <f>SUM(P10:P12)</f>
        <v>226779973</v>
      </c>
      <c r="Q13" s="99">
        <v>226</v>
      </c>
      <c r="R13" s="99">
        <f>IFERROR(P13/N10,"-")</f>
        <v>161985.69500000001</v>
      </c>
      <c r="S13" s="99">
        <f t="shared" si="17"/>
        <v>101603.93055555556</v>
      </c>
      <c r="T13" s="99">
        <f t="shared" si="1"/>
        <v>1003451.2079646018</v>
      </c>
      <c r="U13" s="99">
        <f>IFERROR(O13/N10,"-")</f>
        <v>1.5942857142857143</v>
      </c>
      <c r="V13" s="87">
        <f>IFERROR(Q13/N10,"-")</f>
        <v>0.16142857142857142</v>
      </c>
      <c r="W13" s="434"/>
      <c r="X13" s="99">
        <v>48</v>
      </c>
      <c r="Y13" s="99">
        <f>SUM(Y10:Y12)</f>
        <v>2691151</v>
      </c>
      <c r="Z13" s="99">
        <v>7</v>
      </c>
      <c r="AA13" s="99">
        <f>IFERROR(Y13/W10,"-")</f>
        <v>34950.012987012989</v>
      </c>
      <c r="AB13" s="99">
        <f t="shared" si="18"/>
        <v>56065.645833333336</v>
      </c>
      <c r="AC13" s="99">
        <f t="shared" si="2"/>
        <v>384450.14285714284</v>
      </c>
      <c r="AD13" s="99">
        <f>IFERROR(X13/W10,"-")</f>
        <v>0.62337662337662336</v>
      </c>
      <c r="AE13" s="87">
        <f>IFERROR(Z13/W10,"-")</f>
        <v>9.0909090909090912E-2</v>
      </c>
      <c r="AF13" s="434"/>
      <c r="AG13" s="99">
        <v>61</v>
      </c>
      <c r="AH13" s="99">
        <f>SUM(AH10:AH12)</f>
        <v>3548123</v>
      </c>
      <c r="AI13" s="99">
        <v>7</v>
      </c>
      <c r="AJ13" s="99">
        <f>IFERROR(AH13/AF10,"-")</f>
        <v>19179.043243243243</v>
      </c>
      <c r="AK13" s="99">
        <f t="shared" si="19"/>
        <v>58165.950819672129</v>
      </c>
      <c r="AL13" s="99">
        <f t="shared" si="3"/>
        <v>506874.71428571426</v>
      </c>
      <c r="AM13" s="99">
        <f>IFERROR(AG13/AF10,"-")</f>
        <v>0.32972972972972975</v>
      </c>
      <c r="AN13" s="87">
        <f>IFERROR(AI13/AF10,"-")</f>
        <v>3.783783783783784E-2</v>
      </c>
      <c r="AO13" s="437"/>
      <c r="AP13" s="99">
        <v>933</v>
      </c>
      <c r="AQ13" s="99">
        <f>SUM(AQ10:AQ12)</f>
        <v>94441188</v>
      </c>
      <c r="AR13" s="99">
        <v>93</v>
      </c>
      <c r="AS13" s="99">
        <f>IFERROR(AQ13/AO10,"-")</f>
        <v>224325.86223277909</v>
      </c>
      <c r="AT13" s="99">
        <f t="shared" si="20"/>
        <v>101223.13826366559</v>
      </c>
      <c r="AU13" s="99">
        <f t="shared" si="4"/>
        <v>1015496.6451612903</v>
      </c>
      <c r="AV13" s="99">
        <f>IFERROR(AP13/AO10,"-")</f>
        <v>2.2161520190023754</v>
      </c>
      <c r="AW13" s="190">
        <f>IFERROR(AR13/AO10,"-")</f>
        <v>0.22090261282660331</v>
      </c>
      <c r="AX13" s="434"/>
      <c r="AY13" s="99">
        <v>1097</v>
      </c>
      <c r="AZ13" s="99">
        <f>SUM(AZ10:AZ12)</f>
        <v>114629436</v>
      </c>
      <c r="BA13" s="99">
        <v>110</v>
      </c>
      <c r="BB13" s="99">
        <f>IFERROR(AZ13/AX10,"-")</f>
        <v>161905.98305084746</v>
      </c>
      <c r="BC13" s="99">
        <f t="shared" si="21"/>
        <v>104493.56061987238</v>
      </c>
      <c r="BD13" s="99">
        <f t="shared" si="5"/>
        <v>1042085.7818181819</v>
      </c>
      <c r="BE13" s="99">
        <f>IFERROR(AY13/AX10,"-")</f>
        <v>1.5494350282485876</v>
      </c>
      <c r="BF13" s="87">
        <f>IFERROR(BA13/AX10,"-")</f>
        <v>0.15536723163841809</v>
      </c>
      <c r="BG13" s="437"/>
      <c r="BH13" s="99">
        <v>1102</v>
      </c>
      <c r="BI13" s="99">
        <f>SUM(BI10:BI12)</f>
        <v>169158250</v>
      </c>
      <c r="BJ13" s="99">
        <v>105</v>
      </c>
      <c r="BK13" s="99">
        <f>IFERROR(BI13/BG10,"-")</f>
        <v>1611030.9523809524</v>
      </c>
      <c r="BL13" s="99">
        <f t="shared" si="22"/>
        <v>153501.13430127042</v>
      </c>
      <c r="BM13" s="99">
        <f t="shared" si="6"/>
        <v>1611030.9523809524</v>
      </c>
      <c r="BN13" s="99">
        <f>IFERROR(BH13/BG10,"-")</f>
        <v>10.495238095238095</v>
      </c>
      <c r="BO13" s="190">
        <f>IFERROR(BJ13/BG10,"-")</f>
        <v>1</v>
      </c>
      <c r="BP13" s="434"/>
      <c r="BQ13" s="99">
        <v>474</v>
      </c>
      <c r="BR13" s="99">
        <f>SUM(BR10:BR12)</f>
        <v>31791256</v>
      </c>
      <c r="BS13" s="99">
        <v>47</v>
      </c>
      <c r="BT13" s="99">
        <f>IFERROR(BR13/BP10,"-")</f>
        <v>41611.591623036649</v>
      </c>
      <c r="BU13" s="99">
        <f t="shared" si="23"/>
        <v>67070.160337552748</v>
      </c>
      <c r="BV13" s="99">
        <f t="shared" si="7"/>
        <v>676409.70212765958</v>
      </c>
      <c r="BW13" s="99">
        <f>IFERROR(BQ13/BP10,"-")</f>
        <v>0.62041884816753923</v>
      </c>
      <c r="BX13" s="87">
        <f>IFERROR(BS13/BP10,"-")</f>
        <v>6.1518324607329845E-2</v>
      </c>
      <c r="BY13" s="140"/>
      <c r="BZ13" s="59"/>
    </row>
    <row r="14" spans="2:78" s="8" customFormat="1" ht="13.5" customHeight="1">
      <c r="B14" s="410">
        <v>3</v>
      </c>
      <c r="C14" s="413" t="s">
        <v>77</v>
      </c>
      <c r="D14" s="274" t="s">
        <v>250</v>
      </c>
      <c r="E14" s="432">
        <f>市区町村別_フレイル区分別該当人数･割合!E7</f>
        <v>91</v>
      </c>
      <c r="F14" s="207">
        <v>377</v>
      </c>
      <c r="G14" s="51">
        <v>35298453</v>
      </c>
      <c r="H14" s="51">
        <v>36</v>
      </c>
      <c r="I14" s="51">
        <f>IFERROR(G14/E14,"-")</f>
        <v>387895.08791208791</v>
      </c>
      <c r="J14" s="51">
        <f>IFERROR(G14/F14,"-")</f>
        <v>93629.848806366048</v>
      </c>
      <c r="K14" s="51">
        <f t="shared" si="0"/>
        <v>980512.58333333337</v>
      </c>
      <c r="L14" s="51">
        <f>IFERROR(F14/E14,"-")</f>
        <v>4.1428571428571432</v>
      </c>
      <c r="M14" s="185">
        <f>IFERROR(H14/E14,"-")</f>
        <v>0.39560439560439559</v>
      </c>
      <c r="N14" s="432">
        <f>市区町村別_フレイル区分別該当人数･割合!G7</f>
        <v>825</v>
      </c>
      <c r="O14" s="207">
        <v>1701</v>
      </c>
      <c r="P14" s="51">
        <v>168118634</v>
      </c>
      <c r="Q14" s="51">
        <v>164</v>
      </c>
      <c r="R14" s="51">
        <f>IFERROR(P14/N14,"-")</f>
        <v>203780.16242424241</v>
      </c>
      <c r="S14" s="51">
        <f>IFERROR(P14/O14,"-")</f>
        <v>98835.175778953562</v>
      </c>
      <c r="T14" s="51">
        <f t="shared" si="1"/>
        <v>1025113.6219512195</v>
      </c>
      <c r="U14" s="51">
        <f>IFERROR(O14/N14,"-")</f>
        <v>2.061818181818182</v>
      </c>
      <c r="V14" s="24">
        <f>IFERROR(Q14/N14,"-")</f>
        <v>0.19878787878787879</v>
      </c>
      <c r="W14" s="432">
        <f>市区町村別_フレイル区分別該当人数･割合!I7</f>
        <v>38</v>
      </c>
      <c r="X14" s="207">
        <v>34</v>
      </c>
      <c r="Y14" s="51">
        <v>918369</v>
      </c>
      <c r="Z14" s="51">
        <v>4</v>
      </c>
      <c r="AA14" s="51">
        <f>IFERROR(Y14/W14,"-")</f>
        <v>24167.605263157893</v>
      </c>
      <c r="AB14" s="51">
        <f>IFERROR(Y14/X14,"-")</f>
        <v>27010.852941176472</v>
      </c>
      <c r="AC14" s="51">
        <f t="shared" si="2"/>
        <v>229592.25</v>
      </c>
      <c r="AD14" s="51">
        <f>IFERROR(X14/W14,"-")</f>
        <v>0.89473684210526316</v>
      </c>
      <c r="AE14" s="24">
        <f>IFERROR(Z14/W14,"-")</f>
        <v>0.10526315789473684</v>
      </c>
      <c r="AF14" s="432">
        <f>市区町村別_フレイル区分別該当人数･割合!K7</f>
        <v>72</v>
      </c>
      <c r="AG14" s="207">
        <v>50</v>
      </c>
      <c r="AH14" s="51">
        <v>3132878</v>
      </c>
      <c r="AI14" s="51">
        <v>5</v>
      </c>
      <c r="AJ14" s="51">
        <f>IFERROR(AH14/AF14,"-")</f>
        <v>43512.194444444445</v>
      </c>
      <c r="AK14" s="51">
        <f>IFERROR(AH14/AG14,"-")</f>
        <v>62657.56</v>
      </c>
      <c r="AL14" s="51">
        <f t="shared" si="3"/>
        <v>626575.6</v>
      </c>
      <c r="AM14" s="51">
        <f>IFERROR(AG14/AF14,"-")</f>
        <v>0.69444444444444442</v>
      </c>
      <c r="AN14" s="24">
        <f>IFERROR(AI14/AF14,"-")</f>
        <v>6.9444444444444448E-2</v>
      </c>
      <c r="AO14" s="435">
        <f>市区町村別_フレイル区分別該当人数･割合!M7</f>
        <v>289</v>
      </c>
      <c r="AP14" s="207">
        <v>828</v>
      </c>
      <c r="AQ14" s="51">
        <v>84737501</v>
      </c>
      <c r="AR14" s="51">
        <v>79</v>
      </c>
      <c r="AS14" s="51">
        <f>IFERROR(AQ14/AO14,"-")</f>
        <v>293209.34602076124</v>
      </c>
      <c r="AT14" s="51">
        <f>IFERROR(AQ14/AP14,"-")</f>
        <v>102339.9770531401</v>
      </c>
      <c r="AU14" s="51">
        <f t="shared" si="4"/>
        <v>1072626.5949367089</v>
      </c>
      <c r="AV14" s="51">
        <f>IFERROR(AP14/AO14,"-")</f>
        <v>2.8650519031141868</v>
      </c>
      <c r="AW14" s="185">
        <f>IFERROR(AR14/AO14,"-")</f>
        <v>0.27335640138408307</v>
      </c>
      <c r="AX14" s="432">
        <f>市区町村別_フレイル区分別該当人数･割合!O7</f>
        <v>417</v>
      </c>
      <c r="AY14" s="207">
        <v>688</v>
      </c>
      <c r="AZ14" s="51">
        <v>63068896</v>
      </c>
      <c r="BA14" s="51">
        <v>67</v>
      </c>
      <c r="BB14" s="51">
        <f>IFERROR(AZ14/AX14,"-")</f>
        <v>151244.35491606715</v>
      </c>
      <c r="BC14" s="51">
        <f>IFERROR(AZ14/AY14,"-")</f>
        <v>91669.906976744183</v>
      </c>
      <c r="BD14" s="51">
        <f t="shared" si="5"/>
        <v>941326.80597014923</v>
      </c>
      <c r="BE14" s="51">
        <f>IFERROR(AY14/AX14,"-")</f>
        <v>1.6498800959232613</v>
      </c>
      <c r="BF14" s="24">
        <f>IFERROR(BA14/AX14,"-")</f>
        <v>0.16067146282973621</v>
      </c>
      <c r="BG14" s="435">
        <f>市区町村別_フレイル区分別該当人数･割合!Q7</f>
        <v>71</v>
      </c>
      <c r="BH14" s="207">
        <v>774</v>
      </c>
      <c r="BI14" s="51">
        <v>122222417</v>
      </c>
      <c r="BJ14" s="51">
        <v>71</v>
      </c>
      <c r="BK14" s="51">
        <f>IFERROR(BI14/BG14,"-")</f>
        <v>1721442.4929577464</v>
      </c>
      <c r="BL14" s="51">
        <f>IFERROR(BI14/BH14,"-")</f>
        <v>157910.09948320413</v>
      </c>
      <c r="BM14" s="51">
        <f t="shared" si="6"/>
        <v>1721442.4929577464</v>
      </c>
      <c r="BN14" s="51">
        <f>IFERROR(BH14/BG14,"-")</f>
        <v>10.901408450704226</v>
      </c>
      <c r="BO14" s="185">
        <f>IFERROR(BJ14/BG14,"-")</f>
        <v>1</v>
      </c>
      <c r="BP14" s="432">
        <f>市区町村別_フレイル区分別該当人数･割合!S7</f>
        <v>433</v>
      </c>
      <c r="BQ14" s="207">
        <v>228</v>
      </c>
      <c r="BR14" s="51">
        <v>20317677</v>
      </c>
      <c r="BS14" s="51">
        <v>21</v>
      </c>
      <c r="BT14" s="51">
        <f>IFERROR(BR14/BP14,"-")</f>
        <v>46923.0415704388</v>
      </c>
      <c r="BU14" s="51">
        <f>IFERROR(BR14/BQ14,"-")</f>
        <v>89112.618421052626</v>
      </c>
      <c r="BV14" s="51">
        <f t="shared" si="7"/>
        <v>967508.42857142852</v>
      </c>
      <c r="BW14" s="51">
        <f>IFERROR(BQ14/BP14,"-")</f>
        <v>0.52655889145496537</v>
      </c>
      <c r="BX14" s="24">
        <f>IFERROR(BS14/BP14,"-")</f>
        <v>4.8498845265588918E-2</v>
      </c>
      <c r="BY14" s="140"/>
      <c r="BZ14" s="59"/>
    </row>
    <row r="15" spans="2:78" s="8" customFormat="1" ht="13.5" customHeight="1">
      <c r="B15" s="411"/>
      <c r="C15" s="414"/>
      <c r="D15" s="275" t="s">
        <v>251</v>
      </c>
      <c r="E15" s="438"/>
      <c r="F15" s="52">
        <v>10</v>
      </c>
      <c r="G15" s="187">
        <v>3009337</v>
      </c>
      <c r="H15" s="187">
        <v>3</v>
      </c>
      <c r="I15" s="187">
        <f>IFERROR(G15/E14,"-")</f>
        <v>33069.637362637361</v>
      </c>
      <c r="J15" s="187">
        <f t="shared" ref="J15:J17" si="24">IFERROR(G15/F15,"-")</f>
        <v>300933.7</v>
      </c>
      <c r="K15" s="187">
        <f t="shared" si="0"/>
        <v>1003112.3333333334</v>
      </c>
      <c r="L15" s="187">
        <f>IFERROR(F15/E14,"-")</f>
        <v>0.10989010989010989</v>
      </c>
      <c r="M15" s="186">
        <f>IFERROR(H15/E14,"-")</f>
        <v>3.2967032967032968E-2</v>
      </c>
      <c r="N15" s="433"/>
      <c r="O15" s="52">
        <v>9</v>
      </c>
      <c r="P15" s="187">
        <v>2248844</v>
      </c>
      <c r="Q15" s="187">
        <v>3</v>
      </c>
      <c r="R15" s="187">
        <f>IFERROR(P15/N14,"-")</f>
        <v>2725.8715151515153</v>
      </c>
      <c r="S15" s="187">
        <f t="shared" ref="S15:S17" si="25">IFERROR(P15/O15,"-")</f>
        <v>249871.55555555556</v>
      </c>
      <c r="T15" s="187">
        <f t="shared" si="1"/>
        <v>749614.66666666663</v>
      </c>
      <c r="U15" s="187">
        <f>IFERROR(O15/N14,"-")</f>
        <v>1.090909090909091E-2</v>
      </c>
      <c r="V15" s="106">
        <f>IFERROR(Q15/N14,"-")</f>
        <v>3.6363636363636364E-3</v>
      </c>
      <c r="W15" s="433"/>
      <c r="X15" s="52">
        <v>5</v>
      </c>
      <c r="Y15" s="187">
        <v>1460029</v>
      </c>
      <c r="Z15" s="187">
        <v>1</v>
      </c>
      <c r="AA15" s="187">
        <f>IFERROR(Y15/W14,"-")</f>
        <v>38421.815789473687</v>
      </c>
      <c r="AB15" s="187">
        <f t="shared" ref="AB15:AB17" si="26">IFERROR(Y15/X15,"-")</f>
        <v>292005.8</v>
      </c>
      <c r="AC15" s="187">
        <f t="shared" si="2"/>
        <v>1460029</v>
      </c>
      <c r="AD15" s="187">
        <f>IFERROR(X15/W14,"-")</f>
        <v>0.13157894736842105</v>
      </c>
      <c r="AE15" s="106">
        <f>IFERROR(Z15/W14,"-")</f>
        <v>2.6315789473684209E-2</v>
      </c>
      <c r="AF15" s="433"/>
      <c r="AG15" s="52">
        <v>0</v>
      </c>
      <c r="AH15" s="187">
        <v>0</v>
      </c>
      <c r="AI15" s="187">
        <v>0</v>
      </c>
      <c r="AJ15" s="187">
        <f>IFERROR(AH15/AF14,"-")</f>
        <v>0</v>
      </c>
      <c r="AK15" s="187" t="str">
        <f t="shared" ref="AK15:AK17" si="27">IFERROR(AH15/AG15,"-")</f>
        <v>-</v>
      </c>
      <c r="AL15" s="187" t="str">
        <f t="shared" si="3"/>
        <v>-</v>
      </c>
      <c r="AM15" s="187">
        <f>IFERROR(AG15/AF14,"-")</f>
        <v>0</v>
      </c>
      <c r="AN15" s="106">
        <f>IFERROR(AI15/AF14,"-")</f>
        <v>0</v>
      </c>
      <c r="AO15" s="436"/>
      <c r="AP15" s="52">
        <v>4</v>
      </c>
      <c r="AQ15" s="187">
        <v>788815</v>
      </c>
      <c r="AR15" s="187">
        <v>2</v>
      </c>
      <c r="AS15" s="187">
        <f>IFERROR(AQ15/AO14,"-")</f>
        <v>2729.4636678200691</v>
      </c>
      <c r="AT15" s="187">
        <f t="shared" ref="AT15:AT17" si="28">IFERROR(AQ15/AP15,"-")</f>
        <v>197203.75</v>
      </c>
      <c r="AU15" s="187">
        <f t="shared" si="4"/>
        <v>394407.5</v>
      </c>
      <c r="AV15" s="187">
        <f>IFERROR(AP15/AO14,"-")</f>
        <v>1.384083044982699E-2</v>
      </c>
      <c r="AW15" s="186">
        <f>IFERROR(AR15/AO14,"-")</f>
        <v>6.920415224913495E-3</v>
      </c>
      <c r="AX15" s="433"/>
      <c r="AY15" s="52">
        <v>0</v>
      </c>
      <c r="AZ15" s="187">
        <v>0</v>
      </c>
      <c r="BA15" s="187">
        <v>0</v>
      </c>
      <c r="BB15" s="187">
        <f>IFERROR(AZ15/AX14,"-")</f>
        <v>0</v>
      </c>
      <c r="BC15" s="187" t="str">
        <f t="shared" ref="BC15:BC17" si="29">IFERROR(AZ15/AY15,"-")</f>
        <v>-</v>
      </c>
      <c r="BD15" s="187" t="str">
        <f t="shared" si="5"/>
        <v>-</v>
      </c>
      <c r="BE15" s="187">
        <f>IFERROR(AY15/AX14,"-")</f>
        <v>0</v>
      </c>
      <c r="BF15" s="106">
        <f>IFERROR(BA15/AX14,"-")</f>
        <v>0</v>
      </c>
      <c r="BG15" s="436"/>
      <c r="BH15" s="52">
        <v>4</v>
      </c>
      <c r="BI15" s="187">
        <v>788815</v>
      </c>
      <c r="BJ15" s="187">
        <v>2</v>
      </c>
      <c r="BK15" s="187">
        <f>IFERROR(BI15/BG14,"-")</f>
        <v>11110.070422535211</v>
      </c>
      <c r="BL15" s="187">
        <f t="shared" ref="BL15:BL17" si="30">IFERROR(BI15/BH15,"-")</f>
        <v>197203.75</v>
      </c>
      <c r="BM15" s="187">
        <f t="shared" si="6"/>
        <v>394407.5</v>
      </c>
      <c r="BN15" s="187">
        <f>IFERROR(BH15/BG14,"-")</f>
        <v>5.6338028169014086E-2</v>
      </c>
      <c r="BO15" s="186">
        <f>IFERROR(BJ15/BG14,"-")</f>
        <v>2.8169014084507043E-2</v>
      </c>
      <c r="BP15" s="433"/>
      <c r="BQ15" s="52">
        <v>0</v>
      </c>
      <c r="BR15" s="187">
        <v>0</v>
      </c>
      <c r="BS15" s="187">
        <v>0</v>
      </c>
      <c r="BT15" s="187">
        <f>IFERROR(BR15/BP14,"-")</f>
        <v>0</v>
      </c>
      <c r="BU15" s="187" t="str">
        <f t="shared" ref="BU15:BU17" si="31">IFERROR(BR15/BQ15,"-")</f>
        <v>-</v>
      </c>
      <c r="BV15" s="187" t="str">
        <f t="shared" si="7"/>
        <v>-</v>
      </c>
      <c r="BW15" s="187">
        <f>IFERROR(BQ15/BP14,"-")</f>
        <v>0</v>
      </c>
      <c r="BX15" s="106">
        <f>IFERROR(BS15/BP14,"-")</f>
        <v>0</v>
      </c>
      <c r="BY15" s="140"/>
      <c r="BZ15" s="59"/>
    </row>
    <row r="16" spans="2:78" s="8" customFormat="1" ht="13.5" customHeight="1">
      <c r="B16" s="411"/>
      <c r="C16" s="414"/>
      <c r="D16" s="272" t="s">
        <v>252</v>
      </c>
      <c r="E16" s="438"/>
      <c r="F16" s="98">
        <v>0</v>
      </c>
      <c r="G16" s="98">
        <v>0</v>
      </c>
      <c r="H16" s="98">
        <v>0</v>
      </c>
      <c r="I16" s="98">
        <f>IFERROR(G16/E14,"-")</f>
        <v>0</v>
      </c>
      <c r="J16" s="98" t="str">
        <f t="shared" si="24"/>
        <v>-</v>
      </c>
      <c r="K16" s="98" t="str">
        <f t="shared" si="0"/>
        <v>-</v>
      </c>
      <c r="L16" s="98">
        <f>IFERROR(F16/E14,"-")</f>
        <v>0</v>
      </c>
      <c r="M16" s="189">
        <f>IFERROR(H16/E14,"-")</f>
        <v>0</v>
      </c>
      <c r="N16" s="433"/>
      <c r="O16" s="98">
        <v>0</v>
      </c>
      <c r="P16" s="98">
        <v>0</v>
      </c>
      <c r="Q16" s="98">
        <v>0</v>
      </c>
      <c r="R16" s="98">
        <f>IFERROR(P16/N14,"-")</f>
        <v>0</v>
      </c>
      <c r="S16" s="98" t="str">
        <f t="shared" si="25"/>
        <v>-</v>
      </c>
      <c r="T16" s="98" t="str">
        <f t="shared" si="1"/>
        <v>-</v>
      </c>
      <c r="U16" s="98">
        <f>IFERROR(O16/N14,"-")</f>
        <v>0</v>
      </c>
      <c r="V16" s="26">
        <f>IFERROR(Q16/N14,"-")</f>
        <v>0</v>
      </c>
      <c r="W16" s="433"/>
      <c r="X16" s="98">
        <v>0</v>
      </c>
      <c r="Y16" s="98">
        <v>0</v>
      </c>
      <c r="Z16" s="98">
        <v>0</v>
      </c>
      <c r="AA16" s="98">
        <f>IFERROR(Y16/W14,"-")</f>
        <v>0</v>
      </c>
      <c r="AB16" s="98" t="str">
        <f t="shared" si="26"/>
        <v>-</v>
      </c>
      <c r="AC16" s="98" t="str">
        <f t="shared" si="2"/>
        <v>-</v>
      </c>
      <c r="AD16" s="98">
        <f>IFERROR(X16/W14,"-")</f>
        <v>0</v>
      </c>
      <c r="AE16" s="26">
        <f>IFERROR(Z16/W14,"-")</f>
        <v>0</v>
      </c>
      <c r="AF16" s="433"/>
      <c r="AG16" s="98">
        <v>0</v>
      </c>
      <c r="AH16" s="98">
        <v>0</v>
      </c>
      <c r="AI16" s="98">
        <v>0</v>
      </c>
      <c r="AJ16" s="98">
        <f>IFERROR(AH16/AF14,"-")</f>
        <v>0</v>
      </c>
      <c r="AK16" s="98" t="str">
        <f t="shared" si="27"/>
        <v>-</v>
      </c>
      <c r="AL16" s="98" t="str">
        <f t="shared" si="3"/>
        <v>-</v>
      </c>
      <c r="AM16" s="98">
        <f>IFERROR(AG16/AF14,"-")</f>
        <v>0</v>
      </c>
      <c r="AN16" s="26">
        <f>IFERROR(AI16/AF14,"-")</f>
        <v>0</v>
      </c>
      <c r="AO16" s="436"/>
      <c r="AP16" s="98">
        <v>0</v>
      </c>
      <c r="AQ16" s="98">
        <v>0</v>
      </c>
      <c r="AR16" s="98">
        <v>0</v>
      </c>
      <c r="AS16" s="98">
        <f>IFERROR(AQ16/AO14,"-")</f>
        <v>0</v>
      </c>
      <c r="AT16" s="98" t="str">
        <f t="shared" si="28"/>
        <v>-</v>
      </c>
      <c r="AU16" s="98" t="str">
        <f t="shared" si="4"/>
        <v>-</v>
      </c>
      <c r="AV16" s="98">
        <f>IFERROR(AP16/AO14,"-")</f>
        <v>0</v>
      </c>
      <c r="AW16" s="189">
        <f>IFERROR(AR16/AO14,"-")</f>
        <v>0</v>
      </c>
      <c r="AX16" s="433"/>
      <c r="AY16" s="98">
        <v>0</v>
      </c>
      <c r="AZ16" s="98">
        <v>0</v>
      </c>
      <c r="BA16" s="98">
        <v>0</v>
      </c>
      <c r="BB16" s="98">
        <f>IFERROR(AZ16/AX14,"-")</f>
        <v>0</v>
      </c>
      <c r="BC16" s="98" t="str">
        <f t="shared" si="29"/>
        <v>-</v>
      </c>
      <c r="BD16" s="98" t="str">
        <f t="shared" si="5"/>
        <v>-</v>
      </c>
      <c r="BE16" s="98">
        <f>IFERROR(AY16/AX14,"-")</f>
        <v>0</v>
      </c>
      <c r="BF16" s="26">
        <f>IFERROR(BA16/AX14,"-")</f>
        <v>0</v>
      </c>
      <c r="BG16" s="436"/>
      <c r="BH16" s="98">
        <v>0</v>
      </c>
      <c r="BI16" s="98">
        <v>0</v>
      </c>
      <c r="BJ16" s="98">
        <v>0</v>
      </c>
      <c r="BK16" s="98">
        <f>IFERROR(BI16/BG14,"-")</f>
        <v>0</v>
      </c>
      <c r="BL16" s="98" t="str">
        <f t="shared" si="30"/>
        <v>-</v>
      </c>
      <c r="BM16" s="98" t="str">
        <f t="shared" si="6"/>
        <v>-</v>
      </c>
      <c r="BN16" s="98">
        <f>IFERROR(BH16/BG14,"-")</f>
        <v>0</v>
      </c>
      <c r="BO16" s="189">
        <f>IFERROR(BJ16/BG14,"-")</f>
        <v>0</v>
      </c>
      <c r="BP16" s="433"/>
      <c r="BQ16" s="98">
        <v>0</v>
      </c>
      <c r="BR16" s="98">
        <v>0</v>
      </c>
      <c r="BS16" s="98">
        <v>0</v>
      </c>
      <c r="BT16" s="98">
        <f>IFERROR(BR16/BP14,"-")</f>
        <v>0</v>
      </c>
      <c r="BU16" s="98" t="str">
        <f t="shared" si="31"/>
        <v>-</v>
      </c>
      <c r="BV16" s="98" t="str">
        <f t="shared" si="7"/>
        <v>-</v>
      </c>
      <c r="BW16" s="98">
        <f>IFERROR(BQ16/BP14,"-")</f>
        <v>0</v>
      </c>
      <c r="BX16" s="26">
        <f>IFERROR(BS16/BP14,"-")</f>
        <v>0</v>
      </c>
      <c r="BY16" s="140"/>
      <c r="BZ16" s="59"/>
    </row>
    <row r="17" spans="2:78" s="8" customFormat="1" ht="13.5" customHeight="1">
      <c r="B17" s="412"/>
      <c r="C17" s="415"/>
      <c r="D17" s="273" t="s">
        <v>64</v>
      </c>
      <c r="E17" s="439"/>
      <c r="F17" s="99">
        <v>377</v>
      </c>
      <c r="G17" s="99">
        <f>SUM(G14:G16)</f>
        <v>38307790</v>
      </c>
      <c r="H17" s="99">
        <v>36</v>
      </c>
      <c r="I17" s="99">
        <f>IFERROR(G17/E14,"-")</f>
        <v>420964.72527472529</v>
      </c>
      <c r="J17" s="99">
        <f t="shared" si="24"/>
        <v>101612.17506631299</v>
      </c>
      <c r="K17" s="99">
        <f t="shared" si="0"/>
        <v>1064105.2777777778</v>
      </c>
      <c r="L17" s="99">
        <f>IFERROR(F17/E14,"-")</f>
        <v>4.1428571428571432</v>
      </c>
      <c r="M17" s="190">
        <f>IFERROR(H17/E14,"-")</f>
        <v>0.39560439560439559</v>
      </c>
      <c r="N17" s="434"/>
      <c r="O17" s="99">
        <v>1701</v>
      </c>
      <c r="P17" s="99">
        <f>SUM(P14:P16)</f>
        <v>170367478</v>
      </c>
      <c r="Q17" s="99">
        <v>164</v>
      </c>
      <c r="R17" s="99">
        <f>IFERROR(P17/N14,"-")</f>
        <v>206506.03393939394</v>
      </c>
      <c r="S17" s="99">
        <f t="shared" si="25"/>
        <v>100157.24750146973</v>
      </c>
      <c r="T17" s="99">
        <f t="shared" si="1"/>
        <v>1038826.0853658536</v>
      </c>
      <c r="U17" s="99">
        <f>IFERROR(O17/N14,"-")</f>
        <v>2.061818181818182</v>
      </c>
      <c r="V17" s="87">
        <f>IFERROR(Q17/N14,"-")</f>
        <v>0.19878787878787879</v>
      </c>
      <c r="W17" s="434"/>
      <c r="X17" s="99">
        <v>34</v>
      </c>
      <c r="Y17" s="99">
        <f>SUM(Y14:Y16)</f>
        <v>2378398</v>
      </c>
      <c r="Z17" s="99">
        <v>4</v>
      </c>
      <c r="AA17" s="99">
        <f>IFERROR(Y17/W14,"-")</f>
        <v>62589.42105263158</v>
      </c>
      <c r="AB17" s="99">
        <f t="shared" si="26"/>
        <v>69952.882352941175</v>
      </c>
      <c r="AC17" s="99">
        <f t="shared" si="2"/>
        <v>594599.5</v>
      </c>
      <c r="AD17" s="99">
        <f>IFERROR(X17/W14,"-")</f>
        <v>0.89473684210526316</v>
      </c>
      <c r="AE17" s="87">
        <f>IFERROR(Z17/W14,"-")</f>
        <v>0.10526315789473684</v>
      </c>
      <c r="AF17" s="434"/>
      <c r="AG17" s="99">
        <v>50</v>
      </c>
      <c r="AH17" s="99">
        <f>SUM(AH14:AH16)</f>
        <v>3132878</v>
      </c>
      <c r="AI17" s="99">
        <v>5</v>
      </c>
      <c r="AJ17" s="99">
        <f>IFERROR(AH17/AF14,"-")</f>
        <v>43512.194444444445</v>
      </c>
      <c r="AK17" s="99">
        <f t="shared" si="27"/>
        <v>62657.56</v>
      </c>
      <c r="AL17" s="99">
        <f t="shared" si="3"/>
        <v>626575.6</v>
      </c>
      <c r="AM17" s="99">
        <f>IFERROR(AG17/AF14,"-")</f>
        <v>0.69444444444444442</v>
      </c>
      <c r="AN17" s="87">
        <f>IFERROR(AI17/AF14,"-")</f>
        <v>6.9444444444444448E-2</v>
      </c>
      <c r="AO17" s="437"/>
      <c r="AP17" s="99">
        <v>828</v>
      </c>
      <c r="AQ17" s="99">
        <f>SUM(AQ14:AQ16)</f>
        <v>85526316</v>
      </c>
      <c r="AR17" s="99">
        <v>79</v>
      </c>
      <c r="AS17" s="99">
        <f>IFERROR(AQ17/AO14,"-")</f>
        <v>295938.80968858133</v>
      </c>
      <c r="AT17" s="99">
        <f t="shared" si="28"/>
        <v>103292.65217391304</v>
      </c>
      <c r="AU17" s="99">
        <f t="shared" si="4"/>
        <v>1082611.5949367089</v>
      </c>
      <c r="AV17" s="99">
        <f>IFERROR(AP17/AO14,"-")</f>
        <v>2.8650519031141868</v>
      </c>
      <c r="AW17" s="190">
        <f>IFERROR(AR17/AO14,"-")</f>
        <v>0.27335640138408307</v>
      </c>
      <c r="AX17" s="434"/>
      <c r="AY17" s="99">
        <v>688</v>
      </c>
      <c r="AZ17" s="99">
        <f>SUM(AZ14:AZ16)</f>
        <v>63068896</v>
      </c>
      <c r="BA17" s="99">
        <v>67</v>
      </c>
      <c r="BB17" s="99">
        <f>IFERROR(AZ17/AX14,"-")</f>
        <v>151244.35491606715</v>
      </c>
      <c r="BC17" s="99">
        <f t="shared" si="29"/>
        <v>91669.906976744183</v>
      </c>
      <c r="BD17" s="99">
        <f t="shared" si="5"/>
        <v>941326.80597014923</v>
      </c>
      <c r="BE17" s="99">
        <f>IFERROR(AY17/AX14,"-")</f>
        <v>1.6498800959232613</v>
      </c>
      <c r="BF17" s="87">
        <f>IFERROR(BA17/AX14,"-")</f>
        <v>0.16067146282973621</v>
      </c>
      <c r="BG17" s="437"/>
      <c r="BH17" s="99">
        <v>774</v>
      </c>
      <c r="BI17" s="99">
        <f>SUM(BI14:BI16)</f>
        <v>123011232</v>
      </c>
      <c r="BJ17" s="99">
        <v>71</v>
      </c>
      <c r="BK17" s="99">
        <f>IFERROR(BI17/BG14,"-")</f>
        <v>1732552.5633802817</v>
      </c>
      <c r="BL17" s="99">
        <f t="shared" si="30"/>
        <v>158929.24031007753</v>
      </c>
      <c r="BM17" s="99">
        <f t="shared" si="6"/>
        <v>1732552.5633802817</v>
      </c>
      <c r="BN17" s="99">
        <f>IFERROR(BH17/BG14,"-")</f>
        <v>10.901408450704226</v>
      </c>
      <c r="BO17" s="190">
        <f>IFERROR(BJ17/BG14,"-")</f>
        <v>1</v>
      </c>
      <c r="BP17" s="434"/>
      <c r="BQ17" s="99">
        <v>228</v>
      </c>
      <c r="BR17" s="99">
        <f>SUM(BR14:BR16)</f>
        <v>20317677</v>
      </c>
      <c r="BS17" s="99">
        <v>21</v>
      </c>
      <c r="BT17" s="99">
        <f>IFERROR(BR17/BP14,"-")</f>
        <v>46923.0415704388</v>
      </c>
      <c r="BU17" s="99">
        <f t="shared" si="31"/>
        <v>89112.618421052626</v>
      </c>
      <c r="BV17" s="99">
        <f t="shared" si="7"/>
        <v>967508.42857142852</v>
      </c>
      <c r="BW17" s="99">
        <f>IFERROR(BQ17/BP14,"-")</f>
        <v>0.52655889145496537</v>
      </c>
      <c r="BX17" s="87">
        <f>IFERROR(BS17/BP14,"-")</f>
        <v>4.8498845265588918E-2</v>
      </c>
      <c r="BY17" s="140"/>
      <c r="BZ17" s="59"/>
    </row>
    <row r="18" spans="2:78" s="8" customFormat="1" ht="13.5" customHeight="1">
      <c r="B18" s="410">
        <v>4</v>
      </c>
      <c r="C18" s="413" t="s">
        <v>78</v>
      </c>
      <c r="D18" s="274" t="s">
        <v>250</v>
      </c>
      <c r="E18" s="432">
        <f>市区町村別_フレイル区分別該当人数･割合!E8</f>
        <v>130</v>
      </c>
      <c r="F18" s="207">
        <v>632</v>
      </c>
      <c r="G18" s="51">
        <v>64901830</v>
      </c>
      <c r="H18" s="51">
        <v>61</v>
      </c>
      <c r="I18" s="51">
        <f>IFERROR(G18/E18,"-")</f>
        <v>499244.84615384613</v>
      </c>
      <c r="J18" s="51">
        <f>IFERROR(G18/F18,"-")</f>
        <v>102692.76898734177</v>
      </c>
      <c r="K18" s="51">
        <f t="shared" si="0"/>
        <v>1063964.4262295081</v>
      </c>
      <c r="L18" s="51">
        <f>IFERROR(F18/E18,"-")</f>
        <v>4.8615384615384611</v>
      </c>
      <c r="M18" s="185">
        <f>IFERROR(H18/E18,"-")</f>
        <v>0.46923076923076923</v>
      </c>
      <c r="N18" s="432">
        <f>市区町村別_フレイル区分別該当人数･割合!G8</f>
        <v>1081</v>
      </c>
      <c r="O18" s="207">
        <v>2124</v>
      </c>
      <c r="P18" s="51">
        <v>185706004</v>
      </c>
      <c r="Q18" s="51">
        <v>210</v>
      </c>
      <c r="R18" s="51">
        <f>IFERROR(P18/N18,"-")</f>
        <v>171790.93802035152</v>
      </c>
      <c r="S18" s="51">
        <f>IFERROR(P18/O18,"-")</f>
        <v>87432.205273069674</v>
      </c>
      <c r="T18" s="51">
        <f t="shared" si="1"/>
        <v>884314.30476190476</v>
      </c>
      <c r="U18" s="51">
        <f>IFERROR(O18/N18,"-")</f>
        <v>1.9648473635522665</v>
      </c>
      <c r="V18" s="24">
        <f>IFERROR(Q18/N18,"-")</f>
        <v>0.19426456984273821</v>
      </c>
      <c r="W18" s="432">
        <f>市区町村別_フレイル区分別該当人数･割合!I8</f>
        <v>41</v>
      </c>
      <c r="X18" s="207">
        <v>30</v>
      </c>
      <c r="Y18" s="51">
        <v>774147</v>
      </c>
      <c r="Z18" s="51">
        <v>4</v>
      </c>
      <c r="AA18" s="51">
        <f>IFERROR(Y18/W18,"-")</f>
        <v>18881.634146341465</v>
      </c>
      <c r="AB18" s="51">
        <f>IFERROR(Y18/X18,"-")</f>
        <v>25804.9</v>
      </c>
      <c r="AC18" s="51">
        <f t="shared" si="2"/>
        <v>193536.75</v>
      </c>
      <c r="AD18" s="51">
        <f>IFERROR(X18/W18,"-")</f>
        <v>0.73170731707317072</v>
      </c>
      <c r="AE18" s="24">
        <f>IFERROR(Z18/W18,"-")</f>
        <v>9.7560975609756101E-2</v>
      </c>
      <c r="AF18" s="432">
        <f>市区町村別_フレイル区分別該当人数･割合!K8</f>
        <v>86</v>
      </c>
      <c r="AG18" s="207">
        <v>37</v>
      </c>
      <c r="AH18" s="51">
        <v>2681532</v>
      </c>
      <c r="AI18" s="51">
        <v>5</v>
      </c>
      <c r="AJ18" s="51">
        <f>IFERROR(AH18/AF18,"-")</f>
        <v>31180.60465116279</v>
      </c>
      <c r="AK18" s="51">
        <f>IFERROR(AH18/AG18,"-")</f>
        <v>72473.83783783784</v>
      </c>
      <c r="AL18" s="51">
        <f t="shared" si="3"/>
        <v>536306.4</v>
      </c>
      <c r="AM18" s="51">
        <f>IFERROR(AG18/AF18,"-")</f>
        <v>0.43023255813953487</v>
      </c>
      <c r="AN18" s="24">
        <f>IFERROR(AI18/AF18,"-")</f>
        <v>5.8139534883720929E-2</v>
      </c>
      <c r="AO18" s="435">
        <f>市区町村別_フレイル区分別該当人数･割合!M8</f>
        <v>364</v>
      </c>
      <c r="AP18" s="207">
        <v>963</v>
      </c>
      <c r="AQ18" s="51">
        <v>82369689</v>
      </c>
      <c r="AR18" s="51">
        <v>94</v>
      </c>
      <c r="AS18" s="51">
        <f>IFERROR(AQ18/AO18,"-")</f>
        <v>226290.3543956044</v>
      </c>
      <c r="AT18" s="51">
        <f>IFERROR(AQ18/AP18,"-")</f>
        <v>85534.464174454828</v>
      </c>
      <c r="AU18" s="51">
        <f t="shared" si="4"/>
        <v>876273.28723404254</v>
      </c>
      <c r="AV18" s="51">
        <f>IFERROR(AP18/AO18,"-")</f>
        <v>2.6456043956043955</v>
      </c>
      <c r="AW18" s="185">
        <f>IFERROR(AR18/AO18,"-")</f>
        <v>0.25824175824175827</v>
      </c>
      <c r="AX18" s="432">
        <f>市区町村別_フレイル区分別該当人数･割合!O8</f>
        <v>581</v>
      </c>
      <c r="AY18" s="207">
        <v>1000</v>
      </c>
      <c r="AZ18" s="51">
        <v>87404681</v>
      </c>
      <c r="BA18" s="51">
        <v>98</v>
      </c>
      <c r="BB18" s="51">
        <f>IFERROR(AZ18/AX18,"-")</f>
        <v>150438.34939759035</v>
      </c>
      <c r="BC18" s="51">
        <f>IFERROR(AZ18/AY18,"-")</f>
        <v>87404.680999999997</v>
      </c>
      <c r="BD18" s="51">
        <f t="shared" si="5"/>
        <v>891884.5</v>
      </c>
      <c r="BE18" s="51">
        <f>IFERROR(AY18/AX18,"-")</f>
        <v>1.7211703958691911</v>
      </c>
      <c r="BF18" s="24">
        <f>IFERROR(BA18/AX18,"-")</f>
        <v>0.16867469879518071</v>
      </c>
      <c r="BG18" s="435">
        <f>市区町村別_フレイル区分別該当人数･割合!Q8</f>
        <v>106</v>
      </c>
      <c r="BH18" s="207">
        <v>1088</v>
      </c>
      <c r="BI18" s="51">
        <v>144192137</v>
      </c>
      <c r="BJ18" s="51">
        <v>105</v>
      </c>
      <c r="BK18" s="51">
        <f>IFERROR(BI18/BG18,"-")</f>
        <v>1360303.1792452831</v>
      </c>
      <c r="BL18" s="51">
        <f>IFERROR(BI18/BH18,"-")</f>
        <v>132529.53768382352</v>
      </c>
      <c r="BM18" s="51">
        <f t="shared" si="6"/>
        <v>1373258.4476190477</v>
      </c>
      <c r="BN18" s="51">
        <f>IFERROR(BH18/BG18,"-")</f>
        <v>10.264150943396226</v>
      </c>
      <c r="BO18" s="185">
        <f>IFERROR(BJ18/BG18,"-")</f>
        <v>0.99056603773584906</v>
      </c>
      <c r="BP18" s="432">
        <f>市区町村別_フレイル区分別該当人数･割合!S8</f>
        <v>539</v>
      </c>
      <c r="BQ18" s="207">
        <v>569</v>
      </c>
      <c r="BR18" s="51">
        <v>36157429</v>
      </c>
      <c r="BS18" s="51">
        <v>51</v>
      </c>
      <c r="BT18" s="51">
        <f>IFERROR(BR18/BP18,"-")</f>
        <v>67082.428571428565</v>
      </c>
      <c r="BU18" s="51">
        <f>IFERROR(BR18/BQ18,"-")</f>
        <v>63545.56942003515</v>
      </c>
      <c r="BV18" s="51">
        <f t="shared" si="7"/>
        <v>708969.19607843133</v>
      </c>
      <c r="BW18" s="51">
        <f>IFERROR(BQ18/BP18,"-")</f>
        <v>1.0556586270871986</v>
      </c>
      <c r="BX18" s="24">
        <f>IFERROR(BS18/BP18,"-")</f>
        <v>9.4619666048237475E-2</v>
      </c>
      <c r="BY18" s="140"/>
      <c r="BZ18" s="59"/>
    </row>
    <row r="19" spans="2:78" s="8" customFormat="1" ht="13.5" customHeight="1">
      <c r="B19" s="411"/>
      <c r="C19" s="414"/>
      <c r="D19" s="275" t="s">
        <v>251</v>
      </c>
      <c r="E19" s="438"/>
      <c r="F19" s="52">
        <v>29</v>
      </c>
      <c r="G19" s="187">
        <v>9847508</v>
      </c>
      <c r="H19" s="187">
        <v>3</v>
      </c>
      <c r="I19" s="187">
        <f>IFERROR(G19/E18,"-")</f>
        <v>75750.061538461538</v>
      </c>
      <c r="J19" s="187">
        <f t="shared" ref="J19:J21" si="32">IFERROR(G19/F19,"-")</f>
        <v>339569.24137931032</v>
      </c>
      <c r="K19" s="187">
        <f t="shared" si="0"/>
        <v>3282502.6666666665</v>
      </c>
      <c r="L19" s="187">
        <f>IFERROR(F19/E18,"-")</f>
        <v>0.22307692307692309</v>
      </c>
      <c r="M19" s="186">
        <f>IFERROR(H19/E18,"-")</f>
        <v>2.3076923076923078E-2</v>
      </c>
      <c r="N19" s="433"/>
      <c r="O19" s="52">
        <v>42</v>
      </c>
      <c r="P19" s="187">
        <v>13262010</v>
      </c>
      <c r="Q19" s="187">
        <v>10</v>
      </c>
      <c r="R19" s="187">
        <f>IFERROR(P19/N18,"-")</f>
        <v>12268.279370952821</v>
      </c>
      <c r="S19" s="187">
        <f t="shared" ref="S19:S21" si="33">IFERROR(P19/O19,"-")</f>
        <v>315762.14285714284</v>
      </c>
      <c r="T19" s="187">
        <f t="shared" si="1"/>
        <v>1326201</v>
      </c>
      <c r="U19" s="187">
        <f>IFERROR(O19/N18,"-")</f>
        <v>3.8852913968547641E-2</v>
      </c>
      <c r="V19" s="106">
        <f>IFERROR(Q19/N18,"-")</f>
        <v>9.2506938020351526E-3</v>
      </c>
      <c r="W19" s="433"/>
      <c r="X19" s="52">
        <v>0</v>
      </c>
      <c r="Y19" s="187">
        <v>0</v>
      </c>
      <c r="Z19" s="187">
        <v>0</v>
      </c>
      <c r="AA19" s="187">
        <f>IFERROR(Y19/W18,"-")</f>
        <v>0</v>
      </c>
      <c r="AB19" s="187" t="str">
        <f t="shared" ref="AB19:AB21" si="34">IFERROR(Y19/X19,"-")</f>
        <v>-</v>
      </c>
      <c r="AC19" s="187" t="str">
        <f t="shared" si="2"/>
        <v>-</v>
      </c>
      <c r="AD19" s="187">
        <f>IFERROR(X19/W18,"-")</f>
        <v>0</v>
      </c>
      <c r="AE19" s="106">
        <f>IFERROR(Z19/W18,"-")</f>
        <v>0</v>
      </c>
      <c r="AF19" s="433"/>
      <c r="AG19" s="52">
        <v>0</v>
      </c>
      <c r="AH19" s="187">
        <v>0</v>
      </c>
      <c r="AI19" s="187">
        <v>0</v>
      </c>
      <c r="AJ19" s="187">
        <f>IFERROR(AH19/AF18,"-")</f>
        <v>0</v>
      </c>
      <c r="AK19" s="187" t="str">
        <f t="shared" ref="AK19:AK21" si="35">IFERROR(AH19/AG19,"-")</f>
        <v>-</v>
      </c>
      <c r="AL19" s="187" t="str">
        <f t="shared" si="3"/>
        <v>-</v>
      </c>
      <c r="AM19" s="187">
        <f>IFERROR(AG19/AF18,"-")</f>
        <v>0</v>
      </c>
      <c r="AN19" s="106">
        <f>IFERROR(AI19/AF18,"-")</f>
        <v>0</v>
      </c>
      <c r="AO19" s="436"/>
      <c r="AP19" s="52">
        <v>9</v>
      </c>
      <c r="AQ19" s="187">
        <v>2365006</v>
      </c>
      <c r="AR19" s="187">
        <v>5</v>
      </c>
      <c r="AS19" s="187">
        <f>IFERROR(AQ19/AO18,"-")</f>
        <v>6497.2692307692305</v>
      </c>
      <c r="AT19" s="187">
        <f t="shared" ref="AT19:AT21" si="36">IFERROR(AQ19/AP19,"-")</f>
        <v>262778.44444444444</v>
      </c>
      <c r="AU19" s="187">
        <f t="shared" si="4"/>
        <v>473001.2</v>
      </c>
      <c r="AV19" s="187">
        <f>IFERROR(AP19/AO18,"-")</f>
        <v>2.4725274725274724E-2</v>
      </c>
      <c r="AW19" s="186">
        <f>IFERROR(AR19/AO18,"-")</f>
        <v>1.3736263736263736E-2</v>
      </c>
      <c r="AX19" s="433"/>
      <c r="AY19" s="52">
        <v>33</v>
      </c>
      <c r="AZ19" s="187">
        <v>10897004</v>
      </c>
      <c r="BA19" s="187">
        <v>5</v>
      </c>
      <c r="BB19" s="187">
        <f>IFERROR(AZ19/AX18,"-")</f>
        <v>18755.600688468159</v>
      </c>
      <c r="BC19" s="187">
        <f t="shared" ref="BC19:BC21" si="37">IFERROR(AZ19/AY19,"-")</f>
        <v>330212.24242424243</v>
      </c>
      <c r="BD19" s="187">
        <f t="shared" si="5"/>
        <v>2179400.7999999998</v>
      </c>
      <c r="BE19" s="187">
        <f>IFERROR(AY19/AX18,"-")</f>
        <v>5.6798623063683308E-2</v>
      </c>
      <c r="BF19" s="106">
        <f>IFERROR(BA19/AX18,"-")</f>
        <v>8.6058519793459545E-3</v>
      </c>
      <c r="BG19" s="436"/>
      <c r="BH19" s="52">
        <v>42</v>
      </c>
      <c r="BI19" s="187">
        <v>13262010</v>
      </c>
      <c r="BJ19" s="187">
        <v>10</v>
      </c>
      <c r="BK19" s="187">
        <f>IFERROR(BI19/BG18,"-")</f>
        <v>125113.30188679245</v>
      </c>
      <c r="BL19" s="187">
        <f t="shared" ref="BL19:BL21" si="38">IFERROR(BI19/BH19,"-")</f>
        <v>315762.14285714284</v>
      </c>
      <c r="BM19" s="187">
        <f t="shared" si="6"/>
        <v>1326201</v>
      </c>
      <c r="BN19" s="187">
        <f>IFERROR(BH19/BG18,"-")</f>
        <v>0.39622641509433965</v>
      </c>
      <c r="BO19" s="186">
        <f>IFERROR(BJ19/BG18,"-")</f>
        <v>9.4339622641509441E-2</v>
      </c>
      <c r="BP19" s="433"/>
      <c r="BQ19" s="52">
        <v>0</v>
      </c>
      <c r="BR19" s="187">
        <v>0</v>
      </c>
      <c r="BS19" s="187">
        <v>0</v>
      </c>
      <c r="BT19" s="187">
        <f>IFERROR(BR19/BP18,"-")</f>
        <v>0</v>
      </c>
      <c r="BU19" s="187" t="str">
        <f t="shared" ref="BU19:BU21" si="39">IFERROR(BR19/BQ19,"-")</f>
        <v>-</v>
      </c>
      <c r="BV19" s="187" t="str">
        <f t="shared" si="7"/>
        <v>-</v>
      </c>
      <c r="BW19" s="187">
        <f>IFERROR(BQ19/BP18,"-")</f>
        <v>0</v>
      </c>
      <c r="BX19" s="106">
        <f>IFERROR(BS19/BP18,"-")</f>
        <v>0</v>
      </c>
      <c r="BY19" s="140"/>
      <c r="BZ19" s="59"/>
    </row>
    <row r="20" spans="2:78" s="8" customFormat="1" ht="13.5" customHeight="1">
      <c r="B20" s="411"/>
      <c r="C20" s="414"/>
      <c r="D20" s="272" t="s">
        <v>252</v>
      </c>
      <c r="E20" s="438"/>
      <c r="F20" s="98">
        <v>0</v>
      </c>
      <c r="G20" s="98">
        <v>0</v>
      </c>
      <c r="H20" s="98">
        <v>0</v>
      </c>
      <c r="I20" s="98">
        <f>IFERROR(G20/E18,"-")</f>
        <v>0</v>
      </c>
      <c r="J20" s="98" t="str">
        <f t="shared" si="32"/>
        <v>-</v>
      </c>
      <c r="K20" s="98" t="str">
        <f t="shared" si="0"/>
        <v>-</v>
      </c>
      <c r="L20" s="98">
        <f>IFERROR(F20/E18,"-")</f>
        <v>0</v>
      </c>
      <c r="M20" s="189">
        <f>IFERROR(H20/E18,"-")</f>
        <v>0</v>
      </c>
      <c r="N20" s="433"/>
      <c r="O20" s="98">
        <v>0</v>
      </c>
      <c r="P20" s="98">
        <v>0</v>
      </c>
      <c r="Q20" s="98">
        <v>0</v>
      </c>
      <c r="R20" s="98">
        <f>IFERROR(P20/N18,"-")</f>
        <v>0</v>
      </c>
      <c r="S20" s="98" t="str">
        <f t="shared" si="33"/>
        <v>-</v>
      </c>
      <c r="T20" s="98" t="str">
        <f t="shared" si="1"/>
        <v>-</v>
      </c>
      <c r="U20" s="98">
        <f>IFERROR(O20/N18,"-")</f>
        <v>0</v>
      </c>
      <c r="V20" s="26">
        <f>IFERROR(Q20/N18,"-")</f>
        <v>0</v>
      </c>
      <c r="W20" s="433"/>
      <c r="X20" s="98">
        <v>0</v>
      </c>
      <c r="Y20" s="98">
        <v>0</v>
      </c>
      <c r="Z20" s="98">
        <v>0</v>
      </c>
      <c r="AA20" s="98">
        <f>IFERROR(Y20/W18,"-")</f>
        <v>0</v>
      </c>
      <c r="AB20" s="98" t="str">
        <f t="shared" si="34"/>
        <v>-</v>
      </c>
      <c r="AC20" s="98" t="str">
        <f t="shared" si="2"/>
        <v>-</v>
      </c>
      <c r="AD20" s="98">
        <f>IFERROR(X20/W18,"-")</f>
        <v>0</v>
      </c>
      <c r="AE20" s="26">
        <f>IFERROR(Z20/W18,"-")</f>
        <v>0</v>
      </c>
      <c r="AF20" s="433"/>
      <c r="AG20" s="98">
        <v>0</v>
      </c>
      <c r="AH20" s="98">
        <v>0</v>
      </c>
      <c r="AI20" s="98">
        <v>0</v>
      </c>
      <c r="AJ20" s="98">
        <f>IFERROR(AH20/AF18,"-")</f>
        <v>0</v>
      </c>
      <c r="AK20" s="98" t="str">
        <f t="shared" si="35"/>
        <v>-</v>
      </c>
      <c r="AL20" s="98" t="str">
        <f t="shared" si="3"/>
        <v>-</v>
      </c>
      <c r="AM20" s="98">
        <f>IFERROR(AG20/AF18,"-")</f>
        <v>0</v>
      </c>
      <c r="AN20" s="26">
        <f>IFERROR(AI20/AF18,"-")</f>
        <v>0</v>
      </c>
      <c r="AO20" s="436"/>
      <c r="AP20" s="98">
        <v>0</v>
      </c>
      <c r="AQ20" s="98">
        <v>0</v>
      </c>
      <c r="AR20" s="98">
        <v>0</v>
      </c>
      <c r="AS20" s="98">
        <f>IFERROR(AQ20/AO18,"-")</f>
        <v>0</v>
      </c>
      <c r="AT20" s="98" t="str">
        <f t="shared" si="36"/>
        <v>-</v>
      </c>
      <c r="AU20" s="98" t="str">
        <f t="shared" si="4"/>
        <v>-</v>
      </c>
      <c r="AV20" s="98">
        <f>IFERROR(AP20/AO18,"-")</f>
        <v>0</v>
      </c>
      <c r="AW20" s="189">
        <f>IFERROR(AR20/AO18,"-")</f>
        <v>0</v>
      </c>
      <c r="AX20" s="433"/>
      <c r="AY20" s="98">
        <v>0</v>
      </c>
      <c r="AZ20" s="98">
        <v>0</v>
      </c>
      <c r="BA20" s="98">
        <v>0</v>
      </c>
      <c r="BB20" s="98">
        <f>IFERROR(AZ20/AX18,"-")</f>
        <v>0</v>
      </c>
      <c r="BC20" s="98" t="str">
        <f t="shared" si="37"/>
        <v>-</v>
      </c>
      <c r="BD20" s="98" t="str">
        <f t="shared" si="5"/>
        <v>-</v>
      </c>
      <c r="BE20" s="98">
        <f>IFERROR(AY20/AX18,"-")</f>
        <v>0</v>
      </c>
      <c r="BF20" s="26">
        <f>IFERROR(BA20/AX18,"-")</f>
        <v>0</v>
      </c>
      <c r="BG20" s="436"/>
      <c r="BH20" s="98">
        <v>0</v>
      </c>
      <c r="BI20" s="98">
        <v>0</v>
      </c>
      <c r="BJ20" s="98">
        <v>0</v>
      </c>
      <c r="BK20" s="98">
        <f>IFERROR(BI20/BG18,"-")</f>
        <v>0</v>
      </c>
      <c r="BL20" s="98" t="str">
        <f t="shared" si="38"/>
        <v>-</v>
      </c>
      <c r="BM20" s="98" t="str">
        <f t="shared" si="6"/>
        <v>-</v>
      </c>
      <c r="BN20" s="98">
        <f>IFERROR(BH20/BG18,"-")</f>
        <v>0</v>
      </c>
      <c r="BO20" s="189">
        <f>IFERROR(BJ20/BG18,"-")</f>
        <v>0</v>
      </c>
      <c r="BP20" s="433"/>
      <c r="BQ20" s="98">
        <v>0</v>
      </c>
      <c r="BR20" s="98">
        <v>0</v>
      </c>
      <c r="BS20" s="98">
        <v>0</v>
      </c>
      <c r="BT20" s="98">
        <f>IFERROR(BR20/BP18,"-")</f>
        <v>0</v>
      </c>
      <c r="BU20" s="98" t="str">
        <f t="shared" si="39"/>
        <v>-</v>
      </c>
      <c r="BV20" s="98" t="str">
        <f t="shared" si="7"/>
        <v>-</v>
      </c>
      <c r="BW20" s="98">
        <f>IFERROR(BQ20/BP18,"-")</f>
        <v>0</v>
      </c>
      <c r="BX20" s="26">
        <f>IFERROR(BS20/BP18,"-")</f>
        <v>0</v>
      </c>
      <c r="BY20" s="140"/>
      <c r="BZ20" s="59"/>
    </row>
    <row r="21" spans="2:78" s="8" customFormat="1" ht="13.5" customHeight="1">
      <c r="B21" s="412"/>
      <c r="C21" s="415"/>
      <c r="D21" s="273" t="s">
        <v>64</v>
      </c>
      <c r="E21" s="439"/>
      <c r="F21" s="99">
        <v>653</v>
      </c>
      <c r="G21" s="99">
        <f>SUM(G18:G20)</f>
        <v>74749338</v>
      </c>
      <c r="H21" s="99">
        <v>62</v>
      </c>
      <c r="I21" s="99">
        <f>IFERROR(G21/E18,"-")</f>
        <v>574994.90769230772</v>
      </c>
      <c r="J21" s="99">
        <f t="shared" si="32"/>
        <v>114470.65543644717</v>
      </c>
      <c r="K21" s="99">
        <f t="shared" si="0"/>
        <v>1205634.4838709678</v>
      </c>
      <c r="L21" s="99">
        <f>IFERROR(F21/E18,"-")</f>
        <v>5.023076923076923</v>
      </c>
      <c r="M21" s="190">
        <f>IFERROR(H21/E18,"-")</f>
        <v>0.47692307692307695</v>
      </c>
      <c r="N21" s="434"/>
      <c r="O21" s="99">
        <v>2139</v>
      </c>
      <c r="P21" s="99">
        <f>SUM(P18:P20)</f>
        <v>198968014</v>
      </c>
      <c r="Q21" s="99">
        <v>211</v>
      </c>
      <c r="R21" s="99">
        <f>IFERROR(P21/N18,"-")</f>
        <v>184059.21739130435</v>
      </c>
      <c r="S21" s="99">
        <f t="shared" si="33"/>
        <v>93019.17438055166</v>
      </c>
      <c r="T21" s="99">
        <f t="shared" si="1"/>
        <v>942976.36966824648</v>
      </c>
      <c r="U21" s="99">
        <f>IFERROR(O21/N18,"-")</f>
        <v>1.9787234042553192</v>
      </c>
      <c r="V21" s="87">
        <f>IFERROR(Q21/N18,"-")</f>
        <v>0.19518963922294172</v>
      </c>
      <c r="W21" s="434"/>
      <c r="X21" s="99">
        <v>30</v>
      </c>
      <c r="Y21" s="99">
        <f>SUM(Y18:Y20)</f>
        <v>774147</v>
      </c>
      <c r="Z21" s="99">
        <v>4</v>
      </c>
      <c r="AA21" s="99">
        <f>IFERROR(Y21/W18,"-")</f>
        <v>18881.634146341465</v>
      </c>
      <c r="AB21" s="99">
        <f t="shared" si="34"/>
        <v>25804.9</v>
      </c>
      <c r="AC21" s="99">
        <f t="shared" si="2"/>
        <v>193536.75</v>
      </c>
      <c r="AD21" s="99">
        <f>IFERROR(X21/W18,"-")</f>
        <v>0.73170731707317072</v>
      </c>
      <c r="AE21" s="87">
        <f>IFERROR(Z21/W18,"-")</f>
        <v>9.7560975609756101E-2</v>
      </c>
      <c r="AF21" s="434"/>
      <c r="AG21" s="99">
        <v>37</v>
      </c>
      <c r="AH21" s="99">
        <f>SUM(AH18:AH20)</f>
        <v>2681532</v>
      </c>
      <c r="AI21" s="99">
        <v>5</v>
      </c>
      <c r="AJ21" s="99">
        <f>IFERROR(AH21/AF18,"-")</f>
        <v>31180.60465116279</v>
      </c>
      <c r="AK21" s="99">
        <f t="shared" si="35"/>
        <v>72473.83783783784</v>
      </c>
      <c r="AL21" s="99">
        <f t="shared" si="3"/>
        <v>536306.4</v>
      </c>
      <c r="AM21" s="99">
        <f>IFERROR(AG21/AF18,"-")</f>
        <v>0.43023255813953487</v>
      </c>
      <c r="AN21" s="87">
        <f>IFERROR(AI21/AF18,"-")</f>
        <v>5.8139534883720929E-2</v>
      </c>
      <c r="AO21" s="437"/>
      <c r="AP21" s="99">
        <v>964</v>
      </c>
      <c r="AQ21" s="99">
        <f>SUM(AQ18:AQ20)</f>
        <v>84734695</v>
      </c>
      <c r="AR21" s="99">
        <v>95</v>
      </c>
      <c r="AS21" s="99">
        <f>IFERROR(AQ21/AO18,"-")</f>
        <v>232787.62362637362</v>
      </c>
      <c r="AT21" s="99">
        <f t="shared" si="36"/>
        <v>87899.061203319507</v>
      </c>
      <c r="AU21" s="99">
        <f t="shared" si="4"/>
        <v>891944.15789473685</v>
      </c>
      <c r="AV21" s="99">
        <f>IFERROR(AP21/AO18,"-")</f>
        <v>2.6483516483516483</v>
      </c>
      <c r="AW21" s="190">
        <f>IFERROR(AR21/AO18,"-")</f>
        <v>0.26098901098901101</v>
      </c>
      <c r="AX21" s="434"/>
      <c r="AY21" s="99">
        <v>1014</v>
      </c>
      <c r="AZ21" s="99">
        <f>SUM(AZ18:AZ20)</f>
        <v>98301685</v>
      </c>
      <c r="BA21" s="99">
        <v>98</v>
      </c>
      <c r="BB21" s="99">
        <f>IFERROR(AZ21/AX18,"-")</f>
        <v>169193.95008605852</v>
      </c>
      <c r="BC21" s="99">
        <f t="shared" si="37"/>
        <v>96944.462524654838</v>
      </c>
      <c r="BD21" s="99">
        <f t="shared" si="5"/>
        <v>1003078.418367347</v>
      </c>
      <c r="BE21" s="99">
        <f>IFERROR(AY21/AX18,"-")</f>
        <v>1.7452667814113598</v>
      </c>
      <c r="BF21" s="87">
        <f>IFERROR(BA21/AX18,"-")</f>
        <v>0.16867469879518071</v>
      </c>
      <c r="BG21" s="437"/>
      <c r="BH21" s="99">
        <v>1103</v>
      </c>
      <c r="BI21" s="99">
        <f>SUM(BI18:BI20)</f>
        <v>157454147</v>
      </c>
      <c r="BJ21" s="99">
        <v>106</v>
      </c>
      <c r="BK21" s="99">
        <f>IFERROR(BI21/BG18,"-")</f>
        <v>1485416.4811320754</v>
      </c>
      <c r="BL21" s="99">
        <f t="shared" si="38"/>
        <v>142750.81323662738</v>
      </c>
      <c r="BM21" s="99">
        <f t="shared" si="6"/>
        <v>1485416.4811320754</v>
      </c>
      <c r="BN21" s="99">
        <f>IFERROR(BH21/BG18,"-")</f>
        <v>10.40566037735849</v>
      </c>
      <c r="BO21" s="190">
        <f>IFERROR(BJ21/BG18,"-")</f>
        <v>1</v>
      </c>
      <c r="BP21" s="434"/>
      <c r="BQ21" s="99">
        <v>569</v>
      </c>
      <c r="BR21" s="99">
        <f>SUM(BR18:BR20)</f>
        <v>36157429</v>
      </c>
      <c r="BS21" s="99">
        <v>51</v>
      </c>
      <c r="BT21" s="99">
        <f>IFERROR(BR21/BP18,"-")</f>
        <v>67082.428571428565</v>
      </c>
      <c r="BU21" s="99">
        <f t="shared" si="39"/>
        <v>63545.56942003515</v>
      </c>
      <c r="BV21" s="99">
        <f t="shared" si="7"/>
        <v>708969.19607843133</v>
      </c>
      <c r="BW21" s="99">
        <f>IFERROR(BQ21/BP18,"-")</f>
        <v>1.0556586270871986</v>
      </c>
      <c r="BX21" s="87">
        <f>IFERROR(BS21/BP18,"-")</f>
        <v>9.4619666048237475E-2</v>
      </c>
      <c r="BY21" s="140"/>
      <c r="BZ21" s="59"/>
    </row>
    <row r="22" spans="2:78" s="8" customFormat="1" ht="13.5" customHeight="1">
      <c r="B22" s="410">
        <v>5</v>
      </c>
      <c r="C22" s="413" t="s">
        <v>79</v>
      </c>
      <c r="D22" s="274" t="s">
        <v>250</v>
      </c>
      <c r="E22" s="432">
        <f>市区町村別_フレイル区分別該当人数･割合!E9</f>
        <v>55</v>
      </c>
      <c r="F22" s="207">
        <v>102</v>
      </c>
      <c r="G22" s="51">
        <v>6403357</v>
      </c>
      <c r="H22" s="51">
        <v>9</v>
      </c>
      <c r="I22" s="51">
        <f>IFERROR(G22/E22,"-")</f>
        <v>116424.67272727273</v>
      </c>
      <c r="J22" s="51">
        <f>IFERROR(G22/F22,"-")</f>
        <v>62778.009803921566</v>
      </c>
      <c r="K22" s="51">
        <f t="shared" si="0"/>
        <v>711484.11111111112</v>
      </c>
      <c r="L22" s="51">
        <f>IFERROR(F22/E22,"-")</f>
        <v>1.8545454545454545</v>
      </c>
      <c r="M22" s="185">
        <f>IFERROR(H22/E22,"-")</f>
        <v>0.16363636363636364</v>
      </c>
      <c r="N22" s="432">
        <f>市区町村別_フレイル区分別該当人数･割合!G9</f>
        <v>694</v>
      </c>
      <c r="O22" s="207">
        <v>902</v>
      </c>
      <c r="P22" s="51">
        <v>66020617</v>
      </c>
      <c r="Q22" s="51">
        <v>95</v>
      </c>
      <c r="R22" s="51">
        <f>IFERROR(P22/N22,"-")</f>
        <v>95130.572046109504</v>
      </c>
      <c r="S22" s="51">
        <f>IFERROR(P22/O22,"-")</f>
        <v>73193.588691796016</v>
      </c>
      <c r="T22" s="51">
        <f t="shared" si="1"/>
        <v>694953.8631578947</v>
      </c>
      <c r="U22" s="51">
        <f>IFERROR(O22/N22,"-")</f>
        <v>1.2997118155619596</v>
      </c>
      <c r="V22" s="24">
        <f>IFERROR(Q22/N22,"-")</f>
        <v>0.13688760806916425</v>
      </c>
      <c r="W22" s="432">
        <f>市区町村別_フレイル区分別該当人数･割合!I9</f>
        <v>43</v>
      </c>
      <c r="X22" s="207">
        <v>9</v>
      </c>
      <c r="Y22" s="51">
        <v>242745</v>
      </c>
      <c r="Z22" s="51">
        <v>1</v>
      </c>
      <c r="AA22" s="51">
        <f>IFERROR(Y22/W22,"-")</f>
        <v>5645.2325581395353</v>
      </c>
      <c r="AB22" s="51">
        <f>IFERROR(Y22/X22,"-")</f>
        <v>26971.666666666668</v>
      </c>
      <c r="AC22" s="51">
        <f t="shared" si="2"/>
        <v>242745</v>
      </c>
      <c r="AD22" s="51">
        <f>IFERROR(X22/W22,"-")</f>
        <v>0.20930232558139536</v>
      </c>
      <c r="AE22" s="24">
        <f>IFERROR(Z22/W22,"-")</f>
        <v>2.3255813953488372E-2</v>
      </c>
      <c r="AF22" s="432">
        <f>市区町村別_フレイル区分別該当人数･割合!K9</f>
        <v>78</v>
      </c>
      <c r="AG22" s="207">
        <v>18</v>
      </c>
      <c r="AH22" s="51">
        <v>1041042</v>
      </c>
      <c r="AI22" s="51">
        <v>2</v>
      </c>
      <c r="AJ22" s="51">
        <f>IFERROR(AH22/AF22,"-")</f>
        <v>13346.692307692309</v>
      </c>
      <c r="AK22" s="51">
        <f>IFERROR(AH22/AG22,"-")</f>
        <v>57835.666666666664</v>
      </c>
      <c r="AL22" s="51">
        <f t="shared" si="3"/>
        <v>520521</v>
      </c>
      <c r="AM22" s="51">
        <f>IFERROR(AG22/AF22,"-")</f>
        <v>0.23076923076923078</v>
      </c>
      <c r="AN22" s="24">
        <f>IFERROR(AI22/AF22,"-")</f>
        <v>2.564102564102564E-2</v>
      </c>
      <c r="AO22" s="435">
        <f>市区町村別_フレイル区分別該当人数･割合!M9</f>
        <v>227</v>
      </c>
      <c r="AP22" s="207">
        <v>454</v>
      </c>
      <c r="AQ22" s="51">
        <v>31842106</v>
      </c>
      <c r="AR22" s="51">
        <v>48</v>
      </c>
      <c r="AS22" s="51">
        <f>IFERROR(AQ22/AO22,"-")</f>
        <v>140273.59471365638</v>
      </c>
      <c r="AT22" s="51">
        <f>IFERROR(AQ22/AP22,"-")</f>
        <v>70136.797356828189</v>
      </c>
      <c r="AU22" s="51">
        <f t="shared" si="4"/>
        <v>663377.20833333337</v>
      </c>
      <c r="AV22" s="51">
        <f>IFERROR(AP22/AO22,"-")</f>
        <v>2</v>
      </c>
      <c r="AW22" s="185">
        <f>IFERROR(AR22/AO22,"-")</f>
        <v>0.21145374449339208</v>
      </c>
      <c r="AX22" s="432">
        <f>市区町村別_フレイル区分別該当人数･割合!O9</f>
        <v>342</v>
      </c>
      <c r="AY22" s="207">
        <v>373</v>
      </c>
      <c r="AZ22" s="51">
        <v>21970147</v>
      </c>
      <c r="BA22" s="51">
        <v>40</v>
      </c>
      <c r="BB22" s="51">
        <f>IFERROR(AZ22/AX22,"-")</f>
        <v>64240.195906432746</v>
      </c>
      <c r="BC22" s="51">
        <f>IFERROR(AZ22/AY22,"-")</f>
        <v>58901.198391420912</v>
      </c>
      <c r="BD22" s="51">
        <f t="shared" si="5"/>
        <v>549253.67500000005</v>
      </c>
      <c r="BE22" s="51">
        <f>IFERROR(AY22/AX22,"-")</f>
        <v>1.0906432748538011</v>
      </c>
      <c r="BF22" s="24">
        <f>IFERROR(BA22/AX22,"-")</f>
        <v>0.11695906432748537</v>
      </c>
      <c r="BG22" s="435">
        <f>市区町村別_フレイル区分別該当人数･割合!Q9</f>
        <v>30</v>
      </c>
      <c r="BH22" s="207">
        <v>320</v>
      </c>
      <c r="BI22" s="51">
        <v>46269518</v>
      </c>
      <c r="BJ22" s="51">
        <v>30</v>
      </c>
      <c r="BK22" s="51">
        <f>IFERROR(BI22/BG22,"-")</f>
        <v>1542317.2666666666</v>
      </c>
      <c r="BL22" s="51">
        <f>IFERROR(BI22/BH22,"-")</f>
        <v>144592.24374999999</v>
      </c>
      <c r="BM22" s="51">
        <f t="shared" si="6"/>
        <v>1542317.2666666666</v>
      </c>
      <c r="BN22" s="51">
        <f>IFERROR(BH22/BG22,"-")</f>
        <v>10.666666666666666</v>
      </c>
      <c r="BO22" s="185">
        <f>IFERROR(BJ22/BG22,"-")</f>
        <v>1</v>
      </c>
      <c r="BP22" s="432">
        <f>市区町村別_フレイル区分別該当人数･割合!S9</f>
        <v>409</v>
      </c>
      <c r="BQ22" s="207">
        <v>225</v>
      </c>
      <c r="BR22" s="51">
        <v>21935200</v>
      </c>
      <c r="BS22" s="51">
        <v>22</v>
      </c>
      <c r="BT22" s="51">
        <f>IFERROR(BR22/BP22,"-")</f>
        <v>53631.295843520784</v>
      </c>
      <c r="BU22" s="51">
        <f>IFERROR(BR22/BQ22,"-")</f>
        <v>97489.777777777781</v>
      </c>
      <c r="BV22" s="51">
        <f t="shared" si="7"/>
        <v>997054.54545454541</v>
      </c>
      <c r="BW22" s="51">
        <f>IFERROR(BQ22/BP22,"-")</f>
        <v>0.55012224938875309</v>
      </c>
      <c r="BX22" s="24">
        <f>IFERROR(BS22/BP22,"-")</f>
        <v>5.3789731051344741E-2</v>
      </c>
      <c r="BY22" s="140"/>
      <c r="BZ22" s="59"/>
    </row>
    <row r="23" spans="2:78" s="8" customFormat="1" ht="13.5" customHeight="1">
      <c r="B23" s="411"/>
      <c r="C23" s="414"/>
      <c r="D23" s="275" t="s">
        <v>251</v>
      </c>
      <c r="E23" s="438"/>
      <c r="F23" s="52">
        <v>0</v>
      </c>
      <c r="G23" s="187">
        <v>0</v>
      </c>
      <c r="H23" s="187">
        <v>0</v>
      </c>
      <c r="I23" s="187">
        <f>IFERROR(G23/E22,"-")</f>
        <v>0</v>
      </c>
      <c r="J23" s="187" t="str">
        <f t="shared" ref="J23:J25" si="40">IFERROR(G23/F23,"-")</f>
        <v>-</v>
      </c>
      <c r="K23" s="187" t="str">
        <f t="shared" si="0"/>
        <v>-</v>
      </c>
      <c r="L23" s="187">
        <f>IFERROR(F23/E22,"-")</f>
        <v>0</v>
      </c>
      <c r="M23" s="186">
        <f>IFERROR(H23/E22,"-")</f>
        <v>0</v>
      </c>
      <c r="N23" s="433"/>
      <c r="O23" s="52">
        <v>22</v>
      </c>
      <c r="P23" s="187">
        <v>6571695</v>
      </c>
      <c r="Q23" s="187">
        <v>5</v>
      </c>
      <c r="R23" s="187">
        <f>IFERROR(P23/N22,"-")</f>
        <v>9469.301152737753</v>
      </c>
      <c r="S23" s="187">
        <f t="shared" ref="S23:S25" si="41">IFERROR(P23/O23,"-")</f>
        <v>298713.40909090912</v>
      </c>
      <c r="T23" s="187">
        <f t="shared" si="1"/>
        <v>1314339</v>
      </c>
      <c r="U23" s="187">
        <f>IFERROR(O23/N22,"-")</f>
        <v>3.1700288184438041E-2</v>
      </c>
      <c r="V23" s="106">
        <f>IFERROR(Q23/N22,"-")</f>
        <v>7.2046109510086453E-3</v>
      </c>
      <c r="W23" s="433"/>
      <c r="X23" s="52">
        <v>0</v>
      </c>
      <c r="Y23" s="187">
        <v>0</v>
      </c>
      <c r="Z23" s="187">
        <v>0</v>
      </c>
      <c r="AA23" s="187">
        <f>IFERROR(Y23/W22,"-")</f>
        <v>0</v>
      </c>
      <c r="AB23" s="187" t="str">
        <f t="shared" ref="AB23:AB25" si="42">IFERROR(Y23/X23,"-")</f>
        <v>-</v>
      </c>
      <c r="AC23" s="187" t="str">
        <f t="shared" si="2"/>
        <v>-</v>
      </c>
      <c r="AD23" s="187">
        <f>IFERROR(X23/W22,"-")</f>
        <v>0</v>
      </c>
      <c r="AE23" s="106">
        <f>IFERROR(Z23/W22,"-")</f>
        <v>0</v>
      </c>
      <c r="AF23" s="433"/>
      <c r="AG23" s="52">
        <v>1</v>
      </c>
      <c r="AH23" s="187">
        <v>26299</v>
      </c>
      <c r="AI23" s="187">
        <v>1</v>
      </c>
      <c r="AJ23" s="187">
        <f>IFERROR(AH23/AF22,"-")</f>
        <v>337.16666666666669</v>
      </c>
      <c r="AK23" s="187">
        <f t="shared" ref="AK23:AK25" si="43">IFERROR(AH23/AG23,"-")</f>
        <v>26299</v>
      </c>
      <c r="AL23" s="187">
        <f t="shared" si="3"/>
        <v>26299</v>
      </c>
      <c r="AM23" s="187">
        <f>IFERROR(AG23/AF22,"-")</f>
        <v>1.282051282051282E-2</v>
      </c>
      <c r="AN23" s="106">
        <f>IFERROR(AI23/AF22,"-")</f>
        <v>1.282051282051282E-2</v>
      </c>
      <c r="AO23" s="436"/>
      <c r="AP23" s="52">
        <v>8</v>
      </c>
      <c r="AQ23" s="187">
        <v>2497156</v>
      </c>
      <c r="AR23" s="187">
        <v>2</v>
      </c>
      <c r="AS23" s="187">
        <f>IFERROR(AQ23/AO22,"-")</f>
        <v>11000.687224669604</v>
      </c>
      <c r="AT23" s="187">
        <f t="shared" ref="AT23:AT25" si="44">IFERROR(AQ23/AP23,"-")</f>
        <v>312144.5</v>
      </c>
      <c r="AU23" s="187">
        <f t="shared" si="4"/>
        <v>1248578</v>
      </c>
      <c r="AV23" s="187">
        <f>IFERROR(AP23/AO22,"-")</f>
        <v>3.5242290748898682E-2</v>
      </c>
      <c r="AW23" s="186">
        <f>IFERROR(AR23/AO22,"-")</f>
        <v>8.8105726872246704E-3</v>
      </c>
      <c r="AX23" s="433"/>
      <c r="AY23" s="52">
        <v>13</v>
      </c>
      <c r="AZ23" s="187">
        <v>4048240</v>
      </c>
      <c r="BA23" s="187">
        <v>2</v>
      </c>
      <c r="BB23" s="187">
        <f>IFERROR(AZ23/AX22,"-")</f>
        <v>11836.959064327486</v>
      </c>
      <c r="BC23" s="187">
        <f t="shared" ref="BC23:BC25" si="45">IFERROR(AZ23/AY23,"-")</f>
        <v>311403.07692307694</v>
      </c>
      <c r="BD23" s="187">
        <f t="shared" si="5"/>
        <v>2024120</v>
      </c>
      <c r="BE23" s="187">
        <f>IFERROR(AY23/AX22,"-")</f>
        <v>3.8011695906432746E-2</v>
      </c>
      <c r="BF23" s="106">
        <f>IFERROR(BA23/AX22,"-")</f>
        <v>5.8479532163742687E-3</v>
      </c>
      <c r="BG23" s="436"/>
      <c r="BH23" s="52">
        <v>7</v>
      </c>
      <c r="BI23" s="187">
        <v>1953559</v>
      </c>
      <c r="BJ23" s="187">
        <v>2</v>
      </c>
      <c r="BK23" s="187">
        <f>IFERROR(BI23/BG22,"-")</f>
        <v>65118.633333333331</v>
      </c>
      <c r="BL23" s="187">
        <f t="shared" ref="BL23:BL25" si="46">IFERROR(BI23/BH23,"-")</f>
        <v>279079.85714285716</v>
      </c>
      <c r="BM23" s="187">
        <f t="shared" si="6"/>
        <v>976779.5</v>
      </c>
      <c r="BN23" s="187">
        <f>IFERROR(BH23/BG22,"-")</f>
        <v>0.23333333333333334</v>
      </c>
      <c r="BO23" s="186">
        <f>IFERROR(BJ23/BG22,"-")</f>
        <v>6.6666666666666666E-2</v>
      </c>
      <c r="BP23" s="433"/>
      <c r="BQ23" s="52">
        <v>5</v>
      </c>
      <c r="BR23" s="187">
        <v>1881318</v>
      </c>
      <c r="BS23" s="187">
        <v>1</v>
      </c>
      <c r="BT23" s="187">
        <f>IFERROR(BR23/BP22,"-")</f>
        <v>4599.7995110024449</v>
      </c>
      <c r="BU23" s="187">
        <f t="shared" ref="BU23:BU25" si="47">IFERROR(BR23/BQ23,"-")</f>
        <v>376263.6</v>
      </c>
      <c r="BV23" s="187">
        <f t="shared" si="7"/>
        <v>1881318</v>
      </c>
      <c r="BW23" s="187">
        <f>IFERROR(BQ23/BP22,"-")</f>
        <v>1.2224938875305624E-2</v>
      </c>
      <c r="BX23" s="106">
        <f>IFERROR(BS23/BP22,"-")</f>
        <v>2.4449877750611247E-3</v>
      </c>
      <c r="BY23" s="140"/>
      <c r="BZ23" s="59"/>
    </row>
    <row r="24" spans="2:78" s="8" customFormat="1" ht="13.5" customHeight="1">
      <c r="B24" s="411"/>
      <c r="C24" s="414"/>
      <c r="D24" s="272" t="s">
        <v>252</v>
      </c>
      <c r="E24" s="438"/>
      <c r="F24" s="98">
        <v>0</v>
      </c>
      <c r="G24" s="98">
        <v>0</v>
      </c>
      <c r="H24" s="98">
        <v>0</v>
      </c>
      <c r="I24" s="98">
        <f>IFERROR(G24/E22,"-")</f>
        <v>0</v>
      </c>
      <c r="J24" s="98" t="str">
        <f t="shared" si="40"/>
        <v>-</v>
      </c>
      <c r="K24" s="98" t="str">
        <f t="shared" si="0"/>
        <v>-</v>
      </c>
      <c r="L24" s="98">
        <f>IFERROR(F24/E22,"-")</f>
        <v>0</v>
      </c>
      <c r="M24" s="189">
        <f>IFERROR(H24/E22,"-")</f>
        <v>0</v>
      </c>
      <c r="N24" s="433"/>
      <c r="O24" s="98">
        <v>0</v>
      </c>
      <c r="P24" s="98">
        <v>0</v>
      </c>
      <c r="Q24" s="98">
        <v>0</v>
      </c>
      <c r="R24" s="98">
        <f>IFERROR(P24/N22,"-")</f>
        <v>0</v>
      </c>
      <c r="S24" s="98" t="str">
        <f t="shared" si="41"/>
        <v>-</v>
      </c>
      <c r="T24" s="98" t="str">
        <f t="shared" si="1"/>
        <v>-</v>
      </c>
      <c r="U24" s="98">
        <f>IFERROR(O24/N22,"-")</f>
        <v>0</v>
      </c>
      <c r="V24" s="26">
        <f>IFERROR(Q24/N22,"-")</f>
        <v>0</v>
      </c>
      <c r="W24" s="433"/>
      <c r="X24" s="98">
        <v>0</v>
      </c>
      <c r="Y24" s="98">
        <v>0</v>
      </c>
      <c r="Z24" s="98">
        <v>0</v>
      </c>
      <c r="AA24" s="98">
        <f>IFERROR(Y24/W22,"-")</f>
        <v>0</v>
      </c>
      <c r="AB24" s="98" t="str">
        <f t="shared" si="42"/>
        <v>-</v>
      </c>
      <c r="AC24" s="98" t="str">
        <f t="shared" si="2"/>
        <v>-</v>
      </c>
      <c r="AD24" s="98">
        <f>IFERROR(X24/W22,"-")</f>
        <v>0</v>
      </c>
      <c r="AE24" s="26">
        <f>IFERROR(Z24/W22,"-")</f>
        <v>0</v>
      </c>
      <c r="AF24" s="433"/>
      <c r="AG24" s="98">
        <v>0</v>
      </c>
      <c r="AH24" s="98">
        <v>0</v>
      </c>
      <c r="AI24" s="98">
        <v>0</v>
      </c>
      <c r="AJ24" s="98">
        <f>IFERROR(AH24/AF22,"-")</f>
        <v>0</v>
      </c>
      <c r="AK24" s="98" t="str">
        <f t="shared" si="43"/>
        <v>-</v>
      </c>
      <c r="AL24" s="98" t="str">
        <f t="shared" si="3"/>
        <v>-</v>
      </c>
      <c r="AM24" s="98">
        <f>IFERROR(AG24/AF22,"-")</f>
        <v>0</v>
      </c>
      <c r="AN24" s="26">
        <f>IFERROR(AI24/AF22,"-")</f>
        <v>0</v>
      </c>
      <c r="AO24" s="436"/>
      <c r="AP24" s="98">
        <v>0</v>
      </c>
      <c r="AQ24" s="98">
        <v>0</v>
      </c>
      <c r="AR24" s="98">
        <v>0</v>
      </c>
      <c r="AS24" s="98">
        <f>IFERROR(AQ24/AO22,"-")</f>
        <v>0</v>
      </c>
      <c r="AT24" s="98" t="str">
        <f t="shared" si="44"/>
        <v>-</v>
      </c>
      <c r="AU24" s="98" t="str">
        <f t="shared" si="4"/>
        <v>-</v>
      </c>
      <c r="AV24" s="98">
        <f>IFERROR(AP24/AO22,"-")</f>
        <v>0</v>
      </c>
      <c r="AW24" s="189">
        <f>IFERROR(AR24/AO22,"-")</f>
        <v>0</v>
      </c>
      <c r="AX24" s="433"/>
      <c r="AY24" s="98">
        <v>0</v>
      </c>
      <c r="AZ24" s="98">
        <v>0</v>
      </c>
      <c r="BA24" s="98">
        <v>0</v>
      </c>
      <c r="BB24" s="98">
        <f>IFERROR(AZ24/AX22,"-")</f>
        <v>0</v>
      </c>
      <c r="BC24" s="98" t="str">
        <f t="shared" si="45"/>
        <v>-</v>
      </c>
      <c r="BD24" s="98" t="str">
        <f t="shared" si="5"/>
        <v>-</v>
      </c>
      <c r="BE24" s="98">
        <f>IFERROR(AY24/AX22,"-")</f>
        <v>0</v>
      </c>
      <c r="BF24" s="26">
        <f>IFERROR(BA24/AX22,"-")</f>
        <v>0</v>
      </c>
      <c r="BG24" s="436"/>
      <c r="BH24" s="98">
        <v>0</v>
      </c>
      <c r="BI24" s="98">
        <v>0</v>
      </c>
      <c r="BJ24" s="98">
        <v>0</v>
      </c>
      <c r="BK24" s="98">
        <f>IFERROR(BI24/BG22,"-")</f>
        <v>0</v>
      </c>
      <c r="BL24" s="98" t="str">
        <f t="shared" si="46"/>
        <v>-</v>
      </c>
      <c r="BM24" s="98" t="str">
        <f t="shared" si="6"/>
        <v>-</v>
      </c>
      <c r="BN24" s="98">
        <f>IFERROR(BH24/BG22,"-")</f>
        <v>0</v>
      </c>
      <c r="BO24" s="189">
        <f>IFERROR(BJ24/BG22,"-")</f>
        <v>0</v>
      </c>
      <c r="BP24" s="433"/>
      <c r="BQ24" s="98">
        <v>0</v>
      </c>
      <c r="BR24" s="98">
        <v>0</v>
      </c>
      <c r="BS24" s="98">
        <v>0</v>
      </c>
      <c r="BT24" s="98">
        <f>IFERROR(BR24/BP22,"-")</f>
        <v>0</v>
      </c>
      <c r="BU24" s="98" t="str">
        <f t="shared" si="47"/>
        <v>-</v>
      </c>
      <c r="BV24" s="98" t="str">
        <f t="shared" si="7"/>
        <v>-</v>
      </c>
      <c r="BW24" s="98">
        <f>IFERROR(BQ24/BP22,"-")</f>
        <v>0</v>
      </c>
      <c r="BX24" s="26">
        <f>IFERROR(BS24/BP22,"-")</f>
        <v>0</v>
      </c>
      <c r="BY24" s="140"/>
      <c r="BZ24" s="59"/>
    </row>
    <row r="25" spans="2:78" s="8" customFormat="1" ht="13.5" customHeight="1">
      <c r="B25" s="412"/>
      <c r="C25" s="415"/>
      <c r="D25" s="273" t="s">
        <v>64</v>
      </c>
      <c r="E25" s="439"/>
      <c r="F25" s="99">
        <v>102</v>
      </c>
      <c r="G25" s="99">
        <f>SUM(G22:G24)</f>
        <v>6403357</v>
      </c>
      <c r="H25" s="99">
        <v>9</v>
      </c>
      <c r="I25" s="99">
        <f>IFERROR(G25/E22,"-")</f>
        <v>116424.67272727273</v>
      </c>
      <c r="J25" s="99">
        <f t="shared" si="40"/>
        <v>62778.009803921566</v>
      </c>
      <c r="K25" s="99">
        <f t="shared" si="0"/>
        <v>711484.11111111112</v>
      </c>
      <c r="L25" s="99">
        <f>IFERROR(F25/E22,"-")</f>
        <v>1.8545454545454545</v>
      </c>
      <c r="M25" s="190">
        <f>IFERROR(H25/E22,"-")</f>
        <v>0.16363636363636364</v>
      </c>
      <c r="N25" s="434"/>
      <c r="O25" s="99">
        <v>911</v>
      </c>
      <c r="P25" s="99">
        <f>SUM(P22:P24)</f>
        <v>72592312</v>
      </c>
      <c r="Q25" s="99">
        <v>96</v>
      </c>
      <c r="R25" s="99">
        <f>IFERROR(P25/N22,"-")</f>
        <v>104599.87319884726</v>
      </c>
      <c r="S25" s="99">
        <f t="shared" si="41"/>
        <v>79684.206366630082</v>
      </c>
      <c r="T25" s="99">
        <f t="shared" si="1"/>
        <v>756169.91666666663</v>
      </c>
      <c r="U25" s="99">
        <f>IFERROR(O25/N22,"-")</f>
        <v>1.3126801152737753</v>
      </c>
      <c r="V25" s="87">
        <f>IFERROR(Q25/N22,"-")</f>
        <v>0.13832853025936601</v>
      </c>
      <c r="W25" s="434"/>
      <c r="X25" s="99">
        <v>9</v>
      </c>
      <c r="Y25" s="99">
        <f>SUM(Y22:Y24)</f>
        <v>242745</v>
      </c>
      <c r="Z25" s="99">
        <v>1</v>
      </c>
      <c r="AA25" s="99">
        <f>IFERROR(Y25/W22,"-")</f>
        <v>5645.2325581395353</v>
      </c>
      <c r="AB25" s="99">
        <f t="shared" si="42"/>
        <v>26971.666666666668</v>
      </c>
      <c r="AC25" s="99">
        <f t="shared" si="2"/>
        <v>242745</v>
      </c>
      <c r="AD25" s="99">
        <f>IFERROR(X25/W22,"-")</f>
        <v>0.20930232558139536</v>
      </c>
      <c r="AE25" s="87">
        <f>IFERROR(Z25/W22,"-")</f>
        <v>2.3255813953488372E-2</v>
      </c>
      <c r="AF25" s="434"/>
      <c r="AG25" s="99">
        <v>18</v>
      </c>
      <c r="AH25" s="99">
        <f>SUM(AH22:AH24)</f>
        <v>1067341</v>
      </c>
      <c r="AI25" s="99">
        <v>2</v>
      </c>
      <c r="AJ25" s="99">
        <f>IFERROR(AH25/AF22,"-")</f>
        <v>13683.858974358975</v>
      </c>
      <c r="AK25" s="99">
        <f t="shared" si="43"/>
        <v>59296.722222222219</v>
      </c>
      <c r="AL25" s="99">
        <f t="shared" si="3"/>
        <v>533670.5</v>
      </c>
      <c r="AM25" s="99">
        <f>IFERROR(AG25/AF22,"-")</f>
        <v>0.23076923076923078</v>
      </c>
      <c r="AN25" s="87">
        <f>IFERROR(AI25/AF22,"-")</f>
        <v>2.564102564102564E-2</v>
      </c>
      <c r="AO25" s="437"/>
      <c r="AP25" s="99">
        <v>460</v>
      </c>
      <c r="AQ25" s="99">
        <f>SUM(AQ22:AQ24)</f>
        <v>34339262</v>
      </c>
      <c r="AR25" s="99">
        <v>49</v>
      </c>
      <c r="AS25" s="99">
        <f>IFERROR(AQ25/AO22,"-")</f>
        <v>151274.28193832599</v>
      </c>
      <c r="AT25" s="99">
        <f t="shared" si="44"/>
        <v>74650.569565217389</v>
      </c>
      <c r="AU25" s="99">
        <f t="shared" si="4"/>
        <v>700801.26530612248</v>
      </c>
      <c r="AV25" s="99">
        <f>IFERROR(AP25/AO22,"-")</f>
        <v>2.0264317180616742</v>
      </c>
      <c r="AW25" s="190">
        <f>IFERROR(AR25/AO22,"-")</f>
        <v>0.21585903083700442</v>
      </c>
      <c r="AX25" s="434"/>
      <c r="AY25" s="99">
        <v>376</v>
      </c>
      <c r="AZ25" s="99">
        <f>SUM(AZ22:AZ24)</f>
        <v>26018387</v>
      </c>
      <c r="BA25" s="99">
        <v>40</v>
      </c>
      <c r="BB25" s="99">
        <f>IFERROR(AZ25/AX22,"-")</f>
        <v>76077.154970760239</v>
      </c>
      <c r="BC25" s="99">
        <f t="shared" si="45"/>
        <v>69197.837765957447</v>
      </c>
      <c r="BD25" s="99">
        <f t="shared" si="5"/>
        <v>650459.67500000005</v>
      </c>
      <c r="BE25" s="99">
        <f>IFERROR(AY25/AX22,"-")</f>
        <v>1.0994152046783625</v>
      </c>
      <c r="BF25" s="87">
        <f>IFERROR(BA25/AX22,"-")</f>
        <v>0.11695906432748537</v>
      </c>
      <c r="BG25" s="437"/>
      <c r="BH25" s="99">
        <v>320</v>
      </c>
      <c r="BI25" s="99">
        <f>SUM(BI22:BI24)</f>
        <v>48223077</v>
      </c>
      <c r="BJ25" s="99">
        <v>30</v>
      </c>
      <c r="BK25" s="99">
        <f>IFERROR(BI25/BG22,"-")</f>
        <v>1607435.9</v>
      </c>
      <c r="BL25" s="99">
        <f t="shared" si="46"/>
        <v>150697.11562500001</v>
      </c>
      <c r="BM25" s="99">
        <f t="shared" si="6"/>
        <v>1607435.9</v>
      </c>
      <c r="BN25" s="99">
        <f>IFERROR(BH25/BG22,"-")</f>
        <v>10.666666666666666</v>
      </c>
      <c r="BO25" s="190">
        <f>IFERROR(BJ25/BG22,"-")</f>
        <v>1</v>
      </c>
      <c r="BP25" s="434"/>
      <c r="BQ25" s="99">
        <v>225</v>
      </c>
      <c r="BR25" s="99">
        <f>SUM(BR22:BR24)</f>
        <v>23816518</v>
      </c>
      <c r="BS25" s="99">
        <v>22</v>
      </c>
      <c r="BT25" s="99">
        <f>IFERROR(BR25/BP22,"-")</f>
        <v>58231.095354523226</v>
      </c>
      <c r="BU25" s="99">
        <f t="shared" si="47"/>
        <v>105851.19111111111</v>
      </c>
      <c r="BV25" s="99">
        <f t="shared" si="7"/>
        <v>1082569</v>
      </c>
      <c r="BW25" s="99">
        <f>IFERROR(BQ25/BP22,"-")</f>
        <v>0.55012224938875309</v>
      </c>
      <c r="BX25" s="87">
        <f>IFERROR(BS25/BP22,"-")</f>
        <v>5.3789731051344741E-2</v>
      </c>
      <c r="BY25" s="140"/>
      <c r="BZ25" s="59"/>
    </row>
    <row r="26" spans="2:78" s="8" customFormat="1" ht="13.5" customHeight="1">
      <c r="B26" s="410">
        <v>6</v>
      </c>
      <c r="C26" s="413" t="s">
        <v>80</v>
      </c>
      <c r="D26" s="274" t="s">
        <v>250</v>
      </c>
      <c r="E26" s="432">
        <f>市区町村別_フレイル区分別該当人数･割合!E10</f>
        <v>80</v>
      </c>
      <c r="F26" s="207">
        <v>253</v>
      </c>
      <c r="G26" s="51">
        <v>32401127</v>
      </c>
      <c r="H26" s="51">
        <v>26</v>
      </c>
      <c r="I26" s="51">
        <f>IFERROR(G26/E26,"-")</f>
        <v>405014.08750000002</v>
      </c>
      <c r="J26" s="51">
        <f>IFERROR(G26/F26,"-")</f>
        <v>128067.69565217392</v>
      </c>
      <c r="K26" s="51">
        <f t="shared" si="0"/>
        <v>1246197.1923076923</v>
      </c>
      <c r="L26" s="51">
        <f>IFERROR(F26/E26,"-")</f>
        <v>3.1625000000000001</v>
      </c>
      <c r="M26" s="185">
        <f>IFERROR(H26/E26,"-")</f>
        <v>0.32500000000000001</v>
      </c>
      <c r="N26" s="432">
        <f>市区町村別_フレイル区分別該当人数･割合!G10</f>
        <v>789</v>
      </c>
      <c r="O26" s="207">
        <v>1318</v>
      </c>
      <c r="P26" s="51">
        <v>155909552</v>
      </c>
      <c r="Q26" s="51">
        <v>127</v>
      </c>
      <c r="R26" s="51">
        <f>IFERROR(P26/N26,"-")</f>
        <v>197603.99493029152</v>
      </c>
      <c r="S26" s="51">
        <f>IFERROR(P26/O26,"-")</f>
        <v>118292.52807283764</v>
      </c>
      <c r="T26" s="51">
        <f t="shared" si="1"/>
        <v>1227634.2677165354</v>
      </c>
      <c r="U26" s="51">
        <f>IFERROR(O26/N26,"-")</f>
        <v>1.670468948035488</v>
      </c>
      <c r="V26" s="24">
        <f>IFERROR(Q26/N26,"-")</f>
        <v>0.16096324461343473</v>
      </c>
      <c r="W26" s="432">
        <f>市区町村別_フレイル区分別該当人数･割合!I10</f>
        <v>47</v>
      </c>
      <c r="X26" s="207">
        <v>0</v>
      </c>
      <c r="Y26" s="51">
        <v>0</v>
      </c>
      <c r="Z26" s="51">
        <v>0</v>
      </c>
      <c r="AA26" s="51">
        <f>IFERROR(Y26/W26,"-")</f>
        <v>0</v>
      </c>
      <c r="AB26" s="51" t="str">
        <f>IFERROR(Y26/X26,"-")</f>
        <v>-</v>
      </c>
      <c r="AC26" s="51" t="str">
        <f t="shared" si="2"/>
        <v>-</v>
      </c>
      <c r="AD26" s="51">
        <f>IFERROR(X26/W26,"-")</f>
        <v>0</v>
      </c>
      <c r="AE26" s="24">
        <f>IFERROR(Z26/W26,"-")</f>
        <v>0</v>
      </c>
      <c r="AF26" s="432">
        <f>市区町村別_フレイル区分別該当人数･割合!K10</f>
        <v>93</v>
      </c>
      <c r="AG26" s="207">
        <v>12</v>
      </c>
      <c r="AH26" s="51">
        <v>644706</v>
      </c>
      <c r="AI26" s="51">
        <v>1</v>
      </c>
      <c r="AJ26" s="51">
        <f>IFERROR(AH26/AF26,"-")</f>
        <v>6932.322580645161</v>
      </c>
      <c r="AK26" s="51">
        <f>IFERROR(AH26/AG26,"-")</f>
        <v>53725.5</v>
      </c>
      <c r="AL26" s="51">
        <f t="shared" si="3"/>
        <v>644706</v>
      </c>
      <c r="AM26" s="51">
        <f>IFERROR(AG26/AF26,"-")</f>
        <v>0.12903225806451613</v>
      </c>
      <c r="AN26" s="24">
        <f>IFERROR(AI26/AF26,"-")</f>
        <v>1.0752688172043012E-2</v>
      </c>
      <c r="AO26" s="435">
        <f>市区町村別_フレイル区分別該当人数･割合!M10</f>
        <v>251</v>
      </c>
      <c r="AP26" s="207">
        <v>635</v>
      </c>
      <c r="AQ26" s="51">
        <v>74602238</v>
      </c>
      <c r="AR26" s="51">
        <v>63</v>
      </c>
      <c r="AS26" s="51">
        <f>IFERROR(AQ26/AO26,"-")</f>
        <v>297220.07171314739</v>
      </c>
      <c r="AT26" s="51">
        <f>IFERROR(AQ26/AP26,"-")</f>
        <v>117483.83937007874</v>
      </c>
      <c r="AU26" s="51">
        <f t="shared" si="4"/>
        <v>1184162.5079365079</v>
      </c>
      <c r="AV26" s="51">
        <f>IFERROR(AP26/AO26,"-")</f>
        <v>2.5298804780876494</v>
      </c>
      <c r="AW26" s="185">
        <f>IFERROR(AR26/AO26,"-")</f>
        <v>0.25099601593625498</v>
      </c>
      <c r="AX26" s="432">
        <f>市区町村別_フレイル区分別該当人数･割合!O10</f>
        <v>394</v>
      </c>
      <c r="AY26" s="207">
        <v>643</v>
      </c>
      <c r="AZ26" s="51">
        <v>72670609</v>
      </c>
      <c r="BA26" s="51">
        <v>60</v>
      </c>
      <c r="BB26" s="51">
        <f>IFERROR(AZ26/AX26,"-")</f>
        <v>184443.17005076143</v>
      </c>
      <c r="BC26" s="51">
        <f>IFERROR(AZ26/AY26,"-")</f>
        <v>113018.05443234836</v>
      </c>
      <c r="BD26" s="51">
        <f t="shared" si="5"/>
        <v>1211176.8166666667</v>
      </c>
      <c r="BE26" s="51">
        <f>IFERROR(AY26/AX26,"-")</f>
        <v>1.631979695431472</v>
      </c>
      <c r="BF26" s="24">
        <f>IFERROR(BA26/AX26,"-")</f>
        <v>0.15228426395939088</v>
      </c>
      <c r="BG26" s="435">
        <f>市区町村別_フレイル区分別該当人数･割合!Q10</f>
        <v>65</v>
      </c>
      <c r="BH26" s="207">
        <v>698</v>
      </c>
      <c r="BI26" s="51">
        <v>121006398</v>
      </c>
      <c r="BJ26" s="51">
        <v>63</v>
      </c>
      <c r="BK26" s="51">
        <f>IFERROR(BI26/BG26,"-")</f>
        <v>1861636.8923076922</v>
      </c>
      <c r="BL26" s="51">
        <f>IFERROR(BI26/BH26,"-")</f>
        <v>173361.6017191977</v>
      </c>
      <c r="BM26" s="51">
        <f t="shared" si="6"/>
        <v>1920736.4761904762</v>
      </c>
      <c r="BN26" s="51">
        <f>IFERROR(BH26/BG26,"-")</f>
        <v>10.738461538461538</v>
      </c>
      <c r="BO26" s="185">
        <f>IFERROR(BJ26/BG26,"-")</f>
        <v>0.96923076923076923</v>
      </c>
      <c r="BP26" s="432">
        <f>市区町村別_フレイル区分別該当人数･割合!S10</f>
        <v>508</v>
      </c>
      <c r="BQ26" s="207">
        <v>320</v>
      </c>
      <c r="BR26" s="51">
        <v>25099160</v>
      </c>
      <c r="BS26" s="51">
        <v>34</v>
      </c>
      <c r="BT26" s="51">
        <f>IFERROR(BR26/BP26,"-")</f>
        <v>49407.79527559055</v>
      </c>
      <c r="BU26" s="51">
        <f>IFERROR(BR26/BQ26,"-")</f>
        <v>78434.875</v>
      </c>
      <c r="BV26" s="51">
        <f t="shared" si="7"/>
        <v>738210.5882352941</v>
      </c>
      <c r="BW26" s="51">
        <f>IFERROR(BQ26/BP26,"-")</f>
        <v>0.62992125984251968</v>
      </c>
      <c r="BX26" s="24">
        <f>IFERROR(BS26/BP26,"-")</f>
        <v>6.6929133858267723E-2</v>
      </c>
      <c r="BY26" s="140"/>
      <c r="BZ26" s="59"/>
    </row>
    <row r="27" spans="2:78" s="8" customFormat="1" ht="13.5" customHeight="1">
      <c r="B27" s="411"/>
      <c r="C27" s="414"/>
      <c r="D27" s="275" t="s">
        <v>251</v>
      </c>
      <c r="E27" s="438"/>
      <c r="F27" s="52">
        <v>12</v>
      </c>
      <c r="G27" s="187">
        <v>3918689</v>
      </c>
      <c r="H27" s="187">
        <v>1</v>
      </c>
      <c r="I27" s="187">
        <f>IFERROR(G27/E26,"-")</f>
        <v>48983.612500000003</v>
      </c>
      <c r="J27" s="187">
        <f t="shared" ref="J27:J29" si="48">IFERROR(G27/F27,"-")</f>
        <v>326557.41666666669</v>
      </c>
      <c r="K27" s="187">
        <f t="shared" si="0"/>
        <v>3918689</v>
      </c>
      <c r="L27" s="187">
        <f>IFERROR(F27/E26,"-")</f>
        <v>0.15</v>
      </c>
      <c r="M27" s="186">
        <f>IFERROR(H27/E26,"-")</f>
        <v>1.2500000000000001E-2</v>
      </c>
      <c r="N27" s="433"/>
      <c r="O27" s="52">
        <v>34</v>
      </c>
      <c r="P27" s="187">
        <v>9452563</v>
      </c>
      <c r="Q27" s="187">
        <v>6</v>
      </c>
      <c r="R27" s="187">
        <f>IFERROR(P27/N26,"-")</f>
        <v>11980.434727503169</v>
      </c>
      <c r="S27" s="187">
        <f t="shared" ref="S27:S29" si="49">IFERROR(P27/O27,"-")</f>
        <v>278016.5588235294</v>
      </c>
      <c r="T27" s="187">
        <f t="shared" si="1"/>
        <v>1575427.1666666667</v>
      </c>
      <c r="U27" s="187">
        <f>IFERROR(O27/N26,"-")</f>
        <v>4.3092522179974654E-2</v>
      </c>
      <c r="V27" s="106">
        <f>IFERROR(Q27/N26,"-")</f>
        <v>7.6045627376425855E-3</v>
      </c>
      <c r="W27" s="433"/>
      <c r="X27" s="52">
        <v>0</v>
      </c>
      <c r="Y27" s="187">
        <v>0</v>
      </c>
      <c r="Z27" s="187">
        <v>0</v>
      </c>
      <c r="AA27" s="187">
        <f>IFERROR(Y27/W26,"-")</f>
        <v>0</v>
      </c>
      <c r="AB27" s="187" t="str">
        <f t="shared" ref="AB27:AB29" si="50">IFERROR(Y27/X27,"-")</f>
        <v>-</v>
      </c>
      <c r="AC27" s="187" t="str">
        <f t="shared" si="2"/>
        <v>-</v>
      </c>
      <c r="AD27" s="187">
        <f>IFERROR(X27/W26,"-")</f>
        <v>0</v>
      </c>
      <c r="AE27" s="106">
        <f>IFERROR(Z27/W26,"-")</f>
        <v>0</v>
      </c>
      <c r="AF27" s="433"/>
      <c r="AG27" s="52">
        <v>0</v>
      </c>
      <c r="AH27" s="187">
        <v>0</v>
      </c>
      <c r="AI27" s="187">
        <v>0</v>
      </c>
      <c r="AJ27" s="187">
        <f>IFERROR(AH27/AF26,"-")</f>
        <v>0</v>
      </c>
      <c r="AK27" s="187" t="str">
        <f t="shared" ref="AK27:AK29" si="51">IFERROR(AH27/AG27,"-")</f>
        <v>-</v>
      </c>
      <c r="AL27" s="187" t="str">
        <f t="shared" si="3"/>
        <v>-</v>
      </c>
      <c r="AM27" s="187">
        <f>IFERROR(AG27/AF26,"-")</f>
        <v>0</v>
      </c>
      <c r="AN27" s="106">
        <f>IFERROR(AI27/AF26,"-")</f>
        <v>0</v>
      </c>
      <c r="AO27" s="436"/>
      <c r="AP27" s="52">
        <v>25</v>
      </c>
      <c r="AQ27" s="187">
        <v>7497369</v>
      </c>
      <c r="AR27" s="187">
        <v>3</v>
      </c>
      <c r="AS27" s="187">
        <f>IFERROR(AQ27/AO26,"-")</f>
        <v>29869.996015936256</v>
      </c>
      <c r="AT27" s="187">
        <f t="shared" ref="AT27:AT29" si="52">IFERROR(AQ27/AP27,"-")</f>
        <v>299894.76</v>
      </c>
      <c r="AU27" s="187">
        <f t="shared" si="4"/>
        <v>2499123</v>
      </c>
      <c r="AV27" s="187">
        <f>IFERROR(AP27/AO26,"-")</f>
        <v>9.9601593625498003E-2</v>
      </c>
      <c r="AW27" s="186">
        <f>IFERROR(AR27/AO26,"-")</f>
        <v>1.1952191235059761E-2</v>
      </c>
      <c r="AX27" s="433"/>
      <c r="AY27" s="52">
        <v>4</v>
      </c>
      <c r="AZ27" s="187">
        <v>1053240</v>
      </c>
      <c r="BA27" s="187">
        <v>1</v>
      </c>
      <c r="BB27" s="187">
        <f>IFERROR(AZ27/AX26,"-")</f>
        <v>2673.1979695431473</v>
      </c>
      <c r="BC27" s="187">
        <f t="shared" ref="BC27:BC29" si="53">IFERROR(AZ27/AY27,"-")</f>
        <v>263310</v>
      </c>
      <c r="BD27" s="187">
        <f t="shared" si="5"/>
        <v>1053240</v>
      </c>
      <c r="BE27" s="187">
        <f>IFERROR(AY27/AX26,"-")</f>
        <v>1.015228426395939E-2</v>
      </c>
      <c r="BF27" s="106">
        <f>IFERROR(BA27/AX26,"-")</f>
        <v>2.5380710659898475E-3</v>
      </c>
      <c r="BG27" s="436"/>
      <c r="BH27" s="52">
        <v>22</v>
      </c>
      <c r="BI27" s="187">
        <v>5822390</v>
      </c>
      <c r="BJ27" s="187">
        <v>5</v>
      </c>
      <c r="BK27" s="187">
        <f>IFERROR(BI27/BG26,"-")</f>
        <v>89575.230769230766</v>
      </c>
      <c r="BL27" s="187">
        <f t="shared" ref="BL27:BL29" si="54">IFERROR(BI27/BH27,"-")</f>
        <v>264654.09090909088</v>
      </c>
      <c r="BM27" s="187">
        <f t="shared" si="6"/>
        <v>1164478</v>
      </c>
      <c r="BN27" s="187">
        <f>IFERROR(BH27/BG26,"-")</f>
        <v>0.33846153846153848</v>
      </c>
      <c r="BO27" s="186">
        <f>IFERROR(BJ27/BG26,"-")</f>
        <v>7.6923076923076927E-2</v>
      </c>
      <c r="BP27" s="433"/>
      <c r="BQ27" s="52">
        <v>0</v>
      </c>
      <c r="BR27" s="187">
        <v>0</v>
      </c>
      <c r="BS27" s="187">
        <v>0</v>
      </c>
      <c r="BT27" s="187">
        <f>IFERROR(BR27/BP26,"-")</f>
        <v>0</v>
      </c>
      <c r="BU27" s="187" t="str">
        <f t="shared" ref="BU27:BU29" si="55">IFERROR(BR27/BQ27,"-")</f>
        <v>-</v>
      </c>
      <c r="BV27" s="187" t="str">
        <f t="shared" si="7"/>
        <v>-</v>
      </c>
      <c r="BW27" s="187">
        <f>IFERROR(BQ27/BP26,"-")</f>
        <v>0</v>
      </c>
      <c r="BX27" s="106">
        <f>IFERROR(BS27/BP26,"-")</f>
        <v>0</v>
      </c>
      <c r="BY27" s="140"/>
      <c r="BZ27" s="59"/>
    </row>
    <row r="28" spans="2:78" s="8" customFormat="1" ht="13.5" customHeight="1">
      <c r="B28" s="411"/>
      <c r="C28" s="414"/>
      <c r="D28" s="272" t="s">
        <v>252</v>
      </c>
      <c r="E28" s="438"/>
      <c r="F28" s="98">
        <v>0</v>
      </c>
      <c r="G28" s="98">
        <v>0</v>
      </c>
      <c r="H28" s="98">
        <v>0</v>
      </c>
      <c r="I28" s="98">
        <f>IFERROR(G28/E26,"-")</f>
        <v>0</v>
      </c>
      <c r="J28" s="98" t="str">
        <f t="shared" si="48"/>
        <v>-</v>
      </c>
      <c r="K28" s="98" t="str">
        <f t="shared" si="0"/>
        <v>-</v>
      </c>
      <c r="L28" s="98">
        <f>IFERROR(F28/E26,"-")</f>
        <v>0</v>
      </c>
      <c r="M28" s="189">
        <f>IFERROR(H28/E26,"-")</f>
        <v>0</v>
      </c>
      <c r="N28" s="433"/>
      <c r="O28" s="98">
        <v>0</v>
      </c>
      <c r="P28" s="98">
        <v>0</v>
      </c>
      <c r="Q28" s="98">
        <v>0</v>
      </c>
      <c r="R28" s="98">
        <f>IFERROR(P28/N26,"-")</f>
        <v>0</v>
      </c>
      <c r="S28" s="98" t="str">
        <f t="shared" si="49"/>
        <v>-</v>
      </c>
      <c r="T28" s="98" t="str">
        <f t="shared" si="1"/>
        <v>-</v>
      </c>
      <c r="U28" s="98">
        <f>IFERROR(O28/N26,"-")</f>
        <v>0</v>
      </c>
      <c r="V28" s="26">
        <f>IFERROR(Q28/N26,"-")</f>
        <v>0</v>
      </c>
      <c r="W28" s="433"/>
      <c r="X28" s="98">
        <v>0</v>
      </c>
      <c r="Y28" s="98">
        <v>0</v>
      </c>
      <c r="Z28" s="98">
        <v>0</v>
      </c>
      <c r="AA28" s="98">
        <f>IFERROR(Y28/W26,"-")</f>
        <v>0</v>
      </c>
      <c r="AB28" s="98" t="str">
        <f t="shared" si="50"/>
        <v>-</v>
      </c>
      <c r="AC28" s="98" t="str">
        <f t="shared" si="2"/>
        <v>-</v>
      </c>
      <c r="AD28" s="98">
        <f>IFERROR(X28/W26,"-")</f>
        <v>0</v>
      </c>
      <c r="AE28" s="26">
        <f>IFERROR(Z28/W26,"-")</f>
        <v>0</v>
      </c>
      <c r="AF28" s="433"/>
      <c r="AG28" s="98">
        <v>0</v>
      </c>
      <c r="AH28" s="98">
        <v>0</v>
      </c>
      <c r="AI28" s="98">
        <v>0</v>
      </c>
      <c r="AJ28" s="98">
        <f>IFERROR(AH28/AF26,"-")</f>
        <v>0</v>
      </c>
      <c r="AK28" s="98" t="str">
        <f t="shared" si="51"/>
        <v>-</v>
      </c>
      <c r="AL28" s="98" t="str">
        <f t="shared" si="3"/>
        <v>-</v>
      </c>
      <c r="AM28" s="98">
        <f>IFERROR(AG28/AF26,"-")</f>
        <v>0</v>
      </c>
      <c r="AN28" s="26">
        <f>IFERROR(AI28/AF26,"-")</f>
        <v>0</v>
      </c>
      <c r="AO28" s="436"/>
      <c r="AP28" s="98">
        <v>0</v>
      </c>
      <c r="AQ28" s="98">
        <v>0</v>
      </c>
      <c r="AR28" s="98">
        <v>0</v>
      </c>
      <c r="AS28" s="98">
        <f>IFERROR(AQ28/AO26,"-")</f>
        <v>0</v>
      </c>
      <c r="AT28" s="98" t="str">
        <f t="shared" si="52"/>
        <v>-</v>
      </c>
      <c r="AU28" s="98" t="str">
        <f t="shared" si="4"/>
        <v>-</v>
      </c>
      <c r="AV28" s="98">
        <f>IFERROR(AP28/AO26,"-")</f>
        <v>0</v>
      </c>
      <c r="AW28" s="189">
        <f>IFERROR(AR28/AO26,"-")</f>
        <v>0</v>
      </c>
      <c r="AX28" s="433"/>
      <c r="AY28" s="98">
        <v>0</v>
      </c>
      <c r="AZ28" s="98">
        <v>0</v>
      </c>
      <c r="BA28" s="98">
        <v>0</v>
      </c>
      <c r="BB28" s="98">
        <f>IFERROR(AZ28/AX26,"-")</f>
        <v>0</v>
      </c>
      <c r="BC28" s="98" t="str">
        <f t="shared" si="53"/>
        <v>-</v>
      </c>
      <c r="BD28" s="98" t="str">
        <f t="shared" si="5"/>
        <v>-</v>
      </c>
      <c r="BE28" s="98">
        <f>IFERROR(AY28/AX26,"-")</f>
        <v>0</v>
      </c>
      <c r="BF28" s="26">
        <f>IFERROR(BA28/AX26,"-")</f>
        <v>0</v>
      </c>
      <c r="BG28" s="436"/>
      <c r="BH28" s="98">
        <v>0</v>
      </c>
      <c r="BI28" s="98">
        <v>0</v>
      </c>
      <c r="BJ28" s="98">
        <v>0</v>
      </c>
      <c r="BK28" s="98">
        <f>IFERROR(BI28/BG26,"-")</f>
        <v>0</v>
      </c>
      <c r="BL28" s="98" t="str">
        <f t="shared" si="54"/>
        <v>-</v>
      </c>
      <c r="BM28" s="98" t="str">
        <f t="shared" si="6"/>
        <v>-</v>
      </c>
      <c r="BN28" s="98">
        <f>IFERROR(BH28/BG26,"-")</f>
        <v>0</v>
      </c>
      <c r="BO28" s="189">
        <f>IFERROR(BJ28/BG26,"-")</f>
        <v>0</v>
      </c>
      <c r="BP28" s="433"/>
      <c r="BQ28" s="98">
        <v>0</v>
      </c>
      <c r="BR28" s="98">
        <v>0</v>
      </c>
      <c r="BS28" s="98">
        <v>0</v>
      </c>
      <c r="BT28" s="98">
        <f>IFERROR(BR28/BP26,"-")</f>
        <v>0</v>
      </c>
      <c r="BU28" s="98" t="str">
        <f t="shared" si="55"/>
        <v>-</v>
      </c>
      <c r="BV28" s="98" t="str">
        <f t="shared" si="7"/>
        <v>-</v>
      </c>
      <c r="BW28" s="98">
        <f>IFERROR(BQ28/BP26,"-")</f>
        <v>0</v>
      </c>
      <c r="BX28" s="26">
        <f>IFERROR(BS28/BP26,"-")</f>
        <v>0</v>
      </c>
      <c r="BY28" s="140"/>
      <c r="BZ28" s="59"/>
    </row>
    <row r="29" spans="2:78" s="8" customFormat="1" ht="13.5" customHeight="1">
      <c r="B29" s="412"/>
      <c r="C29" s="415"/>
      <c r="D29" s="273" t="s">
        <v>64</v>
      </c>
      <c r="E29" s="439"/>
      <c r="F29" s="99">
        <v>265</v>
      </c>
      <c r="G29" s="99">
        <f>SUM(G26:G28)</f>
        <v>36319816</v>
      </c>
      <c r="H29" s="99">
        <v>27</v>
      </c>
      <c r="I29" s="99">
        <f>IFERROR(G29/E26,"-")</f>
        <v>453997.7</v>
      </c>
      <c r="J29" s="99">
        <f t="shared" si="48"/>
        <v>137055.90943396225</v>
      </c>
      <c r="K29" s="99">
        <f t="shared" si="0"/>
        <v>1345178.3703703703</v>
      </c>
      <c r="L29" s="99">
        <f>IFERROR(F29/E26,"-")</f>
        <v>3.3125</v>
      </c>
      <c r="M29" s="190">
        <f>IFERROR(H29/E26,"-")</f>
        <v>0.33750000000000002</v>
      </c>
      <c r="N29" s="434"/>
      <c r="O29" s="99">
        <v>1343</v>
      </c>
      <c r="P29" s="99">
        <f>SUM(P26:P28)</f>
        <v>165362115</v>
      </c>
      <c r="Q29" s="99">
        <v>130</v>
      </c>
      <c r="R29" s="99">
        <f>IFERROR(P29/N26,"-")</f>
        <v>209584.42965779468</v>
      </c>
      <c r="S29" s="99">
        <f t="shared" si="49"/>
        <v>123128.90171258377</v>
      </c>
      <c r="T29" s="99">
        <f t="shared" si="1"/>
        <v>1272016.2692307692</v>
      </c>
      <c r="U29" s="99">
        <f>IFERROR(O29/N26,"-")</f>
        <v>1.7021546261089988</v>
      </c>
      <c r="V29" s="87">
        <f>IFERROR(Q29/N26,"-")</f>
        <v>0.16476552598225602</v>
      </c>
      <c r="W29" s="434"/>
      <c r="X29" s="99">
        <v>0</v>
      </c>
      <c r="Y29" s="99">
        <f>SUM(Y26:Y28)</f>
        <v>0</v>
      </c>
      <c r="Z29" s="99">
        <v>0</v>
      </c>
      <c r="AA29" s="99">
        <f>IFERROR(Y29/W26,"-")</f>
        <v>0</v>
      </c>
      <c r="AB29" s="99" t="str">
        <f t="shared" si="50"/>
        <v>-</v>
      </c>
      <c r="AC29" s="99" t="str">
        <f t="shared" si="2"/>
        <v>-</v>
      </c>
      <c r="AD29" s="99">
        <f>IFERROR(X29/W26,"-")</f>
        <v>0</v>
      </c>
      <c r="AE29" s="87">
        <f>IFERROR(Z29/W26,"-")</f>
        <v>0</v>
      </c>
      <c r="AF29" s="434"/>
      <c r="AG29" s="99">
        <v>12</v>
      </c>
      <c r="AH29" s="99">
        <f>SUM(AH26:AH28)</f>
        <v>644706</v>
      </c>
      <c r="AI29" s="99">
        <v>1</v>
      </c>
      <c r="AJ29" s="99">
        <f>IFERROR(AH29/AF26,"-")</f>
        <v>6932.322580645161</v>
      </c>
      <c r="AK29" s="99">
        <f t="shared" si="51"/>
        <v>53725.5</v>
      </c>
      <c r="AL29" s="99">
        <f t="shared" si="3"/>
        <v>644706</v>
      </c>
      <c r="AM29" s="99">
        <f>IFERROR(AG29/AF26,"-")</f>
        <v>0.12903225806451613</v>
      </c>
      <c r="AN29" s="87">
        <f>IFERROR(AI29/AF26,"-")</f>
        <v>1.0752688172043012E-2</v>
      </c>
      <c r="AO29" s="437"/>
      <c r="AP29" s="99">
        <v>659</v>
      </c>
      <c r="AQ29" s="99">
        <f>SUM(AQ26:AQ28)</f>
        <v>82099607</v>
      </c>
      <c r="AR29" s="99">
        <v>65</v>
      </c>
      <c r="AS29" s="99">
        <f>IFERROR(AQ29/AO26,"-")</f>
        <v>327090.06772908365</v>
      </c>
      <c r="AT29" s="99">
        <f t="shared" si="52"/>
        <v>124582.10470409712</v>
      </c>
      <c r="AU29" s="99">
        <f t="shared" si="4"/>
        <v>1263070.8769230768</v>
      </c>
      <c r="AV29" s="99">
        <f>IFERROR(AP29/AO26,"-")</f>
        <v>2.6254980079681274</v>
      </c>
      <c r="AW29" s="190">
        <f>IFERROR(AR29/AO26,"-")</f>
        <v>0.25896414342629481</v>
      </c>
      <c r="AX29" s="434"/>
      <c r="AY29" s="99">
        <v>643</v>
      </c>
      <c r="AZ29" s="99">
        <f>SUM(AZ26:AZ28)</f>
        <v>73723849</v>
      </c>
      <c r="BA29" s="99">
        <v>60</v>
      </c>
      <c r="BB29" s="99">
        <f>IFERROR(AZ29/AX26,"-")</f>
        <v>187116.36802030457</v>
      </c>
      <c r="BC29" s="99">
        <f t="shared" si="53"/>
        <v>114656.06376360809</v>
      </c>
      <c r="BD29" s="99">
        <f t="shared" si="5"/>
        <v>1228730.8166666667</v>
      </c>
      <c r="BE29" s="99">
        <f>IFERROR(AY29/AX26,"-")</f>
        <v>1.631979695431472</v>
      </c>
      <c r="BF29" s="87">
        <f>IFERROR(BA29/AX26,"-")</f>
        <v>0.15228426395939088</v>
      </c>
      <c r="BG29" s="437"/>
      <c r="BH29" s="99">
        <v>711</v>
      </c>
      <c r="BI29" s="99">
        <f>SUM(BI26:BI28)</f>
        <v>126828788</v>
      </c>
      <c r="BJ29" s="99">
        <v>65</v>
      </c>
      <c r="BK29" s="99">
        <f>IFERROR(BI29/BG26,"-")</f>
        <v>1951212.1230769232</v>
      </c>
      <c r="BL29" s="99">
        <f t="shared" si="54"/>
        <v>178380.85513361462</v>
      </c>
      <c r="BM29" s="99">
        <f t="shared" si="6"/>
        <v>1951212.1230769232</v>
      </c>
      <c r="BN29" s="99">
        <f>IFERROR(BH29/BG26,"-")</f>
        <v>10.938461538461539</v>
      </c>
      <c r="BO29" s="190">
        <f>IFERROR(BJ29/BG26,"-")</f>
        <v>1</v>
      </c>
      <c r="BP29" s="434"/>
      <c r="BQ29" s="99">
        <v>320</v>
      </c>
      <c r="BR29" s="99">
        <f>SUM(BR26:BR28)</f>
        <v>25099160</v>
      </c>
      <c r="BS29" s="99">
        <v>34</v>
      </c>
      <c r="BT29" s="99">
        <f>IFERROR(BR29/BP26,"-")</f>
        <v>49407.79527559055</v>
      </c>
      <c r="BU29" s="99">
        <f t="shared" si="55"/>
        <v>78434.875</v>
      </c>
      <c r="BV29" s="99">
        <f t="shared" si="7"/>
        <v>738210.5882352941</v>
      </c>
      <c r="BW29" s="99">
        <f>IFERROR(BQ29/BP26,"-")</f>
        <v>0.62992125984251968</v>
      </c>
      <c r="BX29" s="87">
        <f>IFERROR(BS29/BP26,"-")</f>
        <v>6.6929133858267723E-2</v>
      </c>
      <c r="BY29" s="140"/>
      <c r="BZ29" s="59"/>
    </row>
    <row r="30" spans="2:78" s="8" customFormat="1" ht="13.5" customHeight="1">
      <c r="B30" s="410">
        <v>7</v>
      </c>
      <c r="C30" s="413" t="s">
        <v>81</v>
      </c>
      <c r="D30" s="274" t="s">
        <v>250</v>
      </c>
      <c r="E30" s="432">
        <f>市区町村別_フレイル区分別該当人数･割合!E11</f>
        <v>104</v>
      </c>
      <c r="F30" s="207">
        <v>397</v>
      </c>
      <c r="G30" s="51">
        <v>46431105</v>
      </c>
      <c r="H30" s="51">
        <v>40</v>
      </c>
      <c r="I30" s="51">
        <f>IFERROR(G30/E30,"-")</f>
        <v>446452.93269230769</v>
      </c>
      <c r="J30" s="51">
        <f>IFERROR(G30/F30,"-")</f>
        <v>116954.92443324937</v>
      </c>
      <c r="K30" s="51">
        <f t="shared" si="0"/>
        <v>1160777.625</v>
      </c>
      <c r="L30" s="51">
        <f>IFERROR(F30/E30,"-")</f>
        <v>3.8173076923076925</v>
      </c>
      <c r="M30" s="185">
        <f>IFERROR(H30/E30,"-")</f>
        <v>0.38461538461538464</v>
      </c>
      <c r="N30" s="432">
        <f>市区町村別_フレイル区分別該当人数･割合!G11</f>
        <v>1048</v>
      </c>
      <c r="O30" s="207">
        <v>1681</v>
      </c>
      <c r="P30" s="51">
        <v>124956370</v>
      </c>
      <c r="Q30" s="51">
        <v>164</v>
      </c>
      <c r="R30" s="51">
        <f>IFERROR(P30/N30,"-")</f>
        <v>119233.17748091603</v>
      </c>
      <c r="S30" s="51">
        <f>IFERROR(P30/O30,"-")</f>
        <v>74334.544913741818</v>
      </c>
      <c r="T30" s="51">
        <f t="shared" si="1"/>
        <v>761929.08536585362</v>
      </c>
      <c r="U30" s="51">
        <f>IFERROR(O30/N30,"-")</f>
        <v>1.6040076335877862</v>
      </c>
      <c r="V30" s="24">
        <f>IFERROR(Q30/N30,"-")</f>
        <v>0.15648854961832062</v>
      </c>
      <c r="W30" s="432">
        <f>市区町村別_フレイル区分別該当人数･割合!I11</f>
        <v>54</v>
      </c>
      <c r="X30" s="207">
        <v>12</v>
      </c>
      <c r="Y30" s="51">
        <v>465810</v>
      </c>
      <c r="Z30" s="51">
        <v>1</v>
      </c>
      <c r="AA30" s="51">
        <f>IFERROR(Y30/W30,"-")</f>
        <v>8626.1111111111113</v>
      </c>
      <c r="AB30" s="51">
        <f>IFERROR(Y30/X30,"-")</f>
        <v>38817.5</v>
      </c>
      <c r="AC30" s="51">
        <f t="shared" si="2"/>
        <v>465810</v>
      </c>
      <c r="AD30" s="51">
        <f>IFERROR(X30/W30,"-")</f>
        <v>0.22222222222222221</v>
      </c>
      <c r="AE30" s="24">
        <f>IFERROR(Z30/W30,"-")</f>
        <v>1.8518518518518517E-2</v>
      </c>
      <c r="AF30" s="432">
        <f>市区町村別_フレイル区分別該当人数･割合!K11</f>
        <v>105</v>
      </c>
      <c r="AG30" s="207">
        <v>46</v>
      </c>
      <c r="AH30" s="51">
        <v>4872751</v>
      </c>
      <c r="AI30" s="51">
        <v>5</v>
      </c>
      <c r="AJ30" s="51">
        <f>IFERROR(AH30/AF30,"-")</f>
        <v>46407.152380952379</v>
      </c>
      <c r="AK30" s="51">
        <f>IFERROR(AH30/AG30,"-")</f>
        <v>105929.36956521739</v>
      </c>
      <c r="AL30" s="51">
        <f t="shared" si="3"/>
        <v>974550.2</v>
      </c>
      <c r="AM30" s="51">
        <f>IFERROR(AG30/AF30,"-")</f>
        <v>0.43809523809523809</v>
      </c>
      <c r="AN30" s="24">
        <f>IFERROR(AI30/AF30,"-")</f>
        <v>4.7619047619047616E-2</v>
      </c>
      <c r="AO30" s="435">
        <f>市区町村別_フレイル区分別該当人数･割合!M11</f>
        <v>346</v>
      </c>
      <c r="AP30" s="207">
        <v>731</v>
      </c>
      <c r="AQ30" s="51">
        <v>57517638</v>
      </c>
      <c r="AR30" s="51">
        <v>72</v>
      </c>
      <c r="AS30" s="51">
        <f>IFERROR(AQ30/AO30,"-")</f>
        <v>166235.94797687861</v>
      </c>
      <c r="AT30" s="51">
        <f>IFERROR(AQ30/AP30,"-")</f>
        <v>78683.499316005473</v>
      </c>
      <c r="AU30" s="51">
        <f t="shared" si="4"/>
        <v>798856.08333333337</v>
      </c>
      <c r="AV30" s="51">
        <f>IFERROR(AP30/AO30,"-")</f>
        <v>2.1127167630057802</v>
      </c>
      <c r="AW30" s="185">
        <f>IFERROR(AR30/AO30,"-")</f>
        <v>0.20809248554913296</v>
      </c>
      <c r="AX30" s="432">
        <f>市区町村別_フレイル区分別該当人数･割合!O11</f>
        <v>537</v>
      </c>
      <c r="AY30" s="207">
        <v>821</v>
      </c>
      <c r="AZ30" s="51">
        <v>52582269</v>
      </c>
      <c r="BA30" s="51">
        <v>80</v>
      </c>
      <c r="BB30" s="51">
        <f>IFERROR(AZ30/AX30,"-")</f>
        <v>97918.564245810063</v>
      </c>
      <c r="BC30" s="51">
        <f>IFERROR(AZ30/AY30,"-")</f>
        <v>64046.612667478686</v>
      </c>
      <c r="BD30" s="51">
        <f t="shared" si="5"/>
        <v>657278.36250000005</v>
      </c>
      <c r="BE30" s="51">
        <f>IFERROR(AY30/AX30,"-")</f>
        <v>1.5288640595903167</v>
      </c>
      <c r="BF30" s="24">
        <f>IFERROR(BA30/AX30,"-")</f>
        <v>0.148975791433892</v>
      </c>
      <c r="BG30" s="435">
        <f>市区町村別_フレイル区分別該当人数･割合!Q11</f>
        <v>74</v>
      </c>
      <c r="BH30" s="207">
        <v>823</v>
      </c>
      <c r="BI30" s="51">
        <v>86578121</v>
      </c>
      <c r="BJ30" s="51">
        <v>73</v>
      </c>
      <c r="BK30" s="51">
        <f>IFERROR(BI30/BG30,"-")</f>
        <v>1169974.6081081082</v>
      </c>
      <c r="BL30" s="51">
        <f>IFERROR(BI30/BH30,"-")</f>
        <v>105198.20291616039</v>
      </c>
      <c r="BM30" s="51">
        <f t="shared" si="6"/>
        <v>1186001.6575342466</v>
      </c>
      <c r="BN30" s="51">
        <f>IFERROR(BH30/BG30,"-")</f>
        <v>11.121621621621621</v>
      </c>
      <c r="BO30" s="185">
        <f>IFERROR(BJ30/BG30,"-")</f>
        <v>0.98648648648648651</v>
      </c>
      <c r="BP30" s="432">
        <f>市区町村別_フレイル区分別該当人数･割合!S11</f>
        <v>632</v>
      </c>
      <c r="BQ30" s="207">
        <v>444</v>
      </c>
      <c r="BR30" s="51">
        <v>26336292</v>
      </c>
      <c r="BS30" s="51">
        <v>42</v>
      </c>
      <c r="BT30" s="51">
        <f>IFERROR(BR30/BP30,"-")</f>
        <v>41671.348101265823</v>
      </c>
      <c r="BU30" s="51">
        <f>IFERROR(BR30/BQ30,"-")</f>
        <v>59315.972972972973</v>
      </c>
      <c r="BV30" s="51">
        <f t="shared" si="7"/>
        <v>627054.57142857148</v>
      </c>
      <c r="BW30" s="51">
        <f>IFERROR(BQ30/BP30,"-")</f>
        <v>0.70253164556962022</v>
      </c>
      <c r="BX30" s="24">
        <f>IFERROR(BS30/BP30,"-")</f>
        <v>6.6455696202531639E-2</v>
      </c>
      <c r="BY30" s="140"/>
      <c r="BZ30" s="59"/>
    </row>
    <row r="31" spans="2:78" s="8" customFormat="1" ht="13.5" customHeight="1">
      <c r="B31" s="411"/>
      <c r="C31" s="414"/>
      <c r="D31" s="275" t="s">
        <v>251</v>
      </c>
      <c r="E31" s="438"/>
      <c r="F31" s="52">
        <v>10</v>
      </c>
      <c r="G31" s="187">
        <v>2820602</v>
      </c>
      <c r="H31" s="187">
        <v>2</v>
      </c>
      <c r="I31" s="187">
        <f>IFERROR(G31/E30,"-")</f>
        <v>27121.173076923078</v>
      </c>
      <c r="J31" s="187">
        <f t="shared" ref="J31:J33" si="56">IFERROR(G31/F31,"-")</f>
        <v>282060.2</v>
      </c>
      <c r="K31" s="187">
        <f t="shared" si="0"/>
        <v>1410301</v>
      </c>
      <c r="L31" s="187">
        <f>IFERROR(F31/E30,"-")</f>
        <v>9.6153846153846159E-2</v>
      </c>
      <c r="M31" s="186">
        <f>IFERROR(H31/E30,"-")</f>
        <v>1.9230769230769232E-2</v>
      </c>
      <c r="N31" s="433"/>
      <c r="O31" s="52">
        <v>9</v>
      </c>
      <c r="P31" s="187">
        <v>2305130</v>
      </c>
      <c r="Q31" s="187">
        <v>5</v>
      </c>
      <c r="R31" s="187">
        <f>IFERROR(P31/N30,"-")</f>
        <v>2199.5515267175574</v>
      </c>
      <c r="S31" s="187">
        <f t="shared" ref="S31:S33" si="57">IFERROR(P31/O31,"-")</f>
        <v>256125.55555555556</v>
      </c>
      <c r="T31" s="187">
        <f t="shared" si="1"/>
        <v>461026</v>
      </c>
      <c r="U31" s="187">
        <f>IFERROR(O31/N30,"-")</f>
        <v>8.5877862595419852E-3</v>
      </c>
      <c r="V31" s="106">
        <f>IFERROR(Q31/N30,"-")</f>
        <v>4.7709923664122139E-3</v>
      </c>
      <c r="W31" s="433"/>
      <c r="X31" s="52">
        <v>0</v>
      </c>
      <c r="Y31" s="187">
        <v>0</v>
      </c>
      <c r="Z31" s="187">
        <v>0</v>
      </c>
      <c r="AA31" s="187">
        <f>IFERROR(Y31/W30,"-")</f>
        <v>0</v>
      </c>
      <c r="AB31" s="187" t="str">
        <f t="shared" ref="AB31:AB33" si="58">IFERROR(Y31/X31,"-")</f>
        <v>-</v>
      </c>
      <c r="AC31" s="187" t="str">
        <f t="shared" si="2"/>
        <v>-</v>
      </c>
      <c r="AD31" s="187">
        <f>IFERROR(X31/W30,"-")</f>
        <v>0</v>
      </c>
      <c r="AE31" s="106">
        <f>IFERROR(Z31/W30,"-")</f>
        <v>0</v>
      </c>
      <c r="AF31" s="433"/>
      <c r="AG31" s="52">
        <v>0</v>
      </c>
      <c r="AH31" s="187">
        <v>0</v>
      </c>
      <c r="AI31" s="187">
        <v>0</v>
      </c>
      <c r="AJ31" s="187">
        <f>IFERROR(AH31/AF30,"-")</f>
        <v>0</v>
      </c>
      <c r="AK31" s="187" t="str">
        <f t="shared" ref="AK31:AK33" si="59">IFERROR(AH31/AG31,"-")</f>
        <v>-</v>
      </c>
      <c r="AL31" s="187" t="str">
        <f t="shared" si="3"/>
        <v>-</v>
      </c>
      <c r="AM31" s="187">
        <f>IFERROR(AG31/AF30,"-")</f>
        <v>0</v>
      </c>
      <c r="AN31" s="106">
        <f>IFERROR(AI31/AF30,"-")</f>
        <v>0</v>
      </c>
      <c r="AO31" s="436"/>
      <c r="AP31" s="52">
        <v>6</v>
      </c>
      <c r="AQ31" s="187">
        <v>1586010</v>
      </c>
      <c r="AR31" s="187">
        <v>3</v>
      </c>
      <c r="AS31" s="187">
        <f>IFERROR(AQ31/AO30,"-")</f>
        <v>4583.8439306358378</v>
      </c>
      <c r="AT31" s="187">
        <f t="shared" ref="AT31:AT33" si="60">IFERROR(AQ31/AP31,"-")</f>
        <v>264335</v>
      </c>
      <c r="AU31" s="187">
        <f t="shared" si="4"/>
        <v>528670</v>
      </c>
      <c r="AV31" s="187">
        <f>IFERROR(AP31/AO30,"-")</f>
        <v>1.7341040462427744E-2</v>
      </c>
      <c r="AW31" s="186">
        <f>IFERROR(AR31/AO30,"-")</f>
        <v>8.670520231213872E-3</v>
      </c>
      <c r="AX31" s="433"/>
      <c r="AY31" s="52">
        <v>2</v>
      </c>
      <c r="AZ31" s="187">
        <v>708846</v>
      </c>
      <c r="BA31" s="187">
        <v>1</v>
      </c>
      <c r="BB31" s="187">
        <f>IFERROR(AZ31/AX30,"-")</f>
        <v>1320.0111731843576</v>
      </c>
      <c r="BC31" s="187">
        <f t="shared" ref="BC31:BC33" si="61">IFERROR(AZ31/AY31,"-")</f>
        <v>354423</v>
      </c>
      <c r="BD31" s="187">
        <f t="shared" si="5"/>
        <v>708846</v>
      </c>
      <c r="BE31" s="187">
        <f>IFERROR(AY31/AX30,"-")</f>
        <v>3.7243947858472998E-3</v>
      </c>
      <c r="BF31" s="106">
        <f>IFERROR(BA31/AX30,"-")</f>
        <v>1.8621973929236499E-3</v>
      </c>
      <c r="BG31" s="436"/>
      <c r="BH31" s="52">
        <v>7</v>
      </c>
      <c r="BI31" s="187">
        <v>1814695</v>
      </c>
      <c r="BJ31" s="187">
        <v>4</v>
      </c>
      <c r="BK31" s="187">
        <f>IFERROR(BI31/BG30,"-")</f>
        <v>24522.905405405407</v>
      </c>
      <c r="BL31" s="187">
        <f t="shared" ref="BL31:BL33" si="62">IFERROR(BI31/BH31,"-")</f>
        <v>259242.14285714287</v>
      </c>
      <c r="BM31" s="187">
        <f t="shared" si="6"/>
        <v>453673.75</v>
      </c>
      <c r="BN31" s="187">
        <f>IFERROR(BH31/BG30,"-")</f>
        <v>9.45945945945946E-2</v>
      </c>
      <c r="BO31" s="186">
        <f>IFERROR(BJ31/BG30,"-")</f>
        <v>5.4054054054054057E-2</v>
      </c>
      <c r="BP31" s="433"/>
      <c r="BQ31" s="52">
        <v>0</v>
      </c>
      <c r="BR31" s="187">
        <v>0</v>
      </c>
      <c r="BS31" s="187">
        <v>0</v>
      </c>
      <c r="BT31" s="187">
        <f>IFERROR(BR31/BP30,"-")</f>
        <v>0</v>
      </c>
      <c r="BU31" s="187" t="str">
        <f t="shared" ref="BU31:BU33" si="63">IFERROR(BR31/BQ31,"-")</f>
        <v>-</v>
      </c>
      <c r="BV31" s="187" t="str">
        <f t="shared" si="7"/>
        <v>-</v>
      </c>
      <c r="BW31" s="187">
        <f>IFERROR(BQ31/BP30,"-")</f>
        <v>0</v>
      </c>
      <c r="BX31" s="106">
        <f>IFERROR(BS31/BP30,"-")</f>
        <v>0</v>
      </c>
      <c r="BY31" s="140"/>
      <c r="BZ31" s="59"/>
    </row>
    <row r="32" spans="2:78" s="8" customFormat="1" ht="13.5" customHeight="1">
      <c r="B32" s="411"/>
      <c r="C32" s="414"/>
      <c r="D32" s="272" t="s">
        <v>252</v>
      </c>
      <c r="E32" s="438"/>
      <c r="F32" s="98">
        <v>0</v>
      </c>
      <c r="G32" s="98">
        <v>0</v>
      </c>
      <c r="H32" s="98">
        <v>0</v>
      </c>
      <c r="I32" s="98">
        <f>IFERROR(G32/E30,"-")</f>
        <v>0</v>
      </c>
      <c r="J32" s="98" t="str">
        <f t="shared" si="56"/>
        <v>-</v>
      </c>
      <c r="K32" s="98" t="str">
        <f t="shared" si="0"/>
        <v>-</v>
      </c>
      <c r="L32" s="98">
        <f>IFERROR(F32/E30,"-")</f>
        <v>0</v>
      </c>
      <c r="M32" s="189">
        <f>IFERROR(H32/E30,"-")</f>
        <v>0</v>
      </c>
      <c r="N32" s="433"/>
      <c r="O32" s="98">
        <v>0</v>
      </c>
      <c r="P32" s="98">
        <v>0</v>
      </c>
      <c r="Q32" s="98">
        <v>0</v>
      </c>
      <c r="R32" s="98">
        <f>IFERROR(P32/N30,"-")</f>
        <v>0</v>
      </c>
      <c r="S32" s="98" t="str">
        <f t="shared" si="57"/>
        <v>-</v>
      </c>
      <c r="T32" s="98" t="str">
        <f t="shared" si="1"/>
        <v>-</v>
      </c>
      <c r="U32" s="98">
        <f>IFERROR(O32/N30,"-")</f>
        <v>0</v>
      </c>
      <c r="V32" s="26">
        <f>IFERROR(Q32/N30,"-")</f>
        <v>0</v>
      </c>
      <c r="W32" s="433"/>
      <c r="X32" s="98">
        <v>0</v>
      </c>
      <c r="Y32" s="98">
        <v>0</v>
      </c>
      <c r="Z32" s="98">
        <v>0</v>
      </c>
      <c r="AA32" s="98">
        <f>IFERROR(Y32/W30,"-")</f>
        <v>0</v>
      </c>
      <c r="AB32" s="98" t="str">
        <f t="shared" si="58"/>
        <v>-</v>
      </c>
      <c r="AC32" s="98" t="str">
        <f t="shared" si="2"/>
        <v>-</v>
      </c>
      <c r="AD32" s="98">
        <f>IFERROR(X32/W30,"-")</f>
        <v>0</v>
      </c>
      <c r="AE32" s="26">
        <f>IFERROR(Z32/W30,"-")</f>
        <v>0</v>
      </c>
      <c r="AF32" s="433"/>
      <c r="AG32" s="98">
        <v>0</v>
      </c>
      <c r="AH32" s="98">
        <v>0</v>
      </c>
      <c r="AI32" s="98">
        <v>0</v>
      </c>
      <c r="AJ32" s="98">
        <f>IFERROR(AH32/AF30,"-")</f>
        <v>0</v>
      </c>
      <c r="AK32" s="98" t="str">
        <f t="shared" si="59"/>
        <v>-</v>
      </c>
      <c r="AL32" s="98" t="str">
        <f t="shared" si="3"/>
        <v>-</v>
      </c>
      <c r="AM32" s="98">
        <f>IFERROR(AG32/AF30,"-")</f>
        <v>0</v>
      </c>
      <c r="AN32" s="26">
        <f>IFERROR(AI32/AF30,"-")</f>
        <v>0</v>
      </c>
      <c r="AO32" s="436"/>
      <c r="AP32" s="98">
        <v>0</v>
      </c>
      <c r="AQ32" s="98">
        <v>0</v>
      </c>
      <c r="AR32" s="98">
        <v>0</v>
      </c>
      <c r="AS32" s="98">
        <f>IFERROR(AQ32/AO30,"-")</f>
        <v>0</v>
      </c>
      <c r="AT32" s="98" t="str">
        <f t="shared" si="60"/>
        <v>-</v>
      </c>
      <c r="AU32" s="98" t="str">
        <f t="shared" si="4"/>
        <v>-</v>
      </c>
      <c r="AV32" s="98">
        <f>IFERROR(AP32/AO30,"-")</f>
        <v>0</v>
      </c>
      <c r="AW32" s="189">
        <f>IFERROR(AR32/AO30,"-")</f>
        <v>0</v>
      </c>
      <c r="AX32" s="433"/>
      <c r="AY32" s="98">
        <v>0</v>
      </c>
      <c r="AZ32" s="98">
        <v>0</v>
      </c>
      <c r="BA32" s="98">
        <v>0</v>
      </c>
      <c r="BB32" s="98">
        <f>IFERROR(AZ32/AX30,"-")</f>
        <v>0</v>
      </c>
      <c r="BC32" s="98" t="str">
        <f t="shared" si="61"/>
        <v>-</v>
      </c>
      <c r="BD32" s="98" t="str">
        <f t="shared" si="5"/>
        <v>-</v>
      </c>
      <c r="BE32" s="98">
        <f>IFERROR(AY32/AX30,"-")</f>
        <v>0</v>
      </c>
      <c r="BF32" s="26">
        <f>IFERROR(BA32/AX30,"-")</f>
        <v>0</v>
      </c>
      <c r="BG32" s="436"/>
      <c r="BH32" s="98">
        <v>0</v>
      </c>
      <c r="BI32" s="98">
        <v>0</v>
      </c>
      <c r="BJ32" s="98">
        <v>0</v>
      </c>
      <c r="BK32" s="98">
        <f>IFERROR(BI32/BG30,"-")</f>
        <v>0</v>
      </c>
      <c r="BL32" s="98" t="str">
        <f t="shared" si="62"/>
        <v>-</v>
      </c>
      <c r="BM32" s="98" t="str">
        <f t="shared" si="6"/>
        <v>-</v>
      </c>
      <c r="BN32" s="98">
        <f>IFERROR(BH32/BG30,"-")</f>
        <v>0</v>
      </c>
      <c r="BO32" s="189">
        <f>IFERROR(BJ32/BG30,"-")</f>
        <v>0</v>
      </c>
      <c r="BP32" s="433"/>
      <c r="BQ32" s="98">
        <v>0</v>
      </c>
      <c r="BR32" s="98">
        <v>0</v>
      </c>
      <c r="BS32" s="98">
        <v>0</v>
      </c>
      <c r="BT32" s="98">
        <f>IFERROR(BR32/BP30,"-")</f>
        <v>0</v>
      </c>
      <c r="BU32" s="98" t="str">
        <f t="shared" si="63"/>
        <v>-</v>
      </c>
      <c r="BV32" s="98" t="str">
        <f t="shared" si="7"/>
        <v>-</v>
      </c>
      <c r="BW32" s="98">
        <f>IFERROR(BQ32/BP30,"-")</f>
        <v>0</v>
      </c>
      <c r="BX32" s="26">
        <f>IFERROR(BS32/BP30,"-")</f>
        <v>0</v>
      </c>
      <c r="BY32" s="140"/>
      <c r="BZ32" s="59"/>
    </row>
    <row r="33" spans="2:78" s="8" customFormat="1" ht="13.5" customHeight="1">
      <c r="B33" s="412"/>
      <c r="C33" s="415"/>
      <c r="D33" s="273" t="s">
        <v>64</v>
      </c>
      <c r="E33" s="439"/>
      <c r="F33" s="99">
        <v>400</v>
      </c>
      <c r="G33" s="99">
        <f>SUM(G30:G32)</f>
        <v>49251707</v>
      </c>
      <c r="H33" s="99">
        <v>40</v>
      </c>
      <c r="I33" s="99">
        <f>IFERROR(G33/E30,"-")</f>
        <v>473574.10576923075</v>
      </c>
      <c r="J33" s="99">
        <f t="shared" si="56"/>
        <v>123129.2675</v>
      </c>
      <c r="K33" s="99">
        <f t="shared" si="0"/>
        <v>1231292.675</v>
      </c>
      <c r="L33" s="99">
        <f>IFERROR(F33/E30,"-")</f>
        <v>3.8461538461538463</v>
      </c>
      <c r="M33" s="190">
        <f>IFERROR(H33/E30,"-")</f>
        <v>0.38461538461538464</v>
      </c>
      <c r="N33" s="434"/>
      <c r="O33" s="99">
        <v>1682</v>
      </c>
      <c r="P33" s="99">
        <f>SUM(P30:P32)</f>
        <v>127261500</v>
      </c>
      <c r="Q33" s="99">
        <v>165</v>
      </c>
      <c r="R33" s="99">
        <f>IFERROR(P33/N30,"-")</f>
        <v>121432.72900763359</v>
      </c>
      <c r="S33" s="99">
        <f t="shared" si="57"/>
        <v>75660.820451843043</v>
      </c>
      <c r="T33" s="99">
        <f t="shared" si="1"/>
        <v>771281.81818181823</v>
      </c>
      <c r="U33" s="99">
        <f>IFERROR(O33/N30,"-")</f>
        <v>1.6049618320610688</v>
      </c>
      <c r="V33" s="87">
        <f>IFERROR(Q33/N30,"-")</f>
        <v>0.15744274809160305</v>
      </c>
      <c r="W33" s="434"/>
      <c r="X33" s="99">
        <v>12</v>
      </c>
      <c r="Y33" s="99">
        <f>SUM(Y30:Y32)</f>
        <v>465810</v>
      </c>
      <c r="Z33" s="99">
        <v>1</v>
      </c>
      <c r="AA33" s="99">
        <f>IFERROR(Y33/W30,"-")</f>
        <v>8626.1111111111113</v>
      </c>
      <c r="AB33" s="99">
        <f t="shared" si="58"/>
        <v>38817.5</v>
      </c>
      <c r="AC33" s="99">
        <f t="shared" si="2"/>
        <v>465810</v>
      </c>
      <c r="AD33" s="99">
        <f>IFERROR(X33/W30,"-")</f>
        <v>0.22222222222222221</v>
      </c>
      <c r="AE33" s="87">
        <f>IFERROR(Z33/W30,"-")</f>
        <v>1.8518518518518517E-2</v>
      </c>
      <c r="AF33" s="434"/>
      <c r="AG33" s="99">
        <v>46</v>
      </c>
      <c r="AH33" s="99">
        <f>SUM(AH30:AH32)</f>
        <v>4872751</v>
      </c>
      <c r="AI33" s="99">
        <v>5</v>
      </c>
      <c r="AJ33" s="99">
        <f>IFERROR(AH33/AF30,"-")</f>
        <v>46407.152380952379</v>
      </c>
      <c r="AK33" s="99">
        <f t="shared" si="59"/>
        <v>105929.36956521739</v>
      </c>
      <c r="AL33" s="99">
        <f t="shared" si="3"/>
        <v>974550.2</v>
      </c>
      <c r="AM33" s="99">
        <f>IFERROR(AG33/AF30,"-")</f>
        <v>0.43809523809523809</v>
      </c>
      <c r="AN33" s="87">
        <f>IFERROR(AI33/AF30,"-")</f>
        <v>4.7619047619047616E-2</v>
      </c>
      <c r="AO33" s="437"/>
      <c r="AP33" s="99">
        <v>732</v>
      </c>
      <c r="AQ33" s="99">
        <f>SUM(AQ30:AQ32)</f>
        <v>59103648</v>
      </c>
      <c r="AR33" s="99">
        <v>73</v>
      </c>
      <c r="AS33" s="99">
        <f>IFERROR(AQ33/AO30,"-")</f>
        <v>170819.79190751445</v>
      </c>
      <c r="AT33" s="99">
        <f t="shared" si="60"/>
        <v>80742.688524590165</v>
      </c>
      <c r="AU33" s="99">
        <f t="shared" si="4"/>
        <v>809639.01369863015</v>
      </c>
      <c r="AV33" s="99">
        <f>IFERROR(AP33/AO30,"-")</f>
        <v>2.1156069364161851</v>
      </c>
      <c r="AW33" s="190">
        <f>IFERROR(AR33/AO30,"-")</f>
        <v>0.21098265895953758</v>
      </c>
      <c r="AX33" s="434"/>
      <c r="AY33" s="99">
        <v>821</v>
      </c>
      <c r="AZ33" s="99">
        <f>SUM(AZ30:AZ32)</f>
        <v>53291115</v>
      </c>
      <c r="BA33" s="99">
        <v>80</v>
      </c>
      <c r="BB33" s="99">
        <f>IFERROR(AZ33/AX30,"-")</f>
        <v>99238.575418994413</v>
      </c>
      <c r="BC33" s="99">
        <f t="shared" si="61"/>
        <v>64910.006090133982</v>
      </c>
      <c r="BD33" s="99">
        <f t="shared" si="5"/>
        <v>666138.9375</v>
      </c>
      <c r="BE33" s="99">
        <f>IFERROR(AY33/AX30,"-")</f>
        <v>1.5288640595903167</v>
      </c>
      <c r="BF33" s="87">
        <f>IFERROR(BA33/AX30,"-")</f>
        <v>0.148975791433892</v>
      </c>
      <c r="BG33" s="437"/>
      <c r="BH33" s="99">
        <v>824</v>
      </c>
      <c r="BI33" s="99">
        <f>SUM(BI30:BI32)</f>
        <v>88392816</v>
      </c>
      <c r="BJ33" s="99">
        <v>74</v>
      </c>
      <c r="BK33" s="99">
        <f>IFERROR(BI33/BG30,"-")</f>
        <v>1194497.5135135136</v>
      </c>
      <c r="BL33" s="99">
        <f t="shared" si="62"/>
        <v>107272.83495145632</v>
      </c>
      <c r="BM33" s="99">
        <f t="shared" si="6"/>
        <v>1194497.5135135136</v>
      </c>
      <c r="BN33" s="99">
        <f>IFERROR(BH33/BG30,"-")</f>
        <v>11.135135135135135</v>
      </c>
      <c r="BO33" s="190">
        <f>IFERROR(BJ33/BG30,"-")</f>
        <v>1</v>
      </c>
      <c r="BP33" s="434"/>
      <c r="BQ33" s="99">
        <v>444</v>
      </c>
      <c r="BR33" s="99">
        <f>SUM(BR30:BR32)</f>
        <v>26336292</v>
      </c>
      <c r="BS33" s="99">
        <v>42</v>
      </c>
      <c r="BT33" s="99">
        <f>IFERROR(BR33/BP30,"-")</f>
        <v>41671.348101265823</v>
      </c>
      <c r="BU33" s="99">
        <f t="shared" si="63"/>
        <v>59315.972972972973</v>
      </c>
      <c r="BV33" s="99">
        <f t="shared" si="7"/>
        <v>627054.57142857148</v>
      </c>
      <c r="BW33" s="99">
        <f>IFERROR(BQ33/BP30,"-")</f>
        <v>0.70253164556962022</v>
      </c>
      <c r="BX33" s="87">
        <f>IFERROR(BS33/BP30,"-")</f>
        <v>6.6455696202531639E-2</v>
      </c>
      <c r="BY33" s="140"/>
      <c r="BZ33" s="59"/>
    </row>
    <row r="34" spans="2:78" s="8" customFormat="1" ht="13.5" customHeight="1">
      <c r="B34" s="410">
        <v>8</v>
      </c>
      <c r="C34" s="413" t="s">
        <v>50</v>
      </c>
      <c r="D34" s="274" t="s">
        <v>250</v>
      </c>
      <c r="E34" s="432">
        <f>市区町村別_フレイル区分別該当人数･割合!E12</f>
        <v>71</v>
      </c>
      <c r="F34" s="207">
        <v>257</v>
      </c>
      <c r="G34" s="51">
        <v>24373083</v>
      </c>
      <c r="H34" s="51">
        <v>25</v>
      </c>
      <c r="I34" s="51">
        <f>IFERROR(G34/E34,"-")</f>
        <v>343282.85915492958</v>
      </c>
      <c r="J34" s="51">
        <f>IFERROR(G34/F34,"-")</f>
        <v>94836.898832684819</v>
      </c>
      <c r="K34" s="51">
        <f t="shared" ref="K34:K61" si="64">IFERROR(G34/H34,"-")</f>
        <v>974923.32</v>
      </c>
      <c r="L34" s="51">
        <f>IFERROR(F34/E34,"-")</f>
        <v>3.619718309859155</v>
      </c>
      <c r="M34" s="185">
        <f>IFERROR(H34/E34,"-")</f>
        <v>0.352112676056338</v>
      </c>
      <c r="N34" s="432">
        <f>市区町村別_フレイル区分別該当人数･割合!G12</f>
        <v>718</v>
      </c>
      <c r="O34" s="207">
        <v>1103</v>
      </c>
      <c r="P34" s="51">
        <v>78931567</v>
      </c>
      <c r="Q34" s="51">
        <v>115</v>
      </c>
      <c r="R34" s="51">
        <f>IFERROR(P34/N34,"-")</f>
        <v>109932.54456824512</v>
      </c>
      <c r="S34" s="51">
        <f>IFERROR(P34/O34,"-")</f>
        <v>71560.804170444244</v>
      </c>
      <c r="T34" s="51">
        <f t="shared" ref="T34:T61" si="65">IFERROR(P34/Q34,"-")</f>
        <v>686361.45217391301</v>
      </c>
      <c r="U34" s="51">
        <f>IFERROR(O34/N34,"-")</f>
        <v>1.5362116991643453</v>
      </c>
      <c r="V34" s="24">
        <f>IFERROR(Q34/N34,"-")</f>
        <v>0.16016713091922005</v>
      </c>
      <c r="W34" s="432">
        <f>市区町村別_フレイル区分別該当人数･割合!I12</f>
        <v>19</v>
      </c>
      <c r="X34" s="207">
        <v>0</v>
      </c>
      <c r="Y34" s="51">
        <v>0</v>
      </c>
      <c r="Z34" s="51">
        <v>0</v>
      </c>
      <c r="AA34" s="51">
        <f>IFERROR(Y34/W34,"-")</f>
        <v>0</v>
      </c>
      <c r="AB34" s="51" t="str">
        <f>IFERROR(Y34/X34,"-")</f>
        <v>-</v>
      </c>
      <c r="AC34" s="51" t="str">
        <f t="shared" ref="AC34:AC61" si="66">IFERROR(Y34/Z34,"-")</f>
        <v>-</v>
      </c>
      <c r="AD34" s="51">
        <f>IFERROR(X34/W34,"-")</f>
        <v>0</v>
      </c>
      <c r="AE34" s="24">
        <f>IFERROR(Z34/W34,"-")</f>
        <v>0</v>
      </c>
      <c r="AF34" s="432">
        <f>市区町村別_フレイル区分別該当人数･割合!K12</f>
        <v>80</v>
      </c>
      <c r="AG34" s="207">
        <v>36</v>
      </c>
      <c r="AH34" s="51">
        <v>378720</v>
      </c>
      <c r="AI34" s="51">
        <v>3</v>
      </c>
      <c r="AJ34" s="51">
        <f>IFERROR(AH34/AF34,"-")</f>
        <v>4734</v>
      </c>
      <c r="AK34" s="51">
        <f>IFERROR(AH34/AG34,"-")</f>
        <v>10520</v>
      </c>
      <c r="AL34" s="51">
        <f t="shared" ref="AL34:AL61" si="67">IFERROR(AH34/AI34,"-")</f>
        <v>126240</v>
      </c>
      <c r="AM34" s="51">
        <f>IFERROR(AG34/AF34,"-")</f>
        <v>0.45</v>
      </c>
      <c r="AN34" s="24">
        <f>IFERROR(AI34/AF34,"-")</f>
        <v>3.7499999999999999E-2</v>
      </c>
      <c r="AO34" s="435">
        <f>市区町村別_フレイル区分別該当人数･割合!M12</f>
        <v>232</v>
      </c>
      <c r="AP34" s="207">
        <v>617</v>
      </c>
      <c r="AQ34" s="51">
        <v>46903946</v>
      </c>
      <c r="AR34" s="51">
        <v>64</v>
      </c>
      <c r="AS34" s="51">
        <f>IFERROR(AQ34/AO34,"-")</f>
        <v>202172.18103448275</v>
      </c>
      <c r="AT34" s="51">
        <f>IFERROR(AQ34/AP34,"-")</f>
        <v>76019.361426256073</v>
      </c>
      <c r="AU34" s="51">
        <f t="shared" ref="AU34:AU61" si="68">IFERROR(AQ34/AR34,"-")</f>
        <v>732874.15625</v>
      </c>
      <c r="AV34" s="51">
        <f>IFERROR(AP34/AO34,"-")</f>
        <v>2.6594827586206895</v>
      </c>
      <c r="AW34" s="185">
        <f>IFERROR(AR34/AO34,"-")</f>
        <v>0.27586206896551724</v>
      </c>
      <c r="AX34" s="432">
        <f>市区町村別_フレイル区分別該当人数･割合!O12</f>
        <v>385</v>
      </c>
      <c r="AY34" s="207">
        <v>426</v>
      </c>
      <c r="AZ34" s="51">
        <v>30156102</v>
      </c>
      <c r="BA34" s="51">
        <v>46</v>
      </c>
      <c r="BB34" s="51">
        <f>IFERROR(AZ34/AX34,"-")</f>
        <v>78327.537662337665</v>
      </c>
      <c r="BC34" s="51">
        <f>IFERROR(AZ34/AY34,"-")</f>
        <v>70788.971830985916</v>
      </c>
      <c r="BD34" s="51">
        <f t="shared" ref="BD34:BD61" si="69">IFERROR(AZ34/BA34,"-")</f>
        <v>655567.43478260865</v>
      </c>
      <c r="BE34" s="51">
        <f>IFERROR(AY34/AX34,"-")</f>
        <v>1.1064935064935064</v>
      </c>
      <c r="BF34" s="24">
        <f>IFERROR(BA34/AX34,"-")</f>
        <v>0.11948051948051948</v>
      </c>
      <c r="BG34" s="435">
        <f>市区町村別_フレイル区分別該当人数･割合!Q12</f>
        <v>44</v>
      </c>
      <c r="BH34" s="207">
        <v>430</v>
      </c>
      <c r="BI34" s="51">
        <v>51784419</v>
      </c>
      <c r="BJ34" s="51">
        <v>44</v>
      </c>
      <c r="BK34" s="51">
        <f>IFERROR(BI34/BG34,"-")</f>
        <v>1176918.6136363635</v>
      </c>
      <c r="BL34" s="51">
        <f>IFERROR(BI34/BH34,"-")</f>
        <v>120428.88139534884</v>
      </c>
      <c r="BM34" s="51">
        <f t="shared" ref="BM34:BM61" si="70">IFERROR(BI34/BJ34,"-")</f>
        <v>1176918.6136363635</v>
      </c>
      <c r="BN34" s="51">
        <f>IFERROR(BH34/BG34,"-")</f>
        <v>9.7727272727272734</v>
      </c>
      <c r="BO34" s="185">
        <f>IFERROR(BJ34/BG34,"-")</f>
        <v>1</v>
      </c>
      <c r="BP34" s="432">
        <f>市区町村別_フレイル区分別該当人数･割合!S12</f>
        <v>431</v>
      </c>
      <c r="BQ34" s="207">
        <v>342</v>
      </c>
      <c r="BR34" s="51">
        <v>33985801</v>
      </c>
      <c r="BS34" s="51">
        <v>34</v>
      </c>
      <c r="BT34" s="51">
        <f>IFERROR(BR34/BP34,"-")</f>
        <v>78853.366589327139</v>
      </c>
      <c r="BU34" s="51">
        <f>IFERROR(BR34/BQ34,"-")</f>
        <v>99373.687134502921</v>
      </c>
      <c r="BV34" s="51">
        <f t="shared" ref="BV34:BV61" si="71">IFERROR(BR34/BS34,"-")</f>
        <v>999582.3823529412</v>
      </c>
      <c r="BW34" s="51">
        <f>IFERROR(BQ34/BP34,"-")</f>
        <v>0.79350348027842232</v>
      </c>
      <c r="BX34" s="24">
        <f>IFERROR(BS34/BP34,"-")</f>
        <v>7.8886310904872387E-2</v>
      </c>
      <c r="BY34" s="140"/>
      <c r="BZ34" s="59"/>
    </row>
    <row r="35" spans="2:78" s="8" customFormat="1" ht="13.5" customHeight="1">
      <c r="B35" s="411"/>
      <c r="C35" s="414"/>
      <c r="D35" s="275" t="s">
        <v>251</v>
      </c>
      <c r="E35" s="438"/>
      <c r="F35" s="52">
        <v>1</v>
      </c>
      <c r="G35" s="187">
        <v>280187</v>
      </c>
      <c r="H35" s="187">
        <v>1</v>
      </c>
      <c r="I35" s="187">
        <f>IFERROR(G35/E34,"-")</f>
        <v>3946.2957746478874</v>
      </c>
      <c r="J35" s="187">
        <f t="shared" ref="J35:J37" si="72">IFERROR(G35/F35,"-")</f>
        <v>280187</v>
      </c>
      <c r="K35" s="187">
        <f t="shared" si="64"/>
        <v>280187</v>
      </c>
      <c r="L35" s="187">
        <f>IFERROR(F35/E34,"-")</f>
        <v>1.4084507042253521E-2</v>
      </c>
      <c r="M35" s="186">
        <f>IFERROR(H35/E34,"-")</f>
        <v>1.4084507042253521E-2</v>
      </c>
      <c r="N35" s="433"/>
      <c r="O35" s="52">
        <v>20</v>
      </c>
      <c r="P35" s="187">
        <v>6665073</v>
      </c>
      <c r="Q35" s="187">
        <v>6</v>
      </c>
      <c r="R35" s="187">
        <f>IFERROR(P35/N34,"-")</f>
        <v>9282.8314763231192</v>
      </c>
      <c r="S35" s="187">
        <f t="shared" ref="S35:S37" si="73">IFERROR(P35/O35,"-")</f>
        <v>333253.65000000002</v>
      </c>
      <c r="T35" s="187">
        <f t="shared" si="65"/>
        <v>1110845.5</v>
      </c>
      <c r="U35" s="187">
        <f>IFERROR(O35/N34,"-")</f>
        <v>2.7855153203342618E-2</v>
      </c>
      <c r="V35" s="106">
        <f>IFERROR(Q35/N34,"-")</f>
        <v>8.356545961002786E-3</v>
      </c>
      <c r="W35" s="433"/>
      <c r="X35" s="52">
        <v>0</v>
      </c>
      <c r="Y35" s="187">
        <v>0</v>
      </c>
      <c r="Z35" s="187">
        <v>0</v>
      </c>
      <c r="AA35" s="187">
        <f>IFERROR(Y35/W34,"-")</f>
        <v>0</v>
      </c>
      <c r="AB35" s="187" t="str">
        <f t="shared" ref="AB35:AB37" si="74">IFERROR(Y35/X35,"-")</f>
        <v>-</v>
      </c>
      <c r="AC35" s="187" t="str">
        <f t="shared" si="66"/>
        <v>-</v>
      </c>
      <c r="AD35" s="187">
        <f>IFERROR(X35/W34,"-")</f>
        <v>0</v>
      </c>
      <c r="AE35" s="106">
        <f>IFERROR(Z35/W34,"-")</f>
        <v>0</v>
      </c>
      <c r="AF35" s="433"/>
      <c r="AG35" s="52">
        <v>0</v>
      </c>
      <c r="AH35" s="187">
        <v>0</v>
      </c>
      <c r="AI35" s="187">
        <v>0</v>
      </c>
      <c r="AJ35" s="187">
        <f>IFERROR(AH35/AF34,"-")</f>
        <v>0</v>
      </c>
      <c r="AK35" s="187" t="str">
        <f t="shared" ref="AK35:AK37" si="75">IFERROR(AH35/AG35,"-")</f>
        <v>-</v>
      </c>
      <c r="AL35" s="187" t="str">
        <f t="shared" si="67"/>
        <v>-</v>
      </c>
      <c r="AM35" s="187">
        <f>IFERROR(AG35/AF34,"-")</f>
        <v>0</v>
      </c>
      <c r="AN35" s="106">
        <f>IFERROR(AI35/AF34,"-")</f>
        <v>0</v>
      </c>
      <c r="AO35" s="436"/>
      <c r="AP35" s="52">
        <v>20</v>
      </c>
      <c r="AQ35" s="187">
        <v>6665073</v>
      </c>
      <c r="AR35" s="187">
        <v>6</v>
      </c>
      <c r="AS35" s="187">
        <f>IFERROR(AQ35/AO34,"-")</f>
        <v>28728.762931034482</v>
      </c>
      <c r="AT35" s="187">
        <f t="shared" ref="AT35:AT37" si="76">IFERROR(AQ35/AP35,"-")</f>
        <v>333253.65000000002</v>
      </c>
      <c r="AU35" s="187">
        <f t="shared" si="68"/>
        <v>1110845.5</v>
      </c>
      <c r="AV35" s="187">
        <f>IFERROR(AP35/AO34,"-")</f>
        <v>8.6206896551724144E-2</v>
      </c>
      <c r="AW35" s="186">
        <f>IFERROR(AR35/AO34,"-")</f>
        <v>2.5862068965517241E-2</v>
      </c>
      <c r="AX35" s="433"/>
      <c r="AY35" s="52">
        <v>0</v>
      </c>
      <c r="AZ35" s="187">
        <v>0</v>
      </c>
      <c r="BA35" s="187">
        <v>0</v>
      </c>
      <c r="BB35" s="187">
        <f>IFERROR(AZ35/AX34,"-")</f>
        <v>0</v>
      </c>
      <c r="BC35" s="187" t="str">
        <f t="shared" ref="BC35:BC37" si="77">IFERROR(AZ35/AY35,"-")</f>
        <v>-</v>
      </c>
      <c r="BD35" s="187" t="str">
        <f t="shared" si="69"/>
        <v>-</v>
      </c>
      <c r="BE35" s="187">
        <f>IFERROR(AY35/AX34,"-")</f>
        <v>0</v>
      </c>
      <c r="BF35" s="106">
        <f>IFERROR(BA35/AX34,"-")</f>
        <v>0</v>
      </c>
      <c r="BG35" s="436"/>
      <c r="BH35" s="52">
        <v>20</v>
      </c>
      <c r="BI35" s="187">
        <v>6665073</v>
      </c>
      <c r="BJ35" s="187">
        <v>6</v>
      </c>
      <c r="BK35" s="187">
        <f>IFERROR(BI35/BG34,"-")</f>
        <v>151478.93181818182</v>
      </c>
      <c r="BL35" s="187">
        <f t="shared" ref="BL35:BL37" si="78">IFERROR(BI35/BH35,"-")</f>
        <v>333253.65000000002</v>
      </c>
      <c r="BM35" s="187">
        <f t="shared" si="70"/>
        <v>1110845.5</v>
      </c>
      <c r="BN35" s="187">
        <f>IFERROR(BH35/BG34,"-")</f>
        <v>0.45454545454545453</v>
      </c>
      <c r="BO35" s="186">
        <f>IFERROR(BJ35/BG34,"-")</f>
        <v>0.13636363636363635</v>
      </c>
      <c r="BP35" s="433"/>
      <c r="BQ35" s="52">
        <v>15</v>
      </c>
      <c r="BR35" s="187">
        <v>4436811</v>
      </c>
      <c r="BS35" s="187">
        <v>2</v>
      </c>
      <c r="BT35" s="187">
        <f>IFERROR(BR35/BP34,"-")</f>
        <v>10294.22505800464</v>
      </c>
      <c r="BU35" s="187">
        <f t="shared" ref="BU35:BU37" si="79">IFERROR(BR35/BQ35,"-")</f>
        <v>295787.40000000002</v>
      </c>
      <c r="BV35" s="187">
        <f t="shared" si="71"/>
        <v>2218405.5</v>
      </c>
      <c r="BW35" s="187">
        <f>IFERROR(BQ35/BP34,"-")</f>
        <v>3.4802784222737818E-2</v>
      </c>
      <c r="BX35" s="106">
        <f>IFERROR(BS35/BP34,"-")</f>
        <v>4.6403712296983757E-3</v>
      </c>
      <c r="BY35" s="140"/>
      <c r="BZ35" s="59"/>
    </row>
    <row r="36" spans="2:78" s="8" customFormat="1" ht="13.5" customHeight="1">
      <c r="B36" s="411"/>
      <c r="C36" s="414"/>
      <c r="D36" s="272" t="s">
        <v>252</v>
      </c>
      <c r="E36" s="438"/>
      <c r="F36" s="98">
        <v>0</v>
      </c>
      <c r="G36" s="98">
        <v>0</v>
      </c>
      <c r="H36" s="98">
        <v>0</v>
      </c>
      <c r="I36" s="98">
        <f>IFERROR(G36/E34,"-")</f>
        <v>0</v>
      </c>
      <c r="J36" s="98" t="str">
        <f t="shared" si="72"/>
        <v>-</v>
      </c>
      <c r="K36" s="98" t="str">
        <f t="shared" si="64"/>
        <v>-</v>
      </c>
      <c r="L36" s="98">
        <f>IFERROR(F36/E34,"-")</f>
        <v>0</v>
      </c>
      <c r="M36" s="189">
        <f>IFERROR(H36/E34,"-")</f>
        <v>0</v>
      </c>
      <c r="N36" s="433"/>
      <c r="O36" s="98">
        <v>0</v>
      </c>
      <c r="P36" s="98">
        <v>0</v>
      </c>
      <c r="Q36" s="98">
        <v>0</v>
      </c>
      <c r="R36" s="98">
        <f>IFERROR(P36/N34,"-")</f>
        <v>0</v>
      </c>
      <c r="S36" s="98" t="str">
        <f t="shared" si="73"/>
        <v>-</v>
      </c>
      <c r="T36" s="98" t="str">
        <f t="shared" si="65"/>
        <v>-</v>
      </c>
      <c r="U36" s="98">
        <f>IFERROR(O36/N34,"-")</f>
        <v>0</v>
      </c>
      <c r="V36" s="26">
        <f>IFERROR(Q36/N34,"-")</f>
        <v>0</v>
      </c>
      <c r="W36" s="433"/>
      <c r="X36" s="98">
        <v>0</v>
      </c>
      <c r="Y36" s="98">
        <v>0</v>
      </c>
      <c r="Z36" s="98">
        <v>0</v>
      </c>
      <c r="AA36" s="98">
        <f>IFERROR(Y36/W34,"-")</f>
        <v>0</v>
      </c>
      <c r="AB36" s="98" t="str">
        <f t="shared" si="74"/>
        <v>-</v>
      </c>
      <c r="AC36" s="98" t="str">
        <f t="shared" si="66"/>
        <v>-</v>
      </c>
      <c r="AD36" s="98">
        <f>IFERROR(X36/W34,"-")</f>
        <v>0</v>
      </c>
      <c r="AE36" s="26">
        <f>IFERROR(Z36/W34,"-")</f>
        <v>0</v>
      </c>
      <c r="AF36" s="433"/>
      <c r="AG36" s="98">
        <v>0</v>
      </c>
      <c r="AH36" s="98">
        <v>0</v>
      </c>
      <c r="AI36" s="98">
        <v>0</v>
      </c>
      <c r="AJ36" s="98">
        <f>IFERROR(AH36/AF34,"-")</f>
        <v>0</v>
      </c>
      <c r="AK36" s="98" t="str">
        <f t="shared" si="75"/>
        <v>-</v>
      </c>
      <c r="AL36" s="98" t="str">
        <f t="shared" si="67"/>
        <v>-</v>
      </c>
      <c r="AM36" s="98">
        <f>IFERROR(AG36/AF34,"-")</f>
        <v>0</v>
      </c>
      <c r="AN36" s="26">
        <f>IFERROR(AI36/AF34,"-")</f>
        <v>0</v>
      </c>
      <c r="AO36" s="436"/>
      <c r="AP36" s="98">
        <v>0</v>
      </c>
      <c r="AQ36" s="98">
        <v>0</v>
      </c>
      <c r="AR36" s="98">
        <v>0</v>
      </c>
      <c r="AS36" s="98">
        <f>IFERROR(AQ36/AO34,"-")</f>
        <v>0</v>
      </c>
      <c r="AT36" s="98" t="str">
        <f t="shared" si="76"/>
        <v>-</v>
      </c>
      <c r="AU36" s="98" t="str">
        <f t="shared" si="68"/>
        <v>-</v>
      </c>
      <c r="AV36" s="98">
        <f>IFERROR(AP36/AO34,"-")</f>
        <v>0</v>
      </c>
      <c r="AW36" s="189">
        <f>IFERROR(AR36/AO34,"-")</f>
        <v>0</v>
      </c>
      <c r="AX36" s="433"/>
      <c r="AY36" s="98">
        <v>0</v>
      </c>
      <c r="AZ36" s="98">
        <v>0</v>
      </c>
      <c r="BA36" s="98">
        <v>0</v>
      </c>
      <c r="BB36" s="98">
        <f>IFERROR(AZ36/AX34,"-")</f>
        <v>0</v>
      </c>
      <c r="BC36" s="98" t="str">
        <f t="shared" si="77"/>
        <v>-</v>
      </c>
      <c r="BD36" s="98" t="str">
        <f t="shared" si="69"/>
        <v>-</v>
      </c>
      <c r="BE36" s="98">
        <f>IFERROR(AY36/AX34,"-")</f>
        <v>0</v>
      </c>
      <c r="BF36" s="26">
        <f>IFERROR(BA36/AX34,"-")</f>
        <v>0</v>
      </c>
      <c r="BG36" s="436"/>
      <c r="BH36" s="98">
        <v>0</v>
      </c>
      <c r="BI36" s="98">
        <v>0</v>
      </c>
      <c r="BJ36" s="98">
        <v>0</v>
      </c>
      <c r="BK36" s="98">
        <f>IFERROR(BI36/BG34,"-")</f>
        <v>0</v>
      </c>
      <c r="BL36" s="98" t="str">
        <f t="shared" si="78"/>
        <v>-</v>
      </c>
      <c r="BM36" s="98" t="str">
        <f t="shared" si="70"/>
        <v>-</v>
      </c>
      <c r="BN36" s="98">
        <f>IFERROR(BH36/BG34,"-")</f>
        <v>0</v>
      </c>
      <c r="BO36" s="189">
        <f>IFERROR(BJ36/BG34,"-")</f>
        <v>0</v>
      </c>
      <c r="BP36" s="433"/>
      <c r="BQ36" s="98">
        <v>0</v>
      </c>
      <c r="BR36" s="98">
        <v>0</v>
      </c>
      <c r="BS36" s="98">
        <v>0</v>
      </c>
      <c r="BT36" s="98">
        <f>IFERROR(BR36/BP34,"-")</f>
        <v>0</v>
      </c>
      <c r="BU36" s="98" t="str">
        <f t="shared" si="79"/>
        <v>-</v>
      </c>
      <c r="BV36" s="98" t="str">
        <f t="shared" si="71"/>
        <v>-</v>
      </c>
      <c r="BW36" s="98">
        <f>IFERROR(BQ36/BP34,"-")</f>
        <v>0</v>
      </c>
      <c r="BX36" s="26">
        <f>IFERROR(BS36/BP34,"-")</f>
        <v>0</v>
      </c>
      <c r="BY36" s="140"/>
      <c r="BZ36" s="59"/>
    </row>
    <row r="37" spans="2:78" s="8" customFormat="1" ht="13.5" customHeight="1">
      <c r="B37" s="412"/>
      <c r="C37" s="415"/>
      <c r="D37" s="273" t="s">
        <v>64</v>
      </c>
      <c r="E37" s="439"/>
      <c r="F37" s="99">
        <v>257</v>
      </c>
      <c r="G37" s="99">
        <f>SUM(G34:G36)</f>
        <v>24653270</v>
      </c>
      <c r="H37" s="99">
        <v>25</v>
      </c>
      <c r="I37" s="99">
        <f>IFERROR(G37/E34,"-")</f>
        <v>347229.15492957749</v>
      </c>
      <c r="J37" s="99">
        <f t="shared" si="72"/>
        <v>95927.120622568094</v>
      </c>
      <c r="K37" s="99">
        <f t="shared" si="64"/>
        <v>986130.8</v>
      </c>
      <c r="L37" s="99">
        <f>IFERROR(F37/E34,"-")</f>
        <v>3.619718309859155</v>
      </c>
      <c r="M37" s="190">
        <f>IFERROR(H37/E34,"-")</f>
        <v>0.352112676056338</v>
      </c>
      <c r="N37" s="434"/>
      <c r="O37" s="99">
        <v>1110</v>
      </c>
      <c r="P37" s="99">
        <f>SUM(P34:P36)</f>
        <v>85596640</v>
      </c>
      <c r="Q37" s="99">
        <v>115</v>
      </c>
      <c r="R37" s="99">
        <f>IFERROR(P37/N34,"-")</f>
        <v>119215.37604456824</v>
      </c>
      <c r="S37" s="99">
        <f t="shared" si="73"/>
        <v>77114.090090090089</v>
      </c>
      <c r="T37" s="99">
        <f t="shared" si="65"/>
        <v>744318.60869565222</v>
      </c>
      <c r="U37" s="99">
        <f>IFERROR(O37/N34,"-")</f>
        <v>1.5459610027855153</v>
      </c>
      <c r="V37" s="87">
        <f>IFERROR(Q37/N34,"-")</f>
        <v>0.16016713091922005</v>
      </c>
      <c r="W37" s="434"/>
      <c r="X37" s="99">
        <v>0</v>
      </c>
      <c r="Y37" s="99">
        <f>SUM(Y34:Y36)</f>
        <v>0</v>
      </c>
      <c r="Z37" s="99">
        <v>0</v>
      </c>
      <c r="AA37" s="99">
        <f>IFERROR(Y37/W34,"-")</f>
        <v>0</v>
      </c>
      <c r="AB37" s="99" t="str">
        <f t="shared" si="74"/>
        <v>-</v>
      </c>
      <c r="AC37" s="99" t="str">
        <f t="shared" si="66"/>
        <v>-</v>
      </c>
      <c r="AD37" s="99">
        <f>IFERROR(X37/W34,"-")</f>
        <v>0</v>
      </c>
      <c r="AE37" s="87">
        <f>IFERROR(Z37/W34,"-")</f>
        <v>0</v>
      </c>
      <c r="AF37" s="434"/>
      <c r="AG37" s="99">
        <v>36</v>
      </c>
      <c r="AH37" s="99">
        <f>SUM(AH34:AH36)</f>
        <v>378720</v>
      </c>
      <c r="AI37" s="99">
        <v>3</v>
      </c>
      <c r="AJ37" s="99">
        <f>IFERROR(AH37/AF34,"-")</f>
        <v>4734</v>
      </c>
      <c r="AK37" s="99">
        <f t="shared" si="75"/>
        <v>10520</v>
      </c>
      <c r="AL37" s="99">
        <f t="shared" si="67"/>
        <v>126240</v>
      </c>
      <c r="AM37" s="99">
        <f>IFERROR(AG37/AF34,"-")</f>
        <v>0.45</v>
      </c>
      <c r="AN37" s="87">
        <f>IFERROR(AI37/AF34,"-")</f>
        <v>3.7499999999999999E-2</v>
      </c>
      <c r="AO37" s="437"/>
      <c r="AP37" s="99">
        <v>624</v>
      </c>
      <c r="AQ37" s="99">
        <f>SUM(AQ34:AQ36)</f>
        <v>53569019</v>
      </c>
      <c r="AR37" s="99">
        <v>64</v>
      </c>
      <c r="AS37" s="99">
        <f>IFERROR(AQ37/AO34,"-")</f>
        <v>230900.94396551725</v>
      </c>
      <c r="AT37" s="99">
        <f t="shared" si="76"/>
        <v>85847.786858974359</v>
      </c>
      <c r="AU37" s="99">
        <f t="shared" si="68"/>
        <v>837015.921875</v>
      </c>
      <c r="AV37" s="99">
        <f>IFERROR(AP37/AO34,"-")</f>
        <v>2.6896551724137931</v>
      </c>
      <c r="AW37" s="190">
        <f>IFERROR(AR37/AO34,"-")</f>
        <v>0.27586206896551724</v>
      </c>
      <c r="AX37" s="434"/>
      <c r="AY37" s="99">
        <v>426</v>
      </c>
      <c r="AZ37" s="99">
        <f>SUM(AZ34:AZ36)</f>
        <v>30156102</v>
      </c>
      <c r="BA37" s="99">
        <v>46</v>
      </c>
      <c r="BB37" s="99">
        <f>IFERROR(AZ37/AX34,"-")</f>
        <v>78327.537662337665</v>
      </c>
      <c r="BC37" s="99">
        <f t="shared" si="77"/>
        <v>70788.971830985916</v>
      </c>
      <c r="BD37" s="99">
        <f t="shared" si="69"/>
        <v>655567.43478260865</v>
      </c>
      <c r="BE37" s="99">
        <f>IFERROR(AY37/AX34,"-")</f>
        <v>1.1064935064935064</v>
      </c>
      <c r="BF37" s="87">
        <f>IFERROR(BA37/AX34,"-")</f>
        <v>0.11948051948051948</v>
      </c>
      <c r="BG37" s="437"/>
      <c r="BH37" s="99">
        <v>437</v>
      </c>
      <c r="BI37" s="99">
        <f>SUM(BI34:BI36)</f>
        <v>58449492</v>
      </c>
      <c r="BJ37" s="99">
        <v>44</v>
      </c>
      <c r="BK37" s="99">
        <f>IFERROR(BI37/BG34,"-")</f>
        <v>1328397.5454545454</v>
      </c>
      <c r="BL37" s="99">
        <f t="shared" si="78"/>
        <v>133751.69794050342</v>
      </c>
      <c r="BM37" s="99">
        <f t="shared" si="70"/>
        <v>1328397.5454545454</v>
      </c>
      <c r="BN37" s="99">
        <f>IFERROR(BH37/BG34,"-")</f>
        <v>9.9318181818181817</v>
      </c>
      <c r="BO37" s="190">
        <f>IFERROR(BJ37/BG34,"-")</f>
        <v>1</v>
      </c>
      <c r="BP37" s="434"/>
      <c r="BQ37" s="99">
        <v>351</v>
      </c>
      <c r="BR37" s="99">
        <f>SUM(BR34:BR36)</f>
        <v>38422612</v>
      </c>
      <c r="BS37" s="99">
        <v>34</v>
      </c>
      <c r="BT37" s="99">
        <f>IFERROR(BR37/BP34,"-")</f>
        <v>89147.591647331792</v>
      </c>
      <c r="BU37" s="99">
        <f t="shared" si="79"/>
        <v>109466.13105413105</v>
      </c>
      <c r="BV37" s="99">
        <f t="shared" si="71"/>
        <v>1130076.8235294118</v>
      </c>
      <c r="BW37" s="99">
        <f>IFERROR(BQ37/BP34,"-")</f>
        <v>0.81438515081206497</v>
      </c>
      <c r="BX37" s="87">
        <f>IFERROR(BS37/BP34,"-")</f>
        <v>7.8886310904872387E-2</v>
      </c>
      <c r="BY37" s="140"/>
      <c r="BZ37" s="59"/>
    </row>
    <row r="38" spans="2:78" s="8" customFormat="1" ht="13.5" customHeight="1">
      <c r="B38" s="410">
        <v>9</v>
      </c>
      <c r="C38" s="413" t="s">
        <v>82</v>
      </c>
      <c r="D38" s="274" t="s">
        <v>250</v>
      </c>
      <c r="E38" s="432">
        <f>市区町村別_フレイル区分別該当人数･割合!E13</f>
        <v>43</v>
      </c>
      <c r="F38" s="207">
        <v>120</v>
      </c>
      <c r="G38" s="51">
        <v>14450765</v>
      </c>
      <c r="H38" s="51">
        <v>13</v>
      </c>
      <c r="I38" s="51">
        <f>IFERROR(G38/E38,"-")</f>
        <v>336064.30232558138</v>
      </c>
      <c r="J38" s="51">
        <f>IFERROR(G38/F38,"-")</f>
        <v>120423.04166666667</v>
      </c>
      <c r="K38" s="51">
        <f t="shared" si="64"/>
        <v>1111597.3076923077</v>
      </c>
      <c r="L38" s="51">
        <f>IFERROR(F38/E38,"-")</f>
        <v>2.7906976744186047</v>
      </c>
      <c r="M38" s="185">
        <f>IFERROR(H38/E38,"-")</f>
        <v>0.30232558139534882</v>
      </c>
      <c r="N38" s="432">
        <f>市区町村別_フレイル区分別該当人数･割合!G13</f>
        <v>393</v>
      </c>
      <c r="O38" s="207">
        <v>644</v>
      </c>
      <c r="P38" s="51">
        <v>55766558</v>
      </c>
      <c r="Q38" s="51">
        <v>62</v>
      </c>
      <c r="R38" s="51">
        <f>IFERROR(P38/N38,"-")</f>
        <v>141899.63867684477</v>
      </c>
      <c r="S38" s="51">
        <f>IFERROR(P38/O38,"-")</f>
        <v>86594.034161490679</v>
      </c>
      <c r="T38" s="51">
        <f t="shared" si="65"/>
        <v>899460.61290322582</v>
      </c>
      <c r="U38" s="51">
        <f>IFERROR(O38/N38,"-")</f>
        <v>1.638676844783715</v>
      </c>
      <c r="V38" s="24">
        <f>IFERROR(Q38/N38,"-")</f>
        <v>0.15776081424936386</v>
      </c>
      <c r="W38" s="432">
        <f>市区町村別_フレイル区分別該当人数･割合!I13</f>
        <v>19</v>
      </c>
      <c r="X38" s="207">
        <v>29</v>
      </c>
      <c r="Y38" s="51">
        <v>759028</v>
      </c>
      <c r="Z38" s="51">
        <v>4</v>
      </c>
      <c r="AA38" s="51">
        <f>IFERROR(Y38/W38,"-")</f>
        <v>39948.84210526316</v>
      </c>
      <c r="AB38" s="51">
        <f>IFERROR(Y38/X38,"-")</f>
        <v>26173.379310344826</v>
      </c>
      <c r="AC38" s="51">
        <f t="shared" si="66"/>
        <v>189757</v>
      </c>
      <c r="AD38" s="51">
        <f>IFERROR(X38/W38,"-")</f>
        <v>1.5263157894736843</v>
      </c>
      <c r="AE38" s="24">
        <f>IFERROR(Z38/W38,"-")</f>
        <v>0.21052631578947367</v>
      </c>
      <c r="AF38" s="432">
        <f>市区町村別_フレイル区分別該当人数･割合!K13</f>
        <v>51</v>
      </c>
      <c r="AG38" s="207">
        <v>13</v>
      </c>
      <c r="AH38" s="51">
        <v>707744</v>
      </c>
      <c r="AI38" s="51">
        <v>2</v>
      </c>
      <c r="AJ38" s="51">
        <f>IFERROR(AH38/AF38,"-")</f>
        <v>13877.333333333334</v>
      </c>
      <c r="AK38" s="51">
        <f>IFERROR(AH38/AG38,"-")</f>
        <v>54441.846153846156</v>
      </c>
      <c r="AL38" s="51">
        <f t="shared" si="67"/>
        <v>353872</v>
      </c>
      <c r="AM38" s="51">
        <f>IFERROR(AG38/AF38,"-")</f>
        <v>0.25490196078431371</v>
      </c>
      <c r="AN38" s="24">
        <f>IFERROR(AI38/AF38,"-")</f>
        <v>3.9215686274509803E-2</v>
      </c>
      <c r="AO38" s="435">
        <f>市区町村別_フレイル区分別該当人数･割合!M13</f>
        <v>150</v>
      </c>
      <c r="AP38" s="207">
        <v>357</v>
      </c>
      <c r="AQ38" s="51">
        <v>37800267</v>
      </c>
      <c r="AR38" s="51">
        <v>33</v>
      </c>
      <c r="AS38" s="51">
        <f>IFERROR(AQ38/AO38,"-")</f>
        <v>252001.78</v>
      </c>
      <c r="AT38" s="51">
        <f>IFERROR(AQ38/AP38,"-")</f>
        <v>105883.10084033613</v>
      </c>
      <c r="AU38" s="51">
        <f t="shared" si="68"/>
        <v>1145462.6363636365</v>
      </c>
      <c r="AV38" s="51">
        <f>IFERROR(AP38/AO38,"-")</f>
        <v>2.38</v>
      </c>
      <c r="AW38" s="185">
        <f>IFERROR(AR38/AO38,"-")</f>
        <v>0.22</v>
      </c>
      <c r="AX38" s="432">
        <f>市区町村別_フレイル区分別該当人数･割合!O13</f>
        <v>171</v>
      </c>
      <c r="AY38" s="207">
        <v>221</v>
      </c>
      <c r="AZ38" s="51">
        <v>14094151</v>
      </c>
      <c r="BA38" s="51">
        <v>21</v>
      </c>
      <c r="BB38" s="51">
        <f>IFERROR(AZ38/AX38,"-")</f>
        <v>82421.935672514621</v>
      </c>
      <c r="BC38" s="51">
        <f>IFERROR(AZ38/AY38,"-")</f>
        <v>63774.438914027152</v>
      </c>
      <c r="BD38" s="51">
        <f t="shared" si="69"/>
        <v>671150.04761904757</v>
      </c>
      <c r="BE38" s="51">
        <f>IFERROR(AY38/AX38,"-")</f>
        <v>1.2923976608187135</v>
      </c>
      <c r="BF38" s="24">
        <f>IFERROR(BA38/AX38,"-")</f>
        <v>0.12280701754385964</v>
      </c>
      <c r="BG38" s="435">
        <f>市区町村別_フレイル区分別該当人数･割合!Q13</f>
        <v>29</v>
      </c>
      <c r="BH38" s="207">
        <v>307</v>
      </c>
      <c r="BI38" s="51">
        <v>42002931</v>
      </c>
      <c r="BJ38" s="51">
        <v>29</v>
      </c>
      <c r="BK38" s="51">
        <f>IFERROR(BI38/BG38,"-")</f>
        <v>1448376.9310344828</v>
      </c>
      <c r="BL38" s="51">
        <f>IFERROR(BI38/BH38,"-")</f>
        <v>136817.36482084691</v>
      </c>
      <c r="BM38" s="51">
        <f t="shared" si="70"/>
        <v>1448376.9310344828</v>
      </c>
      <c r="BN38" s="51">
        <f>IFERROR(BH38/BG38,"-")</f>
        <v>10.586206896551724</v>
      </c>
      <c r="BO38" s="185">
        <f>IFERROR(BJ38/BG38,"-")</f>
        <v>1</v>
      </c>
      <c r="BP38" s="432">
        <f>市区町村別_フレイル区分別該当人数･割合!S13</f>
        <v>233</v>
      </c>
      <c r="BQ38" s="207">
        <v>126</v>
      </c>
      <c r="BR38" s="51">
        <v>13334617</v>
      </c>
      <c r="BS38" s="51">
        <v>12</v>
      </c>
      <c r="BT38" s="51">
        <f>IFERROR(BR38/BP38,"-")</f>
        <v>57230.115879828329</v>
      </c>
      <c r="BU38" s="51">
        <f>IFERROR(BR38/BQ38,"-")</f>
        <v>105830.29365079365</v>
      </c>
      <c r="BV38" s="51">
        <f t="shared" si="71"/>
        <v>1111218.0833333333</v>
      </c>
      <c r="BW38" s="51">
        <f>IFERROR(BQ38/BP38,"-")</f>
        <v>0.54077253218884125</v>
      </c>
      <c r="BX38" s="24">
        <f>IFERROR(BS38/BP38,"-")</f>
        <v>5.1502145922746781E-2</v>
      </c>
      <c r="BY38" s="140"/>
      <c r="BZ38" s="59"/>
    </row>
    <row r="39" spans="2:78" s="8" customFormat="1" ht="13.5" customHeight="1">
      <c r="B39" s="411"/>
      <c r="C39" s="414"/>
      <c r="D39" s="275" t="s">
        <v>251</v>
      </c>
      <c r="E39" s="438"/>
      <c r="F39" s="52">
        <v>14</v>
      </c>
      <c r="G39" s="187">
        <v>3342314</v>
      </c>
      <c r="H39" s="187">
        <v>2</v>
      </c>
      <c r="I39" s="187">
        <f>IFERROR(G39/E38,"-")</f>
        <v>77728.232558139542</v>
      </c>
      <c r="J39" s="187">
        <f t="shared" ref="J39:J41" si="80">IFERROR(G39/F39,"-")</f>
        <v>238736.71428571429</v>
      </c>
      <c r="K39" s="187">
        <f t="shared" si="64"/>
        <v>1671157</v>
      </c>
      <c r="L39" s="187">
        <f>IFERROR(F39/E38,"-")</f>
        <v>0.32558139534883723</v>
      </c>
      <c r="M39" s="186">
        <f>IFERROR(H39/E38,"-")</f>
        <v>4.6511627906976744E-2</v>
      </c>
      <c r="N39" s="433"/>
      <c r="O39" s="52">
        <v>7</v>
      </c>
      <c r="P39" s="187">
        <v>1942174</v>
      </c>
      <c r="Q39" s="187">
        <v>2</v>
      </c>
      <c r="R39" s="187">
        <f>IFERROR(P39/N38,"-")</f>
        <v>4941.9185750636134</v>
      </c>
      <c r="S39" s="187">
        <f t="shared" ref="S39:S41" si="81">IFERROR(P39/O39,"-")</f>
        <v>277453.42857142858</v>
      </c>
      <c r="T39" s="187">
        <f t="shared" si="65"/>
        <v>971087</v>
      </c>
      <c r="U39" s="187">
        <f>IFERROR(O39/N38,"-")</f>
        <v>1.7811704834605598E-2</v>
      </c>
      <c r="V39" s="106">
        <f>IFERROR(Q39/N38,"-")</f>
        <v>5.0890585241730284E-3</v>
      </c>
      <c r="W39" s="433"/>
      <c r="X39" s="52">
        <v>0</v>
      </c>
      <c r="Y39" s="187">
        <v>0</v>
      </c>
      <c r="Z39" s="187">
        <v>0</v>
      </c>
      <c r="AA39" s="187">
        <f>IFERROR(Y39/W38,"-")</f>
        <v>0</v>
      </c>
      <c r="AB39" s="187" t="str">
        <f t="shared" ref="AB39:AB41" si="82">IFERROR(Y39/X39,"-")</f>
        <v>-</v>
      </c>
      <c r="AC39" s="187" t="str">
        <f t="shared" si="66"/>
        <v>-</v>
      </c>
      <c r="AD39" s="187">
        <f>IFERROR(X39/W38,"-")</f>
        <v>0</v>
      </c>
      <c r="AE39" s="106">
        <f>IFERROR(Z39/W38,"-")</f>
        <v>0</v>
      </c>
      <c r="AF39" s="433"/>
      <c r="AG39" s="52">
        <v>0</v>
      </c>
      <c r="AH39" s="187">
        <v>0</v>
      </c>
      <c r="AI39" s="187">
        <v>0</v>
      </c>
      <c r="AJ39" s="187">
        <f>IFERROR(AH39/AF38,"-")</f>
        <v>0</v>
      </c>
      <c r="AK39" s="187" t="str">
        <f t="shared" ref="AK39:AK41" si="83">IFERROR(AH39/AG39,"-")</f>
        <v>-</v>
      </c>
      <c r="AL39" s="187" t="str">
        <f t="shared" si="67"/>
        <v>-</v>
      </c>
      <c r="AM39" s="187">
        <f>IFERROR(AG39/AF38,"-")</f>
        <v>0</v>
      </c>
      <c r="AN39" s="106">
        <f>IFERROR(AI39/AF38,"-")</f>
        <v>0</v>
      </c>
      <c r="AO39" s="436"/>
      <c r="AP39" s="52">
        <v>7</v>
      </c>
      <c r="AQ39" s="187">
        <v>1942174</v>
      </c>
      <c r="AR39" s="187">
        <v>2</v>
      </c>
      <c r="AS39" s="187">
        <f>IFERROR(AQ39/AO38,"-")</f>
        <v>12947.826666666666</v>
      </c>
      <c r="AT39" s="187">
        <f t="shared" ref="AT39:AT41" si="84">IFERROR(AQ39/AP39,"-")</f>
        <v>277453.42857142858</v>
      </c>
      <c r="AU39" s="187">
        <f t="shared" si="68"/>
        <v>971087</v>
      </c>
      <c r="AV39" s="187">
        <f>IFERROR(AP39/AO38,"-")</f>
        <v>4.6666666666666669E-2</v>
      </c>
      <c r="AW39" s="186">
        <f>IFERROR(AR39/AO38,"-")</f>
        <v>1.3333333333333334E-2</v>
      </c>
      <c r="AX39" s="433"/>
      <c r="AY39" s="52">
        <v>0</v>
      </c>
      <c r="AZ39" s="187">
        <v>0</v>
      </c>
      <c r="BA39" s="187">
        <v>0</v>
      </c>
      <c r="BB39" s="187">
        <f>IFERROR(AZ39/AX38,"-")</f>
        <v>0</v>
      </c>
      <c r="BC39" s="187" t="str">
        <f t="shared" ref="BC39:BC41" si="85">IFERROR(AZ39/AY39,"-")</f>
        <v>-</v>
      </c>
      <c r="BD39" s="187" t="str">
        <f t="shared" si="69"/>
        <v>-</v>
      </c>
      <c r="BE39" s="187">
        <f>IFERROR(AY39/AX38,"-")</f>
        <v>0</v>
      </c>
      <c r="BF39" s="106">
        <f>IFERROR(BA39/AX38,"-")</f>
        <v>0</v>
      </c>
      <c r="BG39" s="436"/>
      <c r="BH39" s="52">
        <v>7</v>
      </c>
      <c r="BI39" s="187">
        <v>1942174</v>
      </c>
      <c r="BJ39" s="187">
        <v>2</v>
      </c>
      <c r="BK39" s="187">
        <f>IFERROR(BI39/BG38,"-")</f>
        <v>66971.517241379304</v>
      </c>
      <c r="BL39" s="187">
        <f t="shared" ref="BL39:BL41" si="86">IFERROR(BI39/BH39,"-")</f>
        <v>277453.42857142858</v>
      </c>
      <c r="BM39" s="187">
        <f t="shared" si="70"/>
        <v>971087</v>
      </c>
      <c r="BN39" s="187">
        <f>IFERROR(BH39/BG38,"-")</f>
        <v>0.2413793103448276</v>
      </c>
      <c r="BO39" s="186">
        <f>IFERROR(BJ39/BG38,"-")</f>
        <v>6.8965517241379309E-2</v>
      </c>
      <c r="BP39" s="433"/>
      <c r="BQ39" s="52">
        <v>0</v>
      </c>
      <c r="BR39" s="187">
        <v>0</v>
      </c>
      <c r="BS39" s="187">
        <v>0</v>
      </c>
      <c r="BT39" s="187">
        <f>IFERROR(BR39/BP38,"-")</f>
        <v>0</v>
      </c>
      <c r="BU39" s="187" t="str">
        <f t="shared" ref="BU39:BU41" si="87">IFERROR(BR39/BQ39,"-")</f>
        <v>-</v>
      </c>
      <c r="BV39" s="187" t="str">
        <f t="shared" si="71"/>
        <v>-</v>
      </c>
      <c r="BW39" s="187">
        <f>IFERROR(BQ39/BP38,"-")</f>
        <v>0</v>
      </c>
      <c r="BX39" s="106">
        <f>IFERROR(BS39/BP38,"-")</f>
        <v>0</v>
      </c>
      <c r="BY39" s="140"/>
      <c r="BZ39" s="59"/>
    </row>
    <row r="40" spans="2:78" s="8" customFormat="1" ht="13.5" customHeight="1">
      <c r="B40" s="411"/>
      <c r="C40" s="414"/>
      <c r="D40" s="272" t="s">
        <v>252</v>
      </c>
      <c r="E40" s="438"/>
      <c r="F40" s="98">
        <v>0</v>
      </c>
      <c r="G40" s="98">
        <v>0</v>
      </c>
      <c r="H40" s="98">
        <v>0</v>
      </c>
      <c r="I40" s="98">
        <f>IFERROR(G40/E38,"-")</f>
        <v>0</v>
      </c>
      <c r="J40" s="98" t="str">
        <f t="shared" si="80"/>
        <v>-</v>
      </c>
      <c r="K40" s="98" t="str">
        <f t="shared" si="64"/>
        <v>-</v>
      </c>
      <c r="L40" s="98">
        <f>IFERROR(F40/E38,"-")</f>
        <v>0</v>
      </c>
      <c r="M40" s="189">
        <f>IFERROR(H40/E38,"-")</f>
        <v>0</v>
      </c>
      <c r="N40" s="433"/>
      <c r="O40" s="98">
        <v>0</v>
      </c>
      <c r="P40" s="98">
        <v>0</v>
      </c>
      <c r="Q40" s="98">
        <v>0</v>
      </c>
      <c r="R40" s="98">
        <f>IFERROR(P40/N38,"-")</f>
        <v>0</v>
      </c>
      <c r="S40" s="98" t="str">
        <f t="shared" si="81"/>
        <v>-</v>
      </c>
      <c r="T40" s="98" t="str">
        <f t="shared" si="65"/>
        <v>-</v>
      </c>
      <c r="U40" s="98">
        <f>IFERROR(O40/N38,"-")</f>
        <v>0</v>
      </c>
      <c r="V40" s="26">
        <f>IFERROR(Q40/N38,"-")</f>
        <v>0</v>
      </c>
      <c r="W40" s="433"/>
      <c r="X40" s="98">
        <v>0</v>
      </c>
      <c r="Y40" s="98">
        <v>0</v>
      </c>
      <c r="Z40" s="98">
        <v>0</v>
      </c>
      <c r="AA40" s="98">
        <f>IFERROR(Y40/W38,"-")</f>
        <v>0</v>
      </c>
      <c r="AB40" s="98" t="str">
        <f t="shared" si="82"/>
        <v>-</v>
      </c>
      <c r="AC40" s="98" t="str">
        <f t="shared" si="66"/>
        <v>-</v>
      </c>
      <c r="AD40" s="98">
        <f>IFERROR(X40/W38,"-")</f>
        <v>0</v>
      </c>
      <c r="AE40" s="26">
        <f>IFERROR(Z40/W38,"-")</f>
        <v>0</v>
      </c>
      <c r="AF40" s="433"/>
      <c r="AG40" s="98">
        <v>0</v>
      </c>
      <c r="AH40" s="98">
        <v>0</v>
      </c>
      <c r="AI40" s="98">
        <v>0</v>
      </c>
      <c r="AJ40" s="98">
        <f>IFERROR(AH40/AF38,"-")</f>
        <v>0</v>
      </c>
      <c r="AK40" s="98" t="str">
        <f t="shared" si="83"/>
        <v>-</v>
      </c>
      <c r="AL40" s="98" t="str">
        <f t="shared" si="67"/>
        <v>-</v>
      </c>
      <c r="AM40" s="98">
        <f>IFERROR(AG40/AF38,"-")</f>
        <v>0</v>
      </c>
      <c r="AN40" s="26">
        <f>IFERROR(AI40/AF38,"-")</f>
        <v>0</v>
      </c>
      <c r="AO40" s="436"/>
      <c r="AP40" s="98">
        <v>0</v>
      </c>
      <c r="AQ40" s="98">
        <v>0</v>
      </c>
      <c r="AR40" s="98">
        <v>0</v>
      </c>
      <c r="AS40" s="98">
        <f>IFERROR(AQ40/AO38,"-")</f>
        <v>0</v>
      </c>
      <c r="AT40" s="98" t="str">
        <f t="shared" si="84"/>
        <v>-</v>
      </c>
      <c r="AU40" s="98" t="str">
        <f t="shared" si="68"/>
        <v>-</v>
      </c>
      <c r="AV40" s="98">
        <f>IFERROR(AP40/AO38,"-")</f>
        <v>0</v>
      </c>
      <c r="AW40" s="189">
        <f>IFERROR(AR40/AO38,"-")</f>
        <v>0</v>
      </c>
      <c r="AX40" s="433"/>
      <c r="AY40" s="98">
        <v>0</v>
      </c>
      <c r="AZ40" s="98">
        <v>0</v>
      </c>
      <c r="BA40" s="98">
        <v>0</v>
      </c>
      <c r="BB40" s="98">
        <f>IFERROR(AZ40/AX38,"-")</f>
        <v>0</v>
      </c>
      <c r="BC40" s="98" t="str">
        <f t="shared" si="85"/>
        <v>-</v>
      </c>
      <c r="BD40" s="98" t="str">
        <f t="shared" si="69"/>
        <v>-</v>
      </c>
      <c r="BE40" s="98">
        <f>IFERROR(AY40/AX38,"-")</f>
        <v>0</v>
      </c>
      <c r="BF40" s="26">
        <f>IFERROR(BA40/AX38,"-")</f>
        <v>0</v>
      </c>
      <c r="BG40" s="436"/>
      <c r="BH40" s="98">
        <v>0</v>
      </c>
      <c r="BI40" s="98">
        <v>0</v>
      </c>
      <c r="BJ40" s="98">
        <v>0</v>
      </c>
      <c r="BK40" s="98">
        <f>IFERROR(BI40/BG38,"-")</f>
        <v>0</v>
      </c>
      <c r="BL40" s="98" t="str">
        <f t="shared" si="86"/>
        <v>-</v>
      </c>
      <c r="BM40" s="98" t="str">
        <f t="shared" si="70"/>
        <v>-</v>
      </c>
      <c r="BN40" s="98">
        <f>IFERROR(BH40/BG38,"-")</f>
        <v>0</v>
      </c>
      <c r="BO40" s="189">
        <f>IFERROR(BJ40/BG38,"-")</f>
        <v>0</v>
      </c>
      <c r="BP40" s="433"/>
      <c r="BQ40" s="98">
        <v>0</v>
      </c>
      <c r="BR40" s="98">
        <v>0</v>
      </c>
      <c r="BS40" s="98">
        <v>0</v>
      </c>
      <c r="BT40" s="98">
        <f>IFERROR(BR40/BP38,"-")</f>
        <v>0</v>
      </c>
      <c r="BU40" s="98" t="str">
        <f t="shared" si="87"/>
        <v>-</v>
      </c>
      <c r="BV40" s="98" t="str">
        <f t="shared" si="71"/>
        <v>-</v>
      </c>
      <c r="BW40" s="98">
        <f>IFERROR(BQ40/BP38,"-")</f>
        <v>0</v>
      </c>
      <c r="BX40" s="26">
        <f>IFERROR(BS40/BP38,"-")</f>
        <v>0</v>
      </c>
      <c r="BY40" s="140"/>
      <c r="BZ40" s="59"/>
    </row>
    <row r="41" spans="2:78" s="8" customFormat="1" ht="13.5" customHeight="1">
      <c r="B41" s="412"/>
      <c r="C41" s="415"/>
      <c r="D41" s="273" t="s">
        <v>64</v>
      </c>
      <c r="E41" s="439"/>
      <c r="F41" s="99">
        <v>126</v>
      </c>
      <c r="G41" s="99">
        <f>SUM(G38:G40)</f>
        <v>17793079</v>
      </c>
      <c r="H41" s="99">
        <v>13</v>
      </c>
      <c r="I41" s="99">
        <f>IFERROR(G41/E38,"-")</f>
        <v>413792.53488372092</v>
      </c>
      <c r="J41" s="99">
        <f t="shared" si="80"/>
        <v>141214.91269841269</v>
      </c>
      <c r="K41" s="99">
        <f t="shared" si="64"/>
        <v>1368698.3846153845</v>
      </c>
      <c r="L41" s="99">
        <f>IFERROR(F41/E38,"-")</f>
        <v>2.9302325581395348</v>
      </c>
      <c r="M41" s="190">
        <f>IFERROR(H41/E38,"-")</f>
        <v>0.30232558139534882</v>
      </c>
      <c r="N41" s="434"/>
      <c r="O41" s="99">
        <v>644</v>
      </c>
      <c r="P41" s="99">
        <f>SUM(P38:P40)</f>
        <v>57708732</v>
      </c>
      <c r="Q41" s="99">
        <v>62</v>
      </c>
      <c r="R41" s="99">
        <f>IFERROR(P41/N38,"-")</f>
        <v>146841.55725190841</v>
      </c>
      <c r="S41" s="99">
        <f t="shared" si="81"/>
        <v>89609.832298136651</v>
      </c>
      <c r="T41" s="99">
        <f t="shared" si="65"/>
        <v>930786</v>
      </c>
      <c r="U41" s="99">
        <f>IFERROR(O41/N38,"-")</f>
        <v>1.638676844783715</v>
      </c>
      <c r="V41" s="87">
        <f>IFERROR(Q41/N38,"-")</f>
        <v>0.15776081424936386</v>
      </c>
      <c r="W41" s="434"/>
      <c r="X41" s="99">
        <v>29</v>
      </c>
      <c r="Y41" s="99">
        <f>SUM(Y38:Y40)</f>
        <v>759028</v>
      </c>
      <c r="Z41" s="99">
        <v>4</v>
      </c>
      <c r="AA41" s="99">
        <f>IFERROR(Y41/W38,"-")</f>
        <v>39948.84210526316</v>
      </c>
      <c r="AB41" s="99">
        <f t="shared" si="82"/>
        <v>26173.379310344826</v>
      </c>
      <c r="AC41" s="99">
        <f t="shared" si="66"/>
        <v>189757</v>
      </c>
      <c r="AD41" s="99">
        <f>IFERROR(X41/W38,"-")</f>
        <v>1.5263157894736843</v>
      </c>
      <c r="AE41" s="87">
        <f>IFERROR(Z41/W38,"-")</f>
        <v>0.21052631578947367</v>
      </c>
      <c r="AF41" s="434"/>
      <c r="AG41" s="99">
        <v>13</v>
      </c>
      <c r="AH41" s="99">
        <f>SUM(AH38:AH40)</f>
        <v>707744</v>
      </c>
      <c r="AI41" s="99">
        <v>2</v>
      </c>
      <c r="AJ41" s="99">
        <f>IFERROR(AH41/AF38,"-")</f>
        <v>13877.333333333334</v>
      </c>
      <c r="AK41" s="99">
        <f t="shared" si="83"/>
        <v>54441.846153846156</v>
      </c>
      <c r="AL41" s="99">
        <f t="shared" si="67"/>
        <v>353872</v>
      </c>
      <c r="AM41" s="99">
        <f>IFERROR(AG41/AF38,"-")</f>
        <v>0.25490196078431371</v>
      </c>
      <c r="AN41" s="87">
        <f>IFERROR(AI41/AF38,"-")</f>
        <v>3.9215686274509803E-2</v>
      </c>
      <c r="AO41" s="437"/>
      <c r="AP41" s="99">
        <v>357</v>
      </c>
      <c r="AQ41" s="99">
        <f>SUM(AQ38:AQ40)</f>
        <v>39742441</v>
      </c>
      <c r="AR41" s="99">
        <v>33</v>
      </c>
      <c r="AS41" s="99">
        <f>IFERROR(AQ41/AO38,"-")</f>
        <v>264949.60666666669</v>
      </c>
      <c r="AT41" s="99">
        <f t="shared" si="84"/>
        <v>111323.36414565827</v>
      </c>
      <c r="AU41" s="99">
        <f t="shared" si="68"/>
        <v>1204316.393939394</v>
      </c>
      <c r="AV41" s="99">
        <f>IFERROR(AP41/AO38,"-")</f>
        <v>2.38</v>
      </c>
      <c r="AW41" s="190">
        <f>IFERROR(AR41/AO38,"-")</f>
        <v>0.22</v>
      </c>
      <c r="AX41" s="434"/>
      <c r="AY41" s="99">
        <v>221</v>
      </c>
      <c r="AZ41" s="99">
        <f>SUM(AZ38:AZ40)</f>
        <v>14094151</v>
      </c>
      <c r="BA41" s="99">
        <v>21</v>
      </c>
      <c r="BB41" s="99">
        <f>IFERROR(AZ41/AX38,"-")</f>
        <v>82421.935672514621</v>
      </c>
      <c r="BC41" s="99">
        <f t="shared" si="85"/>
        <v>63774.438914027152</v>
      </c>
      <c r="BD41" s="99">
        <f t="shared" si="69"/>
        <v>671150.04761904757</v>
      </c>
      <c r="BE41" s="99">
        <f>IFERROR(AY41/AX38,"-")</f>
        <v>1.2923976608187135</v>
      </c>
      <c r="BF41" s="87">
        <f>IFERROR(BA41/AX38,"-")</f>
        <v>0.12280701754385964</v>
      </c>
      <c r="BG41" s="437"/>
      <c r="BH41" s="99">
        <v>307</v>
      </c>
      <c r="BI41" s="99">
        <f>SUM(BI38:BI40)</f>
        <v>43945105</v>
      </c>
      <c r="BJ41" s="99">
        <v>29</v>
      </c>
      <c r="BK41" s="99">
        <f>IFERROR(BI41/BG38,"-")</f>
        <v>1515348.448275862</v>
      </c>
      <c r="BL41" s="99">
        <f t="shared" si="86"/>
        <v>143143.664495114</v>
      </c>
      <c r="BM41" s="99">
        <f t="shared" si="70"/>
        <v>1515348.448275862</v>
      </c>
      <c r="BN41" s="99">
        <f>IFERROR(BH41/BG38,"-")</f>
        <v>10.586206896551724</v>
      </c>
      <c r="BO41" s="190">
        <f>IFERROR(BJ41/BG38,"-")</f>
        <v>1</v>
      </c>
      <c r="BP41" s="434"/>
      <c r="BQ41" s="99">
        <v>126</v>
      </c>
      <c r="BR41" s="99">
        <f>SUM(BR38:BR40)</f>
        <v>13334617</v>
      </c>
      <c r="BS41" s="99">
        <v>12</v>
      </c>
      <c r="BT41" s="99">
        <f>IFERROR(BR41/BP38,"-")</f>
        <v>57230.115879828329</v>
      </c>
      <c r="BU41" s="99">
        <f t="shared" si="87"/>
        <v>105830.29365079365</v>
      </c>
      <c r="BV41" s="99">
        <f t="shared" si="71"/>
        <v>1111218.0833333333</v>
      </c>
      <c r="BW41" s="99">
        <f>IFERROR(BQ41/BP38,"-")</f>
        <v>0.54077253218884125</v>
      </c>
      <c r="BX41" s="87">
        <f>IFERROR(BS41/BP38,"-")</f>
        <v>5.1502145922746781E-2</v>
      </c>
      <c r="BY41" s="140"/>
      <c r="BZ41" s="59"/>
    </row>
    <row r="42" spans="2:78" s="8" customFormat="1" ht="13.5" customHeight="1">
      <c r="B42" s="410">
        <v>10</v>
      </c>
      <c r="C42" s="413" t="s">
        <v>51</v>
      </c>
      <c r="D42" s="274" t="s">
        <v>250</v>
      </c>
      <c r="E42" s="432">
        <f>市区町村別_フレイル区分別該当人数･割合!E14</f>
        <v>160</v>
      </c>
      <c r="F42" s="207">
        <v>563</v>
      </c>
      <c r="G42" s="51">
        <v>52530237</v>
      </c>
      <c r="H42" s="51">
        <v>57</v>
      </c>
      <c r="I42" s="51">
        <f>IFERROR(G42/E42,"-")</f>
        <v>328313.98125000001</v>
      </c>
      <c r="J42" s="51">
        <f>IFERROR(G42/F42,"-")</f>
        <v>93304.150976909412</v>
      </c>
      <c r="K42" s="51">
        <f t="shared" si="64"/>
        <v>921583.10526315786</v>
      </c>
      <c r="L42" s="51">
        <f>IFERROR(F42/E42,"-")</f>
        <v>3.5187499999999998</v>
      </c>
      <c r="M42" s="185">
        <f>IFERROR(H42/E42,"-")</f>
        <v>0.35625000000000001</v>
      </c>
      <c r="N42" s="432">
        <f>市区町村別_フレイル区分別該当人数･割合!G14</f>
        <v>1742</v>
      </c>
      <c r="O42" s="207">
        <v>2409</v>
      </c>
      <c r="P42" s="51">
        <v>208656149</v>
      </c>
      <c r="Q42" s="51">
        <v>244</v>
      </c>
      <c r="R42" s="51">
        <f>IFERROR(P42/N42,"-")</f>
        <v>119779.64925373135</v>
      </c>
      <c r="S42" s="51">
        <f>IFERROR(P42/O42,"-")</f>
        <v>86615.254877542553</v>
      </c>
      <c r="T42" s="51">
        <f t="shared" si="65"/>
        <v>855148.15163934429</v>
      </c>
      <c r="U42" s="51">
        <f>IFERROR(O42/N42,"-")</f>
        <v>1.3828932261768083</v>
      </c>
      <c r="V42" s="24">
        <f>IFERROR(Q42/N42,"-")</f>
        <v>0.14006888633754305</v>
      </c>
      <c r="W42" s="432">
        <f>市区町村別_フレイル区分別該当人数･割合!I14</f>
        <v>94</v>
      </c>
      <c r="X42" s="207">
        <v>12</v>
      </c>
      <c r="Y42" s="51">
        <v>488793</v>
      </c>
      <c r="Z42" s="51">
        <v>1</v>
      </c>
      <c r="AA42" s="51">
        <f>IFERROR(Y42/W42,"-")</f>
        <v>5199.9255319148933</v>
      </c>
      <c r="AB42" s="51">
        <f>IFERROR(Y42/X42,"-")</f>
        <v>40732.75</v>
      </c>
      <c r="AC42" s="51">
        <f t="shared" si="66"/>
        <v>488793</v>
      </c>
      <c r="AD42" s="51">
        <f>IFERROR(X42/W42,"-")</f>
        <v>0.1276595744680851</v>
      </c>
      <c r="AE42" s="24">
        <f>IFERROR(Z42/W42,"-")</f>
        <v>1.0638297872340425E-2</v>
      </c>
      <c r="AF42" s="432">
        <f>市区町村別_フレイル区分別該当人数･割合!K14</f>
        <v>188</v>
      </c>
      <c r="AG42" s="207">
        <v>48</v>
      </c>
      <c r="AH42" s="51">
        <v>5449023</v>
      </c>
      <c r="AI42" s="51">
        <v>4</v>
      </c>
      <c r="AJ42" s="51">
        <f>IFERROR(AH42/AF42,"-")</f>
        <v>28984.16489361702</v>
      </c>
      <c r="AK42" s="51">
        <f>IFERROR(AH42/AG42,"-")</f>
        <v>113521.3125</v>
      </c>
      <c r="AL42" s="51">
        <f t="shared" si="67"/>
        <v>1362255.75</v>
      </c>
      <c r="AM42" s="51">
        <f>IFERROR(AG42/AF42,"-")</f>
        <v>0.25531914893617019</v>
      </c>
      <c r="AN42" s="24">
        <f>IFERROR(AI42/AF42,"-")</f>
        <v>2.1276595744680851E-2</v>
      </c>
      <c r="AO42" s="435">
        <f>市区町村別_フレイル区分別該当人数･割合!M14</f>
        <v>615</v>
      </c>
      <c r="AP42" s="207">
        <v>1117</v>
      </c>
      <c r="AQ42" s="51">
        <v>98570183</v>
      </c>
      <c r="AR42" s="51">
        <v>116</v>
      </c>
      <c r="AS42" s="51">
        <f>IFERROR(AQ42/AO42,"-")</f>
        <v>160276.72032520326</v>
      </c>
      <c r="AT42" s="51">
        <f>IFERROR(AQ42/AP42,"-")</f>
        <v>88245.46374216651</v>
      </c>
      <c r="AU42" s="51">
        <f t="shared" si="68"/>
        <v>849742.95689655177</v>
      </c>
      <c r="AV42" s="51">
        <f>IFERROR(AP42/AO42,"-")</f>
        <v>1.8162601626016259</v>
      </c>
      <c r="AW42" s="185">
        <f>IFERROR(AR42/AO42,"-")</f>
        <v>0.1886178861788618</v>
      </c>
      <c r="AX42" s="432">
        <f>市区町村別_フレイル区分別該当人数･割合!O14</f>
        <v>837</v>
      </c>
      <c r="AY42" s="207">
        <v>1136</v>
      </c>
      <c r="AZ42" s="51">
        <v>89136433</v>
      </c>
      <c r="BA42" s="51">
        <v>115</v>
      </c>
      <c r="BB42" s="51">
        <f>IFERROR(AZ42/AX42,"-")</f>
        <v>106495.14097968937</v>
      </c>
      <c r="BC42" s="51">
        <f>IFERROR(AZ42/AY42,"-")</f>
        <v>78465.16989436619</v>
      </c>
      <c r="BD42" s="51">
        <f t="shared" si="69"/>
        <v>775099.41739130439</v>
      </c>
      <c r="BE42" s="51">
        <f>IFERROR(AY42/AX42,"-")</f>
        <v>1.3572281959378734</v>
      </c>
      <c r="BF42" s="24">
        <f>IFERROR(BA42/AX42,"-")</f>
        <v>0.13739545997610514</v>
      </c>
      <c r="BG42" s="435">
        <f>市区町村別_フレイル区分別該当人数･割合!Q14</f>
        <v>111</v>
      </c>
      <c r="BH42" s="207">
        <v>1148</v>
      </c>
      <c r="BI42" s="51">
        <v>149252486</v>
      </c>
      <c r="BJ42" s="51">
        <v>111</v>
      </c>
      <c r="BK42" s="51">
        <f>IFERROR(BI42/BG42,"-")</f>
        <v>1344616.990990991</v>
      </c>
      <c r="BL42" s="51">
        <f>IFERROR(BI42/BH42,"-")</f>
        <v>130010.87630662021</v>
      </c>
      <c r="BM42" s="51">
        <f t="shared" si="70"/>
        <v>1344616.990990991</v>
      </c>
      <c r="BN42" s="51">
        <f>IFERROR(BH42/BG42,"-")</f>
        <v>10.342342342342342</v>
      </c>
      <c r="BO42" s="185">
        <f>IFERROR(BJ42/BG42,"-")</f>
        <v>1</v>
      </c>
      <c r="BP42" s="432">
        <f>市区町村別_フレイル区分別該当人数･割合!S14</f>
        <v>732</v>
      </c>
      <c r="BQ42" s="207">
        <v>462</v>
      </c>
      <c r="BR42" s="51">
        <v>29241990</v>
      </c>
      <c r="BS42" s="51">
        <v>47</v>
      </c>
      <c r="BT42" s="51">
        <f>IFERROR(BR42/BP42,"-")</f>
        <v>39948.073770491806</v>
      </c>
      <c r="BU42" s="51">
        <f>IFERROR(BR42/BQ42,"-")</f>
        <v>63294.35064935065</v>
      </c>
      <c r="BV42" s="51">
        <f t="shared" si="71"/>
        <v>622170</v>
      </c>
      <c r="BW42" s="51">
        <f>IFERROR(BQ42/BP42,"-")</f>
        <v>0.63114754098360659</v>
      </c>
      <c r="BX42" s="24">
        <f>IFERROR(BS42/BP42,"-")</f>
        <v>6.4207650273224046E-2</v>
      </c>
      <c r="BY42" s="140"/>
      <c r="BZ42" s="59"/>
    </row>
    <row r="43" spans="2:78" s="8" customFormat="1" ht="13.5" customHeight="1">
      <c r="B43" s="411"/>
      <c r="C43" s="414"/>
      <c r="D43" s="275" t="s">
        <v>251</v>
      </c>
      <c r="E43" s="438"/>
      <c r="F43" s="52">
        <v>7</v>
      </c>
      <c r="G43" s="187">
        <v>2528330</v>
      </c>
      <c r="H43" s="187">
        <v>1</v>
      </c>
      <c r="I43" s="187">
        <f>IFERROR(G43/E42,"-")</f>
        <v>15802.0625</v>
      </c>
      <c r="J43" s="187">
        <f t="shared" ref="J43:J45" si="88">IFERROR(G43/F43,"-")</f>
        <v>361190</v>
      </c>
      <c r="K43" s="187">
        <f t="shared" si="64"/>
        <v>2528330</v>
      </c>
      <c r="L43" s="187">
        <f>IFERROR(F43/E42,"-")</f>
        <v>4.3749999999999997E-2</v>
      </c>
      <c r="M43" s="186">
        <f>IFERROR(H43/E42,"-")</f>
        <v>6.2500000000000003E-3</v>
      </c>
      <c r="N43" s="433"/>
      <c r="O43" s="52">
        <v>21</v>
      </c>
      <c r="P43" s="187">
        <v>6855794</v>
      </c>
      <c r="Q43" s="187">
        <v>5</v>
      </c>
      <c r="R43" s="187">
        <f>IFERROR(P43/N42,"-")</f>
        <v>3935.5878300803674</v>
      </c>
      <c r="S43" s="187">
        <f t="shared" ref="S43:S45" si="89">IFERROR(P43/O43,"-")</f>
        <v>326466.38095238095</v>
      </c>
      <c r="T43" s="187">
        <f t="shared" si="65"/>
        <v>1371158.8</v>
      </c>
      <c r="U43" s="187">
        <f>IFERROR(O43/N42,"-")</f>
        <v>1.2055109070034443E-2</v>
      </c>
      <c r="V43" s="106">
        <f>IFERROR(Q43/N42,"-")</f>
        <v>2.8702640642939152E-3</v>
      </c>
      <c r="W43" s="433"/>
      <c r="X43" s="52">
        <v>0</v>
      </c>
      <c r="Y43" s="187">
        <v>0</v>
      </c>
      <c r="Z43" s="187">
        <v>0</v>
      </c>
      <c r="AA43" s="187">
        <f>IFERROR(Y43/W42,"-")</f>
        <v>0</v>
      </c>
      <c r="AB43" s="187" t="str">
        <f t="shared" ref="AB43:AB45" si="90">IFERROR(Y43/X43,"-")</f>
        <v>-</v>
      </c>
      <c r="AC43" s="187" t="str">
        <f t="shared" si="66"/>
        <v>-</v>
      </c>
      <c r="AD43" s="187">
        <f>IFERROR(X43/W42,"-")</f>
        <v>0</v>
      </c>
      <c r="AE43" s="106">
        <f>IFERROR(Z43/W42,"-")</f>
        <v>0</v>
      </c>
      <c r="AF43" s="433"/>
      <c r="AG43" s="52">
        <v>0</v>
      </c>
      <c r="AH43" s="187">
        <v>0</v>
      </c>
      <c r="AI43" s="187">
        <v>0</v>
      </c>
      <c r="AJ43" s="187">
        <f>IFERROR(AH43/AF42,"-")</f>
        <v>0</v>
      </c>
      <c r="AK43" s="187" t="str">
        <f t="shared" ref="AK43:AK45" si="91">IFERROR(AH43/AG43,"-")</f>
        <v>-</v>
      </c>
      <c r="AL43" s="187" t="str">
        <f t="shared" si="67"/>
        <v>-</v>
      </c>
      <c r="AM43" s="187">
        <f>IFERROR(AG43/AF42,"-")</f>
        <v>0</v>
      </c>
      <c r="AN43" s="106">
        <f>IFERROR(AI43/AF42,"-")</f>
        <v>0</v>
      </c>
      <c r="AO43" s="436"/>
      <c r="AP43" s="52">
        <v>11</v>
      </c>
      <c r="AQ43" s="187">
        <v>3891116</v>
      </c>
      <c r="AR43" s="187">
        <v>3</v>
      </c>
      <c r="AS43" s="187">
        <f>IFERROR(AQ43/AO42,"-")</f>
        <v>6327.0178861788618</v>
      </c>
      <c r="AT43" s="187">
        <f t="shared" ref="AT43:AT45" si="92">IFERROR(AQ43/AP43,"-")</f>
        <v>353737.81818181818</v>
      </c>
      <c r="AU43" s="187">
        <f t="shared" si="68"/>
        <v>1297038.6666666667</v>
      </c>
      <c r="AV43" s="187">
        <f>IFERROR(AP43/AO42,"-")</f>
        <v>1.7886178861788619E-2</v>
      </c>
      <c r="AW43" s="186">
        <f>IFERROR(AR43/AO42,"-")</f>
        <v>4.8780487804878049E-3</v>
      </c>
      <c r="AX43" s="433"/>
      <c r="AY43" s="52">
        <v>10</v>
      </c>
      <c r="AZ43" s="187">
        <v>2964678</v>
      </c>
      <c r="BA43" s="187">
        <v>2</v>
      </c>
      <c r="BB43" s="187">
        <f>IFERROR(AZ43/AX42,"-")</f>
        <v>3542.0286738351256</v>
      </c>
      <c r="BC43" s="187">
        <f t="shared" ref="BC43:BC45" si="93">IFERROR(AZ43/AY43,"-")</f>
        <v>296467.8</v>
      </c>
      <c r="BD43" s="187">
        <f t="shared" si="69"/>
        <v>1482339</v>
      </c>
      <c r="BE43" s="187">
        <f>IFERROR(AY43/AX42,"-")</f>
        <v>1.1947431302270013E-2</v>
      </c>
      <c r="BF43" s="106">
        <f>IFERROR(BA43/AX42,"-")</f>
        <v>2.3894862604540022E-3</v>
      </c>
      <c r="BG43" s="436"/>
      <c r="BH43" s="52">
        <v>21</v>
      </c>
      <c r="BI43" s="187">
        <v>6855794</v>
      </c>
      <c r="BJ43" s="187">
        <v>5</v>
      </c>
      <c r="BK43" s="187">
        <f>IFERROR(BI43/BG42,"-")</f>
        <v>61763.909909909911</v>
      </c>
      <c r="BL43" s="187">
        <f t="shared" ref="BL43:BL45" si="94">IFERROR(BI43/BH43,"-")</f>
        <v>326466.38095238095</v>
      </c>
      <c r="BM43" s="187">
        <f t="shared" si="70"/>
        <v>1371158.8</v>
      </c>
      <c r="BN43" s="187">
        <f>IFERROR(BH43/BG42,"-")</f>
        <v>0.1891891891891892</v>
      </c>
      <c r="BO43" s="186">
        <f>IFERROR(BJ43/BG42,"-")</f>
        <v>4.5045045045045043E-2</v>
      </c>
      <c r="BP43" s="433"/>
      <c r="BQ43" s="52">
        <v>8</v>
      </c>
      <c r="BR43" s="187">
        <v>2135483</v>
      </c>
      <c r="BS43" s="187">
        <v>2</v>
      </c>
      <c r="BT43" s="187">
        <f>IFERROR(BR43/BP42,"-")</f>
        <v>2917.3265027322404</v>
      </c>
      <c r="BU43" s="187">
        <f t="shared" ref="BU43:BU45" si="95">IFERROR(BR43/BQ43,"-")</f>
        <v>266935.375</v>
      </c>
      <c r="BV43" s="187">
        <f t="shared" si="71"/>
        <v>1067741.5</v>
      </c>
      <c r="BW43" s="187">
        <f>IFERROR(BQ43/BP42,"-")</f>
        <v>1.092896174863388E-2</v>
      </c>
      <c r="BX43" s="106">
        <f>IFERROR(BS43/BP42,"-")</f>
        <v>2.7322404371584699E-3</v>
      </c>
      <c r="BY43" s="140"/>
      <c r="BZ43" s="59"/>
    </row>
    <row r="44" spans="2:78" s="8" customFormat="1" ht="13.5" customHeight="1">
      <c r="B44" s="411"/>
      <c r="C44" s="414"/>
      <c r="D44" s="272" t="s">
        <v>252</v>
      </c>
      <c r="E44" s="438"/>
      <c r="F44" s="98">
        <v>0</v>
      </c>
      <c r="G44" s="98">
        <v>0</v>
      </c>
      <c r="H44" s="98">
        <v>0</v>
      </c>
      <c r="I44" s="98">
        <f>IFERROR(G44/E42,"-")</f>
        <v>0</v>
      </c>
      <c r="J44" s="98" t="str">
        <f t="shared" si="88"/>
        <v>-</v>
      </c>
      <c r="K44" s="98" t="str">
        <f t="shared" si="64"/>
        <v>-</v>
      </c>
      <c r="L44" s="98">
        <f>IFERROR(F44/E42,"-")</f>
        <v>0</v>
      </c>
      <c r="M44" s="189">
        <f>IFERROR(H44/E42,"-")</f>
        <v>0</v>
      </c>
      <c r="N44" s="433"/>
      <c r="O44" s="98">
        <v>0</v>
      </c>
      <c r="P44" s="98">
        <v>0</v>
      </c>
      <c r="Q44" s="98">
        <v>0</v>
      </c>
      <c r="R44" s="98">
        <f>IFERROR(P44/N42,"-")</f>
        <v>0</v>
      </c>
      <c r="S44" s="98" t="str">
        <f t="shared" si="89"/>
        <v>-</v>
      </c>
      <c r="T44" s="98" t="str">
        <f t="shared" si="65"/>
        <v>-</v>
      </c>
      <c r="U44" s="98">
        <f>IFERROR(O44/N42,"-")</f>
        <v>0</v>
      </c>
      <c r="V44" s="26">
        <f>IFERROR(Q44/N42,"-")</f>
        <v>0</v>
      </c>
      <c r="W44" s="433"/>
      <c r="X44" s="98">
        <v>0</v>
      </c>
      <c r="Y44" s="98">
        <v>0</v>
      </c>
      <c r="Z44" s="98">
        <v>0</v>
      </c>
      <c r="AA44" s="98">
        <f>IFERROR(Y44/W42,"-")</f>
        <v>0</v>
      </c>
      <c r="AB44" s="98" t="str">
        <f t="shared" si="90"/>
        <v>-</v>
      </c>
      <c r="AC44" s="98" t="str">
        <f t="shared" si="66"/>
        <v>-</v>
      </c>
      <c r="AD44" s="98">
        <f>IFERROR(X44/W42,"-")</f>
        <v>0</v>
      </c>
      <c r="AE44" s="26">
        <f>IFERROR(Z44/W42,"-")</f>
        <v>0</v>
      </c>
      <c r="AF44" s="433"/>
      <c r="AG44" s="98">
        <v>0</v>
      </c>
      <c r="AH44" s="98">
        <v>0</v>
      </c>
      <c r="AI44" s="98">
        <v>0</v>
      </c>
      <c r="AJ44" s="98">
        <f>IFERROR(AH44/AF42,"-")</f>
        <v>0</v>
      </c>
      <c r="AK44" s="98" t="str">
        <f t="shared" si="91"/>
        <v>-</v>
      </c>
      <c r="AL44" s="98" t="str">
        <f t="shared" si="67"/>
        <v>-</v>
      </c>
      <c r="AM44" s="98">
        <f>IFERROR(AG44/AF42,"-")</f>
        <v>0</v>
      </c>
      <c r="AN44" s="26">
        <f>IFERROR(AI44/AF42,"-")</f>
        <v>0</v>
      </c>
      <c r="AO44" s="436"/>
      <c r="AP44" s="98">
        <v>0</v>
      </c>
      <c r="AQ44" s="98">
        <v>0</v>
      </c>
      <c r="AR44" s="98">
        <v>0</v>
      </c>
      <c r="AS44" s="98">
        <f>IFERROR(AQ44/AO42,"-")</f>
        <v>0</v>
      </c>
      <c r="AT44" s="98" t="str">
        <f t="shared" si="92"/>
        <v>-</v>
      </c>
      <c r="AU44" s="98" t="str">
        <f t="shared" si="68"/>
        <v>-</v>
      </c>
      <c r="AV44" s="98">
        <f>IFERROR(AP44/AO42,"-")</f>
        <v>0</v>
      </c>
      <c r="AW44" s="189">
        <f>IFERROR(AR44/AO42,"-")</f>
        <v>0</v>
      </c>
      <c r="AX44" s="433"/>
      <c r="AY44" s="98">
        <v>0</v>
      </c>
      <c r="AZ44" s="98">
        <v>0</v>
      </c>
      <c r="BA44" s="98">
        <v>0</v>
      </c>
      <c r="BB44" s="98">
        <f>IFERROR(AZ44/AX42,"-")</f>
        <v>0</v>
      </c>
      <c r="BC44" s="98" t="str">
        <f t="shared" si="93"/>
        <v>-</v>
      </c>
      <c r="BD44" s="98" t="str">
        <f t="shared" si="69"/>
        <v>-</v>
      </c>
      <c r="BE44" s="98">
        <f>IFERROR(AY44/AX42,"-")</f>
        <v>0</v>
      </c>
      <c r="BF44" s="26">
        <f>IFERROR(BA44/AX42,"-")</f>
        <v>0</v>
      </c>
      <c r="BG44" s="436"/>
      <c r="BH44" s="98">
        <v>0</v>
      </c>
      <c r="BI44" s="98">
        <v>0</v>
      </c>
      <c r="BJ44" s="98">
        <v>0</v>
      </c>
      <c r="BK44" s="98">
        <f>IFERROR(BI44/BG42,"-")</f>
        <v>0</v>
      </c>
      <c r="BL44" s="98" t="str">
        <f t="shared" si="94"/>
        <v>-</v>
      </c>
      <c r="BM44" s="98" t="str">
        <f t="shared" si="70"/>
        <v>-</v>
      </c>
      <c r="BN44" s="98">
        <f>IFERROR(BH44/BG42,"-")</f>
        <v>0</v>
      </c>
      <c r="BO44" s="189">
        <f>IFERROR(BJ44/BG42,"-")</f>
        <v>0</v>
      </c>
      <c r="BP44" s="433"/>
      <c r="BQ44" s="98">
        <v>0</v>
      </c>
      <c r="BR44" s="98">
        <v>0</v>
      </c>
      <c r="BS44" s="98">
        <v>0</v>
      </c>
      <c r="BT44" s="98">
        <f>IFERROR(BR44/BP42,"-")</f>
        <v>0</v>
      </c>
      <c r="BU44" s="98" t="str">
        <f t="shared" si="95"/>
        <v>-</v>
      </c>
      <c r="BV44" s="98" t="str">
        <f t="shared" si="71"/>
        <v>-</v>
      </c>
      <c r="BW44" s="98">
        <f>IFERROR(BQ44/BP42,"-")</f>
        <v>0</v>
      </c>
      <c r="BX44" s="26">
        <f>IFERROR(BS44/BP42,"-")</f>
        <v>0</v>
      </c>
      <c r="BY44" s="140"/>
      <c r="BZ44" s="59"/>
    </row>
    <row r="45" spans="2:78" s="8" customFormat="1" ht="13.5" customHeight="1">
      <c r="B45" s="412"/>
      <c r="C45" s="415"/>
      <c r="D45" s="273" t="s">
        <v>64</v>
      </c>
      <c r="E45" s="439"/>
      <c r="F45" s="99">
        <v>566</v>
      </c>
      <c r="G45" s="99">
        <f>SUM(G42:G44)</f>
        <v>55058567</v>
      </c>
      <c r="H45" s="99">
        <v>57</v>
      </c>
      <c r="I45" s="99">
        <f>IFERROR(G45/E42,"-")</f>
        <v>344116.04375000001</v>
      </c>
      <c r="J45" s="99">
        <f t="shared" si="88"/>
        <v>97276.620141342763</v>
      </c>
      <c r="K45" s="99">
        <f t="shared" si="64"/>
        <v>965939.77192982461</v>
      </c>
      <c r="L45" s="99">
        <f>IFERROR(F45/E42,"-")</f>
        <v>3.5375000000000001</v>
      </c>
      <c r="M45" s="190">
        <f>IFERROR(H45/E42,"-")</f>
        <v>0.35625000000000001</v>
      </c>
      <c r="N45" s="434"/>
      <c r="O45" s="99">
        <v>2411</v>
      </c>
      <c r="P45" s="99">
        <f>SUM(P42:P44)</f>
        <v>215511943</v>
      </c>
      <c r="Q45" s="99">
        <v>244</v>
      </c>
      <c r="R45" s="99">
        <f>IFERROR(P45/N42,"-")</f>
        <v>123715.23708381171</v>
      </c>
      <c r="S45" s="99">
        <f t="shared" si="89"/>
        <v>89386.952716715052</v>
      </c>
      <c r="T45" s="99">
        <f t="shared" si="65"/>
        <v>883245.66803278693</v>
      </c>
      <c r="U45" s="99">
        <f>IFERROR(O45/N42,"-")</f>
        <v>1.3840413318025258</v>
      </c>
      <c r="V45" s="87">
        <f>IFERROR(Q45/N42,"-")</f>
        <v>0.14006888633754305</v>
      </c>
      <c r="W45" s="434"/>
      <c r="X45" s="99">
        <v>12</v>
      </c>
      <c r="Y45" s="99">
        <f>SUM(Y42:Y44)</f>
        <v>488793</v>
      </c>
      <c r="Z45" s="99">
        <v>1</v>
      </c>
      <c r="AA45" s="99">
        <f>IFERROR(Y45/W42,"-")</f>
        <v>5199.9255319148933</v>
      </c>
      <c r="AB45" s="99">
        <f t="shared" si="90"/>
        <v>40732.75</v>
      </c>
      <c r="AC45" s="99">
        <f t="shared" si="66"/>
        <v>488793</v>
      </c>
      <c r="AD45" s="99">
        <f>IFERROR(X45/W42,"-")</f>
        <v>0.1276595744680851</v>
      </c>
      <c r="AE45" s="87">
        <f>IFERROR(Z45/W42,"-")</f>
        <v>1.0638297872340425E-2</v>
      </c>
      <c r="AF45" s="434"/>
      <c r="AG45" s="99">
        <v>48</v>
      </c>
      <c r="AH45" s="99">
        <f>SUM(AH42:AH44)</f>
        <v>5449023</v>
      </c>
      <c r="AI45" s="99">
        <v>4</v>
      </c>
      <c r="AJ45" s="99">
        <f>IFERROR(AH45/AF42,"-")</f>
        <v>28984.16489361702</v>
      </c>
      <c r="AK45" s="99">
        <f t="shared" si="91"/>
        <v>113521.3125</v>
      </c>
      <c r="AL45" s="99">
        <f t="shared" si="67"/>
        <v>1362255.75</v>
      </c>
      <c r="AM45" s="99">
        <f>IFERROR(AG45/AF42,"-")</f>
        <v>0.25531914893617019</v>
      </c>
      <c r="AN45" s="87">
        <f>IFERROR(AI45/AF42,"-")</f>
        <v>2.1276595744680851E-2</v>
      </c>
      <c r="AO45" s="437"/>
      <c r="AP45" s="99">
        <v>1119</v>
      </c>
      <c r="AQ45" s="99">
        <f>SUM(AQ42:AQ44)</f>
        <v>102461299</v>
      </c>
      <c r="AR45" s="99">
        <v>116</v>
      </c>
      <c r="AS45" s="99">
        <f>IFERROR(AQ45/AO42,"-")</f>
        <v>166603.73821138212</v>
      </c>
      <c r="AT45" s="99">
        <f t="shared" si="92"/>
        <v>91565.057193923145</v>
      </c>
      <c r="AU45" s="99">
        <f t="shared" si="68"/>
        <v>883287.06034482759</v>
      </c>
      <c r="AV45" s="99">
        <f>IFERROR(AP45/AO42,"-")</f>
        <v>1.8195121951219513</v>
      </c>
      <c r="AW45" s="190">
        <f>IFERROR(AR45/AO42,"-")</f>
        <v>0.1886178861788618</v>
      </c>
      <c r="AX45" s="434"/>
      <c r="AY45" s="99">
        <v>1136</v>
      </c>
      <c r="AZ45" s="99">
        <f>SUM(AZ42:AZ44)</f>
        <v>92101111</v>
      </c>
      <c r="BA45" s="99">
        <v>115</v>
      </c>
      <c r="BB45" s="99">
        <f>IFERROR(AZ45/AX42,"-")</f>
        <v>110037.1696535245</v>
      </c>
      <c r="BC45" s="99">
        <f t="shared" si="93"/>
        <v>81074.921654929582</v>
      </c>
      <c r="BD45" s="99">
        <f t="shared" si="69"/>
        <v>800879.22608695657</v>
      </c>
      <c r="BE45" s="99">
        <f>IFERROR(AY45/AX42,"-")</f>
        <v>1.3572281959378734</v>
      </c>
      <c r="BF45" s="87">
        <f>IFERROR(BA45/AX42,"-")</f>
        <v>0.13739545997610514</v>
      </c>
      <c r="BG45" s="437"/>
      <c r="BH45" s="99">
        <v>1150</v>
      </c>
      <c r="BI45" s="99">
        <f>SUM(BI42:BI44)</f>
        <v>156108280</v>
      </c>
      <c r="BJ45" s="99">
        <v>111</v>
      </c>
      <c r="BK45" s="99">
        <f>IFERROR(BI45/BG42,"-")</f>
        <v>1406380.9009009008</v>
      </c>
      <c r="BL45" s="99">
        <f t="shared" si="94"/>
        <v>135746.33043478261</v>
      </c>
      <c r="BM45" s="99">
        <f t="shared" si="70"/>
        <v>1406380.9009009008</v>
      </c>
      <c r="BN45" s="99">
        <f>IFERROR(BH45/BG42,"-")</f>
        <v>10.36036036036036</v>
      </c>
      <c r="BO45" s="190">
        <f>IFERROR(BJ45/BG42,"-")</f>
        <v>1</v>
      </c>
      <c r="BP45" s="434"/>
      <c r="BQ45" s="99">
        <v>463</v>
      </c>
      <c r="BR45" s="99">
        <f>SUM(BR42:BR44)</f>
        <v>31377473</v>
      </c>
      <c r="BS45" s="99">
        <v>47</v>
      </c>
      <c r="BT45" s="99">
        <f>IFERROR(BR45/BP42,"-")</f>
        <v>42865.400273224041</v>
      </c>
      <c r="BU45" s="99">
        <f t="shared" si="95"/>
        <v>67769.920086393089</v>
      </c>
      <c r="BV45" s="99">
        <f t="shared" si="71"/>
        <v>667605.80851063831</v>
      </c>
      <c r="BW45" s="99">
        <f>IFERROR(BQ45/BP42,"-")</f>
        <v>0.63251366120218577</v>
      </c>
      <c r="BX45" s="87">
        <f>IFERROR(BS45/BP42,"-")</f>
        <v>6.4207650273224046E-2</v>
      </c>
      <c r="BY45" s="140"/>
      <c r="BZ45" s="59"/>
    </row>
    <row r="46" spans="2:78" s="8" customFormat="1" ht="13.5" customHeight="1">
      <c r="B46" s="410">
        <v>11</v>
      </c>
      <c r="C46" s="413" t="s">
        <v>52</v>
      </c>
      <c r="D46" s="274" t="s">
        <v>250</v>
      </c>
      <c r="E46" s="432">
        <f>市区町村別_フレイル区分別該当人数･割合!E15</f>
        <v>187</v>
      </c>
      <c r="F46" s="207">
        <v>762</v>
      </c>
      <c r="G46" s="51">
        <v>85582620</v>
      </c>
      <c r="H46" s="51">
        <v>70</v>
      </c>
      <c r="I46" s="51">
        <f>IFERROR(G46/E46,"-")</f>
        <v>457661.0695187166</v>
      </c>
      <c r="J46" s="51">
        <f>IFERROR(G46/F46,"-")</f>
        <v>112313.14960629921</v>
      </c>
      <c r="K46" s="51">
        <f t="shared" si="64"/>
        <v>1222608.857142857</v>
      </c>
      <c r="L46" s="51">
        <f>IFERROR(F46/E46,"-")</f>
        <v>4.0748663101604281</v>
      </c>
      <c r="M46" s="185">
        <f>IFERROR(H46/E46,"-")</f>
        <v>0.37433155080213903</v>
      </c>
      <c r="N46" s="432">
        <f>市区町村別_フレイル区分別該当人数･割合!G15</f>
        <v>2242</v>
      </c>
      <c r="O46" s="207">
        <v>3814</v>
      </c>
      <c r="P46" s="51">
        <v>301493633</v>
      </c>
      <c r="Q46" s="51">
        <v>377</v>
      </c>
      <c r="R46" s="51">
        <f>IFERROR(P46/N46,"-")</f>
        <v>134475.30463871543</v>
      </c>
      <c r="S46" s="51">
        <f>IFERROR(P46/O46,"-")</f>
        <v>79049.195857367595</v>
      </c>
      <c r="T46" s="51">
        <f t="shared" si="65"/>
        <v>799717.8594164456</v>
      </c>
      <c r="U46" s="51">
        <f>IFERROR(O46/N46,"-")</f>
        <v>1.7011596788581624</v>
      </c>
      <c r="V46" s="24">
        <f>IFERROR(Q46/N46,"-")</f>
        <v>0.16815343443354147</v>
      </c>
      <c r="W46" s="432">
        <f>市区町村別_フレイル区分別該当人数･割合!I15</f>
        <v>115</v>
      </c>
      <c r="X46" s="207">
        <v>79</v>
      </c>
      <c r="Y46" s="51">
        <v>5740414</v>
      </c>
      <c r="Z46" s="51">
        <v>8</v>
      </c>
      <c r="AA46" s="51">
        <f>IFERROR(Y46/W46,"-")</f>
        <v>49916.64347826087</v>
      </c>
      <c r="AB46" s="51">
        <f>IFERROR(Y46/X46,"-")</f>
        <v>72663.468354430384</v>
      </c>
      <c r="AC46" s="51">
        <f t="shared" si="66"/>
        <v>717551.75</v>
      </c>
      <c r="AD46" s="51">
        <f>IFERROR(X46/W46,"-")</f>
        <v>0.68695652173913047</v>
      </c>
      <c r="AE46" s="24">
        <f>IFERROR(Z46/W46,"-")</f>
        <v>6.9565217391304349E-2</v>
      </c>
      <c r="AF46" s="432">
        <f>市区町村別_フレイル区分別該当人数･割合!K15</f>
        <v>220</v>
      </c>
      <c r="AG46" s="207">
        <v>48</v>
      </c>
      <c r="AH46" s="51">
        <v>1823976</v>
      </c>
      <c r="AI46" s="51">
        <v>4</v>
      </c>
      <c r="AJ46" s="51">
        <f>IFERROR(AH46/AF46,"-")</f>
        <v>8290.7999999999993</v>
      </c>
      <c r="AK46" s="51">
        <f>IFERROR(AH46/AG46,"-")</f>
        <v>37999.5</v>
      </c>
      <c r="AL46" s="51">
        <f t="shared" si="67"/>
        <v>455994</v>
      </c>
      <c r="AM46" s="51">
        <f>IFERROR(AG46/AF46,"-")</f>
        <v>0.21818181818181817</v>
      </c>
      <c r="AN46" s="24">
        <f>IFERROR(AI46/AF46,"-")</f>
        <v>1.8181818181818181E-2</v>
      </c>
      <c r="AO46" s="435">
        <f>市区町村別_フレイル区分別該当人数･割合!M15</f>
        <v>779</v>
      </c>
      <c r="AP46" s="207">
        <v>1749</v>
      </c>
      <c r="AQ46" s="51">
        <v>138924268</v>
      </c>
      <c r="AR46" s="51">
        <v>170</v>
      </c>
      <c r="AS46" s="51">
        <f>IFERROR(AQ46/AO46,"-")</f>
        <v>178336.6726572529</v>
      </c>
      <c r="AT46" s="51">
        <f>IFERROR(AQ46/AP46,"-")</f>
        <v>79430.684962835905</v>
      </c>
      <c r="AU46" s="51">
        <f t="shared" si="68"/>
        <v>817201.57647058822</v>
      </c>
      <c r="AV46" s="51">
        <f>IFERROR(AP46/AO46,"-")</f>
        <v>2.245186136071887</v>
      </c>
      <c r="AW46" s="185">
        <f>IFERROR(AR46/AO46,"-")</f>
        <v>0.21822849807445444</v>
      </c>
      <c r="AX46" s="432">
        <f>市区町村別_フレイル区分別該当人数･割合!O15</f>
        <v>1115</v>
      </c>
      <c r="AY46" s="207">
        <v>1799</v>
      </c>
      <c r="AZ46" s="51">
        <v>140223737</v>
      </c>
      <c r="BA46" s="51">
        <v>182</v>
      </c>
      <c r="BB46" s="51">
        <f>IFERROR(AZ46/AX46,"-")</f>
        <v>125761.19910313901</v>
      </c>
      <c r="BC46" s="51">
        <f>IFERROR(AZ46/AY46,"-")</f>
        <v>77945.379099499725</v>
      </c>
      <c r="BD46" s="51">
        <f t="shared" si="69"/>
        <v>770460.09340659343</v>
      </c>
      <c r="BE46" s="51">
        <f>IFERROR(AY46/AX46,"-")</f>
        <v>1.6134529147982062</v>
      </c>
      <c r="BF46" s="24">
        <f>IFERROR(BA46/AX46,"-")</f>
        <v>0.16322869955156952</v>
      </c>
      <c r="BG46" s="435">
        <f>市区町村別_フレイル区分別該当人数･割合!Q15</f>
        <v>153</v>
      </c>
      <c r="BH46" s="207">
        <v>1609</v>
      </c>
      <c r="BI46" s="51">
        <v>209229543</v>
      </c>
      <c r="BJ46" s="51">
        <v>153</v>
      </c>
      <c r="BK46" s="51">
        <f>IFERROR(BI46/BG46,"-")</f>
        <v>1367513.3529411764</v>
      </c>
      <c r="BL46" s="51">
        <f>IFERROR(BI46/BH46,"-")</f>
        <v>130037.0062150404</v>
      </c>
      <c r="BM46" s="51">
        <f t="shared" si="70"/>
        <v>1367513.3529411764</v>
      </c>
      <c r="BN46" s="51">
        <f>IFERROR(BH46/BG46,"-")</f>
        <v>10.516339869281046</v>
      </c>
      <c r="BO46" s="185">
        <f>IFERROR(BJ46/BG46,"-")</f>
        <v>1</v>
      </c>
      <c r="BP46" s="432">
        <f>市区町村別_フレイル区分別該当人数･割合!S15</f>
        <v>1181</v>
      </c>
      <c r="BQ46" s="207">
        <v>695</v>
      </c>
      <c r="BR46" s="51">
        <v>45201259</v>
      </c>
      <c r="BS46" s="51">
        <v>69</v>
      </c>
      <c r="BT46" s="51">
        <f>IFERROR(BR46/BP46,"-")</f>
        <v>38273.716342082982</v>
      </c>
      <c r="BU46" s="51">
        <f>IFERROR(BR46/BQ46,"-")</f>
        <v>65037.78273381295</v>
      </c>
      <c r="BV46" s="51">
        <f t="shared" si="71"/>
        <v>655090.71014492749</v>
      </c>
      <c r="BW46" s="51">
        <f>IFERROR(BQ46/BP46,"-")</f>
        <v>0.58848433530906008</v>
      </c>
      <c r="BX46" s="24">
        <f>IFERROR(BS46/BP46,"-")</f>
        <v>5.8425063505503812E-2</v>
      </c>
      <c r="BY46" s="140"/>
      <c r="BZ46" s="59"/>
    </row>
    <row r="47" spans="2:78" s="8" customFormat="1" ht="13.5" customHeight="1">
      <c r="B47" s="411"/>
      <c r="C47" s="414"/>
      <c r="D47" s="275" t="s">
        <v>251</v>
      </c>
      <c r="E47" s="438"/>
      <c r="F47" s="52">
        <v>3</v>
      </c>
      <c r="G47" s="187">
        <v>1147386</v>
      </c>
      <c r="H47" s="187">
        <v>1</v>
      </c>
      <c r="I47" s="187">
        <f>IFERROR(G47/E46,"-")</f>
        <v>6135.7540106951874</v>
      </c>
      <c r="J47" s="187">
        <f t="shared" ref="J47:J49" si="96">IFERROR(G47/F47,"-")</f>
        <v>382462</v>
      </c>
      <c r="K47" s="187">
        <f t="shared" si="64"/>
        <v>1147386</v>
      </c>
      <c r="L47" s="187">
        <f>IFERROR(F47/E46,"-")</f>
        <v>1.6042780748663103E-2</v>
      </c>
      <c r="M47" s="186">
        <f>IFERROR(H47/E46,"-")</f>
        <v>5.3475935828877002E-3</v>
      </c>
      <c r="N47" s="433"/>
      <c r="O47" s="52">
        <v>19</v>
      </c>
      <c r="P47" s="187">
        <v>6234280</v>
      </c>
      <c r="Q47" s="187">
        <v>5</v>
      </c>
      <c r="R47" s="187">
        <f>IFERROR(P47/N46,"-")</f>
        <v>2780.6779661016949</v>
      </c>
      <c r="S47" s="187">
        <f t="shared" ref="S47:S49" si="97">IFERROR(P47/O47,"-")</f>
        <v>328120</v>
      </c>
      <c r="T47" s="187">
        <f t="shared" si="65"/>
        <v>1246856</v>
      </c>
      <c r="U47" s="187">
        <f>IFERROR(O47/N46,"-")</f>
        <v>8.4745762711864406E-3</v>
      </c>
      <c r="V47" s="106">
        <f>IFERROR(Q47/N46,"-")</f>
        <v>2.2301516503122213E-3</v>
      </c>
      <c r="W47" s="433"/>
      <c r="X47" s="52">
        <v>0</v>
      </c>
      <c r="Y47" s="187">
        <v>0</v>
      </c>
      <c r="Z47" s="187">
        <v>0</v>
      </c>
      <c r="AA47" s="187">
        <f>IFERROR(Y47/W46,"-")</f>
        <v>0</v>
      </c>
      <c r="AB47" s="187" t="str">
        <f t="shared" ref="AB47:AB49" si="98">IFERROR(Y47/X47,"-")</f>
        <v>-</v>
      </c>
      <c r="AC47" s="187" t="str">
        <f t="shared" si="66"/>
        <v>-</v>
      </c>
      <c r="AD47" s="187">
        <f>IFERROR(X47/W46,"-")</f>
        <v>0</v>
      </c>
      <c r="AE47" s="106">
        <f>IFERROR(Z47/W46,"-")</f>
        <v>0</v>
      </c>
      <c r="AF47" s="433"/>
      <c r="AG47" s="52">
        <v>0</v>
      </c>
      <c r="AH47" s="187">
        <v>0</v>
      </c>
      <c r="AI47" s="187">
        <v>0</v>
      </c>
      <c r="AJ47" s="187">
        <f>IFERROR(AH47/AF46,"-")</f>
        <v>0</v>
      </c>
      <c r="AK47" s="187" t="str">
        <f t="shared" ref="AK47:AK49" si="99">IFERROR(AH47/AG47,"-")</f>
        <v>-</v>
      </c>
      <c r="AL47" s="187" t="str">
        <f t="shared" si="67"/>
        <v>-</v>
      </c>
      <c r="AM47" s="187">
        <f>IFERROR(AG47/AF46,"-")</f>
        <v>0</v>
      </c>
      <c r="AN47" s="106">
        <f>IFERROR(AI47/AF46,"-")</f>
        <v>0</v>
      </c>
      <c r="AO47" s="436"/>
      <c r="AP47" s="52">
        <v>9</v>
      </c>
      <c r="AQ47" s="187">
        <v>2995417</v>
      </c>
      <c r="AR47" s="187">
        <v>2</v>
      </c>
      <c r="AS47" s="187">
        <f>IFERROR(AQ47/AO46,"-")</f>
        <v>3845.2079589216946</v>
      </c>
      <c r="AT47" s="187">
        <f t="shared" ref="AT47:AT49" si="100">IFERROR(AQ47/AP47,"-")</f>
        <v>332824.11111111112</v>
      </c>
      <c r="AU47" s="187">
        <f t="shared" si="68"/>
        <v>1497708.5</v>
      </c>
      <c r="AV47" s="187">
        <f>IFERROR(AP47/AO46,"-")</f>
        <v>1.1553273427471117E-2</v>
      </c>
      <c r="AW47" s="186">
        <f>IFERROR(AR47/AO46,"-")</f>
        <v>2.5673940949935813E-3</v>
      </c>
      <c r="AX47" s="433"/>
      <c r="AY47" s="52">
        <v>10</v>
      </c>
      <c r="AZ47" s="187">
        <v>3238863</v>
      </c>
      <c r="BA47" s="187">
        <v>3</v>
      </c>
      <c r="BB47" s="187">
        <f>IFERROR(AZ47/AX46,"-")</f>
        <v>2904.8098654708519</v>
      </c>
      <c r="BC47" s="187">
        <f t="shared" ref="BC47:BC49" si="101">IFERROR(AZ47/AY47,"-")</f>
        <v>323886.3</v>
      </c>
      <c r="BD47" s="187">
        <f t="shared" si="69"/>
        <v>1079621</v>
      </c>
      <c r="BE47" s="187">
        <f>IFERROR(AY47/AX46,"-")</f>
        <v>8.9686098654708519E-3</v>
      </c>
      <c r="BF47" s="106">
        <f>IFERROR(BA47/AX46,"-")</f>
        <v>2.6905829596412557E-3</v>
      </c>
      <c r="BG47" s="436"/>
      <c r="BH47" s="52">
        <v>19</v>
      </c>
      <c r="BI47" s="187">
        <v>6234280</v>
      </c>
      <c r="BJ47" s="187">
        <v>5</v>
      </c>
      <c r="BK47" s="187">
        <f>IFERROR(BI47/BG46,"-")</f>
        <v>40746.928104575163</v>
      </c>
      <c r="BL47" s="187">
        <f t="shared" ref="BL47:BL49" si="102">IFERROR(BI47/BH47,"-")</f>
        <v>328120</v>
      </c>
      <c r="BM47" s="187">
        <f t="shared" si="70"/>
        <v>1246856</v>
      </c>
      <c r="BN47" s="187">
        <f>IFERROR(BH47/BG46,"-")</f>
        <v>0.12418300653594772</v>
      </c>
      <c r="BO47" s="186">
        <f>IFERROR(BJ47/BG46,"-")</f>
        <v>3.2679738562091505E-2</v>
      </c>
      <c r="BP47" s="433"/>
      <c r="BQ47" s="52">
        <v>13</v>
      </c>
      <c r="BR47" s="187">
        <v>4166381</v>
      </c>
      <c r="BS47" s="187">
        <v>2</v>
      </c>
      <c r="BT47" s="187">
        <f>IFERROR(BR47/BP46,"-")</f>
        <v>3527.8416596104994</v>
      </c>
      <c r="BU47" s="187">
        <f t="shared" ref="BU47:BU49" si="103">IFERROR(BR47/BQ47,"-")</f>
        <v>320490.84615384613</v>
      </c>
      <c r="BV47" s="187">
        <f t="shared" si="71"/>
        <v>2083190.5</v>
      </c>
      <c r="BW47" s="187">
        <f>IFERROR(BQ47/BP46,"-")</f>
        <v>1.100762066045724E-2</v>
      </c>
      <c r="BX47" s="106">
        <f>IFERROR(BS47/BP46,"-")</f>
        <v>1.693480101608806E-3</v>
      </c>
      <c r="BY47" s="140"/>
      <c r="BZ47" s="59"/>
    </row>
    <row r="48" spans="2:78" s="8" customFormat="1" ht="13.5" customHeight="1">
      <c r="B48" s="411"/>
      <c r="C48" s="414"/>
      <c r="D48" s="272" t="s">
        <v>252</v>
      </c>
      <c r="E48" s="438"/>
      <c r="F48" s="98">
        <v>0</v>
      </c>
      <c r="G48" s="98">
        <v>0</v>
      </c>
      <c r="H48" s="98">
        <v>0</v>
      </c>
      <c r="I48" s="98">
        <f>IFERROR(G48/E46,"-")</f>
        <v>0</v>
      </c>
      <c r="J48" s="98" t="str">
        <f t="shared" si="96"/>
        <v>-</v>
      </c>
      <c r="K48" s="98" t="str">
        <f t="shared" si="64"/>
        <v>-</v>
      </c>
      <c r="L48" s="98">
        <f>IFERROR(F48/E46,"-")</f>
        <v>0</v>
      </c>
      <c r="M48" s="189">
        <f>IFERROR(H48/E46,"-")</f>
        <v>0</v>
      </c>
      <c r="N48" s="433"/>
      <c r="O48" s="98">
        <v>0</v>
      </c>
      <c r="P48" s="98">
        <v>0</v>
      </c>
      <c r="Q48" s="98">
        <v>0</v>
      </c>
      <c r="R48" s="98">
        <f>IFERROR(P48/N46,"-")</f>
        <v>0</v>
      </c>
      <c r="S48" s="98" t="str">
        <f t="shared" si="97"/>
        <v>-</v>
      </c>
      <c r="T48" s="98" t="str">
        <f t="shared" si="65"/>
        <v>-</v>
      </c>
      <c r="U48" s="98">
        <f>IFERROR(O48/N46,"-")</f>
        <v>0</v>
      </c>
      <c r="V48" s="26">
        <f>IFERROR(Q48/N46,"-")</f>
        <v>0</v>
      </c>
      <c r="W48" s="433"/>
      <c r="X48" s="98">
        <v>0</v>
      </c>
      <c r="Y48" s="98">
        <v>0</v>
      </c>
      <c r="Z48" s="98">
        <v>0</v>
      </c>
      <c r="AA48" s="98">
        <f>IFERROR(Y48/W46,"-")</f>
        <v>0</v>
      </c>
      <c r="AB48" s="98" t="str">
        <f t="shared" si="98"/>
        <v>-</v>
      </c>
      <c r="AC48" s="98" t="str">
        <f t="shared" si="66"/>
        <v>-</v>
      </c>
      <c r="AD48" s="98">
        <f>IFERROR(X48/W46,"-")</f>
        <v>0</v>
      </c>
      <c r="AE48" s="26">
        <f>IFERROR(Z48/W46,"-")</f>
        <v>0</v>
      </c>
      <c r="AF48" s="433"/>
      <c r="AG48" s="98">
        <v>0</v>
      </c>
      <c r="AH48" s="98">
        <v>0</v>
      </c>
      <c r="AI48" s="98">
        <v>0</v>
      </c>
      <c r="AJ48" s="98">
        <f>IFERROR(AH48/AF46,"-")</f>
        <v>0</v>
      </c>
      <c r="AK48" s="98" t="str">
        <f t="shared" si="99"/>
        <v>-</v>
      </c>
      <c r="AL48" s="98" t="str">
        <f t="shared" si="67"/>
        <v>-</v>
      </c>
      <c r="AM48" s="98">
        <f>IFERROR(AG48/AF46,"-")</f>
        <v>0</v>
      </c>
      <c r="AN48" s="26">
        <f>IFERROR(AI48/AF46,"-")</f>
        <v>0</v>
      </c>
      <c r="AO48" s="436"/>
      <c r="AP48" s="98">
        <v>0</v>
      </c>
      <c r="AQ48" s="98">
        <v>0</v>
      </c>
      <c r="AR48" s="98">
        <v>0</v>
      </c>
      <c r="AS48" s="98">
        <f>IFERROR(AQ48/AO46,"-")</f>
        <v>0</v>
      </c>
      <c r="AT48" s="98" t="str">
        <f t="shared" si="100"/>
        <v>-</v>
      </c>
      <c r="AU48" s="98" t="str">
        <f t="shared" si="68"/>
        <v>-</v>
      </c>
      <c r="AV48" s="98">
        <f>IFERROR(AP48/AO46,"-")</f>
        <v>0</v>
      </c>
      <c r="AW48" s="189">
        <f>IFERROR(AR48/AO46,"-")</f>
        <v>0</v>
      </c>
      <c r="AX48" s="433"/>
      <c r="AY48" s="98">
        <v>0</v>
      </c>
      <c r="AZ48" s="98">
        <v>0</v>
      </c>
      <c r="BA48" s="98">
        <v>0</v>
      </c>
      <c r="BB48" s="98">
        <f>IFERROR(AZ48/AX46,"-")</f>
        <v>0</v>
      </c>
      <c r="BC48" s="98" t="str">
        <f t="shared" si="101"/>
        <v>-</v>
      </c>
      <c r="BD48" s="98" t="str">
        <f t="shared" si="69"/>
        <v>-</v>
      </c>
      <c r="BE48" s="98">
        <f>IFERROR(AY48/AX46,"-")</f>
        <v>0</v>
      </c>
      <c r="BF48" s="26">
        <f>IFERROR(BA48/AX46,"-")</f>
        <v>0</v>
      </c>
      <c r="BG48" s="436"/>
      <c r="BH48" s="98">
        <v>0</v>
      </c>
      <c r="BI48" s="98">
        <v>0</v>
      </c>
      <c r="BJ48" s="98">
        <v>0</v>
      </c>
      <c r="BK48" s="98">
        <f>IFERROR(BI48/BG46,"-")</f>
        <v>0</v>
      </c>
      <c r="BL48" s="98" t="str">
        <f t="shared" si="102"/>
        <v>-</v>
      </c>
      <c r="BM48" s="98" t="str">
        <f t="shared" si="70"/>
        <v>-</v>
      </c>
      <c r="BN48" s="98">
        <f>IFERROR(BH48/BG46,"-")</f>
        <v>0</v>
      </c>
      <c r="BO48" s="189">
        <f>IFERROR(BJ48/BG46,"-")</f>
        <v>0</v>
      </c>
      <c r="BP48" s="433"/>
      <c r="BQ48" s="98">
        <v>0</v>
      </c>
      <c r="BR48" s="98">
        <v>0</v>
      </c>
      <c r="BS48" s="98">
        <v>0</v>
      </c>
      <c r="BT48" s="98">
        <f>IFERROR(BR48/BP46,"-")</f>
        <v>0</v>
      </c>
      <c r="BU48" s="98" t="str">
        <f t="shared" si="103"/>
        <v>-</v>
      </c>
      <c r="BV48" s="98" t="str">
        <f t="shared" si="71"/>
        <v>-</v>
      </c>
      <c r="BW48" s="98">
        <f>IFERROR(BQ48/BP46,"-")</f>
        <v>0</v>
      </c>
      <c r="BX48" s="26">
        <f>IFERROR(BS48/BP46,"-")</f>
        <v>0</v>
      </c>
      <c r="BY48" s="140"/>
      <c r="BZ48" s="59"/>
    </row>
    <row r="49" spans="2:78" s="8" customFormat="1" ht="13.5" customHeight="1">
      <c r="B49" s="412"/>
      <c r="C49" s="415"/>
      <c r="D49" s="273" t="s">
        <v>64</v>
      </c>
      <c r="E49" s="439"/>
      <c r="F49" s="99">
        <v>762</v>
      </c>
      <c r="G49" s="99">
        <f>SUM(G46:G48)</f>
        <v>86730006</v>
      </c>
      <c r="H49" s="99">
        <v>70</v>
      </c>
      <c r="I49" s="99">
        <f>IFERROR(G49/E46,"-")</f>
        <v>463796.82352941175</v>
      </c>
      <c r="J49" s="99">
        <f t="shared" si="96"/>
        <v>113818.90551181103</v>
      </c>
      <c r="K49" s="99">
        <f t="shared" si="64"/>
        <v>1239000.0857142857</v>
      </c>
      <c r="L49" s="99">
        <f>IFERROR(F49/E46,"-")</f>
        <v>4.0748663101604281</v>
      </c>
      <c r="M49" s="190">
        <f>IFERROR(H49/E46,"-")</f>
        <v>0.37433155080213903</v>
      </c>
      <c r="N49" s="434"/>
      <c r="O49" s="99">
        <v>3820</v>
      </c>
      <c r="P49" s="99">
        <f>SUM(P46:P48)</f>
        <v>307727913</v>
      </c>
      <c r="Q49" s="99">
        <v>377</v>
      </c>
      <c r="R49" s="99">
        <f>IFERROR(P49/N46,"-")</f>
        <v>137255.98260481714</v>
      </c>
      <c r="S49" s="99">
        <f t="shared" si="97"/>
        <v>80557.045287958113</v>
      </c>
      <c r="T49" s="99">
        <f t="shared" si="65"/>
        <v>816254.41114058357</v>
      </c>
      <c r="U49" s="99">
        <f>IFERROR(O49/N46,"-")</f>
        <v>1.7038358608385371</v>
      </c>
      <c r="V49" s="87">
        <f>IFERROR(Q49/N46,"-")</f>
        <v>0.16815343443354147</v>
      </c>
      <c r="W49" s="434"/>
      <c r="X49" s="99">
        <v>79</v>
      </c>
      <c r="Y49" s="99">
        <f>SUM(Y46:Y48)</f>
        <v>5740414</v>
      </c>
      <c r="Z49" s="99">
        <v>8</v>
      </c>
      <c r="AA49" s="99">
        <f>IFERROR(Y49/W46,"-")</f>
        <v>49916.64347826087</v>
      </c>
      <c r="AB49" s="99">
        <f t="shared" si="98"/>
        <v>72663.468354430384</v>
      </c>
      <c r="AC49" s="99">
        <f t="shared" si="66"/>
        <v>717551.75</v>
      </c>
      <c r="AD49" s="99">
        <f>IFERROR(X49/W46,"-")</f>
        <v>0.68695652173913047</v>
      </c>
      <c r="AE49" s="87">
        <f>IFERROR(Z49/W46,"-")</f>
        <v>6.9565217391304349E-2</v>
      </c>
      <c r="AF49" s="434"/>
      <c r="AG49" s="99">
        <v>48</v>
      </c>
      <c r="AH49" s="99">
        <f>SUM(AH46:AH48)</f>
        <v>1823976</v>
      </c>
      <c r="AI49" s="99">
        <v>4</v>
      </c>
      <c r="AJ49" s="99">
        <f>IFERROR(AH49/AF46,"-")</f>
        <v>8290.7999999999993</v>
      </c>
      <c r="AK49" s="99">
        <f t="shared" si="99"/>
        <v>37999.5</v>
      </c>
      <c r="AL49" s="99">
        <f t="shared" si="67"/>
        <v>455994</v>
      </c>
      <c r="AM49" s="99">
        <f>IFERROR(AG49/AF46,"-")</f>
        <v>0.21818181818181817</v>
      </c>
      <c r="AN49" s="87">
        <f>IFERROR(AI49/AF46,"-")</f>
        <v>1.8181818181818181E-2</v>
      </c>
      <c r="AO49" s="437"/>
      <c r="AP49" s="99">
        <v>1749</v>
      </c>
      <c r="AQ49" s="99">
        <f>SUM(AQ46:AQ48)</f>
        <v>141919685</v>
      </c>
      <c r="AR49" s="99">
        <v>170</v>
      </c>
      <c r="AS49" s="99">
        <f>IFERROR(AQ49/AO46,"-")</f>
        <v>182181.88061617457</v>
      </c>
      <c r="AT49" s="99">
        <f t="shared" si="100"/>
        <v>81143.330474556889</v>
      </c>
      <c r="AU49" s="99">
        <f t="shared" si="68"/>
        <v>834821.67647058819</v>
      </c>
      <c r="AV49" s="99">
        <f>IFERROR(AP49/AO46,"-")</f>
        <v>2.245186136071887</v>
      </c>
      <c r="AW49" s="190">
        <f>IFERROR(AR49/AO46,"-")</f>
        <v>0.21822849807445444</v>
      </c>
      <c r="AX49" s="434"/>
      <c r="AY49" s="99">
        <v>1805</v>
      </c>
      <c r="AZ49" s="99">
        <f>SUM(AZ46:AZ48)</f>
        <v>143462600</v>
      </c>
      <c r="BA49" s="99">
        <v>182</v>
      </c>
      <c r="BB49" s="99">
        <f>IFERROR(AZ49/AX46,"-")</f>
        <v>128666.00896860987</v>
      </c>
      <c r="BC49" s="99">
        <f t="shared" si="101"/>
        <v>79480.664819944592</v>
      </c>
      <c r="BD49" s="99">
        <f t="shared" si="69"/>
        <v>788256.04395604401</v>
      </c>
      <c r="BE49" s="99">
        <f>IFERROR(AY49/AX46,"-")</f>
        <v>1.6188340807174888</v>
      </c>
      <c r="BF49" s="87">
        <f>IFERROR(BA49/AX46,"-")</f>
        <v>0.16322869955156952</v>
      </c>
      <c r="BG49" s="437"/>
      <c r="BH49" s="99">
        <v>1615</v>
      </c>
      <c r="BI49" s="99">
        <f>SUM(BI46:BI48)</f>
        <v>215463823</v>
      </c>
      <c r="BJ49" s="99">
        <v>153</v>
      </c>
      <c r="BK49" s="99">
        <f>IFERROR(BI49/BG46,"-")</f>
        <v>1408260.2810457516</v>
      </c>
      <c r="BL49" s="99">
        <f t="shared" si="102"/>
        <v>133414.13188854489</v>
      </c>
      <c r="BM49" s="99">
        <f t="shared" si="70"/>
        <v>1408260.2810457516</v>
      </c>
      <c r="BN49" s="99">
        <f>IFERROR(BH49/BG46,"-")</f>
        <v>10.555555555555555</v>
      </c>
      <c r="BO49" s="190">
        <f>IFERROR(BJ49/BG46,"-")</f>
        <v>1</v>
      </c>
      <c r="BP49" s="434"/>
      <c r="BQ49" s="99">
        <v>707</v>
      </c>
      <c r="BR49" s="99">
        <f>SUM(BR46:BR48)</f>
        <v>49367640</v>
      </c>
      <c r="BS49" s="99">
        <v>70</v>
      </c>
      <c r="BT49" s="99">
        <f>IFERROR(BR49/BP46,"-")</f>
        <v>41801.558001693484</v>
      </c>
      <c r="BU49" s="99">
        <f t="shared" si="103"/>
        <v>69826.930693069313</v>
      </c>
      <c r="BV49" s="99">
        <f t="shared" si="71"/>
        <v>705252</v>
      </c>
      <c r="BW49" s="99">
        <f>IFERROR(BQ49/BP46,"-")</f>
        <v>0.598645215918713</v>
      </c>
      <c r="BX49" s="87">
        <f>IFERROR(BS49/BP46,"-")</f>
        <v>5.9271803556308213E-2</v>
      </c>
      <c r="BY49" s="140"/>
      <c r="BZ49" s="59"/>
    </row>
    <row r="50" spans="2:78" s="8" customFormat="1" ht="13.5" customHeight="1">
      <c r="B50" s="410">
        <v>12</v>
      </c>
      <c r="C50" s="413" t="s">
        <v>83</v>
      </c>
      <c r="D50" s="274" t="s">
        <v>250</v>
      </c>
      <c r="E50" s="432">
        <f>市区町村別_フレイル区分別該当人数･割合!E16</f>
        <v>104</v>
      </c>
      <c r="F50" s="207">
        <v>444</v>
      </c>
      <c r="G50" s="51">
        <v>45024895</v>
      </c>
      <c r="H50" s="51">
        <v>41</v>
      </c>
      <c r="I50" s="51">
        <f>IFERROR(G50/E50,"-")</f>
        <v>432931.68269230769</v>
      </c>
      <c r="J50" s="51">
        <f>IFERROR(G50/F50,"-")</f>
        <v>101407.42117117117</v>
      </c>
      <c r="K50" s="51">
        <f t="shared" si="64"/>
        <v>1098168.1707317072</v>
      </c>
      <c r="L50" s="51">
        <f>IFERROR(F50/E50,"-")</f>
        <v>4.2692307692307692</v>
      </c>
      <c r="M50" s="185">
        <f>IFERROR(H50/E50,"-")</f>
        <v>0.39423076923076922</v>
      </c>
      <c r="N50" s="432">
        <f>市区町村別_フレイル区分別該当人数･割合!G16</f>
        <v>1014</v>
      </c>
      <c r="O50" s="207">
        <v>2006</v>
      </c>
      <c r="P50" s="51">
        <v>184307228</v>
      </c>
      <c r="Q50" s="51">
        <v>199</v>
      </c>
      <c r="R50" s="51">
        <f>IFERROR(P50/N50,"-")</f>
        <v>181762.55226824459</v>
      </c>
      <c r="S50" s="51">
        <f>IFERROR(P50/O50,"-")</f>
        <v>91877.980059820533</v>
      </c>
      <c r="T50" s="51">
        <f t="shared" si="65"/>
        <v>926166.9748743719</v>
      </c>
      <c r="U50" s="51">
        <f>IFERROR(O50/N50,"-")</f>
        <v>1.9783037475345167</v>
      </c>
      <c r="V50" s="24">
        <f>IFERROR(Q50/N50,"-")</f>
        <v>0.19625246548323472</v>
      </c>
      <c r="W50" s="432">
        <f>市区町村別_フレイル区分別該当人数･割合!I16</f>
        <v>58</v>
      </c>
      <c r="X50" s="207">
        <v>56</v>
      </c>
      <c r="Y50" s="51">
        <v>3754319</v>
      </c>
      <c r="Z50" s="51">
        <v>7</v>
      </c>
      <c r="AA50" s="51">
        <f>IFERROR(Y50/W50,"-")</f>
        <v>64729.637931034486</v>
      </c>
      <c r="AB50" s="51">
        <f>IFERROR(Y50/X50,"-")</f>
        <v>67041.41071428571</v>
      </c>
      <c r="AC50" s="51">
        <f t="shared" si="66"/>
        <v>536331.28571428568</v>
      </c>
      <c r="AD50" s="51">
        <f>IFERROR(X50/W50,"-")</f>
        <v>0.96551724137931039</v>
      </c>
      <c r="AE50" s="24">
        <f>IFERROR(Z50/W50,"-")</f>
        <v>0.1206896551724138</v>
      </c>
      <c r="AF50" s="432">
        <f>市区町村別_フレイル区分別該当人数･割合!K16</f>
        <v>101</v>
      </c>
      <c r="AG50" s="207">
        <v>27</v>
      </c>
      <c r="AH50" s="51">
        <v>577010</v>
      </c>
      <c r="AI50" s="51">
        <v>3</v>
      </c>
      <c r="AJ50" s="51">
        <f>IFERROR(AH50/AF50,"-")</f>
        <v>5712.970297029703</v>
      </c>
      <c r="AK50" s="51">
        <f>IFERROR(AH50/AG50,"-")</f>
        <v>21370.740740740741</v>
      </c>
      <c r="AL50" s="51">
        <f t="shared" si="67"/>
        <v>192336.66666666666</v>
      </c>
      <c r="AM50" s="51">
        <f>IFERROR(AG50/AF50,"-")</f>
        <v>0.26732673267326734</v>
      </c>
      <c r="AN50" s="24">
        <f>IFERROR(AI50/AF50,"-")</f>
        <v>2.9702970297029702E-2</v>
      </c>
      <c r="AO50" s="435">
        <f>市区町村別_フレイル区分別該当人数･割合!M16</f>
        <v>355</v>
      </c>
      <c r="AP50" s="207">
        <v>872</v>
      </c>
      <c r="AQ50" s="51">
        <v>80867208</v>
      </c>
      <c r="AR50" s="51">
        <v>86</v>
      </c>
      <c r="AS50" s="51">
        <f>IFERROR(AQ50/AO50,"-")</f>
        <v>227794.95211267605</v>
      </c>
      <c r="AT50" s="51">
        <f>IFERROR(AQ50/AP50,"-")</f>
        <v>92737.623853211015</v>
      </c>
      <c r="AU50" s="51">
        <f t="shared" si="68"/>
        <v>940316.37209302327</v>
      </c>
      <c r="AV50" s="51">
        <f>IFERROR(AP50/AO50,"-")</f>
        <v>2.4563380281690139</v>
      </c>
      <c r="AW50" s="185">
        <f>IFERROR(AR50/AO50,"-")</f>
        <v>0.24225352112676057</v>
      </c>
      <c r="AX50" s="432">
        <f>市区町村別_フレイル区分別該当人数･割合!O16</f>
        <v>493</v>
      </c>
      <c r="AY50" s="207">
        <v>977</v>
      </c>
      <c r="AZ50" s="51">
        <v>83418073</v>
      </c>
      <c r="BA50" s="51">
        <v>96</v>
      </c>
      <c r="BB50" s="51">
        <f>IFERROR(AZ50/AX50,"-")</f>
        <v>169205.01622718052</v>
      </c>
      <c r="BC50" s="51">
        <f>IFERROR(AZ50/AY50,"-")</f>
        <v>85381.855680655062</v>
      </c>
      <c r="BD50" s="51">
        <f t="shared" si="69"/>
        <v>868938.26041666663</v>
      </c>
      <c r="BE50" s="51">
        <f>IFERROR(AY50/AX50,"-")</f>
        <v>1.9817444219066938</v>
      </c>
      <c r="BF50" s="24">
        <f>IFERROR(BA50/AX50,"-")</f>
        <v>0.1947261663286004</v>
      </c>
      <c r="BG50" s="435">
        <f>市区町村別_フレイル区分別該当人数･割合!Q16</f>
        <v>84</v>
      </c>
      <c r="BH50" s="207">
        <v>897</v>
      </c>
      <c r="BI50" s="51">
        <v>131201898</v>
      </c>
      <c r="BJ50" s="51">
        <v>83</v>
      </c>
      <c r="BK50" s="51">
        <f>IFERROR(BI50/BG50,"-")</f>
        <v>1561927.357142857</v>
      </c>
      <c r="BL50" s="51">
        <f>IFERROR(BI50/BH50,"-")</f>
        <v>146267.44481605352</v>
      </c>
      <c r="BM50" s="51">
        <f t="shared" si="70"/>
        <v>1580745.7590361445</v>
      </c>
      <c r="BN50" s="51">
        <f>IFERROR(BH50/BG50,"-")</f>
        <v>10.678571428571429</v>
      </c>
      <c r="BO50" s="185">
        <f>IFERROR(BJ50/BG50,"-")</f>
        <v>0.98809523809523814</v>
      </c>
      <c r="BP50" s="432">
        <f>市区町村別_フレイル区分別該当人数･割合!S16</f>
        <v>655</v>
      </c>
      <c r="BQ50" s="207">
        <v>798</v>
      </c>
      <c r="BR50" s="51">
        <v>79844566</v>
      </c>
      <c r="BS50" s="51">
        <v>80</v>
      </c>
      <c r="BT50" s="51">
        <f>IFERROR(BR50/BP50,"-")</f>
        <v>121900.10076335877</v>
      </c>
      <c r="BU50" s="51">
        <f>IFERROR(BR50/BQ50,"-")</f>
        <v>100055.84711779449</v>
      </c>
      <c r="BV50" s="51">
        <f t="shared" si="71"/>
        <v>998057.07499999995</v>
      </c>
      <c r="BW50" s="51">
        <f>IFERROR(BQ50/BP50,"-")</f>
        <v>1.2183206106870228</v>
      </c>
      <c r="BX50" s="24">
        <f>IFERROR(BS50/BP50,"-")</f>
        <v>0.12213740458015267</v>
      </c>
      <c r="BY50" s="140"/>
      <c r="BZ50" s="59"/>
    </row>
    <row r="51" spans="2:78" s="8" customFormat="1" ht="13.5" customHeight="1">
      <c r="B51" s="411"/>
      <c r="C51" s="414"/>
      <c r="D51" s="275" t="s">
        <v>251</v>
      </c>
      <c r="E51" s="438"/>
      <c r="F51" s="52">
        <v>2</v>
      </c>
      <c r="G51" s="187">
        <v>684988</v>
      </c>
      <c r="H51" s="187">
        <v>1</v>
      </c>
      <c r="I51" s="187">
        <f>IFERROR(G51/E50,"-")</f>
        <v>6586.4230769230771</v>
      </c>
      <c r="J51" s="187">
        <f t="shared" ref="J51:J53" si="104">IFERROR(G51/F51,"-")</f>
        <v>342494</v>
      </c>
      <c r="K51" s="187">
        <f t="shared" si="64"/>
        <v>684988</v>
      </c>
      <c r="L51" s="187">
        <f>IFERROR(F51/E50,"-")</f>
        <v>1.9230769230769232E-2</v>
      </c>
      <c r="M51" s="186">
        <f>IFERROR(H51/E50,"-")</f>
        <v>9.6153846153846159E-3</v>
      </c>
      <c r="N51" s="433"/>
      <c r="O51" s="52">
        <v>23</v>
      </c>
      <c r="P51" s="187">
        <v>6619435</v>
      </c>
      <c r="Q51" s="187">
        <v>7</v>
      </c>
      <c r="R51" s="187">
        <f>IFERROR(P51/N50,"-")</f>
        <v>6528.042406311637</v>
      </c>
      <c r="S51" s="187">
        <f t="shared" ref="S51:S53" si="105">IFERROR(P51/O51,"-")</f>
        <v>287801.52173913043</v>
      </c>
      <c r="T51" s="187">
        <f t="shared" si="65"/>
        <v>945633.57142857148</v>
      </c>
      <c r="U51" s="187">
        <f>IFERROR(O51/N50,"-")</f>
        <v>2.2682445759368838E-2</v>
      </c>
      <c r="V51" s="106">
        <f>IFERROR(Q51/N50,"-")</f>
        <v>6.9033530571992107E-3</v>
      </c>
      <c r="W51" s="433"/>
      <c r="X51" s="52">
        <v>0</v>
      </c>
      <c r="Y51" s="187">
        <v>0</v>
      </c>
      <c r="Z51" s="187">
        <v>0</v>
      </c>
      <c r="AA51" s="187">
        <f>IFERROR(Y51/W50,"-")</f>
        <v>0</v>
      </c>
      <c r="AB51" s="187" t="str">
        <f t="shared" ref="AB51:AB53" si="106">IFERROR(Y51/X51,"-")</f>
        <v>-</v>
      </c>
      <c r="AC51" s="187" t="str">
        <f t="shared" si="66"/>
        <v>-</v>
      </c>
      <c r="AD51" s="187">
        <f>IFERROR(X51/W50,"-")</f>
        <v>0</v>
      </c>
      <c r="AE51" s="106">
        <f>IFERROR(Z51/W50,"-")</f>
        <v>0</v>
      </c>
      <c r="AF51" s="433"/>
      <c r="AG51" s="52">
        <v>0</v>
      </c>
      <c r="AH51" s="187">
        <v>0</v>
      </c>
      <c r="AI51" s="187">
        <v>0</v>
      </c>
      <c r="AJ51" s="187">
        <f>IFERROR(AH51/AF50,"-")</f>
        <v>0</v>
      </c>
      <c r="AK51" s="187" t="str">
        <f t="shared" ref="AK51:AK53" si="107">IFERROR(AH51/AG51,"-")</f>
        <v>-</v>
      </c>
      <c r="AL51" s="187" t="str">
        <f t="shared" si="67"/>
        <v>-</v>
      </c>
      <c r="AM51" s="187">
        <f>IFERROR(AG51/AF50,"-")</f>
        <v>0</v>
      </c>
      <c r="AN51" s="106">
        <f>IFERROR(AI51/AF50,"-")</f>
        <v>0</v>
      </c>
      <c r="AO51" s="436"/>
      <c r="AP51" s="52">
        <v>12</v>
      </c>
      <c r="AQ51" s="187">
        <v>3414708</v>
      </c>
      <c r="AR51" s="187">
        <v>5</v>
      </c>
      <c r="AS51" s="187">
        <f>IFERROR(AQ51/AO50,"-")</f>
        <v>9618.8957746478882</v>
      </c>
      <c r="AT51" s="187">
        <f t="shared" ref="AT51:AT53" si="108">IFERROR(AQ51/AP51,"-")</f>
        <v>284559</v>
      </c>
      <c r="AU51" s="187">
        <f t="shared" si="68"/>
        <v>682941.6</v>
      </c>
      <c r="AV51" s="187">
        <f>IFERROR(AP51/AO50,"-")</f>
        <v>3.3802816901408447E-2</v>
      </c>
      <c r="AW51" s="186">
        <f>IFERROR(AR51/AO50,"-")</f>
        <v>1.4084507042253521E-2</v>
      </c>
      <c r="AX51" s="433"/>
      <c r="AY51" s="52">
        <v>11</v>
      </c>
      <c r="AZ51" s="187">
        <v>3204727</v>
      </c>
      <c r="BA51" s="187">
        <v>2</v>
      </c>
      <c r="BB51" s="187">
        <f>IFERROR(AZ51/AX50,"-")</f>
        <v>6500.4604462474645</v>
      </c>
      <c r="BC51" s="187">
        <f t="shared" ref="BC51:BC53" si="109">IFERROR(AZ51/AY51,"-")</f>
        <v>291338.81818181818</v>
      </c>
      <c r="BD51" s="187">
        <f t="shared" si="69"/>
        <v>1602363.5</v>
      </c>
      <c r="BE51" s="187">
        <f>IFERROR(AY51/AX50,"-")</f>
        <v>2.231237322515213E-2</v>
      </c>
      <c r="BF51" s="106">
        <f>IFERROR(BA51/AX50,"-")</f>
        <v>4.0567951318458417E-3</v>
      </c>
      <c r="BG51" s="436"/>
      <c r="BH51" s="52">
        <v>18</v>
      </c>
      <c r="BI51" s="187">
        <v>5195686</v>
      </c>
      <c r="BJ51" s="187">
        <v>5</v>
      </c>
      <c r="BK51" s="187">
        <f>IFERROR(BI51/BG50,"-")</f>
        <v>61853.404761904763</v>
      </c>
      <c r="BL51" s="187">
        <f t="shared" ref="BL51:BL53" si="110">IFERROR(BI51/BH51,"-")</f>
        <v>288649.22222222225</v>
      </c>
      <c r="BM51" s="187">
        <f t="shared" si="70"/>
        <v>1039137.2</v>
      </c>
      <c r="BN51" s="187">
        <f>IFERROR(BH51/BG50,"-")</f>
        <v>0.21428571428571427</v>
      </c>
      <c r="BO51" s="186">
        <f>IFERROR(BJ51/BG50,"-")</f>
        <v>5.9523809523809521E-2</v>
      </c>
      <c r="BP51" s="433"/>
      <c r="BQ51" s="52">
        <v>9</v>
      </c>
      <c r="BR51" s="187">
        <v>2601604</v>
      </c>
      <c r="BS51" s="187">
        <v>1</v>
      </c>
      <c r="BT51" s="187">
        <f>IFERROR(BR51/BP50,"-")</f>
        <v>3971.914503816794</v>
      </c>
      <c r="BU51" s="187">
        <f t="shared" ref="BU51:BU53" si="111">IFERROR(BR51/BQ51,"-")</f>
        <v>289067.11111111112</v>
      </c>
      <c r="BV51" s="187">
        <f t="shared" si="71"/>
        <v>2601604</v>
      </c>
      <c r="BW51" s="187">
        <f>IFERROR(BQ51/BP50,"-")</f>
        <v>1.3740458015267175E-2</v>
      </c>
      <c r="BX51" s="106">
        <f>IFERROR(BS51/BP50,"-")</f>
        <v>1.5267175572519084E-3</v>
      </c>
      <c r="BY51" s="140"/>
      <c r="BZ51" s="59"/>
    </row>
    <row r="52" spans="2:78" s="8" customFormat="1" ht="13.5" customHeight="1">
      <c r="B52" s="411"/>
      <c r="C52" s="414"/>
      <c r="D52" s="272" t="s">
        <v>252</v>
      </c>
      <c r="E52" s="438"/>
      <c r="F52" s="98">
        <v>0</v>
      </c>
      <c r="G52" s="98">
        <v>0</v>
      </c>
      <c r="H52" s="98">
        <v>0</v>
      </c>
      <c r="I52" s="98">
        <f>IFERROR(G52/E50,"-")</f>
        <v>0</v>
      </c>
      <c r="J52" s="98" t="str">
        <f t="shared" si="104"/>
        <v>-</v>
      </c>
      <c r="K52" s="98" t="str">
        <f t="shared" si="64"/>
        <v>-</v>
      </c>
      <c r="L52" s="98">
        <f>IFERROR(F52/E50,"-")</f>
        <v>0</v>
      </c>
      <c r="M52" s="189">
        <f>IFERROR(H52/E50,"-")</f>
        <v>0</v>
      </c>
      <c r="N52" s="433"/>
      <c r="O52" s="98">
        <v>0</v>
      </c>
      <c r="P52" s="98">
        <v>0</v>
      </c>
      <c r="Q52" s="98">
        <v>0</v>
      </c>
      <c r="R52" s="98">
        <f>IFERROR(P52/N50,"-")</f>
        <v>0</v>
      </c>
      <c r="S52" s="98" t="str">
        <f t="shared" si="105"/>
        <v>-</v>
      </c>
      <c r="T52" s="98" t="str">
        <f t="shared" si="65"/>
        <v>-</v>
      </c>
      <c r="U52" s="98">
        <f>IFERROR(O52/N50,"-")</f>
        <v>0</v>
      </c>
      <c r="V52" s="26">
        <f>IFERROR(Q52/N50,"-")</f>
        <v>0</v>
      </c>
      <c r="W52" s="433"/>
      <c r="X52" s="98">
        <v>0</v>
      </c>
      <c r="Y52" s="98">
        <v>0</v>
      </c>
      <c r="Z52" s="98">
        <v>0</v>
      </c>
      <c r="AA52" s="98">
        <f>IFERROR(Y52/W50,"-")</f>
        <v>0</v>
      </c>
      <c r="AB52" s="98" t="str">
        <f t="shared" si="106"/>
        <v>-</v>
      </c>
      <c r="AC52" s="98" t="str">
        <f t="shared" si="66"/>
        <v>-</v>
      </c>
      <c r="AD52" s="98">
        <f>IFERROR(X52/W50,"-")</f>
        <v>0</v>
      </c>
      <c r="AE52" s="26">
        <f>IFERROR(Z52/W50,"-")</f>
        <v>0</v>
      </c>
      <c r="AF52" s="433"/>
      <c r="AG52" s="98">
        <v>0</v>
      </c>
      <c r="AH52" s="98">
        <v>0</v>
      </c>
      <c r="AI52" s="98">
        <v>0</v>
      </c>
      <c r="AJ52" s="98">
        <f>IFERROR(AH52/AF50,"-")</f>
        <v>0</v>
      </c>
      <c r="AK52" s="98" t="str">
        <f t="shared" si="107"/>
        <v>-</v>
      </c>
      <c r="AL52" s="98" t="str">
        <f t="shared" si="67"/>
        <v>-</v>
      </c>
      <c r="AM52" s="98">
        <f>IFERROR(AG52/AF50,"-")</f>
        <v>0</v>
      </c>
      <c r="AN52" s="26">
        <f>IFERROR(AI52/AF50,"-")</f>
        <v>0</v>
      </c>
      <c r="AO52" s="436"/>
      <c r="AP52" s="98">
        <v>0</v>
      </c>
      <c r="AQ52" s="98">
        <v>0</v>
      </c>
      <c r="AR52" s="98">
        <v>0</v>
      </c>
      <c r="AS52" s="98">
        <f>IFERROR(AQ52/AO50,"-")</f>
        <v>0</v>
      </c>
      <c r="AT52" s="98" t="str">
        <f t="shared" si="108"/>
        <v>-</v>
      </c>
      <c r="AU52" s="98" t="str">
        <f t="shared" si="68"/>
        <v>-</v>
      </c>
      <c r="AV52" s="98">
        <f>IFERROR(AP52/AO50,"-")</f>
        <v>0</v>
      </c>
      <c r="AW52" s="189">
        <f>IFERROR(AR52/AO50,"-")</f>
        <v>0</v>
      </c>
      <c r="AX52" s="433"/>
      <c r="AY52" s="98">
        <v>0</v>
      </c>
      <c r="AZ52" s="98">
        <v>0</v>
      </c>
      <c r="BA52" s="98">
        <v>0</v>
      </c>
      <c r="BB52" s="98">
        <f>IFERROR(AZ52/AX50,"-")</f>
        <v>0</v>
      </c>
      <c r="BC52" s="98" t="str">
        <f t="shared" si="109"/>
        <v>-</v>
      </c>
      <c r="BD52" s="98" t="str">
        <f t="shared" si="69"/>
        <v>-</v>
      </c>
      <c r="BE52" s="98">
        <f>IFERROR(AY52/AX50,"-")</f>
        <v>0</v>
      </c>
      <c r="BF52" s="26">
        <f>IFERROR(BA52/AX50,"-")</f>
        <v>0</v>
      </c>
      <c r="BG52" s="436"/>
      <c r="BH52" s="98">
        <v>0</v>
      </c>
      <c r="BI52" s="98">
        <v>0</v>
      </c>
      <c r="BJ52" s="98">
        <v>0</v>
      </c>
      <c r="BK52" s="98">
        <f>IFERROR(BI52/BG50,"-")</f>
        <v>0</v>
      </c>
      <c r="BL52" s="98" t="str">
        <f t="shared" si="110"/>
        <v>-</v>
      </c>
      <c r="BM52" s="98" t="str">
        <f t="shared" si="70"/>
        <v>-</v>
      </c>
      <c r="BN52" s="98">
        <f>IFERROR(BH52/BG50,"-")</f>
        <v>0</v>
      </c>
      <c r="BO52" s="189">
        <f>IFERROR(BJ52/BG50,"-")</f>
        <v>0</v>
      </c>
      <c r="BP52" s="433"/>
      <c r="BQ52" s="98">
        <v>0</v>
      </c>
      <c r="BR52" s="98">
        <v>0</v>
      </c>
      <c r="BS52" s="98">
        <v>0</v>
      </c>
      <c r="BT52" s="98">
        <f>IFERROR(BR52/BP50,"-")</f>
        <v>0</v>
      </c>
      <c r="BU52" s="98" t="str">
        <f t="shared" si="111"/>
        <v>-</v>
      </c>
      <c r="BV52" s="98" t="str">
        <f t="shared" si="71"/>
        <v>-</v>
      </c>
      <c r="BW52" s="98">
        <f>IFERROR(BQ52/BP50,"-")</f>
        <v>0</v>
      </c>
      <c r="BX52" s="26">
        <f>IFERROR(BS52/BP50,"-")</f>
        <v>0</v>
      </c>
      <c r="BY52" s="140"/>
      <c r="BZ52" s="59"/>
    </row>
    <row r="53" spans="2:78" s="8" customFormat="1" ht="13.5" customHeight="1">
      <c r="B53" s="412"/>
      <c r="C53" s="415"/>
      <c r="D53" s="273" t="s">
        <v>64</v>
      </c>
      <c r="E53" s="439"/>
      <c r="F53" s="99">
        <v>444</v>
      </c>
      <c r="G53" s="99">
        <f>SUM(G50:G52)</f>
        <v>45709883</v>
      </c>
      <c r="H53" s="99">
        <v>41</v>
      </c>
      <c r="I53" s="99">
        <f>IFERROR(G53/E50,"-")</f>
        <v>439518.10576923075</v>
      </c>
      <c r="J53" s="99">
        <f t="shared" si="104"/>
        <v>102950.18693693694</v>
      </c>
      <c r="K53" s="99">
        <f t="shared" si="64"/>
        <v>1114875.1951219512</v>
      </c>
      <c r="L53" s="99">
        <f>IFERROR(F53/E50,"-")</f>
        <v>4.2692307692307692</v>
      </c>
      <c r="M53" s="190">
        <f>IFERROR(H53/E50,"-")</f>
        <v>0.39423076923076922</v>
      </c>
      <c r="N53" s="434"/>
      <c r="O53" s="99">
        <v>2007</v>
      </c>
      <c r="P53" s="99">
        <f>SUM(P50:P52)</f>
        <v>190926663</v>
      </c>
      <c r="Q53" s="99">
        <v>200</v>
      </c>
      <c r="R53" s="99">
        <f>IFERROR(P53/N50,"-")</f>
        <v>188290.59467455623</v>
      </c>
      <c r="S53" s="99">
        <f t="shared" si="105"/>
        <v>95130.375186846039</v>
      </c>
      <c r="T53" s="99">
        <f t="shared" si="65"/>
        <v>954633.31499999994</v>
      </c>
      <c r="U53" s="99">
        <f>IFERROR(O53/N50,"-")</f>
        <v>1.9792899408284024</v>
      </c>
      <c r="V53" s="87">
        <f>IFERROR(Q53/N50,"-")</f>
        <v>0.19723865877712032</v>
      </c>
      <c r="W53" s="434"/>
      <c r="X53" s="99">
        <v>56</v>
      </c>
      <c r="Y53" s="99">
        <f>SUM(Y50:Y52)</f>
        <v>3754319</v>
      </c>
      <c r="Z53" s="99">
        <v>7</v>
      </c>
      <c r="AA53" s="99">
        <f>IFERROR(Y53/W50,"-")</f>
        <v>64729.637931034486</v>
      </c>
      <c r="AB53" s="99">
        <f t="shared" si="106"/>
        <v>67041.41071428571</v>
      </c>
      <c r="AC53" s="99">
        <f t="shared" si="66"/>
        <v>536331.28571428568</v>
      </c>
      <c r="AD53" s="99">
        <f>IFERROR(X53/W50,"-")</f>
        <v>0.96551724137931039</v>
      </c>
      <c r="AE53" s="87">
        <f>IFERROR(Z53/W50,"-")</f>
        <v>0.1206896551724138</v>
      </c>
      <c r="AF53" s="434"/>
      <c r="AG53" s="99">
        <v>27</v>
      </c>
      <c r="AH53" s="99">
        <f>SUM(AH50:AH52)</f>
        <v>577010</v>
      </c>
      <c r="AI53" s="99">
        <v>3</v>
      </c>
      <c r="AJ53" s="99">
        <f>IFERROR(AH53/AF50,"-")</f>
        <v>5712.970297029703</v>
      </c>
      <c r="AK53" s="99">
        <f t="shared" si="107"/>
        <v>21370.740740740741</v>
      </c>
      <c r="AL53" s="99">
        <f t="shared" si="67"/>
        <v>192336.66666666666</v>
      </c>
      <c r="AM53" s="99">
        <f>IFERROR(AG53/AF50,"-")</f>
        <v>0.26732673267326734</v>
      </c>
      <c r="AN53" s="87">
        <f>IFERROR(AI53/AF50,"-")</f>
        <v>2.9702970297029702E-2</v>
      </c>
      <c r="AO53" s="437"/>
      <c r="AP53" s="99">
        <v>873</v>
      </c>
      <c r="AQ53" s="99">
        <f>SUM(AQ50:AQ52)</f>
        <v>84281916</v>
      </c>
      <c r="AR53" s="99">
        <v>87</v>
      </c>
      <c r="AS53" s="99">
        <f>IFERROR(AQ53/AO50,"-")</f>
        <v>237413.84788732394</v>
      </c>
      <c r="AT53" s="99">
        <f t="shared" si="108"/>
        <v>96542.859106529213</v>
      </c>
      <c r="AU53" s="99">
        <f t="shared" si="68"/>
        <v>968757.6551724138</v>
      </c>
      <c r="AV53" s="99">
        <f>IFERROR(AP53/AO50,"-")</f>
        <v>2.4591549295774646</v>
      </c>
      <c r="AW53" s="190">
        <f>IFERROR(AR53/AO50,"-")</f>
        <v>0.24507042253521127</v>
      </c>
      <c r="AX53" s="434"/>
      <c r="AY53" s="99">
        <v>977</v>
      </c>
      <c r="AZ53" s="99">
        <f>SUM(AZ50:AZ52)</f>
        <v>86622800</v>
      </c>
      <c r="BA53" s="99">
        <v>96</v>
      </c>
      <c r="BB53" s="99">
        <f>IFERROR(AZ53/AX50,"-")</f>
        <v>175705.476673428</v>
      </c>
      <c r="BC53" s="99">
        <f t="shared" si="109"/>
        <v>88662.026612077796</v>
      </c>
      <c r="BD53" s="99">
        <f t="shared" si="69"/>
        <v>902320.83333333337</v>
      </c>
      <c r="BE53" s="99">
        <f>IFERROR(AY53/AX50,"-")</f>
        <v>1.9817444219066938</v>
      </c>
      <c r="BF53" s="87">
        <f>IFERROR(BA53/AX50,"-")</f>
        <v>0.1947261663286004</v>
      </c>
      <c r="BG53" s="437"/>
      <c r="BH53" s="99">
        <v>898</v>
      </c>
      <c r="BI53" s="99">
        <f>SUM(BI50:BI52)</f>
        <v>136397584</v>
      </c>
      <c r="BJ53" s="99">
        <v>84</v>
      </c>
      <c r="BK53" s="99">
        <f>IFERROR(BI53/BG50,"-")</f>
        <v>1623780.7619047619</v>
      </c>
      <c r="BL53" s="99">
        <f t="shared" si="110"/>
        <v>151890.40534521159</v>
      </c>
      <c r="BM53" s="99">
        <f t="shared" si="70"/>
        <v>1623780.7619047619</v>
      </c>
      <c r="BN53" s="99">
        <f>IFERROR(BH53/BG50,"-")</f>
        <v>10.69047619047619</v>
      </c>
      <c r="BO53" s="190">
        <f>IFERROR(BJ53/BG50,"-")</f>
        <v>1</v>
      </c>
      <c r="BP53" s="434"/>
      <c r="BQ53" s="99">
        <v>803</v>
      </c>
      <c r="BR53" s="99">
        <f>SUM(BR50:BR52)</f>
        <v>82446170</v>
      </c>
      <c r="BS53" s="99">
        <v>80</v>
      </c>
      <c r="BT53" s="99">
        <f>IFERROR(BR53/BP50,"-")</f>
        <v>125872.01526717558</v>
      </c>
      <c r="BU53" s="99">
        <f t="shared" si="111"/>
        <v>102672.6899128269</v>
      </c>
      <c r="BV53" s="99">
        <f t="shared" si="71"/>
        <v>1030577.125</v>
      </c>
      <c r="BW53" s="99">
        <f>IFERROR(BQ53/BP50,"-")</f>
        <v>1.2259541984732825</v>
      </c>
      <c r="BX53" s="87">
        <f>IFERROR(BS53/BP50,"-")</f>
        <v>0.12213740458015267</v>
      </c>
      <c r="BY53" s="140"/>
      <c r="BZ53" s="59"/>
    </row>
    <row r="54" spans="2:78" s="8" customFormat="1" ht="13.5" customHeight="1">
      <c r="B54" s="410">
        <v>13</v>
      </c>
      <c r="C54" s="413" t="s">
        <v>84</v>
      </c>
      <c r="D54" s="274" t="s">
        <v>250</v>
      </c>
      <c r="E54" s="432">
        <f>市区町村別_フレイル区分別該当人数･割合!E17</f>
        <v>181</v>
      </c>
      <c r="F54" s="207">
        <v>778</v>
      </c>
      <c r="G54" s="51">
        <v>72474689</v>
      </c>
      <c r="H54" s="51">
        <v>75</v>
      </c>
      <c r="I54" s="51">
        <f>IFERROR(G54/E54,"-")</f>
        <v>400412.64640883979</v>
      </c>
      <c r="J54" s="51">
        <f>IFERROR(G54/F54,"-")</f>
        <v>93155.12724935732</v>
      </c>
      <c r="K54" s="51">
        <f t="shared" si="64"/>
        <v>966329.18666666665</v>
      </c>
      <c r="L54" s="51">
        <f>IFERROR(F54/E54,"-")</f>
        <v>4.2983425414364644</v>
      </c>
      <c r="M54" s="185">
        <f>IFERROR(H54/E54,"-")</f>
        <v>0.4143646408839779</v>
      </c>
      <c r="N54" s="432">
        <f>市区町村別_フレイル区分別該当人数･割合!G17</f>
        <v>1685</v>
      </c>
      <c r="O54" s="207">
        <v>3417</v>
      </c>
      <c r="P54" s="51">
        <v>278730469</v>
      </c>
      <c r="Q54" s="51">
        <v>348</v>
      </c>
      <c r="R54" s="51">
        <f>IFERROR(P54/N54,"-")</f>
        <v>165418.6759643917</v>
      </c>
      <c r="S54" s="51">
        <f>IFERROR(P54/O54,"-")</f>
        <v>81571.691249634183</v>
      </c>
      <c r="T54" s="51">
        <f t="shared" si="65"/>
        <v>800949.6235632184</v>
      </c>
      <c r="U54" s="51">
        <f>IFERROR(O54/N54,"-")</f>
        <v>2.0278931750741838</v>
      </c>
      <c r="V54" s="24">
        <f>IFERROR(Q54/N54,"-")</f>
        <v>0.20652818991097924</v>
      </c>
      <c r="W54" s="432">
        <f>市区町村別_フレイル区分別該当人数･割合!I17</f>
        <v>85</v>
      </c>
      <c r="X54" s="207">
        <v>50</v>
      </c>
      <c r="Y54" s="51">
        <v>4685111</v>
      </c>
      <c r="Z54" s="51">
        <v>6</v>
      </c>
      <c r="AA54" s="51">
        <f>IFERROR(Y54/W54,"-")</f>
        <v>55118.952941176467</v>
      </c>
      <c r="AB54" s="51">
        <f>IFERROR(Y54/X54,"-")</f>
        <v>93702.22</v>
      </c>
      <c r="AC54" s="51">
        <f t="shared" si="66"/>
        <v>780851.83333333337</v>
      </c>
      <c r="AD54" s="51">
        <f>IFERROR(X54/W54,"-")</f>
        <v>0.58823529411764708</v>
      </c>
      <c r="AE54" s="24">
        <f>IFERROR(Z54/W54,"-")</f>
        <v>7.0588235294117646E-2</v>
      </c>
      <c r="AF54" s="432">
        <f>市区町村別_フレイル区分別該当人数･割合!K17</f>
        <v>153</v>
      </c>
      <c r="AG54" s="207">
        <v>52</v>
      </c>
      <c r="AH54" s="51">
        <v>1953753</v>
      </c>
      <c r="AI54" s="51">
        <v>6</v>
      </c>
      <c r="AJ54" s="51">
        <f>IFERROR(AH54/AF54,"-")</f>
        <v>12769.627450980392</v>
      </c>
      <c r="AK54" s="51">
        <f>IFERROR(AH54/AG54,"-")</f>
        <v>37572.173076923078</v>
      </c>
      <c r="AL54" s="51">
        <f t="shared" si="67"/>
        <v>325625.5</v>
      </c>
      <c r="AM54" s="51">
        <f>IFERROR(AG54/AF54,"-")</f>
        <v>0.33986928104575165</v>
      </c>
      <c r="AN54" s="24">
        <f>IFERROR(AI54/AF54,"-")</f>
        <v>3.9215686274509803E-2</v>
      </c>
      <c r="AO54" s="435">
        <f>市区町村別_フレイル区分別該当人数･割合!M17</f>
        <v>616</v>
      </c>
      <c r="AP54" s="207">
        <v>1660</v>
      </c>
      <c r="AQ54" s="51">
        <v>146094969</v>
      </c>
      <c r="AR54" s="51">
        <v>167</v>
      </c>
      <c r="AS54" s="51">
        <f>IFERROR(AQ54/AO54,"-")</f>
        <v>237167.15746753247</v>
      </c>
      <c r="AT54" s="51">
        <f>IFERROR(AQ54/AP54,"-")</f>
        <v>88009.017469879516</v>
      </c>
      <c r="AU54" s="51">
        <f t="shared" si="68"/>
        <v>874820.17365269456</v>
      </c>
      <c r="AV54" s="51">
        <f>IFERROR(AP54/AO54,"-")</f>
        <v>2.6948051948051948</v>
      </c>
      <c r="AW54" s="185">
        <f>IFERROR(AR54/AO54,"-")</f>
        <v>0.27110389610389612</v>
      </c>
      <c r="AX54" s="432">
        <f>市区町村別_フレイル区分別該当人数･割合!O17</f>
        <v>818</v>
      </c>
      <c r="AY54" s="207">
        <v>1516</v>
      </c>
      <c r="AZ54" s="51">
        <v>101859551</v>
      </c>
      <c r="BA54" s="51">
        <v>156</v>
      </c>
      <c r="BB54" s="51">
        <f>IFERROR(AZ54/AX54,"-")</f>
        <v>124522.67848410759</v>
      </c>
      <c r="BC54" s="51">
        <f>IFERROR(AZ54/AY54,"-")</f>
        <v>67189.677440633241</v>
      </c>
      <c r="BD54" s="51">
        <f t="shared" si="69"/>
        <v>652945.83974358975</v>
      </c>
      <c r="BE54" s="51">
        <f>IFERROR(AY54/AX54,"-")</f>
        <v>1.8533007334963325</v>
      </c>
      <c r="BF54" s="24">
        <f>IFERROR(BA54/AX54,"-")</f>
        <v>0.19070904645476772</v>
      </c>
      <c r="BG54" s="435">
        <f>市区町村別_フレイル区分別該当人数･割合!Q17</f>
        <v>139</v>
      </c>
      <c r="BH54" s="207">
        <v>1376</v>
      </c>
      <c r="BI54" s="51">
        <v>198158182</v>
      </c>
      <c r="BJ54" s="51">
        <v>136</v>
      </c>
      <c r="BK54" s="51">
        <f>IFERROR(BI54/BG54,"-")</f>
        <v>1425598.4316546763</v>
      </c>
      <c r="BL54" s="51">
        <f>IFERROR(BI54/BH54,"-")</f>
        <v>144010.3066860465</v>
      </c>
      <c r="BM54" s="51">
        <f t="shared" si="70"/>
        <v>1457045.455882353</v>
      </c>
      <c r="BN54" s="51">
        <f>IFERROR(BH54/BG54,"-")</f>
        <v>9.899280575539569</v>
      </c>
      <c r="BO54" s="185">
        <f>IFERROR(BJ54/BG54,"-")</f>
        <v>0.97841726618705038</v>
      </c>
      <c r="BP54" s="432">
        <f>市区町村別_フレイル区分別該当人数･割合!S17</f>
        <v>799</v>
      </c>
      <c r="BQ54" s="207">
        <v>663</v>
      </c>
      <c r="BR54" s="51">
        <v>66534538</v>
      </c>
      <c r="BS54" s="51">
        <v>66</v>
      </c>
      <c r="BT54" s="51">
        <f>IFERROR(BR54/BP54,"-")</f>
        <v>83272.262828535677</v>
      </c>
      <c r="BU54" s="51">
        <f>IFERROR(BR54/BQ54,"-")</f>
        <v>100353.75263951735</v>
      </c>
      <c r="BV54" s="51">
        <f t="shared" si="71"/>
        <v>1008099.0606060605</v>
      </c>
      <c r="BW54" s="51">
        <f>IFERROR(BQ54/BP54,"-")</f>
        <v>0.82978723404255317</v>
      </c>
      <c r="BX54" s="24">
        <f>IFERROR(BS54/BP54,"-")</f>
        <v>8.2603254067584481E-2</v>
      </c>
      <c r="BY54" s="140"/>
      <c r="BZ54" s="59"/>
    </row>
    <row r="55" spans="2:78" s="8" customFormat="1" ht="13.5" customHeight="1">
      <c r="B55" s="411"/>
      <c r="C55" s="414"/>
      <c r="D55" s="275" t="s">
        <v>251</v>
      </c>
      <c r="E55" s="438"/>
      <c r="F55" s="52">
        <v>6</v>
      </c>
      <c r="G55" s="187">
        <v>1453486</v>
      </c>
      <c r="H55" s="187">
        <v>1</v>
      </c>
      <c r="I55" s="187">
        <f>IFERROR(G55/E54,"-")</f>
        <v>8030.3093922651933</v>
      </c>
      <c r="J55" s="187">
        <f t="shared" ref="J55:J57" si="112">IFERROR(G55/F55,"-")</f>
        <v>242247.66666666666</v>
      </c>
      <c r="K55" s="187">
        <f t="shared" si="64"/>
        <v>1453486</v>
      </c>
      <c r="L55" s="187">
        <f>IFERROR(F55/E54,"-")</f>
        <v>3.3149171270718231E-2</v>
      </c>
      <c r="M55" s="186">
        <f>IFERROR(H55/E54,"-")</f>
        <v>5.5248618784530384E-3</v>
      </c>
      <c r="N55" s="433"/>
      <c r="O55" s="52">
        <v>30</v>
      </c>
      <c r="P55" s="187">
        <v>7922622</v>
      </c>
      <c r="Q55" s="187">
        <v>8</v>
      </c>
      <c r="R55" s="187">
        <f>IFERROR(P55/N54,"-")</f>
        <v>4701.8528189910976</v>
      </c>
      <c r="S55" s="187">
        <f t="shared" ref="S55:S57" si="113">IFERROR(P55/O55,"-")</f>
        <v>264087.40000000002</v>
      </c>
      <c r="T55" s="187">
        <f t="shared" si="65"/>
        <v>990327.75</v>
      </c>
      <c r="U55" s="187">
        <f>IFERROR(O55/N54,"-")</f>
        <v>1.7804154302670624E-2</v>
      </c>
      <c r="V55" s="106">
        <f>IFERROR(Q55/N54,"-")</f>
        <v>4.747774480712166E-3</v>
      </c>
      <c r="W55" s="433"/>
      <c r="X55" s="52">
        <v>1</v>
      </c>
      <c r="Y55" s="187">
        <v>245560</v>
      </c>
      <c r="Z55" s="187">
        <v>1</v>
      </c>
      <c r="AA55" s="187">
        <f>IFERROR(Y55/W54,"-")</f>
        <v>2888.9411764705883</v>
      </c>
      <c r="AB55" s="187">
        <f t="shared" ref="AB55:AB57" si="114">IFERROR(Y55/X55,"-")</f>
        <v>245560</v>
      </c>
      <c r="AC55" s="187">
        <f t="shared" si="66"/>
        <v>245560</v>
      </c>
      <c r="AD55" s="187">
        <f>IFERROR(X55/W54,"-")</f>
        <v>1.1764705882352941E-2</v>
      </c>
      <c r="AE55" s="106">
        <f>IFERROR(Z55/W54,"-")</f>
        <v>1.1764705882352941E-2</v>
      </c>
      <c r="AF55" s="433"/>
      <c r="AG55" s="52">
        <v>0</v>
      </c>
      <c r="AH55" s="187">
        <v>0</v>
      </c>
      <c r="AI55" s="187">
        <v>0</v>
      </c>
      <c r="AJ55" s="187">
        <f>IFERROR(AH55/AF54,"-")</f>
        <v>0</v>
      </c>
      <c r="AK55" s="187" t="str">
        <f t="shared" ref="AK55:AK57" si="115">IFERROR(AH55/AG55,"-")</f>
        <v>-</v>
      </c>
      <c r="AL55" s="187" t="str">
        <f t="shared" si="67"/>
        <v>-</v>
      </c>
      <c r="AM55" s="187">
        <f>IFERROR(AG55/AF54,"-")</f>
        <v>0</v>
      </c>
      <c r="AN55" s="106">
        <f>IFERROR(AI55/AF54,"-")</f>
        <v>0</v>
      </c>
      <c r="AO55" s="436"/>
      <c r="AP55" s="52">
        <v>26</v>
      </c>
      <c r="AQ55" s="187">
        <v>6956793</v>
      </c>
      <c r="AR55" s="187">
        <v>6</v>
      </c>
      <c r="AS55" s="187">
        <f>IFERROR(AQ55/AO54,"-")</f>
        <v>11293.495129870131</v>
      </c>
      <c r="AT55" s="187">
        <f t="shared" ref="AT55:AT57" si="116">IFERROR(AQ55/AP55,"-")</f>
        <v>267568.96153846156</v>
      </c>
      <c r="AU55" s="187">
        <f t="shared" si="68"/>
        <v>1159465.5</v>
      </c>
      <c r="AV55" s="187">
        <f>IFERROR(AP55/AO54,"-")</f>
        <v>4.2207792207792208E-2</v>
      </c>
      <c r="AW55" s="186">
        <f>IFERROR(AR55/AO54,"-")</f>
        <v>9.74025974025974E-3</v>
      </c>
      <c r="AX55" s="433"/>
      <c r="AY55" s="52">
        <v>3</v>
      </c>
      <c r="AZ55" s="187">
        <v>720269</v>
      </c>
      <c r="BA55" s="187">
        <v>1</v>
      </c>
      <c r="BB55" s="187">
        <f>IFERROR(AZ55/AX54,"-")</f>
        <v>880.52444987775061</v>
      </c>
      <c r="BC55" s="187">
        <f t="shared" ref="BC55:BC57" si="117">IFERROR(AZ55/AY55,"-")</f>
        <v>240089.66666666666</v>
      </c>
      <c r="BD55" s="187">
        <f t="shared" si="69"/>
        <v>720269</v>
      </c>
      <c r="BE55" s="187">
        <f>IFERROR(AY55/AX54,"-")</f>
        <v>3.667481662591687E-3</v>
      </c>
      <c r="BF55" s="106">
        <f>IFERROR(BA55/AX54,"-")</f>
        <v>1.2224938875305623E-3</v>
      </c>
      <c r="BG55" s="436"/>
      <c r="BH55" s="52">
        <v>21</v>
      </c>
      <c r="BI55" s="187">
        <v>5699046</v>
      </c>
      <c r="BJ55" s="187">
        <v>5</v>
      </c>
      <c r="BK55" s="187">
        <f>IFERROR(BI55/BG54,"-")</f>
        <v>41000.330935251797</v>
      </c>
      <c r="BL55" s="187">
        <f t="shared" ref="BL55:BL57" si="118">IFERROR(BI55/BH55,"-")</f>
        <v>271383.14285714284</v>
      </c>
      <c r="BM55" s="187">
        <f t="shared" si="70"/>
        <v>1139809.2</v>
      </c>
      <c r="BN55" s="187">
        <f>IFERROR(BH55/BG54,"-")</f>
        <v>0.15107913669064749</v>
      </c>
      <c r="BO55" s="186">
        <f>IFERROR(BJ55/BG54,"-")</f>
        <v>3.5971223021582732E-2</v>
      </c>
      <c r="BP55" s="433"/>
      <c r="BQ55" s="52">
        <v>7</v>
      </c>
      <c r="BR55" s="187">
        <v>2030714</v>
      </c>
      <c r="BS55" s="187">
        <v>2</v>
      </c>
      <c r="BT55" s="187">
        <f>IFERROR(BR55/BP54,"-")</f>
        <v>2541.5694618272842</v>
      </c>
      <c r="BU55" s="187">
        <f t="shared" ref="BU55:BU57" si="119">IFERROR(BR55/BQ55,"-")</f>
        <v>290102</v>
      </c>
      <c r="BV55" s="187">
        <f t="shared" si="71"/>
        <v>1015357</v>
      </c>
      <c r="BW55" s="187">
        <f>IFERROR(BQ55/BP54,"-")</f>
        <v>8.7609511889862324E-3</v>
      </c>
      <c r="BX55" s="106">
        <f>IFERROR(BS55/BP54,"-")</f>
        <v>2.5031289111389237E-3</v>
      </c>
      <c r="BY55" s="140"/>
      <c r="BZ55" s="59"/>
    </row>
    <row r="56" spans="2:78" s="8" customFormat="1" ht="13.5" customHeight="1">
      <c r="B56" s="411"/>
      <c r="C56" s="414"/>
      <c r="D56" s="272" t="s">
        <v>252</v>
      </c>
      <c r="E56" s="438"/>
      <c r="F56" s="98">
        <v>0</v>
      </c>
      <c r="G56" s="98">
        <v>0</v>
      </c>
      <c r="H56" s="98">
        <v>0</v>
      </c>
      <c r="I56" s="98">
        <f>IFERROR(G56/E54,"-")</f>
        <v>0</v>
      </c>
      <c r="J56" s="98" t="str">
        <f t="shared" si="112"/>
        <v>-</v>
      </c>
      <c r="K56" s="98" t="str">
        <f t="shared" si="64"/>
        <v>-</v>
      </c>
      <c r="L56" s="98">
        <f>IFERROR(F56/E54,"-")</f>
        <v>0</v>
      </c>
      <c r="M56" s="189">
        <f>IFERROR(H56/E54,"-")</f>
        <v>0</v>
      </c>
      <c r="N56" s="433"/>
      <c r="O56" s="98">
        <v>0</v>
      </c>
      <c r="P56" s="98">
        <v>0</v>
      </c>
      <c r="Q56" s="98">
        <v>0</v>
      </c>
      <c r="R56" s="98">
        <f>IFERROR(P56/N54,"-")</f>
        <v>0</v>
      </c>
      <c r="S56" s="98" t="str">
        <f t="shared" si="113"/>
        <v>-</v>
      </c>
      <c r="T56" s="98" t="str">
        <f t="shared" si="65"/>
        <v>-</v>
      </c>
      <c r="U56" s="98">
        <f>IFERROR(O56/N54,"-")</f>
        <v>0</v>
      </c>
      <c r="V56" s="26">
        <f>IFERROR(Q56/N54,"-")</f>
        <v>0</v>
      </c>
      <c r="W56" s="433"/>
      <c r="X56" s="98">
        <v>0</v>
      </c>
      <c r="Y56" s="98">
        <v>0</v>
      </c>
      <c r="Z56" s="98">
        <v>0</v>
      </c>
      <c r="AA56" s="98">
        <f>IFERROR(Y56/W54,"-")</f>
        <v>0</v>
      </c>
      <c r="AB56" s="98" t="str">
        <f t="shared" si="114"/>
        <v>-</v>
      </c>
      <c r="AC56" s="98" t="str">
        <f t="shared" si="66"/>
        <v>-</v>
      </c>
      <c r="AD56" s="98">
        <f>IFERROR(X56/W54,"-")</f>
        <v>0</v>
      </c>
      <c r="AE56" s="26">
        <f>IFERROR(Z56/W54,"-")</f>
        <v>0</v>
      </c>
      <c r="AF56" s="433"/>
      <c r="AG56" s="98">
        <v>0</v>
      </c>
      <c r="AH56" s="98">
        <v>0</v>
      </c>
      <c r="AI56" s="98">
        <v>0</v>
      </c>
      <c r="AJ56" s="98">
        <f>IFERROR(AH56/AF54,"-")</f>
        <v>0</v>
      </c>
      <c r="AK56" s="98" t="str">
        <f t="shared" si="115"/>
        <v>-</v>
      </c>
      <c r="AL56" s="98" t="str">
        <f t="shared" si="67"/>
        <v>-</v>
      </c>
      <c r="AM56" s="98">
        <f>IFERROR(AG56/AF54,"-")</f>
        <v>0</v>
      </c>
      <c r="AN56" s="26">
        <f>IFERROR(AI56/AF54,"-")</f>
        <v>0</v>
      </c>
      <c r="AO56" s="436"/>
      <c r="AP56" s="98">
        <v>0</v>
      </c>
      <c r="AQ56" s="98">
        <v>0</v>
      </c>
      <c r="AR56" s="98">
        <v>0</v>
      </c>
      <c r="AS56" s="98">
        <f>IFERROR(AQ56/AO54,"-")</f>
        <v>0</v>
      </c>
      <c r="AT56" s="98" t="str">
        <f t="shared" si="116"/>
        <v>-</v>
      </c>
      <c r="AU56" s="98" t="str">
        <f t="shared" si="68"/>
        <v>-</v>
      </c>
      <c r="AV56" s="98">
        <f>IFERROR(AP56/AO54,"-")</f>
        <v>0</v>
      </c>
      <c r="AW56" s="189">
        <f>IFERROR(AR56/AO54,"-")</f>
        <v>0</v>
      </c>
      <c r="AX56" s="433"/>
      <c r="AY56" s="98">
        <v>0</v>
      </c>
      <c r="AZ56" s="98">
        <v>0</v>
      </c>
      <c r="BA56" s="98">
        <v>0</v>
      </c>
      <c r="BB56" s="98">
        <f>IFERROR(AZ56/AX54,"-")</f>
        <v>0</v>
      </c>
      <c r="BC56" s="98" t="str">
        <f t="shared" si="117"/>
        <v>-</v>
      </c>
      <c r="BD56" s="98" t="str">
        <f t="shared" si="69"/>
        <v>-</v>
      </c>
      <c r="BE56" s="98">
        <f>IFERROR(AY56/AX54,"-")</f>
        <v>0</v>
      </c>
      <c r="BF56" s="26">
        <f>IFERROR(BA56/AX54,"-")</f>
        <v>0</v>
      </c>
      <c r="BG56" s="436"/>
      <c r="BH56" s="98">
        <v>0</v>
      </c>
      <c r="BI56" s="98">
        <v>0</v>
      </c>
      <c r="BJ56" s="98">
        <v>0</v>
      </c>
      <c r="BK56" s="98">
        <f>IFERROR(BI56/BG54,"-")</f>
        <v>0</v>
      </c>
      <c r="BL56" s="98" t="str">
        <f t="shared" si="118"/>
        <v>-</v>
      </c>
      <c r="BM56" s="98" t="str">
        <f t="shared" si="70"/>
        <v>-</v>
      </c>
      <c r="BN56" s="98">
        <f>IFERROR(BH56/BG54,"-")</f>
        <v>0</v>
      </c>
      <c r="BO56" s="189">
        <f>IFERROR(BJ56/BG54,"-")</f>
        <v>0</v>
      </c>
      <c r="BP56" s="433"/>
      <c r="BQ56" s="98">
        <v>0</v>
      </c>
      <c r="BR56" s="98">
        <v>0</v>
      </c>
      <c r="BS56" s="98">
        <v>0</v>
      </c>
      <c r="BT56" s="98">
        <f>IFERROR(BR56/BP54,"-")</f>
        <v>0</v>
      </c>
      <c r="BU56" s="98" t="str">
        <f t="shared" si="119"/>
        <v>-</v>
      </c>
      <c r="BV56" s="98" t="str">
        <f t="shared" si="71"/>
        <v>-</v>
      </c>
      <c r="BW56" s="98">
        <f>IFERROR(BQ56/BP54,"-")</f>
        <v>0</v>
      </c>
      <c r="BX56" s="26">
        <f>IFERROR(BS56/BP54,"-")</f>
        <v>0</v>
      </c>
      <c r="BY56" s="140"/>
      <c r="BZ56" s="59"/>
    </row>
    <row r="57" spans="2:78" s="8" customFormat="1" ht="13.5" customHeight="1">
      <c r="B57" s="412"/>
      <c r="C57" s="415"/>
      <c r="D57" s="273" t="s">
        <v>64</v>
      </c>
      <c r="E57" s="439"/>
      <c r="F57" s="99">
        <v>778</v>
      </c>
      <c r="G57" s="99">
        <f>SUM(G54:G56)</f>
        <v>73928175</v>
      </c>
      <c r="H57" s="99">
        <v>75</v>
      </c>
      <c r="I57" s="99">
        <f>IFERROR(G57/E54,"-")</f>
        <v>408442.95580110495</v>
      </c>
      <c r="J57" s="99">
        <f t="shared" si="112"/>
        <v>95023.361182519278</v>
      </c>
      <c r="K57" s="99">
        <f t="shared" si="64"/>
        <v>985709</v>
      </c>
      <c r="L57" s="99">
        <f>IFERROR(F57/E54,"-")</f>
        <v>4.2983425414364644</v>
      </c>
      <c r="M57" s="190">
        <f>IFERROR(H57/E54,"-")</f>
        <v>0.4143646408839779</v>
      </c>
      <c r="N57" s="434"/>
      <c r="O57" s="99">
        <v>3435</v>
      </c>
      <c r="P57" s="99">
        <f>SUM(P54:P56)</f>
        <v>286653091</v>
      </c>
      <c r="Q57" s="99">
        <v>351</v>
      </c>
      <c r="R57" s="99">
        <f>IFERROR(P57/N54,"-")</f>
        <v>170120.52878338279</v>
      </c>
      <c r="S57" s="99">
        <f t="shared" si="113"/>
        <v>83450.68151382824</v>
      </c>
      <c r="T57" s="99">
        <f t="shared" si="65"/>
        <v>816675.47293447296</v>
      </c>
      <c r="U57" s="99">
        <f>IFERROR(O57/N54,"-")</f>
        <v>2.0385756676557865</v>
      </c>
      <c r="V57" s="87">
        <f>IFERROR(Q57/N54,"-")</f>
        <v>0.20830860534124629</v>
      </c>
      <c r="W57" s="434"/>
      <c r="X57" s="99">
        <v>50</v>
      </c>
      <c r="Y57" s="99">
        <f>SUM(Y54:Y56)</f>
        <v>4930671</v>
      </c>
      <c r="Z57" s="99">
        <v>6</v>
      </c>
      <c r="AA57" s="99">
        <f>IFERROR(Y57/W54,"-")</f>
        <v>58007.894117647062</v>
      </c>
      <c r="AB57" s="99">
        <f t="shared" si="114"/>
        <v>98613.42</v>
      </c>
      <c r="AC57" s="99">
        <f t="shared" si="66"/>
        <v>821778.5</v>
      </c>
      <c r="AD57" s="99">
        <f>IFERROR(X57/W54,"-")</f>
        <v>0.58823529411764708</v>
      </c>
      <c r="AE57" s="87">
        <f>IFERROR(Z57/W54,"-")</f>
        <v>7.0588235294117646E-2</v>
      </c>
      <c r="AF57" s="434"/>
      <c r="AG57" s="99">
        <v>52</v>
      </c>
      <c r="AH57" s="99">
        <f>SUM(AH54:AH56)</f>
        <v>1953753</v>
      </c>
      <c r="AI57" s="99">
        <v>6</v>
      </c>
      <c r="AJ57" s="99">
        <f>IFERROR(AH57/AF54,"-")</f>
        <v>12769.627450980392</v>
      </c>
      <c r="AK57" s="99">
        <f t="shared" si="115"/>
        <v>37572.173076923078</v>
      </c>
      <c r="AL57" s="99">
        <f t="shared" si="67"/>
        <v>325625.5</v>
      </c>
      <c r="AM57" s="99">
        <f>IFERROR(AG57/AF54,"-")</f>
        <v>0.33986928104575165</v>
      </c>
      <c r="AN57" s="87">
        <f>IFERROR(AI57/AF54,"-")</f>
        <v>3.9215686274509803E-2</v>
      </c>
      <c r="AO57" s="437"/>
      <c r="AP57" s="99">
        <v>1678</v>
      </c>
      <c r="AQ57" s="99">
        <f>SUM(AQ54:AQ56)</f>
        <v>153051762</v>
      </c>
      <c r="AR57" s="99">
        <v>170</v>
      </c>
      <c r="AS57" s="99">
        <f>IFERROR(AQ57/AO54,"-")</f>
        <v>248460.6525974026</v>
      </c>
      <c r="AT57" s="99">
        <f t="shared" si="116"/>
        <v>91210.823599523239</v>
      </c>
      <c r="AU57" s="99">
        <f t="shared" si="68"/>
        <v>900304.48235294118</v>
      </c>
      <c r="AV57" s="99">
        <f>IFERROR(AP57/AO54,"-")</f>
        <v>2.7240259740259742</v>
      </c>
      <c r="AW57" s="190">
        <f>IFERROR(AR57/AO54,"-")</f>
        <v>0.27597402597402598</v>
      </c>
      <c r="AX57" s="434"/>
      <c r="AY57" s="99">
        <v>1516</v>
      </c>
      <c r="AZ57" s="99">
        <f>SUM(AZ54:AZ56)</f>
        <v>102579820</v>
      </c>
      <c r="BA57" s="99">
        <v>156</v>
      </c>
      <c r="BB57" s="99">
        <f>IFERROR(AZ57/AX54,"-")</f>
        <v>125403.20293398533</v>
      </c>
      <c r="BC57" s="99">
        <f t="shared" si="117"/>
        <v>67664.788918205799</v>
      </c>
      <c r="BD57" s="99">
        <f t="shared" si="69"/>
        <v>657562.94871794875</v>
      </c>
      <c r="BE57" s="99">
        <f>IFERROR(AY57/AX54,"-")</f>
        <v>1.8533007334963325</v>
      </c>
      <c r="BF57" s="87">
        <f>IFERROR(BA57/AX54,"-")</f>
        <v>0.19070904645476772</v>
      </c>
      <c r="BG57" s="437"/>
      <c r="BH57" s="99">
        <v>1391</v>
      </c>
      <c r="BI57" s="99">
        <f>SUM(BI54:BI56)</f>
        <v>203857228</v>
      </c>
      <c r="BJ57" s="99">
        <v>139</v>
      </c>
      <c r="BK57" s="99">
        <f>IFERROR(BI57/BG54,"-")</f>
        <v>1466598.762589928</v>
      </c>
      <c r="BL57" s="99">
        <f t="shared" si="118"/>
        <v>146554.44140905823</v>
      </c>
      <c r="BM57" s="99">
        <f t="shared" si="70"/>
        <v>1466598.762589928</v>
      </c>
      <c r="BN57" s="99">
        <f>IFERROR(BH57/BG54,"-")</f>
        <v>10.007194244604317</v>
      </c>
      <c r="BO57" s="190">
        <f>IFERROR(BJ57/BG54,"-")</f>
        <v>1</v>
      </c>
      <c r="BP57" s="434"/>
      <c r="BQ57" s="99">
        <v>663</v>
      </c>
      <c r="BR57" s="99">
        <f>SUM(BR54:BR56)</f>
        <v>68565252</v>
      </c>
      <c r="BS57" s="99">
        <v>66</v>
      </c>
      <c r="BT57" s="99">
        <f>IFERROR(BR57/BP54,"-")</f>
        <v>85813.83229036296</v>
      </c>
      <c r="BU57" s="99">
        <f t="shared" si="119"/>
        <v>103416.66968325792</v>
      </c>
      <c r="BV57" s="99">
        <f t="shared" si="71"/>
        <v>1038867.4545454546</v>
      </c>
      <c r="BW57" s="99">
        <f>IFERROR(BQ57/BP54,"-")</f>
        <v>0.82978723404255317</v>
      </c>
      <c r="BX57" s="87">
        <f>IFERROR(BS57/BP54,"-")</f>
        <v>8.2603254067584481E-2</v>
      </c>
      <c r="BY57" s="140"/>
      <c r="BZ57" s="59"/>
    </row>
    <row r="58" spans="2:78" s="8" customFormat="1" ht="13.5" customHeight="1">
      <c r="B58" s="410">
        <v>14</v>
      </c>
      <c r="C58" s="413" t="s">
        <v>85</v>
      </c>
      <c r="D58" s="274" t="s">
        <v>250</v>
      </c>
      <c r="E58" s="432">
        <f>市区町村別_フレイル区分別該当人数･割合!E18</f>
        <v>113</v>
      </c>
      <c r="F58" s="207">
        <v>518</v>
      </c>
      <c r="G58" s="51">
        <v>51940727</v>
      </c>
      <c r="H58" s="51">
        <v>47</v>
      </c>
      <c r="I58" s="51">
        <f>IFERROR(G58/E58,"-")</f>
        <v>459652.45132743364</v>
      </c>
      <c r="J58" s="51">
        <f>IFERROR(G58/F58,"-")</f>
        <v>100271.67374517374</v>
      </c>
      <c r="K58" s="51">
        <f t="shared" si="64"/>
        <v>1105121.8510638298</v>
      </c>
      <c r="L58" s="51">
        <f>IFERROR(F58/E58,"-")</f>
        <v>4.5840707964601766</v>
      </c>
      <c r="M58" s="185">
        <f>IFERROR(H58/E58,"-")</f>
        <v>0.41592920353982299</v>
      </c>
      <c r="N58" s="432">
        <f>市区町村別_フレイル区分別該当人数･割合!G18</f>
        <v>1475</v>
      </c>
      <c r="O58" s="207">
        <v>2490</v>
      </c>
      <c r="P58" s="51">
        <v>187407953</v>
      </c>
      <c r="Q58" s="51">
        <v>244</v>
      </c>
      <c r="R58" s="51">
        <f>IFERROR(P58/N58,"-")</f>
        <v>127056.2393220339</v>
      </c>
      <c r="S58" s="51">
        <f>IFERROR(P58/O58,"-")</f>
        <v>75264.238152610444</v>
      </c>
      <c r="T58" s="51">
        <f t="shared" si="65"/>
        <v>768065.38114754099</v>
      </c>
      <c r="U58" s="51">
        <f>IFERROR(O58/N58,"-")</f>
        <v>1.688135593220339</v>
      </c>
      <c r="V58" s="24">
        <f>IFERROR(Q58/N58,"-")</f>
        <v>0.16542372881355932</v>
      </c>
      <c r="W58" s="432">
        <f>市区町村別_フレイル区分別該当人数･割合!I18</f>
        <v>80</v>
      </c>
      <c r="X58" s="207">
        <v>17</v>
      </c>
      <c r="Y58" s="51">
        <v>738910</v>
      </c>
      <c r="Z58" s="51">
        <v>2</v>
      </c>
      <c r="AA58" s="51">
        <f>IFERROR(Y58/W58,"-")</f>
        <v>9236.375</v>
      </c>
      <c r="AB58" s="51">
        <f>IFERROR(Y58/X58,"-")</f>
        <v>43465.294117647056</v>
      </c>
      <c r="AC58" s="51">
        <f t="shared" si="66"/>
        <v>369455</v>
      </c>
      <c r="AD58" s="51">
        <f>IFERROR(X58/W58,"-")</f>
        <v>0.21249999999999999</v>
      </c>
      <c r="AE58" s="24">
        <f>IFERROR(Z58/W58,"-")</f>
        <v>2.5000000000000001E-2</v>
      </c>
      <c r="AF58" s="432">
        <f>市区町村別_フレイル区分別該当人数･割合!K18</f>
        <v>178</v>
      </c>
      <c r="AG58" s="207">
        <v>38</v>
      </c>
      <c r="AH58" s="51">
        <v>1858377</v>
      </c>
      <c r="AI58" s="51">
        <v>4</v>
      </c>
      <c r="AJ58" s="51">
        <f>IFERROR(AH58/AF58,"-")</f>
        <v>10440.3202247191</v>
      </c>
      <c r="AK58" s="51">
        <f>IFERROR(AH58/AG58,"-")</f>
        <v>48904.65789473684</v>
      </c>
      <c r="AL58" s="51">
        <f t="shared" si="67"/>
        <v>464594.25</v>
      </c>
      <c r="AM58" s="51">
        <f>IFERROR(AG58/AF58,"-")</f>
        <v>0.21348314606741572</v>
      </c>
      <c r="AN58" s="24">
        <f>IFERROR(AI58/AF58,"-")</f>
        <v>2.247191011235955E-2</v>
      </c>
      <c r="AO58" s="435">
        <f>市区町村別_フレイル区分別該当人数･割合!M18</f>
        <v>448</v>
      </c>
      <c r="AP58" s="207">
        <v>1077</v>
      </c>
      <c r="AQ58" s="51">
        <v>70173961</v>
      </c>
      <c r="AR58" s="51">
        <v>109</v>
      </c>
      <c r="AS58" s="51">
        <f>IFERROR(AQ58/AO58,"-")</f>
        <v>156638.30580357142</v>
      </c>
      <c r="AT58" s="51">
        <f>IFERROR(AQ58/AP58,"-")</f>
        <v>65156.88115134633</v>
      </c>
      <c r="AU58" s="51">
        <f t="shared" si="68"/>
        <v>643797.80733944953</v>
      </c>
      <c r="AV58" s="51">
        <f>IFERROR(AP58/AO58,"-")</f>
        <v>2.4040178571428572</v>
      </c>
      <c r="AW58" s="185">
        <f>IFERROR(AR58/AO58,"-")</f>
        <v>0.24330357142857142</v>
      </c>
      <c r="AX58" s="432">
        <f>市区町村別_フレイル区分別該当人数･割合!O18</f>
        <v>761</v>
      </c>
      <c r="AY58" s="207">
        <v>1272</v>
      </c>
      <c r="AZ58" s="51">
        <v>103155782</v>
      </c>
      <c r="BA58" s="51">
        <v>121</v>
      </c>
      <c r="BB58" s="51">
        <f>IFERROR(AZ58/AX58,"-")</f>
        <v>135552.93298291721</v>
      </c>
      <c r="BC58" s="51">
        <f>IFERROR(AZ58/AY58,"-")</f>
        <v>81097.312893081762</v>
      </c>
      <c r="BD58" s="51">
        <f t="shared" si="69"/>
        <v>852527.12396694219</v>
      </c>
      <c r="BE58" s="51">
        <f>IFERROR(AY58/AX58,"-")</f>
        <v>1.6714848883048621</v>
      </c>
      <c r="BF58" s="24">
        <f>IFERROR(BA58/AX58,"-")</f>
        <v>0.15900131406044679</v>
      </c>
      <c r="BG58" s="435">
        <f>市区町村別_フレイル区分別該当人数･割合!Q18</f>
        <v>109</v>
      </c>
      <c r="BH58" s="207">
        <v>1131</v>
      </c>
      <c r="BI58" s="51">
        <v>139419138</v>
      </c>
      <c r="BJ58" s="51">
        <v>106</v>
      </c>
      <c r="BK58" s="51">
        <f>IFERROR(BI58/BG58,"-")</f>
        <v>1279074.6605504588</v>
      </c>
      <c r="BL58" s="51">
        <f>IFERROR(BI58/BH58,"-")</f>
        <v>123270.67904509284</v>
      </c>
      <c r="BM58" s="51">
        <f t="shared" si="70"/>
        <v>1315274.8867924528</v>
      </c>
      <c r="BN58" s="51">
        <f>IFERROR(BH58/BG58,"-")</f>
        <v>10.376146788990825</v>
      </c>
      <c r="BO58" s="185">
        <f>IFERROR(BJ58/BG58,"-")</f>
        <v>0.97247706422018354</v>
      </c>
      <c r="BP58" s="432">
        <f>市区町村別_フレイル区分別該当人数･割合!S18</f>
        <v>738</v>
      </c>
      <c r="BQ58" s="207">
        <v>450</v>
      </c>
      <c r="BR58" s="51">
        <v>40414446</v>
      </c>
      <c r="BS58" s="51">
        <v>46</v>
      </c>
      <c r="BT58" s="51">
        <f>IFERROR(BR58/BP58,"-")</f>
        <v>54762.121951219509</v>
      </c>
      <c r="BU58" s="51">
        <f>IFERROR(BR58/BQ58,"-")</f>
        <v>89809.88</v>
      </c>
      <c r="BV58" s="51">
        <f t="shared" si="71"/>
        <v>878574.91304347827</v>
      </c>
      <c r="BW58" s="51">
        <f>IFERROR(BQ58/BP58,"-")</f>
        <v>0.6097560975609756</v>
      </c>
      <c r="BX58" s="24">
        <f>IFERROR(BS58/BP58,"-")</f>
        <v>6.2330623306233061E-2</v>
      </c>
      <c r="BY58" s="140"/>
      <c r="BZ58" s="59"/>
    </row>
    <row r="59" spans="2:78" s="8" customFormat="1" ht="13.5" customHeight="1">
      <c r="B59" s="411"/>
      <c r="C59" s="414"/>
      <c r="D59" s="275" t="s">
        <v>251</v>
      </c>
      <c r="E59" s="438"/>
      <c r="F59" s="52">
        <v>10</v>
      </c>
      <c r="G59" s="187">
        <v>2621370</v>
      </c>
      <c r="H59" s="187">
        <v>4</v>
      </c>
      <c r="I59" s="187">
        <f>IFERROR(G59/E58,"-")</f>
        <v>23197.964601769912</v>
      </c>
      <c r="J59" s="187">
        <f t="shared" ref="J59:J61" si="120">IFERROR(G59/F59,"-")</f>
        <v>262137</v>
      </c>
      <c r="K59" s="187">
        <f t="shared" si="64"/>
        <v>655342.5</v>
      </c>
      <c r="L59" s="187">
        <f>IFERROR(F59/E58,"-")</f>
        <v>8.8495575221238937E-2</v>
      </c>
      <c r="M59" s="186">
        <f>IFERROR(H59/E58,"-")</f>
        <v>3.5398230088495575E-2</v>
      </c>
      <c r="N59" s="433"/>
      <c r="O59" s="52">
        <v>34</v>
      </c>
      <c r="P59" s="187">
        <v>9461578</v>
      </c>
      <c r="Q59" s="187">
        <v>9</v>
      </c>
      <c r="R59" s="187">
        <f>IFERROR(P59/N58,"-")</f>
        <v>6414.629152542373</v>
      </c>
      <c r="S59" s="187">
        <f t="shared" ref="S59:S61" si="121">IFERROR(P59/O59,"-")</f>
        <v>278281.70588235295</v>
      </c>
      <c r="T59" s="187">
        <f t="shared" si="65"/>
        <v>1051286.4444444445</v>
      </c>
      <c r="U59" s="187">
        <f>IFERROR(O59/N58,"-")</f>
        <v>2.305084745762712E-2</v>
      </c>
      <c r="V59" s="106">
        <f>IFERROR(Q59/N58,"-")</f>
        <v>6.1016949152542374E-3</v>
      </c>
      <c r="W59" s="433"/>
      <c r="X59" s="52">
        <v>0</v>
      </c>
      <c r="Y59" s="187">
        <v>0</v>
      </c>
      <c r="Z59" s="187">
        <v>0</v>
      </c>
      <c r="AA59" s="187">
        <f>IFERROR(Y59/W58,"-")</f>
        <v>0</v>
      </c>
      <c r="AB59" s="187" t="str">
        <f t="shared" ref="AB59:AB61" si="122">IFERROR(Y59/X59,"-")</f>
        <v>-</v>
      </c>
      <c r="AC59" s="187" t="str">
        <f t="shared" si="66"/>
        <v>-</v>
      </c>
      <c r="AD59" s="187">
        <f>IFERROR(X59/W58,"-")</f>
        <v>0</v>
      </c>
      <c r="AE59" s="106">
        <f>IFERROR(Z59/W58,"-")</f>
        <v>0</v>
      </c>
      <c r="AF59" s="433"/>
      <c r="AG59" s="52">
        <v>0</v>
      </c>
      <c r="AH59" s="187">
        <v>0</v>
      </c>
      <c r="AI59" s="187">
        <v>0</v>
      </c>
      <c r="AJ59" s="187">
        <f>IFERROR(AH59/AF58,"-")</f>
        <v>0</v>
      </c>
      <c r="AK59" s="187" t="str">
        <f t="shared" ref="AK59:AK61" si="123">IFERROR(AH59/AG59,"-")</f>
        <v>-</v>
      </c>
      <c r="AL59" s="187" t="str">
        <f t="shared" si="67"/>
        <v>-</v>
      </c>
      <c r="AM59" s="187">
        <f>IFERROR(AG59/AF58,"-")</f>
        <v>0</v>
      </c>
      <c r="AN59" s="106">
        <f>IFERROR(AI59/AF58,"-")</f>
        <v>0</v>
      </c>
      <c r="AO59" s="436"/>
      <c r="AP59" s="52">
        <v>27</v>
      </c>
      <c r="AQ59" s="187">
        <v>7920041</v>
      </c>
      <c r="AR59" s="187">
        <v>6</v>
      </c>
      <c r="AS59" s="187">
        <f>IFERROR(AQ59/AO58,"-")</f>
        <v>17678.662946428572</v>
      </c>
      <c r="AT59" s="187">
        <f t="shared" ref="AT59:AT61" si="124">IFERROR(AQ59/AP59,"-")</f>
        <v>293334.85185185185</v>
      </c>
      <c r="AU59" s="187">
        <f t="shared" si="68"/>
        <v>1320006.8333333333</v>
      </c>
      <c r="AV59" s="187">
        <f>IFERROR(AP59/AO58,"-")</f>
        <v>6.0267857142857144E-2</v>
      </c>
      <c r="AW59" s="186">
        <f>IFERROR(AR59/AO58,"-")</f>
        <v>1.3392857142857142E-2</v>
      </c>
      <c r="AX59" s="433"/>
      <c r="AY59" s="52">
        <v>7</v>
      </c>
      <c r="AZ59" s="187">
        <v>1541537</v>
      </c>
      <c r="BA59" s="187">
        <v>3</v>
      </c>
      <c r="BB59" s="187">
        <f>IFERROR(AZ59/AX58,"-")</f>
        <v>2025.6727989487517</v>
      </c>
      <c r="BC59" s="187">
        <f t="shared" ref="BC59:BC61" si="125">IFERROR(AZ59/AY59,"-")</f>
        <v>220219.57142857142</v>
      </c>
      <c r="BD59" s="187">
        <f t="shared" si="69"/>
        <v>513845.66666666669</v>
      </c>
      <c r="BE59" s="187">
        <f>IFERROR(AY59/AX58,"-")</f>
        <v>9.1984231274638631E-3</v>
      </c>
      <c r="BF59" s="106">
        <f>IFERROR(BA59/AX58,"-")</f>
        <v>3.9421813403416554E-3</v>
      </c>
      <c r="BG59" s="436"/>
      <c r="BH59" s="52">
        <v>34</v>
      </c>
      <c r="BI59" s="187">
        <v>9461578</v>
      </c>
      <c r="BJ59" s="187">
        <v>9</v>
      </c>
      <c r="BK59" s="187">
        <f>IFERROR(BI59/BG58,"-")</f>
        <v>86803.46788990825</v>
      </c>
      <c r="BL59" s="187">
        <f t="shared" ref="BL59:BL61" si="126">IFERROR(BI59/BH59,"-")</f>
        <v>278281.70588235295</v>
      </c>
      <c r="BM59" s="187">
        <f t="shared" si="70"/>
        <v>1051286.4444444445</v>
      </c>
      <c r="BN59" s="187">
        <f>IFERROR(BH59/BG58,"-")</f>
        <v>0.31192660550458717</v>
      </c>
      <c r="BO59" s="186">
        <f>IFERROR(BJ59/BG58,"-")</f>
        <v>8.2568807339449546E-2</v>
      </c>
      <c r="BP59" s="433"/>
      <c r="BQ59" s="52">
        <v>1</v>
      </c>
      <c r="BR59" s="187">
        <v>196780</v>
      </c>
      <c r="BS59" s="187">
        <v>1</v>
      </c>
      <c r="BT59" s="187">
        <f>IFERROR(BR59/BP58,"-")</f>
        <v>266.63956639566396</v>
      </c>
      <c r="BU59" s="187">
        <f t="shared" ref="BU59:BU61" si="127">IFERROR(BR59/BQ59,"-")</f>
        <v>196780</v>
      </c>
      <c r="BV59" s="187">
        <f t="shared" si="71"/>
        <v>196780</v>
      </c>
      <c r="BW59" s="187">
        <f>IFERROR(BQ59/BP58,"-")</f>
        <v>1.3550135501355014E-3</v>
      </c>
      <c r="BX59" s="106">
        <f>IFERROR(BS59/BP58,"-")</f>
        <v>1.3550135501355014E-3</v>
      </c>
      <c r="BY59" s="140"/>
      <c r="BZ59" s="59"/>
    </row>
    <row r="60" spans="2:78" s="8" customFormat="1" ht="13.5" customHeight="1">
      <c r="B60" s="411"/>
      <c r="C60" s="414"/>
      <c r="D60" s="272" t="s">
        <v>252</v>
      </c>
      <c r="E60" s="438"/>
      <c r="F60" s="98">
        <v>0</v>
      </c>
      <c r="G60" s="98">
        <v>0</v>
      </c>
      <c r="H60" s="98">
        <v>0</v>
      </c>
      <c r="I60" s="98">
        <f>IFERROR(G60/E58,"-")</f>
        <v>0</v>
      </c>
      <c r="J60" s="98" t="str">
        <f t="shared" si="120"/>
        <v>-</v>
      </c>
      <c r="K60" s="98" t="str">
        <f t="shared" si="64"/>
        <v>-</v>
      </c>
      <c r="L60" s="98">
        <f>IFERROR(F60/E58,"-")</f>
        <v>0</v>
      </c>
      <c r="M60" s="189">
        <f>IFERROR(H60/E58,"-")</f>
        <v>0</v>
      </c>
      <c r="N60" s="433"/>
      <c r="O60" s="98">
        <v>0</v>
      </c>
      <c r="P60" s="98">
        <v>0</v>
      </c>
      <c r="Q60" s="98">
        <v>0</v>
      </c>
      <c r="R60" s="98">
        <f>IFERROR(P60/N58,"-")</f>
        <v>0</v>
      </c>
      <c r="S60" s="98" t="str">
        <f t="shared" si="121"/>
        <v>-</v>
      </c>
      <c r="T60" s="98" t="str">
        <f t="shared" si="65"/>
        <v>-</v>
      </c>
      <c r="U60" s="98">
        <f>IFERROR(O60/N58,"-")</f>
        <v>0</v>
      </c>
      <c r="V60" s="26">
        <f>IFERROR(Q60/N58,"-")</f>
        <v>0</v>
      </c>
      <c r="W60" s="433"/>
      <c r="X60" s="98">
        <v>0</v>
      </c>
      <c r="Y60" s="98">
        <v>0</v>
      </c>
      <c r="Z60" s="98">
        <v>0</v>
      </c>
      <c r="AA60" s="98">
        <f>IFERROR(Y60/W58,"-")</f>
        <v>0</v>
      </c>
      <c r="AB60" s="98" t="str">
        <f t="shared" si="122"/>
        <v>-</v>
      </c>
      <c r="AC60" s="98" t="str">
        <f t="shared" si="66"/>
        <v>-</v>
      </c>
      <c r="AD60" s="98">
        <f>IFERROR(X60/W58,"-")</f>
        <v>0</v>
      </c>
      <c r="AE60" s="26">
        <f>IFERROR(Z60/W58,"-")</f>
        <v>0</v>
      </c>
      <c r="AF60" s="433"/>
      <c r="AG60" s="98">
        <v>0</v>
      </c>
      <c r="AH60" s="98">
        <v>0</v>
      </c>
      <c r="AI60" s="98">
        <v>0</v>
      </c>
      <c r="AJ60" s="98">
        <f>IFERROR(AH60/AF58,"-")</f>
        <v>0</v>
      </c>
      <c r="AK60" s="98" t="str">
        <f t="shared" si="123"/>
        <v>-</v>
      </c>
      <c r="AL60" s="98" t="str">
        <f t="shared" si="67"/>
        <v>-</v>
      </c>
      <c r="AM60" s="98">
        <f>IFERROR(AG60/AF58,"-")</f>
        <v>0</v>
      </c>
      <c r="AN60" s="26">
        <f>IFERROR(AI60/AF58,"-")</f>
        <v>0</v>
      </c>
      <c r="AO60" s="436"/>
      <c r="AP60" s="98">
        <v>0</v>
      </c>
      <c r="AQ60" s="98">
        <v>0</v>
      </c>
      <c r="AR60" s="98">
        <v>0</v>
      </c>
      <c r="AS60" s="98">
        <f>IFERROR(AQ60/AO58,"-")</f>
        <v>0</v>
      </c>
      <c r="AT60" s="98" t="str">
        <f t="shared" si="124"/>
        <v>-</v>
      </c>
      <c r="AU60" s="98" t="str">
        <f t="shared" si="68"/>
        <v>-</v>
      </c>
      <c r="AV60" s="98">
        <f>IFERROR(AP60/AO58,"-")</f>
        <v>0</v>
      </c>
      <c r="AW60" s="189">
        <f>IFERROR(AR60/AO58,"-")</f>
        <v>0</v>
      </c>
      <c r="AX60" s="433"/>
      <c r="AY60" s="98">
        <v>0</v>
      </c>
      <c r="AZ60" s="98">
        <v>0</v>
      </c>
      <c r="BA60" s="98">
        <v>0</v>
      </c>
      <c r="BB60" s="98">
        <f>IFERROR(AZ60/AX58,"-")</f>
        <v>0</v>
      </c>
      <c r="BC60" s="98" t="str">
        <f t="shared" si="125"/>
        <v>-</v>
      </c>
      <c r="BD60" s="98" t="str">
        <f t="shared" si="69"/>
        <v>-</v>
      </c>
      <c r="BE60" s="98">
        <f>IFERROR(AY60/AX58,"-")</f>
        <v>0</v>
      </c>
      <c r="BF60" s="26">
        <f>IFERROR(BA60/AX58,"-")</f>
        <v>0</v>
      </c>
      <c r="BG60" s="436"/>
      <c r="BH60" s="98">
        <v>0</v>
      </c>
      <c r="BI60" s="98">
        <v>0</v>
      </c>
      <c r="BJ60" s="98">
        <v>0</v>
      </c>
      <c r="BK60" s="98">
        <f>IFERROR(BI60/BG58,"-")</f>
        <v>0</v>
      </c>
      <c r="BL60" s="98" t="str">
        <f t="shared" si="126"/>
        <v>-</v>
      </c>
      <c r="BM60" s="98" t="str">
        <f t="shared" si="70"/>
        <v>-</v>
      </c>
      <c r="BN60" s="98">
        <f>IFERROR(BH60/BG58,"-")</f>
        <v>0</v>
      </c>
      <c r="BO60" s="189">
        <f>IFERROR(BJ60/BG58,"-")</f>
        <v>0</v>
      </c>
      <c r="BP60" s="433"/>
      <c r="BQ60" s="98">
        <v>0</v>
      </c>
      <c r="BR60" s="98">
        <v>0</v>
      </c>
      <c r="BS60" s="98">
        <v>0</v>
      </c>
      <c r="BT60" s="98">
        <f>IFERROR(BR60/BP58,"-")</f>
        <v>0</v>
      </c>
      <c r="BU60" s="98" t="str">
        <f t="shared" si="127"/>
        <v>-</v>
      </c>
      <c r="BV60" s="98" t="str">
        <f t="shared" si="71"/>
        <v>-</v>
      </c>
      <c r="BW60" s="98">
        <f>IFERROR(BQ60/BP58,"-")</f>
        <v>0</v>
      </c>
      <c r="BX60" s="26">
        <f>IFERROR(BS60/BP58,"-")</f>
        <v>0</v>
      </c>
      <c r="BY60" s="140"/>
      <c r="BZ60" s="59"/>
    </row>
    <row r="61" spans="2:78" s="8" customFormat="1" ht="13.5" customHeight="1">
      <c r="B61" s="412"/>
      <c r="C61" s="415"/>
      <c r="D61" s="273" t="s">
        <v>64</v>
      </c>
      <c r="E61" s="439"/>
      <c r="F61" s="99">
        <v>518</v>
      </c>
      <c r="G61" s="99">
        <f>SUM(G58:G60)</f>
        <v>54562097</v>
      </c>
      <c r="H61" s="99">
        <v>47</v>
      </c>
      <c r="I61" s="99">
        <f>IFERROR(G61/E58,"-")</f>
        <v>482850.41592920356</v>
      </c>
      <c r="J61" s="99">
        <f t="shared" si="120"/>
        <v>105332.23359073359</v>
      </c>
      <c r="K61" s="99">
        <f t="shared" si="64"/>
        <v>1160895.6808510639</v>
      </c>
      <c r="L61" s="99">
        <f>IFERROR(F61/E58,"-")</f>
        <v>4.5840707964601766</v>
      </c>
      <c r="M61" s="190">
        <f>IFERROR(H61/E58,"-")</f>
        <v>0.41592920353982299</v>
      </c>
      <c r="N61" s="434"/>
      <c r="O61" s="99">
        <v>2507</v>
      </c>
      <c r="P61" s="99">
        <f>SUM(P58:P60)</f>
        <v>196869531</v>
      </c>
      <c r="Q61" s="99">
        <v>246</v>
      </c>
      <c r="R61" s="99">
        <f>IFERROR(P61/N58,"-")</f>
        <v>133470.86847457627</v>
      </c>
      <c r="S61" s="99">
        <f t="shared" si="121"/>
        <v>78527.934184284008</v>
      </c>
      <c r="T61" s="99">
        <f t="shared" si="65"/>
        <v>800282.64634146343</v>
      </c>
      <c r="U61" s="99">
        <f>IFERROR(O61/N58,"-")</f>
        <v>1.6996610169491526</v>
      </c>
      <c r="V61" s="87">
        <f>IFERROR(Q61/N58,"-")</f>
        <v>0.16677966101694916</v>
      </c>
      <c r="W61" s="434"/>
      <c r="X61" s="99">
        <v>17</v>
      </c>
      <c r="Y61" s="99">
        <f>SUM(Y58:Y60)</f>
        <v>738910</v>
      </c>
      <c r="Z61" s="99">
        <v>2</v>
      </c>
      <c r="AA61" s="99">
        <f>IFERROR(Y61/W58,"-")</f>
        <v>9236.375</v>
      </c>
      <c r="AB61" s="99">
        <f t="shared" si="122"/>
        <v>43465.294117647056</v>
      </c>
      <c r="AC61" s="99">
        <f t="shared" si="66"/>
        <v>369455</v>
      </c>
      <c r="AD61" s="99">
        <f>IFERROR(X61/W58,"-")</f>
        <v>0.21249999999999999</v>
      </c>
      <c r="AE61" s="87">
        <f>IFERROR(Z61/W58,"-")</f>
        <v>2.5000000000000001E-2</v>
      </c>
      <c r="AF61" s="434"/>
      <c r="AG61" s="99">
        <v>38</v>
      </c>
      <c r="AH61" s="99">
        <f>SUM(AH58:AH60)</f>
        <v>1858377</v>
      </c>
      <c r="AI61" s="99">
        <v>4</v>
      </c>
      <c r="AJ61" s="99">
        <f>IFERROR(AH61/AF58,"-")</f>
        <v>10440.3202247191</v>
      </c>
      <c r="AK61" s="99">
        <f t="shared" si="123"/>
        <v>48904.65789473684</v>
      </c>
      <c r="AL61" s="99">
        <f t="shared" si="67"/>
        <v>464594.25</v>
      </c>
      <c r="AM61" s="99">
        <f>IFERROR(AG61/AF58,"-")</f>
        <v>0.21348314606741572</v>
      </c>
      <c r="AN61" s="87">
        <f>IFERROR(AI61/AF58,"-")</f>
        <v>2.247191011235955E-2</v>
      </c>
      <c r="AO61" s="437"/>
      <c r="AP61" s="99">
        <v>1089</v>
      </c>
      <c r="AQ61" s="99">
        <f>SUM(AQ58:AQ60)</f>
        <v>78094002</v>
      </c>
      <c r="AR61" s="99">
        <v>110</v>
      </c>
      <c r="AS61" s="99">
        <f>IFERROR(AQ61/AO58,"-")</f>
        <v>174316.96875</v>
      </c>
      <c r="AT61" s="99">
        <f t="shared" si="124"/>
        <v>71711.663911845724</v>
      </c>
      <c r="AU61" s="99">
        <f t="shared" si="68"/>
        <v>709945.47272727278</v>
      </c>
      <c r="AV61" s="99">
        <f>IFERROR(AP61/AO58,"-")</f>
        <v>2.4308035714285716</v>
      </c>
      <c r="AW61" s="190">
        <f>IFERROR(AR61/AO58,"-")</f>
        <v>0.24553571428571427</v>
      </c>
      <c r="AX61" s="434"/>
      <c r="AY61" s="99">
        <v>1277</v>
      </c>
      <c r="AZ61" s="99">
        <f>SUM(AZ58:AZ60)</f>
        <v>104697319</v>
      </c>
      <c r="BA61" s="99">
        <v>122</v>
      </c>
      <c r="BB61" s="99">
        <f>IFERROR(AZ61/AX58,"-")</f>
        <v>137578.60578186598</v>
      </c>
      <c r="BC61" s="99">
        <f t="shared" si="125"/>
        <v>81986.937353171495</v>
      </c>
      <c r="BD61" s="99">
        <f t="shared" si="69"/>
        <v>858174.74590163934</v>
      </c>
      <c r="BE61" s="99">
        <f>IFERROR(AY61/AX58,"-")</f>
        <v>1.6780551905387648</v>
      </c>
      <c r="BF61" s="87">
        <f>IFERROR(BA61/AX58,"-")</f>
        <v>0.16031537450722733</v>
      </c>
      <c r="BG61" s="437"/>
      <c r="BH61" s="99">
        <v>1148</v>
      </c>
      <c r="BI61" s="99">
        <f>SUM(BI58:BI60)</f>
        <v>148880716</v>
      </c>
      <c r="BJ61" s="99">
        <v>108</v>
      </c>
      <c r="BK61" s="99">
        <f>IFERROR(BI61/BG58,"-")</f>
        <v>1365878.1284403671</v>
      </c>
      <c r="BL61" s="99">
        <f t="shared" si="126"/>
        <v>129687.03484320558</v>
      </c>
      <c r="BM61" s="99">
        <f t="shared" si="70"/>
        <v>1378525.1481481481</v>
      </c>
      <c r="BN61" s="99">
        <f>IFERROR(BH61/BG58,"-")</f>
        <v>10.532110091743119</v>
      </c>
      <c r="BO61" s="190">
        <f>IFERROR(BJ61/BG58,"-")</f>
        <v>0.99082568807339455</v>
      </c>
      <c r="BP61" s="434"/>
      <c r="BQ61" s="99">
        <v>450</v>
      </c>
      <c r="BR61" s="99">
        <f>SUM(BR58:BR60)</f>
        <v>40611226</v>
      </c>
      <c r="BS61" s="99">
        <v>46</v>
      </c>
      <c r="BT61" s="99">
        <f>IFERROR(BR61/BP58,"-")</f>
        <v>55028.761517615174</v>
      </c>
      <c r="BU61" s="99">
        <f t="shared" si="127"/>
        <v>90247.168888888889</v>
      </c>
      <c r="BV61" s="99">
        <f t="shared" si="71"/>
        <v>882852.73913043481</v>
      </c>
      <c r="BW61" s="99">
        <f>IFERROR(BQ61/BP58,"-")</f>
        <v>0.6097560975609756</v>
      </c>
      <c r="BX61" s="87">
        <f>IFERROR(BS61/BP58,"-")</f>
        <v>6.2330623306233061E-2</v>
      </c>
      <c r="BY61" s="140"/>
      <c r="BZ61" s="59"/>
    </row>
    <row r="62" spans="2:78" s="8" customFormat="1" ht="13.5" customHeight="1">
      <c r="B62" s="410">
        <v>15</v>
      </c>
      <c r="C62" s="413" t="s">
        <v>86</v>
      </c>
      <c r="D62" s="274" t="s">
        <v>250</v>
      </c>
      <c r="E62" s="432">
        <f>市区町村別_フレイル区分別該当人数･割合!E19</f>
        <v>208</v>
      </c>
      <c r="F62" s="207">
        <v>814</v>
      </c>
      <c r="G62" s="51">
        <v>100218514</v>
      </c>
      <c r="H62" s="51">
        <v>76</v>
      </c>
      <c r="I62" s="51">
        <f>IFERROR(G62/E62,"-")</f>
        <v>481819.77884615387</v>
      </c>
      <c r="J62" s="51">
        <f>IFERROR(G62/F62,"-")</f>
        <v>123118.56756756757</v>
      </c>
      <c r="K62" s="51">
        <f t="shared" si="0"/>
        <v>1318664.6578947369</v>
      </c>
      <c r="L62" s="51">
        <f>IFERROR(F62/E62,"-")</f>
        <v>3.9134615384615383</v>
      </c>
      <c r="M62" s="185">
        <f>IFERROR(H62/E62,"-")</f>
        <v>0.36538461538461536</v>
      </c>
      <c r="N62" s="432">
        <f>市区町村別_フレイル区分別該当人数･割合!G19</f>
        <v>2413</v>
      </c>
      <c r="O62" s="207">
        <v>4305</v>
      </c>
      <c r="P62" s="51">
        <v>350985230</v>
      </c>
      <c r="Q62" s="51">
        <v>417</v>
      </c>
      <c r="R62" s="51">
        <f>IFERROR(P62/N62,"-")</f>
        <v>145455.95938665562</v>
      </c>
      <c r="S62" s="51">
        <f>IFERROR(P62/O62,"-")</f>
        <v>81529.670150987222</v>
      </c>
      <c r="T62" s="51">
        <f t="shared" si="1"/>
        <v>841691.19904076739</v>
      </c>
      <c r="U62" s="51">
        <f>IFERROR(O62/N62,"-")</f>
        <v>1.7840861997513469</v>
      </c>
      <c r="V62" s="24">
        <f>IFERROR(Q62/N62,"-")</f>
        <v>0.17281392457521758</v>
      </c>
      <c r="W62" s="432">
        <f>市区町村別_フレイル区分別該当人数･割合!I19</f>
        <v>124</v>
      </c>
      <c r="X62" s="207">
        <v>93</v>
      </c>
      <c r="Y62" s="51">
        <v>4685520</v>
      </c>
      <c r="Z62" s="51">
        <v>10</v>
      </c>
      <c r="AA62" s="51">
        <f>IFERROR(Y62/W62,"-")</f>
        <v>37786.451612903227</v>
      </c>
      <c r="AB62" s="51">
        <f>IFERROR(Y62/X62,"-")</f>
        <v>50381.93548387097</v>
      </c>
      <c r="AC62" s="51">
        <f t="shared" si="2"/>
        <v>468552</v>
      </c>
      <c r="AD62" s="51">
        <f>IFERROR(X62/W62,"-")</f>
        <v>0.75</v>
      </c>
      <c r="AE62" s="24">
        <f>IFERROR(Z62/W62,"-")</f>
        <v>8.0645161290322578E-2</v>
      </c>
      <c r="AF62" s="432">
        <f>市区町村別_フレイル区分別該当人数･割合!K19</f>
        <v>264</v>
      </c>
      <c r="AG62" s="207">
        <v>58</v>
      </c>
      <c r="AH62" s="51">
        <v>3546513</v>
      </c>
      <c r="AI62" s="51">
        <v>5</v>
      </c>
      <c r="AJ62" s="51">
        <f>IFERROR(AH62/AF62,"-")</f>
        <v>13433.761363636364</v>
      </c>
      <c r="AK62" s="51">
        <f>IFERROR(AH62/AG62,"-")</f>
        <v>61146.775862068964</v>
      </c>
      <c r="AL62" s="51">
        <f t="shared" si="3"/>
        <v>709302.6</v>
      </c>
      <c r="AM62" s="51">
        <f>IFERROR(AG62/AF62,"-")</f>
        <v>0.2196969696969697</v>
      </c>
      <c r="AN62" s="24">
        <f>IFERROR(AI62/AF62,"-")</f>
        <v>1.893939393939394E-2</v>
      </c>
      <c r="AO62" s="435">
        <f>市区町村別_フレイル区分別該当人数･割合!M19</f>
        <v>784</v>
      </c>
      <c r="AP62" s="207">
        <v>2202</v>
      </c>
      <c r="AQ62" s="51">
        <v>178581494</v>
      </c>
      <c r="AR62" s="51">
        <v>211</v>
      </c>
      <c r="AS62" s="51">
        <f>IFERROR(AQ62/AO62,"-")</f>
        <v>227782.51785714287</v>
      </c>
      <c r="AT62" s="51">
        <f>IFERROR(AQ62/AP62,"-")</f>
        <v>81099.679382379662</v>
      </c>
      <c r="AU62" s="51">
        <f t="shared" si="4"/>
        <v>846357.79146919434</v>
      </c>
      <c r="AV62" s="51">
        <f>IFERROR(AP62/AO62,"-")</f>
        <v>2.8086734693877551</v>
      </c>
      <c r="AW62" s="185">
        <f>IFERROR(AR62/AO62,"-")</f>
        <v>0.26913265306122447</v>
      </c>
      <c r="AX62" s="432">
        <f>市区町村別_フレイル区分別該当人数･割合!O19</f>
        <v>1226</v>
      </c>
      <c r="AY62" s="207">
        <v>1785</v>
      </c>
      <c r="AZ62" s="51">
        <v>141764429</v>
      </c>
      <c r="BA62" s="51">
        <v>176</v>
      </c>
      <c r="BB62" s="51">
        <f>IFERROR(AZ62/AX62,"-")</f>
        <v>115631.67128874388</v>
      </c>
      <c r="BC62" s="51">
        <f>IFERROR(AZ62/AY62,"-")</f>
        <v>79419.848179271707</v>
      </c>
      <c r="BD62" s="51">
        <f t="shared" si="5"/>
        <v>805479.71022727271</v>
      </c>
      <c r="BE62" s="51">
        <f>IFERROR(AY62/AX62,"-")</f>
        <v>1.4559543230016314</v>
      </c>
      <c r="BF62" s="24">
        <f>IFERROR(BA62/AX62,"-")</f>
        <v>0.14355628058727568</v>
      </c>
      <c r="BG62" s="435">
        <f>市区町村別_フレイル区分別該当人数･割合!Q19</f>
        <v>179</v>
      </c>
      <c r="BH62" s="207">
        <v>1902</v>
      </c>
      <c r="BI62" s="51">
        <v>253001144</v>
      </c>
      <c r="BJ62" s="51">
        <v>178</v>
      </c>
      <c r="BK62" s="51">
        <f>IFERROR(BI62/BG62,"-")</f>
        <v>1413414.2122905029</v>
      </c>
      <c r="BL62" s="51">
        <f>IFERROR(BI62/BH62,"-")</f>
        <v>133018.47739221872</v>
      </c>
      <c r="BM62" s="51">
        <f t="shared" si="6"/>
        <v>1421354.7415730336</v>
      </c>
      <c r="BN62" s="51">
        <f>IFERROR(BH62/BG62,"-")</f>
        <v>10.625698324022347</v>
      </c>
      <c r="BO62" s="185">
        <f>IFERROR(BJ62/BG62,"-")</f>
        <v>0.994413407821229</v>
      </c>
      <c r="BP62" s="432">
        <f>市区町村別_フレイル区分別該当人数･割合!S19</f>
        <v>1260</v>
      </c>
      <c r="BQ62" s="207">
        <v>754</v>
      </c>
      <c r="BR62" s="51">
        <v>60936428</v>
      </c>
      <c r="BS62" s="51">
        <v>76</v>
      </c>
      <c r="BT62" s="51">
        <f>IFERROR(BR62/BP62,"-")</f>
        <v>48362.244444444441</v>
      </c>
      <c r="BU62" s="51">
        <f>IFERROR(BR62/BQ62,"-")</f>
        <v>80817.543766578252</v>
      </c>
      <c r="BV62" s="51">
        <f t="shared" si="7"/>
        <v>801795.10526315786</v>
      </c>
      <c r="BW62" s="51">
        <f>IFERROR(BQ62/BP62,"-")</f>
        <v>0.5984126984126984</v>
      </c>
      <c r="BX62" s="24">
        <f>IFERROR(BS62/BP62,"-")</f>
        <v>6.0317460317460318E-2</v>
      </c>
      <c r="BY62" s="140"/>
      <c r="BZ62" s="59"/>
    </row>
    <row r="63" spans="2:78" s="8" customFormat="1" ht="13.5" customHeight="1">
      <c r="B63" s="411"/>
      <c r="C63" s="414"/>
      <c r="D63" s="275" t="s">
        <v>251</v>
      </c>
      <c r="E63" s="438"/>
      <c r="F63" s="52">
        <v>15</v>
      </c>
      <c r="G63" s="187">
        <v>4200717</v>
      </c>
      <c r="H63" s="187">
        <v>4</v>
      </c>
      <c r="I63" s="187">
        <f>IFERROR(G63/E62,"-")</f>
        <v>20195.754807692309</v>
      </c>
      <c r="J63" s="187">
        <f t="shared" ref="J63:J65" si="128">IFERROR(G63/F63,"-")</f>
        <v>280047.8</v>
      </c>
      <c r="K63" s="187">
        <f t="shared" si="0"/>
        <v>1050179.25</v>
      </c>
      <c r="L63" s="187">
        <f>IFERROR(F63/E62,"-")</f>
        <v>7.2115384615384609E-2</v>
      </c>
      <c r="M63" s="186">
        <f>IFERROR(H63/E62,"-")</f>
        <v>1.9230769230769232E-2</v>
      </c>
      <c r="N63" s="433"/>
      <c r="O63" s="52">
        <v>21</v>
      </c>
      <c r="P63" s="187">
        <v>5518341</v>
      </c>
      <c r="Q63" s="187">
        <v>9</v>
      </c>
      <c r="R63" s="187">
        <f>IFERROR(P63/N62,"-")</f>
        <v>2286.9212598425197</v>
      </c>
      <c r="S63" s="187">
        <f t="shared" ref="S63:S65" si="129">IFERROR(P63/O63,"-")</f>
        <v>262778.14285714284</v>
      </c>
      <c r="T63" s="187">
        <f t="shared" si="1"/>
        <v>613149</v>
      </c>
      <c r="U63" s="187">
        <f>IFERROR(O63/N62,"-")</f>
        <v>8.7028595109821805E-3</v>
      </c>
      <c r="V63" s="106">
        <f>IFERROR(Q63/N62,"-")</f>
        <v>3.7297969332780773E-3</v>
      </c>
      <c r="W63" s="433"/>
      <c r="X63" s="52">
        <v>0</v>
      </c>
      <c r="Y63" s="187">
        <v>0</v>
      </c>
      <c r="Z63" s="187">
        <v>0</v>
      </c>
      <c r="AA63" s="187">
        <f>IFERROR(Y63/W62,"-")</f>
        <v>0</v>
      </c>
      <c r="AB63" s="187" t="str">
        <f t="shared" ref="AB63:AB65" si="130">IFERROR(Y63/X63,"-")</f>
        <v>-</v>
      </c>
      <c r="AC63" s="187" t="str">
        <f t="shared" si="2"/>
        <v>-</v>
      </c>
      <c r="AD63" s="187">
        <f>IFERROR(X63/W62,"-")</f>
        <v>0</v>
      </c>
      <c r="AE63" s="106">
        <f>IFERROR(Z63/W62,"-")</f>
        <v>0</v>
      </c>
      <c r="AF63" s="433"/>
      <c r="AG63" s="52">
        <v>0</v>
      </c>
      <c r="AH63" s="187">
        <v>0</v>
      </c>
      <c r="AI63" s="187">
        <v>0</v>
      </c>
      <c r="AJ63" s="187">
        <f>IFERROR(AH63/AF62,"-")</f>
        <v>0</v>
      </c>
      <c r="AK63" s="187" t="str">
        <f t="shared" ref="AK63:AK65" si="131">IFERROR(AH63/AG63,"-")</f>
        <v>-</v>
      </c>
      <c r="AL63" s="187" t="str">
        <f t="shared" si="3"/>
        <v>-</v>
      </c>
      <c r="AM63" s="187">
        <f>IFERROR(AG63/AF62,"-")</f>
        <v>0</v>
      </c>
      <c r="AN63" s="106">
        <f>IFERROR(AI63/AF62,"-")</f>
        <v>0</v>
      </c>
      <c r="AO63" s="436"/>
      <c r="AP63" s="52">
        <v>12</v>
      </c>
      <c r="AQ63" s="187">
        <v>3178440</v>
      </c>
      <c r="AR63" s="187">
        <v>6</v>
      </c>
      <c r="AS63" s="187">
        <f>IFERROR(AQ63/AO62,"-")</f>
        <v>4054.1326530612246</v>
      </c>
      <c r="AT63" s="187">
        <f t="shared" ref="AT63:AT65" si="132">IFERROR(AQ63/AP63,"-")</f>
        <v>264870</v>
      </c>
      <c r="AU63" s="187">
        <f t="shared" si="4"/>
        <v>529740</v>
      </c>
      <c r="AV63" s="187">
        <f>IFERROR(AP63/AO62,"-")</f>
        <v>1.5306122448979591E-2</v>
      </c>
      <c r="AW63" s="186">
        <f>IFERROR(AR63/AO62,"-")</f>
        <v>7.6530612244897957E-3</v>
      </c>
      <c r="AX63" s="433"/>
      <c r="AY63" s="52">
        <v>9</v>
      </c>
      <c r="AZ63" s="187">
        <v>2339901</v>
      </c>
      <c r="BA63" s="187">
        <v>3</v>
      </c>
      <c r="BB63" s="187">
        <f>IFERROR(AZ63/AX62,"-")</f>
        <v>1908.5652528548123</v>
      </c>
      <c r="BC63" s="187">
        <f t="shared" ref="BC63:BC65" si="133">IFERROR(AZ63/AY63,"-")</f>
        <v>259989</v>
      </c>
      <c r="BD63" s="187">
        <f t="shared" si="5"/>
        <v>779967</v>
      </c>
      <c r="BE63" s="187">
        <f>IFERROR(AY63/AX62,"-")</f>
        <v>7.34094616639478E-3</v>
      </c>
      <c r="BF63" s="106">
        <f>IFERROR(BA63/AX62,"-")</f>
        <v>2.4469820554649264E-3</v>
      </c>
      <c r="BG63" s="436"/>
      <c r="BH63" s="52">
        <v>21</v>
      </c>
      <c r="BI63" s="187">
        <v>5518341</v>
      </c>
      <c r="BJ63" s="187">
        <v>9</v>
      </c>
      <c r="BK63" s="187">
        <f>IFERROR(BI63/BG62,"-")</f>
        <v>30828.72067039106</v>
      </c>
      <c r="BL63" s="187">
        <f t="shared" ref="BL63:BL65" si="134">IFERROR(BI63/BH63,"-")</f>
        <v>262778.14285714284</v>
      </c>
      <c r="BM63" s="187">
        <f t="shared" si="6"/>
        <v>613149</v>
      </c>
      <c r="BN63" s="187">
        <f>IFERROR(BH63/BG62,"-")</f>
        <v>0.11731843575418995</v>
      </c>
      <c r="BO63" s="186">
        <f>IFERROR(BJ63/BG62,"-")</f>
        <v>5.027932960893855E-2</v>
      </c>
      <c r="BP63" s="433"/>
      <c r="BQ63" s="52">
        <v>7</v>
      </c>
      <c r="BR63" s="187">
        <v>2260299</v>
      </c>
      <c r="BS63" s="187">
        <v>3</v>
      </c>
      <c r="BT63" s="187">
        <f>IFERROR(BR63/BP62,"-")</f>
        <v>1793.8880952380953</v>
      </c>
      <c r="BU63" s="187">
        <f t="shared" ref="BU63:BU65" si="135">IFERROR(BR63/BQ63,"-")</f>
        <v>322899.85714285716</v>
      </c>
      <c r="BV63" s="187">
        <f t="shared" si="7"/>
        <v>753433</v>
      </c>
      <c r="BW63" s="187">
        <f>IFERROR(BQ63/BP62,"-")</f>
        <v>5.5555555555555558E-3</v>
      </c>
      <c r="BX63" s="106">
        <f>IFERROR(BS63/BP62,"-")</f>
        <v>2.3809523809523812E-3</v>
      </c>
      <c r="BY63" s="140"/>
      <c r="BZ63" s="59"/>
    </row>
    <row r="64" spans="2:78" s="8" customFormat="1" ht="13.5" customHeight="1">
      <c r="B64" s="411"/>
      <c r="C64" s="414"/>
      <c r="D64" s="272" t="s">
        <v>252</v>
      </c>
      <c r="E64" s="438"/>
      <c r="F64" s="98">
        <v>0</v>
      </c>
      <c r="G64" s="98">
        <v>0</v>
      </c>
      <c r="H64" s="98">
        <v>0</v>
      </c>
      <c r="I64" s="98">
        <f>IFERROR(G64/E62,"-")</f>
        <v>0</v>
      </c>
      <c r="J64" s="98" t="str">
        <f t="shared" si="128"/>
        <v>-</v>
      </c>
      <c r="K64" s="98" t="str">
        <f t="shared" si="0"/>
        <v>-</v>
      </c>
      <c r="L64" s="98">
        <f>IFERROR(F64/E62,"-")</f>
        <v>0</v>
      </c>
      <c r="M64" s="189">
        <f>IFERROR(H64/E62,"-")</f>
        <v>0</v>
      </c>
      <c r="N64" s="433"/>
      <c r="O64" s="98">
        <v>0</v>
      </c>
      <c r="P64" s="98">
        <v>0</v>
      </c>
      <c r="Q64" s="98">
        <v>0</v>
      </c>
      <c r="R64" s="98">
        <f>IFERROR(P64/N62,"-")</f>
        <v>0</v>
      </c>
      <c r="S64" s="98" t="str">
        <f t="shared" si="129"/>
        <v>-</v>
      </c>
      <c r="T64" s="98" t="str">
        <f t="shared" si="1"/>
        <v>-</v>
      </c>
      <c r="U64" s="98">
        <f>IFERROR(O64/N62,"-")</f>
        <v>0</v>
      </c>
      <c r="V64" s="26">
        <f>IFERROR(Q64/N62,"-")</f>
        <v>0</v>
      </c>
      <c r="W64" s="433"/>
      <c r="X64" s="98">
        <v>0</v>
      </c>
      <c r="Y64" s="98">
        <v>0</v>
      </c>
      <c r="Z64" s="98">
        <v>0</v>
      </c>
      <c r="AA64" s="98">
        <f>IFERROR(Y64/W62,"-")</f>
        <v>0</v>
      </c>
      <c r="AB64" s="98" t="str">
        <f t="shared" si="130"/>
        <v>-</v>
      </c>
      <c r="AC64" s="98" t="str">
        <f t="shared" si="2"/>
        <v>-</v>
      </c>
      <c r="AD64" s="98">
        <f>IFERROR(X64/W62,"-")</f>
        <v>0</v>
      </c>
      <c r="AE64" s="26">
        <f>IFERROR(Z64/W62,"-")</f>
        <v>0</v>
      </c>
      <c r="AF64" s="433"/>
      <c r="AG64" s="98">
        <v>0</v>
      </c>
      <c r="AH64" s="98">
        <v>0</v>
      </c>
      <c r="AI64" s="98">
        <v>0</v>
      </c>
      <c r="AJ64" s="98">
        <f>IFERROR(AH64/AF62,"-")</f>
        <v>0</v>
      </c>
      <c r="AK64" s="98" t="str">
        <f t="shared" si="131"/>
        <v>-</v>
      </c>
      <c r="AL64" s="98" t="str">
        <f t="shared" si="3"/>
        <v>-</v>
      </c>
      <c r="AM64" s="98">
        <f>IFERROR(AG64/AF62,"-")</f>
        <v>0</v>
      </c>
      <c r="AN64" s="26">
        <f>IFERROR(AI64/AF62,"-")</f>
        <v>0</v>
      </c>
      <c r="AO64" s="436"/>
      <c r="AP64" s="98">
        <v>0</v>
      </c>
      <c r="AQ64" s="98">
        <v>0</v>
      </c>
      <c r="AR64" s="98">
        <v>0</v>
      </c>
      <c r="AS64" s="98">
        <f>IFERROR(AQ64/AO62,"-")</f>
        <v>0</v>
      </c>
      <c r="AT64" s="98" t="str">
        <f t="shared" si="132"/>
        <v>-</v>
      </c>
      <c r="AU64" s="98" t="str">
        <f t="shared" si="4"/>
        <v>-</v>
      </c>
      <c r="AV64" s="98">
        <f>IFERROR(AP64/AO62,"-")</f>
        <v>0</v>
      </c>
      <c r="AW64" s="189">
        <f>IFERROR(AR64/AO62,"-")</f>
        <v>0</v>
      </c>
      <c r="AX64" s="433"/>
      <c r="AY64" s="98">
        <v>0</v>
      </c>
      <c r="AZ64" s="98">
        <v>0</v>
      </c>
      <c r="BA64" s="98">
        <v>0</v>
      </c>
      <c r="BB64" s="98">
        <f>IFERROR(AZ64/AX62,"-")</f>
        <v>0</v>
      </c>
      <c r="BC64" s="98" t="str">
        <f t="shared" si="133"/>
        <v>-</v>
      </c>
      <c r="BD64" s="98" t="str">
        <f t="shared" si="5"/>
        <v>-</v>
      </c>
      <c r="BE64" s="98">
        <f>IFERROR(AY64/AX62,"-")</f>
        <v>0</v>
      </c>
      <c r="BF64" s="26">
        <f>IFERROR(BA64/AX62,"-")</f>
        <v>0</v>
      </c>
      <c r="BG64" s="436"/>
      <c r="BH64" s="98">
        <v>0</v>
      </c>
      <c r="BI64" s="98">
        <v>0</v>
      </c>
      <c r="BJ64" s="98">
        <v>0</v>
      </c>
      <c r="BK64" s="98">
        <f>IFERROR(BI64/BG62,"-")</f>
        <v>0</v>
      </c>
      <c r="BL64" s="98" t="str">
        <f t="shared" si="134"/>
        <v>-</v>
      </c>
      <c r="BM64" s="98" t="str">
        <f t="shared" si="6"/>
        <v>-</v>
      </c>
      <c r="BN64" s="98">
        <f>IFERROR(BH64/BG62,"-")</f>
        <v>0</v>
      </c>
      <c r="BO64" s="189">
        <f>IFERROR(BJ64/BG62,"-")</f>
        <v>0</v>
      </c>
      <c r="BP64" s="433"/>
      <c r="BQ64" s="98">
        <v>0</v>
      </c>
      <c r="BR64" s="98">
        <v>0</v>
      </c>
      <c r="BS64" s="98">
        <v>0</v>
      </c>
      <c r="BT64" s="98">
        <f>IFERROR(BR64/BP62,"-")</f>
        <v>0</v>
      </c>
      <c r="BU64" s="98" t="str">
        <f t="shared" si="135"/>
        <v>-</v>
      </c>
      <c r="BV64" s="98" t="str">
        <f t="shared" si="7"/>
        <v>-</v>
      </c>
      <c r="BW64" s="98">
        <f>IFERROR(BQ64/BP62,"-")</f>
        <v>0</v>
      </c>
      <c r="BX64" s="26">
        <f>IFERROR(BS64/BP62,"-")</f>
        <v>0</v>
      </c>
      <c r="BY64" s="140"/>
      <c r="BZ64" s="59"/>
    </row>
    <row r="65" spans="2:78" s="8" customFormat="1" ht="13.5" customHeight="1">
      <c r="B65" s="412"/>
      <c r="C65" s="415"/>
      <c r="D65" s="273" t="s">
        <v>64</v>
      </c>
      <c r="E65" s="439"/>
      <c r="F65" s="99">
        <v>818</v>
      </c>
      <c r="G65" s="99">
        <f>SUM(G62:G64)</f>
        <v>104419231</v>
      </c>
      <c r="H65" s="99">
        <v>77</v>
      </c>
      <c r="I65" s="99">
        <f>IFERROR(G65/E62,"-")</f>
        <v>502015.53365384613</v>
      </c>
      <c r="J65" s="99">
        <f t="shared" si="128"/>
        <v>127651.87163814181</v>
      </c>
      <c r="K65" s="99">
        <f t="shared" si="0"/>
        <v>1356093.9090909092</v>
      </c>
      <c r="L65" s="99">
        <f>IFERROR(F65/E62,"-")</f>
        <v>3.9326923076923075</v>
      </c>
      <c r="M65" s="190">
        <f>IFERROR(H65/E62,"-")</f>
        <v>0.37019230769230771</v>
      </c>
      <c r="N65" s="434"/>
      <c r="O65" s="99">
        <v>4308</v>
      </c>
      <c r="P65" s="99">
        <f>SUM(P62:P64)</f>
        <v>356503571</v>
      </c>
      <c r="Q65" s="99">
        <v>418</v>
      </c>
      <c r="R65" s="99">
        <f>IFERROR(P65/N62,"-")</f>
        <v>147742.88064649815</v>
      </c>
      <c r="S65" s="99">
        <f t="shared" si="129"/>
        <v>82753.846564531108</v>
      </c>
      <c r="T65" s="99">
        <f t="shared" si="1"/>
        <v>852879.35645933019</v>
      </c>
      <c r="U65" s="99">
        <f>IFERROR(O65/N62,"-")</f>
        <v>1.785329465395773</v>
      </c>
      <c r="V65" s="87">
        <f>IFERROR(Q65/N62,"-")</f>
        <v>0.17322834645669291</v>
      </c>
      <c r="W65" s="434"/>
      <c r="X65" s="99">
        <v>93</v>
      </c>
      <c r="Y65" s="99">
        <f>SUM(Y62:Y64)</f>
        <v>4685520</v>
      </c>
      <c r="Z65" s="99">
        <v>10</v>
      </c>
      <c r="AA65" s="99">
        <f>IFERROR(Y65/W62,"-")</f>
        <v>37786.451612903227</v>
      </c>
      <c r="AB65" s="99">
        <f t="shared" si="130"/>
        <v>50381.93548387097</v>
      </c>
      <c r="AC65" s="99">
        <f t="shared" si="2"/>
        <v>468552</v>
      </c>
      <c r="AD65" s="99">
        <f>IFERROR(X65/W62,"-")</f>
        <v>0.75</v>
      </c>
      <c r="AE65" s="87">
        <f>IFERROR(Z65/W62,"-")</f>
        <v>8.0645161290322578E-2</v>
      </c>
      <c r="AF65" s="434"/>
      <c r="AG65" s="99">
        <v>58</v>
      </c>
      <c r="AH65" s="99">
        <f>SUM(AH62:AH64)</f>
        <v>3546513</v>
      </c>
      <c r="AI65" s="99">
        <v>5</v>
      </c>
      <c r="AJ65" s="99">
        <f>IFERROR(AH65/AF62,"-")</f>
        <v>13433.761363636364</v>
      </c>
      <c r="AK65" s="99">
        <f t="shared" si="131"/>
        <v>61146.775862068964</v>
      </c>
      <c r="AL65" s="99">
        <f t="shared" si="3"/>
        <v>709302.6</v>
      </c>
      <c r="AM65" s="99">
        <f>IFERROR(AG65/AF62,"-")</f>
        <v>0.2196969696969697</v>
      </c>
      <c r="AN65" s="87">
        <f>IFERROR(AI65/AF62,"-")</f>
        <v>1.893939393939394E-2</v>
      </c>
      <c r="AO65" s="437"/>
      <c r="AP65" s="99">
        <v>2205</v>
      </c>
      <c r="AQ65" s="99">
        <f>SUM(AQ62:AQ64)</f>
        <v>181759934</v>
      </c>
      <c r="AR65" s="99">
        <v>212</v>
      </c>
      <c r="AS65" s="99">
        <f>IFERROR(AQ65/AO62,"-")</f>
        <v>231836.65051020408</v>
      </c>
      <c r="AT65" s="99">
        <f t="shared" si="132"/>
        <v>82430.809070294781</v>
      </c>
      <c r="AU65" s="99">
        <f t="shared" si="4"/>
        <v>857358.17924528301</v>
      </c>
      <c r="AV65" s="99">
        <f>IFERROR(AP65/AO62,"-")</f>
        <v>2.8125</v>
      </c>
      <c r="AW65" s="190">
        <f>IFERROR(AR65/AO62,"-")</f>
        <v>0.27040816326530615</v>
      </c>
      <c r="AX65" s="434"/>
      <c r="AY65" s="99">
        <v>1785</v>
      </c>
      <c r="AZ65" s="99">
        <f>SUM(AZ62:AZ64)</f>
        <v>144104330</v>
      </c>
      <c r="BA65" s="99">
        <v>176</v>
      </c>
      <c r="BB65" s="99">
        <f>IFERROR(AZ65/AX62,"-")</f>
        <v>117540.2365415987</v>
      </c>
      <c r="BC65" s="99">
        <f t="shared" si="133"/>
        <v>80730.717086834731</v>
      </c>
      <c r="BD65" s="99">
        <f t="shared" si="5"/>
        <v>818774.60227272729</v>
      </c>
      <c r="BE65" s="99">
        <f>IFERROR(AY65/AX62,"-")</f>
        <v>1.4559543230016314</v>
      </c>
      <c r="BF65" s="87">
        <f>IFERROR(BA65/AX62,"-")</f>
        <v>0.14355628058727568</v>
      </c>
      <c r="BG65" s="437"/>
      <c r="BH65" s="99">
        <v>1905</v>
      </c>
      <c r="BI65" s="99">
        <f>SUM(BI62:BI64)</f>
        <v>258519485</v>
      </c>
      <c r="BJ65" s="99">
        <v>179</v>
      </c>
      <c r="BK65" s="99">
        <f>IFERROR(BI65/BG62,"-")</f>
        <v>1444242.932960894</v>
      </c>
      <c r="BL65" s="99">
        <f t="shared" si="134"/>
        <v>135705.76640419947</v>
      </c>
      <c r="BM65" s="99">
        <f t="shared" si="6"/>
        <v>1444242.932960894</v>
      </c>
      <c r="BN65" s="99">
        <f>IFERROR(BH65/BG62,"-")</f>
        <v>10.64245810055866</v>
      </c>
      <c r="BO65" s="190">
        <f>IFERROR(BJ65/BG62,"-")</f>
        <v>1</v>
      </c>
      <c r="BP65" s="434"/>
      <c r="BQ65" s="99">
        <v>759</v>
      </c>
      <c r="BR65" s="99">
        <f>SUM(BR62:BR64)</f>
        <v>63196727</v>
      </c>
      <c r="BS65" s="99">
        <v>78</v>
      </c>
      <c r="BT65" s="99">
        <f>IFERROR(BR65/BP62,"-")</f>
        <v>50156.132539682541</v>
      </c>
      <c r="BU65" s="99">
        <f t="shared" si="135"/>
        <v>83263.144927536225</v>
      </c>
      <c r="BV65" s="99">
        <f t="shared" si="7"/>
        <v>810214.44871794875</v>
      </c>
      <c r="BW65" s="99">
        <f>IFERROR(BQ65/BP62,"-")</f>
        <v>0.60238095238095235</v>
      </c>
      <c r="BX65" s="87">
        <f>IFERROR(BS65/BP62,"-")</f>
        <v>6.1904761904761907E-2</v>
      </c>
      <c r="BY65" s="140"/>
      <c r="BZ65" s="59"/>
    </row>
    <row r="66" spans="2:78" s="8" customFormat="1" ht="13.5" customHeight="1">
      <c r="B66" s="410">
        <v>16</v>
      </c>
      <c r="C66" s="413" t="s">
        <v>53</v>
      </c>
      <c r="D66" s="274" t="s">
        <v>250</v>
      </c>
      <c r="E66" s="432">
        <f>市区町村別_フレイル区分別該当人数･割合!E20</f>
        <v>150</v>
      </c>
      <c r="F66" s="207">
        <v>592</v>
      </c>
      <c r="G66" s="51">
        <v>74577861</v>
      </c>
      <c r="H66" s="51">
        <v>58</v>
      </c>
      <c r="I66" s="51">
        <f>IFERROR(G66/E66,"-")</f>
        <v>497185.74</v>
      </c>
      <c r="J66" s="51">
        <f>IFERROR(G66/F66,"-")</f>
        <v>125976.11655405405</v>
      </c>
      <c r="K66" s="51">
        <f t="shared" si="0"/>
        <v>1285825.1896551724</v>
      </c>
      <c r="L66" s="51">
        <f>IFERROR(F66/E66,"-")</f>
        <v>3.9466666666666668</v>
      </c>
      <c r="M66" s="185">
        <f>IFERROR(H66/E66,"-")</f>
        <v>0.38666666666666666</v>
      </c>
      <c r="N66" s="432">
        <f>市区町村別_フレイル区分別該当人数･割合!G20</f>
        <v>1573</v>
      </c>
      <c r="O66" s="207">
        <v>2842</v>
      </c>
      <c r="P66" s="51">
        <v>235486999</v>
      </c>
      <c r="Q66" s="51">
        <v>274</v>
      </c>
      <c r="R66" s="51">
        <f>IFERROR(P66/N66,"-")</f>
        <v>149705.65734265733</v>
      </c>
      <c r="S66" s="51">
        <f>IFERROR(P66/O66,"-")</f>
        <v>82859.60555946517</v>
      </c>
      <c r="T66" s="51">
        <f t="shared" si="1"/>
        <v>859441.60218978103</v>
      </c>
      <c r="U66" s="51">
        <f>IFERROR(O66/N66,"-")</f>
        <v>1.8067387158296249</v>
      </c>
      <c r="V66" s="24">
        <f>IFERROR(Q66/N66,"-")</f>
        <v>0.17418944691671964</v>
      </c>
      <c r="W66" s="432">
        <f>市区町村別_フレイル区分別該当人数･割合!I20</f>
        <v>78</v>
      </c>
      <c r="X66" s="207">
        <v>35</v>
      </c>
      <c r="Y66" s="51">
        <v>2837587</v>
      </c>
      <c r="Z66" s="51">
        <v>4</v>
      </c>
      <c r="AA66" s="51">
        <f>IFERROR(Y66/W66,"-")</f>
        <v>36379.320512820515</v>
      </c>
      <c r="AB66" s="51">
        <f>IFERROR(Y66/X66,"-")</f>
        <v>81073.914285714287</v>
      </c>
      <c r="AC66" s="51">
        <f t="shared" si="2"/>
        <v>709396.75</v>
      </c>
      <c r="AD66" s="51">
        <f>IFERROR(X66/W66,"-")</f>
        <v>0.44871794871794873</v>
      </c>
      <c r="AE66" s="24">
        <f>IFERROR(Z66/W66,"-")</f>
        <v>5.128205128205128E-2</v>
      </c>
      <c r="AF66" s="432">
        <f>市区町村別_フレイル区分別該当人数･割合!K20</f>
        <v>141</v>
      </c>
      <c r="AG66" s="207">
        <v>36</v>
      </c>
      <c r="AH66" s="51">
        <v>7848926</v>
      </c>
      <c r="AI66" s="51">
        <v>3</v>
      </c>
      <c r="AJ66" s="51">
        <f>IFERROR(AH66/AF66,"-")</f>
        <v>55666.141843971629</v>
      </c>
      <c r="AK66" s="51">
        <f>IFERROR(AH66/AG66,"-")</f>
        <v>218025.72222222222</v>
      </c>
      <c r="AL66" s="51">
        <f t="shared" si="3"/>
        <v>2616308.6666666665</v>
      </c>
      <c r="AM66" s="51">
        <f>IFERROR(AG66/AF66,"-")</f>
        <v>0.25531914893617019</v>
      </c>
      <c r="AN66" s="24">
        <f>IFERROR(AI66/AF66,"-")</f>
        <v>2.1276595744680851E-2</v>
      </c>
      <c r="AO66" s="435">
        <f>市区町村別_フレイル区分別該当人数･割合!M20</f>
        <v>554</v>
      </c>
      <c r="AP66" s="207">
        <v>1559</v>
      </c>
      <c r="AQ66" s="51">
        <v>135263533</v>
      </c>
      <c r="AR66" s="51">
        <v>150</v>
      </c>
      <c r="AS66" s="51">
        <f>IFERROR(AQ66/AO66,"-")</f>
        <v>244158.00180505414</v>
      </c>
      <c r="AT66" s="51">
        <f>IFERROR(AQ66/AP66,"-")</f>
        <v>86763.01026298909</v>
      </c>
      <c r="AU66" s="51">
        <f t="shared" si="4"/>
        <v>901756.88666666672</v>
      </c>
      <c r="AV66" s="51">
        <f>IFERROR(AP66/AO66,"-")</f>
        <v>2.8140794223826715</v>
      </c>
      <c r="AW66" s="185">
        <f>IFERROR(AR66/AO66,"-")</f>
        <v>0.27075812274368233</v>
      </c>
      <c r="AX66" s="432">
        <f>市区町村別_フレイル区分別該当人数･割合!O20</f>
        <v>794</v>
      </c>
      <c r="AY66" s="207">
        <v>1164</v>
      </c>
      <c r="AZ66" s="51">
        <v>82815839</v>
      </c>
      <c r="BA66" s="51">
        <v>111</v>
      </c>
      <c r="BB66" s="51">
        <f>IFERROR(AZ66/AX66,"-")</f>
        <v>104302.06423173804</v>
      </c>
      <c r="BC66" s="51">
        <f>IFERROR(AZ66/AY66,"-")</f>
        <v>71147.628006872852</v>
      </c>
      <c r="BD66" s="51">
        <f t="shared" si="5"/>
        <v>746088.63963963964</v>
      </c>
      <c r="BE66" s="51">
        <f>IFERROR(AY66/AX66,"-")</f>
        <v>1.4659949622166246</v>
      </c>
      <c r="BF66" s="24">
        <f>IFERROR(BA66/AX66,"-")</f>
        <v>0.1397984886649874</v>
      </c>
      <c r="BG66" s="435">
        <f>市区町村別_フレイル区分別該当人数･割合!Q20</f>
        <v>134</v>
      </c>
      <c r="BH66" s="207">
        <v>1397</v>
      </c>
      <c r="BI66" s="51">
        <v>167038919</v>
      </c>
      <c r="BJ66" s="51">
        <v>134</v>
      </c>
      <c r="BK66" s="51">
        <f>IFERROR(BI66/BG66,"-")</f>
        <v>1246559.0970149254</v>
      </c>
      <c r="BL66" s="51">
        <f>IFERROR(BI66/BH66,"-")</f>
        <v>119569.7344309234</v>
      </c>
      <c r="BM66" s="51">
        <f t="shared" si="6"/>
        <v>1246559.0970149254</v>
      </c>
      <c r="BN66" s="51">
        <f>IFERROR(BH66/BG66,"-")</f>
        <v>10.425373134328359</v>
      </c>
      <c r="BO66" s="185">
        <f>IFERROR(BJ66/BG66,"-")</f>
        <v>1</v>
      </c>
      <c r="BP66" s="432">
        <f>市区町村別_フレイル区分別該当人数･割合!S20</f>
        <v>738</v>
      </c>
      <c r="BQ66" s="207">
        <v>367</v>
      </c>
      <c r="BR66" s="51">
        <v>29961154</v>
      </c>
      <c r="BS66" s="51">
        <v>39</v>
      </c>
      <c r="BT66" s="51">
        <f>IFERROR(BR66/BP66,"-")</f>
        <v>40597.769647696477</v>
      </c>
      <c r="BU66" s="51">
        <f>IFERROR(BR66/BQ66,"-")</f>
        <v>81638.021798365124</v>
      </c>
      <c r="BV66" s="51">
        <f t="shared" si="7"/>
        <v>768234.717948718</v>
      </c>
      <c r="BW66" s="51">
        <f>IFERROR(BQ66/BP66,"-")</f>
        <v>0.49728997289972898</v>
      </c>
      <c r="BX66" s="24">
        <f>IFERROR(BS66/BP66,"-")</f>
        <v>5.2845528455284556E-2</v>
      </c>
      <c r="BY66" s="140"/>
      <c r="BZ66" s="59"/>
    </row>
    <row r="67" spans="2:78" s="8" customFormat="1" ht="13.5" customHeight="1">
      <c r="B67" s="411"/>
      <c r="C67" s="414"/>
      <c r="D67" s="275" t="s">
        <v>251</v>
      </c>
      <c r="E67" s="438"/>
      <c r="F67" s="52">
        <v>11</v>
      </c>
      <c r="G67" s="187">
        <v>3224748</v>
      </c>
      <c r="H67" s="187">
        <v>3</v>
      </c>
      <c r="I67" s="187">
        <f>IFERROR(G67/E66,"-")</f>
        <v>21498.32</v>
      </c>
      <c r="J67" s="187">
        <f t="shared" ref="J67:J69" si="136">IFERROR(G67/F67,"-")</f>
        <v>293158.90909090912</v>
      </c>
      <c r="K67" s="187">
        <f t="shared" si="0"/>
        <v>1074916</v>
      </c>
      <c r="L67" s="187">
        <f>IFERROR(F67/E66,"-")</f>
        <v>7.3333333333333334E-2</v>
      </c>
      <c r="M67" s="186">
        <f>IFERROR(H67/E66,"-")</f>
        <v>0.02</v>
      </c>
      <c r="N67" s="433"/>
      <c r="O67" s="52">
        <v>43</v>
      </c>
      <c r="P67" s="187">
        <v>13411990</v>
      </c>
      <c r="Q67" s="187">
        <v>9</v>
      </c>
      <c r="R67" s="187">
        <f>IFERROR(P67/N66,"-")</f>
        <v>8526.3763509218061</v>
      </c>
      <c r="S67" s="187">
        <f t="shared" ref="S67:S69" si="137">IFERROR(P67/O67,"-")</f>
        <v>311906.74418604653</v>
      </c>
      <c r="T67" s="187">
        <f t="shared" si="1"/>
        <v>1490221.111111111</v>
      </c>
      <c r="U67" s="187">
        <f>IFERROR(O67/N66,"-")</f>
        <v>2.733630006357279E-2</v>
      </c>
      <c r="V67" s="106">
        <f>IFERROR(Q67/N66,"-")</f>
        <v>5.7215511760966304E-3</v>
      </c>
      <c r="W67" s="433"/>
      <c r="X67" s="52">
        <v>0</v>
      </c>
      <c r="Y67" s="187">
        <v>0</v>
      </c>
      <c r="Z67" s="187">
        <v>0</v>
      </c>
      <c r="AA67" s="187">
        <f>IFERROR(Y67/W66,"-")</f>
        <v>0</v>
      </c>
      <c r="AB67" s="187" t="str">
        <f t="shared" ref="AB67:AB69" si="138">IFERROR(Y67/X67,"-")</f>
        <v>-</v>
      </c>
      <c r="AC67" s="187" t="str">
        <f t="shared" si="2"/>
        <v>-</v>
      </c>
      <c r="AD67" s="187">
        <f>IFERROR(X67/W66,"-")</f>
        <v>0</v>
      </c>
      <c r="AE67" s="106">
        <f>IFERROR(Z67/W66,"-")</f>
        <v>0</v>
      </c>
      <c r="AF67" s="433"/>
      <c r="AG67" s="52">
        <v>0</v>
      </c>
      <c r="AH67" s="187">
        <v>0</v>
      </c>
      <c r="AI67" s="187">
        <v>0</v>
      </c>
      <c r="AJ67" s="187">
        <f>IFERROR(AH67/AF66,"-")</f>
        <v>0</v>
      </c>
      <c r="AK67" s="187" t="str">
        <f t="shared" ref="AK67:AK69" si="139">IFERROR(AH67/AG67,"-")</f>
        <v>-</v>
      </c>
      <c r="AL67" s="187" t="str">
        <f t="shared" si="3"/>
        <v>-</v>
      </c>
      <c r="AM67" s="187">
        <f>IFERROR(AG67/AF66,"-")</f>
        <v>0</v>
      </c>
      <c r="AN67" s="106">
        <f>IFERROR(AI67/AF66,"-")</f>
        <v>0</v>
      </c>
      <c r="AO67" s="436"/>
      <c r="AP67" s="52">
        <v>11</v>
      </c>
      <c r="AQ67" s="187">
        <v>3352342</v>
      </c>
      <c r="AR67" s="187">
        <v>3</v>
      </c>
      <c r="AS67" s="187">
        <f>IFERROR(AQ67/AO66,"-")</f>
        <v>6051.158844765343</v>
      </c>
      <c r="AT67" s="187">
        <f t="shared" ref="AT67:AT69" si="140">IFERROR(AQ67/AP67,"-")</f>
        <v>304758.36363636365</v>
      </c>
      <c r="AU67" s="187">
        <f t="shared" si="4"/>
        <v>1117447.3333333333</v>
      </c>
      <c r="AV67" s="187">
        <f>IFERROR(AP67/AO66,"-")</f>
        <v>1.9855595667870037E-2</v>
      </c>
      <c r="AW67" s="186">
        <f>IFERROR(AR67/AO66,"-")</f>
        <v>5.415162454873646E-3</v>
      </c>
      <c r="AX67" s="433"/>
      <c r="AY67" s="52">
        <v>13</v>
      </c>
      <c r="AZ67" s="187">
        <v>3441486</v>
      </c>
      <c r="BA67" s="187">
        <v>3</v>
      </c>
      <c r="BB67" s="187">
        <f>IFERROR(AZ67/AX66,"-")</f>
        <v>4334.3652392947106</v>
      </c>
      <c r="BC67" s="187">
        <f t="shared" ref="BC67:BC69" si="141">IFERROR(AZ67/AY67,"-")</f>
        <v>264729.69230769231</v>
      </c>
      <c r="BD67" s="187">
        <f t="shared" si="5"/>
        <v>1147162</v>
      </c>
      <c r="BE67" s="187">
        <f>IFERROR(AY67/AX66,"-")</f>
        <v>1.6372795969773299E-2</v>
      </c>
      <c r="BF67" s="106">
        <f>IFERROR(BA67/AX66,"-")</f>
        <v>3.778337531486146E-3</v>
      </c>
      <c r="BG67" s="436"/>
      <c r="BH67" s="52">
        <v>43</v>
      </c>
      <c r="BI67" s="187">
        <v>13411990</v>
      </c>
      <c r="BJ67" s="187">
        <v>9</v>
      </c>
      <c r="BK67" s="187">
        <f>IFERROR(BI67/BG66,"-")</f>
        <v>100089.4776119403</v>
      </c>
      <c r="BL67" s="187">
        <f t="shared" ref="BL67:BL69" si="142">IFERROR(BI67/BH67,"-")</f>
        <v>311906.74418604653</v>
      </c>
      <c r="BM67" s="187">
        <f t="shared" si="6"/>
        <v>1490221.111111111</v>
      </c>
      <c r="BN67" s="187">
        <f>IFERROR(BH67/BG66,"-")</f>
        <v>0.32089552238805968</v>
      </c>
      <c r="BO67" s="186">
        <f>IFERROR(BJ67/BG66,"-")</f>
        <v>6.7164179104477612E-2</v>
      </c>
      <c r="BP67" s="433"/>
      <c r="BQ67" s="52">
        <v>7</v>
      </c>
      <c r="BR67" s="187">
        <v>2323888</v>
      </c>
      <c r="BS67" s="187">
        <v>1</v>
      </c>
      <c r="BT67" s="187">
        <f>IFERROR(BR67/BP66,"-")</f>
        <v>3148.8997289972899</v>
      </c>
      <c r="BU67" s="187">
        <f t="shared" ref="BU67:BU69" si="143">IFERROR(BR67/BQ67,"-")</f>
        <v>331984</v>
      </c>
      <c r="BV67" s="187">
        <f t="shared" si="7"/>
        <v>2323888</v>
      </c>
      <c r="BW67" s="187">
        <f>IFERROR(BQ67/BP66,"-")</f>
        <v>9.485094850948509E-3</v>
      </c>
      <c r="BX67" s="106">
        <f>IFERROR(BS67/BP66,"-")</f>
        <v>1.3550135501355014E-3</v>
      </c>
      <c r="BY67" s="140"/>
      <c r="BZ67" s="59"/>
    </row>
    <row r="68" spans="2:78" s="8" customFormat="1" ht="13.5" customHeight="1">
      <c r="B68" s="411"/>
      <c r="C68" s="414"/>
      <c r="D68" s="272" t="s">
        <v>252</v>
      </c>
      <c r="E68" s="438"/>
      <c r="F68" s="98">
        <v>0</v>
      </c>
      <c r="G68" s="98">
        <v>0</v>
      </c>
      <c r="H68" s="98">
        <v>0</v>
      </c>
      <c r="I68" s="98">
        <f>IFERROR(G68/E66,"-")</f>
        <v>0</v>
      </c>
      <c r="J68" s="98" t="str">
        <f t="shared" si="136"/>
        <v>-</v>
      </c>
      <c r="K68" s="98" t="str">
        <f t="shared" si="0"/>
        <v>-</v>
      </c>
      <c r="L68" s="98">
        <f>IFERROR(F68/E66,"-")</f>
        <v>0</v>
      </c>
      <c r="M68" s="189">
        <f>IFERROR(H68/E66,"-")</f>
        <v>0</v>
      </c>
      <c r="N68" s="433"/>
      <c r="O68" s="98">
        <v>0</v>
      </c>
      <c r="P68" s="98">
        <v>0</v>
      </c>
      <c r="Q68" s="98">
        <v>0</v>
      </c>
      <c r="R68" s="98">
        <f>IFERROR(P68/N66,"-")</f>
        <v>0</v>
      </c>
      <c r="S68" s="98" t="str">
        <f t="shared" si="137"/>
        <v>-</v>
      </c>
      <c r="T68" s="98" t="str">
        <f t="shared" si="1"/>
        <v>-</v>
      </c>
      <c r="U68" s="98">
        <f>IFERROR(O68/N66,"-")</f>
        <v>0</v>
      </c>
      <c r="V68" s="26">
        <f>IFERROR(Q68/N66,"-")</f>
        <v>0</v>
      </c>
      <c r="W68" s="433"/>
      <c r="X68" s="98">
        <v>0</v>
      </c>
      <c r="Y68" s="98">
        <v>0</v>
      </c>
      <c r="Z68" s="98">
        <v>0</v>
      </c>
      <c r="AA68" s="98">
        <f>IFERROR(Y68/W66,"-")</f>
        <v>0</v>
      </c>
      <c r="AB68" s="98" t="str">
        <f t="shared" si="138"/>
        <v>-</v>
      </c>
      <c r="AC68" s="98" t="str">
        <f t="shared" si="2"/>
        <v>-</v>
      </c>
      <c r="AD68" s="98">
        <f>IFERROR(X68/W66,"-")</f>
        <v>0</v>
      </c>
      <c r="AE68" s="26">
        <f>IFERROR(Z68/W66,"-")</f>
        <v>0</v>
      </c>
      <c r="AF68" s="433"/>
      <c r="AG68" s="98">
        <v>0</v>
      </c>
      <c r="AH68" s="98">
        <v>0</v>
      </c>
      <c r="AI68" s="98">
        <v>0</v>
      </c>
      <c r="AJ68" s="98">
        <f>IFERROR(AH68/AF66,"-")</f>
        <v>0</v>
      </c>
      <c r="AK68" s="98" t="str">
        <f t="shared" si="139"/>
        <v>-</v>
      </c>
      <c r="AL68" s="98" t="str">
        <f t="shared" si="3"/>
        <v>-</v>
      </c>
      <c r="AM68" s="98">
        <f>IFERROR(AG68/AF66,"-")</f>
        <v>0</v>
      </c>
      <c r="AN68" s="26">
        <f>IFERROR(AI68/AF66,"-")</f>
        <v>0</v>
      </c>
      <c r="AO68" s="436"/>
      <c r="AP68" s="98">
        <v>0</v>
      </c>
      <c r="AQ68" s="98">
        <v>0</v>
      </c>
      <c r="AR68" s="98">
        <v>0</v>
      </c>
      <c r="AS68" s="98">
        <f>IFERROR(AQ68/AO66,"-")</f>
        <v>0</v>
      </c>
      <c r="AT68" s="98" t="str">
        <f t="shared" si="140"/>
        <v>-</v>
      </c>
      <c r="AU68" s="98" t="str">
        <f t="shared" si="4"/>
        <v>-</v>
      </c>
      <c r="AV68" s="98">
        <f>IFERROR(AP68/AO66,"-")</f>
        <v>0</v>
      </c>
      <c r="AW68" s="189">
        <f>IFERROR(AR68/AO66,"-")</f>
        <v>0</v>
      </c>
      <c r="AX68" s="433"/>
      <c r="AY68" s="98">
        <v>0</v>
      </c>
      <c r="AZ68" s="98">
        <v>0</v>
      </c>
      <c r="BA68" s="98">
        <v>0</v>
      </c>
      <c r="BB68" s="98">
        <f>IFERROR(AZ68/AX66,"-")</f>
        <v>0</v>
      </c>
      <c r="BC68" s="98" t="str">
        <f t="shared" si="141"/>
        <v>-</v>
      </c>
      <c r="BD68" s="98" t="str">
        <f t="shared" si="5"/>
        <v>-</v>
      </c>
      <c r="BE68" s="98">
        <f>IFERROR(AY68/AX66,"-")</f>
        <v>0</v>
      </c>
      <c r="BF68" s="26">
        <f>IFERROR(BA68/AX66,"-")</f>
        <v>0</v>
      </c>
      <c r="BG68" s="436"/>
      <c r="BH68" s="98">
        <v>0</v>
      </c>
      <c r="BI68" s="98">
        <v>0</v>
      </c>
      <c r="BJ68" s="98">
        <v>0</v>
      </c>
      <c r="BK68" s="98">
        <f>IFERROR(BI68/BG66,"-")</f>
        <v>0</v>
      </c>
      <c r="BL68" s="98" t="str">
        <f t="shared" si="142"/>
        <v>-</v>
      </c>
      <c r="BM68" s="98" t="str">
        <f t="shared" si="6"/>
        <v>-</v>
      </c>
      <c r="BN68" s="98">
        <f>IFERROR(BH68/BG66,"-")</f>
        <v>0</v>
      </c>
      <c r="BO68" s="189">
        <f>IFERROR(BJ68/BG66,"-")</f>
        <v>0</v>
      </c>
      <c r="BP68" s="433"/>
      <c r="BQ68" s="98">
        <v>0</v>
      </c>
      <c r="BR68" s="98">
        <v>0</v>
      </c>
      <c r="BS68" s="98">
        <v>0</v>
      </c>
      <c r="BT68" s="98">
        <f>IFERROR(BR68/BP66,"-")</f>
        <v>0</v>
      </c>
      <c r="BU68" s="98" t="str">
        <f t="shared" si="143"/>
        <v>-</v>
      </c>
      <c r="BV68" s="98" t="str">
        <f t="shared" si="7"/>
        <v>-</v>
      </c>
      <c r="BW68" s="98">
        <f>IFERROR(BQ68/BP66,"-")</f>
        <v>0</v>
      </c>
      <c r="BX68" s="26">
        <f>IFERROR(BS68/BP66,"-")</f>
        <v>0</v>
      </c>
      <c r="BY68" s="140"/>
      <c r="BZ68" s="59"/>
    </row>
    <row r="69" spans="2:78" s="8" customFormat="1" ht="13.5" customHeight="1">
      <c r="B69" s="412"/>
      <c r="C69" s="415"/>
      <c r="D69" s="273" t="s">
        <v>64</v>
      </c>
      <c r="E69" s="439"/>
      <c r="F69" s="99">
        <v>597</v>
      </c>
      <c r="G69" s="99">
        <f>SUM(G66:G68)</f>
        <v>77802609</v>
      </c>
      <c r="H69" s="99">
        <v>59</v>
      </c>
      <c r="I69" s="99">
        <f>IFERROR(G69/E66,"-")</f>
        <v>518684.06</v>
      </c>
      <c r="J69" s="99">
        <f t="shared" si="136"/>
        <v>130322.62814070351</v>
      </c>
      <c r="K69" s="99">
        <f t="shared" si="0"/>
        <v>1318688.2881355933</v>
      </c>
      <c r="L69" s="99">
        <f>IFERROR(F69/E66,"-")</f>
        <v>3.98</v>
      </c>
      <c r="M69" s="190">
        <f>IFERROR(H69/E66,"-")</f>
        <v>0.39333333333333331</v>
      </c>
      <c r="N69" s="434"/>
      <c r="O69" s="99">
        <v>2857</v>
      </c>
      <c r="P69" s="99">
        <f>SUM(P66:P68)</f>
        <v>248898989</v>
      </c>
      <c r="Q69" s="99">
        <v>274</v>
      </c>
      <c r="R69" s="99">
        <f>IFERROR(P69/N66,"-")</f>
        <v>158232.03369357914</v>
      </c>
      <c r="S69" s="99">
        <f t="shared" si="137"/>
        <v>87119.002100105005</v>
      </c>
      <c r="T69" s="99">
        <f t="shared" si="1"/>
        <v>908390.47080291971</v>
      </c>
      <c r="U69" s="99">
        <f>IFERROR(O69/N66,"-")</f>
        <v>1.8162746344564527</v>
      </c>
      <c r="V69" s="87">
        <f>IFERROR(Q69/N66,"-")</f>
        <v>0.17418944691671964</v>
      </c>
      <c r="W69" s="434"/>
      <c r="X69" s="99">
        <v>35</v>
      </c>
      <c r="Y69" s="99">
        <f>SUM(Y66:Y68)</f>
        <v>2837587</v>
      </c>
      <c r="Z69" s="99">
        <v>4</v>
      </c>
      <c r="AA69" s="99">
        <f>IFERROR(Y69/W66,"-")</f>
        <v>36379.320512820515</v>
      </c>
      <c r="AB69" s="99">
        <f t="shared" si="138"/>
        <v>81073.914285714287</v>
      </c>
      <c r="AC69" s="99">
        <f t="shared" si="2"/>
        <v>709396.75</v>
      </c>
      <c r="AD69" s="99">
        <f>IFERROR(X69/W66,"-")</f>
        <v>0.44871794871794873</v>
      </c>
      <c r="AE69" s="87">
        <f>IFERROR(Z69/W66,"-")</f>
        <v>5.128205128205128E-2</v>
      </c>
      <c r="AF69" s="434"/>
      <c r="AG69" s="99">
        <v>36</v>
      </c>
      <c r="AH69" s="99">
        <f>SUM(AH66:AH68)</f>
        <v>7848926</v>
      </c>
      <c r="AI69" s="99">
        <v>3</v>
      </c>
      <c r="AJ69" s="99">
        <f>IFERROR(AH69/AF66,"-")</f>
        <v>55666.141843971629</v>
      </c>
      <c r="AK69" s="99">
        <f t="shared" si="139"/>
        <v>218025.72222222222</v>
      </c>
      <c r="AL69" s="99">
        <f t="shared" si="3"/>
        <v>2616308.6666666665</v>
      </c>
      <c r="AM69" s="99">
        <f>IFERROR(AG69/AF66,"-")</f>
        <v>0.25531914893617019</v>
      </c>
      <c r="AN69" s="87">
        <f>IFERROR(AI69/AF66,"-")</f>
        <v>2.1276595744680851E-2</v>
      </c>
      <c r="AO69" s="437"/>
      <c r="AP69" s="99">
        <v>1559</v>
      </c>
      <c r="AQ69" s="99">
        <f>SUM(AQ66:AQ68)</f>
        <v>138615875</v>
      </c>
      <c r="AR69" s="99">
        <v>150</v>
      </c>
      <c r="AS69" s="99">
        <f>IFERROR(AQ69/AO66,"-")</f>
        <v>250209.1606498195</v>
      </c>
      <c r="AT69" s="99">
        <f t="shared" si="140"/>
        <v>88913.325849903791</v>
      </c>
      <c r="AU69" s="99">
        <f t="shared" si="4"/>
        <v>924105.83333333337</v>
      </c>
      <c r="AV69" s="99">
        <f>IFERROR(AP69/AO66,"-")</f>
        <v>2.8140794223826715</v>
      </c>
      <c r="AW69" s="190">
        <f>IFERROR(AR69/AO66,"-")</f>
        <v>0.27075812274368233</v>
      </c>
      <c r="AX69" s="434"/>
      <c r="AY69" s="99">
        <v>1169</v>
      </c>
      <c r="AZ69" s="99">
        <f>SUM(AZ66:AZ68)</f>
        <v>86257325</v>
      </c>
      <c r="BA69" s="99">
        <v>111</v>
      </c>
      <c r="BB69" s="99">
        <f>IFERROR(AZ69/AX66,"-")</f>
        <v>108636.42947103275</v>
      </c>
      <c r="BC69" s="99">
        <f t="shared" si="141"/>
        <v>73787.275449101799</v>
      </c>
      <c r="BD69" s="99">
        <f t="shared" si="5"/>
        <v>777093.01801801799</v>
      </c>
      <c r="BE69" s="99">
        <f>IFERROR(AY69/AX66,"-")</f>
        <v>1.4722921914357683</v>
      </c>
      <c r="BF69" s="87">
        <f>IFERROR(BA69/AX66,"-")</f>
        <v>0.1397984886649874</v>
      </c>
      <c r="BG69" s="437"/>
      <c r="BH69" s="99">
        <v>1412</v>
      </c>
      <c r="BI69" s="99">
        <f>SUM(BI66:BI68)</f>
        <v>180450909</v>
      </c>
      <c r="BJ69" s="99">
        <v>134</v>
      </c>
      <c r="BK69" s="99">
        <f>IFERROR(BI69/BG66,"-")</f>
        <v>1346648.5746268656</v>
      </c>
      <c r="BL69" s="99">
        <f t="shared" si="142"/>
        <v>127798.09419263455</v>
      </c>
      <c r="BM69" s="99">
        <f t="shared" si="6"/>
        <v>1346648.5746268656</v>
      </c>
      <c r="BN69" s="99">
        <f>IFERROR(BH69/BG66,"-")</f>
        <v>10.537313432835822</v>
      </c>
      <c r="BO69" s="190">
        <f>IFERROR(BJ69/BG66,"-")</f>
        <v>1</v>
      </c>
      <c r="BP69" s="434"/>
      <c r="BQ69" s="99">
        <v>368</v>
      </c>
      <c r="BR69" s="99">
        <f>SUM(BR66:BR68)</f>
        <v>32285042</v>
      </c>
      <c r="BS69" s="99">
        <v>39</v>
      </c>
      <c r="BT69" s="99">
        <f>IFERROR(BR69/BP66,"-")</f>
        <v>43746.669376693768</v>
      </c>
      <c r="BU69" s="99">
        <f t="shared" si="143"/>
        <v>87731.092391304352</v>
      </c>
      <c r="BV69" s="99">
        <f t="shared" si="7"/>
        <v>827821.58974358975</v>
      </c>
      <c r="BW69" s="99">
        <f>IFERROR(BQ69/BP66,"-")</f>
        <v>0.49864498644986449</v>
      </c>
      <c r="BX69" s="87">
        <f>IFERROR(BS69/BP66,"-")</f>
        <v>5.2845528455284556E-2</v>
      </c>
      <c r="BY69" s="140"/>
      <c r="BZ69" s="59"/>
    </row>
    <row r="70" spans="2:78" s="8" customFormat="1" ht="13.5" customHeight="1">
      <c r="B70" s="410">
        <v>17</v>
      </c>
      <c r="C70" s="413" t="s">
        <v>87</v>
      </c>
      <c r="D70" s="274" t="s">
        <v>250</v>
      </c>
      <c r="E70" s="432">
        <f>市区町村別_フレイル区分別該当人数･割合!E21</f>
        <v>228</v>
      </c>
      <c r="F70" s="207">
        <v>853</v>
      </c>
      <c r="G70" s="51">
        <v>100347975</v>
      </c>
      <c r="H70" s="51">
        <v>85</v>
      </c>
      <c r="I70" s="51">
        <f>IFERROR(G70/E70,"-")</f>
        <v>440122.69736842107</v>
      </c>
      <c r="J70" s="51">
        <f>IFERROR(G70/F70,"-")</f>
        <v>117641.23681125439</v>
      </c>
      <c r="K70" s="51">
        <f t="shared" si="0"/>
        <v>1180564.4117647058</v>
      </c>
      <c r="L70" s="51">
        <f>IFERROR(F70/E70,"-")</f>
        <v>3.7412280701754388</v>
      </c>
      <c r="M70" s="185">
        <f>IFERROR(H70/E70,"-")</f>
        <v>0.37280701754385964</v>
      </c>
      <c r="N70" s="432">
        <f>市区町村別_フレイル区分別該当人数･割合!G21</f>
        <v>2205</v>
      </c>
      <c r="O70" s="207">
        <v>3710</v>
      </c>
      <c r="P70" s="51">
        <v>295735323</v>
      </c>
      <c r="Q70" s="51">
        <v>379</v>
      </c>
      <c r="R70" s="51">
        <f>IFERROR(P70/N70,"-")</f>
        <v>134120.32789115646</v>
      </c>
      <c r="S70" s="51">
        <f>IFERROR(P70/O70,"-")</f>
        <v>79713.025067385446</v>
      </c>
      <c r="T70" s="51">
        <f t="shared" si="1"/>
        <v>780304.28232189978</v>
      </c>
      <c r="U70" s="51">
        <f>IFERROR(O70/N70,"-")</f>
        <v>1.6825396825396826</v>
      </c>
      <c r="V70" s="24">
        <f>IFERROR(Q70/N70,"-")</f>
        <v>0.17188208616780046</v>
      </c>
      <c r="W70" s="432">
        <f>市区町村別_フレイル区分別該当人数･割合!I21</f>
        <v>119</v>
      </c>
      <c r="X70" s="207">
        <v>103</v>
      </c>
      <c r="Y70" s="51">
        <v>6980407</v>
      </c>
      <c r="Z70" s="51">
        <v>11</v>
      </c>
      <c r="AA70" s="51">
        <f>IFERROR(Y70/W70,"-")</f>
        <v>58658.882352941175</v>
      </c>
      <c r="AB70" s="51">
        <f>IFERROR(Y70/X70,"-")</f>
        <v>67770.941747572811</v>
      </c>
      <c r="AC70" s="51">
        <f t="shared" si="2"/>
        <v>634582.45454545459</v>
      </c>
      <c r="AD70" s="51">
        <f>IFERROR(X70/W70,"-")</f>
        <v>0.86554621848739499</v>
      </c>
      <c r="AE70" s="24">
        <f>IFERROR(Z70/W70,"-")</f>
        <v>9.2436974789915971E-2</v>
      </c>
      <c r="AF70" s="432">
        <f>市区町村別_フレイル区分別該当人数･割合!K21</f>
        <v>232</v>
      </c>
      <c r="AG70" s="207">
        <v>68</v>
      </c>
      <c r="AH70" s="51">
        <v>3621669</v>
      </c>
      <c r="AI70" s="51">
        <v>6</v>
      </c>
      <c r="AJ70" s="51">
        <f>IFERROR(AH70/AF70,"-")</f>
        <v>15610.64224137931</v>
      </c>
      <c r="AK70" s="51">
        <f>IFERROR(AH70/AG70,"-")</f>
        <v>53259.838235294119</v>
      </c>
      <c r="AL70" s="51">
        <f t="shared" si="3"/>
        <v>603611.5</v>
      </c>
      <c r="AM70" s="51">
        <f>IFERROR(AG70/AF70,"-")</f>
        <v>0.29310344827586204</v>
      </c>
      <c r="AN70" s="24">
        <f>IFERROR(AI70/AF70,"-")</f>
        <v>2.5862068965517241E-2</v>
      </c>
      <c r="AO70" s="435">
        <f>市区町村別_フレイル区分別該当人数･割合!M21</f>
        <v>745</v>
      </c>
      <c r="AP70" s="207">
        <v>1850</v>
      </c>
      <c r="AQ70" s="51">
        <v>157403350</v>
      </c>
      <c r="AR70" s="51">
        <v>179</v>
      </c>
      <c r="AS70" s="51">
        <f>IFERROR(AQ70/AO70,"-")</f>
        <v>211279.66442953021</v>
      </c>
      <c r="AT70" s="51">
        <f>IFERROR(AQ70/AP70,"-")</f>
        <v>85082.891891891893</v>
      </c>
      <c r="AU70" s="51">
        <f t="shared" si="4"/>
        <v>879348.32402234641</v>
      </c>
      <c r="AV70" s="51">
        <f>IFERROR(AP70/AO70,"-")</f>
        <v>2.4832214765100673</v>
      </c>
      <c r="AW70" s="185">
        <f>IFERROR(AR70/AO70,"-")</f>
        <v>0.24026845637583893</v>
      </c>
      <c r="AX70" s="432">
        <f>市区町村別_フレイル区分別該当人数･割合!O21</f>
        <v>1097</v>
      </c>
      <c r="AY70" s="207">
        <v>1589</v>
      </c>
      <c r="AZ70" s="51">
        <v>108864219</v>
      </c>
      <c r="BA70" s="51">
        <v>171</v>
      </c>
      <c r="BB70" s="51">
        <f>IFERROR(AZ70/AX70,"-")</f>
        <v>99238.121239744753</v>
      </c>
      <c r="BC70" s="51">
        <f>IFERROR(AZ70/AY70,"-")</f>
        <v>68511.151038388925</v>
      </c>
      <c r="BD70" s="51">
        <f t="shared" si="5"/>
        <v>636632.85964912281</v>
      </c>
      <c r="BE70" s="51">
        <f>IFERROR(AY70/AX70,"-")</f>
        <v>1.4484958979033729</v>
      </c>
      <c r="BF70" s="24">
        <f>IFERROR(BA70/AX70,"-")</f>
        <v>0.15587967183226983</v>
      </c>
      <c r="BG70" s="435">
        <f>市区町村別_フレイル区分別該当人数･割合!Q21</f>
        <v>168</v>
      </c>
      <c r="BH70" s="207">
        <v>1691</v>
      </c>
      <c r="BI70" s="51">
        <v>212544158</v>
      </c>
      <c r="BJ70" s="51">
        <v>166</v>
      </c>
      <c r="BK70" s="51">
        <f>IFERROR(BI70/BG70,"-")</f>
        <v>1265143.7976190476</v>
      </c>
      <c r="BL70" s="51">
        <f>IFERROR(BI70/BH70,"-")</f>
        <v>125691.40035481963</v>
      </c>
      <c r="BM70" s="51">
        <f t="shared" si="6"/>
        <v>1280386.4939759036</v>
      </c>
      <c r="BN70" s="51">
        <f>IFERROR(BH70/BG70,"-")</f>
        <v>10.06547619047619</v>
      </c>
      <c r="BO70" s="185">
        <f>IFERROR(BJ70/BG70,"-")</f>
        <v>0.98809523809523814</v>
      </c>
      <c r="BP70" s="432">
        <f>市区町村別_フレイル区分別該当人数･割合!S21</f>
        <v>1044</v>
      </c>
      <c r="BQ70" s="207">
        <v>794</v>
      </c>
      <c r="BR70" s="51">
        <v>55281193</v>
      </c>
      <c r="BS70" s="51">
        <v>78</v>
      </c>
      <c r="BT70" s="51">
        <f>IFERROR(BR70/BP70,"-")</f>
        <v>52951.334291187741</v>
      </c>
      <c r="BU70" s="51">
        <f>IFERROR(BR70/BQ70,"-")</f>
        <v>69623.668765743074</v>
      </c>
      <c r="BV70" s="51">
        <f t="shared" si="7"/>
        <v>708733.24358974362</v>
      </c>
      <c r="BW70" s="51">
        <f>IFERROR(BQ70/BP70,"-")</f>
        <v>0.76053639846743293</v>
      </c>
      <c r="BX70" s="24">
        <f>IFERROR(BS70/BP70,"-")</f>
        <v>7.4712643678160925E-2</v>
      </c>
      <c r="BY70" s="140"/>
      <c r="BZ70" s="59"/>
    </row>
    <row r="71" spans="2:78" s="8" customFormat="1" ht="13.5" customHeight="1">
      <c r="B71" s="411"/>
      <c r="C71" s="414"/>
      <c r="D71" s="275" t="s">
        <v>251</v>
      </c>
      <c r="E71" s="438"/>
      <c r="F71" s="52">
        <v>33</v>
      </c>
      <c r="G71" s="187">
        <v>8827971</v>
      </c>
      <c r="H71" s="187">
        <v>6</v>
      </c>
      <c r="I71" s="187">
        <f>IFERROR(G71/E70,"-")</f>
        <v>38719.17105263158</v>
      </c>
      <c r="J71" s="187">
        <f t="shared" ref="J71:J73" si="144">IFERROR(G71/F71,"-")</f>
        <v>267514.27272727271</v>
      </c>
      <c r="K71" s="187">
        <f t="shared" si="0"/>
        <v>1471328.5</v>
      </c>
      <c r="L71" s="187">
        <f>IFERROR(F71/E70,"-")</f>
        <v>0.14473684210526316</v>
      </c>
      <c r="M71" s="186">
        <f>IFERROR(H71/E70,"-")</f>
        <v>2.6315789473684209E-2</v>
      </c>
      <c r="N71" s="433"/>
      <c r="O71" s="52">
        <v>13</v>
      </c>
      <c r="P71" s="187">
        <v>3715864</v>
      </c>
      <c r="Q71" s="187">
        <v>4</v>
      </c>
      <c r="R71" s="187">
        <f>IFERROR(P71/N70,"-")</f>
        <v>1685.1990929705216</v>
      </c>
      <c r="S71" s="187">
        <f t="shared" ref="S71:S73" si="145">IFERROR(P71/O71,"-")</f>
        <v>285835.69230769231</v>
      </c>
      <c r="T71" s="187">
        <f t="shared" si="1"/>
        <v>928966</v>
      </c>
      <c r="U71" s="187">
        <f>IFERROR(O71/N70,"-")</f>
        <v>5.8956916099773245E-3</v>
      </c>
      <c r="V71" s="106">
        <f>IFERROR(Q71/N70,"-")</f>
        <v>1.8140589569160999E-3</v>
      </c>
      <c r="W71" s="433"/>
      <c r="X71" s="52">
        <v>0</v>
      </c>
      <c r="Y71" s="187">
        <v>0</v>
      </c>
      <c r="Z71" s="187">
        <v>0</v>
      </c>
      <c r="AA71" s="187">
        <f>IFERROR(Y71/W70,"-")</f>
        <v>0</v>
      </c>
      <c r="AB71" s="187" t="str">
        <f t="shared" ref="AB71:AB73" si="146">IFERROR(Y71/X71,"-")</f>
        <v>-</v>
      </c>
      <c r="AC71" s="187" t="str">
        <f t="shared" si="2"/>
        <v>-</v>
      </c>
      <c r="AD71" s="187">
        <f>IFERROR(X71/W70,"-")</f>
        <v>0</v>
      </c>
      <c r="AE71" s="106">
        <f>IFERROR(Z71/W70,"-")</f>
        <v>0</v>
      </c>
      <c r="AF71" s="433"/>
      <c r="AG71" s="52">
        <v>0</v>
      </c>
      <c r="AH71" s="187">
        <v>0</v>
      </c>
      <c r="AI71" s="187">
        <v>0</v>
      </c>
      <c r="AJ71" s="187">
        <f>IFERROR(AH71/AF70,"-")</f>
        <v>0</v>
      </c>
      <c r="AK71" s="187" t="str">
        <f t="shared" ref="AK71:AK73" si="147">IFERROR(AH71/AG71,"-")</f>
        <v>-</v>
      </c>
      <c r="AL71" s="187" t="str">
        <f t="shared" si="3"/>
        <v>-</v>
      </c>
      <c r="AM71" s="187">
        <f>IFERROR(AG71/AF70,"-")</f>
        <v>0</v>
      </c>
      <c r="AN71" s="106">
        <f>IFERROR(AI71/AF70,"-")</f>
        <v>0</v>
      </c>
      <c r="AO71" s="436"/>
      <c r="AP71" s="52">
        <v>2</v>
      </c>
      <c r="AQ71" s="187">
        <v>467407</v>
      </c>
      <c r="AR71" s="187">
        <v>1</v>
      </c>
      <c r="AS71" s="187">
        <f>IFERROR(AQ71/AO70,"-")</f>
        <v>627.39194630872487</v>
      </c>
      <c r="AT71" s="187">
        <f t="shared" ref="AT71:AT73" si="148">IFERROR(AQ71/AP71,"-")</f>
        <v>233703.5</v>
      </c>
      <c r="AU71" s="187">
        <f t="shared" si="4"/>
        <v>467407</v>
      </c>
      <c r="AV71" s="187">
        <f>IFERROR(AP71/AO70,"-")</f>
        <v>2.6845637583892616E-3</v>
      </c>
      <c r="AW71" s="186">
        <f>IFERROR(AR71/AO70,"-")</f>
        <v>1.3422818791946308E-3</v>
      </c>
      <c r="AX71" s="433"/>
      <c r="AY71" s="52">
        <v>10</v>
      </c>
      <c r="AZ71" s="187">
        <v>3030773</v>
      </c>
      <c r="BA71" s="187">
        <v>2</v>
      </c>
      <c r="BB71" s="187">
        <f>IFERROR(AZ71/AX70,"-")</f>
        <v>2762.7830446672742</v>
      </c>
      <c r="BC71" s="187">
        <f t="shared" ref="BC71:BC73" si="149">IFERROR(AZ71/AY71,"-")</f>
        <v>303077.3</v>
      </c>
      <c r="BD71" s="187">
        <f t="shared" si="5"/>
        <v>1515386.5</v>
      </c>
      <c r="BE71" s="187">
        <f>IFERROR(AY71/AX70,"-")</f>
        <v>9.1157702825888781E-3</v>
      </c>
      <c r="BF71" s="106">
        <f>IFERROR(BA71/AX70,"-")</f>
        <v>1.8231540565177757E-3</v>
      </c>
      <c r="BG71" s="436"/>
      <c r="BH71" s="52">
        <v>13</v>
      </c>
      <c r="BI71" s="187">
        <v>3715864</v>
      </c>
      <c r="BJ71" s="187">
        <v>4</v>
      </c>
      <c r="BK71" s="187">
        <f>IFERROR(BI71/BG70,"-")</f>
        <v>22118.238095238095</v>
      </c>
      <c r="BL71" s="187">
        <f t="shared" ref="BL71:BL73" si="150">IFERROR(BI71/BH71,"-")</f>
        <v>285835.69230769231</v>
      </c>
      <c r="BM71" s="187">
        <f t="shared" si="6"/>
        <v>928966</v>
      </c>
      <c r="BN71" s="187">
        <f>IFERROR(BH71/BG70,"-")</f>
        <v>7.7380952380952384E-2</v>
      </c>
      <c r="BO71" s="186">
        <f>IFERROR(BJ71/BG70,"-")</f>
        <v>2.3809523809523808E-2</v>
      </c>
      <c r="BP71" s="433"/>
      <c r="BQ71" s="52">
        <v>0</v>
      </c>
      <c r="BR71" s="187">
        <v>0</v>
      </c>
      <c r="BS71" s="187">
        <v>0</v>
      </c>
      <c r="BT71" s="187">
        <f>IFERROR(BR71/BP70,"-")</f>
        <v>0</v>
      </c>
      <c r="BU71" s="187" t="str">
        <f t="shared" ref="BU71:BU73" si="151">IFERROR(BR71/BQ71,"-")</f>
        <v>-</v>
      </c>
      <c r="BV71" s="187" t="str">
        <f t="shared" si="7"/>
        <v>-</v>
      </c>
      <c r="BW71" s="187">
        <f>IFERROR(BQ71/BP70,"-")</f>
        <v>0</v>
      </c>
      <c r="BX71" s="106">
        <f>IFERROR(BS71/BP70,"-")</f>
        <v>0</v>
      </c>
      <c r="BY71" s="140"/>
      <c r="BZ71" s="59"/>
    </row>
    <row r="72" spans="2:78" s="8" customFormat="1" ht="13.5" customHeight="1">
      <c r="B72" s="411"/>
      <c r="C72" s="414"/>
      <c r="D72" s="272" t="s">
        <v>252</v>
      </c>
      <c r="E72" s="438"/>
      <c r="F72" s="98">
        <v>0</v>
      </c>
      <c r="G72" s="98">
        <v>0</v>
      </c>
      <c r="H72" s="98">
        <v>0</v>
      </c>
      <c r="I72" s="98">
        <f>IFERROR(G72/E70,"-")</f>
        <v>0</v>
      </c>
      <c r="J72" s="98" t="str">
        <f t="shared" si="144"/>
        <v>-</v>
      </c>
      <c r="K72" s="98" t="str">
        <f t="shared" si="0"/>
        <v>-</v>
      </c>
      <c r="L72" s="98">
        <f>IFERROR(F72/E70,"-")</f>
        <v>0</v>
      </c>
      <c r="M72" s="189">
        <f>IFERROR(H72/E70,"-")</f>
        <v>0</v>
      </c>
      <c r="N72" s="433"/>
      <c r="O72" s="98">
        <v>0</v>
      </c>
      <c r="P72" s="98">
        <v>0</v>
      </c>
      <c r="Q72" s="98">
        <v>0</v>
      </c>
      <c r="R72" s="98">
        <f>IFERROR(P72/N70,"-")</f>
        <v>0</v>
      </c>
      <c r="S72" s="98" t="str">
        <f t="shared" si="145"/>
        <v>-</v>
      </c>
      <c r="T72" s="98" t="str">
        <f t="shared" si="1"/>
        <v>-</v>
      </c>
      <c r="U72" s="98">
        <f>IFERROR(O72/N70,"-")</f>
        <v>0</v>
      </c>
      <c r="V72" s="26">
        <f>IFERROR(Q72/N70,"-")</f>
        <v>0</v>
      </c>
      <c r="W72" s="433"/>
      <c r="X72" s="98">
        <v>0</v>
      </c>
      <c r="Y72" s="98">
        <v>0</v>
      </c>
      <c r="Z72" s="98">
        <v>0</v>
      </c>
      <c r="AA72" s="98">
        <f>IFERROR(Y72/W70,"-")</f>
        <v>0</v>
      </c>
      <c r="AB72" s="98" t="str">
        <f t="shared" si="146"/>
        <v>-</v>
      </c>
      <c r="AC72" s="98" t="str">
        <f t="shared" si="2"/>
        <v>-</v>
      </c>
      <c r="AD72" s="98">
        <f>IFERROR(X72/W70,"-")</f>
        <v>0</v>
      </c>
      <c r="AE72" s="26">
        <f>IFERROR(Z72/W70,"-")</f>
        <v>0</v>
      </c>
      <c r="AF72" s="433"/>
      <c r="AG72" s="98">
        <v>0</v>
      </c>
      <c r="AH72" s="98">
        <v>0</v>
      </c>
      <c r="AI72" s="98">
        <v>0</v>
      </c>
      <c r="AJ72" s="98">
        <f>IFERROR(AH72/AF70,"-")</f>
        <v>0</v>
      </c>
      <c r="AK72" s="98" t="str">
        <f t="shared" si="147"/>
        <v>-</v>
      </c>
      <c r="AL72" s="98" t="str">
        <f t="shared" si="3"/>
        <v>-</v>
      </c>
      <c r="AM72" s="98">
        <f>IFERROR(AG72/AF70,"-")</f>
        <v>0</v>
      </c>
      <c r="AN72" s="26">
        <f>IFERROR(AI72/AF70,"-")</f>
        <v>0</v>
      </c>
      <c r="AO72" s="436"/>
      <c r="AP72" s="98">
        <v>0</v>
      </c>
      <c r="AQ72" s="98">
        <v>0</v>
      </c>
      <c r="AR72" s="98">
        <v>0</v>
      </c>
      <c r="AS72" s="98">
        <f>IFERROR(AQ72/AO70,"-")</f>
        <v>0</v>
      </c>
      <c r="AT72" s="98" t="str">
        <f t="shared" si="148"/>
        <v>-</v>
      </c>
      <c r="AU72" s="98" t="str">
        <f t="shared" si="4"/>
        <v>-</v>
      </c>
      <c r="AV72" s="98">
        <f>IFERROR(AP72/AO70,"-")</f>
        <v>0</v>
      </c>
      <c r="AW72" s="189">
        <f>IFERROR(AR72/AO70,"-")</f>
        <v>0</v>
      </c>
      <c r="AX72" s="433"/>
      <c r="AY72" s="98">
        <v>0</v>
      </c>
      <c r="AZ72" s="98">
        <v>0</v>
      </c>
      <c r="BA72" s="98">
        <v>0</v>
      </c>
      <c r="BB72" s="98">
        <f>IFERROR(AZ72/AX70,"-")</f>
        <v>0</v>
      </c>
      <c r="BC72" s="98" t="str">
        <f t="shared" si="149"/>
        <v>-</v>
      </c>
      <c r="BD72" s="98" t="str">
        <f t="shared" si="5"/>
        <v>-</v>
      </c>
      <c r="BE72" s="98">
        <f>IFERROR(AY72/AX70,"-")</f>
        <v>0</v>
      </c>
      <c r="BF72" s="26">
        <f>IFERROR(BA72/AX70,"-")</f>
        <v>0</v>
      </c>
      <c r="BG72" s="436"/>
      <c r="BH72" s="98">
        <v>0</v>
      </c>
      <c r="BI72" s="98">
        <v>0</v>
      </c>
      <c r="BJ72" s="98">
        <v>0</v>
      </c>
      <c r="BK72" s="98">
        <f>IFERROR(BI72/BG70,"-")</f>
        <v>0</v>
      </c>
      <c r="BL72" s="98" t="str">
        <f t="shared" si="150"/>
        <v>-</v>
      </c>
      <c r="BM72" s="98" t="str">
        <f t="shared" si="6"/>
        <v>-</v>
      </c>
      <c r="BN72" s="98">
        <f>IFERROR(BH72/BG70,"-")</f>
        <v>0</v>
      </c>
      <c r="BO72" s="189">
        <f>IFERROR(BJ72/BG70,"-")</f>
        <v>0</v>
      </c>
      <c r="BP72" s="433"/>
      <c r="BQ72" s="98">
        <v>0</v>
      </c>
      <c r="BR72" s="98">
        <v>0</v>
      </c>
      <c r="BS72" s="98">
        <v>0</v>
      </c>
      <c r="BT72" s="98">
        <f>IFERROR(BR72/BP70,"-")</f>
        <v>0</v>
      </c>
      <c r="BU72" s="98" t="str">
        <f t="shared" si="151"/>
        <v>-</v>
      </c>
      <c r="BV72" s="98" t="str">
        <f t="shared" si="7"/>
        <v>-</v>
      </c>
      <c r="BW72" s="98">
        <f>IFERROR(BQ72/BP70,"-")</f>
        <v>0</v>
      </c>
      <c r="BX72" s="26">
        <f>IFERROR(BS72/BP70,"-")</f>
        <v>0</v>
      </c>
      <c r="BY72" s="140"/>
      <c r="BZ72" s="59"/>
    </row>
    <row r="73" spans="2:78" s="8" customFormat="1" ht="13.5" customHeight="1">
      <c r="B73" s="412"/>
      <c r="C73" s="415"/>
      <c r="D73" s="273" t="s">
        <v>64</v>
      </c>
      <c r="E73" s="439"/>
      <c r="F73" s="99">
        <v>866</v>
      </c>
      <c r="G73" s="99">
        <f>SUM(G70:G72)</f>
        <v>109175946</v>
      </c>
      <c r="H73" s="99">
        <v>86</v>
      </c>
      <c r="I73" s="99">
        <f>IFERROR(G73/E70,"-")</f>
        <v>478841.86842105264</v>
      </c>
      <c r="J73" s="99">
        <f t="shared" si="144"/>
        <v>126069.22170900693</v>
      </c>
      <c r="K73" s="99">
        <f t="shared" si="0"/>
        <v>1269487.7441860465</v>
      </c>
      <c r="L73" s="99">
        <f>IFERROR(F73/E70,"-")</f>
        <v>3.7982456140350878</v>
      </c>
      <c r="M73" s="190">
        <f>IFERROR(H73/E70,"-")</f>
        <v>0.37719298245614036</v>
      </c>
      <c r="N73" s="434"/>
      <c r="O73" s="99">
        <v>3719</v>
      </c>
      <c r="P73" s="99">
        <f>SUM(P70:P72)</f>
        <v>299451187</v>
      </c>
      <c r="Q73" s="99">
        <v>381</v>
      </c>
      <c r="R73" s="99">
        <f>IFERROR(P73/N70,"-")</f>
        <v>135805.52698412698</v>
      </c>
      <c r="S73" s="99">
        <f t="shared" si="145"/>
        <v>80519.275880613073</v>
      </c>
      <c r="T73" s="99">
        <f t="shared" si="1"/>
        <v>785961.12073490815</v>
      </c>
      <c r="U73" s="99">
        <f>IFERROR(O73/N70,"-")</f>
        <v>1.6866213151927438</v>
      </c>
      <c r="V73" s="87">
        <f>IFERROR(Q73/N70,"-")</f>
        <v>0.17278911564625851</v>
      </c>
      <c r="W73" s="434"/>
      <c r="X73" s="99">
        <v>103</v>
      </c>
      <c r="Y73" s="99">
        <f>SUM(Y70:Y72)</f>
        <v>6980407</v>
      </c>
      <c r="Z73" s="99">
        <v>11</v>
      </c>
      <c r="AA73" s="99">
        <f>IFERROR(Y73/W70,"-")</f>
        <v>58658.882352941175</v>
      </c>
      <c r="AB73" s="99">
        <f t="shared" si="146"/>
        <v>67770.941747572811</v>
      </c>
      <c r="AC73" s="99">
        <f t="shared" si="2"/>
        <v>634582.45454545459</v>
      </c>
      <c r="AD73" s="99">
        <f>IFERROR(X73/W70,"-")</f>
        <v>0.86554621848739499</v>
      </c>
      <c r="AE73" s="87">
        <f>IFERROR(Z73/W70,"-")</f>
        <v>9.2436974789915971E-2</v>
      </c>
      <c r="AF73" s="434"/>
      <c r="AG73" s="99">
        <v>68</v>
      </c>
      <c r="AH73" s="99">
        <f>SUM(AH70:AH72)</f>
        <v>3621669</v>
      </c>
      <c r="AI73" s="99">
        <v>6</v>
      </c>
      <c r="AJ73" s="99">
        <f>IFERROR(AH73/AF70,"-")</f>
        <v>15610.64224137931</v>
      </c>
      <c r="AK73" s="99">
        <f t="shared" si="147"/>
        <v>53259.838235294119</v>
      </c>
      <c r="AL73" s="99">
        <f t="shared" si="3"/>
        <v>603611.5</v>
      </c>
      <c r="AM73" s="99">
        <f>IFERROR(AG73/AF70,"-")</f>
        <v>0.29310344827586204</v>
      </c>
      <c r="AN73" s="87">
        <f>IFERROR(AI73/AF70,"-")</f>
        <v>2.5862068965517241E-2</v>
      </c>
      <c r="AO73" s="437"/>
      <c r="AP73" s="99">
        <v>1852</v>
      </c>
      <c r="AQ73" s="99">
        <f>SUM(AQ70:AQ72)</f>
        <v>157870757</v>
      </c>
      <c r="AR73" s="99">
        <v>180</v>
      </c>
      <c r="AS73" s="99">
        <f>IFERROR(AQ73/AO70,"-")</f>
        <v>211907.05637583893</v>
      </c>
      <c r="AT73" s="99">
        <f t="shared" si="148"/>
        <v>85243.389308855287</v>
      </c>
      <c r="AU73" s="99">
        <f t="shared" si="4"/>
        <v>877059.76111111115</v>
      </c>
      <c r="AV73" s="99">
        <f>IFERROR(AP73/AO70,"-")</f>
        <v>2.4859060402684565</v>
      </c>
      <c r="AW73" s="190">
        <f>IFERROR(AR73/AO70,"-")</f>
        <v>0.24161073825503357</v>
      </c>
      <c r="AX73" s="434"/>
      <c r="AY73" s="99">
        <v>1596</v>
      </c>
      <c r="AZ73" s="99">
        <f>SUM(AZ70:AZ72)</f>
        <v>111894992</v>
      </c>
      <c r="BA73" s="99">
        <v>172</v>
      </c>
      <c r="BB73" s="99">
        <f>IFERROR(AZ73/AX70,"-")</f>
        <v>102000.90428441203</v>
      </c>
      <c r="BC73" s="99">
        <f t="shared" si="149"/>
        <v>70109.644110275694</v>
      </c>
      <c r="BD73" s="99">
        <f t="shared" si="5"/>
        <v>650552.27906976745</v>
      </c>
      <c r="BE73" s="99">
        <f>IFERROR(AY73/AX70,"-")</f>
        <v>1.4548769371011852</v>
      </c>
      <c r="BF73" s="87">
        <f>IFERROR(BA73/AX70,"-")</f>
        <v>0.15679124886052873</v>
      </c>
      <c r="BG73" s="437"/>
      <c r="BH73" s="99">
        <v>1700</v>
      </c>
      <c r="BI73" s="99">
        <f>SUM(BI70:BI72)</f>
        <v>216260022</v>
      </c>
      <c r="BJ73" s="99">
        <v>168</v>
      </c>
      <c r="BK73" s="99">
        <f>IFERROR(BI73/BG70,"-")</f>
        <v>1287262.0357142857</v>
      </c>
      <c r="BL73" s="99">
        <f t="shared" si="150"/>
        <v>127211.77764705883</v>
      </c>
      <c r="BM73" s="99">
        <f t="shared" si="6"/>
        <v>1287262.0357142857</v>
      </c>
      <c r="BN73" s="99">
        <f>IFERROR(BH73/BG70,"-")</f>
        <v>10.119047619047619</v>
      </c>
      <c r="BO73" s="190">
        <f>IFERROR(BJ73/BG70,"-")</f>
        <v>1</v>
      </c>
      <c r="BP73" s="434"/>
      <c r="BQ73" s="99">
        <v>794</v>
      </c>
      <c r="BR73" s="99">
        <f>SUM(BR70:BR72)</f>
        <v>55281193</v>
      </c>
      <c r="BS73" s="99">
        <v>78</v>
      </c>
      <c r="BT73" s="99">
        <f>IFERROR(BR73/BP70,"-")</f>
        <v>52951.334291187741</v>
      </c>
      <c r="BU73" s="99">
        <f t="shared" si="151"/>
        <v>69623.668765743074</v>
      </c>
      <c r="BV73" s="99">
        <f t="shared" si="7"/>
        <v>708733.24358974362</v>
      </c>
      <c r="BW73" s="99">
        <f>IFERROR(BQ73/BP70,"-")</f>
        <v>0.76053639846743293</v>
      </c>
      <c r="BX73" s="87">
        <f>IFERROR(BS73/BP70,"-")</f>
        <v>7.4712643678160925E-2</v>
      </c>
      <c r="BY73" s="140"/>
      <c r="BZ73" s="59"/>
    </row>
    <row r="74" spans="2:78" s="8" customFormat="1" ht="13.5" customHeight="1">
      <c r="B74" s="410">
        <v>18</v>
      </c>
      <c r="C74" s="413" t="s">
        <v>54</v>
      </c>
      <c r="D74" s="274" t="s">
        <v>250</v>
      </c>
      <c r="E74" s="432">
        <f>市区町村別_フレイル区分別該当人数･割合!E22</f>
        <v>173</v>
      </c>
      <c r="F74" s="207">
        <v>745</v>
      </c>
      <c r="G74" s="51">
        <v>89189811</v>
      </c>
      <c r="H74" s="51">
        <v>69</v>
      </c>
      <c r="I74" s="51">
        <f>IFERROR(G74/E74,"-")</f>
        <v>515548.04046242777</v>
      </c>
      <c r="J74" s="51">
        <f>IFERROR(G74/F74,"-")</f>
        <v>119717.86711409396</v>
      </c>
      <c r="K74" s="51">
        <f t="shared" si="0"/>
        <v>1292605.956521739</v>
      </c>
      <c r="L74" s="51">
        <f>IFERROR(F74/E74,"-")</f>
        <v>4.3063583815028901</v>
      </c>
      <c r="M74" s="185">
        <f>IFERROR(H74/E74,"-")</f>
        <v>0.39884393063583817</v>
      </c>
      <c r="N74" s="432">
        <f>市区町村別_フレイル区分別該当人数･割合!G22</f>
        <v>1950</v>
      </c>
      <c r="O74" s="207">
        <v>3546</v>
      </c>
      <c r="P74" s="51">
        <v>338989531</v>
      </c>
      <c r="Q74" s="51">
        <v>356</v>
      </c>
      <c r="R74" s="51">
        <f>IFERROR(P74/N74,"-")</f>
        <v>173840.78512820514</v>
      </c>
      <c r="S74" s="51">
        <f>IFERROR(P74/O74,"-")</f>
        <v>95597.724478285396</v>
      </c>
      <c r="T74" s="51">
        <f t="shared" si="1"/>
        <v>952217.78370786516</v>
      </c>
      <c r="U74" s="51">
        <f>IFERROR(O74/N74,"-")</f>
        <v>1.8184615384615384</v>
      </c>
      <c r="V74" s="24">
        <f>IFERROR(Q74/N74,"-")</f>
        <v>0.18256410256410258</v>
      </c>
      <c r="W74" s="432">
        <f>市区町村別_フレイル区分別該当人数･割合!I22</f>
        <v>87</v>
      </c>
      <c r="X74" s="207">
        <v>61</v>
      </c>
      <c r="Y74" s="51">
        <v>2228525</v>
      </c>
      <c r="Z74" s="51">
        <v>6</v>
      </c>
      <c r="AA74" s="51">
        <f>IFERROR(Y74/W74,"-")</f>
        <v>25615.22988505747</v>
      </c>
      <c r="AB74" s="51">
        <f>IFERROR(Y74/X74,"-")</f>
        <v>36533.196721311477</v>
      </c>
      <c r="AC74" s="51">
        <f t="shared" si="2"/>
        <v>371420.83333333331</v>
      </c>
      <c r="AD74" s="51">
        <f>IFERROR(X74/W74,"-")</f>
        <v>0.70114942528735635</v>
      </c>
      <c r="AE74" s="24">
        <f>IFERROR(Z74/W74,"-")</f>
        <v>6.8965517241379309E-2</v>
      </c>
      <c r="AF74" s="432">
        <f>市区町村別_フレイル区分別該当人数･割合!K22</f>
        <v>194</v>
      </c>
      <c r="AG74" s="207">
        <v>61</v>
      </c>
      <c r="AH74" s="51">
        <v>4262217</v>
      </c>
      <c r="AI74" s="51">
        <v>6</v>
      </c>
      <c r="AJ74" s="51">
        <f>IFERROR(AH74/AF74,"-")</f>
        <v>21970.190721649484</v>
      </c>
      <c r="AK74" s="51">
        <f>IFERROR(AH74/AG74,"-")</f>
        <v>69872.409836065577</v>
      </c>
      <c r="AL74" s="51">
        <f t="shared" si="3"/>
        <v>710369.5</v>
      </c>
      <c r="AM74" s="51">
        <f>IFERROR(AG74/AF74,"-")</f>
        <v>0.31443298969072164</v>
      </c>
      <c r="AN74" s="24">
        <f>IFERROR(AI74/AF74,"-")</f>
        <v>3.0927835051546393E-2</v>
      </c>
      <c r="AO74" s="435">
        <f>市区町村別_フレイル区分別該当人数･割合!M22</f>
        <v>685</v>
      </c>
      <c r="AP74" s="207">
        <v>1795</v>
      </c>
      <c r="AQ74" s="51">
        <v>190338810</v>
      </c>
      <c r="AR74" s="51">
        <v>179</v>
      </c>
      <c r="AS74" s="51">
        <f>IFERROR(AQ74/AO74,"-")</f>
        <v>277866.87591240875</v>
      </c>
      <c r="AT74" s="51">
        <f>IFERROR(AQ74/AP74,"-")</f>
        <v>106038.33426183843</v>
      </c>
      <c r="AU74" s="51">
        <f t="shared" si="4"/>
        <v>1063345.3072625699</v>
      </c>
      <c r="AV74" s="51">
        <f>IFERROR(AP74/AO74,"-")</f>
        <v>2.6204379562043796</v>
      </c>
      <c r="AW74" s="185">
        <f>IFERROR(AR74/AO74,"-")</f>
        <v>0.26131386861313871</v>
      </c>
      <c r="AX74" s="432">
        <f>市区町村別_フレイル区分別該当人数･割合!O22</f>
        <v>966</v>
      </c>
      <c r="AY74" s="207">
        <v>1440</v>
      </c>
      <c r="AZ74" s="51">
        <v>121923516</v>
      </c>
      <c r="BA74" s="51">
        <v>147</v>
      </c>
      <c r="BB74" s="51">
        <f>IFERROR(AZ74/AX74,"-")</f>
        <v>126214.8198757764</v>
      </c>
      <c r="BC74" s="51">
        <f>IFERROR(AZ74/AY74,"-")</f>
        <v>84669.108333333337</v>
      </c>
      <c r="BD74" s="51">
        <f t="shared" si="5"/>
        <v>829411.67346938781</v>
      </c>
      <c r="BE74" s="51">
        <f>IFERROR(AY74/AX74,"-")</f>
        <v>1.4906832298136645</v>
      </c>
      <c r="BF74" s="24">
        <f>IFERROR(BA74/AX74,"-")</f>
        <v>0.15217391304347827</v>
      </c>
      <c r="BG74" s="435">
        <f>市区町村別_フレイル区分別該当人数･割合!Q22</f>
        <v>179</v>
      </c>
      <c r="BH74" s="207">
        <v>1894</v>
      </c>
      <c r="BI74" s="51">
        <v>263903227</v>
      </c>
      <c r="BJ74" s="51">
        <v>179</v>
      </c>
      <c r="BK74" s="51">
        <f>IFERROR(BI74/BG74,"-")</f>
        <v>1474319.7039106146</v>
      </c>
      <c r="BL74" s="51">
        <f>IFERROR(BI74/BH74,"-")</f>
        <v>139336.44508975712</v>
      </c>
      <c r="BM74" s="51">
        <f t="shared" si="6"/>
        <v>1474319.7039106146</v>
      </c>
      <c r="BN74" s="51">
        <f>IFERROR(BH74/BG74,"-")</f>
        <v>10.581005586592179</v>
      </c>
      <c r="BO74" s="185">
        <f>IFERROR(BJ74/BG74,"-")</f>
        <v>1</v>
      </c>
      <c r="BP74" s="432">
        <f>市区町村別_フレイル区分別該当人数･割合!S22</f>
        <v>930</v>
      </c>
      <c r="BQ74" s="207">
        <v>562</v>
      </c>
      <c r="BR74" s="51">
        <v>40638938</v>
      </c>
      <c r="BS74" s="51">
        <v>57</v>
      </c>
      <c r="BT74" s="51">
        <f>IFERROR(BR74/BP74,"-")</f>
        <v>43697.782795698928</v>
      </c>
      <c r="BU74" s="51">
        <f>IFERROR(BR74/BQ74,"-")</f>
        <v>72311.277580071168</v>
      </c>
      <c r="BV74" s="51">
        <f t="shared" si="7"/>
        <v>712963.82456140348</v>
      </c>
      <c r="BW74" s="51">
        <f>IFERROR(BQ74/BP74,"-")</f>
        <v>0.60430107526881716</v>
      </c>
      <c r="BX74" s="24">
        <f>IFERROR(BS74/BP74,"-")</f>
        <v>6.1290322580645158E-2</v>
      </c>
      <c r="BY74" s="140"/>
      <c r="BZ74" s="59"/>
    </row>
    <row r="75" spans="2:78" s="8" customFormat="1" ht="13.5" customHeight="1">
      <c r="B75" s="411"/>
      <c r="C75" s="414"/>
      <c r="D75" s="275" t="s">
        <v>251</v>
      </c>
      <c r="E75" s="438"/>
      <c r="F75" s="52">
        <v>13</v>
      </c>
      <c r="G75" s="187">
        <v>4250445</v>
      </c>
      <c r="H75" s="187">
        <v>3</v>
      </c>
      <c r="I75" s="187">
        <f>IFERROR(G75/E74,"-")</f>
        <v>24569.046242774566</v>
      </c>
      <c r="J75" s="187">
        <f t="shared" ref="J75:J77" si="152">IFERROR(G75/F75,"-")</f>
        <v>326957.30769230769</v>
      </c>
      <c r="K75" s="187">
        <f t="shared" si="0"/>
        <v>1416815</v>
      </c>
      <c r="L75" s="187">
        <f>IFERROR(F75/E74,"-")</f>
        <v>7.5144508670520235E-2</v>
      </c>
      <c r="M75" s="186">
        <f>IFERROR(H75/E74,"-")</f>
        <v>1.7341040462427744E-2</v>
      </c>
      <c r="N75" s="433"/>
      <c r="O75" s="52">
        <v>26</v>
      </c>
      <c r="P75" s="187">
        <v>7566357</v>
      </c>
      <c r="Q75" s="187">
        <v>5</v>
      </c>
      <c r="R75" s="187">
        <f>IFERROR(P75/N74,"-")</f>
        <v>3880.1830769230769</v>
      </c>
      <c r="S75" s="187">
        <f t="shared" ref="S75:S77" si="153">IFERROR(P75/O75,"-")</f>
        <v>291013.73076923075</v>
      </c>
      <c r="T75" s="187">
        <f t="shared" si="1"/>
        <v>1513271.4</v>
      </c>
      <c r="U75" s="187">
        <f>IFERROR(O75/N74,"-")</f>
        <v>1.3333333333333334E-2</v>
      </c>
      <c r="V75" s="106">
        <f>IFERROR(Q75/N74,"-")</f>
        <v>2.5641025641025641E-3</v>
      </c>
      <c r="W75" s="433"/>
      <c r="X75" s="52">
        <v>0</v>
      </c>
      <c r="Y75" s="187">
        <v>0</v>
      </c>
      <c r="Z75" s="187">
        <v>0</v>
      </c>
      <c r="AA75" s="187">
        <f>IFERROR(Y75/W74,"-")</f>
        <v>0</v>
      </c>
      <c r="AB75" s="187" t="str">
        <f t="shared" ref="AB75:AB77" si="154">IFERROR(Y75/X75,"-")</f>
        <v>-</v>
      </c>
      <c r="AC75" s="187" t="str">
        <f t="shared" si="2"/>
        <v>-</v>
      </c>
      <c r="AD75" s="187">
        <f>IFERROR(X75/W74,"-")</f>
        <v>0</v>
      </c>
      <c r="AE75" s="106">
        <f>IFERROR(Z75/W74,"-")</f>
        <v>0</v>
      </c>
      <c r="AF75" s="433"/>
      <c r="AG75" s="52">
        <v>0</v>
      </c>
      <c r="AH75" s="187">
        <v>0</v>
      </c>
      <c r="AI75" s="187">
        <v>0</v>
      </c>
      <c r="AJ75" s="187">
        <f>IFERROR(AH75/AF74,"-")</f>
        <v>0</v>
      </c>
      <c r="AK75" s="187" t="str">
        <f t="shared" ref="AK75:AK77" si="155">IFERROR(AH75/AG75,"-")</f>
        <v>-</v>
      </c>
      <c r="AL75" s="187" t="str">
        <f t="shared" si="3"/>
        <v>-</v>
      </c>
      <c r="AM75" s="187">
        <f>IFERROR(AG75/AF74,"-")</f>
        <v>0</v>
      </c>
      <c r="AN75" s="106">
        <f>IFERROR(AI75/AF74,"-")</f>
        <v>0</v>
      </c>
      <c r="AO75" s="436"/>
      <c r="AP75" s="52">
        <v>10</v>
      </c>
      <c r="AQ75" s="187">
        <v>3430034</v>
      </c>
      <c r="AR75" s="187">
        <v>2</v>
      </c>
      <c r="AS75" s="187">
        <f>IFERROR(AQ75/AO74,"-")</f>
        <v>5007.3489051094894</v>
      </c>
      <c r="AT75" s="187">
        <f t="shared" ref="AT75:AT77" si="156">IFERROR(AQ75/AP75,"-")</f>
        <v>343003.4</v>
      </c>
      <c r="AU75" s="187">
        <f t="shared" si="4"/>
        <v>1715017</v>
      </c>
      <c r="AV75" s="187">
        <f>IFERROR(AP75/AO74,"-")</f>
        <v>1.4598540145985401E-2</v>
      </c>
      <c r="AW75" s="186">
        <f>IFERROR(AR75/AO74,"-")</f>
        <v>2.9197080291970801E-3</v>
      </c>
      <c r="AX75" s="433"/>
      <c r="AY75" s="52">
        <v>16</v>
      </c>
      <c r="AZ75" s="187">
        <v>4136323</v>
      </c>
      <c r="BA75" s="187">
        <v>3</v>
      </c>
      <c r="BB75" s="187">
        <f>IFERROR(AZ75/AX74,"-")</f>
        <v>4281.9078674948241</v>
      </c>
      <c r="BC75" s="187">
        <f t="shared" ref="BC75:BC77" si="157">IFERROR(AZ75/AY75,"-")</f>
        <v>258520.1875</v>
      </c>
      <c r="BD75" s="187">
        <f t="shared" si="5"/>
        <v>1378774.3333333333</v>
      </c>
      <c r="BE75" s="187">
        <f>IFERROR(AY75/AX74,"-")</f>
        <v>1.6563146997929608E-2</v>
      </c>
      <c r="BF75" s="106">
        <f>IFERROR(BA75/AX74,"-")</f>
        <v>3.105590062111801E-3</v>
      </c>
      <c r="BG75" s="436"/>
      <c r="BH75" s="52">
        <v>20</v>
      </c>
      <c r="BI75" s="187">
        <v>5908770</v>
      </c>
      <c r="BJ75" s="187">
        <v>4</v>
      </c>
      <c r="BK75" s="187">
        <f>IFERROR(BI75/BG74,"-")</f>
        <v>33009.888268156421</v>
      </c>
      <c r="BL75" s="187">
        <f t="shared" ref="BL75:BL77" si="158">IFERROR(BI75/BH75,"-")</f>
        <v>295438.5</v>
      </c>
      <c r="BM75" s="187">
        <f t="shared" si="6"/>
        <v>1477192.5</v>
      </c>
      <c r="BN75" s="187">
        <f>IFERROR(BH75/BG74,"-")</f>
        <v>0.11173184357541899</v>
      </c>
      <c r="BO75" s="186">
        <f>IFERROR(BJ75/BG74,"-")</f>
        <v>2.23463687150838E-2</v>
      </c>
      <c r="BP75" s="433"/>
      <c r="BQ75" s="52">
        <v>0</v>
      </c>
      <c r="BR75" s="187">
        <v>0</v>
      </c>
      <c r="BS75" s="187">
        <v>0</v>
      </c>
      <c r="BT75" s="187">
        <f>IFERROR(BR75/BP74,"-")</f>
        <v>0</v>
      </c>
      <c r="BU75" s="187" t="str">
        <f t="shared" ref="BU75:BU77" si="159">IFERROR(BR75/BQ75,"-")</f>
        <v>-</v>
      </c>
      <c r="BV75" s="187" t="str">
        <f t="shared" si="7"/>
        <v>-</v>
      </c>
      <c r="BW75" s="187">
        <f>IFERROR(BQ75/BP74,"-")</f>
        <v>0</v>
      </c>
      <c r="BX75" s="106">
        <f>IFERROR(BS75/BP74,"-")</f>
        <v>0</v>
      </c>
      <c r="BY75" s="140"/>
      <c r="BZ75" s="59"/>
    </row>
    <row r="76" spans="2:78" s="8" customFormat="1" ht="13.5" customHeight="1">
      <c r="B76" s="411"/>
      <c r="C76" s="414"/>
      <c r="D76" s="272" t="s">
        <v>252</v>
      </c>
      <c r="E76" s="438"/>
      <c r="F76" s="98">
        <v>0</v>
      </c>
      <c r="G76" s="98">
        <v>0</v>
      </c>
      <c r="H76" s="98">
        <v>0</v>
      </c>
      <c r="I76" s="98">
        <f>IFERROR(G76/E74,"-")</f>
        <v>0</v>
      </c>
      <c r="J76" s="98" t="str">
        <f t="shared" si="152"/>
        <v>-</v>
      </c>
      <c r="K76" s="98" t="str">
        <f t="shared" si="0"/>
        <v>-</v>
      </c>
      <c r="L76" s="98">
        <f>IFERROR(F76/E74,"-")</f>
        <v>0</v>
      </c>
      <c r="M76" s="189">
        <f>IFERROR(H76/E74,"-")</f>
        <v>0</v>
      </c>
      <c r="N76" s="433"/>
      <c r="O76" s="98">
        <v>0</v>
      </c>
      <c r="P76" s="98">
        <v>0</v>
      </c>
      <c r="Q76" s="98">
        <v>0</v>
      </c>
      <c r="R76" s="98">
        <f>IFERROR(P76/N74,"-")</f>
        <v>0</v>
      </c>
      <c r="S76" s="98" t="str">
        <f t="shared" si="153"/>
        <v>-</v>
      </c>
      <c r="T76" s="98" t="str">
        <f t="shared" si="1"/>
        <v>-</v>
      </c>
      <c r="U76" s="98">
        <f>IFERROR(O76/N74,"-")</f>
        <v>0</v>
      </c>
      <c r="V76" s="26">
        <f>IFERROR(Q76/N74,"-")</f>
        <v>0</v>
      </c>
      <c r="W76" s="433"/>
      <c r="X76" s="98">
        <v>0</v>
      </c>
      <c r="Y76" s="98">
        <v>0</v>
      </c>
      <c r="Z76" s="98">
        <v>0</v>
      </c>
      <c r="AA76" s="98">
        <f>IFERROR(Y76/W74,"-")</f>
        <v>0</v>
      </c>
      <c r="AB76" s="98" t="str">
        <f t="shared" si="154"/>
        <v>-</v>
      </c>
      <c r="AC76" s="98" t="str">
        <f t="shared" si="2"/>
        <v>-</v>
      </c>
      <c r="AD76" s="98">
        <f>IFERROR(X76/W74,"-")</f>
        <v>0</v>
      </c>
      <c r="AE76" s="26">
        <f>IFERROR(Z76/W74,"-")</f>
        <v>0</v>
      </c>
      <c r="AF76" s="433"/>
      <c r="AG76" s="98">
        <v>0</v>
      </c>
      <c r="AH76" s="98">
        <v>0</v>
      </c>
      <c r="AI76" s="98">
        <v>0</v>
      </c>
      <c r="AJ76" s="98">
        <f>IFERROR(AH76/AF74,"-")</f>
        <v>0</v>
      </c>
      <c r="AK76" s="98" t="str">
        <f t="shared" si="155"/>
        <v>-</v>
      </c>
      <c r="AL76" s="98" t="str">
        <f t="shared" si="3"/>
        <v>-</v>
      </c>
      <c r="AM76" s="98">
        <f>IFERROR(AG76/AF74,"-")</f>
        <v>0</v>
      </c>
      <c r="AN76" s="26">
        <f>IFERROR(AI76/AF74,"-")</f>
        <v>0</v>
      </c>
      <c r="AO76" s="436"/>
      <c r="AP76" s="98">
        <v>0</v>
      </c>
      <c r="AQ76" s="98">
        <v>0</v>
      </c>
      <c r="AR76" s="98">
        <v>0</v>
      </c>
      <c r="AS76" s="98">
        <f>IFERROR(AQ76/AO74,"-")</f>
        <v>0</v>
      </c>
      <c r="AT76" s="98" t="str">
        <f t="shared" si="156"/>
        <v>-</v>
      </c>
      <c r="AU76" s="98" t="str">
        <f t="shared" si="4"/>
        <v>-</v>
      </c>
      <c r="AV76" s="98">
        <f>IFERROR(AP76/AO74,"-")</f>
        <v>0</v>
      </c>
      <c r="AW76" s="189">
        <f>IFERROR(AR76/AO74,"-")</f>
        <v>0</v>
      </c>
      <c r="AX76" s="433"/>
      <c r="AY76" s="98">
        <v>0</v>
      </c>
      <c r="AZ76" s="98">
        <v>0</v>
      </c>
      <c r="BA76" s="98">
        <v>0</v>
      </c>
      <c r="BB76" s="98">
        <f>IFERROR(AZ76/AX74,"-")</f>
        <v>0</v>
      </c>
      <c r="BC76" s="98" t="str">
        <f t="shared" si="157"/>
        <v>-</v>
      </c>
      <c r="BD76" s="98" t="str">
        <f t="shared" si="5"/>
        <v>-</v>
      </c>
      <c r="BE76" s="98">
        <f>IFERROR(AY76/AX74,"-")</f>
        <v>0</v>
      </c>
      <c r="BF76" s="26">
        <f>IFERROR(BA76/AX74,"-")</f>
        <v>0</v>
      </c>
      <c r="BG76" s="436"/>
      <c r="BH76" s="98">
        <v>0</v>
      </c>
      <c r="BI76" s="98">
        <v>0</v>
      </c>
      <c r="BJ76" s="98">
        <v>0</v>
      </c>
      <c r="BK76" s="98">
        <f>IFERROR(BI76/BG74,"-")</f>
        <v>0</v>
      </c>
      <c r="BL76" s="98" t="str">
        <f t="shared" si="158"/>
        <v>-</v>
      </c>
      <c r="BM76" s="98" t="str">
        <f t="shared" si="6"/>
        <v>-</v>
      </c>
      <c r="BN76" s="98">
        <f>IFERROR(BH76/BG74,"-")</f>
        <v>0</v>
      </c>
      <c r="BO76" s="189">
        <f>IFERROR(BJ76/BG74,"-")</f>
        <v>0</v>
      </c>
      <c r="BP76" s="433"/>
      <c r="BQ76" s="98">
        <v>0</v>
      </c>
      <c r="BR76" s="98">
        <v>0</v>
      </c>
      <c r="BS76" s="98">
        <v>0</v>
      </c>
      <c r="BT76" s="98">
        <f>IFERROR(BR76/BP74,"-")</f>
        <v>0</v>
      </c>
      <c r="BU76" s="98" t="str">
        <f t="shared" si="159"/>
        <v>-</v>
      </c>
      <c r="BV76" s="98" t="str">
        <f t="shared" si="7"/>
        <v>-</v>
      </c>
      <c r="BW76" s="98">
        <f>IFERROR(BQ76/BP74,"-")</f>
        <v>0</v>
      </c>
      <c r="BX76" s="26">
        <f>IFERROR(BS76/BP74,"-")</f>
        <v>0</v>
      </c>
      <c r="BY76" s="140"/>
      <c r="BZ76" s="59"/>
    </row>
    <row r="77" spans="2:78" s="8" customFormat="1" ht="13.5" customHeight="1">
      <c r="B77" s="412"/>
      <c r="C77" s="415"/>
      <c r="D77" s="273" t="s">
        <v>64</v>
      </c>
      <c r="E77" s="439"/>
      <c r="F77" s="99">
        <v>748</v>
      </c>
      <c r="G77" s="99">
        <f>SUM(G74:G76)</f>
        <v>93440256</v>
      </c>
      <c r="H77" s="99">
        <v>69</v>
      </c>
      <c r="I77" s="99">
        <f>IFERROR(G77/E74,"-")</f>
        <v>540117.08670520235</v>
      </c>
      <c r="J77" s="99">
        <f t="shared" si="152"/>
        <v>124920.128342246</v>
      </c>
      <c r="K77" s="99">
        <f t="shared" si="0"/>
        <v>1354206.6086956521</v>
      </c>
      <c r="L77" s="99">
        <f>IFERROR(F77/E74,"-")</f>
        <v>4.3236994219653182</v>
      </c>
      <c r="M77" s="190">
        <f>IFERROR(H77/E74,"-")</f>
        <v>0.39884393063583817</v>
      </c>
      <c r="N77" s="434"/>
      <c r="O77" s="99">
        <v>3549</v>
      </c>
      <c r="P77" s="99">
        <f>SUM(P74:P76)</f>
        <v>346555888</v>
      </c>
      <c r="Q77" s="99">
        <v>356</v>
      </c>
      <c r="R77" s="99">
        <f>IFERROR(P77/N74,"-")</f>
        <v>177720.96820512821</v>
      </c>
      <c r="S77" s="99">
        <f t="shared" si="153"/>
        <v>97648.883629191318</v>
      </c>
      <c r="T77" s="99">
        <f t="shared" si="1"/>
        <v>973471.59550561802</v>
      </c>
      <c r="U77" s="99">
        <f>IFERROR(O77/N74,"-")</f>
        <v>1.82</v>
      </c>
      <c r="V77" s="87">
        <f>IFERROR(Q77/N74,"-")</f>
        <v>0.18256410256410258</v>
      </c>
      <c r="W77" s="434"/>
      <c r="X77" s="99">
        <v>61</v>
      </c>
      <c r="Y77" s="99">
        <f>SUM(Y74:Y76)</f>
        <v>2228525</v>
      </c>
      <c r="Z77" s="99">
        <v>6</v>
      </c>
      <c r="AA77" s="99">
        <f>IFERROR(Y77/W74,"-")</f>
        <v>25615.22988505747</v>
      </c>
      <c r="AB77" s="99">
        <f t="shared" si="154"/>
        <v>36533.196721311477</v>
      </c>
      <c r="AC77" s="99">
        <f t="shared" si="2"/>
        <v>371420.83333333331</v>
      </c>
      <c r="AD77" s="99">
        <f>IFERROR(X77/W74,"-")</f>
        <v>0.70114942528735635</v>
      </c>
      <c r="AE77" s="87">
        <f>IFERROR(Z77/W74,"-")</f>
        <v>6.8965517241379309E-2</v>
      </c>
      <c r="AF77" s="434"/>
      <c r="AG77" s="99">
        <v>61</v>
      </c>
      <c r="AH77" s="99">
        <f>SUM(AH74:AH76)</f>
        <v>4262217</v>
      </c>
      <c r="AI77" s="99">
        <v>6</v>
      </c>
      <c r="AJ77" s="99">
        <f>IFERROR(AH77/AF74,"-")</f>
        <v>21970.190721649484</v>
      </c>
      <c r="AK77" s="99">
        <f t="shared" si="155"/>
        <v>69872.409836065577</v>
      </c>
      <c r="AL77" s="99">
        <f t="shared" si="3"/>
        <v>710369.5</v>
      </c>
      <c r="AM77" s="99">
        <f>IFERROR(AG77/AF74,"-")</f>
        <v>0.31443298969072164</v>
      </c>
      <c r="AN77" s="87">
        <f>IFERROR(AI77/AF74,"-")</f>
        <v>3.0927835051546393E-2</v>
      </c>
      <c r="AO77" s="437"/>
      <c r="AP77" s="99">
        <v>1795</v>
      </c>
      <c r="AQ77" s="99">
        <f>SUM(AQ74:AQ76)</f>
        <v>193768844</v>
      </c>
      <c r="AR77" s="99">
        <v>179</v>
      </c>
      <c r="AS77" s="99">
        <f>IFERROR(AQ77/AO74,"-")</f>
        <v>282874.22481751826</v>
      </c>
      <c r="AT77" s="99">
        <f t="shared" si="156"/>
        <v>107949.21671309193</v>
      </c>
      <c r="AU77" s="99">
        <f t="shared" si="4"/>
        <v>1082507.5083798883</v>
      </c>
      <c r="AV77" s="99">
        <f>IFERROR(AP77/AO74,"-")</f>
        <v>2.6204379562043796</v>
      </c>
      <c r="AW77" s="190">
        <f>IFERROR(AR77/AO74,"-")</f>
        <v>0.26131386861313871</v>
      </c>
      <c r="AX77" s="434"/>
      <c r="AY77" s="99">
        <v>1443</v>
      </c>
      <c r="AZ77" s="99">
        <f>SUM(AZ74:AZ76)</f>
        <v>126059839</v>
      </c>
      <c r="BA77" s="99">
        <v>147</v>
      </c>
      <c r="BB77" s="99">
        <f>IFERROR(AZ77/AX74,"-")</f>
        <v>130496.72774327121</v>
      </c>
      <c r="BC77" s="99">
        <f t="shared" si="157"/>
        <v>87359.555786555793</v>
      </c>
      <c r="BD77" s="99">
        <f t="shared" si="5"/>
        <v>857549.92517006805</v>
      </c>
      <c r="BE77" s="99">
        <f>IFERROR(AY77/AX74,"-")</f>
        <v>1.4937888198757765</v>
      </c>
      <c r="BF77" s="87">
        <f>IFERROR(BA77/AX74,"-")</f>
        <v>0.15217391304347827</v>
      </c>
      <c r="BG77" s="437"/>
      <c r="BH77" s="99">
        <v>1897</v>
      </c>
      <c r="BI77" s="99">
        <f>SUM(BI74:BI76)</f>
        <v>269811997</v>
      </c>
      <c r="BJ77" s="99">
        <v>179</v>
      </c>
      <c r="BK77" s="99">
        <f>IFERROR(BI77/BG74,"-")</f>
        <v>1507329.592178771</v>
      </c>
      <c r="BL77" s="99">
        <f t="shared" si="158"/>
        <v>142230.88929889299</v>
      </c>
      <c r="BM77" s="99">
        <f t="shared" si="6"/>
        <v>1507329.592178771</v>
      </c>
      <c r="BN77" s="99">
        <f>IFERROR(BH77/BG74,"-")</f>
        <v>10.597765363128492</v>
      </c>
      <c r="BO77" s="190">
        <f>IFERROR(BJ77/BG74,"-")</f>
        <v>1</v>
      </c>
      <c r="BP77" s="434"/>
      <c r="BQ77" s="99">
        <v>562</v>
      </c>
      <c r="BR77" s="99">
        <f>SUM(BR74:BR76)</f>
        <v>40638938</v>
      </c>
      <c r="BS77" s="99">
        <v>57</v>
      </c>
      <c r="BT77" s="99">
        <f>IFERROR(BR77/BP74,"-")</f>
        <v>43697.782795698928</v>
      </c>
      <c r="BU77" s="99">
        <f t="shared" si="159"/>
        <v>72311.277580071168</v>
      </c>
      <c r="BV77" s="99">
        <f t="shared" si="7"/>
        <v>712963.82456140348</v>
      </c>
      <c r="BW77" s="99">
        <f>IFERROR(BQ77/BP74,"-")</f>
        <v>0.60430107526881716</v>
      </c>
      <c r="BX77" s="87">
        <f>IFERROR(BS77/BP74,"-")</f>
        <v>6.1290322580645158E-2</v>
      </c>
      <c r="BY77" s="140"/>
      <c r="BZ77" s="59"/>
    </row>
    <row r="78" spans="2:78" s="8" customFormat="1" ht="13.5" customHeight="1">
      <c r="B78" s="410">
        <v>19</v>
      </c>
      <c r="C78" s="413" t="s">
        <v>88</v>
      </c>
      <c r="D78" s="274" t="s">
        <v>250</v>
      </c>
      <c r="E78" s="432">
        <f>市区町村別_フレイル区分別該当人数･割合!E23</f>
        <v>138</v>
      </c>
      <c r="F78" s="207">
        <v>585</v>
      </c>
      <c r="G78" s="51">
        <v>55297102</v>
      </c>
      <c r="H78" s="51">
        <v>60</v>
      </c>
      <c r="I78" s="51">
        <f>IFERROR(G78/E78,"-")</f>
        <v>400703.63768115942</v>
      </c>
      <c r="J78" s="51">
        <f>IFERROR(G78/F78,"-")</f>
        <v>94524.960683760684</v>
      </c>
      <c r="K78" s="51">
        <f t="shared" si="0"/>
        <v>921618.3666666667</v>
      </c>
      <c r="L78" s="51">
        <f>IFERROR(F78/E78,"-")</f>
        <v>4.2391304347826084</v>
      </c>
      <c r="M78" s="185">
        <f>IFERROR(H78/E78,"-")</f>
        <v>0.43478260869565216</v>
      </c>
      <c r="N78" s="432">
        <f>市区町村別_フレイル区分別該当人数･割合!G23</f>
        <v>1271</v>
      </c>
      <c r="O78" s="207">
        <v>3121</v>
      </c>
      <c r="P78" s="51">
        <v>279157914</v>
      </c>
      <c r="Q78" s="51">
        <v>300</v>
      </c>
      <c r="R78" s="51">
        <f>IFERROR(P78/N78,"-")</f>
        <v>219636.43902439025</v>
      </c>
      <c r="S78" s="51">
        <f>IFERROR(P78/O78,"-")</f>
        <v>89445.022108298625</v>
      </c>
      <c r="T78" s="51">
        <f t="shared" si="1"/>
        <v>930526.38</v>
      </c>
      <c r="U78" s="51">
        <f>IFERROR(O78/N78,"-")</f>
        <v>2.4555468135326515</v>
      </c>
      <c r="V78" s="24">
        <f>IFERROR(Q78/N78,"-")</f>
        <v>0.23603461841070023</v>
      </c>
      <c r="W78" s="432">
        <f>市区町村別_フレイル区分別該当人数･割合!I23</f>
        <v>48</v>
      </c>
      <c r="X78" s="207">
        <v>22</v>
      </c>
      <c r="Y78" s="51">
        <v>3110481</v>
      </c>
      <c r="Z78" s="51">
        <v>2</v>
      </c>
      <c r="AA78" s="51">
        <f>IFERROR(Y78/W78,"-")</f>
        <v>64801.6875</v>
      </c>
      <c r="AB78" s="51">
        <f>IFERROR(Y78/X78,"-")</f>
        <v>141385.5</v>
      </c>
      <c r="AC78" s="51">
        <f t="shared" si="2"/>
        <v>1555240.5</v>
      </c>
      <c r="AD78" s="51">
        <f>IFERROR(X78/W78,"-")</f>
        <v>0.45833333333333331</v>
      </c>
      <c r="AE78" s="24">
        <f>IFERROR(Z78/W78,"-")</f>
        <v>4.1666666666666664E-2</v>
      </c>
      <c r="AF78" s="432">
        <f>市区町村別_フレイル区分別該当人数･割合!K23</f>
        <v>136</v>
      </c>
      <c r="AG78" s="207">
        <v>130</v>
      </c>
      <c r="AH78" s="51">
        <v>11040183</v>
      </c>
      <c r="AI78" s="51">
        <v>13</v>
      </c>
      <c r="AJ78" s="51">
        <f>IFERROR(AH78/AF78,"-")</f>
        <v>81177.816176470587</v>
      </c>
      <c r="AK78" s="51">
        <f>IFERROR(AH78/AG78,"-")</f>
        <v>84924.484615384616</v>
      </c>
      <c r="AL78" s="51">
        <f t="shared" si="3"/>
        <v>849244.84615384613</v>
      </c>
      <c r="AM78" s="51">
        <f>IFERROR(AG78/AF78,"-")</f>
        <v>0.95588235294117652</v>
      </c>
      <c r="AN78" s="24">
        <f>IFERROR(AI78/AF78,"-")</f>
        <v>9.5588235294117641E-2</v>
      </c>
      <c r="AO78" s="435">
        <f>市区町村別_フレイル区分別該当人数･割合!M23</f>
        <v>471</v>
      </c>
      <c r="AP78" s="207">
        <v>1633</v>
      </c>
      <c r="AQ78" s="51">
        <v>134964518</v>
      </c>
      <c r="AR78" s="51">
        <v>155</v>
      </c>
      <c r="AS78" s="51">
        <f>IFERROR(AQ78/AO78,"-")</f>
        <v>286548.87048832269</v>
      </c>
      <c r="AT78" s="51">
        <f>IFERROR(AQ78/AP78,"-")</f>
        <v>82648.204531537049</v>
      </c>
      <c r="AU78" s="51">
        <f t="shared" si="4"/>
        <v>870738.82580645161</v>
      </c>
      <c r="AV78" s="51">
        <f>IFERROR(AP78/AO78,"-")</f>
        <v>3.4670912951167727</v>
      </c>
      <c r="AW78" s="185">
        <f>IFERROR(AR78/AO78,"-")</f>
        <v>0.32908704883227174</v>
      </c>
      <c r="AX78" s="432">
        <f>市区町村別_フレイル区分別該当人数･割合!O23</f>
        <v>610</v>
      </c>
      <c r="AY78" s="207">
        <v>1273</v>
      </c>
      <c r="AZ78" s="51">
        <v>118357970</v>
      </c>
      <c r="BA78" s="51">
        <v>124</v>
      </c>
      <c r="BB78" s="51">
        <f>IFERROR(AZ78/AX78,"-")</f>
        <v>194029.45901639343</v>
      </c>
      <c r="BC78" s="51">
        <f>IFERROR(AZ78/AY78,"-")</f>
        <v>92975.624509033776</v>
      </c>
      <c r="BD78" s="51">
        <f t="shared" si="5"/>
        <v>954499.75806451612</v>
      </c>
      <c r="BE78" s="51">
        <f>IFERROR(AY78/AX78,"-")</f>
        <v>2.0868852459016392</v>
      </c>
      <c r="BF78" s="24">
        <f>IFERROR(BA78/AX78,"-")</f>
        <v>0.20327868852459016</v>
      </c>
      <c r="BG78" s="435">
        <f>市区町村別_フレイル区分別該当人数･割合!Q23</f>
        <v>145</v>
      </c>
      <c r="BH78" s="207">
        <v>1541</v>
      </c>
      <c r="BI78" s="51">
        <v>208987431</v>
      </c>
      <c r="BJ78" s="51">
        <v>145</v>
      </c>
      <c r="BK78" s="51">
        <f>IFERROR(BI78/BG78,"-")</f>
        <v>1441292.6275862069</v>
      </c>
      <c r="BL78" s="51">
        <f>IFERROR(BI78/BH78,"-")</f>
        <v>135618.06035042182</v>
      </c>
      <c r="BM78" s="51">
        <f t="shared" si="6"/>
        <v>1441292.6275862069</v>
      </c>
      <c r="BN78" s="51">
        <f>IFERROR(BH78/BG78,"-")</f>
        <v>10.627586206896552</v>
      </c>
      <c r="BO78" s="185">
        <f>IFERROR(BJ78/BG78,"-")</f>
        <v>1</v>
      </c>
      <c r="BP78" s="432">
        <f>市区町村別_フレイル区分別該当人数･割合!S23</f>
        <v>571</v>
      </c>
      <c r="BQ78" s="207">
        <v>587</v>
      </c>
      <c r="BR78" s="51">
        <v>49932032</v>
      </c>
      <c r="BS78" s="51">
        <v>56</v>
      </c>
      <c r="BT78" s="51">
        <f>IFERROR(BR78/BP78,"-")</f>
        <v>87446.640980735552</v>
      </c>
      <c r="BU78" s="51">
        <f>IFERROR(BR78/BQ78,"-")</f>
        <v>85063.08688245315</v>
      </c>
      <c r="BV78" s="51">
        <f t="shared" si="7"/>
        <v>891643.42857142852</v>
      </c>
      <c r="BW78" s="51">
        <f>IFERROR(BQ78/BP78,"-")</f>
        <v>1.0280210157618213</v>
      </c>
      <c r="BX78" s="24">
        <f>IFERROR(BS78/BP78,"-")</f>
        <v>9.8073555166374782E-2</v>
      </c>
      <c r="BY78" s="140"/>
      <c r="BZ78" s="59"/>
    </row>
    <row r="79" spans="2:78" s="8" customFormat="1" ht="13.5" customHeight="1">
      <c r="B79" s="411"/>
      <c r="C79" s="414"/>
      <c r="D79" s="275" t="s">
        <v>251</v>
      </c>
      <c r="E79" s="438"/>
      <c r="F79" s="52">
        <v>21</v>
      </c>
      <c r="G79" s="187">
        <v>5251021</v>
      </c>
      <c r="H79" s="187">
        <v>6</v>
      </c>
      <c r="I79" s="187">
        <f>IFERROR(G79/E78,"-")</f>
        <v>38050.8768115942</v>
      </c>
      <c r="J79" s="187">
        <f t="shared" ref="J79:J81" si="160">IFERROR(G79/F79,"-")</f>
        <v>250048.61904761905</v>
      </c>
      <c r="K79" s="187">
        <f t="shared" si="0"/>
        <v>875170.16666666663</v>
      </c>
      <c r="L79" s="187">
        <f>IFERROR(F79/E78,"-")</f>
        <v>0.15217391304347827</v>
      </c>
      <c r="M79" s="186">
        <f>IFERROR(H79/E78,"-")</f>
        <v>4.3478260869565216E-2</v>
      </c>
      <c r="N79" s="433"/>
      <c r="O79" s="52">
        <v>19</v>
      </c>
      <c r="P79" s="187">
        <v>5151426</v>
      </c>
      <c r="Q79" s="187">
        <v>7</v>
      </c>
      <c r="R79" s="187">
        <f>IFERROR(P79/N78,"-")</f>
        <v>4053.0495672698662</v>
      </c>
      <c r="S79" s="187">
        <f t="shared" ref="S79:S81" si="161">IFERROR(P79/O79,"-")</f>
        <v>271127.68421052629</v>
      </c>
      <c r="T79" s="187">
        <f t="shared" si="1"/>
        <v>735918</v>
      </c>
      <c r="U79" s="187">
        <f>IFERROR(O79/N78,"-")</f>
        <v>1.4948859166011016E-2</v>
      </c>
      <c r="V79" s="106">
        <f>IFERROR(Q79/N78,"-")</f>
        <v>5.5074744295830055E-3</v>
      </c>
      <c r="W79" s="433"/>
      <c r="X79" s="52">
        <v>0</v>
      </c>
      <c r="Y79" s="187">
        <v>0</v>
      </c>
      <c r="Z79" s="187">
        <v>0</v>
      </c>
      <c r="AA79" s="187">
        <f>IFERROR(Y79/W78,"-")</f>
        <v>0</v>
      </c>
      <c r="AB79" s="187" t="str">
        <f t="shared" ref="AB79:AB81" si="162">IFERROR(Y79/X79,"-")</f>
        <v>-</v>
      </c>
      <c r="AC79" s="187" t="str">
        <f t="shared" si="2"/>
        <v>-</v>
      </c>
      <c r="AD79" s="187">
        <f>IFERROR(X79/W78,"-")</f>
        <v>0</v>
      </c>
      <c r="AE79" s="106">
        <f>IFERROR(Z79/W78,"-")</f>
        <v>0</v>
      </c>
      <c r="AF79" s="433"/>
      <c r="AG79" s="52">
        <v>0</v>
      </c>
      <c r="AH79" s="187">
        <v>0</v>
      </c>
      <c r="AI79" s="187">
        <v>0</v>
      </c>
      <c r="AJ79" s="187">
        <f>IFERROR(AH79/AF78,"-")</f>
        <v>0</v>
      </c>
      <c r="AK79" s="187" t="str">
        <f t="shared" ref="AK79:AK81" si="163">IFERROR(AH79/AG79,"-")</f>
        <v>-</v>
      </c>
      <c r="AL79" s="187" t="str">
        <f t="shared" si="3"/>
        <v>-</v>
      </c>
      <c r="AM79" s="187">
        <f>IFERROR(AG79/AF78,"-")</f>
        <v>0</v>
      </c>
      <c r="AN79" s="106">
        <f>IFERROR(AI79/AF78,"-")</f>
        <v>0</v>
      </c>
      <c r="AO79" s="436"/>
      <c r="AP79" s="52">
        <v>13</v>
      </c>
      <c r="AQ79" s="187">
        <v>3244157</v>
      </c>
      <c r="AR79" s="187">
        <v>6</v>
      </c>
      <c r="AS79" s="187">
        <f>IFERROR(AQ79/AO78,"-")</f>
        <v>6887.8067940552019</v>
      </c>
      <c r="AT79" s="187">
        <f t="shared" ref="AT79:AT81" si="164">IFERROR(AQ79/AP79,"-")</f>
        <v>249550.53846153847</v>
      </c>
      <c r="AU79" s="187">
        <f t="shared" si="4"/>
        <v>540692.83333333337</v>
      </c>
      <c r="AV79" s="187">
        <f>IFERROR(AP79/AO78,"-")</f>
        <v>2.7600849256900213E-2</v>
      </c>
      <c r="AW79" s="186">
        <f>IFERROR(AR79/AO78,"-")</f>
        <v>1.2738853503184714E-2</v>
      </c>
      <c r="AX79" s="433"/>
      <c r="AY79" s="52">
        <v>6</v>
      </c>
      <c r="AZ79" s="187">
        <v>1907269</v>
      </c>
      <c r="BA79" s="187">
        <v>1</v>
      </c>
      <c r="BB79" s="187">
        <f>IFERROR(AZ79/AX78,"-")</f>
        <v>3126.6704918032788</v>
      </c>
      <c r="BC79" s="187">
        <f t="shared" ref="BC79:BC81" si="165">IFERROR(AZ79/AY79,"-")</f>
        <v>317878.16666666669</v>
      </c>
      <c r="BD79" s="187">
        <f t="shared" si="5"/>
        <v>1907269</v>
      </c>
      <c r="BE79" s="187">
        <f>IFERROR(AY79/AX78,"-")</f>
        <v>9.8360655737704927E-3</v>
      </c>
      <c r="BF79" s="106">
        <f>IFERROR(BA79/AX78,"-")</f>
        <v>1.639344262295082E-3</v>
      </c>
      <c r="BG79" s="436"/>
      <c r="BH79" s="52">
        <v>19</v>
      </c>
      <c r="BI79" s="187">
        <v>5151426</v>
      </c>
      <c r="BJ79" s="187">
        <v>7</v>
      </c>
      <c r="BK79" s="187">
        <f>IFERROR(BI79/BG78,"-")</f>
        <v>35527.075862068967</v>
      </c>
      <c r="BL79" s="187">
        <f t="shared" ref="BL79:BL81" si="166">IFERROR(BI79/BH79,"-")</f>
        <v>271127.68421052629</v>
      </c>
      <c r="BM79" s="187">
        <f t="shared" si="6"/>
        <v>735918</v>
      </c>
      <c r="BN79" s="187">
        <f>IFERROR(BH79/BG78,"-")</f>
        <v>0.1310344827586207</v>
      </c>
      <c r="BO79" s="186">
        <f>IFERROR(BJ79/BG78,"-")</f>
        <v>4.8275862068965517E-2</v>
      </c>
      <c r="BP79" s="433"/>
      <c r="BQ79" s="52">
        <v>0</v>
      </c>
      <c r="BR79" s="187">
        <v>0</v>
      </c>
      <c r="BS79" s="187">
        <v>0</v>
      </c>
      <c r="BT79" s="187">
        <f>IFERROR(BR79/BP78,"-")</f>
        <v>0</v>
      </c>
      <c r="BU79" s="187" t="str">
        <f t="shared" ref="BU79:BU81" si="167">IFERROR(BR79/BQ79,"-")</f>
        <v>-</v>
      </c>
      <c r="BV79" s="187" t="str">
        <f t="shared" si="7"/>
        <v>-</v>
      </c>
      <c r="BW79" s="187">
        <f>IFERROR(BQ79/BP78,"-")</f>
        <v>0</v>
      </c>
      <c r="BX79" s="106">
        <f>IFERROR(BS79/BP78,"-")</f>
        <v>0</v>
      </c>
      <c r="BY79" s="140"/>
      <c r="BZ79" s="59"/>
    </row>
    <row r="80" spans="2:78" s="8" customFormat="1" ht="13.5" customHeight="1">
      <c r="B80" s="411"/>
      <c r="C80" s="414"/>
      <c r="D80" s="272" t="s">
        <v>252</v>
      </c>
      <c r="E80" s="438"/>
      <c r="F80" s="98">
        <v>0</v>
      </c>
      <c r="G80" s="98">
        <v>0</v>
      </c>
      <c r="H80" s="98">
        <v>0</v>
      </c>
      <c r="I80" s="98">
        <f>IFERROR(G80/E78,"-")</f>
        <v>0</v>
      </c>
      <c r="J80" s="98" t="str">
        <f t="shared" si="160"/>
        <v>-</v>
      </c>
      <c r="K80" s="98" t="str">
        <f t="shared" si="0"/>
        <v>-</v>
      </c>
      <c r="L80" s="98">
        <f>IFERROR(F80/E78,"-")</f>
        <v>0</v>
      </c>
      <c r="M80" s="189">
        <f>IFERROR(H80/E78,"-")</f>
        <v>0</v>
      </c>
      <c r="N80" s="433"/>
      <c r="O80" s="98">
        <v>0</v>
      </c>
      <c r="P80" s="98">
        <v>0</v>
      </c>
      <c r="Q80" s="98">
        <v>0</v>
      </c>
      <c r="R80" s="98">
        <f>IFERROR(P80/N78,"-")</f>
        <v>0</v>
      </c>
      <c r="S80" s="98" t="str">
        <f t="shared" si="161"/>
        <v>-</v>
      </c>
      <c r="T80" s="98" t="str">
        <f t="shared" si="1"/>
        <v>-</v>
      </c>
      <c r="U80" s="98">
        <f>IFERROR(O80/N78,"-")</f>
        <v>0</v>
      </c>
      <c r="V80" s="26">
        <f>IFERROR(Q80/N78,"-")</f>
        <v>0</v>
      </c>
      <c r="W80" s="433"/>
      <c r="X80" s="98">
        <v>0</v>
      </c>
      <c r="Y80" s="98">
        <v>0</v>
      </c>
      <c r="Z80" s="98">
        <v>0</v>
      </c>
      <c r="AA80" s="98">
        <f>IFERROR(Y80/W78,"-")</f>
        <v>0</v>
      </c>
      <c r="AB80" s="98" t="str">
        <f t="shared" si="162"/>
        <v>-</v>
      </c>
      <c r="AC80" s="98" t="str">
        <f t="shared" si="2"/>
        <v>-</v>
      </c>
      <c r="AD80" s="98">
        <f>IFERROR(X80/W78,"-")</f>
        <v>0</v>
      </c>
      <c r="AE80" s="26">
        <f>IFERROR(Z80/W78,"-")</f>
        <v>0</v>
      </c>
      <c r="AF80" s="433"/>
      <c r="AG80" s="98">
        <v>0</v>
      </c>
      <c r="AH80" s="98">
        <v>0</v>
      </c>
      <c r="AI80" s="98">
        <v>0</v>
      </c>
      <c r="AJ80" s="98">
        <f>IFERROR(AH80/AF78,"-")</f>
        <v>0</v>
      </c>
      <c r="AK80" s="98" t="str">
        <f t="shared" si="163"/>
        <v>-</v>
      </c>
      <c r="AL80" s="98" t="str">
        <f t="shared" si="3"/>
        <v>-</v>
      </c>
      <c r="AM80" s="98">
        <f>IFERROR(AG80/AF78,"-")</f>
        <v>0</v>
      </c>
      <c r="AN80" s="26">
        <f>IFERROR(AI80/AF78,"-")</f>
        <v>0</v>
      </c>
      <c r="AO80" s="436"/>
      <c r="AP80" s="98">
        <v>0</v>
      </c>
      <c r="AQ80" s="98">
        <v>0</v>
      </c>
      <c r="AR80" s="98">
        <v>0</v>
      </c>
      <c r="AS80" s="98">
        <f>IFERROR(AQ80/AO78,"-")</f>
        <v>0</v>
      </c>
      <c r="AT80" s="98" t="str">
        <f t="shared" si="164"/>
        <v>-</v>
      </c>
      <c r="AU80" s="98" t="str">
        <f t="shared" si="4"/>
        <v>-</v>
      </c>
      <c r="AV80" s="98">
        <f>IFERROR(AP80/AO78,"-")</f>
        <v>0</v>
      </c>
      <c r="AW80" s="189">
        <f>IFERROR(AR80/AO78,"-")</f>
        <v>0</v>
      </c>
      <c r="AX80" s="433"/>
      <c r="AY80" s="98">
        <v>0</v>
      </c>
      <c r="AZ80" s="98">
        <v>0</v>
      </c>
      <c r="BA80" s="98">
        <v>0</v>
      </c>
      <c r="BB80" s="98">
        <f>IFERROR(AZ80/AX78,"-")</f>
        <v>0</v>
      </c>
      <c r="BC80" s="98" t="str">
        <f t="shared" si="165"/>
        <v>-</v>
      </c>
      <c r="BD80" s="98" t="str">
        <f t="shared" si="5"/>
        <v>-</v>
      </c>
      <c r="BE80" s="98">
        <f>IFERROR(AY80/AX78,"-")</f>
        <v>0</v>
      </c>
      <c r="BF80" s="26">
        <f>IFERROR(BA80/AX78,"-")</f>
        <v>0</v>
      </c>
      <c r="BG80" s="436"/>
      <c r="BH80" s="98">
        <v>0</v>
      </c>
      <c r="BI80" s="98">
        <v>0</v>
      </c>
      <c r="BJ80" s="98">
        <v>0</v>
      </c>
      <c r="BK80" s="98">
        <f>IFERROR(BI80/BG78,"-")</f>
        <v>0</v>
      </c>
      <c r="BL80" s="98" t="str">
        <f t="shared" si="166"/>
        <v>-</v>
      </c>
      <c r="BM80" s="98" t="str">
        <f t="shared" si="6"/>
        <v>-</v>
      </c>
      <c r="BN80" s="98">
        <f>IFERROR(BH80/BG78,"-")</f>
        <v>0</v>
      </c>
      <c r="BO80" s="189">
        <f>IFERROR(BJ80/BG78,"-")</f>
        <v>0</v>
      </c>
      <c r="BP80" s="433"/>
      <c r="BQ80" s="98">
        <v>0</v>
      </c>
      <c r="BR80" s="98">
        <v>0</v>
      </c>
      <c r="BS80" s="98">
        <v>0</v>
      </c>
      <c r="BT80" s="98">
        <f>IFERROR(BR80/BP78,"-")</f>
        <v>0</v>
      </c>
      <c r="BU80" s="98" t="str">
        <f t="shared" si="167"/>
        <v>-</v>
      </c>
      <c r="BV80" s="98" t="str">
        <f t="shared" si="7"/>
        <v>-</v>
      </c>
      <c r="BW80" s="98">
        <f>IFERROR(BQ80/BP78,"-")</f>
        <v>0</v>
      </c>
      <c r="BX80" s="26">
        <f>IFERROR(BS80/BP78,"-")</f>
        <v>0</v>
      </c>
      <c r="BY80" s="140"/>
      <c r="BZ80" s="59"/>
    </row>
    <row r="81" spans="2:78" s="8" customFormat="1" ht="13.5" customHeight="1">
      <c r="B81" s="412"/>
      <c r="C81" s="415"/>
      <c r="D81" s="273" t="s">
        <v>64</v>
      </c>
      <c r="E81" s="439"/>
      <c r="F81" s="99">
        <v>594</v>
      </c>
      <c r="G81" s="99">
        <f>SUM(G78:G80)</f>
        <v>60548123</v>
      </c>
      <c r="H81" s="99">
        <v>61</v>
      </c>
      <c r="I81" s="99">
        <f>IFERROR(G81/E78,"-")</f>
        <v>438754.5144927536</v>
      </c>
      <c r="J81" s="99">
        <f t="shared" si="160"/>
        <v>101932.86700336701</v>
      </c>
      <c r="K81" s="99">
        <f t="shared" si="0"/>
        <v>992592.1803278689</v>
      </c>
      <c r="L81" s="99">
        <f>IFERROR(F81/E78,"-")</f>
        <v>4.3043478260869561</v>
      </c>
      <c r="M81" s="190">
        <f>IFERROR(H81/E78,"-")</f>
        <v>0.4420289855072464</v>
      </c>
      <c r="N81" s="434"/>
      <c r="O81" s="99">
        <v>3121</v>
      </c>
      <c r="P81" s="99">
        <f>SUM(P78:P80)</f>
        <v>284309340</v>
      </c>
      <c r="Q81" s="99">
        <v>300</v>
      </c>
      <c r="R81" s="99">
        <f>IFERROR(P81/N78,"-")</f>
        <v>223689.48859166011</v>
      </c>
      <c r="S81" s="99">
        <f t="shared" si="161"/>
        <v>91095.591156680544</v>
      </c>
      <c r="T81" s="99">
        <f t="shared" si="1"/>
        <v>947697.8</v>
      </c>
      <c r="U81" s="99">
        <f>IFERROR(O81/N78,"-")</f>
        <v>2.4555468135326515</v>
      </c>
      <c r="V81" s="87">
        <f>IFERROR(Q81/N78,"-")</f>
        <v>0.23603461841070023</v>
      </c>
      <c r="W81" s="434"/>
      <c r="X81" s="99">
        <v>22</v>
      </c>
      <c r="Y81" s="99">
        <f>SUM(Y78:Y80)</f>
        <v>3110481</v>
      </c>
      <c r="Z81" s="99">
        <v>2</v>
      </c>
      <c r="AA81" s="99">
        <f>IFERROR(Y81/W78,"-")</f>
        <v>64801.6875</v>
      </c>
      <c r="AB81" s="99">
        <f t="shared" si="162"/>
        <v>141385.5</v>
      </c>
      <c r="AC81" s="99">
        <f t="shared" si="2"/>
        <v>1555240.5</v>
      </c>
      <c r="AD81" s="99">
        <f>IFERROR(X81/W78,"-")</f>
        <v>0.45833333333333331</v>
      </c>
      <c r="AE81" s="87">
        <f>IFERROR(Z81/W78,"-")</f>
        <v>4.1666666666666664E-2</v>
      </c>
      <c r="AF81" s="434"/>
      <c r="AG81" s="99">
        <v>130</v>
      </c>
      <c r="AH81" s="99">
        <f>SUM(AH78:AH80)</f>
        <v>11040183</v>
      </c>
      <c r="AI81" s="99">
        <v>13</v>
      </c>
      <c r="AJ81" s="99">
        <f>IFERROR(AH81/AF78,"-")</f>
        <v>81177.816176470587</v>
      </c>
      <c r="AK81" s="99">
        <f t="shared" si="163"/>
        <v>84924.484615384616</v>
      </c>
      <c r="AL81" s="99">
        <f t="shared" si="3"/>
        <v>849244.84615384613</v>
      </c>
      <c r="AM81" s="99">
        <f>IFERROR(AG81/AF78,"-")</f>
        <v>0.95588235294117652</v>
      </c>
      <c r="AN81" s="87">
        <f>IFERROR(AI81/AF78,"-")</f>
        <v>9.5588235294117641E-2</v>
      </c>
      <c r="AO81" s="437"/>
      <c r="AP81" s="99">
        <v>1633</v>
      </c>
      <c r="AQ81" s="99">
        <f>SUM(AQ78:AQ80)</f>
        <v>138208675</v>
      </c>
      <c r="AR81" s="99">
        <v>155</v>
      </c>
      <c r="AS81" s="99">
        <f>IFERROR(AQ81/AO78,"-")</f>
        <v>293436.6772823779</v>
      </c>
      <c r="AT81" s="99">
        <f t="shared" si="164"/>
        <v>84634.828536436005</v>
      </c>
      <c r="AU81" s="99">
        <f t="shared" si="4"/>
        <v>891668.87096774194</v>
      </c>
      <c r="AV81" s="99">
        <f>IFERROR(AP81/AO78,"-")</f>
        <v>3.4670912951167727</v>
      </c>
      <c r="AW81" s="190">
        <f>IFERROR(AR81/AO78,"-")</f>
        <v>0.32908704883227174</v>
      </c>
      <c r="AX81" s="434"/>
      <c r="AY81" s="99">
        <v>1273</v>
      </c>
      <c r="AZ81" s="99">
        <f>SUM(AZ78:AZ80)</f>
        <v>120265239</v>
      </c>
      <c r="BA81" s="99">
        <v>124</v>
      </c>
      <c r="BB81" s="99">
        <f>IFERROR(AZ81/AX78,"-")</f>
        <v>197156.12950819673</v>
      </c>
      <c r="BC81" s="99">
        <f t="shared" si="165"/>
        <v>94473.871956009432</v>
      </c>
      <c r="BD81" s="99">
        <f t="shared" si="5"/>
        <v>969880.95967741939</v>
      </c>
      <c r="BE81" s="99">
        <f>IFERROR(AY81/AX78,"-")</f>
        <v>2.0868852459016392</v>
      </c>
      <c r="BF81" s="87">
        <f>IFERROR(BA81/AX78,"-")</f>
        <v>0.20327868852459016</v>
      </c>
      <c r="BG81" s="437"/>
      <c r="BH81" s="99">
        <v>1541</v>
      </c>
      <c r="BI81" s="99">
        <f>SUM(BI78:BI80)</f>
        <v>214138857</v>
      </c>
      <c r="BJ81" s="99">
        <v>145</v>
      </c>
      <c r="BK81" s="99">
        <f>IFERROR(BI81/BG78,"-")</f>
        <v>1476819.7034482758</v>
      </c>
      <c r="BL81" s="99">
        <f t="shared" si="166"/>
        <v>138960.97144711227</v>
      </c>
      <c r="BM81" s="99">
        <f t="shared" si="6"/>
        <v>1476819.7034482758</v>
      </c>
      <c r="BN81" s="99">
        <f>IFERROR(BH81/BG78,"-")</f>
        <v>10.627586206896552</v>
      </c>
      <c r="BO81" s="190">
        <f>IFERROR(BJ81/BG78,"-")</f>
        <v>1</v>
      </c>
      <c r="BP81" s="434"/>
      <c r="BQ81" s="99">
        <v>587</v>
      </c>
      <c r="BR81" s="99">
        <f>SUM(BR78:BR80)</f>
        <v>49932032</v>
      </c>
      <c r="BS81" s="99">
        <v>56</v>
      </c>
      <c r="BT81" s="99">
        <f>IFERROR(BR81/BP78,"-")</f>
        <v>87446.640980735552</v>
      </c>
      <c r="BU81" s="99">
        <f t="shared" si="167"/>
        <v>85063.08688245315</v>
      </c>
      <c r="BV81" s="99">
        <f t="shared" si="7"/>
        <v>891643.42857142852</v>
      </c>
      <c r="BW81" s="99">
        <f>IFERROR(BQ81/BP78,"-")</f>
        <v>1.0280210157618213</v>
      </c>
      <c r="BX81" s="87">
        <f>IFERROR(BS81/BP78,"-")</f>
        <v>9.8073555166374782E-2</v>
      </c>
      <c r="BY81" s="140"/>
      <c r="BZ81" s="59"/>
    </row>
    <row r="82" spans="2:78" s="8" customFormat="1" ht="13.5" customHeight="1">
      <c r="B82" s="410">
        <v>20</v>
      </c>
      <c r="C82" s="413" t="s">
        <v>89</v>
      </c>
      <c r="D82" s="274" t="s">
        <v>250</v>
      </c>
      <c r="E82" s="432">
        <f>市区町村別_フレイル区分別該当人数･割合!E24</f>
        <v>147</v>
      </c>
      <c r="F82" s="207">
        <v>489</v>
      </c>
      <c r="G82" s="51">
        <v>36959010</v>
      </c>
      <c r="H82" s="51">
        <v>46</v>
      </c>
      <c r="I82" s="51">
        <f>IFERROR(G82/E82,"-")</f>
        <v>251421.83673469388</v>
      </c>
      <c r="J82" s="51">
        <f>IFERROR(G82/F82,"-")</f>
        <v>75580.797546012269</v>
      </c>
      <c r="K82" s="51">
        <f t="shared" si="0"/>
        <v>803456.73913043481</v>
      </c>
      <c r="L82" s="51">
        <f>IFERROR(F82/E82,"-")</f>
        <v>3.3265306122448979</v>
      </c>
      <c r="M82" s="185">
        <f>IFERROR(H82/E82,"-")</f>
        <v>0.31292517006802723</v>
      </c>
      <c r="N82" s="432">
        <f>市区町村別_フレイル区分別該当人数･割合!G24</f>
        <v>1811</v>
      </c>
      <c r="O82" s="207">
        <v>2876</v>
      </c>
      <c r="P82" s="51">
        <v>236109154</v>
      </c>
      <c r="Q82" s="51">
        <v>290</v>
      </c>
      <c r="R82" s="51">
        <f>IFERROR(P82/N82,"-")</f>
        <v>130375.01601325235</v>
      </c>
      <c r="S82" s="51">
        <f>IFERROR(P82/O82,"-")</f>
        <v>82096.367872044502</v>
      </c>
      <c r="T82" s="51">
        <f t="shared" si="1"/>
        <v>814169.49655172415</v>
      </c>
      <c r="U82" s="51">
        <f>IFERROR(O82/N82,"-")</f>
        <v>1.5880728879072337</v>
      </c>
      <c r="V82" s="24">
        <f>IFERROR(Q82/N82,"-")</f>
        <v>0.16013252346769741</v>
      </c>
      <c r="W82" s="432">
        <f>市区町村別_フレイル区分別該当人数･割合!I24</f>
        <v>103</v>
      </c>
      <c r="X82" s="207">
        <v>39</v>
      </c>
      <c r="Y82" s="51">
        <v>3265739</v>
      </c>
      <c r="Z82" s="51">
        <v>4</v>
      </c>
      <c r="AA82" s="51">
        <f>IFERROR(Y82/W82,"-")</f>
        <v>31706.203883495145</v>
      </c>
      <c r="AB82" s="51">
        <f>IFERROR(Y82/X82,"-")</f>
        <v>83736.897435897437</v>
      </c>
      <c r="AC82" s="51">
        <f t="shared" si="2"/>
        <v>816434.75</v>
      </c>
      <c r="AD82" s="51">
        <f>IFERROR(X82/W82,"-")</f>
        <v>0.37864077669902912</v>
      </c>
      <c r="AE82" s="24">
        <f>IFERROR(Z82/W82,"-")</f>
        <v>3.8834951456310676E-2</v>
      </c>
      <c r="AF82" s="432">
        <f>市区町村別_フレイル区分別該当人数･割合!K24</f>
        <v>234</v>
      </c>
      <c r="AG82" s="207">
        <v>67</v>
      </c>
      <c r="AH82" s="51">
        <v>3066861</v>
      </c>
      <c r="AI82" s="51">
        <v>8</v>
      </c>
      <c r="AJ82" s="51">
        <f>IFERROR(AH82/AF82,"-")</f>
        <v>13106.24358974359</v>
      </c>
      <c r="AK82" s="51">
        <f>IFERROR(AH82/AG82,"-")</f>
        <v>45774.044776119401</v>
      </c>
      <c r="AL82" s="51">
        <f t="shared" si="3"/>
        <v>383357.625</v>
      </c>
      <c r="AM82" s="51">
        <f>IFERROR(AG82/AF82,"-")</f>
        <v>0.28632478632478631</v>
      </c>
      <c r="AN82" s="24">
        <f>IFERROR(AI82/AF82,"-")</f>
        <v>3.4188034188034191E-2</v>
      </c>
      <c r="AO82" s="435">
        <f>市区町村別_フレイル区分別該当人数･割合!M24</f>
        <v>598</v>
      </c>
      <c r="AP82" s="207">
        <v>1332</v>
      </c>
      <c r="AQ82" s="51">
        <v>103367572</v>
      </c>
      <c r="AR82" s="51">
        <v>135</v>
      </c>
      <c r="AS82" s="51">
        <f>IFERROR(AQ82/AO82,"-")</f>
        <v>172855.47157190635</v>
      </c>
      <c r="AT82" s="51">
        <f>IFERROR(AQ82/AP82,"-")</f>
        <v>77603.282282282278</v>
      </c>
      <c r="AU82" s="51">
        <f t="shared" si="4"/>
        <v>765685.71851851849</v>
      </c>
      <c r="AV82" s="51">
        <f>IFERROR(AP82/AO82,"-")</f>
        <v>2.2274247491638794</v>
      </c>
      <c r="AW82" s="185">
        <f>IFERROR(AR82/AO82,"-")</f>
        <v>0.225752508361204</v>
      </c>
      <c r="AX82" s="432">
        <f>市区町村別_フレイル区分別該当人数･割合!O24</f>
        <v>869</v>
      </c>
      <c r="AY82" s="207">
        <v>1357</v>
      </c>
      <c r="AZ82" s="51">
        <v>118860548</v>
      </c>
      <c r="BA82" s="51">
        <v>136</v>
      </c>
      <c r="BB82" s="51">
        <f>IFERROR(AZ82/AX82,"-")</f>
        <v>136778.53624856158</v>
      </c>
      <c r="BC82" s="51">
        <f>IFERROR(AZ82/AY82,"-")</f>
        <v>87590.676492262341</v>
      </c>
      <c r="BD82" s="51">
        <f t="shared" si="5"/>
        <v>873974.6176470588</v>
      </c>
      <c r="BE82" s="51">
        <f>IFERROR(AY82/AX82,"-")</f>
        <v>1.5615650172612199</v>
      </c>
      <c r="BF82" s="24">
        <f>IFERROR(BA82/AX82,"-")</f>
        <v>0.1565017261219793</v>
      </c>
      <c r="BG82" s="435">
        <f>市区町村別_フレイル区分別該当人数･割合!Q24</f>
        <v>125</v>
      </c>
      <c r="BH82" s="207">
        <v>1204</v>
      </c>
      <c r="BI82" s="51">
        <v>162102463</v>
      </c>
      <c r="BJ82" s="51">
        <v>122</v>
      </c>
      <c r="BK82" s="51">
        <f>IFERROR(BI82/BG82,"-")</f>
        <v>1296819.7039999999</v>
      </c>
      <c r="BL82" s="51">
        <f>IFERROR(BI82/BH82,"-")</f>
        <v>134636.59717607973</v>
      </c>
      <c r="BM82" s="51">
        <f t="shared" si="6"/>
        <v>1328708.7131147541</v>
      </c>
      <c r="BN82" s="51">
        <f>IFERROR(BH82/BG82,"-")</f>
        <v>9.6319999999999997</v>
      </c>
      <c r="BO82" s="185">
        <f>IFERROR(BJ82/BG82,"-")</f>
        <v>0.97599999999999998</v>
      </c>
      <c r="BP82" s="432">
        <f>市区町村別_フレイル区分別該当人数･割合!S24</f>
        <v>1070</v>
      </c>
      <c r="BQ82" s="207">
        <v>466</v>
      </c>
      <c r="BR82" s="51">
        <v>38861282</v>
      </c>
      <c r="BS82" s="51">
        <v>51</v>
      </c>
      <c r="BT82" s="51">
        <f>IFERROR(BR82/BP82,"-")</f>
        <v>36318.955140186918</v>
      </c>
      <c r="BU82" s="51">
        <f>IFERROR(BR82/BQ82,"-")</f>
        <v>83393.309012875543</v>
      </c>
      <c r="BV82" s="51">
        <f t="shared" si="7"/>
        <v>761985.92156862747</v>
      </c>
      <c r="BW82" s="51">
        <f>IFERROR(BQ82/BP82,"-")</f>
        <v>0.43551401869158879</v>
      </c>
      <c r="BX82" s="24">
        <f>IFERROR(BS82/BP82,"-")</f>
        <v>4.7663551401869161E-2</v>
      </c>
      <c r="BY82" s="140"/>
      <c r="BZ82" s="59"/>
    </row>
    <row r="83" spans="2:78" s="8" customFormat="1" ht="13.5" customHeight="1">
      <c r="B83" s="411"/>
      <c r="C83" s="414"/>
      <c r="D83" s="275" t="s">
        <v>251</v>
      </c>
      <c r="E83" s="438"/>
      <c r="F83" s="52">
        <v>5</v>
      </c>
      <c r="G83" s="187">
        <v>1320190</v>
      </c>
      <c r="H83" s="187">
        <v>1</v>
      </c>
      <c r="I83" s="187">
        <f>IFERROR(G83/E82,"-")</f>
        <v>8980.8843537414959</v>
      </c>
      <c r="J83" s="187">
        <f t="shared" ref="J83:J85" si="168">IFERROR(G83/F83,"-")</f>
        <v>264038</v>
      </c>
      <c r="K83" s="187">
        <f t="shared" si="0"/>
        <v>1320190</v>
      </c>
      <c r="L83" s="187">
        <f>IFERROR(F83/E82,"-")</f>
        <v>3.4013605442176874E-2</v>
      </c>
      <c r="M83" s="186">
        <f>IFERROR(H83/E82,"-")</f>
        <v>6.8027210884353739E-3</v>
      </c>
      <c r="N83" s="433"/>
      <c r="O83" s="52">
        <v>41</v>
      </c>
      <c r="P83" s="187">
        <v>13378991</v>
      </c>
      <c r="Q83" s="187">
        <v>7</v>
      </c>
      <c r="R83" s="187">
        <f>IFERROR(P83/N82,"-")</f>
        <v>7387.6261733848705</v>
      </c>
      <c r="S83" s="187">
        <f t="shared" ref="S83:S85" si="169">IFERROR(P83/O83,"-")</f>
        <v>326316.85365853657</v>
      </c>
      <c r="T83" s="187">
        <f t="shared" si="1"/>
        <v>1911284.4285714286</v>
      </c>
      <c r="U83" s="187">
        <f>IFERROR(O83/N82,"-")</f>
        <v>2.2639425731639979E-2</v>
      </c>
      <c r="V83" s="106">
        <f>IFERROR(Q83/N82,"-")</f>
        <v>3.865267807840972E-3</v>
      </c>
      <c r="W83" s="433"/>
      <c r="X83" s="52">
        <v>0</v>
      </c>
      <c r="Y83" s="187">
        <v>0</v>
      </c>
      <c r="Z83" s="187">
        <v>0</v>
      </c>
      <c r="AA83" s="187">
        <f>IFERROR(Y83/W82,"-")</f>
        <v>0</v>
      </c>
      <c r="AB83" s="187" t="str">
        <f t="shared" ref="AB83:AB85" si="170">IFERROR(Y83/X83,"-")</f>
        <v>-</v>
      </c>
      <c r="AC83" s="187" t="str">
        <f t="shared" si="2"/>
        <v>-</v>
      </c>
      <c r="AD83" s="187">
        <f>IFERROR(X83/W82,"-")</f>
        <v>0</v>
      </c>
      <c r="AE83" s="106">
        <f>IFERROR(Z83/W82,"-")</f>
        <v>0</v>
      </c>
      <c r="AF83" s="433"/>
      <c r="AG83" s="52">
        <v>0</v>
      </c>
      <c r="AH83" s="187">
        <v>0</v>
      </c>
      <c r="AI83" s="187">
        <v>0</v>
      </c>
      <c r="AJ83" s="187">
        <f>IFERROR(AH83/AF82,"-")</f>
        <v>0</v>
      </c>
      <c r="AK83" s="187" t="str">
        <f t="shared" ref="AK83:AK85" si="171">IFERROR(AH83/AG83,"-")</f>
        <v>-</v>
      </c>
      <c r="AL83" s="187" t="str">
        <f t="shared" si="3"/>
        <v>-</v>
      </c>
      <c r="AM83" s="187">
        <f>IFERROR(AG83/AF82,"-")</f>
        <v>0</v>
      </c>
      <c r="AN83" s="106">
        <f>IFERROR(AI83/AF82,"-")</f>
        <v>0</v>
      </c>
      <c r="AO83" s="436"/>
      <c r="AP83" s="52">
        <v>31</v>
      </c>
      <c r="AQ83" s="187">
        <v>10023997</v>
      </c>
      <c r="AR83" s="187">
        <v>5</v>
      </c>
      <c r="AS83" s="187">
        <f>IFERROR(AQ83/AO82,"-")</f>
        <v>16762.536789297657</v>
      </c>
      <c r="AT83" s="187">
        <f t="shared" ref="AT83:AT85" si="172">IFERROR(AQ83/AP83,"-")</f>
        <v>323354.74193548388</v>
      </c>
      <c r="AU83" s="187">
        <f t="shared" si="4"/>
        <v>2004799.4</v>
      </c>
      <c r="AV83" s="187">
        <f>IFERROR(AP83/AO82,"-")</f>
        <v>5.1839464882943144E-2</v>
      </c>
      <c r="AW83" s="186">
        <f>IFERROR(AR83/AO82,"-")</f>
        <v>8.3612040133779261E-3</v>
      </c>
      <c r="AX83" s="433"/>
      <c r="AY83" s="52">
        <v>10</v>
      </c>
      <c r="AZ83" s="187">
        <v>3354994</v>
      </c>
      <c r="BA83" s="187">
        <v>2</v>
      </c>
      <c r="BB83" s="187">
        <f>IFERROR(AZ83/AX82,"-")</f>
        <v>3860.7525891829691</v>
      </c>
      <c r="BC83" s="187">
        <f t="shared" ref="BC83:BC85" si="173">IFERROR(AZ83/AY83,"-")</f>
        <v>335499.40000000002</v>
      </c>
      <c r="BD83" s="187">
        <f t="shared" si="5"/>
        <v>1677497</v>
      </c>
      <c r="BE83" s="187">
        <f>IFERROR(AY83/AX82,"-")</f>
        <v>1.1507479861910242E-2</v>
      </c>
      <c r="BF83" s="106">
        <f>IFERROR(BA83/AX82,"-")</f>
        <v>2.3014959723820483E-3</v>
      </c>
      <c r="BG83" s="436"/>
      <c r="BH83" s="52">
        <v>41</v>
      </c>
      <c r="BI83" s="187">
        <v>13378991</v>
      </c>
      <c r="BJ83" s="187">
        <v>7</v>
      </c>
      <c r="BK83" s="187">
        <f>IFERROR(BI83/BG82,"-")</f>
        <v>107031.928</v>
      </c>
      <c r="BL83" s="187">
        <f t="shared" ref="BL83:BL85" si="174">IFERROR(BI83/BH83,"-")</f>
        <v>326316.85365853657</v>
      </c>
      <c r="BM83" s="187">
        <f t="shared" si="6"/>
        <v>1911284.4285714286</v>
      </c>
      <c r="BN83" s="187">
        <f>IFERROR(BH83/BG82,"-")</f>
        <v>0.32800000000000001</v>
      </c>
      <c r="BO83" s="186">
        <f>IFERROR(BJ83/BG82,"-")</f>
        <v>5.6000000000000001E-2</v>
      </c>
      <c r="BP83" s="433"/>
      <c r="BQ83" s="52">
        <v>0</v>
      </c>
      <c r="BR83" s="187">
        <v>0</v>
      </c>
      <c r="BS83" s="187">
        <v>0</v>
      </c>
      <c r="BT83" s="187">
        <f>IFERROR(BR83/BP82,"-")</f>
        <v>0</v>
      </c>
      <c r="BU83" s="187" t="str">
        <f t="shared" ref="BU83:BU85" si="175">IFERROR(BR83/BQ83,"-")</f>
        <v>-</v>
      </c>
      <c r="BV83" s="187" t="str">
        <f t="shared" si="7"/>
        <v>-</v>
      </c>
      <c r="BW83" s="187">
        <f>IFERROR(BQ83/BP82,"-")</f>
        <v>0</v>
      </c>
      <c r="BX83" s="106">
        <f>IFERROR(BS83/BP82,"-")</f>
        <v>0</v>
      </c>
      <c r="BY83" s="140"/>
      <c r="BZ83" s="59"/>
    </row>
    <row r="84" spans="2:78" s="8" customFormat="1" ht="13.5" customHeight="1">
      <c r="B84" s="411"/>
      <c r="C84" s="414"/>
      <c r="D84" s="272" t="s">
        <v>252</v>
      </c>
      <c r="E84" s="438"/>
      <c r="F84" s="98">
        <v>0</v>
      </c>
      <c r="G84" s="98">
        <v>0</v>
      </c>
      <c r="H84" s="98">
        <v>0</v>
      </c>
      <c r="I84" s="98">
        <f>IFERROR(G84/E82,"-")</f>
        <v>0</v>
      </c>
      <c r="J84" s="98" t="str">
        <f t="shared" si="168"/>
        <v>-</v>
      </c>
      <c r="K84" s="98" t="str">
        <f t="shared" si="0"/>
        <v>-</v>
      </c>
      <c r="L84" s="98">
        <f>IFERROR(F84/E82,"-")</f>
        <v>0</v>
      </c>
      <c r="M84" s="189">
        <f>IFERROR(H84/E82,"-")</f>
        <v>0</v>
      </c>
      <c r="N84" s="433"/>
      <c r="O84" s="98">
        <v>0</v>
      </c>
      <c r="P84" s="98">
        <v>0</v>
      </c>
      <c r="Q84" s="98">
        <v>0</v>
      </c>
      <c r="R84" s="98">
        <f>IFERROR(P84/N82,"-")</f>
        <v>0</v>
      </c>
      <c r="S84" s="98" t="str">
        <f t="shared" si="169"/>
        <v>-</v>
      </c>
      <c r="T84" s="98" t="str">
        <f t="shared" si="1"/>
        <v>-</v>
      </c>
      <c r="U84" s="98">
        <f>IFERROR(O84/N82,"-")</f>
        <v>0</v>
      </c>
      <c r="V84" s="26">
        <f>IFERROR(Q84/N82,"-")</f>
        <v>0</v>
      </c>
      <c r="W84" s="433"/>
      <c r="X84" s="98">
        <v>0</v>
      </c>
      <c r="Y84" s="98">
        <v>0</v>
      </c>
      <c r="Z84" s="98">
        <v>0</v>
      </c>
      <c r="AA84" s="98">
        <f>IFERROR(Y84/W82,"-")</f>
        <v>0</v>
      </c>
      <c r="AB84" s="98" t="str">
        <f t="shared" si="170"/>
        <v>-</v>
      </c>
      <c r="AC84" s="98" t="str">
        <f t="shared" si="2"/>
        <v>-</v>
      </c>
      <c r="AD84" s="98">
        <f>IFERROR(X84/W82,"-")</f>
        <v>0</v>
      </c>
      <c r="AE84" s="26">
        <f>IFERROR(Z84/W82,"-")</f>
        <v>0</v>
      </c>
      <c r="AF84" s="433"/>
      <c r="AG84" s="98">
        <v>0</v>
      </c>
      <c r="AH84" s="98">
        <v>0</v>
      </c>
      <c r="AI84" s="98">
        <v>0</v>
      </c>
      <c r="AJ84" s="98">
        <f>IFERROR(AH84/AF82,"-")</f>
        <v>0</v>
      </c>
      <c r="AK84" s="98" t="str">
        <f t="shared" si="171"/>
        <v>-</v>
      </c>
      <c r="AL84" s="98" t="str">
        <f t="shared" si="3"/>
        <v>-</v>
      </c>
      <c r="AM84" s="98">
        <f>IFERROR(AG84/AF82,"-")</f>
        <v>0</v>
      </c>
      <c r="AN84" s="26">
        <f>IFERROR(AI84/AF82,"-")</f>
        <v>0</v>
      </c>
      <c r="AO84" s="436"/>
      <c r="AP84" s="98">
        <v>0</v>
      </c>
      <c r="AQ84" s="98">
        <v>0</v>
      </c>
      <c r="AR84" s="98">
        <v>0</v>
      </c>
      <c r="AS84" s="98">
        <f>IFERROR(AQ84/AO82,"-")</f>
        <v>0</v>
      </c>
      <c r="AT84" s="98" t="str">
        <f t="shared" si="172"/>
        <v>-</v>
      </c>
      <c r="AU84" s="98" t="str">
        <f t="shared" si="4"/>
        <v>-</v>
      </c>
      <c r="AV84" s="98">
        <f>IFERROR(AP84/AO82,"-")</f>
        <v>0</v>
      </c>
      <c r="AW84" s="189">
        <f>IFERROR(AR84/AO82,"-")</f>
        <v>0</v>
      </c>
      <c r="AX84" s="433"/>
      <c r="AY84" s="98">
        <v>0</v>
      </c>
      <c r="AZ84" s="98">
        <v>0</v>
      </c>
      <c r="BA84" s="98">
        <v>0</v>
      </c>
      <c r="BB84" s="98">
        <f>IFERROR(AZ84/AX82,"-")</f>
        <v>0</v>
      </c>
      <c r="BC84" s="98" t="str">
        <f t="shared" si="173"/>
        <v>-</v>
      </c>
      <c r="BD84" s="98" t="str">
        <f t="shared" si="5"/>
        <v>-</v>
      </c>
      <c r="BE84" s="98">
        <f>IFERROR(AY84/AX82,"-")</f>
        <v>0</v>
      </c>
      <c r="BF84" s="26">
        <f>IFERROR(BA84/AX82,"-")</f>
        <v>0</v>
      </c>
      <c r="BG84" s="436"/>
      <c r="BH84" s="98">
        <v>0</v>
      </c>
      <c r="BI84" s="98">
        <v>0</v>
      </c>
      <c r="BJ84" s="98">
        <v>0</v>
      </c>
      <c r="BK84" s="98">
        <f>IFERROR(BI84/BG82,"-")</f>
        <v>0</v>
      </c>
      <c r="BL84" s="98" t="str">
        <f t="shared" si="174"/>
        <v>-</v>
      </c>
      <c r="BM84" s="98" t="str">
        <f t="shared" si="6"/>
        <v>-</v>
      </c>
      <c r="BN84" s="98">
        <f>IFERROR(BH84/BG82,"-")</f>
        <v>0</v>
      </c>
      <c r="BO84" s="189">
        <f>IFERROR(BJ84/BG82,"-")</f>
        <v>0</v>
      </c>
      <c r="BP84" s="433"/>
      <c r="BQ84" s="98">
        <v>0</v>
      </c>
      <c r="BR84" s="98">
        <v>0</v>
      </c>
      <c r="BS84" s="98">
        <v>0</v>
      </c>
      <c r="BT84" s="98">
        <f>IFERROR(BR84/BP82,"-")</f>
        <v>0</v>
      </c>
      <c r="BU84" s="98" t="str">
        <f t="shared" si="175"/>
        <v>-</v>
      </c>
      <c r="BV84" s="98" t="str">
        <f t="shared" si="7"/>
        <v>-</v>
      </c>
      <c r="BW84" s="98">
        <f>IFERROR(BQ84/BP82,"-")</f>
        <v>0</v>
      </c>
      <c r="BX84" s="26">
        <f>IFERROR(BS84/BP82,"-")</f>
        <v>0</v>
      </c>
      <c r="BY84" s="140"/>
      <c r="BZ84" s="59"/>
    </row>
    <row r="85" spans="2:78" s="8" customFormat="1" ht="13.5" customHeight="1">
      <c r="B85" s="412"/>
      <c r="C85" s="415"/>
      <c r="D85" s="273" t="s">
        <v>64</v>
      </c>
      <c r="E85" s="439"/>
      <c r="F85" s="99">
        <v>489</v>
      </c>
      <c r="G85" s="99">
        <f>SUM(G82:G84)</f>
        <v>38279200</v>
      </c>
      <c r="H85" s="99">
        <v>46</v>
      </c>
      <c r="I85" s="99">
        <f>IFERROR(G85/E82,"-")</f>
        <v>260402.72108843538</v>
      </c>
      <c r="J85" s="99">
        <f t="shared" si="168"/>
        <v>78280.572597137012</v>
      </c>
      <c r="K85" s="99">
        <f t="shared" si="0"/>
        <v>832156.52173913049</v>
      </c>
      <c r="L85" s="99">
        <f>IFERROR(F85/E82,"-")</f>
        <v>3.3265306122448979</v>
      </c>
      <c r="M85" s="190">
        <f>IFERROR(H85/E82,"-")</f>
        <v>0.31292517006802723</v>
      </c>
      <c r="N85" s="434"/>
      <c r="O85" s="99">
        <v>2896</v>
      </c>
      <c r="P85" s="99">
        <f>SUM(P82:P84)</f>
        <v>249488145</v>
      </c>
      <c r="Q85" s="99">
        <v>293</v>
      </c>
      <c r="R85" s="99">
        <f>IFERROR(P85/N82,"-")</f>
        <v>137762.64218663721</v>
      </c>
      <c r="S85" s="99">
        <f t="shared" si="169"/>
        <v>86149.221339779004</v>
      </c>
      <c r="T85" s="99">
        <f t="shared" si="1"/>
        <v>851495.37542662118</v>
      </c>
      <c r="U85" s="99">
        <f>IFERROR(O85/N82,"-")</f>
        <v>1.5991165102153506</v>
      </c>
      <c r="V85" s="87">
        <f>IFERROR(Q85/N82,"-")</f>
        <v>0.16178906681391497</v>
      </c>
      <c r="W85" s="434"/>
      <c r="X85" s="99">
        <v>39</v>
      </c>
      <c r="Y85" s="99">
        <f>SUM(Y82:Y84)</f>
        <v>3265739</v>
      </c>
      <c r="Z85" s="99">
        <v>4</v>
      </c>
      <c r="AA85" s="99">
        <f>IFERROR(Y85/W82,"-")</f>
        <v>31706.203883495145</v>
      </c>
      <c r="AB85" s="99">
        <f t="shared" si="170"/>
        <v>83736.897435897437</v>
      </c>
      <c r="AC85" s="99">
        <f t="shared" si="2"/>
        <v>816434.75</v>
      </c>
      <c r="AD85" s="99">
        <f>IFERROR(X85/W82,"-")</f>
        <v>0.37864077669902912</v>
      </c>
      <c r="AE85" s="87">
        <f>IFERROR(Z85/W82,"-")</f>
        <v>3.8834951456310676E-2</v>
      </c>
      <c r="AF85" s="434"/>
      <c r="AG85" s="99">
        <v>67</v>
      </c>
      <c r="AH85" s="99">
        <f>SUM(AH82:AH84)</f>
        <v>3066861</v>
      </c>
      <c r="AI85" s="99">
        <v>8</v>
      </c>
      <c r="AJ85" s="99">
        <f>IFERROR(AH85/AF82,"-")</f>
        <v>13106.24358974359</v>
      </c>
      <c r="AK85" s="99">
        <f t="shared" si="171"/>
        <v>45774.044776119401</v>
      </c>
      <c r="AL85" s="99">
        <f t="shared" si="3"/>
        <v>383357.625</v>
      </c>
      <c r="AM85" s="99">
        <f>IFERROR(AG85/AF82,"-")</f>
        <v>0.28632478632478631</v>
      </c>
      <c r="AN85" s="87">
        <f>IFERROR(AI85/AF82,"-")</f>
        <v>3.4188034188034191E-2</v>
      </c>
      <c r="AO85" s="437"/>
      <c r="AP85" s="99">
        <v>1352</v>
      </c>
      <c r="AQ85" s="99">
        <f>SUM(AQ82:AQ84)</f>
        <v>113391569</v>
      </c>
      <c r="AR85" s="99">
        <v>138</v>
      </c>
      <c r="AS85" s="99">
        <f>IFERROR(AQ85/AO82,"-")</f>
        <v>189618.008361204</v>
      </c>
      <c r="AT85" s="99">
        <f t="shared" si="172"/>
        <v>83869.503698224857</v>
      </c>
      <c r="AU85" s="99">
        <f t="shared" si="4"/>
        <v>821678.03623188403</v>
      </c>
      <c r="AV85" s="99">
        <f>IFERROR(AP85/AO82,"-")</f>
        <v>2.2608695652173911</v>
      </c>
      <c r="AW85" s="190">
        <f>IFERROR(AR85/AO82,"-")</f>
        <v>0.23076923076923078</v>
      </c>
      <c r="AX85" s="434"/>
      <c r="AY85" s="99">
        <v>1357</v>
      </c>
      <c r="AZ85" s="99">
        <f>SUM(AZ82:AZ84)</f>
        <v>122215542</v>
      </c>
      <c r="BA85" s="99">
        <v>136</v>
      </c>
      <c r="BB85" s="99">
        <f>IFERROR(AZ85/AX82,"-")</f>
        <v>140639.28883774453</v>
      </c>
      <c r="BC85" s="99">
        <f t="shared" si="173"/>
        <v>90063.03758290346</v>
      </c>
      <c r="BD85" s="99">
        <f t="shared" si="5"/>
        <v>898643.6911764706</v>
      </c>
      <c r="BE85" s="99">
        <f>IFERROR(AY85/AX82,"-")</f>
        <v>1.5615650172612199</v>
      </c>
      <c r="BF85" s="87">
        <f>IFERROR(BA85/AX82,"-")</f>
        <v>0.1565017261219793</v>
      </c>
      <c r="BG85" s="437"/>
      <c r="BH85" s="99">
        <v>1224</v>
      </c>
      <c r="BI85" s="99">
        <f>SUM(BI82:BI84)</f>
        <v>175481454</v>
      </c>
      <c r="BJ85" s="99">
        <v>125</v>
      </c>
      <c r="BK85" s="99">
        <f>IFERROR(BI85/BG82,"-")</f>
        <v>1403851.632</v>
      </c>
      <c r="BL85" s="99">
        <f t="shared" si="174"/>
        <v>143367.20098039217</v>
      </c>
      <c r="BM85" s="99">
        <f t="shared" si="6"/>
        <v>1403851.632</v>
      </c>
      <c r="BN85" s="99">
        <f>IFERROR(BH85/BG82,"-")</f>
        <v>9.7919999999999998</v>
      </c>
      <c r="BO85" s="190">
        <f>IFERROR(BJ85/BG82,"-")</f>
        <v>1</v>
      </c>
      <c r="BP85" s="434"/>
      <c r="BQ85" s="99">
        <v>466</v>
      </c>
      <c r="BR85" s="99">
        <f>SUM(BR82:BR84)</f>
        <v>38861282</v>
      </c>
      <c r="BS85" s="99">
        <v>51</v>
      </c>
      <c r="BT85" s="99">
        <f>IFERROR(BR85/BP82,"-")</f>
        <v>36318.955140186918</v>
      </c>
      <c r="BU85" s="99">
        <f t="shared" si="175"/>
        <v>83393.309012875543</v>
      </c>
      <c r="BV85" s="99">
        <f t="shared" si="7"/>
        <v>761985.92156862747</v>
      </c>
      <c r="BW85" s="99">
        <f>IFERROR(BQ85/BP82,"-")</f>
        <v>0.43551401869158879</v>
      </c>
      <c r="BX85" s="87">
        <f>IFERROR(BS85/BP82,"-")</f>
        <v>4.7663551401869161E-2</v>
      </c>
      <c r="BY85" s="140"/>
      <c r="BZ85" s="59"/>
    </row>
    <row r="86" spans="2:78" s="8" customFormat="1" ht="13.5" customHeight="1">
      <c r="B86" s="410">
        <v>21</v>
      </c>
      <c r="C86" s="413" t="s">
        <v>90</v>
      </c>
      <c r="D86" s="274" t="s">
        <v>250</v>
      </c>
      <c r="E86" s="432">
        <f>市区町村別_フレイル区分別該当人数･割合!E25</f>
        <v>133</v>
      </c>
      <c r="F86" s="207">
        <v>463</v>
      </c>
      <c r="G86" s="51">
        <v>36807739</v>
      </c>
      <c r="H86" s="51">
        <v>46</v>
      </c>
      <c r="I86" s="51">
        <f>IFERROR(G86/E86,"-")</f>
        <v>276749.9172932331</v>
      </c>
      <c r="J86" s="51">
        <f>IFERROR(G86/F86,"-")</f>
        <v>79498.356371490285</v>
      </c>
      <c r="K86" s="51">
        <f t="shared" si="0"/>
        <v>800168.23913043481</v>
      </c>
      <c r="L86" s="51">
        <f>IFERROR(F86/E86,"-")</f>
        <v>3.481203007518797</v>
      </c>
      <c r="M86" s="185">
        <f>IFERROR(H86/E86,"-")</f>
        <v>0.34586466165413532</v>
      </c>
      <c r="N86" s="432">
        <f>市区町村別_フレイル区分別該当人数･割合!G25</f>
        <v>1372</v>
      </c>
      <c r="O86" s="207">
        <v>2282</v>
      </c>
      <c r="P86" s="51">
        <v>169866613</v>
      </c>
      <c r="Q86" s="51">
        <v>224</v>
      </c>
      <c r="R86" s="51">
        <f>IFERROR(P86/N86,"-")</f>
        <v>123809.48469387754</v>
      </c>
      <c r="S86" s="51">
        <f>IFERROR(P86/O86,"-")</f>
        <v>74437.604294478529</v>
      </c>
      <c r="T86" s="51">
        <f t="shared" si="1"/>
        <v>758333.09375</v>
      </c>
      <c r="U86" s="51">
        <f>IFERROR(O86/N86,"-")</f>
        <v>1.6632653061224489</v>
      </c>
      <c r="V86" s="24">
        <f>IFERROR(Q86/N86,"-")</f>
        <v>0.16326530612244897</v>
      </c>
      <c r="W86" s="432">
        <f>市区町村別_フレイル区分別該当人数･割合!I25</f>
        <v>59</v>
      </c>
      <c r="X86" s="207">
        <v>24</v>
      </c>
      <c r="Y86" s="51">
        <v>2129112</v>
      </c>
      <c r="Z86" s="51">
        <v>2</v>
      </c>
      <c r="AA86" s="51">
        <f>IFERROR(Y86/W86,"-")</f>
        <v>36086.644067796609</v>
      </c>
      <c r="AB86" s="51">
        <f>IFERROR(Y86/X86,"-")</f>
        <v>88713</v>
      </c>
      <c r="AC86" s="51">
        <f t="shared" si="2"/>
        <v>1064556</v>
      </c>
      <c r="AD86" s="51">
        <f>IFERROR(X86/W86,"-")</f>
        <v>0.40677966101694918</v>
      </c>
      <c r="AE86" s="24">
        <f>IFERROR(Z86/W86,"-")</f>
        <v>3.3898305084745763E-2</v>
      </c>
      <c r="AF86" s="432">
        <f>市区町村別_フレイル区分別該当人数･割合!K25</f>
        <v>167</v>
      </c>
      <c r="AG86" s="207">
        <v>40</v>
      </c>
      <c r="AH86" s="51">
        <v>3615144</v>
      </c>
      <c r="AI86" s="51">
        <v>4</v>
      </c>
      <c r="AJ86" s="51">
        <f>IFERROR(AH86/AF86,"-")</f>
        <v>21647.56886227545</v>
      </c>
      <c r="AK86" s="51">
        <f>IFERROR(AH86/AG86,"-")</f>
        <v>90378.6</v>
      </c>
      <c r="AL86" s="51">
        <f t="shared" si="3"/>
        <v>903786</v>
      </c>
      <c r="AM86" s="51">
        <f>IFERROR(AG86/AF86,"-")</f>
        <v>0.23952095808383234</v>
      </c>
      <c r="AN86" s="24">
        <f>IFERROR(AI86/AF86,"-")</f>
        <v>2.3952095808383235E-2</v>
      </c>
      <c r="AO86" s="435">
        <f>市区町村別_フレイル区分別該当人数･割合!M25</f>
        <v>422</v>
      </c>
      <c r="AP86" s="207">
        <v>1015</v>
      </c>
      <c r="AQ86" s="51">
        <v>76396604</v>
      </c>
      <c r="AR86" s="51">
        <v>97</v>
      </c>
      <c r="AS86" s="51">
        <f>IFERROR(AQ86/AO86,"-")</f>
        <v>181034.6066350711</v>
      </c>
      <c r="AT86" s="51">
        <f>IFERROR(AQ86/AP86,"-")</f>
        <v>75267.590147783252</v>
      </c>
      <c r="AU86" s="51">
        <f t="shared" si="4"/>
        <v>787593.8556701031</v>
      </c>
      <c r="AV86" s="51">
        <f>IFERROR(AP86/AO86,"-")</f>
        <v>2.40521327014218</v>
      </c>
      <c r="AW86" s="185">
        <f>IFERROR(AR86/AO86,"-")</f>
        <v>0.22985781990521326</v>
      </c>
      <c r="AX86" s="432">
        <f>市区町村別_フレイル区分別該当人数･割合!O25</f>
        <v>712</v>
      </c>
      <c r="AY86" s="207">
        <v>1078</v>
      </c>
      <c r="AZ86" s="51">
        <v>67415745</v>
      </c>
      <c r="BA86" s="51">
        <v>109</v>
      </c>
      <c r="BB86" s="51">
        <f>IFERROR(AZ86/AX86,"-")</f>
        <v>94685.035112359546</v>
      </c>
      <c r="BC86" s="51">
        <f>IFERROR(AZ86/AY86,"-")</f>
        <v>62537.79684601113</v>
      </c>
      <c r="BD86" s="51">
        <f t="shared" si="5"/>
        <v>618493.07339449541</v>
      </c>
      <c r="BE86" s="51">
        <f>IFERROR(AY86/AX86,"-")</f>
        <v>1.5140449438202248</v>
      </c>
      <c r="BF86" s="24">
        <f>IFERROR(BA86/AX86,"-")</f>
        <v>0.15308988764044945</v>
      </c>
      <c r="BG86" s="435">
        <f>市区町村別_フレイル区分別該当人数･割合!Q25</f>
        <v>104</v>
      </c>
      <c r="BH86" s="207">
        <v>1046</v>
      </c>
      <c r="BI86" s="51">
        <v>120707787</v>
      </c>
      <c r="BJ86" s="51">
        <v>103</v>
      </c>
      <c r="BK86" s="51">
        <f>IFERROR(BI86/BG86,"-")</f>
        <v>1160651.798076923</v>
      </c>
      <c r="BL86" s="51">
        <f>IFERROR(BI86/BH86,"-")</f>
        <v>115399.41395793499</v>
      </c>
      <c r="BM86" s="51">
        <f t="shared" si="6"/>
        <v>1171920.2621359224</v>
      </c>
      <c r="BN86" s="51">
        <f>IFERROR(BH86/BG86,"-")</f>
        <v>10.057692307692308</v>
      </c>
      <c r="BO86" s="185">
        <f>IFERROR(BJ86/BG86,"-")</f>
        <v>0.99038461538461542</v>
      </c>
      <c r="BP86" s="432">
        <f>市区町村別_フレイル区分別該当人数･割合!S25</f>
        <v>936</v>
      </c>
      <c r="BQ86" s="207">
        <v>1191</v>
      </c>
      <c r="BR86" s="51">
        <v>91555246</v>
      </c>
      <c r="BS86" s="51">
        <v>112</v>
      </c>
      <c r="BT86" s="51">
        <f>IFERROR(BR86/BP86,"-")</f>
        <v>97815.433760683765</v>
      </c>
      <c r="BU86" s="51">
        <f>IFERROR(BR86/BQ86,"-")</f>
        <v>76872.582703610417</v>
      </c>
      <c r="BV86" s="51">
        <f t="shared" si="7"/>
        <v>817457.55357142852</v>
      </c>
      <c r="BW86" s="51">
        <f>IFERROR(BQ86/BP86,"-")</f>
        <v>1.2724358974358974</v>
      </c>
      <c r="BX86" s="24">
        <f>IFERROR(BS86/BP86,"-")</f>
        <v>0.11965811965811966</v>
      </c>
      <c r="BY86" s="140"/>
      <c r="BZ86" s="59"/>
    </row>
    <row r="87" spans="2:78" s="8" customFormat="1" ht="13.5" customHeight="1">
      <c r="B87" s="411"/>
      <c r="C87" s="414"/>
      <c r="D87" s="275" t="s">
        <v>251</v>
      </c>
      <c r="E87" s="438"/>
      <c r="F87" s="52">
        <v>9</v>
      </c>
      <c r="G87" s="187">
        <v>2447158</v>
      </c>
      <c r="H87" s="187">
        <v>1</v>
      </c>
      <c r="I87" s="187">
        <f>IFERROR(G87/E86,"-")</f>
        <v>18399.684210526317</v>
      </c>
      <c r="J87" s="187">
        <f t="shared" ref="J87:J89" si="176">IFERROR(G87/F87,"-")</f>
        <v>271906.44444444444</v>
      </c>
      <c r="K87" s="187">
        <f t="shared" si="0"/>
        <v>2447158</v>
      </c>
      <c r="L87" s="187">
        <f>IFERROR(F87/E86,"-")</f>
        <v>6.7669172932330823E-2</v>
      </c>
      <c r="M87" s="186">
        <f>IFERROR(H87/E86,"-")</f>
        <v>7.5187969924812026E-3</v>
      </c>
      <c r="N87" s="433"/>
      <c r="O87" s="52">
        <v>8</v>
      </c>
      <c r="P87" s="187">
        <v>2504556</v>
      </c>
      <c r="Q87" s="187">
        <v>3</v>
      </c>
      <c r="R87" s="187">
        <f>IFERROR(P87/N86,"-")</f>
        <v>1825.4781341107871</v>
      </c>
      <c r="S87" s="187">
        <f t="shared" ref="S87:S89" si="177">IFERROR(P87/O87,"-")</f>
        <v>313069.5</v>
      </c>
      <c r="T87" s="187">
        <f t="shared" si="1"/>
        <v>834852</v>
      </c>
      <c r="U87" s="187">
        <f>IFERROR(O87/N86,"-")</f>
        <v>5.8309037900874635E-3</v>
      </c>
      <c r="V87" s="106">
        <f>IFERROR(Q87/N86,"-")</f>
        <v>2.1865889212827989E-3</v>
      </c>
      <c r="W87" s="433"/>
      <c r="X87" s="52">
        <v>0</v>
      </c>
      <c r="Y87" s="187">
        <v>0</v>
      </c>
      <c r="Z87" s="187">
        <v>0</v>
      </c>
      <c r="AA87" s="187">
        <f>IFERROR(Y87/W86,"-")</f>
        <v>0</v>
      </c>
      <c r="AB87" s="187" t="str">
        <f t="shared" ref="AB87:AB89" si="178">IFERROR(Y87/X87,"-")</f>
        <v>-</v>
      </c>
      <c r="AC87" s="187" t="str">
        <f t="shared" si="2"/>
        <v>-</v>
      </c>
      <c r="AD87" s="187">
        <f>IFERROR(X87/W86,"-")</f>
        <v>0</v>
      </c>
      <c r="AE87" s="106">
        <f>IFERROR(Z87/W86,"-")</f>
        <v>0</v>
      </c>
      <c r="AF87" s="433"/>
      <c r="AG87" s="52">
        <v>0</v>
      </c>
      <c r="AH87" s="187">
        <v>0</v>
      </c>
      <c r="AI87" s="187">
        <v>0</v>
      </c>
      <c r="AJ87" s="187">
        <f>IFERROR(AH87/AF86,"-")</f>
        <v>0</v>
      </c>
      <c r="AK87" s="187" t="str">
        <f t="shared" ref="AK87:AK89" si="179">IFERROR(AH87/AG87,"-")</f>
        <v>-</v>
      </c>
      <c r="AL87" s="187" t="str">
        <f t="shared" si="3"/>
        <v>-</v>
      </c>
      <c r="AM87" s="187">
        <f>IFERROR(AG87/AF86,"-")</f>
        <v>0</v>
      </c>
      <c r="AN87" s="106">
        <f>IFERROR(AI87/AF86,"-")</f>
        <v>0</v>
      </c>
      <c r="AO87" s="436"/>
      <c r="AP87" s="52">
        <v>5</v>
      </c>
      <c r="AQ87" s="187">
        <v>1372231</v>
      </c>
      <c r="AR87" s="187">
        <v>2</v>
      </c>
      <c r="AS87" s="187">
        <f>IFERROR(AQ87/AO86,"-")</f>
        <v>3251.7322274881517</v>
      </c>
      <c r="AT87" s="187">
        <f t="shared" ref="AT87:AT89" si="180">IFERROR(AQ87/AP87,"-")</f>
        <v>274446.2</v>
      </c>
      <c r="AU87" s="187">
        <f t="shared" si="4"/>
        <v>686115.5</v>
      </c>
      <c r="AV87" s="187">
        <f>IFERROR(AP87/AO86,"-")</f>
        <v>1.1848341232227487E-2</v>
      </c>
      <c r="AW87" s="186">
        <f>IFERROR(AR87/AO86,"-")</f>
        <v>4.7393364928909956E-3</v>
      </c>
      <c r="AX87" s="433"/>
      <c r="AY87" s="52">
        <v>3</v>
      </c>
      <c r="AZ87" s="187">
        <v>1132325</v>
      </c>
      <c r="BA87" s="187">
        <v>1</v>
      </c>
      <c r="BB87" s="187">
        <f>IFERROR(AZ87/AX86,"-")</f>
        <v>1590.3441011235955</v>
      </c>
      <c r="BC87" s="187">
        <f t="shared" ref="BC87:BC89" si="181">IFERROR(AZ87/AY87,"-")</f>
        <v>377441.66666666669</v>
      </c>
      <c r="BD87" s="187">
        <f t="shared" si="5"/>
        <v>1132325</v>
      </c>
      <c r="BE87" s="187">
        <f>IFERROR(AY87/AX86,"-")</f>
        <v>4.2134831460674156E-3</v>
      </c>
      <c r="BF87" s="106">
        <f>IFERROR(BA87/AX86,"-")</f>
        <v>1.4044943820224719E-3</v>
      </c>
      <c r="BG87" s="436"/>
      <c r="BH87" s="52">
        <v>5</v>
      </c>
      <c r="BI87" s="187">
        <v>1728695</v>
      </c>
      <c r="BJ87" s="187">
        <v>2</v>
      </c>
      <c r="BK87" s="187">
        <f>IFERROR(BI87/BG86,"-")</f>
        <v>16622.067307692309</v>
      </c>
      <c r="BL87" s="187">
        <f t="shared" ref="BL87:BL89" si="182">IFERROR(BI87/BH87,"-")</f>
        <v>345739</v>
      </c>
      <c r="BM87" s="187">
        <f t="shared" si="6"/>
        <v>864347.5</v>
      </c>
      <c r="BN87" s="187">
        <f>IFERROR(BH87/BG86,"-")</f>
        <v>4.807692307692308E-2</v>
      </c>
      <c r="BO87" s="186">
        <f>IFERROR(BJ87/BG86,"-")</f>
        <v>1.9230769230769232E-2</v>
      </c>
      <c r="BP87" s="433"/>
      <c r="BQ87" s="52">
        <v>0</v>
      </c>
      <c r="BR87" s="187">
        <v>0</v>
      </c>
      <c r="BS87" s="187">
        <v>0</v>
      </c>
      <c r="BT87" s="187">
        <f>IFERROR(BR87/BP86,"-")</f>
        <v>0</v>
      </c>
      <c r="BU87" s="187" t="str">
        <f t="shared" ref="BU87:BU89" si="183">IFERROR(BR87/BQ87,"-")</f>
        <v>-</v>
      </c>
      <c r="BV87" s="187" t="str">
        <f t="shared" si="7"/>
        <v>-</v>
      </c>
      <c r="BW87" s="187">
        <f>IFERROR(BQ87/BP86,"-")</f>
        <v>0</v>
      </c>
      <c r="BX87" s="106">
        <f>IFERROR(BS87/BP86,"-")</f>
        <v>0</v>
      </c>
      <c r="BY87" s="140"/>
      <c r="BZ87" s="59"/>
    </row>
    <row r="88" spans="2:78" s="8" customFormat="1" ht="13.5" customHeight="1">
      <c r="B88" s="411"/>
      <c r="C88" s="414"/>
      <c r="D88" s="272" t="s">
        <v>252</v>
      </c>
      <c r="E88" s="438"/>
      <c r="F88" s="98">
        <v>0</v>
      </c>
      <c r="G88" s="98">
        <v>0</v>
      </c>
      <c r="H88" s="98">
        <v>0</v>
      </c>
      <c r="I88" s="98">
        <f>IFERROR(G88/E86,"-")</f>
        <v>0</v>
      </c>
      <c r="J88" s="98" t="str">
        <f t="shared" si="176"/>
        <v>-</v>
      </c>
      <c r="K88" s="98" t="str">
        <f t="shared" si="0"/>
        <v>-</v>
      </c>
      <c r="L88" s="98">
        <f>IFERROR(F88/E86,"-")</f>
        <v>0</v>
      </c>
      <c r="M88" s="189">
        <f>IFERROR(H88/E86,"-")</f>
        <v>0</v>
      </c>
      <c r="N88" s="433"/>
      <c r="O88" s="98">
        <v>0</v>
      </c>
      <c r="P88" s="98">
        <v>0</v>
      </c>
      <c r="Q88" s="98">
        <v>0</v>
      </c>
      <c r="R88" s="98">
        <f>IFERROR(P88/N86,"-")</f>
        <v>0</v>
      </c>
      <c r="S88" s="98" t="str">
        <f t="shared" si="177"/>
        <v>-</v>
      </c>
      <c r="T88" s="98" t="str">
        <f t="shared" si="1"/>
        <v>-</v>
      </c>
      <c r="U88" s="98">
        <f>IFERROR(O88/N86,"-")</f>
        <v>0</v>
      </c>
      <c r="V88" s="26">
        <f>IFERROR(Q88/N86,"-")</f>
        <v>0</v>
      </c>
      <c r="W88" s="433"/>
      <c r="X88" s="98">
        <v>0</v>
      </c>
      <c r="Y88" s="98">
        <v>0</v>
      </c>
      <c r="Z88" s="98">
        <v>0</v>
      </c>
      <c r="AA88" s="98">
        <f>IFERROR(Y88/W86,"-")</f>
        <v>0</v>
      </c>
      <c r="AB88" s="98" t="str">
        <f t="shared" si="178"/>
        <v>-</v>
      </c>
      <c r="AC88" s="98" t="str">
        <f t="shared" si="2"/>
        <v>-</v>
      </c>
      <c r="AD88" s="98">
        <f>IFERROR(X88/W86,"-")</f>
        <v>0</v>
      </c>
      <c r="AE88" s="26">
        <f>IFERROR(Z88/W86,"-")</f>
        <v>0</v>
      </c>
      <c r="AF88" s="433"/>
      <c r="AG88" s="98">
        <v>0</v>
      </c>
      <c r="AH88" s="98">
        <v>0</v>
      </c>
      <c r="AI88" s="98">
        <v>0</v>
      </c>
      <c r="AJ88" s="98">
        <f>IFERROR(AH88/AF86,"-")</f>
        <v>0</v>
      </c>
      <c r="AK88" s="98" t="str">
        <f t="shared" si="179"/>
        <v>-</v>
      </c>
      <c r="AL88" s="98" t="str">
        <f t="shared" si="3"/>
        <v>-</v>
      </c>
      <c r="AM88" s="98">
        <f>IFERROR(AG88/AF86,"-")</f>
        <v>0</v>
      </c>
      <c r="AN88" s="26">
        <f>IFERROR(AI88/AF86,"-")</f>
        <v>0</v>
      </c>
      <c r="AO88" s="436"/>
      <c r="AP88" s="98">
        <v>0</v>
      </c>
      <c r="AQ88" s="98">
        <v>0</v>
      </c>
      <c r="AR88" s="98">
        <v>0</v>
      </c>
      <c r="AS88" s="98">
        <f>IFERROR(AQ88/AO86,"-")</f>
        <v>0</v>
      </c>
      <c r="AT88" s="98" t="str">
        <f t="shared" si="180"/>
        <v>-</v>
      </c>
      <c r="AU88" s="98" t="str">
        <f t="shared" si="4"/>
        <v>-</v>
      </c>
      <c r="AV88" s="98">
        <f>IFERROR(AP88/AO86,"-")</f>
        <v>0</v>
      </c>
      <c r="AW88" s="189">
        <f>IFERROR(AR88/AO86,"-")</f>
        <v>0</v>
      </c>
      <c r="AX88" s="433"/>
      <c r="AY88" s="98">
        <v>0</v>
      </c>
      <c r="AZ88" s="98">
        <v>0</v>
      </c>
      <c r="BA88" s="98">
        <v>0</v>
      </c>
      <c r="BB88" s="98">
        <f>IFERROR(AZ88/AX86,"-")</f>
        <v>0</v>
      </c>
      <c r="BC88" s="98" t="str">
        <f t="shared" si="181"/>
        <v>-</v>
      </c>
      <c r="BD88" s="98" t="str">
        <f t="shared" si="5"/>
        <v>-</v>
      </c>
      <c r="BE88" s="98">
        <f>IFERROR(AY88/AX86,"-")</f>
        <v>0</v>
      </c>
      <c r="BF88" s="26">
        <f>IFERROR(BA88/AX86,"-")</f>
        <v>0</v>
      </c>
      <c r="BG88" s="436"/>
      <c r="BH88" s="98">
        <v>0</v>
      </c>
      <c r="BI88" s="98">
        <v>0</v>
      </c>
      <c r="BJ88" s="98">
        <v>0</v>
      </c>
      <c r="BK88" s="98">
        <f>IFERROR(BI88/BG86,"-")</f>
        <v>0</v>
      </c>
      <c r="BL88" s="98" t="str">
        <f t="shared" si="182"/>
        <v>-</v>
      </c>
      <c r="BM88" s="98" t="str">
        <f t="shared" si="6"/>
        <v>-</v>
      </c>
      <c r="BN88" s="98">
        <f>IFERROR(BH88/BG86,"-")</f>
        <v>0</v>
      </c>
      <c r="BO88" s="189">
        <f>IFERROR(BJ88/BG86,"-")</f>
        <v>0</v>
      </c>
      <c r="BP88" s="433"/>
      <c r="BQ88" s="98">
        <v>0</v>
      </c>
      <c r="BR88" s="98">
        <v>0</v>
      </c>
      <c r="BS88" s="98">
        <v>0</v>
      </c>
      <c r="BT88" s="98">
        <f>IFERROR(BR88/BP86,"-")</f>
        <v>0</v>
      </c>
      <c r="BU88" s="98" t="str">
        <f t="shared" si="183"/>
        <v>-</v>
      </c>
      <c r="BV88" s="98" t="str">
        <f t="shared" si="7"/>
        <v>-</v>
      </c>
      <c r="BW88" s="98">
        <f>IFERROR(BQ88/BP86,"-")</f>
        <v>0</v>
      </c>
      <c r="BX88" s="26">
        <f>IFERROR(BS88/BP86,"-")</f>
        <v>0</v>
      </c>
      <c r="BY88" s="140"/>
      <c r="BZ88" s="59"/>
    </row>
    <row r="89" spans="2:78" s="8" customFormat="1" ht="13.5" customHeight="1">
      <c r="B89" s="412"/>
      <c r="C89" s="415"/>
      <c r="D89" s="273" t="s">
        <v>64</v>
      </c>
      <c r="E89" s="439"/>
      <c r="F89" s="99">
        <v>468</v>
      </c>
      <c r="G89" s="99">
        <f>SUM(G86:G88)</f>
        <v>39254897</v>
      </c>
      <c r="H89" s="99">
        <v>46</v>
      </c>
      <c r="I89" s="99">
        <f>IFERROR(G89/E86,"-")</f>
        <v>295149.60150375939</v>
      </c>
      <c r="J89" s="99">
        <f t="shared" si="176"/>
        <v>83877.985042735047</v>
      </c>
      <c r="K89" s="99">
        <f t="shared" si="0"/>
        <v>853367.32608695654</v>
      </c>
      <c r="L89" s="99">
        <f>IFERROR(F89/E86,"-")</f>
        <v>3.518796992481203</v>
      </c>
      <c r="M89" s="190">
        <f>IFERROR(H89/E86,"-")</f>
        <v>0.34586466165413532</v>
      </c>
      <c r="N89" s="434"/>
      <c r="O89" s="99">
        <v>2284</v>
      </c>
      <c r="P89" s="99">
        <f>SUM(P86:P88)</f>
        <v>172371169</v>
      </c>
      <c r="Q89" s="99">
        <v>225</v>
      </c>
      <c r="R89" s="99">
        <f>IFERROR(P89/N86,"-")</f>
        <v>125634.96282798833</v>
      </c>
      <c r="S89" s="99">
        <f t="shared" si="177"/>
        <v>75468.988178633968</v>
      </c>
      <c r="T89" s="99">
        <f t="shared" si="1"/>
        <v>766094.08444444439</v>
      </c>
      <c r="U89" s="99">
        <f>IFERROR(O89/N86,"-")</f>
        <v>1.6647230320699709</v>
      </c>
      <c r="V89" s="87">
        <f>IFERROR(Q89/N86,"-")</f>
        <v>0.16399416909620992</v>
      </c>
      <c r="W89" s="434"/>
      <c r="X89" s="99">
        <v>24</v>
      </c>
      <c r="Y89" s="99">
        <f>SUM(Y86:Y88)</f>
        <v>2129112</v>
      </c>
      <c r="Z89" s="99">
        <v>2</v>
      </c>
      <c r="AA89" s="99">
        <f>IFERROR(Y89/W86,"-")</f>
        <v>36086.644067796609</v>
      </c>
      <c r="AB89" s="99">
        <f t="shared" si="178"/>
        <v>88713</v>
      </c>
      <c r="AC89" s="99">
        <f t="shared" si="2"/>
        <v>1064556</v>
      </c>
      <c r="AD89" s="99">
        <f>IFERROR(X89/W86,"-")</f>
        <v>0.40677966101694918</v>
      </c>
      <c r="AE89" s="87">
        <f>IFERROR(Z89/W86,"-")</f>
        <v>3.3898305084745763E-2</v>
      </c>
      <c r="AF89" s="434"/>
      <c r="AG89" s="99">
        <v>40</v>
      </c>
      <c r="AH89" s="99">
        <f>SUM(AH86:AH88)</f>
        <v>3615144</v>
      </c>
      <c r="AI89" s="99">
        <v>4</v>
      </c>
      <c r="AJ89" s="99">
        <f>IFERROR(AH89/AF86,"-")</f>
        <v>21647.56886227545</v>
      </c>
      <c r="AK89" s="99">
        <f t="shared" si="179"/>
        <v>90378.6</v>
      </c>
      <c r="AL89" s="99">
        <f t="shared" si="3"/>
        <v>903786</v>
      </c>
      <c r="AM89" s="99">
        <f>IFERROR(AG89/AF86,"-")</f>
        <v>0.23952095808383234</v>
      </c>
      <c r="AN89" s="87">
        <f>IFERROR(AI89/AF86,"-")</f>
        <v>2.3952095808383235E-2</v>
      </c>
      <c r="AO89" s="437"/>
      <c r="AP89" s="99">
        <v>1017</v>
      </c>
      <c r="AQ89" s="99">
        <f>SUM(AQ86:AQ88)</f>
        <v>77768835</v>
      </c>
      <c r="AR89" s="99">
        <v>98</v>
      </c>
      <c r="AS89" s="99">
        <f>IFERROR(AQ89/AO86,"-")</f>
        <v>184286.33886255923</v>
      </c>
      <c r="AT89" s="99">
        <f t="shared" si="180"/>
        <v>76468.864306784657</v>
      </c>
      <c r="AU89" s="99">
        <f t="shared" si="4"/>
        <v>793559.54081632651</v>
      </c>
      <c r="AV89" s="99">
        <f>IFERROR(AP89/AO86,"-")</f>
        <v>2.4099526066350712</v>
      </c>
      <c r="AW89" s="190">
        <f>IFERROR(AR89/AO86,"-")</f>
        <v>0.23222748815165878</v>
      </c>
      <c r="AX89" s="434"/>
      <c r="AY89" s="99">
        <v>1078</v>
      </c>
      <c r="AZ89" s="99">
        <f>SUM(AZ86:AZ88)</f>
        <v>68548070</v>
      </c>
      <c r="BA89" s="99">
        <v>109</v>
      </c>
      <c r="BB89" s="99">
        <f>IFERROR(AZ89/AX86,"-")</f>
        <v>96275.379213483146</v>
      </c>
      <c r="BC89" s="99">
        <f t="shared" si="181"/>
        <v>63588.191094619666</v>
      </c>
      <c r="BD89" s="99">
        <f t="shared" si="5"/>
        <v>628881.37614678894</v>
      </c>
      <c r="BE89" s="99">
        <f>IFERROR(AY89/AX86,"-")</f>
        <v>1.5140449438202248</v>
      </c>
      <c r="BF89" s="87">
        <f>IFERROR(BA89/AX86,"-")</f>
        <v>0.15308988764044945</v>
      </c>
      <c r="BG89" s="437"/>
      <c r="BH89" s="99">
        <v>1048</v>
      </c>
      <c r="BI89" s="99">
        <f>SUM(BI86:BI88)</f>
        <v>122436482</v>
      </c>
      <c r="BJ89" s="99">
        <v>104</v>
      </c>
      <c r="BK89" s="99">
        <f>IFERROR(BI89/BG86,"-")</f>
        <v>1177273.8653846155</v>
      </c>
      <c r="BL89" s="99">
        <f t="shared" si="182"/>
        <v>116828.70419847328</v>
      </c>
      <c r="BM89" s="99">
        <f t="shared" si="6"/>
        <v>1177273.8653846155</v>
      </c>
      <c r="BN89" s="99">
        <f>IFERROR(BH89/BG86,"-")</f>
        <v>10.076923076923077</v>
      </c>
      <c r="BO89" s="190">
        <f>IFERROR(BJ89/BG86,"-")</f>
        <v>1</v>
      </c>
      <c r="BP89" s="434"/>
      <c r="BQ89" s="99">
        <v>1191</v>
      </c>
      <c r="BR89" s="99">
        <f>SUM(BR86:BR88)</f>
        <v>91555246</v>
      </c>
      <c r="BS89" s="99">
        <v>112</v>
      </c>
      <c r="BT89" s="99">
        <f>IFERROR(BR89/BP86,"-")</f>
        <v>97815.433760683765</v>
      </c>
      <c r="BU89" s="99">
        <f t="shared" si="183"/>
        <v>76872.582703610417</v>
      </c>
      <c r="BV89" s="99">
        <f t="shared" si="7"/>
        <v>817457.55357142852</v>
      </c>
      <c r="BW89" s="99">
        <f>IFERROR(BQ89/BP86,"-")</f>
        <v>1.2724358974358974</v>
      </c>
      <c r="BX89" s="87">
        <f>IFERROR(BS89/BP86,"-")</f>
        <v>0.11965811965811966</v>
      </c>
      <c r="BY89" s="140"/>
      <c r="BZ89" s="59"/>
    </row>
    <row r="90" spans="2:78" s="8" customFormat="1" ht="13.5" customHeight="1">
      <c r="B90" s="410">
        <v>22</v>
      </c>
      <c r="C90" s="413" t="s">
        <v>55</v>
      </c>
      <c r="D90" s="274" t="s">
        <v>250</v>
      </c>
      <c r="E90" s="432">
        <f>市区町村別_フレイル区分別該当人数･割合!E26</f>
        <v>145</v>
      </c>
      <c r="F90" s="207">
        <v>414</v>
      </c>
      <c r="G90" s="51">
        <v>31202360</v>
      </c>
      <c r="H90" s="51">
        <v>46</v>
      </c>
      <c r="I90" s="51">
        <f>IFERROR(G90/E90,"-")</f>
        <v>215188.68965517241</v>
      </c>
      <c r="J90" s="51">
        <f>IFERROR(G90/F90,"-")</f>
        <v>75368.019323671499</v>
      </c>
      <c r="K90" s="51">
        <f t="shared" ref="K90:K117" si="184">IFERROR(G90/H90,"-")</f>
        <v>678312.17391304346</v>
      </c>
      <c r="L90" s="51">
        <f>IFERROR(F90/E90,"-")</f>
        <v>2.8551724137931034</v>
      </c>
      <c r="M90" s="185">
        <f>IFERROR(H90/E90,"-")</f>
        <v>0.31724137931034485</v>
      </c>
      <c r="N90" s="432">
        <f>市区町村別_フレイル区分別該当人数･割合!G26</f>
        <v>1628</v>
      </c>
      <c r="O90" s="207">
        <v>2454</v>
      </c>
      <c r="P90" s="51">
        <v>192804222</v>
      </c>
      <c r="Q90" s="51">
        <v>246</v>
      </c>
      <c r="R90" s="51">
        <f>IFERROR(P90/N90,"-")</f>
        <v>118430.1117936118</v>
      </c>
      <c r="S90" s="51">
        <f>IFERROR(P90/O90,"-")</f>
        <v>78567.327628361862</v>
      </c>
      <c r="T90" s="51">
        <f t="shared" ref="T90:T117" si="185">IFERROR(P90/Q90,"-")</f>
        <v>783757</v>
      </c>
      <c r="U90" s="51">
        <f>IFERROR(O90/N90,"-")</f>
        <v>1.5073710073710074</v>
      </c>
      <c r="V90" s="24">
        <f>IFERROR(Q90/N90,"-")</f>
        <v>0.15110565110565111</v>
      </c>
      <c r="W90" s="432">
        <f>市区町村別_フレイル区分別該当人数･割合!I26</f>
        <v>96</v>
      </c>
      <c r="X90" s="207">
        <v>36</v>
      </c>
      <c r="Y90" s="51">
        <v>3042302</v>
      </c>
      <c r="Z90" s="51">
        <v>3</v>
      </c>
      <c r="AA90" s="51">
        <f>IFERROR(Y90/W90,"-")</f>
        <v>31690.645833333332</v>
      </c>
      <c r="AB90" s="51">
        <f>IFERROR(Y90/X90,"-")</f>
        <v>84508.388888888891</v>
      </c>
      <c r="AC90" s="51">
        <f t="shared" ref="AC90:AC117" si="186">IFERROR(Y90/Z90,"-")</f>
        <v>1014100.6666666666</v>
      </c>
      <c r="AD90" s="51">
        <f>IFERROR(X90/W90,"-")</f>
        <v>0.375</v>
      </c>
      <c r="AE90" s="24">
        <f>IFERROR(Z90/W90,"-")</f>
        <v>3.125E-2</v>
      </c>
      <c r="AF90" s="432">
        <f>市区町村別_フレイル区分別該当人数･割合!K26</f>
        <v>177</v>
      </c>
      <c r="AG90" s="207">
        <v>36</v>
      </c>
      <c r="AH90" s="51">
        <v>1858598</v>
      </c>
      <c r="AI90" s="51">
        <v>3</v>
      </c>
      <c r="AJ90" s="51">
        <f>IFERROR(AH90/AF90,"-")</f>
        <v>10500.553672316384</v>
      </c>
      <c r="AK90" s="51">
        <f>IFERROR(AH90/AG90,"-")</f>
        <v>51627.722222222219</v>
      </c>
      <c r="AL90" s="51">
        <f t="shared" ref="AL90:AL117" si="187">IFERROR(AH90/AI90,"-")</f>
        <v>619532.66666666663</v>
      </c>
      <c r="AM90" s="51">
        <f>IFERROR(AG90/AF90,"-")</f>
        <v>0.20338983050847459</v>
      </c>
      <c r="AN90" s="24">
        <f>IFERROR(AI90/AF90,"-")</f>
        <v>1.6949152542372881E-2</v>
      </c>
      <c r="AO90" s="435">
        <f>市区町村別_フレイル区分別該当人数･割合!M26</f>
        <v>520</v>
      </c>
      <c r="AP90" s="207">
        <v>1143</v>
      </c>
      <c r="AQ90" s="51">
        <v>89539797</v>
      </c>
      <c r="AR90" s="51">
        <v>113</v>
      </c>
      <c r="AS90" s="51">
        <f>IFERROR(AQ90/AO90,"-")</f>
        <v>172191.91730769232</v>
      </c>
      <c r="AT90" s="51">
        <f>IFERROR(AQ90/AP90,"-")</f>
        <v>78337.530183727038</v>
      </c>
      <c r="AU90" s="51">
        <f t="shared" ref="AU90:AU117" si="188">IFERROR(AQ90/AR90,"-")</f>
        <v>792387.5840707965</v>
      </c>
      <c r="AV90" s="51">
        <f>IFERROR(AP90/AO90,"-")</f>
        <v>2.1980769230769233</v>
      </c>
      <c r="AW90" s="185">
        <f>IFERROR(AR90/AO90,"-")</f>
        <v>0.21730769230769231</v>
      </c>
      <c r="AX90" s="432">
        <f>市区町村別_フレイル区分別該当人数･割合!O26</f>
        <v>826</v>
      </c>
      <c r="AY90" s="207">
        <v>1144</v>
      </c>
      <c r="AZ90" s="51">
        <v>81930627</v>
      </c>
      <c r="BA90" s="51">
        <v>118</v>
      </c>
      <c r="BB90" s="51">
        <f>IFERROR(AZ90/AX90,"-")</f>
        <v>99189.621065375308</v>
      </c>
      <c r="BC90" s="51">
        <f>IFERROR(AZ90/AY90,"-")</f>
        <v>71617.680944055945</v>
      </c>
      <c r="BD90" s="51">
        <f t="shared" ref="BD90:BD117" si="189">IFERROR(AZ90/BA90,"-")</f>
        <v>694327.34745762707</v>
      </c>
      <c r="BE90" s="51">
        <f>IFERROR(AY90/AX90,"-")</f>
        <v>1.3849878934624698</v>
      </c>
      <c r="BF90" s="24">
        <f>IFERROR(BA90/AX90,"-")</f>
        <v>0.14285714285714285</v>
      </c>
      <c r="BG90" s="435">
        <f>市区町村別_フレイル区分別該当人数･割合!Q26</f>
        <v>114</v>
      </c>
      <c r="BH90" s="207">
        <v>1173</v>
      </c>
      <c r="BI90" s="51">
        <v>144623382</v>
      </c>
      <c r="BJ90" s="51">
        <v>113</v>
      </c>
      <c r="BK90" s="51">
        <f>IFERROR(BI90/BG90,"-")</f>
        <v>1268626.1578947369</v>
      </c>
      <c r="BL90" s="51">
        <f>IFERROR(BI90/BH90,"-")</f>
        <v>123293.59079283888</v>
      </c>
      <c r="BM90" s="51">
        <f t="shared" ref="BM90:BM117" si="190">IFERROR(BI90/BJ90,"-")</f>
        <v>1279852.9380530973</v>
      </c>
      <c r="BN90" s="51">
        <f>IFERROR(BH90/BG90,"-")</f>
        <v>10.289473684210526</v>
      </c>
      <c r="BO90" s="185">
        <f>IFERROR(BJ90/BG90,"-")</f>
        <v>0.99122807017543857</v>
      </c>
      <c r="BP90" s="432">
        <f>市区町村別_フレイル区分別該当人数･割合!S26</f>
        <v>901</v>
      </c>
      <c r="BQ90" s="207">
        <v>449</v>
      </c>
      <c r="BR90" s="51">
        <v>27135187</v>
      </c>
      <c r="BS90" s="51">
        <v>44</v>
      </c>
      <c r="BT90" s="51">
        <f>IFERROR(BR90/BP90,"-")</f>
        <v>30116.74472807991</v>
      </c>
      <c r="BU90" s="51">
        <f>IFERROR(BR90/BQ90,"-")</f>
        <v>60434.714922048996</v>
      </c>
      <c r="BV90" s="51">
        <f t="shared" ref="BV90:BV117" si="191">IFERROR(BR90/BS90,"-")</f>
        <v>616708.79545454541</v>
      </c>
      <c r="BW90" s="51">
        <f>IFERROR(BQ90/BP90,"-")</f>
        <v>0.4983351831298557</v>
      </c>
      <c r="BX90" s="24">
        <f>IFERROR(BS90/BP90,"-")</f>
        <v>4.8834628190899003E-2</v>
      </c>
      <c r="BY90" s="140"/>
      <c r="BZ90" s="59"/>
    </row>
    <row r="91" spans="2:78" s="8" customFormat="1" ht="13.5" customHeight="1">
      <c r="B91" s="411"/>
      <c r="C91" s="414"/>
      <c r="D91" s="275" t="s">
        <v>251</v>
      </c>
      <c r="E91" s="438"/>
      <c r="F91" s="52">
        <v>5</v>
      </c>
      <c r="G91" s="187">
        <v>1189554</v>
      </c>
      <c r="H91" s="187">
        <v>2</v>
      </c>
      <c r="I91" s="187">
        <f>IFERROR(G91/E90,"-")</f>
        <v>8203.8206896551728</v>
      </c>
      <c r="J91" s="187">
        <f t="shared" ref="J91:J93" si="192">IFERROR(G91/F91,"-")</f>
        <v>237910.8</v>
      </c>
      <c r="K91" s="187">
        <f t="shared" si="184"/>
        <v>594777</v>
      </c>
      <c r="L91" s="187">
        <f>IFERROR(F91/E90,"-")</f>
        <v>3.4482758620689655E-2</v>
      </c>
      <c r="M91" s="186">
        <f>IFERROR(H91/E90,"-")</f>
        <v>1.3793103448275862E-2</v>
      </c>
      <c r="N91" s="433"/>
      <c r="O91" s="52">
        <v>15</v>
      </c>
      <c r="P91" s="187">
        <v>3993420</v>
      </c>
      <c r="Q91" s="187">
        <v>7</v>
      </c>
      <c r="R91" s="187">
        <f>IFERROR(P91/N90,"-")</f>
        <v>2452.9606879606881</v>
      </c>
      <c r="S91" s="187">
        <f t="shared" ref="S91:S93" si="193">IFERROR(P91/O91,"-")</f>
        <v>266228</v>
      </c>
      <c r="T91" s="187">
        <f t="shared" si="185"/>
        <v>570488.57142857148</v>
      </c>
      <c r="U91" s="187">
        <f>IFERROR(O91/N90,"-")</f>
        <v>9.2137592137592136E-3</v>
      </c>
      <c r="V91" s="106">
        <f>IFERROR(Q91/N90,"-")</f>
        <v>4.2997542997542998E-3</v>
      </c>
      <c r="W91" s="433"/>
      <c r="X91" s="52">
        <v>0</v>
      </c>
      <c r="Y91" s="187">
        <v>0</v>
      </c>
      <c r="Z91" s="187">
        <v>0</v>
      </c>
      <c r="AA91" s="187">
        <f>IFERROR(Y91/W90,"-")</f>
        <v>0</v>
      </c>
      <c r="AB91" s="187" t="str">
        <f t="shared" ref="AB91:AB93" si="194">IFERROR(Y91/X91,"-")</f>
        <v>-</v>
      </c>
      <c r="AC91" s="187" t="str">
        <f t="shared" si="186"/>
        <v>-</v>
      </c>
      <c r="AD91" s="187">
        <f>IFERROR(X91/W90,"-")</f>
        <v>0</v>
      </c>
      <c r="AE91" s="106">
        <f>IFERROR(Z91/W90,"-")</f>
        <v>0</v>
      </c>
      <c r="AF91" s="433"/>
      <c r="AG91" s="52">
        <v>0</v>
      </c>
      <c r="AH91" s="187">
        <v>0</v>
      </c>
      <c r="AI91" s="187">
        <v>0</v>
      </c>
      <c r="AJ91" s="187">
        <f>IFERROR(AH91/AF90,"-")</f>
        <v>0</v>
      </c>
      <c r="AK91" s="187" t="str">
        <f t="shared" ref="AK91:AK93" si="195">IFERROR(AH91/AG91,"-")</f>
        <v>-</v>
      </c>
      <c r="AL91" s="187" t="str">
        <f t="shared" si="187"/>
        <v>-</v>
      </c>
      <c r="AM91" s="187">
        <f>IFERROR(AG91/AF90,"-")</f>
        <v>0</v>
      </c>
      <c r="AN91" s="106">
        <f>IFERROR(AI91/AF90,"-")</f>
        <v>0</v>
      </c>
      <c r="AO91" s="436"/>
      <c r="AP91" s="52">
        <v>12</v>
      </c>
      <c r="AQ91" s="187">
        <v>3503794</v>
      </c>
      <c r="AR91" s="187">
        <v>5</v>
      </c>
      <c r="AS91" s="187">
        <f>IFERROR(AQ91/AO90,"-")</f>
        <v>6738.0653846153846</v>
      </c>
      <c r="AT91" s="187">
        <f t="shared" ref="AT91:AT93" si="196">IFERROR(AQ91/AP91,"-")</f>
        <v>291982.83333333331</v>
      </c>
      <c r="AU91" s="187">
        <f t="shared" si="188"/>
        <v>700758.8</v>
      </c>
      <c r="AV91" s="187">
        <f>IFERROR(AP91/AO90,"-")</f>
        <v>2.3076923076923078E-2</v>
      </c>
      <c r="AW91" s="186">
        <f>IFERROR(AR91/AO90,"-")</f>
        <v>9.6153846153846159E-3</v>
      </c>
      <c r="AX91" s="433"/>
      <c r="AY91" s="52">
        <v>3</v>
      </c>
      <c r="AZ91" s="187">
        <v>489626</v>
      </c>
      <c r="BA91" s="187">
        <v>2</v>
      </c>
      <c r="BB91" s="187">
        <f>IFERROR(AZ91/AX90,"-")</f>
        <v>592.76755447941889</v>
      </c>
      <c r="BC91" s="187">
        <f t="shared" ref="BC91:BC93" si="197">IFERROR(AZ91/AY91,"-")</f>
        <v>163208.66666666666</v>
      </c>
      <c r="BD91" s="187">
        <f t="shared" si="189"/>
        <v>244813</v>
      </c>
      <c r="BE91" s="187">
        <f>IFERROR(AY91/AX90,"-")</f>
        <v>3.6319612590799033E-3</v>
      </c>
      <c r="BF91" s="106">
        <f>IFERROR(BA91/AX90,"-")</f>
        <v>2.4213075060532689E-3</v>
      </c>
      <c r="BG91" s="436"/>
      <c r="BH91" s="52">
        <v>15</v>
      </c>
      <c r="BI91" s="187">
        <v>3993420</v>
      </c>
      <c r="BJ91" s="187">
        <v>7</v>
      </c>
      <c r="BK91" s="187">
        <f>IFERROR(BI91/BG90,"-")</f>
        <v>35030</v>
      </c>
      <c r="BL91" s="187">
        <f t="shared" ref="BL91:BL93" si="198">IFERROR(BI91/BH91,"-")</f>
        <v>266228</v>
      </c>
      <c r="BM91" s="187">
        <f t="shared" si="190"/>
        <v>570488.57142857148</v>
      </c>
      <c r="BN91" s="187">
        <f>IFERROR(BH91/BG90,"-")</f>
        <v>0.13157894736842105</v>
      </c>
      <c r="BO91" s="186">
        <f>IFERROR(BJ91/BG90,"-")</f>
        <v>6.1403508771929821E-2</v>
      </c>
      <c r="BP91" s="433"/>
      <c r="BQ91" s="52">
        <v>0</v>
      </c>
      <c r="BR91" s="187">
        <v>0</v>
      </c>
      <c r="BS91" s="187">
        <v>0</v>
      </c>
      <c r="BT91" s="187">
        <f>IFERROR(BR91/BP90,"-")</f>
        <v>0</v>
      </c>
      <c r="BU91" s="187" t="str">
        <f t="shared" ref="BU91:BU93" si="199">IFERROR(BR91/BQ91,"-")</f>
        <v>-</v>
      </c>
      <c r="BV91" s="187" t="str">
        <f t="shared" si="191"/>
        <v>-</v>
      </c>
      <c r="BW91" s="187">
        <f>IFERROR(BQ91/BP90,"-")</f>
        <v>0</v>
      </c>
      <c r="BX91" s="106">
        <f>IFERROR(BS91/BP90,"-")</f>
        <v>0</v>
      </c>
      <c r="BY91" s="140"/>
      <c r="BZ91" s="59"/>
    </row>
    <row r="92" spans="2:78" s="8" customFormat="1" ht="13.5" customHeight="1">
      <c r="B92" s="411"/>
      <c r="C92" s="414"/>
      <c r="D92" s="272" t="s">
        <v>252</v>
      </c>
      <c r="E92" s="438"/>
      <c r="F92" s="98">
        <v>0</v>
      </c>
      <c r="G92" s="98">
        <v>0</v>
      </c>
      <c r="H92" s="98">
        <v>0</v>
      </c>
      <c r="I92" s="98">
        <f>IFERROR(G92/E90,"-")</f>
        <v>0</v>
      </c>
      <c r="J92" s="98" t="str">
        <f t="shared" si="192"/>
        <v>-</v>
      </c>
      <c r="K92" s="98" t="str">
        <f t="shared" si="184"/>
        <v>-</v>
      </c>
      <c r="L92" s="98">
        <f>IFERROR(F92/E90,"-")</f>
        <v>0</v>
      </c>
      <c r="M92" s="189">
        <f>IFERROR(H92/E90,"-")</f>
        <v>0</v>
      </c>
      <c r="N92" s="433"/>
      <c r="O92" s="98">
        <v>0</v>
      </c>
      <c r="P92" s="98">
        <v>0</v>
      </c>
      <c r="Q92" s="98">
        <v>0</v>
      </c>
      <c r="R92" s="98">
        <f>IFERROR(P92/N90,"-")</f>
        <v>0</v>
      </c>
      <c r="S92" s="98" t="str">
        <f t="shared" si="193"/>
        <v>-</v>
      </c>
      <c r="T92" s="98" t="str">
        <f t="shared" si="185"/>
        <v>-</v>
      </c>
      <c r="U92" s="98">
        <f>IFERROR(O92/N90,"-")</f>
        <v>0</v>
      </c>
      <c r="V92" s="26">
        <f>IFERROR(Q92/N90,"-")</f>
        <v>0</v>
      </c>
      <c r="W92" s="433"/>
      <c r="X92" s="98">
        <v>0</v>
      </c>
      <c r="Y92" s="98">
        <v>0</v>
      </c>
      <c r="Z92" s="98">
        <v>0</v>
      </c>
      <c r="AA92" s="98">
        <f>IFERROR(Y92/W90,"-")</f>
        <v>0</v>
      </c>
      <c r="AB92" s="98" t="str">
        <f t="shared" si="194"/>
        <v>-</v>
      </c>
      <c r="AC92" s="98" t="str">
        <f t="shared" si="186"/>
        <v>-</v>
      </c>
      <c r="AD92" s="98">
        <f>IFERROR(X92/W90,"-")</f>
        <v>0</v>
      </c>
      <c r="AE92" s="26">
        <f>IFERROR(Z92/W90,"-")</f>
        <v>0</v>
      </c>
      <c r="AF92" s="433"/>
      <c r="AG92" s="98">
        <v>0</v>
      </c>
      <c r="AH92" s="98">
        <v>0</v>
      </c>
      <c r="AI92" s="98">
        <v>0</v>
      </c>
      <c r="AJ92" s="98">
        <f>IFERROR(AH92/AF90,"-")</f>
        <v>0</v>
      </c>
      <c r="AK92" s="98" t="str">
        <f t="shared" si="195"/>
        <v>-</v>
      </c>
      <c r="AL92" s="98" t="str">
        <f t="shared" si="187"/>
        <v>-</v>
      </c>
      <c r="AM92" s="98">
        <f>IFERROR(AG92/AF90,"-")</f>
        <v>0</v>
      </c>
      <c r="AN92" s="26">
        <f>IFERROR(AI92/AF90,"-")</f>
        <v>0</v>
      </c>
      <c r="AO92" s="436"/>
      <c r="AP92" s="98">
        <v>0</v>
      </c>
      <c r="AQ92" s="98">
        <v>0</v>
      </c>
      <c r="AR92" s="98">
        <v>0</v>
      </c>
      <c r="AS92" s="98">
        <f>IFERROR(AQ92/AO90,"-")</f>
        <v>0</v>
      </c>
      <c r="AT92" s="98" t="str">
        <f t="shared" si="196"/>
        <v>-</v>
      </c>
      <c r="AU92" s="98" t="str">
        <f t="shared" si="188"/>
        <v>-</v>
      </c>
      <c r="AV92" s="98">
        <f>IFERROR(AP92/AO90,"-")</f>
        <v>0</v>
      </c>
      <c r="AW92" s="189">
        <f>IFERROR(AR92/AO90,"-")</f>
        <v>0</v>
      </c>
      <c r="AX92" s="433"/>
      <c r="AY92" s="98">
        <v>0</v>
      </c>
      <c r="AZ92" s="98">
        <v>0</v>
      </c>
      <c r="BA92" s="98">
        <v>0</v>
      </c>
      <c r="BB92" s="98">
        <f>IFERROR(AZ92/AX90,"-")</f>
        <v>0</v>
      </c>
      <c r="BC92" s="98" t="str">
        <f t="shared" si="197"/>
        <v>-</v>
      </c>
      <c r="BD92" s="98" t="str">
        <f t="shared" si="189"/>
        <v>-</v>
      </c>
      <c r="BE92" s="98">
        <f>IFERROR(AY92/AX90,"-")</f>
        <v>0</v>
      </c>
      <c r="BF92" s="26">
        <f>IFERROR(BA92/AX90,"-")</f>
        <v>0</v>
      </c>
      <c r="BG92" s="436"/>
      <c r="BH92" s="98">
        <v>0</v>
      </c>
      <c r="BI92" s="98">
        <v>0</v>
      </c>
      <c r="BJ92" s="98">
        <v>0</v>
      </c>
      <c r="BK92" s="98">
        <f>IFERROR(BI92/BG90,"-")</f>
        <v>0</v>
      </c>
      <c r="BL92" s="98" t="str">
        <f t="shared" si="198"/>
        <v>-</v>
      </c>
      <c r="BM92" s="98" t="str">
        <f t="shared" si="190"/>
        <v>-</v>
      </c>
      <c r="BN92" s="98">
        <f>IFERROR(BH92/BG90,"-")</f>
        <v>0</v>
      </c>
      <c r="BO92" s="189">
        <f>IFERROR(BJ92/BG90,"-")</f>
        <v>0</v>
      </c>
      <c r="BP92" s="433"/>
      <c r="BQ92" s="98">
        <v>0</v>
      </c>
      <c r="BR92" s="98">
        <v>0</v>
      </c>
      <c r="BS92" s="98">
        <v>0</v>
      </c>
      <c r="BT92" s="98">
        <f>IFERROR(BR92/BP90,"-")</f>
        <v>0</v>
      </c>
      <c r="BU92" s="98" t="str">
        <f t="shared" si="199"/>
        <v>-</v>
      </c>
      <c r="BV92" s="98" t="str">
        <f t="shared" si="191"/>
        <v>-</v>
      </c>
      <c r="BW92" s="98">
        <f>IFERROR(BQ92/BP90,"-")</f>
        <v>0</v>
      </c>
      <c r="BX92" s="26">
        <f>IFERROR(BS92/BP90,"-")</f>
        <v>0</v>
      </c>
      <c r="BY92" s="140"/>
      <c r="BZ92" s="59"/>
    </row>
    <row r="93" spans="2:78" s="8" customFormat="1" ht="13.5" customHeight="1">
      <c r="B93" s="412"/>
      <c r="C93" s="415"/>
      <c r="D93" s="273" t="s">
        <v>64</v>
      </c>
      <c r="E93" s="439"/>
      <c r="F93" s="99">
        <v>414</v>
      </c>
      <c r="G93" s="99">
        <f>SUM(G90:G92)</f>
        <v>32391914</v>
      </c>
      <c r="H93" s="99">
        <v>46</v>
      </c>
      <c r="I93" s="99">
        <f>IFERROR(G93/E90,"-")</f>
        <v>223392.51034482758</v>
      </c>
      <c r="J93" s="99">
        <f t="shared" si="192"/>
        <v>78241.33816425121</v>
      </c>
      <c r="K93" s="99">
        <f t="shared" si="184"/>
        <v>704172.04347826086</v>
      </c>
      <c r="L93" s="99">
        <f>IFERROR(F93/E90,"-")</f>
        <v>2.8551724137931034</v>
      </c>
      <c r="M93" s="190">
        <f>IFERROR(H93/E90,"-")</f>
        <v>0.31724137931034485</v>
      </c>
      <c r="N93" s="434"/>
      <c r="O93" s="99">
        <v>2456</v>
      </c>
      <c r="P93" s="99">
        <f>SUM(P90:P92)</f>
        <v>196797642</v>
      </c>
      <c r="Q93" s="99">
        <v>247</v>
      </c>
      <c r="R93" s="99">
        <f>IFERROR(P93/N90,"-")</f>
        <v>120883.07248157248</v>
      </c>
      <c r="S93" s="99">
        <f t="shared" si="193"/>
        <v>80129.333061889251</v>
      </c>
      <c r="T93" s="99">
        <f t="shared" si="185"/>
        <v>796751.58704453439</v>
      </c>
      <c r="U93" s="99">
        <f>IFERROR(O93/N90,"-")</f>
        <v>1.5085995085995085</v>
      </c>
      <c r="V93" s="87">
        <f>IFERROR(Q93/N90,"-")</f>
        <v>0.15171990171990171</v>
      </c>
      <c r="W93" s="434"/>
      <c r="X93" s="99">
        <v>36</v>
      </c>
      <c r="Y93" s="99">
        <f>SUM(Y90:Y92)</f>
        <v>3042302</v>
      </c>
      <c r="Z93" s="99">
        <v>3</v>
      </c>
      <c r="AA93" s="99">
        <f>IFERROR(Y93/W90,"-")</f>
        <v>31690.645833333332</v>
      </c>
      <c r="AB93" s="99">
        <f t="shared" si="194"/>
        <v>84508.388888888891</v>
      </c>
      <c r="AC93" s="99">
        <f t="shared" si="186"/>
        <v>1014100.6666666666</v>
      </c>
      <c r="AD93" s="99">
        <f>IFERROR(X93/W90,"-")</f>
        <v>0.375</v>
      </c>
      <c r="AE93" s="87">
        <f>IFERROR(Z93/W90,"-")</f>
        <v>3.125E-2</v>
      </c>
      <c r="AF93" s="434"/>
      <c r="AG93" s="99">
        <v>36</v>
      </c>
      <c r="AH93" s="99">
        <f>SUM(AH90:AH92)</f>
        <v>1858598</v>
      </c>
      <c r="AI93" s="99">
        <v>3</v>
      </c>
      <c r="AJ93" s="99">
        <f>IFERROR(AH93/AF90,"-")</f>
        <v>10500.553672316384</v>
      </c>
      <c r="AK93" s="99">
        <f t="shared" si="195"/>
        <v>51627.722222222219</v>
      </c>
      <c r="AL93" s="99">
        <f t="shared" si="187"/>
        <v>619532.66666666663</v>
      </c>
      <c r="AM93" s="99">
        <f>IFERROR(AG93/AF90,"-")</f>
        <v>0.20338983050847459</v>
      </c>
      <c r="AN93" s="87">
        <f>IFERROR(AI93/AF90,"-")</f>
        <v>1.6949152542372881E-2</v>
      </c>
      <c r="AO93" s="437"/>
      <c r="AP93" s="99">
        <v>1143</v>
      </c>
      <c r="AQ93" s="99">
        <f>SUM(AQ90:AQ92)</f>
        <v>93043591</v>
      </c>
      <c r="AR93" s="99">
        <v>113</v>
      </c>
      <c r="AS93" s="99">
        <f>IFERROR(AQ93/AO90,"-")</f>
        <v>178929.98269230771</v>
      </c>
      <c r="AT93" s="99">
        <f t="shared" si="196"/>
        <v>81402.966754155728</v>
      </c>
      <c r="AU93" s="99">
        <f t="shared" si="188"/>
        <v>823394.61061946908</v>
      </c>
      <c r="AV93" s="99">
        <f>IFERROR(AP93/AO90,"-")</f>
        <v>2.1980769230769233</v>
      </c>
      <c r="AW93" s="190">
        <f>IFERROR(AR93/AO90,"-")</f>
        <v>0.21730769230769231</v>
      </c>
      <c r="AX93" s="434"/>
      <c r="AY93" s="99">
        <v>1146</v>
      </c>
      <c r="AZ93" s="99">
        <f>SUM(AZ90:AZ92)</f>
        <v>82420253</v>
      </c>
      <c r="BA93" s="99">
        <v>119</v>
      </c>
      <c r="BB93" s="99">
        <f>IFERROR(AZ93/AX90,"-")</f>
        <v>99782.388619854726</v>
      </c>
      <c r="BC93" s="99">
        <f t="shared" si="197"/>
        <v>71919.941535776612</v>
      </c>
      <c r="BD93" s="99">
        <f t="shared" si="189"/>
        <v>692607.16806722688</v>
      </c>
      <c r="BE93" s="99">
        <f>IFERROR(AY93/AX90,"-")</f>
        <v>1.387409200968523</v>
      </c>
      <c r="BF93" s="87">
        <f>IFERROR(BA93/AX90,"-")</f>
        <v>0.1440677966101695</v>
      </c>
      <c r="BG93" s="437"/>
      <c r="BH93" s="99">
        <v>1175</v>
      </c>
      <c r="BI93" s="99">
        <f>SUM(BI90:BI92)</f>
        <v>148616802</v>
      </c>
      <c r="BJ93" s="99">
        <v>114</v>
      </c>
      <c r="BK93" s="99">
        <f>IFERROR(BI93/BG90,"-")</f>
        <v>1303656.1578947369</v>
      </c>
      <c r="BL93" s="99">
        <f t="shared" si="198"/>
        <v>126482.38468085106</v>
      </c>
      <c r="BM93" s="99">
        <f t="shared" si="190"/>
        <v>1303656.1578947369</v>
      </c>
      <c r="BN93" s="99">
        <f>IFERROR(BH93/BG90,"-")</f>
        <v>10.307017543859649</v>
      </c>
      <c r="BO93" s="190">
        <f>IFERROR(BJ93/BG90,"-")</f>
        <v>1</v>
      </c>
      <c r="BP93" s="434"/>
      <c r="BQ93" s="99">
        <v>449</v>
      </c>
      <c r="BR93" s="99">
        <f>SUM(BR90:BR92)</f>
        <v>27135187</v>
      </c>
      <c r="BS93" s="99">
        <v>44</v>
      </c>
      <c r="BT93" s="99">
        <f>IFERROR(BR93/BP90,"-")</f>
        <v>30116.74472807991</v>
      </c>
      <c r="BU93" s="99">
        <f t="shared" si="199"/>
        <v>60434.714922048996</v>
      </c>
      <c r="BV93" s="99">
        <f t="shared" si="191"/>
        <v>616708.79545454541</v>
      </c>
      <c r="BW93" s="99">
        <f>IFERROR(BQ93/BP90,"-")</f>
        <v>0.4983351831298557</v>
      </c>
      <c r="BX93" s="87">
        <f>IFERROR(BS93/BP90,"-")</f>
        <v>4.8834628190899003E-2</v>
      </c>
      <c r="BY93" s="140"/>
      <c r="BZ93" s="59"/>
    </row>
    <row r="94" spans="2:78" s="8" customFormat="1" ht="13.5" customHeight="1">
      <c r="B94" s="410">
        <v>23</v>
      </c>
      <c r="C94" s="413" t="s">
        <v>91</v>
      </c>
      <c r="D94" s="274" t="s">
        <v>250</v>
      </c>
      <c r="E94" s="432">
        <f>市区町村別_フレイル区分別該当人数･割合!E27</f>
        <v>201</v>
      </c>
      <c r="F94" s="207">
        <v>863</v>
      </c>
      <c r="G94" s="51">
        <v>82897077</v>
      </c>
      <c r="H94" s="51">
        <v>82</v>
      </c>
      <c r="I94" s="51">
        <f>IFERROR(G94/E94,"-")</f>
        <v>412423.26865671639</v>
      </c>
      <c r="J94" s="51">
        <f>IFERROR(G94/F94,"-")</f>
        <v>96056.867902665123</v>
      </c>
      <c r="K94" s="51">
        <f t="shared" si="184"/>
        <v>1010939.9634146341</v>
      </c>
      <c r="L94" s="51">
        <f>IFERROR(F94/E94,"-")</f>
        <v>4.2935323383084576</v>
      </c>
      <c r="M94" s="185">
        <f>IFERROR(H94/E94,"-")</f>
        <v>0.4079601990049751</v>
      </c>
      <c r="N94" s="432">
        <f>市区町村別_フレイル区分別該当人数･割合!G27</f>
        <v>2461</v>
      </c>
      <c r="O94" s="207">
        <v>4053</v>
      </c>
      <c r="P94" s="51">
        <v>329883948</v>
      </c>
      <c r="Q94" s="51">
        <v>412</v>
      </c>
      <c r="R94" s="51">
        <f>IFERROR(P94/N94,"-")</f>
        <v>134044.67614790736</v>
      </c>
      <c r="S94" s="51">
        <f>IFERROR(P94/O94,"-")</f>
        <v>81392.53589933383</v>
      </c>
      <c r="T94" s="51">
        <f t="shared" si="185"/>
        <v>800689.19417475723</v>
      </c>
      <c r="U94" s="51">
        <f>IFERROR(O94/N94,"-")</f>
        <v>1.6468915075172694</v>
      </c>
      <c r="V94" s="24">
        <f>IFERROR(Q94/N94,"-")</f>
        <v>0.16741162129215767</v>
      </c>
      <c r="W94" s="432">
        <f>市区町村別_フレイル区分別該当人数･割合!I27</f>
        <v>108</v>
      </c>
      <c r="X94" s="207">
        <v>41</v>
      </c>
      <c r="Y94" s="51">
        <v>1580830</v>
      </c>
      <c r="Z94" s="51">
        <v>5</v>
      </c>
      <c r="AA94" s="51">
        <f>IFERROR(Y94/W94,"-")</f>
        <v>14637.314814814816</v>
      </c>
      <c r="AB94" s="51">
        <f>IFERROR(Y94/X94,"-")</f>
        <v>38556.829268292684</v>
      </c>
      <c r="AC94" s="51">
        <f t="shared" si="186"/>
        <v>316166</v>
      </c>
      <c r="AD94" s="51">
        <f>IFERROR(X94/W94,"-")</f>
        <v>0.37962962962962965</v>
      </c>
      <c r="AE94" s="24">
        <f>IFERROR(Z94/W94,"-")</f>
        <v>4.6296296296296294E-2</v>
      </c>
      <c r="AF94" s="432">
        <f>市区町村別_フレイル区分別該当人数･割合!K27</f>
        <v>269</v>
      </c>
      <c r="AG94" s="207">
        <v>71</v>
      </c>
      <c r="AH94" s="51">
        <v>6198749</v>
      </c>
      <c r="AI94" s="51">
        <v>6</v>
      </c>
      <c r="AJ94" s="51">
        <f>IFERROR(AH94/AF94,"-")</f>
        <v>23043.67657992565</v>
      </c>
      <c r="AK94" s="51">
        <f>IFERROR(AH94/AG94,"-")</f>
        <v>87306.323943661977</v>
      </c>
      <c r="AL94" s="51">
        <f t="shared" si="187"/>
        <v>1033124.8333333334</v>
      </c>
      <c r="AM94" s="51">
        <f>IFERROR(AG94/AF94,"-")</f>
        <v>0.26394052044609667</v>
      </c>
      <c r="AN94" s="24">
        <f>IFERROR(AI94/AF94,"-")</f>
        <v>2.2304832713754646E-2</v>
      </c>
      <c r="AO94" s="435">
        <f>市区町村別_フレイル区分別該当人数･割合!M27</f>
        <v>806</v>
      </c>
      <c r="AP94" s="207">
        <v>2103</v>
      </c>
      <c r="AQ94" s="51">
        <v>166865731</v>
      </c>
      <c r="AR94" s="51">
        <v>211</v>
      </c>
      <c r="AS94" s="51">
        <f>IFERROR(AQ94/AO94,"-")</f>
        <v>207029.4429280397</v>
      </c>
      <c r="AT94" s="51">
        <f>IFERROR(AQ94/AP94,"-")</f>
        <v>79346.519733713736</v>
      </c>
      <c r="AU94" s="51">
        <f t="shared" si="188"/>
        <v>790832.84834123228</v>
      </c>
      <c r="AV94" s="51">
        <f>IFERROR(AP94/AO94,"-")</f>
        <v>2.6091811414392061</v>
      </c>
      <c r="AW94" s="185">
        <f>IFERROR(AR94/AO94,"-")</f>
        <v>0.26178660049627789</v>
      </c>
      <c r="AX94" s="432">
        <f>市区町村別_フレイル区分別該当人数･割合!O27</f>
        <v>1263</v>
      </c>
      <c r="AY94" s="207">
        <v>1683</v>
      </c>
      <c r="AZ94" s="51">
        <v>131799701</v>
      </c>
      <c r="BA94" s="51">
        <v>175</v>
      </c>
      <c r="BB94" s="51">
        <f>IFERROR(AZ94/AX94,"-")</f>
        <v>104354.47426761678</v>
      </c>
      <c r="BC94" s="51">
        <f>IFERROR(AZ94/AY94,"-")</f>
        <v>78312.359477124177</v>
      </c>
      <c r="BD94" s="51">
        <f t="shared" si="189"/>
        <v>753141.14857142861</v>
      </c>
      <c r="BE94" s="51">
        <f>IFERROR(AY94/AX94,"-")</f>
        <v>1.332541567695962</v>
      </c>
      <c r="BF94" s="24">
        <f>IFERROR(BA94/AX94,"-")</f>
        <v>0.13855898653998416</v>
      </c>
      <c r="BG94" s="435">
        <f>市区町村別_フレイル区分別該当人数･割合!Q27</f>
        <v>180</v>
      </c>
      <c r="BH94" s="207">
        <v>1868</v>
      </c>
      <c r="BI94" s="51">
        <v>245909641</v>
      </c>
      <c r="BJ94" s="51">
        <v>179</v>
      </c>
      <c r="BK94" s="51">
        <f>IFERROR(BI94/BG94,"-")</f>
        <v>1366164.6722222222</v>
      </c>
      <c r="BL94" s="51">
        <f>IFERROR(BI94/BH94,"-")</f>
        <v>131643.27676659529</v>
      </c>
      <c r="BM94" s="51">
        <f t="shared" si="190"/>
        <v>1373796.8770949722</v>
      </c>
      <c r="BN94" s="51">
        <f>IFERROR(BH94/BG94,"-")</f>
        <v>10.377777777777778</v>
      </c>
      <c r="BO94" s="185">
        <f>IFERROR(BJ94/BG94,"-")</f>
        <v>0.99444444444444446</v>
      </c>
      <c r="BP94" s="432">
        <f>市区町村別_フレイル区分別該当人数･割合!S27</f>
        <v>1105</v>
      </c>
      <c r="BQ94" s="207">
        <v>470</v>
      </c>
      <c r="BR94" s="51">
        <v>35786401</v>
      </c>
      <c r="BS94" s="51">
        <v>49</v>
      </c>
      <c r="BT94" s="51">
        <f>IFERROR(BR94/BP94,"-")</f>
        <v>32385.883257918551</v>
      </c>
      <c r="BU94" s="51">
        <f>IFERROR(BR94/BQ94,"-")</f>
        <v>76141.278723404263</v>
      </c>
      <c r="BV94" s="51">
        <f t="shared" si="191"/>
        <v>730334.71428571432</v>
      </c>
      <c r="BW94" s="51">
        <f>IFERROR(BQ94/BP94,"-")</f>
        <v>0.42533936651583709</v>
      </c>
      <c r="BX94" s="24">
        <f>IFERROR(BS94/BP94,"-")</f>
        <v>4.4343891402714934E-2</v>
      </c>
      <c r="BY94" s="140"/>
      <c r="BZ94" s="59"/>
    </row>
    <row r="95" spans="2:78" s="8" customFormat="1" ht="13.5" customHeight="1">
      <c r="B95" s="411"/>
      <c r="C95" s="414"/>
      <c r="D95" s="275" t="s">
        <v>251</v>
      </c>
      <c r="E95" s="438"/>
      <c r="F95" s="52">
        <v>34</v>
      </c>
      <c r="G95" s="187">
        <v>10837514</v>
      </c>
      <c r="H95" s="187">
        <v>5</v>
      </c>
      <c r="I95" s="187">
        <f>IFERROR(G95/E94,"-")</f>
        <v>53917.980099502485</v>
      </c>
      <c r="J95" s="187">
        <f t="shared" ref="J95:J97" si="200">IFERROR(G95/F95,"-")</f>
        <v>318750.4117647059</v>
      </c>
      <c r="K95" s="187">
        <f t="shared" si="184"/>
        <v>2167502.7999999998</v>
      </c>
      <c r="L95" s="187">
        <f>IFERROR(F95/E94,"-")</f>
        <v>0.1691542288557214</v>
      </c>
      <c r="M95" s="186">
        <f>IFERROR(H95/E94,"-")</f>
        <v>2.4875621890547265E-2</v>
      </c>
      <c r="N95" s="433"/>
      <c r="O95" s="52">
        <v>46</v>
      </c>
      <c r="P95" s="187">
        <v>14564212</v>
      </c>
      <c r="Q95" s="187">
        <v>10</v>
      </c>
      <c r="R95" s="187">
        <f>IFERROR(P95/N94,"-")</f>
        <v>5918.0056887444125</v>
      </c>
      <c r="S95" s="187">
        <f t="shared" ref="S95:S97" si="201">IFERROR(P95/O95,"-")</f>
        <v>316613.30434782611</v>
      </c>
      <c r="T95" s="187">
        <f t="shared" si="185"/>
        <v>1456421.2</v>
      </c>
      <c r="U95" s="187">
        <f>IFERROR(O95/N94,"-")</f>
        <v>1.8691588785046728E-2</v>
      </c>
      <c r="V95" s="106">
        <f>IFERROR(Q95/N94,"-")</f>
        <v>4.0633888663145065E-3</v>
      </c>
      <c r="W95" s="433"/>
      <c r="X95" s="52">
        <v>0</v>
      </c>
      <c r="Y95" s="187">
        <v>0</v>
      </c>
      <c r="Z95" s="187">
        <v>0</v>
      </c>
      <c r="AA95" s="187">
        <f>IFERROR(Y95/W94,"-")</f>
        <v>0</v>
      </c>
      <c r="AB95" s="187" t="str">
        <f t="shared" ref="AB95:AB97" si="202">IFERROR(Y95/X95,"-")</f>
        <v>-</v>
      </c>
      <c r="AC95" s="187" t="str">
        <f t="shared" si="186"/>
        <v>-</v>
      </c>
      <c r="AD95" s="187">
        <f>IFERROR(X95/W94,"-")</f>
        <v>0</v>
      </c>
      <c r="AE95" s="106">
        <f>IFERROR(Z95/W94,"-")</f>
        <v>0</v>
      </c>
      <c r="AF95" s="433"/>
      <c r="AG95" s="52">
        <v>0</v>
      </c>
      <c r="AH95" s="187">
        <v>0</v>
      </c>
      <c r="AI95" s="187">
        <v>0</v>
      </c>
      <c r="AJ95" s="187">
        <f>IFERROR(AH95/AF94,"-")</f>
        <v>0</v>
      </c>
      <c r="AK95" s="187" t="str">
        <f t="shared" ref="AK95:AK97" si="203">IFERROR(AH95/AG95,"-")</f>
        <v>-</v>
      </c>
      <c r="AL95" s="187" t="str">
        <f t="shared" si="187"/>
        <v>-</v>
      </c>
      <c r="AM95" s="187">
        <f>IFERROR(AG95/AF94,"-")</f>
        <v>0</v>
      </c>
      <c r="AN95" s="106">
        <f>IFERROR(AI95/AF94,"-")</f>
        <v>0</v>
      </c>
      <c r="AO95" s="436"/>
      <c r="AP95" s="52">
        <v>29</v>
      </c>
      <c r="AQ95" s="187">
        <v>8839382</v>
      </c>
      <c r="AR95" s="187">
        <v>6</v>
      </c>
      <c r="AS95" s="187">
        <f>IFERROR(AQ95/AO94,"-")</f>
        <v>10966.975186104219</v>
      </c>
      <c r="AT95" s="187">
        <f t="shared" ref="AT95:AT97" si="204">IFERROR(AQ95/AP95,"-")</f>
        <v>304806.27586206899</v>
      </c>
      <c r="AU95" s="187">
        <f t="shared" si="188"/>
        <v>1473230.3333333333</v>
      </c>
      <c r="AV95" s="187">
        <f>IFERROR(AP95/AO94,"-")</f>
        <v>3.5980148883374689E-2</v>
      </c>
      <c r="AW95" s="186">
        <f>IFERROR(AR95/AO94,"-")</f>
        <v>7.4441687344913151E-3</v>
      </c>
      <c r="AX95" s="433"/>
      <c r="AY95" s="52">
        <v>15</v>
      </c>
      <c r="AZ95" s="187">
        <v>5043779</v>
      </c>
      <c r="BA95" s="187">
        <v>3</v>
      </c>
      <c r="BB95" s="187">
        <f>IFERROR(AZ95/AX94,"-")</f>
        <v>3993.49089469517</v>
      </c>
      <c r="BC95" s="187">
        <f t="shared" ref="BC95:BC97" si="205">IFERROR(AZ95/AY95,"-")</f>
        <v>336251.93333333335</v>
      </c>
      <c r="BD95" s="187">
        <f t="shared" si="189"/>
        <v>1681259.6666666667</v>
      </c>
      <c r="BE95" s="187">
        <f>IFERROR(AY95/AX94,"-")</f>
        <v>1.1876484560570071E-2</v>
      </c>
      <c r="BF95" s="106">
        <f>IFERROR(BA95/AX94,"-")</f>
        <v>2.3752969121140144E-3</v>
      </c>
      <c r="BG95" s="436"/>
      <c r="BH95" s="52">
        <v>43</v>
      </c>
      <c r="BI95" s="187">
        <v>13679618</v>
      </c>
      <c r="BJ95" s="187">
        <v>9</v>
      </c>
      <c r="BK95" s="187">
        <f>IFERROR(BI95/BG94,"-")</f>
        <v>75997.877777777772</v>
      </c>
      <c r="BL95" s="187">
        <f t="shared" ref="BL95:BL97" si="206">IFERROR(BI95/BH95,"-")</f>
        <v>318130.65116279072</v>
      </c>
      <c r="BM95" s="187">
        <f t="shared" si="190"/>
        <v>1519957.5555555555</v>
      </c>
      <c r="BN95" s="187">
        <f>IFERROR(BH95/BG94,"-")</f>
        <v>0.2388888888888889</v>
      </c>
      <c r="BO95" s="186">
        <f>IFERROR(BJ95/BG94,"-")</f>
        <v>0.05</v>
      </c>
      <c r="BP95" s="433"/>
      <c r="BQ95" s="52">
        <v>6</v>
      </c>
      <c r="BR95" s="187">
        <v>1832478</v>
      </c>
      <c r="BS95" s="187">
        <v>1</v>
      </c>
      <c r="BT95" s="187">
        <f>IFERROR(BR95/BP94,"-")</f>
        <v>1658.3511312217195</v>
      </c>
      <c r="BU95" s="187">
        <f t="shared" ref="BU95:BU97" si="207">IFERROR(BR95/BQ95,"-")</f>
        <v>305413</v>
      </c>
      <c r="BV95" s="187">
        <f t="shared" si="191"/>
        <v>1832478</v>
      </c>
      <c r="BW95" s="187">
        <f>IFERROR(BQ95/BP94,"-")</f>
        <v>5.4298642533936649E-3</v>
      </c>
      <c r="BX95" s="106">
        <f>IFERROR(BS95/BP94,"-")</f>
        <v>9.049773755656109E-4</v>
      </c>
      <c r="BY95" s="140"/>
      <c r="BZ95" s="59"/>
    </row>
    <row r="96" spans="2:78" s="8" customFormat="1" ht="13.5" customHeight="1">
      <c r="B96" s="411"/>
      <c r="C96" s="414"/>
      <c r="D96" s="272" t="s">
        <v>252</v>
      </c>
      <c r="E96" s="438"/>
      <c r="F96" s="98">
        <v>5</v>
      </c>
      <c r="G96" s="98">
        <v>31523</v>
      </c>
      <c r="H96" s="98">
        <v>1</v>
      </c>
      <c r="I96" s="98">
        <f>IFERROR(G96/E94,"-")</f>
        <v>156.83084577114428</v>
      </c>
      <c r="J96" s="98">
        <f t="shared" si="200"/>
        <v>6304.6</v>
      </c>
      <c r="K96" s="98">
        <f t="shared" si="184"/>
        <v>31523</v>
      </c>
      <c r="L96" s="98">
        <f>IFERROR(F96/E94,"-")</f>
        <v>2.4875621890547265E-2</v>
      </c>
      <c r="M96" s="189">
        <f>IFERROR(H96/E94,"-")</f>
        <v>4.9751243781094526E-3</v>
      </c>
      <c r="N96" s="433"/>
      <c r="O96" s="98">
        <v>0</v>
      </c>
      <c r="P96" s="98">
        <v>0</v>
      </c>
      <c r="Q96" s="98">
        <v>0</v>
      </c>
      <c r="R96" s="98">
        <f>IFERROR(P96/N94,"-")</f>
        <v>0</v>
      </c>
      <c r="S96" s="98" t="str">
        <f t="shared" si="201"/>
        <v>-</v>
      </c>
      <c r="T96" s="98" t="str">
        <f t="shared" si="185"/>
        <v>-</v>
      </c>
      <c r="U96" s="98">
        <f>IFERROR(O96/N94,"-")</f>
        <v>0</v>
      </c>
      <c r="V96" s="26">
        <f>IFERROR(Q96/N94,"-")</f>
        <v>0</v>
      </c>
      <c r="W96" s="433"/>
      <c r="X96" s="98">
        <v>0</v>
      </c>
      <c r="Y96" s="98">
        <v>0</v>
      </c>
      <c r="Z96" s="98">
        <v>0</v>
      </c>
      <c r="AA96" s="98">
        <f>IFERROR(Y96/W94,"-")</f>
        <v>0</v>
      </c>
      <c r="AB96" s="98" t="str">
        <f t="shared" si="202"/>
        <v>-</v>
      </c>
      <c r="AC96" s="98" t="str">
        <f t="shared" si="186"/>
        <v>-</v>
      </c>
      <c r="AD96" s="98">
        <f>IFERROR(X96/W94,"-")</f>
        <v>0</v>
      </c>
      <c r="AE96" s="26">
        <f>IFERROR(Z96/W94,"-")</f>
        <v>0</v>
      </c>
      <c r="AF96" s="433"/>
      <c r="AG96" s="98">
        <v>0</v>
      </c>
      <c r="AH96" s="98">
        <v>0</v>
      </c>
      <c r="AI96" s="98">
        <v>0</v>
      </c>
      <c r="AJ96" s="98">
        <f>IFERROR(AH96/AF94,"-")</f>
        <v>0</v>
      </c>
      <c r="AK96" s="98" t="str">
        <f t="shared" si="203"/>
        <v>-</v>
      </c>
      <c r="AL96" s="98" t="str">
        <f t="shared" si="187"/>
        <v>-</v>
      </c>
      <c r="AM96" s="98">
        <f>IFERROR(AG96/AF94,"-")</f>
        <v>0</v>
      </c>
      <c r="AN96" s="26">
        <f>IFERROR(AI96/AF94,"-")</f>
        <v>0</v>
      </c>
      <c r="AO96" s="436"/>
      <c r="AP96" s="98">
        <v>0</v>
      </c>
      <c r="AQ96" s="98">
        <v>0</v>
      </c>
      <c r="AR96" s="98">
        <v>0</v>
      </c>
      <c r="AS96" s="98">
        <f>IFERROR(AQ96/AO94,"-")</f>
        <v>0</v>
      </c>
      <c r="AT96" s="98" t="str">
        <f t="shared" si="204"/>
        <v>-</v>
      </c>
      <c r="AU96" s="98" t="str">
        <f t="shared" si="188"/>
        <v>-</v>
      </c>
      <c r="AV96" s="98">
        <f>IFERROR(AP96/AO94,"-")</f>
        <v>0</v>
      </c>
      <c r="AW96" s="189">
        <f>IFERROR(AR96/AO94,"-")</f>
        <v>0</v>
      </c>
      <c r="AX96" s="433"/>
      <c r="AY96" s="98">
        <v>0</v>
      </c>
      <c r="AZ96" s="98">
        <v>0</v>
      </c>
      <c r="BA96" s="98">
        <v>0</v>
      </c>
      <c r="BB96" s="98">
        <f>IFERROR(AZ96/AX94,"-")</f>
        <v>0</v>
      </c>
      <c r="BC96" s="98" t="str">
        <f t="shared" si="205"/>
        <v>-</v>
      </c>
      <c r="BD96" s="98" t="str">
        <f t="shared" si="189"/>
        <v>-</v>
      </c>
      <c r="BE96" s="98">
        <f>IFERROR(AY96/AX94,"-")</f>
        <v>0</v>
      </c>
      <c r="BF96" s="26">
        <f>IFERROR(BA96/AX94,"-")</f>
        <v>0</v>
      </c>
      <c r="BG96" s="436"/>
      <c r="BH96" s="98">
        <v>0</v>
      </c>
      <c r="BI96" s="98">
        <v>0</v>
      </c>
      <c r="BJ96" s="98">
        <v>0</v>
      </c>
      <c r="BK96" s="98">
        <f>IFERROR(BI96/BG94,"-")</f>
        <v>0</v>
      </c>
      <c r="BL96" s="98" t="str">
        <f t="shared" si="206"/>
        <v>-</v>
      </c>
      <c r="BM96" s="98" t="str">
        <f t="shared" si="190"/>
        <v>-</v>
      </c>
      <c r="BN96" s="98">
        <f>IFERROR(BH96/BG94,"-")</f>
        <v>0</v>
      </c>
      <c r="BO96" s="189">
        <f>IFERROR(BJ96/BG94,"-")</f>
        <v>0</v>
      </c>
      <c r="BP96" s="433"/>
      <c r="BQ96" s="98">
        <v>0</v>
      </c>
      <c r="BR96" s="98">
        <v>0</v>
      </c>
      <c r="BS96" s="98">
        <v>0</v>
      </c>
      <c r="BT96" s="98">
        <f>IFERROR(BR96/BP94,"-")</f>
        <v>0</v>
      </c>
      <c r="BU96" s="98" t="str">
        <f t="shared" si="207"/>
        <v>-</v>
      </c>
      <c r="BV96" s="98" t="str">
        <f t="shared" si="191"/>
        <v>-</v>
      </c>
      <c r="BW96" s="98">
        <f>IFERROR(BQ96/BP94,"-")</f>
        <v>0</v>
      </c>
      <c r="BX96" s="26">
        <f>IFERROR(BS96/BP94,"-")</f>
        <v>0</v>
      </c>
      <c r="BY96" s="140"/>
      <c r="BZ96" s="59"/>
    </row>
    <row r="97" spans="2:78" s="8" customFormat="1" ht="13.5" customHeight="1">
      <c r="B97" s="412"/>
      <c r="C97" s="415"/>
      <c r="D97" s="273" t="s">
        <v>64</v>
      </c>
      <c r="E97" s="439"/>
      <c r="F97" s="99">
        <v>882</v>
      </c>
      <c r="G97" s="99">
        <f>SUM(G94:G96)</f>
        <v>93766114</v>
      </c>
      <c r="H97" s="99">
        <v>83</v>
      </c>
      <c r="I97" s="99">
        <f>IFERROR(G97/E94,"-")</f>
        <v>466498.07960199006</v>
      </c>
      <c r="J97" s="99">
        <f t="shared" si="200"/>
        <v>106310.78684807256</v>
      </c>
      <c r="K97" s="99">
        <f t="shared" si="184"/>
        <v>1129712.2168674699</v>
      </c>
      <c r="L97" s="99">
        <f>IFERROR(F97/E94,"-")</f>
        <v>4.3880597014925371</v>
      </c>
      <c r="M97" s="190">
        <f>IFERROR(H97/E94,"-")</f>
        <v>0.41293532338308458</v>
      </c>
      <c r="N97" s="434"/>
      <c r="O97" s="99">
        <v>4065</v>
      </c>
      <c r="P97" s="99">
        <f>SUM(P94:P96)</f>
        <v>344448160</v>
      </c>
      <c r="Q97" s="99">
        <v>413</v>
      </c>
      <c r="R97" s="99">
        <f>IFERROR(P97/N94,"-")</f>
        <v>139962.68183665175</v>
      </c>
      <c r="S97" s="99">
        <f t="shared" si="201"/>
        <v>84735.094710947116</v>
      </c>
      <c r="T97" s="99">
        <f t="shared" si="185"/>
        <v>834014.91525423725</v>
      </c>
      <c r="U97" s="99">
        <f>IFERROR(O97/N94,"-")</f>
        <v>1.6517675741568467</v>
      </c>
      <c r="V97" s="87">
        <f>IFERROR(Q97/N94,"-")</f>
        <v>0.16781796017878911</v>
      </c>
      <c r="W97" s="434"/>
      <c r="X97" s="99">
        <v>41</v>
      </c>
      <c r="Y97" s="99">
        <f>SUM(Y94:Y96)</f>
        <v>1580830</v>
      </c>
      <c r="Z97" s="99">
        <v>5</v>
      </c>
      <c r="AA97" s="99">
        <f>IFERROR(Y97/W94,"-")</f>
        <v>14637.314814814816</v>
      </c>
      <c r="AB97" s="99">
        <f t="shared" si="202"/>
        <v>38556.829268292684</v>
      </c>
      <c r="AC97" s="99">
        <f t="shared" si="186"/>
        <v>316166</v>
      </c>
      <c r="AD97" s="99">
        <f>IFERROR(X97/W94,"-")</f>
        <v>0.37962962962962965</v>
      </c>
      <c r="AE97" s="87">
        <f>IFERROR(Z97/W94,"-")</f>
        <v>4.6296296296296294E-2</v>
      </c>
      <c r="AF97" s="434"/>
      <c r="AG97" s="99">
        <v>71</v>
      </c>
      <c r="AH97" s="99">
        <f>SUM(AH94:AH96)</f>
        <v>6198749</v>
      </c>
      <c r="AI97" s="99">
        <v>6</v>
      </c>
      <c r="AJ97" s="99">
        <f>IFERROR(AH97/AF94,"-")</f>
        <v>23043.67657992565</v>
      </c>
      <c r="AK97" s="99">
        <f t="shared" si="203"/>
        <v>87306.323943661977</v>
      </c>
      <c r="AL97" s="99">
        <f t="shared" si="187"/>
        <v>1033124.8333333334</v>
      </c>
      <c r="AM97" s="99">
        <f>IFERROR(AG97/AF94,"-")</f>
        <v>0.26394052044609667</v>
      </c>
      <c r="AN97" s="87">
        <f>IFERROR(AI97/AF94,"-")</f>
        <v>2.2304832713754646E-2</v>
      </c>
      <c r="AO97" s="437"/>
      <c r="AP97" s="99">
        <v>2106</v>
      </c>
      <c r="AQ97" s="99">
        <f>SUM(AQ94:AQ96)</f>
        <v>175705113</v>
      </c>
      <c r="AR97" s="99">
        <v>211</v>
      </c>
      <c r="AS97" s="99">
        <f>IFERROR(AQ97/AO94,"-")</f>
        <v>217996.41811414392</v>
      </c>
      <c r="AT97" s="99">
        <f t="shared" si="204"/>
        <v>83430.727920227917</v>
      </c>
      <c r="AU97" s="99">
        <f t="shared" si="188"/>
        <v>832725.65402843605</v>
      </c>
      <c r="AV97" s="99">
        <f>IFERROR(AP97/AO94,"-")</f>
        <v>2.6129032258064515</v>
      </c>
      <c r="AW97" s="190">
        <f>IFERROR(AR97/AO94,"-")</f>
        <v>0.26178660049627789</v>
      </c>
      <c r="AX97" s="434"/>
      <c r="AY97" s="99">
        <v>1692</v>
      </c>
      <c r="AZ97" s="99">
        <f>SUM(AZ94:AZ96)</f>
        <v>136843480</v>
      </c>
      <c r="BA97" s="99">
        <v>176</v>
      </c>
      <c r="BB97" s="99">
        <f>IFERROR(AZ97/AX94,"-")</f>
        <v>108347.96516231196</v>
      </c>
      <c r="BC97" s="99">
        <f t="shared" si="205"/>
        <v>80876.761229314419</v>
      </c>
      <c r="BD97" s="99">
        <f t="shared" si="189"/>
        <v>777519.77272727271</v>
      </c>
      <c r="BE97" s="99">
        <f>IFERROR(AY97/AX94,"-")</f>
        <v>1.3396674584323041</v>
      </c>
      <c r="BF97" s="87">
        <f>IFERROR(BA97/AX94,"-")</f>
        <v>0.13935075217735551</v>
      </c>
      <c r="BG97" s="437"/>
      <c r="BH97" s="99">
        <v>1880</v>
      </c>
      <c r="BI97" s="99">
        <f>SUM(BI94:BI96)</f>
        <v>259589259</v>
      </c>
      <c r="BJ97" s="99">
        <v>180</v>
      </c>
      <c r="BK97" s="99">
        <f>IFERROR(BI97/BG94,"-")</f>
        <v>1442162.55</v>
      </c>
      <c r="BL97" s="99">
        <f t="shared" si="206"/>
        <v>138079.39308510639</v>
      </c>
      <c r="BM97" s="99">
        <f t="shared" si="190"/>
        <v>1442162.55</v>
      </c>
      <c r="BN97" s="99">
        <f>IFERROR(BH97/BG94,"-")</f>
        <v>10.444444444444445</v>
      </c>
      <c r="BO97" s="190">
        <f>IFERROR(BJ97/BG94,"-")</f>
        <v>1</v>
      </c>
      <c r="BP97" s="434"/>
      <c r="BQ97" s="99">
        <v>470</v>
      </c>
      <c r="BR97" s="99">
        <f>SUM(BR94:BR96)</f>
        <v>37618879</v>
      </c>
      <c r="BS97" s="99">
        <v>49</v>
      </c>
      <c r="BT97" s="99">
        <f>IFERROR(BR97/BP94,"-")</f>
        <v>34044.234389140271</v>
      </c>
      <c r="BU97" s="99">
        <f t="shared" si="207"/>
        <v>80040.168085106387</v>
      </c>
      <c r="BV97" s="99">
        <f t="shared" si="191"/>
        <v>767732.22448979598</v>
      </c>
      <c r="BW97" s="99">
        <f>IFERROR(BQ97/BP94,"-")</f>
        <v>0.42533936651583709</v>
      </c>
      <c r="BX97" s="87">
        <f>IFERROR(BS97/BP94,"-")</f>
        <v>4.4343891402714934E-2</v>
      </c>
      <c r="BY97" s="140"/>
      <c r="BZ97" s="59"/>
    </row>
    <row r="98" spans="2:78" s="8" customFormat="1" ht="13.5" customHeight="1">
      <c r="B98" s="410">
        <v>24</v>
      </c>
      <c r="C98" s="413" t="s">
        <v>92</v>
      </c>
      <c r="D98" s="274" t="s">
        <v>250</v>
      </c>
      <c r="E98" s="432">
        <f>市区町村別_フレイル区分別該当人数･割合!E28</f>
        <v>85</v>
      </c>
      <c r="F98" s="207">
        <v>199</v>
      </c>
      <c r="G98" s="51">
        <v>15664767</v>
      </c>
      <c r="H98" s="51">
        <v>21</v>
      </c>
      <c r="I98" s="51">
        <f>IFERROR(G98/E98,"-")</f>
        <v>184291.37647058823</v>
      </c>
      <c r="J98" s="51">
        <f>IFERROR(G98/F98,"-")</f>
        <v>78717.422110552769</v>
      </c>
      <c r="K98" s="51">
        <f t="shared" si="184"/>
        <v>745941.28571428568</v>
      </c>
      <c r="L98" s="51">
        <f>IFERROR(F98/E98,"-")</f>
        <v>2.3411764705882354</v>
      </c>
      <c r="M98" s="185">
        <f>IFERROR(H98/E98,"-")</f>
        <v>0.24705882352941178</v>
      </c>
      <c r="N98" s="432">
        <f>市区町村別_フレイル区分別該当人数･割合!G28</f>
        <v>972</v>
      </c>
      <c r="O98" s="207">
        <v>1307</v>
      </c>
      <c r="P98" s="51">
        <v>99549816</v>
      </c>
      <c r="Q98" s="51">
        <v>126</v>
      </c>
      <c r="R98" s="51">
        <f>IFERROR(P98/N98,"-")</f>
        <v>102417.50617283951</v>
      </c>
      <c r="S98" s="51">
        <f>IFERROR(P98/O98,"-")</f>
        <v>76166.653404743687</v>
      </c>
      <c r="T98" s="51">
        <f t="shared" si="185"/>
        <v>790077.90476190473</v>
      </c>
      <c r="U98" s="51">
        <f>IFERROR(O98/N98,"-")</f>
        <v>1.3446502057613168</v>
      </c>
      <c r="V98" s="24">
        <f>IFERROR(Q98/N98,"-")</f>
        <v>0.12962962962962962</v>
      </c>
      <c r="W98" s="432">
        <f>市区町村別_フレイル区分別該当人数･割合!I28</f>
        <v>59</v>
      </c>
      <c r="X98" s="207">
        <v>35</v>
      </c>
      <c r="Y98" s="51">
        <v>918646</v>
      </c>
      <c r="Z98" s="51">
        <v>3</v>
      </c>
      <c r="AA98" s="51">
        <f>IFERROR(Y98/W98,"-")</f>
        <v>15570.271186440677</v>
      </c>
      <c r="AB98" s="51">
        <f>IFERROR(Y98/X98,"-")</f>
        <v>26247.028571428571</v>
      </c>
      <c r="AC98" s="51">
        <f t="shared" si="186"/>
        <v>306215.33333333331</v>
      </c>
      <c r="AD98" s="51">
        <f>IFERROR(X98/W98,"-")</f>
        <v>0.59322033898305082</v>
      </c>
      <c r="AE98" s="24">
        <f>IFERROR(Z98/W98,"-")</f>
        <v>5.0847457627118647E-2</v>
      </c>
      <c r="AF98" s="432">
        <f>市区町村別_フレイル区分別該当人数･割合!K28</f>
        <v>137</v>
      </c>
      <c r="AG98" s="207">
        <v>9</v>
      </c>
      <c r="AH98" s="51">
        <v>336433</v>
      </c>
      <c r="AI98" s="51">
        <v>1</v>
      </c>
      <c r="AJ98" s="51">
        <f>IFERROR(AH98/AF98,"-")</f>
        <v>2455.7153284671531</v>
      </c>
      <c r="AK98" s="51">
        <f>IFERROR(AH98/AG98,"-")</f>
        <v>37381.444444444445</v>
      </c>
      <c r="AL98" s="51">
        <f t="shared" si="187"/>
        <v>336433</v>
      </c>
      <c r="AM98" s="51">
        <f>IFERROR(AG98/AF98,"-")</f>
        <v>6.569343065693431E-2</v>
      </c>
      <c r="AN98" s="24">
        <f>IFERROR(AI98/AF98,"-")</f>
        <v>7.2992700729927005E-3</v>
      </c>
      <c r="AO98" s="435">
        <f>市区町村別_フレイル区分別該当人数･割合!M28</f>
        <v>298</v>
      </c>
      <c r="AP98" s="207">
        <v>637</v>
      </c>
      <c r="AQ98" s="51">
        <v>50650055</v>
      </c>
      <c r="AR98" s="51">
        <v>62</v>
      </c>
      <c r="AS98" s="51">
        <f>IFERROR(AQ98/AO98,"-")</f>
        <v>169966.62751677854</v>
      </c>
      <c r="AT98" s="51">
        <f>IFERROR(AQ98/AP98,"-")</f>
        <v>79513.430141287288</v>
      </c>
      <c r="AU98" s="51">
        <f t="shared" si="188"/>
        <v>816936.37096774194</v>
      </c>
      <c r="AV98" s="51">
        <f>IFERROR(AP98/AO98,"-")</f>
        <v>2.1375838926174495</v>
      </c>
      <c r="AW98" s="185">
        <f>IFERROR(AR98/AO98,"-")</f>
        <v>0.20805369127516779</v>
      </c>
      <c r="AX98" s="432">
        <f>市区町村別_フレイル区分別該当人数･割合!O28</f>
        <v>471</v>
      </c>
      <c r="AY98" s="207">
        <v>542</v>
      </c>
      <c r="AZ98" s="51">
        <v>34945674</v>
      </c>
      <c r="BA98" s="51">
        <v>53</v>
      </c>
      <c r="BB98" s="51">
        <f>IFERROR(AZ98/AX98,"-")</f>
        <v>74194.636942675163</v>
      </c>
      <c r="BC98" s="51">
        <f>IFERROR(AZ98/AY98,"-")</f>
        <v>64475.413284132839</v>
      </c>
      <c r="BD98" s="51">
        <f t="shared" si="189"/>
        <v>659352.33962264156</v>
      </c>
      <c r="BE98" s="51">
        <f>IFERROR(AY98/AX98,"-")</f>
        <v>1.1507430997876857</v>
      </c>
      <c r="BF98" s="24">
        <f>IFERROR(BA98/AX98,"-")</f>
        <v>0.11252653927813164</v>
      </c>
      <c r="BG98" s="435">
        <f>市区町村別_フレイル区分別該当人数･割合!Q28</f>
        <v>59</v>
      </c>
      <c r="BH98" s="207">
        <v>610</v>
      </c>
      <c r="BI98" s="51">
        <v>69012153</v>
      </c>
      <c r="BJ98" s="51">
        <v>59</v>
      </c>
      <c r="BK98" s="51">
        <f>IFERROR(BI98/BG98,"-")</f>
        <v>1169697.5084745763</v>
      </c>
      <c r="BL98" s="51">
        <f>IFERROR(BI98/BH98,"-")</f>
        <v>113134.67704918033</v>
      </c>
      <c r="BM98" s="51">
        <f t="shared" si="190"/>
        <v>1169697.5084745763</v>
      </c>
      <c r="BN98" s="51">
        <f>IFERROR(BH98/BG98,"-")</f>
        <v>10.338983050847459</v>
      </c>
      <c r="BO98" s="185">
        <f>IFERROR(BJ98/BG98,"-")</f>
        <v>1</v>
      </c>
      <c r="BP98" s="432">
        <f>市区町村別_フレイル区分別該当人数･割合!S28</f>
        <v>638</v>
      </c>
      <c r="BQ98" s="207">
        <v>393</v>
      </c>
      <c r="BR98" s="51">
        <v>35084045</v>
      </c>
      <c r="BS98" s="51">
        <v>38</v>
      </c>
      <c r="BT98" s="51">
        <f>IFERROR(BR98/BP98,"-")</f>
        <v>54990.66614420063</v>
      </c>
      <c r="BU98" s="51">
        <f>IFERROR(BR98/BQ98,"-")</f>
        <v>89272.37913486005</v>
      </c>
      <c r="BV98" s="51">
        <f t="shared" si="191"/>
        <v>923264.34210526315</v>
      </c>
      <c r="BW98" s="51">
        <f>IFERROR(BQ98/BP98,"-")</f>
        <v>0.61598746081504707</v>
      </c>
      <c r="BX98" s="24">
        <f>IFERROR(BS98/BP98,"-")</f>
        <v>5.9561128526645767E-2</v>
      </c>
      <c r="BY98" s="140"/>
      <c r="BZ98" s="59"/>
    </row>
    <row r="99" spans="2:78" s="8" customFormat="1" ht="13.5" customHeight="1">
      <c r="B99" s="411"/>
      <c r="C99" s="414"/>
      <c r="D99" s="275" t="s">
        <v>251</v>
      </c>
      <c r="E99" s="438"/>
      <c r="F99" s="52">
        <v>1</v>
      </c>
      <c r="G99" s="187">
        <v>67506</v>
      </c>
      <c r="H99" s="187">
        <v>1</v>
      </c>
      <c r="I99" s="187">
        <f>IFERROR(G99/E98,"-")</f>
        <v>794.1882352941177</v>
      </c>
      <c r="J99" s="187">
        <f t="shared" ref="J99:J101" si="208">IFERROR(G99/F99,"-")</f>
        <v>67506</v>
      </c>
      <c r="K99" s="187">
        <f t="shared" si="184"/>
        <v>67506</v>
      </c>
      <c r="L99" s="187">
        <f>IFERROR(F99/E98,"-")</f>
        <v>1.1764705882352941E-2</v>
      </c>
      <c r="M99" s="186">
        <f>IFERROR(H99/E98,"-")</f>
        <v>1.1764705882352941E-2</v>
      </c>
      <c r="N99" s="433"/>
      <c r="O99" s="52">
        <v>22</v>
      </c>
      <c r="P99" s="187">
        <v>6172143</v>
      </c>
      <c r="Q99" s="187">
        <v>6</v>
      </c>
      <c r="R99" s="187">
        <f>IFERROR(P99/N98,"-")</f>
        <v>6349.941358024691</v>
      </c>
      <c r="S99" s="187">
        <f t="shared" ref="S99:S101" si="209">IFERROR(P99/O99,"-")</f>
        <v>280551.95454545453</v>
      </c>
      <c r="T99" s="187">
        <f t="shared" si="185"/>
        <v>1028690.5</v>
      </c>
      <c r="U99" s="187">
        <f>IFERROR(O99/N98,"-")</f>
        <v>2.2633744855967079E-2</v>
      </c>
      <c r="V99" s="106">
        <f>IFERROR(Q99/N98,"-")</f>
        <v>6.1728395061728392E-3</v>
      </c>
      <c r="W99" s="433"/>
      <c r="X99" s="52">
        <v>0</v>
      </c>
      <c r="Y99" s="187">
        <v>0</v>
      </c>
      <c r="Z99" s="187">
        <v>0</v>
      </c>
      <c r="AA99" s="187">
        <f>IFERROR(Y99/W98,"-")</f>
        <v>0</v>
      </c>
      <c r="AB99" s="187" t="str">
        <f t="shared" ref="AB99:AB101" si="210">IFERROR(Y99/X99,"-")</f>
        <v>-</v>
      </c>
      <c r="AC99" s="187" t="str">
        <f t="shared" si="186"/>
        <v>-</v>
      </c>
      <c r="AD99" s="187">
        <f>IFERROR(X99/W98,"-")</f>
        <v>0</v>
      </c>
      <c r="AE99" s="106">
        <f>IFERROR(Z99/W98,"-")</f>
        <v>0</v>
      </c>
      <c r="AF99" s="433"/>
      <c r="AG99" s="52">
        <v>0</v>
      </c>
      <c r="AH99" s="187">
        <v>0</v>
      </c>
      <c r="AI99" s="187">
        <v>0</v>
      </c>
      <c r="AJ99" s="187">
        <f>IFERROR(AH99/AF98,"-")</f>
        <v>0</v>
      </c>
      <c r="AK99" s="187" t="str">
        <f t="shared" ref="AK99:AK101" si="211">IFERROR(AH99/AG99,"-")</f>
        <v>-</v>
      </c>
      <c r="AL99" s="187" t="str">
        <f t="shared" si="187"/>
        <v>-</v>
      </c>
      <c r="AM99" s="187">
        <f>IFERROR(AG99/AF98,"-")</f>
        <v>0</v>
      </c>
      <c r="AN99" s="106">
        <f>IFERROR(AI99/AF98,"-")</f>
        <v>0</v>
      </c>
      <c r="AO99" s="436"/>
      <c r="AP99" s="52">
        <v>10</v>
      </c>
      <c r="AQ99" s="187">
        <v>2738971</v>
      </c>
      <c r="AR99" s="187">
        <v>4</v>
      </c>
      <c r="AS99" s="187">
        <f>IFERROR(AQ99/AO98,"-")</f>
        <v>9191.1778523489938</v>
      </c>
      <c r="AT99" s="187">
        <f t="shared" ref="AT99:AT101" si="212">IFERROR(AQ99/AP99,"-")</f>
        <v>273897.09999999998</v>
      </c>
      <c r="AU99" s="187">
        <f t="shared" si="188"/>
        <v>684742.75</v>
      </c>
      <c r="AV99" s="187">
        <f>IFERROR(AP99/AO98,"-")</f>
        <v>3.3557046979865772E-2</v>
      </c>
      <c r="AW99" s="186">
        <f>IFERROR(AR99/AO98,"-")</f>
        <v>1.3422818791946308E-2</v>
      </c>
      <c r="AX99" s="433"/>
      <c r="AY99" s="52">
        <v>12</v>
      </c>
      <c r="AZ99" s="187">
        <v>3433172</v>
      </c>
      <c r="BA99" s="187">
        <v>2</v>
      </c>
      <c r="BB99" s="187">
        <f>IFERROR(AZ99/AX98,"-")</f>
        <v>7289.1125265392784</v>
      </c>
      <c r="BC99" s="187">
        <f t="shared" ref="BC99:BC101" si="213">IFERROR(AZ99/AY99,"-")</f>
        <v>286097.66666666669</v>
      </c>
      <c r="BD99" s="187">
        <f t="shared" si="189"/>
        <v>1716586</v>
      </c>
      <c r="BE99" s="187">
        <f>IFERROR(AY99/AX98,"-")</f>
        <v>2.5477707006369428E-2</v>
      </c>
      <c r="BF99" s="106">
        <f>IFERROR(BA99/AX98,"-")</f>
        <v>4.246284501061571E-3</v>
      </c>
      <c r="BG99" s="436"/>
      <c r="BH99" s="52">
        <v>15</v>
      </c>
      <c r="BI99" s="187">
        <v>4447204</v>
      </c>
      <c r="BJ99" s="187">
        <v>5</v>
      </c>
      <c r="BK99" s="187">
        <f>IFERROR(BI99/BG98,"-")</f>
        <v>75376.338983050853</v>
      </c>
      <c r="BL99" s="187">
        <f t="shared" ref="BL99:BL101" si="214">IFERROR(BI99/BH99,"-")</f>
        <v>296480.26666666666</v>
      </c>
      <c r="BM99" s="187">
        <f t="shared" si="190"/>
        <v>889440.8</v>
      </c>
      <c r="BN99" s="187">
        <f>IFERROR(BH99/BG98,"-")</f>
        <v>0.25423728813559321</v>
      </c>
      <c r="BO99" s="186">
        <f>IFERROR(BJ99/BG98,"-")</f>
        <v>8.4745762711864403E-2</v>
      </c>
      <c r="BP99" s="433"/>
      <c r="BQ99" s="52">
        <v>0</v>
      </c>
      <c r="BR99" s="187">
        <v>0</v>
      </c>
      <c r="BS99" s="187">
        <v>0</v>
      </c>
      <c r="BT99" s="187">
        <f>IFERROR(BR99/BP98,"-")</f>
        <v>0</v>
      </c>
      <c r="BU99" s="187" t="str">
        <f t="shared" ref="BU99:BU101" si="215">IFERROR(BR99/BQ99,"-")</f>
        <v>-</v>
      </c>
      <c r="BV99" s="187" t="str">
        <f t="shared" si="191"/>
        <v>-</v>
      </c>
      <c r="BW99" s="187">
        <f>IFERROR(BQ99/BP98,"-")</f>
        <v>0</v>
      </c>
      <c r="BX99" s="106">
        <f>IFERROR(BS99/BP98,"-")</f>
        <v>0</v>
      </c>
      <c r="BY99" s="140"/>
      <c r="BZ99" s="59"/>
    </row>
    <row r="100" spans="2:78" s="8" customFormat="1" ht="13.5" customHeight="1">
      <c r="B100" s="411"/>
      <c r="C100" s="414"/>
      <c r="D100" s="272" t="s">
        <v>252</v>
      </c>
      <c r="E100" s="438"/>
      <c r="F100" s="98">
        <v>0</v>
      </c>
      <c r="G100" s="98">
        <v>0</v>
      </c>
      <c r="H100" s="98">
        <v>0</v>
      </c>
      <c r="I100" s="98">
        <f>IFERROR(G100/E98,"-")</f>
        <v>0</v>
      </c>
      <c r="J100" s="98" t="str">
        <f t="shared" si="208"/>
        <v>-</v>
      </c>
      <c r="K100" s="98" t="str">
        <f t="shared" si="184"/>
        <v>-</v>
      </c>
      <c r="L100" s="98">
        <f>IFERROR(F100/E98,"-")</f>
        <v>0</v>
      </c>
      <c r="M100" s="189">
        <f>IFERROR(H100/E98,"-")</f>
        <v>0</v>
      </c>
      <c r="N100" s="433"/>
      <c r="O100" s="98">
        <v>0</v>
      </c>
      <c r="P100" s="98">
        <v>0</v>
      </c>
      <c r="Q100" s="98">
        <v>0</v>
      </c>
      <c r="R100" s="98">
        <f>IFERROR(P100/N98,"-")</f>
        <v>0</v>
      </c>
      <c r="S100" s="98" t="str">
        <f t="shared" si="209"/>
        <v>-</v>
      </c>
      <c r="T100" s="98" t="str">
        <f t="shared" si="185"/>
        <v>-</v>
      </c>
      <c r="U100" s="98">
        <f>IFERROR(O100/N98,"-")</f>
        <v>0</v>
      </c>
      <c r="V100" s="26">
        <f>IFERROR(Q100/N98,"-")</f>
        <v>0</v>
      </c>
      <c r="W100" s="433"/>
      <c r="X100" s="98">
        <v>0</v>
      </c>
      <c r="Y100" s="98">
        <v>0</v>
      </c>
      <c r="Z100" s="98">
        <v>0</v>
      </c>
      <c r="AA100" s="98">
        <f>IFERROR(Y100/W98,"-")</f>
        <v>0</v>
      </c>
      <c r="AB100" s="98" t="str">
        <f t="shared" si="210"/>
        <v>-</v>
      </c>
      <c r="AC100" s="98" t="str">
        <f t="shared" si="186"/>
        <v>-</v>
      </c>
      <c r="AD100" s="98">
        <f>IFERROR(X100/W98,"-")</f>
        <v>0</v>
      </c>
      <c r="AE100" s="26">
        <f>IFERROR(Z100/W98,"-")</f>
        <v>0</v>
      </c>
      <c r="AF100" s="433"/>
      <c r="AG100" s="98">
        <v>0</v>
      </c>
      <c r="AH100" s="98">
        <v>0</v>
      </c>
      <c r="AI100" s="98">
        <v>0</v>
      </c>
      <c r="AJ100" s="98">
        <f>IFERROR(AH100/AF98,"-")</f>
        <v>0</v>
      </c>
      <c r="AK100" s="98" t="str">
        <f t="shared" si="211"/>
        <v>-</v>
      </c>
      <c r="AL100" s="98" t="str">
        <f t="shared" si="187"/>
        <v>-</v>
      </c>
      <c r="AM100" s="98">
        <f>IFERROR(AG100/AF98,"-")</f>
        <v>0</v>
      </c>
      <c r="AN100" s="26">
        <f>IFERROR(AI100/AF98,"-")</f>
        <v>0</v>
      </c>
      <c r="AO100" s="436"/>
      <c r="AP100" s="98">
        <v>0</v>
      </c>
      <c r="AQ100" s="98">
        <v>0</v>
      </c>
      <c r="AR100" s="98">
        <v>0</v>
      </c>
      <c r="AS100" s="98">
        <f>IFERROR(AQ100/AO98,"-")</f>
        <v>0</v>
      </c>
      <c r="AT100" s="98" t="str">
        <f t="shared" si="212"/>
        <v>-</v>
      </c>
      <c r="AU100" s="98" t="str">
        <f t="shared" si="188"/>
        <v>-</v>
      </c>
      <c r="AV100" s="98">
        <f>IFERROR(AP100/AO98,"-")</f>
        <v>0</v>
      </c>
      <c r="AW100" s="189">
        <f>IFERROR(AR100/AO98,"-")</f>
        <v>0</v>
      </c>
      <c r="AX100" s="433"/>
      <c r="AY100" s="98">
        <v>0</v>
      </c>
      <c r="AZ100" s="98">
        <v>0</v>
      </c>
      <c r="BA100" s="98">
        <v>0</v>
      </c>
      <c r="BB100" s="98">
        <f>IFERROR(AZ100/AX98,"-")</f>
        <v>0</v>
      </c>
      <c r="BC100" s="98" t="str">
        <f t="shared" si="213"/>
        <v>-</v>
      </c>
      <c r="BD100" s="98" t="str">
        <f t="shared" si="189"/>
        <v>-</v>
      </c>
      <c r="BE100" s="98">
        <f>IFERROR(AY100/AX98,"-")</f>
        <v>0</v>
      </c>
      <c r="BF100" s="26">
        <f>IFERROR(BA100/AX98,"-")</f>
        <v>0</v>
      </c>
      <c r="BG100" s="436"/>
      <c r="BH100" s="98">
        <v>0</v>
      </c>
      <c r="BI100" s="98">
        <v>0</v>
      </c>
      <c r="BJ100" s="98">
        <v>0</v>
      </c>
      <c r="BK100" s="98">
        <f>IFERROR(BI100/BG98,"-")</f>
        <v>0</v>
      </c>
      <c r="BL100" s="98" t="str">
        <f t="shared" si="214"/>
        <v>-</v>
      </c>
      <c r="BM100" s="98" t="str">
        <f t="shared" si="190"/>
        <v>-</v>
      </c>
      <c r="BN100" s="98">
        <f>IFERROR(BH100/BG98,"-")</f>
        <v>0</v>
      </c>
      <c r="BO100" s="189">
        <f>IFERROR(BJ100/BG98,"-")</f>
        <v>0</v>
      </c>
      <c r="BP100" s="433"/>
      <c r="BQ100" s="98">
        <v>0</v>
      </c>
      <c r="BR100" s="98">
        <v>0</v>
      </c>
      <c r="BS100" s="98">
        <v>0</v>
      </c>
      <c r="BT100" s="98">
        <f>IFERROR(BR100/BP98,"-")</f>
        <v>0</v>
      </c>
      <c r="BU100" s="98" t="str">
        <f t="shared" si="215"/>
        <v>-</v>
      </c>
      <c r="BV100" s="98" t="str">
        <f t="shared" si="191"/>
        <v>-</v>
      </c>
      <c r="BW100" s="98">
        <f>IFERROR(BQ100/BP98,"-")</f>
        <v>0</v>
      </c>
      <c r="BX100" s="26">
        <f>IFERROR(BS100/BP98,"-")</f>
        <v>0</v>
      </c>
      <c r="BY100" s="140"/>
      <c r="BZ100" s="59"/>
    </row>
    <row r="101" spans="2:78" s="8" customFormat="1" ht="13.5" customHeight="1">
      <c r="B101" s="412"/>
      <c r="C101" s="415"/>
      <c r="D101" s="273" t="s">
        <v>64</v>
      </c>
      <c r="E101" s="439"/>
      <c r="F101" s="99">
        <v>199</v>
      </c>
      <c r="G101" s="99">
        <f>SUM(G98:G100)</f>
        <v>15732273</v>
      </c>
      <c r="H101" s="99">
        <v>21</v>
      </c>
      <c r="I101" s="99">
        <f>IFERROR(G101/E98,"-")</f>
        <v>185085.56470588237</v>
      </c>
      <c r="J101" s="99">
        <f t="shared" si="208"/>
        <v>79056.648241206029</v>
      </c>
      <c r="K101" s="99">
        <f t="shared" si="184"/>
        <v>749155.85714285716</v>
      </c>
      <c r="L101" s="99">
        <f>IFERROR(F101/E98,"-")</f>
        <v>2.3411764705882354</v>
      </c>
      <c r="M101" s="190">
        <f>IFERROR(H101/E98,"-")</f>
        <v>0.24705882352941178</v>
      </c>
      <c r="N101" s="434"/>
      <c r="O101" s="99">
        <v>1309</v>
      </c>
      <c r="P101" s="99">
        <f>SUM(P98:P100)</f>
        <v>105721959</v>
      </c>
      <c r="Q101" s="99">
        <v>126</v>
      </c>
      <c r="R101" s="99">
        <f>IFERROR(P101/N98,"-")</f>
        <v>108767.4475308642</v>
      </c>
      <c r="S101" s="99">
        <f t="shared" si="209"/>
        <v>80765.438502673802</v>
      </c>
      <c r="T101" s="99">
        <f t="shared" si="185"/>
        <v>839063.16666666663</v>
      </c>
      <c r="U101" s="99">
        <f>IFERROR(O101/N98,"-")</f>
        <v>1.3467078189300412</v>
      </c>
      <c r="V101" s="87">
        <f>IFERROR(Q101/N98,"-")</f>
        <v>0.12962962962962962</v>
      </c>
      <c r="W101" s="434"/>
      <c r="X101" s="99">
        <v>35</v>
      </c>
      <c r="Y101" s="99">
        <f>SUM(Y98:Y100)</f>
        <v>918646</v>
      </c>
      <c r="Z101" s="99">
        <v>3</v>
      </c>
      <c r="AA101" s="99">
        <f>IFERROR(Y101/W98,"-")</f>
        <v>15570.271186440677</v>
      </c>
      <c r="AB101" s="99">
        <f t="shared" si="210"/>
        <v>26247.028571428571</v>
      </c>
      <c r="AC101" s="99">
        <f t="shared" si="186"/>
        <v>306215.33333333331</v>
      </c>
      <c r="AD101" s="99">
        <f>IFERROR(X101/W98,"-")</f>
        <v>0.59322033898305082</v>
      </c>
      <c r="AE101" s="87">
        <f>IFERROR(Z101/W98,"-")</f>
        <v>5.0847457627118647E-2</v>
      </c>
      <c r="AF101" s="434"/>
      <c r="AG101" s="99">
        <v>9</v>
      </c>
      <c r="AH101" s="99">
        <f>SUM(AH98:AH100)</f>
        <v>336433</v>
      </c>
      <c r="AI101" s="99">
        <v>1</v>
      </c>
      <c r="AJ101" s="99">
        <f>IFERROR(AH101/AF98,"-")</f>
        <v>2455.7153284671531</v>
      </c>
      <c r="AK101" s="99">
        <f t="shared" si="211"/>
        <v>37381.444444444445</v>
      </c>
      <c r="AL101" s="99">
        <f t="shared" si="187"/>
        <v>336433</v>
      </c>
      <c r="AM101" s="99">
        <f>IFERROR(AG101/AF98,"-")</f>
        <v>6.569343065693431E-2</v>
      </c>
      <c r="AN101" s="87">
        <f>IFERROR(AI101/AF98,"-")</f>
        <v>7.2992700729927005E-3</v>
      </c>
      <c r="AO101" s="437"/>
      <c r="AP101" s="99">
        <v>637</v>
      </c>
      <c r="AQ101" s="99">
        <f>SUM(AQ98:AQ100)</f>
        <v>53389026</v>
      </c>
      <c r="AR101" s="99">
        <v>62</v>
      </c>
      <c r="AS101" s="99">
        <f>IFERROR(AQ101/AO98,"-")</f>
        <v>179157.80536912751</v>
      </c>
      <c r="AT101" s="99">
        <f t="shared" si="212"/>
        <v>83813.227629513349</v>
      </c>
      <c r="AU101" s="99">
        <f t="shared" si="188"/>
        <v>861113.32258064521</v>
      </c>
      <c r="AV101" s="99">
        <f>IFERROR(AP101/AO98,"-")</f>
        <v>2.1375838926174495</v>
      </c>
      <c r="AW101" s="190">
        <f>IFERROR(AR101/AO98,"-")</f>
        <v>0.20805369127516779</v>
      </c>
      <c r="AX101" s="434"/>
      <c r="AY101" s="99">
        <v>544</v>
      </c>
      <c r="AZ101" s="99">
        <f>SUM(AZ98:AZ100)</f>
        <v>38378846</v>
      </c>
      <c r="BA101" s="99">
        <v>53</v>
      </c>
      <c r="BB101" s="99">
        <f>IFERROR(AZ101/AX98,"-")</f>
        <v>81483.749469214439</v>
      </c>
      <c r="BC101" s="99">
        <f t="shared" si="213"/>
        <v>70549.349264705888</v>
      </c>
      <c r="BD101" s="99">
        <f t="shared" si="189"/>
        <v>724129.16981132072</v>
      </c>
      <c r="BE101" s="99">
        <f>IFERROR(AY101/AX98,"-")</f>
        <v>1.1549893842887473</v>
      </c>
      <c r="BF101" s="87">
        <f>IFERROR(BA101/AX98,"-")</f>
        <v>0.11252653927813164</v>
      </c>
      <c r="BG101" s="437"/>
      <c r="BH101" s="99">
        <v>610</v>
      </c>
      <c r="BI101" s="99">
        <f>SUM(BI98:BI100)</f>
        <v>73459357</v>
      </c>
      <c r="BJ101" s="99">
        <v>59</v>
      </c>
      <c r="BK101" s="99">
        <f>IFERROR(BI101/BG98,"-")</f>
        <v>1245073.8474576271</v>
      </c>
      <c r="BL101" s="99">
        <f t="shared" si="214"/>
        <v>120425.17540983607</v>
      </c>
      <c r="BM101" s="99">
        <f t="shared" si="190"/>
        <v>1245073.8474576271</v>
      </c>
      <c r="BN101" s="99">
        <f>IFERROR(BH101/BG98,"-")</f>
        <v>10.338983050847459</v>
      </c>
      <c r="BO101" s="190">
        <f>IFERROR(BJ101/BG98,"-")</f>
        <v>1</v>
      </c>
      <c r="BP101" s="434"/>
      <c r="BQ101" s="99">
        <v>393</v>
      </c>
      <c r="BR101" s="99">
        <f>SUM(BR98:BR100)</f>
        <v>35084045</v>
      </c>
      <c r="BS101" s="99">
        <v>38</v>
      </c>
      <c r="BT101" s="99">
        <f>IFERROR(BR101/BP98,"-")</f>
        <v>54990.66614420063</v>
      </c>
      <c r="BU101" s="99">
        <f t="shared" si="215"/>
        <v>89272.37913486005</v>
      </c>
      <c r="BV101" s="99">
        <f t="shared" si="191"/>
        <v>923264.34210526315</v>
      </c>
      <c r="BW101" s="99">
        <f>IFERROR(BQ101/BP98,"-")</f>
        <v>0.61598746081504707</v>
      </c>
      <c r="BX101" s="87">
        <f>IFERROR(BS101/BP98,"-")</f>
        <v>5.9561128526645767E-2</v>
      </c>
      <c r="BY101" s="140"/>
      <c r="BZ101" s="59"/>
    </row>
    <row r="102" spans="2:78" s="8" customFormat="1" ht="13.5" customHeight="1">
      <c r="B102" s="410">
        <v>25</v>
      </c>
      <c r="C102" s="413" t="s">
        <v>93</v>
      </c>
      <c r="D102" s="274" t="s">
        <v>250</v>
      </c>
      <c r="E102" s="432">
        <f>市区町村別_フレイル区分別該当人数･割合!E29</f>
        <v>90</v>
      </c>
      <c r="F102" s="207">
        <v>267</v>
      </c>
      <c r="G102" s="51">
        <v>23004494</v>
      </c>
      <c r="H102" s="51">
        <v>24</v>
      </c>
      <c r="I102" s="51">
        <f>IFERROR(G102/E102,"-")</f>
        <v>255605.48888888888</v>
      </c>
      <c r="J102" s="51">
        <f>IFERROR(G102/F102,"-")</f>
        <v>86159.153558052436</v>
      </c>
      <c r="K102" s="51">
        <f t="shared" si="184"/>
        <v>958520.58333333337</v>
      </c>
      <c r="L102" s="51">
        <f>IFERROR(F102/E102,"-")</f>
        <v>2.9666666666666668</v>
      </c>
      <c r="M102" s="185">
        <f>IFERROR(H102/E102,"-")</f>
        <v>0.26666666666666666</v>
      </c>
      <c r="N102" s="432">
        <f>市区町村別_フレイル区分別該当人数･割合!G29</f>
        <v>834</v>
      </c>
      <c r="O102" s="207">
        <v>1639</v>
      </c>
      <c r="P102" s="51">
        <v>139866833</v>
      </c>
      <c r="Q102" s="51">
        <v>163</v>
      </c>
      <c r="R102" s="51">
        <f>IFERROR(P102/N102,"-")</f>
        <v>167706.03477218226</v>
      </c>
      <c r="S102" s="51">
        <f>IFERROR(P102/O102,"-")</f>
        <v>85336.688834655273</v>
      </c>
      <c r="T102" s="51">
        <f t="shared" si="185"/>
        <v>858078.73006134969</v>
      </c>
      <c r="U102" s="51">
        <f>IFERROR(O102/N102,"-")</f>
        <v>1.9652278177458034</v>
      </c>
      <c r="V102" s="24">
        <f>IFERROR(Q102/N102,"-")</f>
        <v>0.19544364508393286</v>
      </c>
      <c r="W102" s="432">
        <f>市区町村別_フレイル区分別該当人数･割合!I29</f>
        <v>43</v>
      </c>
      <c r="X102" s="207">
        <v>48</v>
      </c>
      <c r="Y102" s="51">
        <v>5483077</v>
      </c>
      <c r="Z102" s="51">
        <v>5</v>
      </c>
      <c r="AA102" s="51">
        <f>IFERROR(Y102/W102,"-")</f>
        <v>127513.41860465116</v>
      </c>
      <c r="AB102" s="51">
        <f>IFERROR(Y102/X102,"-")</f>
        <v>114230.77083333333</v>
      </c>
      <c r="AC102" s="51">
        <f t="shared" si="186"/>
        <v>1096615.3999999999</v>
      </c>
      <c r="AD102" s="51">
        <f>IFERROR(X102/W102,"-")</f>
        <v>1.1162790697674418</v>
      </c>
      <c r="AE102" s="24">
        <f>IFERROR(Z102/W102,"-")</f>
        <v>0.11627906976744186</v>
      </c>
      <c r="AF102" s="432">
        <f>市区町村別_フレイル区分別該当人数･割合!K29</f>
        <v>83</v>
      </c>
      <c r="AG102" s="207">
        <v>60</v>
      </c>
      <c r="AH102" s="51">
        <v>2819266</v>
      </c>
      <c r="AI102" s="51">
        <v>5</v>
      </c>
      <c r="AJ102" s="51">
        <f>IFERROR(AH102/AF102,"-")</f>
        <v>33967.060240963852</v>
      </c>
      <c r="AK102" s="51">
        <f>IFERROR(AH102/AG102,"-")</f>
        <v>46987.76666666667</v>
      </c>
      <c r="AL102" s="51">
        <f t="shared" si="187"/>
        <v>563853.19999999995</v>
      </c>
      <c r="AM102" s="51">
        <f>IFERROR(AG102/AF102,"-")</f>
        <v>0.72289156626506024</v>
      </c>
      <c r="AN102" s="24">
        <f>IFERROR(AI102/AF102,"-")</f>
        <v>6.0240963855421686E-2</v>
      </c>
      <c r="AO102" s="435">
        <f>市区町村別_フレイル区分別該当人数･割合!M29</f>
        <v>264</v>
      </c>
      <c r="AP102" s="207">
        <v>647</v>
      </c>
      <c r="AQ102" s="51">
        <v>58909023</v>
      </c>
      <c r="AR102" s="51">
        <v>65</v>
      </c>
      <c r="AS102" s="51">
        <f>IFERROR(AQ102/AO102,"-")</f>
        <v>223140.23863636365</v>
      </c>
      <c r="AT102" s="51">
        <f>IFERROR(AQ102/AP102,"-")</f>
        <v>91049.494590417307</v>
      </c>
      <c r="AU102" s="51">
        <f t="shared" si="188"/>
        <v>906292.66153846157</v>
      </c>
      <c r="AV102" s="51">
        <f>IFERROR(AP102/AO102,"-")</f>
        <v>2.4507575757575757</v>
      </c>
      <c r="AW102" s="185">
        <f>IFERROR(AR102/AO102,"-")</f>
        <v>0.24621212121212122</v>
      </c>
      <c r="AX102" s="432">
        <f>市区町村別_フレイル区分別該当人数･割合!O29</f>
        <v>436</v>
      </c>
      <c r="AY102" s="207">
        <v>803</v>
      </c>
      <c r="AZ102" s="51">
        <v>55952121</v>
      </c>
      <c r="BA102" s="51">
        <v>80</v>
      </c>
      <c r="BB102" s="51">
        <f>IFERROR(AZ102/AX102,"-")</f>
        <v>128330.55275229357</v>
      </c>
      <c r="BC102" s="51">
        <f>IFERROR(AZ102/AY102,"-")</f>
        <v>69678.855541718556</v>
      </c>
      <c r="BD102" s="51">
        <f t="shared" si="189"/>
        <v>699401.51249999995</v>
      </c>
      <c r="BE102" s="51">
        <f>IFERROR(AY102/AX102,"-")</f>
        <v>1.8417431192660549</v>
      </c>
      <c r="BF102" s="24">
        <f>IFERROR(BA102/AX102,"-")</f>
        <v>0.1834862385321101</v>
      </c>
      <c r="BG102" s="435">
        <f>市区町村別_フレイル区分別該当人数･割合!Q29</f>
        <v>65</v>
      </c>
      <c r="BH102" s="207">
        <v>670</v>
      </c>
      <c r="BI102" s="51">
        <v>100626348</v>
      </c>
      <c r="BJ102" s="51">
        <v>65</v>
      </c>
      <c r="BK102" s="51">
        <f>IFERROR(BI102/BG102,"-")</f>
        <v>1548097.6615384615</v>
      </c>
      <c r="BL102" s="51">
        <f>IFERROR(BI102/BH102,"-")</f>
        <v>150188.5791044776</v>
      </c>
      <c r="BM102" s="51">
        <f t="shared" si="190"/>
        <v>1548097.6615384615</v>
      </c>
      <c r="BN102" s="51">
        <f>IFERROR(BH102/BG102,"-")</f>
        <v>10.307692307692308</v>
      </c>
      <c r="BO102" s="185">
        <f>IFERROR(BJ102/BG102,"-")</f>
        <v>1</v>
      </c>
      <c r="BP102" s="432">
        <f>市区町村別_フレイル区分別該当人数･割合!S29</f>
        <v>466</v>
      </c>
      <c r="BQ102" s="207">
        <v>350</v>
      </c>
      <c r="BR102" s="51">
        <v>26550605</v>
      </c>
      <c r="BS102" s="51">
        <v>36</v>
      </c>
      <c r="BT102" s="51">
        <f>IFERROR(BR102/BP102,"-")</f>
        <v>56975.547210300429</v>
      </c>
      <c r="BU102" s="51">
        <f>IFERROR(BR102/BQ102,"-")</f>
        <v>75858.871428571423</v>
      </c>
      <c r="BV102" s="51">
        <f t="shared" si="191"/>
        <v>737516.8055555555</v>
      </c>
      <c r="BW102" s="51">
        <f>IFERROR(BQ102/BP102,"-")</f>
        <v>0.75107296137339052</v>
      </c>
      <c r="BX102" s="24">
        <f>IFERROR(BS102/BP102,"-")</f>
        <v>7.7253218884120178E-2</v>
      </c>
      <c r="BY102" s="140"/>
      <c r="BZ102" s="59"/>
    </row>
    <row r="103" spans="2:78" s="8" customFormat="1" ht="13.5" customHeight="1">
      <c r="B103" s="411"/>
      <c r="C103" s="414"/>
      <c r="D103" s="275" t="s">
        <v>251</v>
      </c>
      <c r="E103" s="438"/>
      <c r="F103" s="52">
        <v>2</v>
      </c>
      <c r="G103" s="187">
        <v>459964</v>
      </c>
      <c r="H103" s="187">
        <v>1</v>
      </c>
      <c r="I103" s="187">
        <f>IFERROR(G103/E102,"-")</f>
        <v>5110.7111111111108</v>
      </c>
      <c r="J103" s="187">
        <f t="shared" ref="J103:J105" si="216">IFERROR(G103/F103,"-")</f>
        <v>229982</v>
      </c>
      <c r="K103" s="187">
        <f t="shared" si="184"/>
        <v>459964</v>
      </c>
      <c r="L103" s="187">
        <f>IFERROR(F103/E102,"-")</f>
        <v>2.2222222222222223E-2</v>
      </c>
      <c r="M103" s="186">
        <f>IFERROR(H103/E102,"-")</f>
        <v>1.1111111111111112E-2</v>
      </c>
      <c r="N103" s="433"/>
      <c r="O103" s="52">
        <v>12</v>
      </c>
      <c r="P103" s="187">
        <v>3559110</v>
      </c>
      <c r="Q103" s="187">
        <v>3</v>
      </c>
      <c r="R103" s="187">
        <f>IFERROR(P103/N102,"-")</f>
        <v>4267.517985611511</v>
      </c>
      <c r="S103" s="187">
        <f t="shared" ref="S103:S105" si="217">IFERROR(P103/O103,"-")</f>
        <v>296592.5</v>
      </c>
      <c r="T103" s="187">
        <f t="shared" si="185"/>
        <v>1186370</v>
      </c>
      <c r="U103" s="187">
        <f>IFERROR(O103/N102,"-")</f>
        <v>1.4388489208633094E-2</v>
      </c>
      <c r="V103" s="106">
        <f>IFERROR(Q103/N102,"-")</f>
        <v>3.5971223021582736E-3</v>
      </c>
      <c r="W103" s="433"/>
      <c r="X103" s="52">
        <v>0</v>
      </c>
      <c r="Y103" s="187">
        <v>0</v>
      </c>
      <c r="Z103" s="187">
        <v>0</v>
      </c>
      <c r="AA103" s="187">
        <f>IFERROR(Y103/W102,"-")</f>
        <v>0</v>
      </c>
      <c r="AB103" s="187" t="str">
        <f t="shared" ref="AB103:AB105" si="218">IFERROR(Y103/X103,"-")</f>
        <v>-</v>
      </c>
      <c r="AC103" s="187" t="str">
        <f t="shared" si="186"/>
        <v>-</v>
      </c>
      <c r="AD103" s="187">
        <f>IFERROR(X103/W102,"-")</f>
        <v>0</v>
      </c>
      <c r="AE103" s="106">
        <f>IFERROR(Z103/W102,"-")</f>
        <v>0</v>
      </c>
      <c r="AF103" s="433"/>
      <c r="AG103" s="52">
        <v>0</v>
      </c>
      <c r="AH103" s="187">
        <v>0</v>
      </c>
      <c r="AI103" s="187">
        <v>0</v>
      </c>
      <c r="AJ103" s="187">
        <f>IFERROR(AH103/AF102,"-")</f>
        <v>0</v>
      </c>
      <c r="AK103" s="187" t="str">
        <f t="shared" ref="AK103:AK105" si="219">IFERROR(AH103/AG103,"-")</f>
        <v>-</v>
      </c>
      <c r="AL103" s="187" t="str">
        <f t="shared" si="187"/>
        <v>-</v>
      </c>
      <c r="AM103" s="187">
        <f>IFERROR(AG103/AF102,"-")</f>
        <v>0</v>
      </c>
      <c r="AN103" s="106">
        <f>IFERROR(AI103/AF102,"-")</f>
        <v>0</v>
      </c>
      <c r="AO103" s="436"/>
      <c r="AP103" s="52">
        <v>5</v>
      </c>
      <c r="AQ103" s="187">
        <v>1551154</v>
      </c>
      <c r="AR103" s="187">
        <v>1</v>
      </c>
      <c r="AS103" s="187">
        <f>IFERROR(AQ103/AO102,"-")</f>
        <v>5875.583333333333</v>
      </c>
      <c r="AT103" s="187">
        <f t="shared" ref="AT103:AT105" si="220">IFERROR(AQ103/AP103,"-")</f>
        <v>310230.8</v>
      </c>
      <c r="AU103" s="187">
        <f t="shared" si="188"/>
        <v>1551154</v>
      </c>
      <c r="AV103" s="187">
        <f>IFERROR(AP103/AO102,"-")</f>
        <v>1.893939393939394E-2</v>
      </c>
      <c r="AW103" s="186">
        <f>IFERROR(AR103/AO102,"-")</f>
        <v>3.787878787878788E-3</v>
      </c>
      <c r="AX103" s="433"/>
      <c r="AY103" s="52">
        <v>0</v>
      </c>
      <c r="AZ103" s="187">
        <v>0</v>
      </c>
      <c r="BA103" s="187">
        <v>0</v>
      </c>
      <c r="BB103" s="187">
        <f>IFERROR(AZ103/AX102,"-")</f>
        <v>0</v>
      </c>
      <c r="BC103" s="187" t="str">
        <f t="shared" ref="BC103:BC105" si="221">IFERROR(AZ103/AY103,"-")</f>
        <v>-</v>
      </c>
      <c r="BD103" s="187" t="str">
        <f t="shared" si="189"/>
        <v>-</v>
      </c>
      <c r="BE103" s="187">
        <f>IFERROR(AY103/AX102,"-")</f>
        <v>0</v>
      </c>
      <c r="BF103" s="106">
        <f>IFERROR(BA103/AX102,"-")</f>
        <v>0</v>
      </c>
      <c r="BG103" s="436"/>
      <c r="BH103" s="52">
        <v>12</v>
      </c>
      <c r="BI103" s="187">
        <v>3559110</v>
      </c>
      <c r="BJ103" s="187">
        <v>3</v>
      </c>
      <c r="BK103" s="187">
        <f>IFERROR(BI103/BG102,"-")</f>
        <v>54755.538461538461</v>
      </c>
      <c r="BL103" s="187">
        <f t="shared" ref="BL103:BL105" si="222">IFERROR(BI103/BH103,"-")</f>
        <v>296592.5</v>
      </c>
      <c r="BM103" s="187">
        <f t="shared" si="190"/>
        <v>1186370</v>
      </c>
      <c r="BN103" s="187">
        <f>IFERROR(BH103/BG102,"-")</f>
        <v>0.18461538461538463</v>
      </c>
      <c r="BO103" s="186">
        <f>IFERROR(BJ103/BG102,"-")</f>
        <v>4.6153846153846156E-2</v>
      </c>
      <c r="BP103" s="433"/>
      <c r="BQ103" s="52">
        <v>0</v>
      </c>
      <c r="BR103" s="187">
        <v>0</v>
      </c>
      <c r="BS103" s="187">
        <v>0</v>
      </c>
      <c r="BT103" s="187">
        <f>IFERROR(BR103/BP102,"-")</f>
        <v>0</v>
      </c>
      <c r="BU103" s="187" t="str">
        <f t="shared" ref="BU103:BU105" si="223">IFERROR(BR103/BQ103,"-")</f>
        <v>-</v>
      </c>
      <c r="BV103" s="187" t="str">
        <f t="shared" si="191"/>
        <v>-</v>
      </c>
      <c r="BW103" s="187">
        <f>IFERROR(BQ103/BP102,"-")</f>
        <v>0</v>
      </c>
      <c r="BX103" s="106">
        <f>IFERROR(BS103/BP102,"-")</f>
        <v>0</v>
      </c>
      <c r="BY103" s="140"/>
      <c r="BZ103" s="59"/>
    </row>
    <row r="104" spans="2:78" s="8" customFormat="1" ht="13.5" customHeight="1">
      <c r="B104" s="411"/>
      <c r="C104" s="414"/>
      <c r="D104" s="272" t="s">
        <v>252</v>
      </c>
      <c r="E104" s="438"/>
      <c r="F104" s="98">
        <v>0</v>
      </c>
      <c r="G104" s="98">
        <v>0</v>
      </c>
      <c r="H104" s="98">
        <v>0</v>
      </c>
      <c r="I104" s="98">
        <f>IFERROR(G104/E102,"-")</f>
        <v>0</v>
      </c>
      <c r="J104" s="98" t="str">
        <f t="shared" si="216"/>
        <v>-</v>
      </c>
      <c r="K104" s="98" t="str">
        <f t="shared" si="184"/>
        <v>-</v>
      </c>
      <c r="L104" s="98">
        <f>IFERROR(F104/E102,"-")</f>
        <v>0</v>
      </c>
      <c r="M104" s="189">
        <f>IFERROR(H104/E102,"-")</f>
        <v>0</v>
      </c>
      <c r="N104" s="433"/>
      <c r="O104" s="98">
        <v>0</v>
      </c>
      <c r="P104" s="98">
        <v>0</v>
      </c>
      <c r="Q104" s="98">
        <v>0</v>
      </c>
      <c r="R104" s="98">
        <f>IFERROR(P104/N102,"-")</f>
        <v>0</v>
      </c>
      <c r="S104" s="98" t="str">
        <f t="shared" si="217"/>
        <v>-</v>
      </c>
      <c r="T104" s="98" t="str">
        <f t="shared" si="185"/>
        <v>-</v>
      </c>
      <c r="U104" s="98">
        <f>IFERROR(O104/N102,"-")</f>
        <v>0</v>
      </c>
      <c r="V104" s="26">
        <f>IFERROR(Q104/N102,"-")</f>
        <v>0</v>
      </c>
      <c r="W104" s="433"/>
      <c r="X104" s="98">
        <v>0</v>
      </c>
      <c r="Y104" s="98">
        <v>0</v>
      </c>
      <c r="Z104" s="98">
        <v>0</v>
      </c>
      <c r="AA104" s="98">
        <f>IFERROR(Y104/W102,"-")</f>
        <v>0</v>
      </c>
      <c r="AB104" s="98" t="str">
        <f t="shared" si="218"/>
        <v>-</v>
      </c>
      <c r="AC104" s="98" t="str">
        <f t="shared" si="186"/>
        <v>-</v>
      </c>
      <c r="AD104" s="98">
        <f>IFERROR(X104/W102,"-")</f>
        <v>0</v>
      </c>
      <c r="AE104" s="26">
        <f>IFERROR(Z104/W102,"-")</f>
        <v>0</v>
      </c>
      <c r="AF104" s="433"/>
      <c r="AG104" s="98">
        <v>0</v>
      </c>
      <c r="AH104" s="98">
        <v>0</v>
      </c>
      <c r="AI104" s="98">
        <v>0</v>
      </c>
      <c r="AJ104" s="98">
        <f>IFERROR(AH104/AF102,"-")</f>
        <v>0</v>
      </c>
      <c r="AK104" s="98" t="str">
        <f t="shared" si="219"/>
        <v>-</v>
      </c>
      <c r="AL104" s="98" t="str">
        <f t="shared" si="187"/>
        <v>-</v>
      </c>
      <c r="AM104" s="98">
        <f>IFERROR(AG104/AF102,"-")</f>
        <v>0</v>
      </c>
      <c r="AN104" s="26">
        <f>IFERROR(AI104/AF102,"-")</f>
        <v>0</v>
      </c>
      <c r="AO104" s="436"/>
      <c r="AP104" s="98">
        <v>0</v>
      </c>
      <c r="AQ104" s="98">
        <v>0</v>
      </c>
      <c r="AR104" s="98">
        <v>0</v>
      </c>
      <c r="AS104" s="98">
        <f>IFERROR(AQ104/AO102,"-")</f>
        <v>0</v>
      </c>
      <c r="AT104" s="98" t="str">
        <f t="shared" si="220"/>
        <v>-</v>
      </c>
      <c r="AU104" s="98" t="str">
        <f t="shared" si="188"/>
        <v>-</v>
      </c>
      <c r="AV104" s="98">
        <f>IFERROR(AP104/AO102,"-")</f>
        <v>0</v>
      </c>
      <c r="AW104" s="189">
        <f>IFERROR(AR104/AO102,"-")</f>
        <v>0</v>
      </c>
      <c r="AX104" s="433"/>
      <c r="AY104" s="98">
        <v>0</v>
      </c>
      <c r="AZ104" s="98">
        <v>0</v>
      </c>
      <c r="BA104" s="98">
        <v>0</v>
      </c>
      <c r="BB104" s="98">
        <f>IFERROR(AZ104/AX102,"-")</f>
        <v>0</v>
      </c>
      <c r="BC104" s="98" t="str">
        <f t="shared" si="221"/>
        <v>-</v>
      </c>
      <c r="BD104" s="98" t="str">
        <f t="shared" si="189"/>
        <v>-</v>
      </c>
      <c r="BE104" s="98">
        <f>IFERROR(AY104/AX102,"-")</f>
        <v>0</v>
      </c>
      <c r="BF104" s="26">
        <f>IFERROR(BA104/AX102,"-")</f>
        <v>0</v>
      </c>
      <c r="BG104" s="436"/>
      <c r="BH104" s="98">
        <v>0</v>
      </c>
      <c r="BI104" s="98">
        <v>0</v>
      </c>
      <c r="BJ104" s="98">
        <v>0</v>
      </c>
      <c r="BK104" s="98">
        <f>IFERROR(BI104/BG102,"-")</f>
        <v>0</v>
      </c>
      <c r="BL104" s="98" t="str">
        <f t="shared" si="222"/>
        <v>-</v>
      </c>
      <c r="BM104" s="98" t="str">
        <f t="shared" si="190"/>
        <v>-</v>
      </c>
      <c r="BN104" s="98">
        <f>IFERROR(BH104/BG102,"-")</f>
        <v>0</v>
      </c>
      <c r="BO104" s="189">
        <f>IFERROR(BJ104/BG102,"-")</f>
        <v>0</v>
      </c>
      <c r="BP104" s="433"/>
      <c r="BQ104" s="98">
        <v>0</v>
      </c>
      <c r="BR104" s="98">
        <v>0</v>
      </c>
      <c r="BS104" s="98">
        <v>0</v>
      </c>
      <c r="BT104" s="98">
        <f>IFERROR(BR104/BP102,"-")</f>
        <v>0</v>
      </c>
      <c r="BU104" s="98" t="str">
        <f t="shared" si="223"/>
        <v>-</v>
      </c>
      <c r="BV104" s="98" t="str">
        <f t="shared" si="191"/>
        <v>-</v>
      </c>
      <c r="BW104" s="98">
        <f>IFERROR(BQ104/BP102,"-")</f>
        <v>0</v>
      </c>
      <c r="BX104" s="26">
        <f>IFERROR(BS104/BP102,"-")</f>
        <v>0</v>
      </c>
      <c r="BY104" s="140"/>
      <c r="BZ104" s="59"/>
    </row>
    <row r="105" spans="2:78" s="8" customFormat="1" ht="13.5" customHeight="1">
      <c r="B105" s="412"/>
      <c r="C105" s="415"/>
      <c r="D105" s="273" t="s">
        <v>64</v>
      </c>
      <c r="E105" s="439"/>
      <c r="F105" s="99">
        <v>267</v>
      </c>
      <c r="G105" s="99">
        <f>SUM(G102:G104)</f>
        <v>23464458</v>
      </c>
      <c r="H105" s="99">
        <v>24</v>
      </c>
      <c r="I105" s="99">
        <f>IFERROR(G105/E102,"-")</f>
        <v>260716.2</v>
      </c>
      <c r="J105" s="99">
        <f t="shared" si="216"/>
        <v>87881.865168539327</v>
      </c>
      <c r="K105" s="99">
        <f t="shared" si="184"/>
        <v>977685.75</v>
      </c>
      <c r="L105" s="99">
        <f>IFERROR(F105/E102,"-")</f>
        <v>2.9666666666666668</v>
      </c>
      <c r="M105" s="190">
        <f>IFERROR(H105/E102,"-")</f>
        <v>0.26666666666666666</v>
      </c>
      <c r="N105" s="434"/>
      <c r="O105" s="99">
        <v>1639</v>
      </c>
      <c r="P105" s="99">
        <f>SUM(P102:P104)</f>
        <v>143425943</v>
      </c>
      <c r="Q105" s="99">
        <v>163</v>
      </c>
      <c r="R105" s="99">
        <f>IFERROR(P105/N102,"-")</f>
        <v>171973.55275779378</v>
      </c>
      <c r="S105" s="99">
        <f t="shared" si="217"/>
        <v>87508.201952410003</v>
      </c>
      <c r="T105" s="99">
        <f t="shared" si="185"/>
        <v>879913.7607361963</v>
      </c>
      <c r="U105" s="99">
        <f>IFERROR(O105/N102,"-")</f>
        <v>1.9652278177458034</v>
      </c>
      <c r="V105" s="87">
        <f>IFERROR(Q105/N102,"-")</f>
        <v>0.19544364508393286</v>
      </c>
      <c r="W105" s="434"/>
      <c r="X105" s="99">
        <v>48</v>
      </c>
      <c r="Y105" s="99">
        <f>SUM(Y102:Y104)</f>
        <v>5483077</v>
      </c>
      <c r="Z105" s="99">
        <v>5</v>
      </c>
      <c r="AA105" s="99">
        <f>IFERROR(Y105/W102,"-")</f>
        <v>127513.41860465116</v>
      </c>
      <c r="AB105" s="99">
        <f t="shared" si="218"/>
        <v>114230.77083333333</v>
      </c>
      <c r="AC105" s="99">
        <f t="shared" si="186"/>
        <v>1096615.3999999999</v>
      </c>
      <c r="AD105" s="99">
        <f>IFERROR(X105/W102,"-")</f>
        <v>1.1162790697674418</v>
      </c>
      <c r="AE105" s="87">
        <f>IFERROR(Z105/W102,"-")</f>
        <v>0.11627906976744186</v>
      </c>
      <c r="AF105" s="434"/>
      <c r="AG105" s="99">
        <v>60</v>
      </c>
      <c r="AH105" s="99">
        <f>SUM(AH102:AH104)</f>
        <v>2819266</v>
      </c>
      <c r="AI105" s="99">
        <v>5</v>
      </c>
      <c r="AJ105" s="99">
        <f>IFERROR(AH105/AF102,"-")</f>
        <v>33967.060240963852</v>
      </c>
      <c r="AK105" s="99">
        <f t="shared" si="219"/>
        <v>46987.76666666667</v>
      </c>
      <c r="AL105" s="99">
        <f t="shared" si="187"/>
        <v>563853.19999999995</v>
      </c>
      <c r="AM105" s="99">
        <f>IFERROR(AG105/AF102,"-")</f>
        <v>0.72289156626506024</v>
      </c>
      <c r="AN105" s="87">
        <f>IFERROR(AI105/AF102,"-")</f>
        <v>6.0240963855421686E-2</v>
      </c>
      <c r="AO105" s="437"/>
      <c r="AP105" s="99">
        <v>647</v>
      </c>
      <c r="AQ105" s="99">
        <f>SUM(AQ102:AQ104)</f>
        <v>60460177</v>
      </c>
      <c r="AR105" s="99">
        <v>65</v>
      </c>
      <c r="AS105" s="99">
        <f>IFERROR(AQ105/AO102,"-")</f>
        <v>229015.82196969696</v>
      </c>
      <c r="AT105" s="99">
        <f t="shared" si="220"/>
        <v>93446.950540958263</v>
      </c>
      <c r="AU105" s="99">
        <f t="shared" si="188"/>
        <v>930156.56923076918</v>
      </c>
      <c r="AV105" s="99">
        <f>IFERROR(AP105/AO102,"-")</f>
        <v>2.4507575757575757</v>
      </c>
      <c r="AW105" s="190">
        <f>IFERROR(AR105/AO102,"-")</f>
        <v>0.24621212121212122</v>
      </c>
      <c r="AX105" s="434"/>
      <c r="AY105" s="99">
        <v>803</v>
      </c>
      <c r="AZ105" s="99">
        <f>SUM(AZ102:AZ104)</f>
        <v>55952121</v>
      </c>
      <c r="BA105" s="99">
        <v>80</v>
      </c>
      <c r="BB105" s="99">
        <f>IFERROR(AZ105/AX102,"-")</f>
        <v>128330.55275229357</v>
      </c>
      <c r="BC105" s="99">
        <f t="shared" si="221"/>
        <v>69678.855541718556</v>
      </c>
      <c r="BD105" s="99">
        <f t="shared" si="189"/>
        <v>699401.51249999995</v>
      </c>
      <c r="BE105" s="99">
        <f>IFERROR(AY105/AX102,"-")</f>
        <v>1.8417431192660549</v>
      </c>
      <c r="BF105" s="87">
        <f>IFERROR(BA105/AX102,"-")</f>
        <v>0.1834862385321101</v>
      </c>
      <c r="BG105" s="437"/>
      <c r="BH105" s="99">
        <v>670</v>
      </c>
      <c r="BI105" s="99">
        <f>SUM(BI102:BI104)</f>
        <v>104185458</v>
      </c>
      <c r="BJ105" s="99">
        <v>65</v>
      </c>
      <c r="BK105" s="99">
        <f>IFERROR(BI105/BG102,"-")</f>
        <v>1602853.2</v>
      </c>
      <c r="BL105" s="99">
        <f t="shared" si="222"/>
        <v>155500.68358208955</v>
      </c>
      <c r="BM105" s="99">
        <f t="shared" si="190"/>
        <v>1602853.2</v>
      </c>
      <c r="BN105" s="99">
        <f>IFERROR(BH105/BG102,"-")</f>
        <v>10.307692307692308</v>
      </c>
      <c r="BO105" s="190">
        <f>IFERROR(BJ105/BG102,"-")</f>
        <v>1</v>
      </c>
      <c r="BP105" s="434"/>
      <c r="BQ105" s="99">
        <v>350</v>
      </c>
      <c r="BR105" s="99">
        <f>SUM(BR102:BR104)</f>
        <v>26550605</v>
      </c>
      <c r="BS105" s="99">
        <v>36</v>
      </c>
      <c r="BT105" s="99">
        <f>IFERROR(BR105/BP102,"-")</f>
        <v>56975.547210300429</v>
      </c>
      <c r="BU105" s="99">
        <f t="shared" si="223"/>
        <v>75858.871428571423</v>
      </c>
      <c r="BV105" s="99">
        <f t="shared" si="191"/>
        <v>737516.8055555555</v>
      </c>
      <c r="BW105" s="99">
        <f>IFERROR(BQ105/BP102,"-")</f>
        <v>0.75107296137339052</v>
      </c>
      <c r="BX105" s="87">
        <f>IFERROR(BS105/BP102,"-")</f>
        <v>7.7253218884120178E-2</v>
      </c>
      <c r="BY105" s="140"/>
      <c r="BZ105" s="59"/>
    </row>
    <row r="106" spans="2:78" s="8" customFormat="1" ht="13.5" customHeight="1">
      <c r="B106" s="410">
        <v>26</v>
      </c>
      <c r="C106" s="413" t="s">
        <v>29</v>
      </c>
      <c r="D106" s="274" t="s">
        <v>250</v>
      </c>
      <c r="E106" s="432">
        <f>市区町村別_フレイル区分別該当人数･割合!E30</f>
        <v>1570</v>
      </c>
      <c r="F106" s="207">
        <v>5535</v>
      </c>
      <c r="G106" s="51">
        <v>513061783</v>
      </c>
      <c r="H106" s="51">
        <v>563</v>
      </c>
      <c r="I106" s="51">
        <f>IFERROR(G106/E106,"-")</f>
        <v>326790.94458598725</v>
      </c>
      <c r="J106" s="51">
        <f>IFERROR(G106/F106,"-")</f>
        <v>92694.089069557362</v>
      </c>
      <c r="K106" s="51">
        <f t="shared" si="184"/>
        <v>911299.79218472471</v>
      </c>
      <c r="L106" s="51">
        <f>IFERROR(F106/E106,"-")</f>
        <v>3.5254777070063694</v>
      </c>
      <c r="M106" s="185">
        <f>IFERROR(H106/E106,"-")</f>
        <v>0.35859872611464966</v>
      </c>
      <c r="N106" s="432">
        <f>市区町村別_フレイル区分別該当人数･割合!G30</f>
        <v>18039</v>
      </c>
      <c r="O106" s="207">
        <v>27394</v>
      </c>
      <c r="P106" s="51">
        <v>2205253272</v>
      </c>
      <c r="Q106" s="51">
        <v>2786</v>
      </c>
      <c r="R106" s="51">
        <f>IFERROR(P106/N106,"-")</f>
        <v>122249.19740562115</v>
      </c>
      <c r="S106" s="51">
        <f>IFERROR(P106/O106,"-")</f>
        <v>80501.324085566186</v>
      </c>
      <c r="T106" s="51">
        <f t="shared" si="185"/>
        <v>791548.19526202441</v>
      </c>
      <c r="U106" s="51">
        <f>IFERROR(O106/N106,"-")</f>
        <v>1.5185985919396863</v>
      </c>
      <c r="V106" s="24">
        <f>IFERROR(Q106/N106,"-")</f>
        <v>0.15444315095071789</v>
      </c>
      <c r="W106" s="432">
        <f>市区町村別_フレイル区分別該当人数･割合!I30</f>
        <v>1036</v>
      </c>
      <c r="X106" s="207">
        <v>578</v>
      </c>
      <c r="Y106" s="51">
        <v>40258296</v>
      </c>
      <c r="Z106" s="51">
        <v>64</v>
      </c>
      <c r="AA106" s="51">
        <f>IFERROR(Y106/W106,"-")</f>
        <v>38859.359073359075</v>
      </c>
      <c r="AB106" s="51">
        <f>IFERROR(Y106/X106,"-")</f>
        <v>69651.031141868516</v>
      </c>
      <c r="AC106" s="51">
        <f t="shared" si="186"/>
        <v>629035.875</v>
      </c>
      <c r="AD106" s="51">
        <f>IFERROR(X106/W106,"-")</f>
        <v>0.55791505791505791</v>
      </c>
      <c r="AE106" s="24">
        <f>IFERROR(Z106/W106,"-")</f>
        <v>6.1776061776061778E-2</v>
      </c>
      <c r="AF106" s="432">
        <f>市区町村別_フレイル区分別該当人数･割合!K30</f>
        <v>2210</v>
      </c>
      <c r="AG106" s="207">
        <v>684</v>
      </c>
      <c r="AH106" s="51">
        <v>47285330</v>
      </c>
      <c r="AI106" s="51">
        <v>80</v>
      </c>
      <c r="AJ106" s="51">
        <f>IFERROR(AH106/AF106,"-")</f>
        <v>21396.076923076922</v>
      </c>
      <c r="AK106" s="51">
        <f>IFERROR(AH106/AG106,"-")</f>
        <v>69130.599415204677</v>
      </c>
      <c r="AL106" s="51">
        <f t="shared" si="187"/>
        <v>591066.625</v>
      </c>
      <c r="AM106" s="51">
        <f>IFERROR(AG106/AF106,"-")</f>
        <v>0.30950226244343892</v>
      </c>
      <c r="AN106" s="24">
        <f>IFERROR(AI106/AF106,"-")</f>
        <v>3.6199095022624438E-2</v>
      </c>
      <c r="AO106" s="435">
        <f>市区町村別_フレイル区分別該当人数･割合!M30</f>
        <v>5841</v>
      </c>
      <c r="AP106" s="207">
        <v>12856</v>
      </c>
      <c r="AQ106" s="51">
        <v>1020363425</v>
      </c>
      <c r="AR106" s="51">
        <v>1312</v>
      </c>
      <c r="AS106" s="51">
        <f>IFERROR(AQ106/AO106,"-")</f>
        <v>174689.85190891969</v>
      </c>
      <c r="AT106" s="51">
        <f>IFERROR(AQ106/AP106,"-")</f>
        <v>79368.65471375233</v>
      </c>
      <c r="AU106" s="51">
        <f t="shared" si="188"/>
        <v>777716.02515243902</v>
      </c>
      <c r="AV106" s="51">
        <f>IFERROR(AP106/AO106,"-")</f>
        <v>2.2009929806539974</v>
      </c>
      <c r="AW106" s="185">
        <f>IFERROR(AR106/AO106,"-")</f>
        <v>0.22461907207669921</v>
      </c>
      <c r="AX106" s="432">
        <f>市区町村別_フレイル区分別該当人数･割合!O30</f>
        <v>8840</v>
      </c>
      <c r="AY106" s="207">
        <v>12150</v>
      </c>
      <c r="AZ106" s="51">
        <v>916570844</v>
      </c>
      <c r="BA106" s="51">
        <v>1229</v>
      </c>
      <c r="BB106" s="51">
        <f>IFERROR(AZ106/AX106,"-")</f>
        <v>103684.48461538462</v>
      </c>
      <c r="BC106" s="51">
        <f>IFERROR(AZ106/AY106,"-")</f>
        <v>75437.929547325097</v>
      </c>
      <c r="BD106" s="51">
        <f t="shared" si="189"/>
        <v>745785.87794955249</v>
      </c>
      <c r="BE106" s="51">
        <f>IFERROR(AY106/AX106,"-")</f>
        <v>1.3744343891402715</v>
      </c>
      <c r="BF106" s="24">
        <f>IFERROR(BA106/AX106,"-")</f>
        <v>0.13902714932126697</v>
      </c>
      <c r="BG106" s="435">
        <f>市区町村別_フレイル区分別該当人数･割合!Q30</f>
        <v>981</v>
      </c>
      <c r="BH106" s="207">
        <v>9348</v>
      </c>
      <c r="BI106" s="51">
        <v>1409940445</v>
      </c>
      <c r="BJ106" s="51">
        <v>913</v>
      </c>
      <c r="BK106" s="51">
        <f>IFERROR(BI106/BG106,"-")</f>
        <v>1437248.1600407746</v>
      </c>
      <c r="BL106" s="51">
        <f>IFERROR(BI106/BH106,"-")</f>
        <v>150828.03219940094</v>
      </c>
      <c r="BM106" s="51">
        <f t="shared" si="190"/>
        <v>1544294.0251916759</v>
      </c>
      <c r="BN106" s="51">
        <f>IFERROR(BH106/BG106,"-")</f>
        <v>9.5290519877675841</v>
      </c>
      <c r="BO106" s="185">
        <f>IFERROR(BJ106/BG106,"-")</f>
        <v>0.93068297655453613</v>
      </c>
      <c r="BP106" s="432">
        <f>市区町村別_フレイル区分別該当人数･割合!S30</f>
        <v>9297</v>
      </c>
      <c r="BQ106" s="207">
        <v>5104</v>
      </c>
      <c r="BR106" s="51">
        <v>388871347</v>
      </c>
      <c r="BS106" s="51">
        <v>522</v>
      </c>
      <c r="BT106" s="51">
        <f>IFERROR(BR106/BP106,"-")</f>
        <v>41827.616112724536</v>
      </c>
      <c r="BU106" s="51">
        <f>IFERROR(BR106/BQ106,"-")</f>
        <v>76189.527233542321</v>
      </c>
      <c r="BV106" s="51">
        <f t="shared" si="191"/>
        <v>744964.26628352492</v>
      </c>
      <c r="BW106" s="51">
        <f>IFERROR(BQ106/BP106,"-")</f>
        <v>0.54899429923631282</v>
      </c>
      <c r="BX106" s="24">
        <f>IFERROR(BS106/BP106,"-")</f>
        <v>5.6147144240077447E-2</v>
      </c>
      <c r="BY106" s="140"/>
      <c r="BZ106" s="59"/>
    </row>
    <row r="107" spans="2:78" s="8" customFormat="1" ht="13.5" customHeight="1">
      <c r="B107" s="411"/>
      <c r="C107" s="414"/>
      <c r="D107" s="275" t="s">
        <v>251</v>
      </c>
      <c r="E107" s="438"/>
      <c r="F107" s="52">
        <v>35</v>
      </c>
      <c r="G107" s="187">
        <v>10091441</v>
      </c>
      <c r="H107" s="187">
        <v>13</v>
      </c>
      <c r="I107" s="187">
        <f>IFERROR(G107/E106,"-")</f>
        <v>6427.6694267515923</v>
      </c>
      <c r="J107" s="187">
        <f t="shared" ref="J107:J109" si="224">IFERROR(G107/F107,"-")</f>
        <v>288326.88571428572</v>
      </c>
      <c r="K107" s="187">
        <f t="shared" si="184"/>
        <v>776264.69230769225</v>
      </c>
      <c r="L107" s="187">
        <f>IFERROR(F107/E106,"-")</f>
        <v>2.2292993630573247E-2</v>
      </c>
      <c r="M107" s="186">
        <f>IFERROR(H107/E106,"-")</f>
        <v>8.2802547770700636E-3</v>
      </c>
      <c r="N107" s="433"/>
      <c r="O107" s="52">
        <v>157</v>
      </c>
      <c r="P107" s="187">
        <v>44960239</v>
      </c>
      <c r="Q107" s="187">
        <v>42</v>
      </c>
      <c r="R107" s="187">
        <f>IFERROR(P107/N106,"-")</f>
        <v>2492.3908753256833</v>
      </c>
      <c r="S107" s="187">
        <f t="shared" ref="S107:S109" si="225">IFERROR(P107/O107,"-")</f>
        <v>286370.94904458598</v>
      </c>
      <c r="T107" s="187">
        <f t="shared" si="185"/>
        <v>1070481.8809523811</v>
      </c>
      <c r="U107" s="187">
        <f>IFERROR(O107/N106,"-")</f>
        <v>8.7033649315372257E-3</v>
      </c>
      <c r="V107" s="106">
        <f>IFERROR(Q107/N106,"-")</f>
        <v>2.3282887077997671E-3</v>
      </c>
      <c r="W107" s="433"/>
      <c r="X107" s="52">
        <v>0</v>
      </c>
      <c r="Y107" s="187">
        <v>0</v>
      </c>
      <c r="Z107" s="187">
        <v>0</v>
      </c>
      <c r="AA107" s="187">
        <f>IFERROR(Y107/W106,"-")</f>
        <v>0</v>
      </c>
      <c r="AB107" s="187" t="str">
        <f t="shared" ref="AB107:AB109" si="226">IFERROR(Y107/X107,"-")</f>
        <v>-</v>
      </c>
      <c r="AC107" s="187" t="str">
        <f t="shared" si="186"/>
        <v>-</v>
      </c>
      <c r="AD107" s="187">
        <f>IFERROR(X107/W106,"-")</f>
        <v>0</v>
      </c>
      <c r="AE107" s="106">
        <f>IFERROR(Z107/W106,"-")</f>
        <v>0</v>
      </c>
      <c r="AF107" s="433"/>
      <c r="AG107" s="52">
        <v>11</v>
      </c>
      <c r="AH107" s="187">
        <v>2858170</v>
      </c>
      <c r="AI107" s="187">
        <v>1</v>
      </c>
      <c r="AJ107" s="187">
        <f>IFERROR(AH107/AF106,"-")</f>
        <v>1293.289592760181</v>
      </c>
      <c r="AK107" s="187">
        <f t="shared" ref="AK107:AK109" si="227">IFERROR(AH107/AG107,"-")</f>
        <v>259833.63636363635</v>
      </c>
      <c r="AL107" s="187">
        <f t="shared" si="187"/>
        <v>2858170</v>
      </c>
      <c r="AM107" s="187">
        <f>IFERROR(AG107/AF106,"-")</f>
        <v>4.9773755656108594E-3</v>
      </c>
      <c r="AN107" s="106">
        <f>IFERROR(AI107/AF106,"-")</f>
        <v>4.5248868778280545E-4</v>
      </c>
      <c r="AO107" s="436"/>
      <c r="AP107" s="52">
        <v>83</v>
      </c>
      <c r="AQ107" s="187">
        <v>24483365</v>
      </c>
      <c r="AR107" s="187">
        <v>22</v>
      </c>
      <c r="AS107" s="187">
        <f>IFERROR(AQ107/AO106,"-")</f>
        <v>4191.6392740969013</v>
      </c>
      <c r="AT107" s="187">
        <f t="shared" ref="AT107:AT109" si="228">IFERROR(AQ107/AP107,"-")</f>
        <v>294980.30120481929</v>
      </c>
      <c r="AU107" s="187">
        <f t="shared" si="188"/>
        <v>1112880.2272727273</v>
      </c>
      <c r="AV107" s="187">
        <f>IFERROR(AP107/AO106,"-")</f>
        <v>1.4209895565827768E-2</v>
      </c>
      <c r="AW107" s="186">
        <f>IFERROR(AR107/AO106,"-")</f>
        <v>3.766478342749529E-3</v>
      </c>
      <c r="AX107" s="433"/>
      <c r="AY107" s="52">
        <v>55</v>
      </c>
      <c r="AZ107" s="187">
        <v>15066213</v>
      </c>
      <c r="BA107" s="187">
        <v>18</v>
      </c>
      <c r="BB107" s="187">
        <f>IFERROR(AZ107/AX106,"-")</f>
        <v>1704.3227375565612</v>
      </c>
      <c r="BC107" s="187">
        <f t="shared" ref="BC107:BC109" si="229">IFERROR(AZ107/AY107,"-")</f>
        <v>273931.14545454545</v>
      </c>
      <c r="BD107" s="187">
        <f t="shared" si="189"/>
        <v>837011.83333333337</v>
      </c>
      <c r="BE107" s="187">
        <f>IFERROR(AY107/AX106,"-")</f>
        <v>6.2217194570135742E-3</v>
      </c>
      <c r="BF107" s="106">
        <f>IFERROR(BA107/AX106,"-")</f>
        <v>2.0361990950226246E-3</v>
      </c>
      <c r="BG107" s="436"/>
      <c r="BH107" s="52">
        <v>107</v>
      </c>
      <c r="BI107" s="187">
        <v>31388973</v>
      </c>
      <c r="BJ107" s="187">
        <v>30</v>
      </c>
      <c r="BK107" s="187">
        <f>IFERROR(BI107/BG106,"-")</f>
        <v>31996.914373088686</v>
      </c>
      <c r="BL107" s="187">
        <f t="shared" ref="BL107:BL109" si="230">IFERROR(BI107/BH107,"-")</f>
        <v>293354.88785046729</v>
      </c>
      <c r="BM107" s="187">
        <f t="shared" si="190"/>
        <v>1046299.1</v>
      </c>
      <c r="BN107" s="187">
        <f>IFERROR(BH107/BG106,"-")</f>
        <v>0.109072375127421</v>
      </c>
      <c r="BO107" s="186">
        <f>IFERROR(BJ107/BG106,"-")</f>
        <v>3.0581039755351681E-2</v>
      </c>
      <c r="BP107" s="433"/>
      <c r="BQ107" s="52">
        <v>13</v>
      </c>
      <c r="BR107" s="187">
        <v>4012307</v>
      </c>
      <c r="BS107" s="187">
        <v>4</v>
      </c>
      <c r="BT107" s="187">
        <f>IFERROR(BR107/BP106,"-")</f>
        <v>431.57007636872112</v>
      </c>
      <c r="BU107" s="187">
        <f t="shared" ref="BU107:BU109" si="231">IFERROR(BR107/BQ107,"-")</f>
        <v>308639</v>
      </c>
      <c r="BV107" s="187">
        <f t="shared" si="191"/>
        <v>1003076.75</v>
      </c>
      <c r="BW107" s="187">
        <f>IFERROR(BQ107/BP106,"-")</f>
        <v>1.3983005270517372E-3</v>
      </c>
      <c r="BX107" s="106">
        <f>IFERROR(BS107/BP106,"-")</f>
        <v>4.3024631601591912E-4</v>
      </c>
      <c r="BY107" s="140"/>
      <c r="BZ107" s="59"/>
    </row>
    <row r="108" spans="2:78" s="8" customFormat="1" ht="13.5" customHeight="1">
      <c r="B108" s="411"/>
      <c r="C108" s="414"/>
      <c r="D108" s="272" t="s">
        <v>252</v>
      </c>
      <c r="E108" s="438"/>
      <c r="F108" s="98">
        <v>124</v>
      </c>
      <c r="G108" s="98">
        <v>1451551</v>
      </c>
      <c r="H108" s="98">
        <v>22</v>
      </c>
      <c r="I108" s="98">
        <f>IFERROR(G108/E106,"-")</f>
        <v>924.55477707006366</v>
      </c>
      <c r="J108" s="98">
        <f t="shared" si="224"/>
        <v>11706.056451612903</v>
      </c>
      <c r="K108" s="98">
        <f t="shared" si="184"/>
        <v>65979.590909090912</v>
      </c>
      <c r="L108" s="98">
        <f>IFERROR(F108/E106,"-")</f>
        <v>7.8980891719745219E-2</v>
      </c>
      <c r="M108" s="189">
        <f>IFERROR(H108/E106,"-")</f>
        <v>1.4012738853503185E-2</v>
      </c>
      <c r="N108" s="433"/>
      <c r="O108" s="98">
        <v>359</v>
      </c>
      <c r="P108" s="98">
        <v>4103745</v>
      </c>
      <c r="Q108" s="98">
        <v>66</v>
      </c>
      <c r="R108" s="98">
        <f>IFERROR(P108/N106,"-")</f>
        <v>227.49293198070848</v>
      </c>
      <c r="S108" s="98">
        <f t="shared" si="225"/>
        <v>11431.044568245125</v>
      </c>
      <c r="T108" s="98">
        <f t="shared" si="185"/>
        <v>62177.954545454544</v>
      </c>
      <c r="U108" s="98">
        <f>IFERROR(O108/N106,"-")</f>
        <v>1.9901324907145627E-2</v>
      </c>
      <c r="V108" s="26">
        <f>IFERROR(Q108/N106,"-")</f>
        <v>3.6587393979710626E-3</v>
      </c>
      <c r="W108" s="433"/>
      <c r="X108" s="98">
        <v>19</v>
      </c>
      <c r="Y108" s="98">
        <v>119131</v>
      </c>
      <c r="Z108" s="98">
        <v>2</v>
      </c>
      <c r="AA108" s="98">
        <f>IFERROR(Y108/W106,"-")</f>
        <v>114.99131274131274</v>
      </c>
      <c r="AB108" s="98">
        <f t="shared" si="226"/>
        <v>6270.0526315789475</v>
      </c>
      <c r="AC108" s="98">
        <f t="shared" si="186"/>
        <v>59565.5</v>
      </c>
      <c r="AD108" s="98">
        <f>IFERROR(X108/W106,"-")</f>
        <v>1.8339768339768341E-2</v>
      </c>
      <c r="AE108" s="26">
        <f>IFERROR(Z108/W106,"-")</f>
        <v>1.9305019305019305E-3</v>
      </c>
      <c r="AF108" s="433"/>
      <c r="AG108" s="98">
        <v>0</v>
      </c>
      <c r="AH108" s="98">
        <v>0</v>
      </c>
      <c r="AI108" s="98">
        <v>0</v>
      </c>
      <c r="AJ108" s="98">
        <f>IFERROR(AH108/AF106,"-")</f>
        <v>0</v>
      </c>
      <c r="AK108" s="98" t="str">
        <f t="shared" si="227"/>
        <v>-</v>
      </c>
      <c r="AL108" s="98" t="str">
        <f t="shared" si="187"/>
        <v>-</v>
      </c>
      <c r="AM108" s="98">
        <f>IFERROR(AG108/AF106,"-")</f>
        <v>0</v>
      </c>
      <c r="AN108" s="26">
        <f>IFERROR(AI108/AF106,"-")</f>
        <v>0</v>
      </c>
      <c r="AO108" s="436"/>
      <c r="AP108" s="98">
        <v>186</v>
      </c>
      <c r="AQ108" s="98">
        <v>2719216</v>
      </c>
      <c r="AR108" s="98">
        <v>32</v>
      </c>
      <c r="AS108" s="98">
        <f>IFERROR(AQ108/AO106,"-")</f>
        <v>465.53946242081838</v>
      </c>
      <c r="AT108" s="98">
        <f t="shared" si="228"/>
        <v>14619.440860215054</v>
      </c>
      <c r="AU108" s="98">
        <f t="shared" si="188"/>
        <v>84975.5</v>
      </c>
      <c r="AV108" s="98">
        <f>IFERROR(AP108/AO106,"-")</f>
        <v>3.1843862352336931E-2</v>
      </c>
      <c r="AW108" s="189">
        <f>IFERROR(AR108/AO106,"-")</f>
        <v>5.4785139530902239E-3</v>
      </c>
      <c r="AX108" s="433"/>
      <c r="AY108" s="98">
        <v>119</v>
      </c>
      <c r="AZ108" s="98">
        <v>1080413</v>
      </c>
      <c r="BA108" s="98">
        <v>27</v>
      </c>
      <c r="BB108" s="98">
        <f>IFERROR(AZ108/AX106,"-")</f>
        <v>122.21866515837104</v>
      </c>
      <c r="BC108" s="98">
        <f t="shared" si="229"/>
        <v>9079.1008403361338</v>
      </c>
      <c r="BD108" s="98">
        <f t="shared" si="189"/>
        <v>40015.296296296299</v>
      </c>
      <c r="BE108" s="98">
        <f>IFERROR(AY108/AX106,"-")</f>
        <v>1.3461538461538462E-2</v>
      </c>
      <c r="BF108" s="26">
        <f>IFERROR(BA108/AX106,"-")</f>
        <v>3.0542986425339366E-3</v>
      </c>
      <c r="BG108" s="436"/>
      <c r="BH108" s="98">
        <v>276</v>
      </c>
      <c r="BI108" s="98">
        <v>3253059</v>
      </c>
      <c r="BJ108" s="98">
        <v>49</v>
      </c>
      <c r="BK108" s="98">
        <f>IFERROR(BI108/BG106,"-")</f>
        <v>3316.0642201834862</v>
      </c>
      <c r="BL108" s="98">
        <f t="shared" si="230"/>
        <v>11786.445652173914</v>
      </c>
      <c r="BM108" s="98">
        <f t="shared" si="190"/>
        <v>66388.959183673476</v>
      </c>
      <c r="BN108" s="98">
        <f>IFERROR(BH108/BG106,"-")</f>
        <v>0.28134556574923547</v>
      </c>
      <c r="BO108" s="189">
        <f>IFERROR(BJ108/BG106,"-")</f>
        <v>4.9949031600407749E-2</v>
      </c>
      <c r="BP108" s="433"/>
      <c r="BQ108" s="98">
        <v>29</v>
      </c>
      <c r="BR108" s="98">
        <v>314553</v>
      </c>
      <c r="BS108" s="98">
        <v>11</v>
      </c>
      <c r="BT108" s="98">
        <f>IFERROR(BR108/BP106,"-")</f>
        <v>33.83381736043885</v>
      </c>
      <c r="BU108" s="98">
        <f t="shared" si="231"/>
        <v>10846.655172413793</v>
      </c>
      <c r="BV108" s="98">
        <f t="shared" si="191"/>
        <v>28595.727272727272</v>
      </c>
      <c r="BW108" s="98">
        <f>IFERROR(BQ108/BP106,"-")</f>
        <v>3.1192857911154135E-3</v>
      </c>
      <c r="BX108" s="26">
        <f>IFERROR(BS108/BP106,"-")</f>
        <v>1.1831773690437776E-3</v>
      </c>
      <c r="BY108" s="140"/>
      <c r="BZ108" s="59"/>
    </row>
    <row r="109" spans="2:78" s="8" customFormat="1" ht="13.5" customHeight="1">
      <c r="B109" s="412"/>
      <c r="C109" s="415"/>
      <c r="D109" s="273" t="s">
        <v>64</v>
      </c>
      <c r="E109" s="439"/>
      <c r="F109" s="99">
        <v>5538</v>
      </c>
      <c r="G109" s="99">
        <f>SUM(G106:G108)</f>
        <v>524604775</v>
      </c>
      <c r="H109" s="99">
        <v>564</v>
      </c>
      <c r="I109" s="99">
        <f>IFERROR(G109/E106,"-")</f>
        <v>334143.16878980893</v>
      </c>
      <c r="J109" s="99">
        <f t="shared" si="224"/>
        <v>94728.200613940047</v>
      </c>
      <c r="K109" s="99">
        <f t="shared" si="184"/>
        <v>930150.3102836879</v>
      </c>
      <c r="L109" s="99">
        <f>IFERROR(F109/E106,"-")</f>
        <v>3.527388535031847</v>
      </c>
      <c r="M109" s="190">
        <f>IFERROR(H109/E106,"-")</f>
        <v>0.35923566878980889</v>
      </c>
      <c r="N109" s="434"/>
      <c r="O109" s="99">
        <v>27446</v>
      </c>
      <c r="P109" s="99">
        <f>SUM(P106:P108)</f>
        <v>2254317256</v>
      </c>
      <c r="Q109" s="99">
        <v>2788</v>
      </c>
      <c r="R109" s="99">
        <f>IFERROR(P109/N106,"-")</f>
        <v>124969.08121292754</v>
      </c>
      <c r="S109" s="99">
        <f t="shared" si="225"/>
        <v>82136.459083290829</v>
      </c>
      <c r="T109" s="99">
        <f t="shared" si="185"/>
        <v>808578.6427546629</v>
      </c>
      <c r="U109" s="99">
        <f>IFERROR(O109/N106,"-")</f>
        <v>1.521481235101724</v>
      </c>
      <c r="V109" s="87">
        <f>IFERROR(Q109/N106,"-")</f>
        <v>0.1545540218415655</v>
      </c>
      <c r="W109" s="434"/>
      <c r="X109" s="99">
        <v>578</v>
      </c>
      <c r="Y109" s="99">
        <f>SUM(Y106:Y108)</f>
        <v>40377427</v>
      </c>
      <c r="Z109" s="99">
        <v>64</v>
      </c>
      <c r="AA109" s="99">
        <f>IFERROR(Y109/W106,"-")</f>
        <v>38974.350386100385</v>
      </c>
      <c r="AB109" s="99">
        <f t="shared" si="226"/>
        <v>69857.1401384083</v>
      </c>
      <c r="AC109" s="99">
        <f t="shared" si="186"/>
        <v>630897.296875</v>
      </c>
      <c r="AD109" s="99">
        <f>IFERROR(X109/W106,"-")</f>
        <v>0.55791505791505791</v>
      </c>
      <c r="AE109" s="87">
        <f>IFERROR(Z109/W106,"-")</f>
        <v>6.1776061776061778E-2</v>
      </c>
      <c r="AF109" s="434"/>
      <c r="AG109" s="99">
        <v>693</v>
      </c>
      <c r="AH109" s="99">
        <f>SUM(AH106:AH108)</f>
        <v>50143500</v>
      </c>
      <c r="AI109" s="99">
        <v>80</v>
      </c>
      <c r="AJ109" s="99">
        <f>IFERROR(AH109/AF106,"-")</f>
        <v>22689.366515837104</v>
      </c>
      <c r="AK109" s="99">
        <f t="shared" si="227"/>
        <v>72357.142857142855</v>
      </c>
      <c r="AL109" s="99">
        <f t="shared" si="187"/>
        <v>626793.75</v>
      </c>
      <c r="AM109" s="99">
        <f>IFERROR(AG109/AF106,"-")</f>
        <v>0.31357466063348416</v>
      </c>
      <c r="AN109" s="87">
        <f>IFERROR(AI109/AF106,"-")</f>
        <v>3.6199095022624438E-2</v>
      </c>
      <c r="AO109" s="437"/>
      <c r="AP109" s="99">
        <v>12882</v>
      </c>
      <c r="AQ109" s="99">
        <f>SUM(AQ106:AQ108)</f>
        <v>1047566006</v>
      </c>
      <c r="AR109" s="99">
        <v>1313</v>
      </c>
      <c r="AS109" s="99">
        <f>IFERROR(AQ109/AO106,"-")</f>
        <v>179347.03064543742</v>
      </c>
      <c r="AT109" s="99">
        <f t="shared" si="228"/>
        <v>81320.13709051389</v>
      </c>
      <c r="AU109" s="99">
        <f t="shared" si="188"/>
        <v>797841.58872810355</v>
      </c>
      <c r="AV109" s="99">
        <f>IFERROR(AP109/AO106,"-")</f>
        <v>2.2054442732408832</v>
      </c>
      <c r="AW109" s="190">
        <f>IFERROR(AR109/AO106,"-")</f>
        <v>0.22479027563773327</v>
      </c>
      <c r="AX109" s="434"/>
      <c r="AY109" s="99">
        <v>12166</v>
      </c>
      <c r="AZ109" s="99">
        <f>SUM(AZ106:AZ108)</f>
        <v>932717470</v>
      </c>
      <c r="BA109" s="99">
        <v>1230</v>
      </c>
      <c r="BB109" s="99">
        <f>IFERROR(AZ109/AX106,"-")</f>
        <v>105511.02601809955</v>
      </c>
      <c r="BC109" s="99">
        <f t="shared" si="229"/>
        <v>76665.91073483479</v>
      </c>
      <c r="BD109" s="99">
        <f t="shared" si="189"/>
        <v>758306.88617886184</v>
      </c>
      <c r="BE109" s="99">
        <f>IFERROR(AY109/AX106,"-")</f>
        <v>1.3762443438914027</v>
      </c>
      <c r="BF109" s="87">
        <f>IFERROR(BA109/AX106,"-")</f>
        <v>0.13914027149321267</v>
      </c>
      <c r="BG109" s="437"/>
      <c r="BH109" s="99">
        <v>9381</v>
      </c>
      <c r="BI109" s="99">
        <f>SUM(BI106:BI108)</f>
        <v>1444582477</v>
      </c>
      <c r="BJ109" s="99">
        <v>915</v>
      </c>
      <c r="BK109" s="99">
        <f>IFERROR(BI109/BG106,"-")</f>
        <v>1472561.138634047</v>
      </c>
      <c r="BL109" s="99">
        <f t="shared" si="230"/>
        <v>153990.24379064067</v>
      </c>
      <c r="BM109" s="99">
        <f t="shared" si="190"/>
        <v>1578778.6633879782</v>
      </c>
      <c r="BN109" s="99">
        <f>IFERROR(BH109/BG106,"-")</f>
        <v>9.5626911314984717</v>
      </c>
      <c r="BO109" s="190">
        <f>IFERROR(BJ109/BG106,"-")</f>
        <v>0.93272171253822633</v>
      </c>
      <c r="BP109" s="434"/>
      <c r="BQ109" s="99">
        <v>5111</v>
      </c>
      <c r="BR109" s="99">
        <f>SUM(BR106:BR108)</f>
        <v>393198207</v>
      </c>
      <c r="BS109" s="99">
        <v>524</v>
      </c>
      <c r="BT109" s="99">
        <f>IFERROR(BR109/BP106,"-")</f>
        <v>42293.020006453691</v>
      </c>
      <c r="BU109" s="99">
        <f t="shared" si="231"/>
        <v>76931.756407747991</v>
      </c>
      <c r="BV109" s="99">
        <f t="shared" si="191"/>
        <v>750378.25763358781</v>
      </c>
      <c r="BW109" s="99">
        <f>IFERROR(BQ109/BP106,"-")</f>
        <v>0.54974723028934069</v>
      </c>
      <c r="BX109" s="87">
        <f>IFERROR(BS109/BP106,"-")</f>
        <v>5.6362267398085406E-2</v>
      </c>
      <c r="BY109" s="140"/>
      <c r="BZ109" s="59"/>
    </row>
    <row r="110" spans="2:78" s="8" customFormat="1" ht="13.5" customHeight="1">
      <c r="B110" s="410">
        <v>27</v>
      </c>
      <c r="C110" s="413" t="s">
        <v>30</v>
      </c>
      <c r="D110" s="274" t="s">
        <v>250</v>
      </c>
      <c r="E110" s="432">
        <f>市区町村別_フレイル区分別該当人数･割合!E31</f>
        <v>248</v>
      </c>
      <c r="F110" s="207">
        <v>909</v>
      </c>
      <c r="G110" s="51">
        <v>89206367</v>
      </c>
      <c r="H110" s="51">
        <v>96</v>
      </c>
      <c r="I110" s="51">
        <f>IFERROR(G110/E110,"-")</f>
        <v>359703.09274193546</v>
      </c>
      <c r="J110" s="51">
        <f>IFERROR(G110/F110,"-")</f>
        <v>98136.817381738176</v>
      </c>
      <c r="K110" s="51">
        <f t="shared" si="184"/>
        <v>929232.98958333337</v>
      </c>
      <c r="L110" s="51">
        <f>IFERROR(F110/E110,"-")</f>
        <v>3.6653225806451615</v>
      </c>
      <c r="M110" s="185">
        <f>IFERROR(H110/E110,"-")</f>
        <v>0.38709677419354838</v>
      </c>
      <c r="N110" s="432">
        <f>市区町村別_フレイル区分別該当人数･割合!G31</f>
        <v>2622</v>
      </c>
      <c r="O110" s="207">
        <v>5236</v>
      </c>
      <c r="P110" s="51">
        <v>431150572</v>
      </c>
      <c r="Q110" s="51">
        <v>521</v>
      </c>
      <c r="R110" s="51">
        <f>IFERROR(P110/N110,"-")</f>
        <v>164435.76353928298</v>
      </c>
      <c r="S110" s="51">
        <f>IFERROR(P110/O110,"-")</f>
        <v>82343.501145912916</v>
      </c>
      <c r="T110" s="51">
        <f t="shared" si="185"/>
        <v>827544.28406909783</v>
      </c>
      <c r="U110" s="51">
        <f>IFERROR(O110/N110,"-")</f>
        <v>1.9969488939740656</v>
      </c>
      <c r="V110" s="24">
        <f>IFERROR(Q110/N110,"-")</f>
        <v>0.19870327993897788</v>
      </c>
      <c r="W110" s="432">
        <f>市区町村別_フレイル区分別該当人数･割合!I31</f>
        <v>111</v>
      </c>
      <c r="X110" s="207">
        <v>63</v>
      </c>
      <c r="Y110" s="51">
        <v>7313565</v>
      </c>
      <c r="Z110" s="51">
        <v>9</v>
      </c>
      <c r="AA110" s="51">
        <f>IFERROR(Y110/W110,"-")</f>
        <v>65887.972972972973</v>
      </c>
      <c r="AB110" s="51">
        <f>IFERROR(Y110/X110,"-")</f>
        <v>116088.33333333333</v>
      </c>
      <c r="AC110" s="51">
        <f t="shared" si="186"/>
        <v>812618.33333333337</v>
      </c>
      <c r="AD110" s="51">
        <f>IFERROR(X110/W110,"-")</f>
        <v>0.56756756756756754</v>
      </c>
      <c r="AE110" s="24">
        <f>IFERROR(Z110/W110,"-")</f>
        <v>8.1081081081081086E-2</v>
      </c>
      <c r="AF110" s="432">
        <f>市区町村別_フレイル区分別該当人数･割合!K31</f>
        <v>260</v>
      </c>
      <c r="AG110" s="207">
        <v>67</v>
      </c>
      <c r="AH110" s="51">
        <v>3266362</v>
      </c>
      <c r="AI110" s="51">
        <v>9</v>
      </c>
      <c r="AJ110" s="51">
        <f>IFERROR(AH110/AF110,"-")</f>
        <v>12562.930769230768</v>
      </c>
      <c r="AK110" s="51">
        <f>IFERROR(AH110/AG110,"-")</f>
        <v>48751.671641791043</v>
      </c>
      <c r="AL110" s="51">
        <f t="shared" si="187"/>
        <v>362929.11111111112</v>
      </c>
      <c r="AM110" s="51">
        <f>IFERROR(AG110/AF110,"-")</f>
        <v>0.25769230769230766</v>
      </c>
      <c r="AN110" s="24">
        <f>IFERROR(AI110/AF110,"-")</f>
        <v>3.4615384615384617E-2</v>
      </c>
      <c r="AO110" s="435">
        <f>市区町村別_フレイル区分別該当人数･割合!M31</f>
        <v>923</v>
      </c>
      <c r="AP110" s="207">
        <v>2600</v>
      </c>
      <c r="AQ110" s="51">
        <v>217435259</v>
      </c>
      <c r="AR110" s="51">
        <v>259</v>
      </c>
      <c r="AS110" s="51">
        <f>IFERROR(AQ110/AO110,"-")</f>
        <v>235574.49512459373</v>
      </c>
      <c r="AT110" s="51">
        <f>IFERROR(AQ110/AP110,"-")</f>
        <v>83628.945769230762</v>
      </c>
      <c r="AU110" s="51">
        <f t="shared" si="188"/>
        <v>839518.37451737456</v>
      </c>
      <c r="AV110" s="51">
        <f>IFERROR(AP110/AO110,"-")</f>
        <v>2.816901408450704</v>
      </c>
      <c r="AW110" s="185">
        <f>IFERROR(AR110/AO110,"-")</f>
        <v>0.28060671722643554</v>
      </c>
      <c r="AX110" s="432">
        <f>市区町村別_フレイル区分別該当人数･割合!O31</f>
        <v>1308</v>
      </c>
      <c r="AY110" s="207">
        <v>2291</v>
      </c>
      <c r="AZ110" s="51">
        <v>166128364</v>
      </c>
      <c r="BA110" s="51">
        <v>225</v>
      </c>
      <c r="BB110" s="51">
        <f>IFERROR(AZ110/AX110,"-")</f>
        <v>127009.45259938837</v>
      </c>
      <c r="BC110" s="51">
        <f>IFERROR(AZ110/AY110,"-")</f>
        <v>72513.4718463553</v>
      </c>
      <c r="BD110" s="51">
        <f t="shared" si="189"/>
        <v>738348.28444444446</v>
      </c>
      <c r="BE110" s="51">
        <f>IFERROR(AY110/AX110,"-")</f>
        <v>1.7515290519877675</v>
      </c>
      <c r="BF110" s="24">
        <f>IFERROR(BA110/AX110,"-")</f>
        <v>0.17201834862385321</v>
      </c>
      <c r="BG110" s="435">
        <f>市区町村別_フレイル区分別該当人数･割合!Q31</f>
        <v>184</v>
      </c>
      <c r="BH110" s="207">
        <v>1831</v>
      </c>
      <c r="BI110" s="51">
        <v>273647450</v>
      </c>
      <c r="BJ110" s="51">
        <v>176</v>
      </c>
      <c r="BK110" s="51">
        <f>IFERROR(BI110/BG110,"-")</f>
        <v>1487214.4021739131</v>
      </c>
      <c r="BL110" s="51">
        <f>IFERROR(BI110/BH110,"-")</f>
        <v>149452.4576734025</v>
      </c>
      <c r="BM110" s="51">
        <f t="shared" si="190"/>
        <v>1554815.0568181819</v>
      </c>
      <c r="BN110" s="51">
        <f>IFERROR(BH110/BG110,"-")</f>
        <v>9.9510869565217384</v>
      </c>
      <c r="BO110" s="185">
        <f>IFERROR(BJ110/BG110,"-")</f>
        <v>0.95652173913043481</v>
      </c>
      <c r="BP110" s="432">
        <f>市区町村別_フレイル区分別該当人数･割合!S31</f>
        <v>1214</v>
      </c>
      <c r="BQ110" s="207">
        <v>954</v>
      </c>
      <c r="BR110" s="51">
        <v>79019379</v>
      </c>
      <c r="BS110" s="51">
        <v>92</v>
      </c>
      <c r="BT110" s="51">
        <f>IFERROR(BR110/BP110,"-")</f>
        <v>65090.098023064253</v>
      </c>
      <c r="BU110" s="51">
        <f>IFERROR(BR110/BQ110,"-")</f>
        <v>82829.537735849051</v>
      </c>
      <c r="BV110" s="51">
        <f t="shared" si="191"/>
        <v>858906.29347826086</v>
      </c>
      <c r="BW110" s="51">
        <f>IFERROR(BQ110/BP110,"-")</f>
        <v>0.78583196046128501</v>
      </c>
      <c r="BX110" s="24">
        <f>IFERROR(BS110/BP110,"-")</f>
        <v>7.57825370675453E-2</v>
      </c>
      <c r="BY110" s="140"/>
      <c r="BZ110" s="59"/>
    </row>
    <row r="111" spans="2:78" s="8" customFormat="1" ht="13.5" customHeight="1">
      <c r="B111" s="411"/>
      <c r="C111" s="414"/>
      <c r="D111" s="275" t="s">
        <v>251</v>
      </c>
      <c r="E111" s="438"/>
      <c r="F111" s="52">
        <v>16</v>
      </c>
      <c r="G111" s="187">
        <v>4803571</v>
      </c>
      <c r="H111" s="187">
        <v>5</v>
      </c>
      <c r="I111" s="187">
        <f>IFERROR(G111/E110,"-")</f>
        <v>19369.237903225807</v>
      </c>
      <c r="J111" s="187">
        <f t="shared" ref="J111:J113" si="232">IFERROR(G111/F111,"-")</f>
        <v>300223.1875</v>
      </c>
      <c r="K111" s="187">
        <f t="shared" si="184"/>
        <v>960714.2</v>
      </c>
      <c r="L111" s="187">
        <f>IFERROR(F111/E110,"-")</f>
        <v>6.4516129032258063E-2</v>
      </c>
      <c r="M111" s="186">
        <f>IFERROR(H111/E110,"-")</f>
        <v>2.0161290322580645E-2</v>
      </c>
      <c r="N111" s="433"/>
      <c r="O111" s="52">
        <v>43</v>
      </c>
      <c r="P111" s="187">
        <v>12914724</v>
      </c>
      <c r="Q111" s="187">
        <v>9</v>
      </c>
      <c r="R111" s="187">
        <f>IFERROR(P111/N110,"-")</f>
        <v>4925.5240274599546</v>
      </c>
      <c r="S111" s="187">
        <f t="shared" ref="S111:S113" si="233">IFERROR(P111/O111,"-")</f>
        <v>300342.41860465117</v>
      </c>
      <c r="T111" s="187">
        <f t="shared" si="185"/>
        <v>1434969.3333333333</v>
      </c>
      <c r="U111" s="187">
        <f>IFERROR(O111/N110,"-")</f>
        <v>1.6399694889397406E-2</v>
      </c>
      <c r="V111" s="106">
        <f>IFERROR(Q111/N110,"-")</f>
        <v>3.4324942791762012E-3</v>
      </c>
      <c r="W111" s="433"/>
      <c r="X111" s="52">
        <v>0</v>
      </c>
      <c r="Y111" s="187">
        <v>0</v>
      </c>
      <c r="Z111" s="187">
        <v>0</v>
      </c>
      <c r="AA111" s="187">
        <f>IFERROR(Y111/W110,"-")</f>
        <v>0</v>
      </c>
      <c r="AB111" s="187" t="str">
        <f t="shared" ref="AB111:AB113" si="234">IFERROR(Y111/X111,"-")</f>
        <v>-</v>
      </c>
      <c r="AC111" s="187" t="str">
        <f t="shared" si="186"/>
        <v>-</v>
      </c>
      <c r="AD111" s="187">
        <f>IFERROR(X111/W110,"-")</f>
        <v>0</v>
      </c>
      <c r="AE111" s="106">
        <f>IFERROR(Z111/W110,"-")</f>
        <v>0</v>
      </c>
      <c r="AF111" s="433"/>
      <c r="AG111" s="52">
        <v>11</v>
      </c>
      <c r="AH111" s="187">
        <v>2858170</v>
      </c>
      <c r="AI111" s="187">
        <v>1</v>
      </c>
      <c r="AJ111" s="187">
        <f>IFERROR(AH111/AF110,"-")</f>
        <v>10992.961538461539</v>
      </c>
      <c r="AK111" s="187">
        <f t="shared" ref="AK111:AK113" si="235">IFERROR(AH111/AG111,"-")</f>
        <v>259833.63636363635</v>
      </c>
      <c r="AL111" s="187">
        <f t="shared" si="187"/>
        <v>2858170</v>
      </c>
      <c r="AM111" s="187">
        <f>IFERROR(AG111/AF110,"-")</f>
        <v>4.230769230769231E-2</v>
      </c>
      <c r="AN111" s="106">
        <f>IFERROR(AI111/AF110,"-")</f>
        <v>3.8461538461538464E-3</v>
      </c>
      <c r="AO111" s="436"/>
      <c r="AP111" s="52">
        <v>25</v>
      </c>
      <c r="AQ111" s="187">
        <v>8117184</v>
      </c>
      <c r="AR111" s="187">
        <v>5</v>
      </c>
      <c r="AS111" s="187">
        <f>IFERROR(AQ111/AO110,"-")</f>
        <v>8794.3488624052006</v>
      </c>
      <c r="AT111" s="187">
        <f t="shared" ref="AT111:AT113" si="236">IFERROR(AQ111/AP111,"-")</f>
        <v>324687.35999999999</v>
      </c>
      <c r="AU111" s="187">
        <f t="shared" si="188"/>
        <v>1623436.8</v>
      </c>
      <c r="AV111" s="187">
        <f>IFERROR(AP111/AO110,"-")</f>
        <v>2.7085590465872156E-2</v>
      </c>
      <c r="AW111" s="186">
        <f>IFERROR(AR111/AO110,"-")</f>
        <v>5.4171180931744311E-3</v>
      </c>
      <c r="AX111" s="433"/>
      <c r="AY111" s="52">
        <v>7</v>
      </c>
      <c r="AZ111" s="187">
        <v>1939370</v>
      </c>
      <c r="BA111" s="187">
        <v>3</v>
      </c>
      <c r="BB111" s="187">
        <f>IFERROR(AZ111/AX110,"-")</f>
        <v>1482.6987767584098</v>
      </c>
      <c r="BC111" s="187">
        <f t="shared" ref="BC111:BC113" si="237">IFERROR(AZ111/AY111,"-")</f>
        <v>277052.85714285716</v>
      </c>
      <c r="BD111" s="187">
        <f t="shared" si="189"/>
        <v>646456.66666666663</v>
      </c>
      <c r="BE111" s="187">
        <f>IFERROR(AY111/AX110,"-")</f>
        <v>5.3516819571865441E-3</v>
      </c>
      <c r="BF111" s="106">
        <f>IFERROR(BA111/AX110,"-")</f>
        <v>2.2935779816513763E-3</v>
      </c>
      <c r="BG111" s="436"/>
      <c r="BH111" s="52">
        <v>25</v>
      </c>
      <c r="BI111" s="187">
        <v>8106123</v>
      </c>
      <c r="BJ111" s="187">
        <v>6</v>
      </c>
      <c r="BK111" s="187">
        <f>IFERROR(BI111/BG110,"-")</f>
        <v>44055.016304347824</v>
      </c>
      <c r="BL111" s="187">
        <f t="shared" ref="BL111:BL113" si="238">IFERROR(BI111/BH111,"-")</f>
        <v>324244.92</v>
      </c>
      <c r="BM111" s="187">
        <f t="shared" si="190"/>
        <v>1351020.5</v>
      </c>
      <c r="BN111" s="187">
        <f>IFERROR(BH111/BG110,"-")</f>
        <v>0.1358695652173913</v>
      </c>
      <c r="BO111" s="186">
        <f>IFERROR(BJ111/BG110,"-")</f>
        <v>3.2608695652173912E-2</v>
      </c>
      <c r="BP111" s="433"/>
      <c r="BQ111" s="52">
        <v>9</v>
      </c>
      <c r="BR111" s="187">
        <v>2880077</v>
      </c>
      <c r="BS111" s="187">
        <v>2</v>
      </c>
      <c r="BT111" s="187">
        <f>IFERROR(BR111/BP110,"-")</f>
        <v>2372.3863261943989</v>
      </c>
      <c r="BU111" s="187">
        <f t="shared" ref="BU111:BU113" si="239">IFERROR(BR111/BQ111,"-")</f>
        <v>320008.55555555556</v>
      </c>
      <c r="BV111" s="187">
        <f t="shared" si="191"/>
        <v>1440038.5</v>
      </c>
      <c r="BW111" s="187">
        <f>IFERROR(BQ111/BP110,"-")</f>
        <v>7.4135090609555188E-3</v>
      </c>
      <c r="BX111" s="106">
        <f>IFERROR(BS111/BP110,"-")</f>
        <v>1.6474464579901153E-3</v>
      </c>
      <c r="BY111" s="140"/>
      <c r="BZ111" s="59"/>
    </row>
    <row r="112" spans="2:78" s="8" customFormat="1" ht="13.5" customHeight="1">
      <c r="B112" s="411"/>
      <c r="C112" s="414"/>
      <c r="D112" s="272" t="s">
        <v>252</v>
      </c>
      <c r="E112" s="438"/>
      <c r="F112" s="98">
        <v>10</v>
      </c>
      <c r="G112" s="98">
        <v>47466</v>
      </c>
      <c r="H112" s="98">
        <v>4</v>
      </c>
      <c r="I112" s="98">
        <f>IFERROR(G112/E110,"-")</f>
        <v>191.39516129032259</v>
      </c>
      <c r="J112" s="98">
        <f t="shared" si="232"/>
        <v>4746.6000000000004</v>
      </c>
      <c r="K112" s="98">
        <f t="shared" si="184"/>
        <v>11866.5</v>
      </c>
      <c r="L112" s="98">
        <f>IFERROR(F112/E110,"-")</f>
        <v>4.0322580645161289E-2</v>
      </c>
      <c r="M112" s="189">
        <f>IFERROR(H112/E110,"-")</f>
        <v>1.6129032258064516E-2</v>
      </c>
      <c r="N112" s="433"/>
      <c r="O112" s="98">
        <v>62</v>
      </c>
      <c r="P112" s="98">
        <v>400193</v>
      </c>
      <c r="Q112" s="98">
        <v>14</v>
      </c>
      <c r="R112" s="98">
        <f>IFERROR(P112/N110,"-")</f>
        <v>152.62890922959573</v>
      </c>
      <c r="S112" s="98">
        <f t="shared" si="233"/>
        <v>6454.7258064516127</v>
      </c>
      <c r="T112" s="98">
        <f t="shared" si="185"/>
        <v>28585.214285714286</v>
      </c>
      <c r="U112" s="98">
        <f>IFERROR(O112/N110,"-")</f>
        <v>2.364607170099161E-2</v>
      </c>
      <c r="V112" s="26">
        <f>IFERROR(Q112/N110,"-")</f>
        <v>5.3394355453852023E-3</v>
      </c>
      <c r="W112" s="433"/>
      <c r="X112" s="98">
        <v>0</v>
      </c>
      <c r="Y112" s="98">
        <v>0</v>
      </c>
      <c r="Z112" s="98">
        <v>0</v>
      </c>
      <c r="AA112" s="98">
        <f>IFERROR(Y112/W110,"-")</f>
        <v>0</v>
      </c>
      <c r="AB112" s="98" t="str">
        <f t="shared" si="234"/>
        <v>-</v>
      </c>
      <c r="AC112" s="98" t="str">
        <f t="shared" si="186"/>
        <v>-</v>
      </c>
      <c r="AD112" s="98">
        <f>IFERROR(X112/W110,"-")</f>
        <v>0</v>
      </c>
      <c r="AE112" s="26">
        <f>IFERROR(Z112/W110,"-")</f>
        <v>0</v>
      </c>
      <c r="AF112" s="433"/>
      <c r="AG112" s="98">
        <v>0</v>
      </c>
      <c r="AH112" s="98">
        <v>0</v>
      </c>
      <c r="AI112" s="98">
        <v>0</v>
      </c>
      <c r="AJ112" s="98">
        <f>IFERROR(AH112/AF110,"-")</f>
        <v>0</v>
      </c>
      <c r="AK112" s="98" t="str">
        <f t="shared" si="235"/>
        <v>-</v>
      </c>
      <c r="AL112" s="98" t="str">
        <f t="shared" si="187"/>
        <v>-</v>
      </c>
      <c r="AM112" s="98">
        <f>IFERROR(AG112/AF110,"-")</f>
        <v>0</v>
      </c>
      <c r="AN112" s="26">
        <f>IFERROR(AI112/AF110,"-")</f>
        <v>0</v>
      </c>
      <c r="AO112" s="436"/>
      <c r="AP112" s="98">
        <v>27</v>
      </c>
      <c r="AQ112" s="98">
        <v>78768</v>
      </c>
      <c r="AR112" s="98">
        <v>6</v>
      </c>
      <c r="AS112" s="98">
        <f>IFERROR(AQ112/AO110,"-")</f>
        <v>85.339111592632719</v>
      </c>
      <c r="AT112" s="98">
        <f t="shared" si="236"/>
        <v>2917.3333333333335</v>
      </c>
      <c r="AU112" s="98">
        <f t="shared" si="188"/>
        <v>13128</v>
      </c>
      <c r="AV112" s="98">
        <f>IFERROR(AP112/AO110,"-")</f>
        <v>2.9252437703141929E-2</v>
      </c>
      <c r="AW112" s="189">
        <f>IFERROR(AR112/AO110,"-")</f>
        <v>6.5005417118093175E-3</v>
      </c>
      <c r="AX112" s="433"/>
      <c r="AY112" s="98">
        <v>35</v>
      </c>
      <c r="AZ112" s="98">
        <v>321425</v>
      </c>
      <c r="BA112" s="98">
        <v>8</v>
      </c>
      <c r="BB112" s="98">
        <f>IFERROR(AZ112/AX110,"-")</f>
        <v>245.73776758409787</v>
      </c>
      <c r="BC112" s="98">
        <f t="shared" si="237"/>
        <v>9183.5714285714294</v>
      </c>
      <c r="BD112" s="98">
        <f t="shared" si="189"/>
        <v>40178.125</v>
      </c>
      <c r="BE112" s="98">
        <f>IFERROR(AY112/AX110,"-")</f>
        <v>2.6758409785932722E-2</v>
      </c>
      <c r="BF112" s="26">
        <f>IFERROR(BA112/AX110,"-")</f>
        <v>6.1162079510703364E-3</v>
      </c>
      <c r="BG112" s="436"/>
      <c r="BH112" s="98">
        <v>47</v>
      </c>
      <c r="BI112" s="98">
        <v>346993</v>
      </c>
      <c r="BJ112" s="98">
        <v>9</v>
      </c>
      <c r="BK112" s="98">
        <f>IFERROR(BI112/BG110,"-")</f>
        <v>1885.8315217391305</v>
      </c>
      <c r="BL112" s="98">
        <f t="shared" si="238"/>
        <v>7382.8297872340427</v>
      </c>
      <c r="BM112" s="98">
        <f t="shared" si="190"/>
        <v>38554.777777777781</v>
      </c>
      <c r="BN112" s="98">
        <f>IFERROR(BH112/BG110,"-")</f>
        <v>0.25543478260869568</v>
      </c>
      <c r="BO112" s="189">
        <f>IFERROR(BJ112/BG110,"-")</f>
        <v>4.8913043478260872E-2</v>
      </c>
      <c r="BP112" s="433"/>
      <c r="BQ112" s="98">
        <v>13</v>
      </c>
      <c r="BR112" s="98">
        <v>259305</v>
      </c>
      <c r="BS112" s="98">
        <v>4</v>
      </c>
      <c r="BT112" s="98">
        <f>IFERROR(BR112/BP110,"-")</f>
        <v>213.59555189456341</v>
      </c>
      <c r="BU112" s="98">
        <f t="shared" si="239"/>
        <v>19946.538461538461</v>
      </c>
      <c r="BV112" s="98">
        <f t="shared" si="191"/>
        <v>64826.25</v>
      </c>
      <c r="BW112" s="98">
        <f>IFERROR(BQ112/BP110,"-")</f>
        <v>1.070840197693575E-2</v>
      </c>
      <c r="BX112" s="26">
        <f>IFERROR(BS112/BP110,"-")</f>
        <v>3.2948929159802307E-3</v>
      </c>
      <c r="BY112" s="140"/>
      <c r="BZ112" s="59"/>
    </row>
    <row r="113" spans="2:78" s="8" customFormat="1" ht="13.5" customHeight="1">
      <c r="B113" s="412"/>
      <c r="C113" s="415"/>
      <c r="D113" s="273" t="s">
        <v>64</v>
      </c>
      <c r="E113" s="439"/>
      <c r="F113" s="99">
        <v>911</v>
      </c>
      <c r="G113" s="99">
        <f>SUM(G110:G112)</f>
        <v>94057404</v>
      </c>
      <c r="H113" s="99">
        <v>97</v>
      </c>
      <c r="I113" s="99">
        <f>IFERROR(G113/E110,"-")</f>
        <v>379263.72580645164</v>
      </c>
      <c r="J113" s="99">
        <f t="shared" si="232"/>
        <v>103246.32711306257</v>
      </c>
      <c r="K113" s="99">
        <f t="shared" si="184"/>
        <v>969663.95876288658</v>
      </c>
      <c r="L113" s="99">
        <f>IFERROR(F113/E110,"-")</f>
        <v>3.6733870967741935</v>
      </c>
      <c r="M113" s="190">
        <f>IFERROR(H113/E110,"-")</f>
        <v>0.3911290322580645</v>
      </c>
      <c r="N113" s="434"/>
      <c r="O113" s="99">
        <v>5245</v>
      </c>
      <c r="P113" s="99">
        <f>SUM(P110:P112)</f>
        <v>444465489</v>
      </c>
      <c r="Q113" s="99">
        <v>521</v>
      </c>
      <c r="R113" s="99">
        <f>IFERROR(P113/N110,"-")</f>
        <v>169513.91647597254</v>
      </c>
      <c r="S113" s="99">
        <f t="shared" si="233"/>
        <v>84740.798665395618</v>
      </c>
      <c r="T113" s="99">
        <f t="shared" si="185"/>
        <v>853100.74664107489</v>
      </c>
      <c r="U113" s="99">
        <f>IFERROR(O113/N110,"-")</f>
        <v>2.000381388253242</v>
      </c>
      <c r="V113" s="87">
        <f>IFERROR(Q113/N110,"-")</f>
        <v>0.19870327993897788</v>
      </c>
      <c r="W113" s="434"/>
      <c r="X113" s="99">
        <v>63</v>
      </c>
      <c r="Y113" s="99">
        <f>SUM(Y110:Y112)</f>
        <v>7313565</v>
      </c>
      <c r="Z113" s="99">
        <v>9</v>
      </c>
      <c r="AA113" s="99">
        <f>IFERROR(Y113/W110,"-")</f>
        <v>65887.972972972973</v>
      </c>
      <c r="AB113" s="99">
        <f t="shared" si="234"/>
        <v>116088.33333333333</v>
      </c>
      <c r="AC113" s="99">
        <f t="shared" si="186"/>
        <v>812618.33333333337</v>
      </c>
      <c r="AD113" s="99">
        <f>IFERROR(X113/W110,"-")</f>
        <v>0.56756756756756754</v>
      </c>
      <c r="AE113" s="87">
        <f>IFERROR(Z113/W110,"-")</f>
        <v>8.1081081081081086E-2</v>
      </c>
      <c r="AF113" s="434"/>
      <c r="AG113" s="99">
        <v>76</v>
      </c>
      <c r="AH113" s="99">
        <f>SUM(AH110:AH112)</f>
        <v>6124532</v>
      </c>
      <c r="AI113" s="99">
        <v>9</v>
      </c>
      <c r="AJ113" s="99">
        <f>IFERROR(AH113/AF110,"-")</f>
        <v>23555.892307692309</v>
      </c>
      <c r="AK113" s="99">
        <f t="shared" si="235"/>
        <v>80585.947368421053</v>
      </c>
      <c r="AL113" s="99">
        <f t="shared" si="187"/>
        <v>680503.5555555555</v>
      </c>
      <c r="AM113" s="99">
        <f>IFERROR(AG113/AF110,"-")</f>
        <v>0.29230769230769232</v>
      </c>
      <c r="AN113" s="87">
        <f>IFERROR(AI113/AF110,"-")</f>
        <v>3.4615384615384617E-2</v>
      </c>
      <c r="AO113" s="437"/>
      <c r="AP113" s="99">
        <v>2600</v>
      </c>
      <c r="AQ113" s="99">
        <f>SUM(AQ110:AQ112)</f>
        <v>225631211</v>
      </c>
      <c r="AR113" s="99">
        <v>259</v>
      </c>
      <c r="AS113" s="99">
        <f>IFERROR(AQ113/AO110,"-")</f>
        <v>244454.18309859154</v>
      </c>
      <c r="AT113" s="99">
        <f t="shared" si="236"/>
        <v>86781.235000000001</v>
      </c>
      <c r="AU113" s="99">
        <f t="shared" si="188"/>
        <v>871162.97683397681</v>
      </c>
      <c r="AV113" s="99">
        <f>IFERROR(AP113/AO110,"-")</f>
        <v>2.816901408450704</v>
      </c>
      <c r="AW113" s="190">
        <f>IFERROR(AR113/AO110,"-")</f>
        <v>0.28060671722643554</v>
      </c>
      <c r="AX113" s="434"/>
      <c r="AY113" s="99">
        <v>2291</v>
      </c>
      <c r="AZ113" s="99">
        <f>SUM(AZ110:AZ112)</f>
        <v>168389159</v>
      </c>
      <c r="BA113" s="99">
        <v>225</v>
      </c>
      <c r="BB113" s="99">
        <f>IFERROR(AZ113/AX110,"-")</f>
        <v>128737.88914373089</v>
      </c>
      <c r="BC113" s="99">
        <f t="shared" si="237"/>
        <v>73500.287647315577</v>
      </c>
      <c r="BD113" s="99">
        <f t="shared" si="189"/>
        <v>748396.26222222217</v>
      </c>
      <c r="BE113" s="99">
        <f>IFERROR(AY113/AX110,"-")</f>
        <v>1.7515290519877675</v>
      </c>
      <c r="BF113" s="87">
        <f>IFERROR(BA113/AX110,"-")</f>
        <v>0.17201834862385321</v>
      </c>
      <c r="BG113" s="437"/>
      <c r="BH113" s="99">
        <v>1831</v>
      </c>
      <c r="BI113" s="99">
        <f>SUM(BI110:BI112)</f>
        <v>282100566</v>
      </c>
      <c r="BJ113" s="99">
        <v>176</v>
      </c>
      <c r="BK113" s="99">
        <f>IFERROR(BI113/BG110,"-")</f>
        <v>1533155.25</v>
      </c>
      <c r="BL113" s="99">
        <f t="shared" si="238"/>
        <v>154069.12397596941</v>
      </c>
      <c r="BM113" s="99">
        <f t="shared" si="190"/>
        <v>1602844.125</v>
      </c>
      <c r="BN113" s="99">
        <f>IFERROR(BH113/BG110,"-")</f>
        <v>9.9510869565217384</v>
      </c>
      <c r="BO113" s="190">
        <f>IFERROR(BJ113/BG110,"-")</f>
        <v>0.95652173913043481</v>
      </c>
      <c r="BP113" s="434"/>
      <c r="BQ113" s="99">
        <v>960</v>
      </c>
      <c r="BR113" s="99">
        <f>SUM(BR110:BR112)</f>
        <v>82158761</v>
      </c>
      <c r="BS113" s="99">
        <v>93</v>
      </c>
      <c r="BT113" s="99">
        <f>IFERROR(BR113/BP110,"-")</f>
        <v>67676.079901153207</v>
      </c>
      <c r="BU113" s="99">
        <f t="shared" si="239"/>
        <v>85582.042708333334</v>
      </c>
      <c r="BV113" s="99">
        <f t="shared" si="191"/>
        <v>883427.53763440857</v>
      </c>
      <c r="BW113" s="99">
        <f>IFERROR(BQ113/BP110,"-")</f>
        <v>0.79077429983525538</v>
      </c>
      <c r="BX113" s="87">
        <f>IFERROR(BS113/BP110,"-")</f>
        <v>7.6606260296540357E-2</v>
      </c>
      <c r="BY113" s="140"/>
      <c r="BZ113" s="59"/>
    </row>
    <row r="114" spans="2:78" s="8" customFormat="1" ht="13.5" customHeight="1">
      <c r="B114" s="410">
        <v>28</v>
      </c>
      <c r="C114" s="413" t="s">
        <v>31</v>
      </c>
      <c r="D114" s="274" t="s">
        <v>250</v>
      </c>
      <c r="E114" s="432">
        <f>市区町村別_フレイル区分別該当人数･割合!E32</f>
        <v>221</v>
      </c>
      <c r="F114" s="207">
        <v>804</v>
      </c>
      <c r="G114" s="51">
        <v>75042796</v>
      </c>
      <c r="H114" s="51">
        <v>80</v>
      </c>
      <c r="I114" s="51">
        <f>IFERROR(G114/E114,"-")</f>
        <v>339560.16289592761</v>
      </c>
      <c r="J114" s="51">
        <f>IFERROR(G114/F114,"-")</f>
        <v>93336.810945273639</v>
      </c>
      <c r="K114" s="51">
        <f t="shared" si="184"/>
        <v>938034.95</v>
      </c>
      <c r="L114" s="51">
        <f>IFERROR(F114/E114,"-")</f>
        <v>3.6380090497737556</v>
      </c>
      <c r="M114" s="185">
        <f>IFERROR(H114/E114,"-")</f>
        <v>0.36199095022624433</v>
      </c>
      <c r="N114" s="432">
        <f>市区町村別_フレイル区分別該当人数･割合!G32</f>
        <v>2324</v>
      </c>
      <c r="O114" s="207">
        <v>2959</v>
      </c>
      <c r="P114" s="51">
        <v>216162734</v>
      </c>
      <c r="Q114" s="51">
        <v>306</v>
      </c>
      <c r="R114" s="51">
        <f>IFERROR(P114/N114,"-")</f>
        <v>93013.224612736667</v>
      </c>
      <c r="S114" s="51">
        <f>IFERROR(P114/O114,"-")</f>
        <v>73052.630618452182</v>
      </c>
      <c r="T114" s="51">
        <f t="shared" si="185"/>
        <v>706414.16339869285</v>
      </c>
      <c r="U114" s="51">
        <f>IFERROR(O114/N114,"-")</f>
        <v>1.2732358003442341</v>
      </c>
      <c r="V114" s="24">
        <f>IFERROR(Q114/N114,"-")</f>
        <v>0.13166953528399311</v>
      </c>
      <c r="W114" s="432">
        <f>市区町村別_フレイル区分別該当人数･割合!I32</f>
        <v>128</v>
      </c>
      <c r="X114" s="207">
        <v>75</v>
      </c>
      <c r="Y114" s="51">
        <v>4848080</v>
      </c>
      <c r="Z114" s="51">
        <v>7</v>
      </c>
      <c r="AA114" s="51">
        <f>IFERROR(Y114/W114,"-")</f>
        <v>37875.625</v>
      </c>
      <c r="AB114" s="51">
        <f>IFERROR(Y114/X114,"-")</f>
        <v>64641.066666666666</v>
      </c>
      <c r="AC114" s="51">
        <f t="shared" si="186"/>
        <v>692582.85714285716</v>
      </c>
      <c r="AD114" s="51">
        <f>IFERROR(X114/W114,"-")</f>
        <v>0.5859375</v>
      </c>
      <c r="AE114" s="24">
        <f>IFERROR(Z114/W114,"-")</f>
        <v>5.46875E-2</v>
      </c>
      <c r="AF114" s="432">
        <f>市区町村別_フレイル区分別該当人数･割合!K32</f>
        <v>300</v>
      </c>
      <c r="AG114" s="207">
        <v>60</v>
      </c>
      <c r="AH114" s="51">
        <v>5345604</v>
      </c>
      <c r="AI114" s="51">
        <v>7</v>
      </c>
      <c r="AJ114" s="51">
        <f>IFERROR(AH114/AF114,"-")</f>
        <v>17818.68</v>
      </c>
      <c r="AK114" s="51">
        <f>IFERROR(AH114/AG114,"-")</f>
        <v>89093.4</v>
      </c>
      <c r="AL114" s="51">
        <f t="shared" si="187"/>
        <v>763657.71428571432</v>
      </c>
      <c r="AM114" s="51">
        <f>IFERROR(AG114/AF114,"-")</f>
        <v>0.2</v>
      </c>
      <c r="AN114" s="24">
        <f>IFERROR(AI114/AF114,"-")</f>
        <v>2.3333333333333334E-2</v>
      </c>
      <c r="AO114" s="435">
        <f>市区町村別_フレイル区分別該当人数･割合!M32</f>
        <v>727</v>
      </c>
      <c r="AP114" s="207">
        <v>1240</v>
      </c>
      <c r="AQ114" s="51">
        <v>89554993</v>
      </c>
      <c r="AR114" s="51">
        <v>132</v>
      </c>
      <c r="AS114" s="51">
        <f>IFERROR(AQ114/AO114,"-")</f>
        <v>123184.30949105915</v>
      </c>
      <c r="AT114" s="51">
        <f>IFERROR(AQ114/AP114,"-")</f>
        <v>72221.768548387103</v>
      </c>
      <c r="AU114" s="51">
        <f t="shared" si="188"/>
        <v>678446.91666666663</v>
      </c>
      <c r="AV114" s="51">
        <f>IFERROR(AP114/AO114,"-")</f>
        <v>1.7056396148555708</v>
      </c>
      <c r="AW114" s="185">
        <f>IFERROR(AR114/AO114,"-")</f>
        <v>0.18156808803301239</v>
      </c>
      <c r="AX114" s="432">
        <f>市区町村別_フレイル区分別該当人数･割合!O32</f>
        <v>1158</v>
      </c>
      <c r="AY114" s="207">
        <v>1479</v>
      </c>
      <c r="AZ114" s="51">
        <v>97416290</v>
      </c>
      <c r="BA114" s="51">
        <v>151</v>
      </c>
      <c r="BB114" s="51">
        <f>IFERROR(AZ114/AX114,"-")</f>
        <v>84124.602763385148</v>
      </c>
      <c r="BC114" s="51">
        <f>IFERROR(AZ114/AY114,"-")</f>
        <v>65866.321839080454</v>
      </c>
      <c r="BD114" s="51">
        <f t="shared" si="189"/>
        <v>645140.99337748345</v>
      </c>
      <c r="BE114" s="51">
        <f>IFERROR(AY114/AX114,"-")</f>
        <v>1.2772020725388602</v>
      </c>
      <c r="BF114" s="24">
        <f>IFERROR(BA114/AX114,"-")</f>
        <v>0.1303972366148532</v>
      </c>
      <c r="BG114" s="435">
        <f>市区町村別_フレイル区分別該当人数･割合!Q32</f>
        <v>91</v>
      </c>
      <c r="BH114" s="207">
        <v>809</v>
      </c>
      <c r="BI114" s="51">
        <v>125748347</v>
      </c>
      <c r="BJ114" s="51">
        <v>84</v>
      </c>
      <c r="BK114" s="51">
        <f>IFERROR(BI114/BG114,"-")</f>
        <v>1381849.9670329671</v>
      </c>
      <c r="BL114" s="51">
        <f>IFERROR(BI114/BH114,"-")</f>
        <v>155436.77008652658</v>
      </c>
      <c r="BM114" s="51">
        <f t="shared" si="190"/>
        <v>1497004.1309523811</v>
      </c>
      <c r="BN114" s="51">
        <f>IFERROR(BH114/BG114,"-")</f>
        <v>8.8901098901098905</v>
      </c>
      <c r="BO114" s="185">
        <f>IFERROR(BJ114/BG114,"-")</f>
        <v>0.92307692307692313</v>
      </c>
      <c r="BP114" s="432">
        <f>市区町村別_フレイル区分別該当人数･割合!S32</f>
        <v>1273</v>
      </c>
      <c r="BQ114" s="207">
        <v>646</v>
      </c>
      <c r="BR114" s="51">
        <v>54108664</v>
      </c>
      <c r="BS114" s="51">
        <v>67</v>
      </c>
      <c r="BT114" s="51">
        <f>IFERROR(BR114/BP114,"-")</f>
        <v>42504.84210526316</v>
      </c>
      <c r="BU114" s="51">
        <f>IFERROR(BR114/BQ114,"-")</f>
        <v>83759.541795665631</v>
      </c>
      <c r="BV114" s="51">
        <f t="shared" si="191"/>
        <v>807592</v>
      </c>
      <c r="BW114" s="51">
        <f>IFERROR(BQ114/BP114,"-")</f>
        <v>0.5074626865671642</v>
      </c>
      <c r="BX114" s="24">
        <f>IFERROR(BS114/BP114,"-")</f>
        <v>5.2631578947368418E-2</v>
      </c>
      <c r="BY114" s="140"/>
      <c r="BZ114" s="59"/>
    </row>
    <row r="115" spans="2:78" s="8" customFormat="1" ht="13.5" customHeight="1">
      <c r="B115" s="411"/>
      <c r="C115" s="414"/>
      <c r="D115" s="275" t="s">
        <v>251</v>
      </c>
      <c r="E115" s="438"/>
      <c r="F115" s="52">
        <v>3</v>
      </c>
      <c r="G115" s="187">
        <v>1294210</v>
      </c>
      <c r="H115" s="187">
        <v>1</v>
      </c>
      <c r="I115" s="187">
        <f>IFERROR(G115/E114,"-")</f>
        <v>5856.1538461538457</v>
      </c>
      <c r="J115" s="187">
        <f t="shared" ref="J115:J117" si="240">IFERROR(G115/F115,"-")</f>
        <v>431403.33333333331</v>
      </c>
      <c r="K115" s="187">
        <f t="shared" si="184"/>
        <v>1294210</v>
      </c>
      <c r="L115" s="187">
        <f>IFERROR(F115/E114,"-")</f>
        <v>1.3574660633484163E-2</v>
      </c>
      <c r="M115" s="186">
        <f>IFERROR(H115/E114,"-")</f>
        <v>4.5248868778280547E-3</v>
      </c>
      <c r="N115" s="433"/>
      <c r="O115" s="52">
        <v>2</v>
      </c>
      <c r="P115" s="187">
        <v>425987</v>
      </c>
      <c r="Q115" s="187">
        <v>2</v>
      </c>
      <c r="R115" s="187">
        <f>IFERROR(P115/N114,"-")</f>
        <v>183.29905335628229</v>
      </c>
      <c r="S115" s="187">
        <f t="shared" ref="S115:S117" si="241">IFERROR(P115/O115,"-")</f>
        <v>212993.5</v>
      </c>
      <c r="T115" s="187">
        <f t="shared" si="185"/>
        <v>212993.5</v>
      </c>
      <c r="U115" s="187">
        <f>IFERROR(O115/N114,"-")</f>
        <v>8.6058519793459555E-4</v>
      </c>
      <c r="V115" s="106">
        <f>IFERROR(Q115/N114,"-")</f>
        <v>8.6058519793459555E-4</v>
      </c>
      <c r="W115" s="433"/>
      <c r="X115" s="52">
        <v>0</v>
      </c>
      <c r="Y115" s="187">
        <v>0</v>
      </c>
      <c r="Z115" s="187">
        <v>0</v>
      </c>
      <c r="AA115" s="187">
        <f>IFERROR(Y115/W114,"-")</f>
        <v>0</v>
      </c>
      <c r="AB115" s="187" t="str">
        <f t="shared" ref="AB115:AB117" si="242">IFERROR(Y115/X115,"-")</f>
        <v>-</v>
      </c>
      <c r="AC115" s="187" t="str">
        <f t="shared" si="186"/>
        <v>-</v>
      </c>
      <c r="AD115" s="187">
        <f>IFERROR(X115/W114,"-")</f>
        <v>0</v>
      </c>
      <c r="AE115" s="106">
        <f>IFERROR(Z115/W114,"-")</f>
        <v>0</v>
      </c>
      <c r="AF115" s="433"/>
      <c r="AG115" s="52">
        <v>0</v>
      </c>
      <c r="AH115" s="187">
        <v>0</v>
      </c>
      <c r="AI115" s="187">
        <v>0</v>
      </c>
      <c r="AJ115" s="187">
        <f>IFERROR(AH115/AF114,"-")</f>
        <v>0</v>
      </c>
      <c r="AK115" s="187" t="str">
        <f t="shared" ref="AK115:AK117" si="243">IFERROR(AH115/AG115,"-")</f>
        <v>-</v>
      </c>
      <c r="AL115" s="187" t="str">
        <f t="shared" si="187"/>
        <v>-</v>
      </c>
      <c r="AM115" s="187">
        <f>IFERROR(AG115/AF114,"-")</f>
        <v>0</v>
      </c>
      <c r="AN115" s="106">
        <f>IFERROR(AI115/AF114,"-")</f>
        <v>0</v>
      </c>
      <c r="AO115" s="436"/>
      <c r="AP115" s="52">
        <v>1</v>
      </c>
      <c r="AQ115" s="187">
        <v>405880</v>
      </c>
      <c r="AR115" s="187">
        <v>1</v>
      </c>
      <c r="AS115" s="187">
        <f>IFERROR(AQ115/AO114,"-")</f>
        <v>558.29436038514439</v>
      </c>
      <c r="AT115" s="187">
        <f t="shared" ref="AT115:AT117" si="244">IFERROR(AQ115/AP115,"-")</f>
        <v>405880</v>
      </c>
      <c r="AU115" s="187">
        <f t="shared" si="188"/>
        <v>405880</v>
      </c>
      <c r="AV115" s="187">
        <f>IFERROR(AP115/AO114,"-")</f>
        <v>1.375515818431912E-3</v>
      </c>
      <c r="AW115" s="186">
        <f>IFERROR(AR115/AO114,"-")</f>
        <v>1.375515818431912E-3</v>
      </c>
      <c r="AX115" s="433"/>
      <c r="AY115" s="52">
        <v>1</v>
      </c>
      <c r="AZ115" s="187">
        <v>20107</v>
      </c>
      <c r="BA115" s="187">
        <v>1</v>
      </c>
      <c r="BB115" s="187">
        <f>IFERROR(AZ115/AX114,"-")</f>
        <v>17.36355785837651</v>
      </c>
      <c r="BC115" s="187">
        <f t="shared" ref="BC115:BC117" si="245">IFERROR(AZ115/AY115,"-")</f>
        <v>20107</v>
      </c>
      <c r="BD115" s="187">
        <f t="shared" si="189"/>
        <v>20107</v>
      </c>
      <c r="BE115" s="187">
        <f>IFERROR(AY115/AX114,"-")</f>
        <v>8.6355785837651119E-4</v>
      </c>
      <c r="BF115" s="106">
        <f>IFERROR(BA115/AX114,"-")</f>
        <v>8.6355785837651119E-4</v>
      </c>
      <c r="BG115" s="436"/>
      <c r="BH115" s="52">
        <v>2</v>
      </c>
      <c r="BI115" s="187">
        <v>425987</v>
      </c>
      <c r="BJ115" s="187">
        <v>2</v>
      </c>
      <c r="BK115" s="187">
        <f>IFERROR(BI115/BG114,"-")</f>
        <v>4681.1758241758243</v>
      </c>
      <c r="BL115" s="187">
        <f t="shared" ref="BL115:BL117" si="246">IFERROR(BI115/BH115,"-")</f>
        <v>212993.5</v>
      </c>
      <c r="BM115" s="187">
        <f t="shared" si="190"/>
        <v>212993.5</v>
      </c>
      <c r="BN115" s="187">
        <f>IFERROR(BH115/BG114,"-")</f>
        <v>2.197802197802198E-2</v>
      </c>
      <c r="BO115" s="186">
        <f>IFERROR(BJ115/BG114,"-")</f>
        <v>2.197802197802198E-2</v>
      </c>
      <c r="BP115" s="433"/>
      <c r="BQ115" s="52">
        <v>1</v>
      </c>
      <c r="BR115" s="187">
        <v>385325</v>
      </c>
      <c r="BS115" s="187">
        <v>1</v>
      </c>
      <c r="BT115" s="187">
        <f>IFERROR(BR115/BP114,"-")</f>
        <v>302.69049489395127</v>
      </c>
      <c r="BU115" s="187">
        <f t="shared" ref="BU115:BU117" si="247">IFERROR(BR115/BQ115,"-")</f>
        <v>385325</v>
      </c>
      <c r="BV115" s="187">
        <f t="shared" si="191"/>
        <v>385325</v>
      </c>
      <c r="BW115" s="187">
        <f>IFERROR(BQ115/BP114,"-")</f>
        <v>7.855459544383347E-4</v>
      </c>
      <c r="BX115" s="106">
        <f>IFERROR(BS115/BP114,"-")</f>
        <v>7.855459544383347E-4</v>
      </c>
      <c r="BY115" s="140"/>
      <c r="BZ115" s="59"/>
    </row>
    <row r="116" spans="2:78" s="8" customFormat="1" ht="13.5" customHeight="1">
      <c r="B116" s="411"/>
      <c r="C116" s="414"/>
      <c r="D116" s="272" t="s">
        <v>252</v>
      </c>
      <c r="E116" s="438"/>
      <c r="F116" s="98">
        <v>19</v>
      </c>
      <c r="G116" s="98">
        <v>325188</v>
      </c>
      <c r="H116" s="98">
        <v>5</v>
      </c>
      <c r="I116" s="98">
        <f>IFERROR(G116/E114,"-")</f>
        <v>1471.4389140271494</v>
      </c>
      <c r="J116" s="98">
        <f t="shared" si="240"/>
        <v>17115.157894736843</v>
      </c>
      <c r="K116" s="98">
        <f t="shared" si="184"/>
        <v>65037.599999999999</v>
      </c>
      <c r="L116" s="98">
        <f>IFERROR(F116/E114,"-")</f>
        <v>8.5972850678733032E-2</v>
      </c>
      <c r="M116" s="189">
        <f>IFERROR(H116/E114,"-")</f>
        <v>2.2624434389140271E-2</v>
      </c>
      <c r="N116" s="433"/>
      <c r="O116" s="98">
        <v>51</v>
      </c>
      <c r="P116" s="98">
        <v>658903</v>
      </c>
      <c r="Q116" s="98">
        <v>5</v>
      </c>
      <c r="R116" s="98">
        <f>IFERROR(P116/N114,"-")</f>
        <v>283.52108433734941</v>
      </c>
      <c r="S116" s="98">
        <f t="shared" si="241"/>
        <v>12919.666666666666</v>
      </c>
      <c r="T116" s="98">
        <f t="shared" si="185"/>
        <v>131780.6</v>
      </c>
      <c r="U116" s="98">
        <f>IFERROR(O116/N114,"-")</f>
        <v>2.1944922547332185E-2</v>
      </c>
      <c r="V116" s="26">
        <f>IFERROR(Q116/N114,"-")</f>
        <v>2.1514629948364886E-3</v>
      </c>
      <c r="W116" s="433"/>
      <c r="X116" s="98">
        <v>12</v>
      </c>
      <c r="Y116" s="98">
        <v>82207</v>
      </c>
      <c r="Z116" s="98">
        <v>1</v>
      </c>
      <c r="AA116" s="98">
        <f>IFERROR(Y116/W114,"-")</f>
        <v>642.2421875</v>
      </c>
      <c r="AB116" s="98">
        <f t="shared" si="242"/>
        <v>6850.583333333333</v>
      </c>
      <c r="AC116" s="98">
        <f t="shared" si="186"/>
        <v>82207</v>
      </c>
      <c r="AD116" s="98">
        <f>IFERROR(X116/W114,"-")</f>
        <v>9.375E-2</v>
      </c>
      <c r="AE116" s="26">
        <f>IFERROR(Z116/W114,"-")</f>
        <v>7.8125E-3</v>
      </c>
      <c r="AF116" s="433"/>
      <c r="AG116" s="98">
        <v>0</v>
      </c>
      <c r="AH116" s="98">
        <v>0</v>
      </c>
      <c r="AI116" s="98">
        <v>0</v>
      </c>
      <c r="AJ116" s="98">
        <f>IFERROR(AH116/AF114,"-")</f>
        <v>0</v>
      </c>
      <c r="AK116" s="98" t="str">
        <f t="shared" si="243"/>
        <v>-</v>
      </c>
      <c r="AL116" s="98" t="str">
        <f t="shared" si="187"/>
        <v>-</v>
      </c>
      <c r="AM116" s="98">
        <f>IFERROR(AG116/AF114,"-")</f>
        <v>0</v>
      </c>
      <c r="AN116" s="26">
        <f>IFERROR(AI116/AF114,"-")</f>
        <v>0</v>
      </c>
      <c r="AO116" s="436"/>
      <c r="AP116" s="98">
        <v>15</v>
      </c>
      <c r="AQ116" s="98">
        <v>143201</v>
      </c>
      <c r="AR116" s="98">
        <v>2</v>
      </c>
      <c r="AS116" s="98">
        <f>IFERROR(AQ116/AO114,"-")</f>
        <v>196.97524071526823</v>
      </c>
      <c r="AT116" s="98">
        <f t="shared" si="244"/>
        <v>9546.7333333333336</v>
      </c>
      <c r="AU116" s="98">
        <f t="shared" si="188"/>
        <v>71600.5</v>
      </c>
      <c r="AV116" s="98">
        <f>IFERROR(AP116/AO114,"-")</f>
        <v>2.0632737276478678E-2</v>
      </c>
      <c r="AW116" s="189">
        <f>IFERROR(AR116/AO114,"-")</f>
        <v>2.751031636863824E-3</v>
      </c>
      <c r="AX116" s="433"/>
      <c r="AY116" s="98">
        <v>24</v>
      </c>
      <c r="AZ116" s="98">
        <v>433495</v>
      </c>
      <c r="BA116" s="98">
        <v>2</v>
      </c>
      <c r="BB116" s="98">
        <f>IFERROR(AZ116/AX114,"-")</f>
        <v>374.34801381692574</v>
      </c>
      <c r="BC116" s="98">
        <f t="shared" si="245"/>
        <v>18062.291666666668</v>
      </c>
      <c r="BD116" s="98">
        <f t="shared" si="189"/>
        <v>216747.5</v>
      </c>
      <c r="BE116" s="98">
        <f>IFERROR(AY116/AX114,"-")</f>
        <v>2.072538860103627E-2</v>
      </c>
      <c r="BF116" s="26">
        <f>IFERROR(BA116/AX114,"-")</f>
        <v>1.7271157167530224E-3</v>
      </c>
      <c r="BG116" s="436"/>
      <c r="BH116" s="98">
        <v>39</v>
      </c>
      <c r="BI116" s="98">
        <v>576696</v>
      </c>
      <c r="BJ116" s="98">
        <v>4</v>
      </c>
      <c r="BK116" s="98">
        <f>IFERROR(BI116/BG114,"-")</f>
        <v>6337.3186813186812</v>
      </c>
      <c r="BL116" s="98">
        <f t="shared" si="246"/>
        <v>14787.076923076924</v>
      </c>
      <c r="BM116" s="98">
        <f t="shared" si="190"/>
        <v>144174</v>
      </c>
      <c r="BN116" s="98">
        <f>IFERROR(BH116/BG114,"-")</f>
        <v>0.42857142857142855</v>
      </c>
      <c r="BO116" s="189">
        <f>IFERROR(BJ116/BG114,"-")</f>
        <v>4.3956043956043959E-2</v>
      </c>
      <c r="BP116" s="433"/>
      <c r="BQ116" s="98">
        <v>3</v>
      </c>
      <c r="BR116" s="98">
        <v>4240</v>
      </c>
      <c r="BS116" s="98">
        <v>2</v>
      </c>
      <c r="BT116" s="98">
        <f>IFERROR(BR116/BP114,"-")</f>
        <v>3.3307148468185388</v>
      </c>
      <c r="BU116" s="98">
        <f t="shared" si="247"/>
        <v>1413.3333333333333</v>
      </c>
      <c r="BV116" s="98">
        <f t="shared" si="191"/>
        <v>2120</v>
      </c>
      <c r="BW116" s="98">
        <f>IFERROR(BQ116/BP114,"-")</f>
        <v>2.3566378633150041E-3</v>
      </c>
      <c r="BX116" s="26">
        <f>IFERROR(BS116/BP114,"-")</f>
        <v>1.5710919088766694E-3</v>
      </c>
      <c r="BY116" s="140"/>
      <c r="BZ116" s="59"/>
    </row>
    <row r="117" spans="2:78" s="8" customFormat="1" ht="13.5" customHeight="1">
      <c r="B117" s="412"/>
      <c r="C117" s="415"/>
      <c r="D117" s="273" t="s">
        <v>64</v>
      </c>
      <c r="E117" s="439"/>
      <c r="F117" s="99">
        <v>804</v>
      </c>
      <c r="G117" s="99">
        <f>SUM(G114:G116)</f>
        <v>76662194</v>
      </c>
      <c r="H117" s="99">
        <v>80</v>
      </c>
      <c r="I117" s="99">
        <f>IFERROR(G117/E114,"-")</f>
        <v>346887.75565610861</v>
      </c>
      <c r="J117" s="99">
        <f t="shared" si="240"/>
        <v>95350.987562189053</v>
      </c>
      <c r="K117" s="99">
        <f t="shared" si="184"/>
        <v>958277.42500000005</v>
      </c>
      <c r="L117" s="99">
        <f>IFERROR(F117/E114,"-")</f>
        <v>3.6380090497737556</v>
      </c>
      <c r="M117" s="190">
        <f>IFERROR(H117/E114,"-")</f>
        <v>0.36199095022624433</v>
      </c>
      <c r="N117" s="434"/>
      <c r="O117" s="99">
        <v>2959</v>
      </c>
      <c r="P117" s="99">
        <f>SUM(P114:P116)</f>
        <v>217247624</v>
      </c>
      <c r="Q117" s="99">
        <v>306</v>
      </c>
      <c r="R117" s="99">
        <f>IFERROR(P117/N114,"-")</f>
        <v>93480.044750430287</v>
      </c>
      <c r="S117" s="99">
        <f t="shared" si="241"/>
        <v>73419.271375464683</v>
      </c>
      <c r="T117" s="99">
        <f t="shared" si="185"/>
        <v>709959.5555555555</v>
      </c>
      <c r="U117" s="99">
        <f>IFERROR(O117/N114,"-")</f>
        <v>1.2732358003442341</v>
      </c>
      <c r="V117" s="87">
        <f>IFERROR(Q117/N114,"-")</f>
        <v>0.13166953528399311</v>
      </c>
      <c r="W117" s="434"/>
      <c r="X117" s="99">
        <v>75</v>
      </c>
      <c r="Y117" s="99">
        <f>SUM(Y114:Y116)</f>
        <v>4930287</v>
      </c>
      <c r="Z117" s="99">
        <v>7</v>
      </c>
      <c r="AA117" s="99">
        <f>IFERROR(Y117/W114,"-")</f>
        <v>38517.8671875</v>
      </c>
      <c r="AB117" s="99">
        <f t="shared" si="242"/>
        <v>65737.16</v>
      </c>
      <c r="AC117" s="99">
        <f t="shared" si="186"/>
        <v>704326.71428571432</v>
      </c>
      <c r="AD117" s="99">
        <f>IFERROR(X117/W114,"-")</f>
        <v>0.5859375</v>
      </c>
      <c r="AE117" s="87">
        <f>IFERROR(Z117/W114,"-")</f>
        <v>5.46875E-2</v>
      </c>
      <c r="AF117" s="434"/>
      <c r="AG117" s="99">
        <v>60</v>
      </c>
      <c r="AH117" s="99">
        <f>SUM(AH114:AH116)</f>
        <v>5345604</v>
      </c>
      <c r="AI117" s="99">
        <v>7</v>
      </c>
      <c r="AJ117" s="99">
        <f>IFERROR(AH117/AF114,"-")</f>
        <v>17818.68</v>
      </c>
      <c r="AK117" s="99">
        <f t="shared" si="243"/>
        <v>89093.4</v>
      </c>
      <c r="AL117" s="99">
        <f t="shared" si="187"/>
        <v>763657.71428571432</v>
      </c>
      <c r="AM117" s="99">
        <f>IFERROR(AG117/AF114,"-")</f>
        <v>0.2</v>
      </c>
      <c r="AN117" s="87">
        <f>IFERROR(AI117/AF114,"-")</f>
        <v>2.3333333333333334E-2</v>
      </c>
      <c r="AO117" s="437"/>
      <c r="AP117" s="99">
        <v>1240</v>
      </c>
      <c r="AQ117" s="99">
        <f>SUM(AQ114:AQ116)</f>
        <v>90104074</v>
      </c>
      <c r="AR117" s="99">
        <v>132</v>
      </c>
      <c r="AS117" s="99">
        <f>IFERROR(AQ117/AO114,"-")</f>
        <v>123939.57909215956</v>
      </c>
      <c r="AT117" s="99">
        <f t="shared" si="244"/>
        <v>72664.575806451612</v>
      </c>
      <c r="AU117" s="99">
        <f t="shared" si="188"/>
        <v>682606.62121212122</v>
      </c>
      <c r="AV117" s="99">
        <f>IFERROR(AP117/AO114,"-")</f>
        <v>1.7056396148555708</v>
      </c>
      <c r="AW117" s="190">
        <f>IFERROR(AR117/AO114,"-")</f>
        <v>0.18156808803301239</v>
      </c>
      <c r="AX117" s="434"/>
      <c r="AY117" s="99">
        <v>1479</v>
      </c>
      <c r="AZ117" s="99">
        <f>SUM(AZ114:AZ116)</f>
        <v>97869892</v>
      </c>
      <c r="BA117" s="99">
        <v>151</v>
      </c>
      <c r="BB117" s="99">
        <f>IFERROR(AZ117/AX114,"-")</f>
        <v>84516.314335060451</v>
      </c>
      <c r="BC117" s="99">
        <f t="shared" si="245"/>
        <v>66173.016903313051</v>
      </c>
      <c r="BD117" s="99">
        <f t="shared" si="189"/>
        <v>648144.98013245035</v>
      </c>
      <c r="BE117" s="99">
        <f>IFERROR(AY117/AX114,"-")</f>
        <v>1.2772020725388602</v>
      </c>
      <c r="BF117" s="87">
        <f>IFERROR(BA117/AX114,"-")</f>
        <v>0.1303972366148532</v>
      </c>
      <c r="BG117" s="437"/>
      <c r="BH117" s="99">
        <v>809</v>
      </c>
      <c r="BI117" s="99">
        <f>SUM(BI114:BI116)</f>
        <v>126751030</v>
      </c>
      <c r="BJ117" s="99">
        <v>84</v>
      </c>
      <c r="BK117" s="99">
        <f>IFERROR(BI117/BG114,"-")</f>
        <v>1392868.4615384615</v>
      </c>
      <c r="BL117" s="99">
        <f t="shared" si="246"/>
        <v>156676.18046971571</v>
      </c>
      <c r="BM117" s="99">
        <f t="shared" si="190"/>
        <v>1508940.8333333333</v>
      </c>
      <c r="BN117" s="99">
        <f>IFERROR(BH117/BG114,"-")</f>
        <v>8.8901098901098905</v>
      </c>
      <c r="BO117" s="190">
        <f>IFERROR(BJ117/BG114,"-")</f>
        <v>0.92307692307692313</v>
      </c>
      <c r="BP117" s="434"/>
      <c r="BQ117" s="99">
        <v>647</v>
      </c>
      <c r="BR117" s="99">
        <f>SUM(BR114:BR116)</f>
        <v>54498229</v>
      </c>
      <c r="BS117" s="99">
        <v>68</v>
      </c>
      <c r="BT117" s="99">
        <f>IFERROR(BR117/BP114,"-")</f>
        <v>42810.863315003931</v>
      </c>
      <c r="BU117" s="99">
        <f t="shared" si="247"/>
        <v>84232.193199381756</v>
      </c>
      <c r="BV117" s="99">
        <f t="shared" si="191"/>
        <v>801444.54411764711</v>
      </c>
      <c r="BW117" s="99">
        <f>IFERROR(BQ117/BP114,"-")</f>
        <v>0.50824823252160256</v>
      </c>
      <c r="BX117" s="87">
        <f>IFERROR(BS117/BP114,"-")</f>
        <v>5.3417124901806758E-2</v>
      </c>
      <c r="BY117" s="140"/>
      <c r="BZ117" s="59"/>
    </row>
    <row r="118" spans="2:78" s="8" customFormat="1" ht="13.5" customHeight="1">
      <c r="B118" s="410">
        <v>29</v>
      </c>
      <c r="C118" s="413" t="s">
        <v>32</v>
      </c>
      <c r="D118" s="274" t="s">
        <v>250</v>
      </c>
      <c r="E118" s="432">
        <f>市区町村別_フレイル区分別該当人数･割合!E33</f>
        <v>162</v>
      </c>
      <c r="F118" s="207">
        <v>531</v>
      </c>
      <c r="G118" s="51">
        <v>55043585</v>
      </c>
      <c r="H118" s="51">
        <v>55</v>
      </c>
      <c r="I118" s="51">
        <f>IFERROR(G118/E118,"-")</f>
        <v>339775.2160493827</v>
      </c>
      <c r="J118" s="51">
        <f>IFERROR(G118/F118,"-")</f>
        <v>103660.23540489642</v>
      </c>
      <c r="K118" s="51">
        <f t="shared" si="0"/>
        <v>1000792.4545454546</v>
      </c>
      <c r="L118" s="51">
        <f>IFERROR(F118/E118,"-")</f>
        <v>3.2777777777777777</v>
      </c>
      <c r="M118" s="185">
        <f>IFERROR(H118/E118,"-")</f>
        <v>0.33950617283950618</v>
      </c>
      <c r="N118" s="432">
        <f>市区町村別_フレイル区分別該当人数･割合!G33</f>
        <v>2103</v>
      </c>
      <c r="O118" s="207">
        <v>2971</v>
      </c>
      <c r="P118" s="51">
        <v>250946376</v>
      </c>
      <c r="Q118" s="51">
        <v>304</v>
      </c>
      <c r="R118" s="51">
        <f>IFERROR(P118/N118,"-")</f>
        <v>119327.80599144079</v>
      </c>
      <c r="S118" s="51">
        <f>IFERROR(P118/O118,"-")</f>
        <v>84465.289801413659</v>
      </c>
      <c r="T118" s="51">
        <f t="shared" si="1"/>
        <v>825481.5</v>
      </c>
      <c r="U118" s="51">
        <f>IFERROR(O118/N118,"-")</f>
        <v>1.4127436994769378</v>
      </c>
      <c r="V118" s="24">
        <f>IFERROR(Q118/N118,"-")</f>
        <v>0.14455539705183071</v>
      </c>
      <c r="W118" s="432">
        <f>市区町村別_フレイル区分別該当人数･割合!I33</f>
        <v>126</v>
      </c>
      <c r="X118" s="207">
        <v>78</v>
      </c>
      <c r="Y118" s="51">
        <v>5454302</v>
      </c>
      <c r="Z118" s="51">
        <v>11</v>
      </c>
      <c r="AA118" s="51">
        <f>IFERROR(Y118/W118,"-")</f>
        <v>43288.111111111109</v>
      </c>
      <c r="AB118" s="51">
        <f>IFERROR(Y118/X118,"-")</f>
        <v>69926.948717948719</v>
      </c>
      <c r="AC118" s="51">
        <f t="shared" si="2"/>
        <v>495845.63636363635</v>
      </c>
      <c r="AD118" s="51">
        <f>IFERROR(X118/W118,"-")</f>
        <v>0.61904761904761907</v>
      </c>
      <c r="AE118" s="24">
        <f>IFERROR(Z118/W118,"-")</f>
        <v>8.7301587301587297E-2</v>
      </c>
      <c r="AF118" s="432">
        <f>市区町村別_フレイル区分別該当人数･割合!K33</f>
        <v>259</v>
      </c>
      <c r="AG118" s="207">
        <v>64</v>
      </c>
      <c r="AH118" s="51">
        <v>5856624</v>
      </c>
      <c r="AI118" s="51">
        <v>8</v>
      </c>
      <c r="AJ118" s="51">
        <f>IFERROR(AH118/AF118,"-")</f>
        <v>22612.447876447877</v>
      </c>
      <c r="AK118" s="51">
        <f>IFERROR(AH118/AG118,"-")</f>
        <v>91509.75</v>
      </c>
      <c r="AL118" s="51">
        <f t="shared" si="3"/>
        <v>732078</v>
      </c>
      <c r="AM118" s="51">
        <f>IFERROR(AG118/AF118,"-")</f>
        <v>0.24710424710424711</v>
      </c>
      <c r="AN118" s="24">
        <f>IFERROR(AI118/AF118,"-")</f>
        <v>3.0888030888030889E-2</v>
      </c>
      <c r="AO118" s="435">
        <f>市区町村別_フレイル区分別該当人数･割合!M33</f>
        <v>681</v>
      </c>
      <c r="AP118" s="207">
        <v>1184</v>
      </c>
      <c r="AQ118" s="51">
        <v>94378618</v>
      </c>
      <c r="AR118" s="51">
        <v>120</v>
      </c>
      <c r="AS118" s="51">
        <f>IFERROR(AQ118/AO118,"-")</f>
        <v>138588.27900146844</v>
      </c>
      <c r="AT118" s="51">
        <f>IFERROR(AQ118/AP118,"-")</f>
        <v>79711.670608108107</v>
      </c>
      <c r="AU118" s="51">
        <f t="shared" si="4"/>
        <v>786488.48333333328</v>
      </c>
      <c r="AV118" s="51">
        <f>IFERROR(AP118/AO118,"-")</f>
        <v>1.7386196769456681</v>
      </c>
      <c r="AW118" s="185">
        <f>IFERROR(AR118/AO118,"-")</f>
        <v>0.1762114537444934</v>
      </c>
      <c r="AX118" s="432">
        <f>市区町村別_フレイル区分別該当人数･割合!O33</f>
        <v>1025</v>
      </c>
      <c r="AY118" s="207">
        <v>1529</v>
      </c>
      <c r="AZ118" s="51">
        <v>126411712</v>
      </c>
      <c r="BA118" s="51">
        <v>154</v>
      </c>
      <c r="BB118" s="51">
        <f>IFERROR(AZ118/AX118,"-")</f>
        <v>123328.49951219512</v>
      </c>
      <c r="BC118" s="51">
        <f>IFERROR(AZ118/AY118,"-")</f>
        <v>82676.070634401563</v>
      </c>
      <c r="BD118" s="51">
        <f t="shared" si="5"/>
        <v>820855.27272727271</v>
      </c>
      <c r="BE118" s="51">
        <f>IFERROR(AY118/AX118,"-")</f>
        <v>1.4917073170731707</v>
      </c>
      <c r="BF118" s="24">
        <f>IFERROR(BA118/AX118,"-")</f>
        <v>0.15024390243902438</v>
      </c>
      <c r="BG118" s="435">
        <f>市区町村別_フレイル区分別該当人数･割合!Q33</f>
        <v>113</v>
      </c>
      <c r="BH118" s="207">
        <v>1091</v>
      </c>
      <c r="BI118" s="51">
        <v>171460569</v>
      </c>
      <c r="BJ118" s="51">
        <v>104</v>
      </c>
      <c r="BK118" s="51">
        <f>IFERROR(BI118/BG118,"-")</f>
        <v>1517350.168141593</v>
      </c>
      <c r="BL118" s="51">
        <f>IFERROR(BI118/BH118,"-")</f>
        <v>157159.0916590284</v>
      </c>
      <c r="BM118" s="51">
        <f t="shared" si="6"/>
        <v>1648659.3173076923</v>
      </c>
      <c r="BN118" s="51">
        <f>IFERROR(BH118/BG118,"-")</f>
        <v>9.6548672566371678</v>
      </c>
      <c r="BO118" s="185">
        <f>IFERROR(BJ118/BG118,"-")</f>
        <v>0.92035398230088494</v>
      </c>
      <c r="BP118" s="432">
        <f>市区町村別_フレイル区分別該当人数･割合!S33</f>
        <v>1038</v>
      </c>
      <c r="BQ118" s="207">
        <v>522</v>
      </c>
      <c r="BR118" s="51">
        <v>34097355</v>
      </c>
      <c r="BS118" s="51">
        <v>54</v>
      </c>
      <c r="BT118" s="51">
        <f>IFERROR(BR118/BP118,"-")</f>
        <v>32849.089595375721</v>
      </c>
      <c r="BU118" s="51">
        <f>IFERROR(BR118/BQ118,"-")</f>
        <v>65320.603448275862</v>
      </c>
      <c r="BV118" s="51">
        <f t="shared" si="7"/>
        <v>631432.5</v>
      </c>
      <c r="BW118" s="51">
        <f>IFERROR(BQ118/BP118,"-")</f>
        <v>0.50289017341040465</v>
      </c>
      <c r="BX118" s="24">
        <f>IFERROR(BS118/BP118,"-")</f>
        <v>5.2023121387283239E-2</v>
      </c>
      <c r="BY118" s="140"/>
      <c r="BZ118" s="59"/>
    </row>
    <row r="119" spans="2:78" s="8" customFormat="1" ht="13.5" customHeight="1">
      <c r="B119" s="411"/>
      <c r="C119" s="414"/>
      <c r="D119" s="275" t="s">
        <v>251</v>
      </c>
      <c r="E119" s="438"/>
      <c r="F119" s="52">
        <v>2</v>
      </c>
      <c r="G119" s="187">
        <v>370912</v>
      </c>
      <c r="H119" s="187">
        <v>1</v>
      </c>
      <c r="I119" s="187">
        <f>IFERROR(G119/E118,"-")</f>
        <v>2289.5802469135801</v>
      </c>
      <c r="J119" s="187">
        <f t="shared" ref="J119:J121" si="248">IFERROR(G119/F119,"-")</f>
        <v>185456</v>
      </c>
      <c r="K119" s="187">
        <f t="shared" si="0"/>
        <v>370912</v>
      </c>
      <c r="L119" s="187">
        <f>IFERROR(F119/E118,"-")</f>
        <v>1.2345679012345678E-2</v>
      </c>
      <c r="M119" s="186">
        <f>IFERROR(H119/E118,"-")</f>
        <v>6.1728395061728392E-3</v>
      </c>
      <c r="N119" s="433"/>
      <c r="O119" s="52">
        <v>6</v>
      </c>
      <c r="P119" s="187">
        <v>1370089</v>
      </c>
      <c r="Q119" s="187">
        <v>2</v>
      </c>
      <c r="R119" s="187">
        <f>IFERROR(P119/N118,"-")</f>
        <v>651.49262957679503</v>
      </c>
      <c r="S119" s="187">
        <f t="shared" ref="S119:S121" si="249">IFERROR(P119/O119,"-")</f>
        <v>228348.16666666666</v>
      </c>
      <c r="T119" s="187">
        <f t="shared" si="1"/>
        <v>685044.5</v>
      </c>
      <c r="U119" s="187">
        <f>IFERROR(O119/N118,"-")</f>
        <v>2.8530670470756064E-3</v>
      </c>
      <c r="V119" s="106">
        <f>IFERROR(Q119/N118,"-")</f>
        <v>9.5102234902520212E-4</v>
      </c>
      <c r="W119" s="433"/>
      <c r="X119" s="52">
        <v>0</v>
      </c>
      <c r="Y119" s="187">
        <v>0</v>
      </c>
      <c r="Z119" s="187">
        <v>0</v>
      </c>
      <c r="AA119" s="187">
        <f>IFERROR(Y119/W118,"-")</f>
        <v>0</v>
      </c>
      <c r="AB119" s="187" t="str">
        <f t="shared" ref="AB119:AB121" si="250">IFERROR(Y119/X119,"-")</f>
        <v>-</v>
      </c>
      <c r="AC119" s="187" t="str">
        <f t="shared" si="2"/>
        <v>-</v>
      </c>
      <c r="AD119" s="187">
        <f>IFERROR(X119/W118,"-")</f>
        <v>0</v>
      </c>
      <c r="AE119" s="106">
        <f>IFERROR(Z119/W118,"-")</f>
        <v>0</v>
      </c>
      <c r="AF119" s="433"/>
      <c r="AG119" s="52">
        <v>0</v>
      </c>
      <c r="AH119" s="187">
        <v>0</v>
      </c>
      <c r="AI119" s="187">
        <v>0</v>
      </c>
      <c r="AJ119" s="187">
        <f>IFERROR(AH119/AF118,"-")</f>
        <v>0</v>
      </c>
      <c r="AK119" s="187" t="str">
        <f t="shared" ref="AK119:AK121" si="251">IFERROR(AH119/AG119,"-")</f>
        <v>-</v>
      </c>
      <c r="AL119" s="187" t="str">
        <f t="shared" si="3"/>
        <v>-</v>
      </c>
      <c r="AM119" s="187">
        <f>IFERROR(AG119/AF118,"-")</f>
        <v>0</v>
      </c>
      <c r="AN119" s="106">
        <f>IFERROR(AI119/AF118,"-")</f>
        <v>0</v>
      </c>
      <c r="AO119" s="436"/>
      <c r="AP119" s="52">
        <v>1</v>
      </c>
      <c r="AQ119" s="187">
        <v>279207</v>
      </c>
      <c r="AR119" s="187">
        <v>1</v>
      </c>
      <c r="AS119" s="187">
        <f>IFERROR(AQ119/AO118,"-")</f>
        <v>409.99559471365637</v>
      </c>
      <c r="AT119" s="187">
        <f t="shared" ref="AT119:AT121" si="252">IFERROR(AQ119/AP119,"-")</f>
        <v>279207</v>
      </c>
      <c r="AU119" s="187">
        <f t="shared" si="4"/>
        <v>279207</v>
      </c>
      <c r="AV119" s="187">
        <f>IFERROR(AP119/AO118,"-")</f>
        <v>1.4684287812041115E-3</v>
      </c>
      <c r="AW119" s="186">
        <f>IFERROR(AR119/AO118,"-")</f>
        <v>1.4684287812041115E-3</v>
      </c>
      <c r="AX119" s="433"/>
      <c r="AY119" s="52">
        <v>5</v>
      </c>
      <c r="AZ119" s="187">
        <v>1090882</v>
      </c>
      <c r="BA119" s="187">
        <v>1</v>
      </c>
      <c r="BB119" s="187">
        <f>IFERROR(AZ119/AX118,"-")</f>
        <v>1064.2751219512195</v>
      </c>
      <c r="BC119" s="187">
        <f t="shared" ref="BC119:BC121" si="253">IFERROR(AZ119/AY119,"-")</f>
        <v>218176.4</v>
      </c>
      <c r="BD119" s="187">
        <f t="shared" si="5"/>
        <v>1090882</v>
      </c>
      <c r="BE119" s="187">
        <f>IFERROR(AY119/AX118,"-")</f>
        <v>4.8780487804878049E-3</v>
      </c>
      <c r="BF119" s="106">
        <f>IFERROR(BA119/AX118,"-")</f>
        <v>9.7560975609756097E-4</v>
      </c>
      <c r="BG119" s="436"/>
      <c r="BH119" s="52">
        <v>1</v>
      </c>
      <c r="BI119" s="187">
        <v>279207</v>
      </c>
      <c r="BJ119" s="187">
        <v>1</v>
      </c>
      <c r="BK119" s="187">
        <f>IFERROR(BI119/BG118,"-")</f>
        <v>2470.858407079646</v>
      </c>
      <c r="BL119" s="187">
        <f t="shared" ref="BL119:BL121" si="254">IFERROR(BI119/BH119,"-")</f>
        <v>279207</v>
      </c>
      <c r="BM119" s="187">
        <f t="shared" si="6"/>
        <v>279207</v>
      </c>
      <c r="BN119" s="187">
        <f>IFERROR(BH119/BG118,"-")</f>
        <v>8.8495575221238937E-3</v>
      </c>
      <c r="BO119" s="186">
        <f>IFERROR(BJ119/BG118,"-")</f>
        <v>8.8495575221238937E-3</v>
      </c>
      <c r="BP119" s="433"/>
      <c r="BQ119" s="52">
        <v>0</v>
      </c>
      <c r="BR119" s="187">
        <v>0</v>
      </c>
      <c r="BS119" s="187">
        <v>0</v>
      </c>
      <c r="BT119" s="187">
        <f>IFERROR(BR119/BP118,"-")</f>
        <v>0</v>
      </c>
      <c r="BU119" s="187" t="str">
        <f t="shared" ref="BU119:BU121" si="255">IFERROR(BR119/BQ119,"-")</f>
        <v>-</v>
      </c>
      <c r="BV119" s="187" t="str">
        <f t="shared" si="7"/>
        <v>-</v>
      </c>
      <c r="BW119" s="187">
        <f>IFERROR(BQ119/BP118,"-")</f>
        <v>0</v>
      </c>
      <c r="BX119" s="106">
        <f>IFERROR(BS119/BP118,"-")</f>
        <v>0</v>
      </c>
      <c r="BY119" s="140"/>
      <c r="BZ119" s="59"/>
    </row>
    <row r="120" spans="2:78" s="8" customFormat="1" ht="13.5" customHeight="1">
      <c r="B120" s="411"/>
      <c r="C120" s="414"/>
      <c r="D120" s="272" t="s">
        <v>252</v>
      </c>
      <c r="E120" s="438"/>
      <c r="F120" s="98">
        <v>1</v>
      </c>
      <c r="G120" s="98">
        <v>1392</v>
      </c>
      <c r="H120" s="98">
        <v>1</v>
      </c>
      <c r="I120" s="98">
        <f>IFERROR(G120/E118,"-")</f>
        <v>8.5925925925925934</v>
      </c>
      <c r="J120" s="98">
        <f t="shared" si="248"/>
        <v>1392</v>
      </c>
      <c r="K120" s="98">
        <f t="shared" si="0"/>
        <v>1392</v>
      </c>
      <c r="L120" s="98">
        <f>IFERROR(F120/E118,"-")</f>
        <v>6.1728395061728392E-3</v>
      </c>
      <c r="M120" s="189">
        <f>IFERROR(H120/E118,"-")</f>
        <v>6.1728395061728392E-3</v>
      </c>
      <c r="N120" s="433"/>
      <c r="O120" s="98">
        <v>26</v>
      </c>
      <c r="P120" s="98">
        <v>150373</v>
      </c>
      <c r="Q120" s="98">
        <v>7</v>
      </c>
      <c r="R120" s="98">
        <f>IFERROR(P120/N118,"-")</f>
        <v>71.504041844983362</v>
      </c>
      <c r="S120" s="98">
        <f t="shared" si="249"/>
        <v>5783.5769230769229</v>
      </c>
      <c r="T120" s="98">
        <f t="shared" si="1"/>
        <v>21481.857142857141</v>
      </c>
      <c r="U120" s="98">
        <f>IFERROR(O120/N118,"-")</f>
        <v>1.2363290537327628E-2</v>
      </c>
      <c r="V120" s="26">
        <f>IFERROR(Q120/N118,"-")</f>
        <v>3.3285782215882074E-3</v>
      </c>
      <c r="W120" s="433"/>
      <c r="X120" s="98">
        <v>0</v>
      </c>
      <c r="Y120" s="98">
        <v>0</v>
      </c>
      <c r="Z120" s="98">
        <v>0</v>
      </c>
      <c r="AA120" s="98">
        <f>IFERROR(Y120/W118,"-")</f>
        <v>0</v>
      </c>
      <c r="AB120" s="98" t="str">
        <f t="shared" si="250"/>
        <v>-</v>
      </c>
      <c r="AC120" s="98" t="str">
        <f t="shared" si="2"/>
        <v>-</v>
      </c>
      <c r="AD120" s="98">
        <f>IFERROR(X120/W118,"-")</f>
        <v>0</v>
      </c>
      <c r="AE120" s="26">
        <f>IFERROR(Z120/W118,"-")</f>
        <v>0</v>
      </c>
      <c r="AF120" s="433"/>
      <c r="AG120" s="98">
        <v>0</v>
      </c>
      <c r="AH120" s="98">
        <v>0</v>
      </c>
      <c r="AI120" s="98">
        <v>0</v>
      </c>
      <c r="AJ120" s="98">
        <f>IFERROR(AH120/AF118,"-")</f>
        <v>0</v>
      </c>
      <c r="AK120" s="98" t="str">
        <f t="shared" si="251"/>
        <v>-</v>
      </c>
      <c r="AL120" s="98" t="str">
        <f t="shared" si="3"/>
        <v>-</v>
      </c>
      <c r="AM120" s="98">
        <f>IFERROR(AG120/AF118,"-")</f>
        <v>0</v>
      </c>
      <c r="AN120" s="26">
        <f>IFERROR(AI120/AF118,"-")</f>
        <v>0</v>
      </c>
      <c r="AO120" s="436"/>
      <c r="AP120" s="98">
        <v>9</v>
      </c>
      <c r="AQ120" s="98">
        <v>54973</v>
      </c>
      <c r="AR120" s="98">
        <v>2</v>
      </c>
      <c r="AS120" s="98">
        <f>IFERROR(AQ120/AO118,"-")</f>
        <v>80.723935389133629</v>
      </c>
      <c r="AT120" s="98">
        <f t="shared" si="252"/>
        <v>6108.1111111111113</v>
      </c>
      <c r="AU120" s="98">
        <f t="shared" si="4"/>
        <v>27486.5</v>
      </c>
      <c r="AV120" s="98">
        <f>IFERROR(AP120/AO118,"-")</f>
        <v>1.3215859030837005E-2</v>
      </c>
      <c r="AW120" s="189">
        <f>IFERROR(AR120/AO118,"-")</f>
        <v>2.936857562408223E-3</v>
      </c>
      <c r="AX120" s="433"/>
      <c r="AY120" s="98">
        <v>15</v>
      </c>
      <c r="AZ120" s="98">
        <v>88773</v>
      </c>
      <c r="BA120" s="98">
        <v>4</v>
      </c>
      <c r="BB120" s="98">
        <f>IFERROR(AZ120/AX118,"-")</f>
        <v>86.607804878048782</v>
      </c>
      <c r="BC120" s="98">
        <f t="shared" si="253"/>
        <v>5918.2</v>
      </c>
      <c r="BD120" s="98">
        <f t="shared" si="5"/>
        <v>22193.25</v>
      </c>
      <c r="BE120" s="98">
        <f>IFERROR(AY120/AX118,"-")</f>
        <v>1.4634146341463415E-2</v>
      </c>
      <c r="BF120" s="26">
        <f>IFERROR(BA120/AX118,"-")</f>
        <v>3.9024390243902439E-3</v>
      </c>
      <c r="BG120" s="436"/>
      <c r="BH120" s="98">
        <v>22</v>
      </c>
      <c r="BI120" s="98">
        <v>139149</v>
      </c>
      <c r="BJ120" s="98">
        <v>6</v>
      </c>
      <c r="BK120" s="98">
        <f>IFERROR(BI120/BG118,"-")</f>
        <v>1231.4070796460178</v>
      </c>
      <c r="BL120" s="98">
        <f t="shared" si="254"/>
        <v>6324.954545454545</v>
      </c>
      <c r="BM120" s="98">
        <f t="shared" si="6"/>
        <v>23191.5</v>
      </c>
      <c r="BN120" s="98">
        <f>IFERROR(BH120/BG118,"-")</f>
        <v>0.19469026548672566</v>
      </c>
      <c r="BO120" s="189">
        <f>IFERROR(BJ120/BG118,"-")</f>
        <v>5.3097345132743362E-2</v>
      </c>
      <c r="BP120" s="433"/>
      <c r="BQ120" s="98">
        <v>4</v>
      </c>
      <c r="BR120" s="98">
        <v>3696</v>
      </c>
      <c r="BS120" s="98">
        <v>1</v>
      </c>
      <c r="BT120" s="98">
        <f>IFERROR(BR120/BP118,"-")</f>
        <v>3.5606936416184971</v>
      </c>
      <c r="BU120" s="98">
        <f t="shared" si="255"/>
        <v>924</v>
      </c>
      <c r="BV120" s="98">
        <f t="shared" si="7"/>
        <v>3696</v>
      </c>
      <c r="BW120" s="98">
        <f>IFERROR(BQ120/BP118,"-")</f>
        <v>3.8535645472061657E-3</v>
      </c>
      <c r="BX120" s="26">
        <f>IFERROR(BS120/BP118,"-")</f>
        <v>9.6339113680154141E-4</v>
      </c>
      <c r="BY120" s="140"/>
      <c r="BZ120" s="59"/>
    </row>
    <row r="121" spans="2:78" s="8" customFormat="1" ht="13.5" customHeight="1">
      <c r="B121" s="412"/>
      <c r="C121" s="415"/>
      <c r="D121" s="273" t="s">
        <v>64</v>
      </c>
      <c r="E121" s="439"/>
      <c r="F121" s="99">
        <v>531</v>
      </c>
      <c r="G121" s="99">
        <f>SUM(G118:G120)</f>
        <v>55415889</v>
      </c>
      <c r="H121" s="99">
        <v>55</v>
      </c>
      <c r="I121" s="99">
        <f>IFERROR(G121/E118,"-")</f>
        <v>342073.38888888888</v>
      </c>
      <c r="J121" s="99">
        <f t="shared" si="248"/>
        <v>104361.37288135593</v>
      </c>
      <c r="K121" s="99">
        <f t="shared" si="0"/>
        <v>1007561.6181818182</v>
      </c>
      <c r="L121" s="99">
        <f>IFERROR(F121/E118,"-")</f>
        <v>3.2777777777777777</v>
      </c>
      <c r="M121" s="190">
        <f>IFERROR(H121/E118,"-")</f>
        <v>0.33950617283950618</v>
      </c>
      <c r="N121" s="434"/>
      <c r="O121" s="99">
        <v>2971</v>
      </c>
      <c r="P121" s="99">
        <f>SUM(P118:P120)</f>
        <v>252466838</v>
      </c>
      <c r="Q121" s="99">
        <v>304</v>
      </c>
      <c r="R121" s="99">
        <f>IFERROR(P121/N118,"-")</f>
        <v>120050.80266286258</v>
      </c>
      <c r="S121" s="99">
        <f t="shared" si="249"/>
        <v>84977.05755637832</v>
      </c>
      <c r="T121" s="99">
        <f t="shared" si="1"/>
        <v>830483.01973684214</v>
      </c>
      <c r="U121" s="99">
        <f>IFERROR(O121/N118,"-")</f>
        <v>1.4127436994769378</v>
      </c>
      <c r="V121" s="87">
        <f>IFERROR(Q121/N118,"-")</f>
        <v>0.14455539705183071</v>
      </c>
      <c r="W121" s="434"/>
      <c r="X121" s="99">
        <v>78</v>
      </c>
      <c r="Y121" s="99">
        <f>SUM(Y118:Y120)</f>
        <v>5454302</v>
      </c>
      <c r="Z121" s="99">
        <v>11</v>
      </c>
      <c r="AA121" s="99">
        <f>IFERROR(Y121/W118,"-")</f>
        <v>43288.111111111109</v>
      </c>
      <c r="AB121" s="99">
        <f t="shared" si="250"/>
        <v>69926.948717948719</v>
      </c>
      <c r="AC121" s="99">
        <f t="shared" si="2"/>
        <v>495845.63636363635</v>
      </c>
      <c r="AD121" s="99">
        <f>IFERROR(X121/W118,"-")</f>
        <v>0.61904761904761907</v>
      </c>
      <c r="AE121" s="87">
        <f>IFERROR(Z121/W118,"-")</f>
        <v>8.7301587301587297E-2</v>
      </c>
      <c r="AF121" s="434"/>
      <c r="AG121" s="99">
        <v>64</v>
      </c>
      <c r="AH121" s="99">
        <f>SUM(AH118:AH120)</f>
        <v>5856624</v>
      </c>
      <c r="AI121" s="99">
        <v>8</v>
      </c>
      <c r="AJ121" s="99">
        <f>IFERROR(AH121/AF118,"-")</f>
        <v>22612.447876447877</v>
      </c>
      <c r="AK121" s="99">
        <f t="shared" si="251"/>
        <v>91509.75</v>
      </c>
      <c r="AL121" s="99">
        <f t="shared" si="3"/>
        <v>732078</v>
      </c>
      <c r="AM121" s="99">
        <f>IFERROR(AG121/AF118,"-")</f>
        <v>0.24710424710424711</v>
      </c>
      <c r="AN121" s="87">
        <f>IFERROR(AI121/AF118,"-")</f>
        <v>3.0888030888030889E-2</v>
      </c>
      <c r="AO121" s="437"/>
      <c r="AP121" s="99">
        <v>1184</v>
      </c>
      <c r="AQ121" s="99">
        <f>SUM(AQ118:AQ120)</f>
        <v>94712798</v>
      </c>
      <c r="AR121" s="99">
        <v>120</v>
      </c>
      <c r="AS121" s="99">
        <f>IFERROR(AQ121/AO118,"-")</f>
        <v>139078.99853157121</v>
      </c>
      <c r="AT121" s="99">
        <f t="shared" si="252"/>
        <v>79993.917229729734</v>
      </c>
      <c r="AU121" s="99">
        <f t="shared" si="4"/>
        <v>789273.31666666665</v>
      </c>
      <c r="AV121" s="99">
        <f>IFERROR(AP121/AO118,"-")</f>
        <v>1.7386196769456681</v>
      </c>
      <c r="AW121" s="190">
        <f>IFERROR(AR121/AO118,"-")</f>
        <v>0.1762114537444934</v>
      </c>
      <c r="AX121" s="434"/>
      <c r="AY121" s="99">
        <v>1529</v>
      </c>
      <c r="AZ121" s="99">
        <f>SUM(AZ118:AZ120)</f>
        <v>127591367</v>
      </c>
      <c r="BA121" s="99">
        <v>154</v>
      </c>
      <c r="BB121" s="99">
        <f>IFERROR(AZ121/AX118,"-")</f>
        <v>124479.3824390244</v>
      </c>
      <c r="BC121" s="99">
        <f t="shared" si="253"/>
        <v>83447.591236102031</v>
      </c>
      <c r="BD121" s="99">
        <f t="shared" si="5"/>
        <v>828515.37012987013</v>
      </c>
      <c r="BE121" s="99">
        <f>IFERROR(AY121/AX118,"-")</f>
        <v>1.4917073170731707</v>
      </c>
      <c r="BF121" s="87">
        <f>IFERROR(BA121/AX118,"-")</f>
        <v>0.15024390243902438</v>
      </c>
      <c r="BG121" s="437"/>
      <c r="BH121" s="99">
        <v>1091</v>
      </c>
      <c r="BI121" s="99">
        <f>SUM(BI118:BI120)</f>
        <v>171878925</v>
      </c>
      <c r="BJ121" s="99">
        <v>104</v>
      </c>
      <c r="BK121" s="99">
        <f>IFERROR(BI121/BG118,"-")</f>
        <v>1521052.4336283186</v>
      </c>
      <c r="BL121" s="99">
        <f t="shared" si="254"/>
        <v>157542.55270394133</v>
      </c>
      <c r="BM121" s="99">
        <f t="shared" si="6"/>
        <v>1652681.9711538462</v>
      </c>
      <c r="BN121" s="99">
        <f>IFERROR(BH121/BG118,"-")</f>
        <v>9.6548672566371678</v>
      </c>
      <c r="BO121" s="190">
        <f>IFERROR(BJ121/BG118,"-")</f>
        <v>0.92035398230088494</v>
      </c>
      <c r="BP121" s="434"/>
      <c r="BQ121" s="99">
        <v>522</v>
      </c>
      <c r="BR121" s="99">
        <f>SUM(BR118:BR120)</f>
        <v>34101051</v>
      </c>
      <c r="BS121" s="99">
        <v>54</v>
      </c>
      <c r="BT121" s="99">
        <f>IFERROR(BR121/BP118,"-")</f>
        <v>32852.650289017343</v>
      </c>
      <c r="BU121" s="99">
        <f t="shared" si="255"/>
        <v>65327.683908045976</v>
      </c>
      <c r="BV121" s="99">
        <f t="shared" si="7"/>
        <v>631500.9444444445</v>
      </c>
      <c r="BW121" s="99">
        <f>IFERROR(BQ121/BP118,"-")</f>
        <v>0.50289017341040465</v>
      </c>
      <c r="BX121" s="87">
        <f>IFERROR(BS121/BP118,"-")</f>
        <v>5.2023121387283239E-2</v>
      </c>
      <c r="BY121" s="140"/>
      <c r="BZ121" s="59"/>
    </row>
    <row r="122" spans="2:78" s="8" customFormat="1" ht="13.5" customHeight="1">
      <c r="B122" s="410">
        <v>30</v>
      </c>
      <c r="C122" s="413" t="s">
        <v>33</v>
      </c>
      <c r="D122" s="274" t="s">
        <v>250</v>
      </c>
      <c r="E122" s="432">
        <f>市区町村別_フレイル区分別該当人数･割合!E34</f>
        <v>246</v>
      </c>
      <c r="F122" s="207">
        <v>1008</v>
      </c>
      <c r="G122" s="51">
        <v>93620103</v>
      </c>
      <c r="H122" s="51">
        <v>100</v>
      </c>
      <c r="I122" s="51">
        <f>IFERROR(G122/E122,"-")</f>
        <v>380569.52439024393</v>
      </c>
      <c r="J122" s="51">
        <f>IFERROR(G122/F122,"-")</f>
        <v>92877.086309523816</v>
      </c>
      <c r="K122" s="51">
        <f t="shared" si="0"/>
        <v>936201.03</v>
      </c>
      <c r="L122" s="51">
        <f>IFERROR(F122/E122,"-")</f>
        <v>4.0975609756097562</v>
      </c>
      <c r="M122" s="185">
        <f>IFERROR(H122/E122,"-")</f>
        <v>0.4065040650406504</v>
      </c>
      <c r="N122" s="432">
        <f>市区町村別_フレイル区分別該当人数･割合!G34</f>
        <v>2867</v>
      </c>
      <c r="O122" s="207">
        <v>4630</v>
      </c>
      <c r="P122" s="51">
        <v>358893000</v>
      </c>
      <c r="Q122" s="51">
        <v>468</v>
      </c>
      <c r="R122" s="51">
        <f>IFERROR(P122/N122,"-")</f>
        <v>125180.67666550401</v>
      </c>
      <c r="S122" s="51">
        <f>IFERROR(P122/O122,"-")</f>
        <v>77514.686825053999</v>
      </c>
      <c r="T122" s="51">
        <f t="shared" si="1"/>
        <v>766865.38461538462</v>
      </c>
      <c r="U122" s="51">
        <f>IFERROR(O122/N122,"-")</f>
        <v>1.6149284966864319</v>
      </c>
      <c r="V122" s="24">
        <f>IFERROR(Q122/N122,"-")</f>
        <v>0.1632368329264039</v>
      </c>
      <c r="W122" s="432">
        <f>市区町村別_フレイル区分別該当人数･割合!I34</f>
        <v>172</v>
      </c>
      <c r="X122" s="207">
        <v>45</v>
      </c>
      <c r="Y122" s="51">
        <v>3086676</v>
      </c>
      <c r="Z122" s="51">
        <v>5</v>
      </c>
      <c r="AA122" s="51">
        <f>IFERROR(Y122/W122,"-")</f>
        <v>17945.79069767442</v>
      </c>
      <c r="AB122" s="51">
        <f>IFERROR(Y122/X122,"-")</f>
        <v>68592.800000000003</v>
      </c>
      <c r="AC122" s="51">
        <f t="shared" si="2"/>
        <v>617335.19999999995</v>
      </c>
      <c r="AD122" s="51">
        <f>IFERROR(X122/W122,"-")</f>
        <v>0.26162790697674421</v>
      </c>
      <c r="AE122" s="24">
        <f>IFERROR(Z122/W122,"-")</f>
        <v>2.9069767441860465E-2</v>
      </c>
      <c r="AF122" s="432">
        <f>市区町村別_フレイル区分別該当人数･割合!K34</f>
        <v>327</v>
      </c>
      <c r="AG122" s="207">
        <v>178</v>
      </c>
      <c r="AH122" s="51">
        <v>12635054</v>
      </c>
      <c r="AI122" s="51">
        <v>18</v>
      </c>
      <c r="AJ122" s="51">
        <f>IFERROR(AH122/AF122,"-")</f>
        <v>38639.308868501532</v>
      </c>
      <c r="AK122" s="51">
        <f>IFERROR(AH122/AG122,"-")</f>
        <v>70983.449438202253</v>
      </c>
      <c r="AL122" s="51">
        <f t="shared" si="3"/>
        <v>701947.4444444445</v>
      </c>
      <c r="AM122" s="51">
        <f>IFERROR(AG122/AF122,"-")</f>
        <v>0.54434250764525993</v>
      </c>
      <c r="AN122" s="24">
        <f>IFERROR(AI122/AF122,"-")</f>
        <v>5.5045871559633031E-2</v>
      </c>
      <c r="AO122" s="435">
        <f>市区町村別_フレイル区分別該当人数･割合!M34</f>
        <v>923</v>
      </c>
      <c r="AP122" s="207">
        <v>2181</v>
      </c>
      <c r="AQ122" s="51">
        <v>170038821</v>
      </c>
      <c r="AR122" s="51">
        <v>222</v>
      </c>
      <c r="AS122" s="51">
        <f>IFERROR(AQ122/AO122,"-")</f>
        <v>184224.07475622967</v>
      </c>
      <c r="AT122" s="51">
        <f>IFERROR(AQ122/AP122,"-")</f>
        <v>77963.696011004125</v>
      </c>
      <c r="AU122" s="51">
        <f t="shared" si="4"/>
        <v>765940.63513513515</v>
      </c>
      <c r="AV122" s="51">
        <f>IFERROR(AP122/AO122,"-")</f>
        <v>2.3629469122426867</v>
      </c>
      <c r="AW122" s="185">
        <f>IFERROR(AR122/AO122,"-")</f>
        <v>0.24052004333694474</v>
      </c>
      <c r="AX122" s="432">
        <f>市区町村別_フレイル区分別該当人数･割合!O34</f>
        <v>1427</v>
      </c>
      <c r="AY122" s="207">
        <v>2062</v>
      </c>
      <c r="AZ122" s="51">
        <v>143365067</v>
      </c>
      <c r="BA122" s="51">
        <v>208</v>
      </c>
      <c r="BB122" s="51">
        <f>IFERROR(AZ122/AX122,"-")</f>
        <v>100466.05956552207</v>
      </c>
      <c r="BC122" s="51">
        <f>IFERROR(AZ122/AY122,"-")</f>
        <v>69527.190591658582</v>
      </c>
      <c r="BD122" s="51">
        <f t="shared" si="5"/>
        <v>689255.12980769225</v>
      </c>
      <c r="BE122" s="51">
        <f>IFERROR(AY122/AX122,"-")</f>
        <v>1.4449894884372809</v>
      </c>
      <c r="BF122" s="24">
        <f>IFERROR(BA122/AX122,"-")</f>
        <v>0.14576033637000702</v>
      </c>
      <c r="BG122" s="435">
        <f>市区町村別_フレイル区分別該当人数･割合!Q34</f>
        <v>158</v>
      </c>
      <c r="BH122" s="207">
        <v>1522</v>
      </c>
      <c r="BI122" s="51">
        <v>226384286</v>
      </c>
      <c r="BJ122" s="51">
        <v>148</v>
      </c>
      <c r="BK122" s="51">
        <f>IFERROR(BI122/BG122,"-")</f>
        <v>1432811.9367088608</v>
      </c>
      <c r="BL122" s="51">
        <f>IFERROR(BI122/BH122,"-")</f>
        <v>148741.31800262813</v>
      </c>
      <c r="BM122" s="51">
        <f t="shared" si="6"/>
        <v>1529623.554054054</v>
      </c>
      <c r="BN122" s="51">
        <f>IFERROR(BH122/BG122,"-")</f>
        <v>9.6329113924050631</v>
      </c>
      <c r="BO122" s="185">
        <f>IFERROR(BJ122/BG122,"-")</f>
        <v>0.93670886075949367</v>
      </c>
      <c r="BP122" s="432">
        <f>市区町村別_フレイル区分別該当人数･割合!S34</f>
        <v>1328</v>
      </c>
      <c r="BQ122" s="207">
        <v>1024</v>
      </c>
      <c r="BR122" s="51">
        <v>97365032</v>
      </c>
      <c r="BS122" s="51">
        <v>100</v>
      </c>
      <c r="BT122" s="51">
        <f>IFERROR(BR122/BP122,"-")</f>
        <v>73317.042168674699</v>
      </c>
      <c r="BU122" s="51">
        <f>IFERROR(BR122/BQ122,"-")</f>
        <v>95083.0390625</v>
      </c>
      <c r="BV122" s="51">
        <f t="shared" si="7"/>
        <v>973650.32</v>
      </c>
      <c r="BW122" s="51">
        <f>IFERROR(BQ122/BP122,"-")</f>
        <v>0.77108433734939763</v>
      </c>
      <c r="BX122" s="24">
        <f>IFERROR(BS122/BP122,"-")</f>
        <v>7.5301204819277115E-2</v>
      </c>
      <c r="BY122" s="140"/>
      <c r="BZ122" s="59"/>
    </row>
    <row r="123" spans="2:78" s="8" customFormat="1" ht="13.5" customHeight="1">
      <c r="B123" s="411"/>
      <c r="C123" s="414"/>
      <c r="D123" s="275" t="s">
        <v>251</v>
      </c>
      <c r="E123" s="438"/>
      <c r="F123" s="52">
        <v>8</v>
      </c>
      <c r="G123" s="187">
        <v>2248430</v>
      </c>
      <c r="H123" s="187">
        <v>3</v>
      </c>
      <c r="I123" s="187">
        <f>IFERROR(G123/E122,"-")</f>
        <v>9139.9593495934951</v>
      </c>
      <c r="J123" s="187">
        <f t="shared" ref="J123:J125" si="256">IFERROR(G123/F123,"-")</f>
        <v>281053.75</v>
      </c>
      <c r="K123" s="187">
        <f t="shared" si="0"/>
        <v>749476.66666666663</v>
      </c>
      <c r="L123" s="187">
        <f>IFERROR(F123/E122,"-")</f>
        <v>3.2520325203252036E-2</v>
      </c>
      <c r="M123" s="186">
        <f>IFERROR(H123/E122,"-")</f>
        <v>1.2195121951219513E-2</v>
      </c>
      <c r="N123" s="433"/>
      <c r="O123" s="52">
        <v>31</v>
      </c>
      <c r="P123" s="187">
        <v>9370953</v>
      </c>
      <c r="Q123" s="187">
        <v>9</v>
      </c>
      <c r="R123" s="187">
        <f>IFERROR(P123/N122,"-")</f>
        <v>3268.5570282525287</v>
      </c>
      <c r="S123" s="187">
        <f t="shared" ref="S123:S125" si="257">IFERROR(P123/O123,"-")</f>
        <v>302288.80645161291</v>
      </c>
      <c r="T123" s="187">
        <f t="shared" si="1"/>
        <v>1041217</v>
      </c>
      <c r="U123" s="187">
        <f>IFERROR(O123/N122,"-")</f>
        <v>1.0812696198116497E-2</v>
      </c>
      <c r="V123" s="106">
        <f>IFERROR(Q123/N122,"-")</f>
        <v>3.1391698639693061E-3</v>
      </c>
      <c r="W123" s="433"/>
      <c r="X123" s="52">
        <v>0</v>
      </c>
      <c r="Y123" s="187">
        <v>0</v>
      </c>
      <c r="Z123" s="187">
        <v>0</v>
      </c>
      <c r="AA123" s="187">
        <f>IFERROR(Y123/W122,"-")</f>
        <v>0</v>
      </c>
      <c r="AB123" s="187" t="str">
        <f t="shared" ref="AB123:AB125" si="258">IFERROR(Y123/X123,"-")</f>
        <v>-</v>
      </c>
      <c r="AC123" s="187" t="str">
        <f t="shared" si="2"/>
        <v>-</v>
      </c>
      <c r="AD123" s="187">
        <f>IFERROR(X123/W122,"-")</f>
        <v>0</v>
      </c>
      <c r="AE123" s="106">
        <f>IFERROR(Z123/W122,"-")</f>
        <v>0</v>
      </c>
      <c r="AF123" s="433"/>
      <c r="AG123" s="52">
        <v>0</v>
      </c>
      <c r="AH123" s="187">
        <v>0</v>
      </c>
      <c r="AI123" s="187">
        <v>0</v>
      </c>
      <c r="AJ123" s="187">
        <f>IFERROR(AH123/AF122,"-")</f>
        <v>0</v>
      </c>
      <c r="AK123" s="187" t="str">
        <f t="shared" ref="AK123:AK125" si="259">IFERROR(AH123/AG123,"-")</f>
        <v>-</v>
      </c>
      <c r="AL123" s="187" t="str">
        <f t="shared" si="3"/>
        <v>-</v>
      </c>
      <c r="AM123" s="187">
        <f>IFERROR(AG123/AF122,"-")</f>
        <v>0</v>
      </c>
      <c r="AN123" s="106">
        <f>IFERROR(AI123/AF122,"-")</f>
        <v>0</v>
      </c>
      <c r="AO123" s="436"/>
      <c r="AP123" s="52">
        <v>13</v>
      </c>
      <c r="AQ123" s="187">
        <v>4002993</v>
      </c>
      <c r="AR123" s="187">
        <v>3</v>
      </c>
      <c r="AS123" s="187">
        <f>IFERROR(AQ123/AO122,"-")</f>
        <v>4336.937161430119</v>
      </c>
      <c r="AT123" s="187">
        <f t="shared" ref="AT123:AT125" si="260">IFERROR(AQ123/AP123,"-")</f>
        <v>307922.53846153844</v>
      </c>
      <c r="AU123" s="187">
        <f t="shared" si="4"/>
        <v>1334331</v>
      </c>
      <c r="AV123" s="187">
        <f>IFERROR(AP123/AO122,"-")</f>
        <v>1.4084507042253521E-2</v>
      </c>
      <c r="AW123" s="186">
        <f>IFERROR(AR123/AO122,"-")</f>
        <v>3.2502708559046588E-3</v>
      </c>
      <c r="AX123" s="433"/>
      <c r="AY123" s="52">
        <v>18</v>
      </c>
      <c r="AZ123" s="187">
        <v>5367960</v>
      </c>
      <c r="BA123" s="187">
        <v>6</v>
      </c>
      <c r="BB123" s="187">
        <f>IFERROR(AZ123/AX122,"-")</f>
        <v>3761.7098808689557</v>
      </c>
      <c r="BC123" s="187">
        <f t="shared" ref="BC123:BC125" si="261">IFERROR(AZ123/AY123,"-")</f>
        <v>298220</v>
      </c>
      <c r="BD123" s="187">
        <f t="shared" si="5"/>
        <v>894660</v>
      </c>
      <c r="BE123" s="187">
        <f>IFERROR(AY123/AX122,"-")</f>
        <v>1.2613875262789068E-2</v>
      </c>
      <c r="BF123" s="106">
        <f>IFERROR(BA123/AX122,"-")</f>
        <v>4.2046250875963564E-3</v>
      </c>
      <c r="BG123" s="436"/>
      <c r="BH123" s="52">
        <v>28</v>
      </c>
      <c r="BI123" s="187">
        <v>8265048</v>
      </c>
      <c r="BJ123" s="187">
        <v>7</v>
      </c>
      <c r="BK123" s="187">
        <f>IFERROR(BI123/BG122,"-")</f>
        <v>52310.430379746838</v>
      </c>
      <c r="BL123" s="187">
        <f t="shared" ref="BL123:BL125" si="262">IFERROR(BI123/BH123,"-")</f>
        <v>295180.28571428574</v>
      </c>
      <c r="BM123" s="187">
        <f t="shared" si="6"/>
        <v>1180721.142857143</v>
      </c>
      <c r="BN123" s="187">
        <f>IFERROR(BH123/BG122,"-")</f>
        <v>0.17721518987341772</v>
      </c>
      <c r="BO123" s="186">
        <f>IFERROR(BJ123/BG122,"-")</f>
        <v>4.4303797468354431E-2</v>
      </c>
      <c r="BP123" s="433"/>
      <c r="BQ123" s="52">
        <v>3</v>
      </c>
      <c r="BR123" s="187">
        <v>746905</v>
      </c>
      <c r="BS123" s="187">
        <v>1</v>
      </c>
      <c r="BT123" s="187">
        <f>IFERROR(BR123/BP122,"-")</f>
        <v>562.42846385542168</v>
      </c>
      <c r="BU123" s="187">
        <f t="shared" ref="BU123:BU125" si="263">IFERROR(BR123/BQ123,"-")</f>
        <v>248968.33333333334</v>
      </c>
      <c r="BV123" s="187">
        <f t="shared" si="7"/>
        <v>746905</v>
      </c>
      <c r="BW123" s="187">
        <f>IFERROR(BQ123/BP122,"-")</f>
        <v>2.2590361445783132E-3</v>
      </c>
      <c r="BX123" s="106">
        <f>IFERROR(BS123/BP122,"-")</f>
        <v>7.5301204819277112E-4</v>
      </c>
      <c r="BY123" s="140"/>
      <c r="BZ123" s="59"/>
    </row>
    <row r="124" spans="2:78" s="8" customFormat="1" ht="13.5" customHeight="1">
      <c r="B124" s="411"/>
      <c r="C124" s="414"/>
      <c r="D124" s="272" t="s">
        <v>252</v>
      </c>
      <c r="E124" s="438"/>
      <c r="F124" s="98">
        <v>21</v>
      </c>
      <c r="G124" s="98">
        <v>189293</v>
      </c>
      <c r="H124" s="98">
        <v>4</v>
      </c>
      <c r="I124" s="98">
        <f>IFERROR(G124/E122,"-")</f>
        <v>769.48373983739839</v>
      </c>
      <c r="J124" s="98">
        <f t="shared" si="256"/>
        <v>9013.9523809523816</v>
      </c>
      <c r="K124" s="98">
        <f t="shared" si="0"/>
        <v>47323.25</v>
      </c>
      <c r="L124" s="98">
        <f>IFERROR(F124/E122,"-")</f>
        <v>8.5365853658536592E-2</v>
      </c>
      <c r="M124" s="189">
        <f>IFERROR(H124/E122,"-")</f>
        <v>1.6260162601626018E-2</v>
      </c>
      <c r="N124" s="433"/>
      <c r="O124" s="98">
        <v>62</v>
      </c>
      <c r="P124" s="98">
        <v>959852</v>
      </c>
      <c r="Q124" s="98">
        <v>11</v>
      </c>
      <c r="R124" s="98">
        <f>IFERROR(P124/N122,"-")</f>
        <v>334.7931635856296</v>
      </c>
      <c r="S124" s="98">
        <f t="shared" si="257"/>
        <v>15481.483870967742</v>
      </c>
      <c r="T124" s="98">
        <f t="shared" si="1"/>
        <v>87259.272727272721</v>
      </c>
      <c r="U124" s="98">
        <f>IFERROR(O124/N122,"-")</f>
        <v>2.1625392396232995E-2</v>
      </c>
      <c r="V124" s="26">
        <f>IFERROR(Q124/N122,"-")</f>
        <v>3.8367631670735963E-3</v>
      </c>
      <c r="W124" s="433"/>
      <c r="X124" s="98">
        <v>0</v>
      </c>
      <c r="Y124" s="98">
        <v>0</v>
      </c>
      <c r="Z124" s="98">
        <v>0</v>
      </c>
      <c r="AA124" s="98">
        <f>IFERROR(Y124/W122,"-")</f>
        <v>0</v>
      </c>
      <c r="AB124" s="98" t="str">
        <f t="shared" si="258"/>
        <v>-</v>
      </c>
      <c r="AC124" s="98" t="str">
        <f t="shared" si="2"/>
        <v>-</v>
      </c>
      <c r="AD124" s="98">
        <f>IFERROR(X124/W122,"-")</f>
        <v>0</v>
      </c>
      <c r="AE124" s="26">
        <f>IFERROR(Z124/W122,"-")</f>
        <v>0</v>
      </c>
      <c r="AF124" s="433"/>
      <c r="AG124" s="98">
        <v>0</v>
      </c>
      <c r="AH124" s="98">
        <v>0</v>
      </c>
      <c r="AI124" s="98">
        <v>0</v>
      </c>
      <c r="AJ124" s="98">
        <f>IFERROR(AH124/AF122,"-")</f>
        <v>0</v>
      </c>
      <c r="AK124" s="98" t="str">
        <f t="shared" si="259"/>
        <v>-</v>
      </c>
      <c r="AL124" s="98" t="str">
        <f t="shared" si="3"/>
        <v>-</v>
      </c>
      <c r="AM124" s="98">
        <f>IFERROR(AG124/AF122,"-")</f>
        <v>0</v>
      </c>
      <c r="AN124" s="26">
        <f>IFERROR(AI124/AF122,"-")</f>
        <v>0</v>
      </c>
      <c r="AO124" s="436"/>
      <c r="AP124" s="98">
        <v>36</v>
      </c>
      <c r="AQ124" s="98">
        <v>748292</v>
      </c>
      <c r="AR124" s="98">
        <v>5</v>
      </c>
      <c r="AS124" s="98">
        <f>IFERROR(AQ124/AO122,"-")</f>
        <v>810.7172264355363</v>
      </c>
      <c r="AT124" s="98">
        <f t="shared" si="260"/>
        <v>20785.888888888891</v>
      </c>
      <c r="AU124" s="98">
        <f t="shared" si="4"/>
        <v>149658.4</v>
      </c>
      <c r="AV124" s="98">
        <f>IFERROR(AP124/AO122,"-")</f>
        <v>3.9003250270855903E-2</v>
      </c>
      <c r="AW124" s="189">
        <f>IFERROR(AR124/AO122,"-")</f>
        <v>5.4171180931744311E-3</v>
      </c>
      <c r="AX124" s="433"/>
      <c r="AY124" s="98">
        <v>14</v>
      </c>
      <c r="AZ124" s="98">
        <v>129877</v>
      </c>
      <c r="BA124" s="98">
        <v>5</v>
      </c>
      <c r="BB124" s="98">
        <f>IFERROR(AZ124/AX122,"-")</f>
        <v>91.014015416958657</v>
      </c>
      <c r="BC124" s="98">
        <f t="shared" si="261"/>
        <v>9276.9285714285706</v>
      </c>
      <c r="BD124" s="98">
        <f t="shared" si="5"/>
        <v>25975.4</v>
      </c>
      <c r="BE124" s="98">
        <f>IFERROR(AY124/AX122,"-")</f>
        <v>9.8107918710581641E-3</v>
      </c>
      <c r="BF124" s="26">
        <f>IFERROR(BA124/AX122,"-")</f>
        <v>3.5038542396636299E-3</v>
      </c>
      <c r="BG124" s="436"/>
      <c r="BH124" s="98">
        <v>53</v>
      </c>
      <c r="BI124" s="98">
        <v>931809</v>
      </c>
      <c r="BJ124" s="98">
        <v>8</v>
      </c>
      <c r="BK124" s="98">
        <f>IFERROR(BI124/BG122,"-")</f>
        <v>5897.5253164556962</v>
      </c>
      <c r="BL124" s="98">
        <f t="shared" si="262"/>
        <v>17581.301886792451</v>
      </c>
      <c r="BM124" s="98">
        <f t="shared" si="6"/>
        <v>116476.125</v>
      </c>
      <c r="BN124" s="98">
        <f>IFERROR(BH124/BG122,"-")</f>
        <v>0.33544303797468356</v>
      </c>
      <c r="BO124" s="189">
        <f>IFERROR(BJ124/BG122,"-")</f>
        <v>5.0632911392405063E-2</v>
      </c>
      <c r="BP124" s="433"/>
      <c r="BQ124" s="98">
        <v>6</v>
      </c>
      <c r="BR124" s="98">
        <v>41120</v>
      </c>
      <c r="BS124" s="98">
        <v>3</v>
      </c>
      <c r="BT124" s="98">
        <f>IFERROR(BR124/BP122,"-")</f>
        <v>30.963855421686748</v>
      </c>
      <c r="BU124" s="98">
        <f t="shared" si="263"/>
        <v>6853.333333333333</v>
      </c>
      <c r="BV124" s="98">
        <f t="shared" si="7"/>
        <v>13706.666666666666</v>
      </c>
      <c r="BW124" s="98">
        <f>IFERROR(BQ124/BP122,"-")</f>
        <v>4.5180722891566263E-3</v>
      </c>
      <c r="BX124" s="26">
        <f>IFERROR(BS124/BP122,"-")</f>
        <v>2.2590361445783132E-3</v>
      </c>
      <c r="BY124" s="140"/>
      <c r="BZ124" s="59"/>
    </row>
    <row r="125" spans="2:78" s="8" customFormat="1" ht="13.5" customHeight="1">
      <c r="B125" s="412"/>
      <c r="C125" s="415"/>
      <c r="D125" s="273" t="s">
        <v>64</v>
      </c>
      <c r="E125" s="439"/>
      <c r="F125" s="99">
        <v>1008</v>
      </c>
      <c r="G125" s="99">
        <f>SUM(G122:G124)</f>
        <v>96057826</v>
      </c>
      <c r="H125" s="99">
        <v>100</v>
      </c>
      <c r="I125" s="99">
        <f>IFERROR(G125/E122,"-")</f>
        <v>390478.96747967479</v>
      </c>
      <c r="J125" s="99">
        <f t="shared" si="256"/>
        <v>95295.462301587308</v>
      </c>
      <c r="K125" s="99">
        <f t="shared" si="0"/>
        <v>960578.26</v>
      </c>
      <c r="L125" s="99">
        <f>IFERROR(F125/E122,"-")</f>
        <v>4.0975609756097562</v>
      </c>
      <c r="M125" s="190">
        <f>IFERROR(H125/E122,"-")</f>
        <v>0.4065040650406504</v>
      </c>
      <c r="N125" s="434"/>
      <c r="O125" s="99">
        <v>4643</v>
      </c>
      <c r="P125" s="99">
        <f>SUM(P122:P124)</f>
        <v>369223805</v>
      </c>
      <c r="Q125" s="99">
        <v>468</v>
      </c>
      <c r="R125" s="99">
        <f>IFERROR(P125/N122,"-")</f>
        <v>128784.02685734216</v>
      </c>
      <c r="S125" s="99">
        <f t="shared" si="257"/>
        <v>79522.680379065263</v>
      </c>
      <c r="T125" s="99">
        <f t="shared" si="1"/>
        <v>788939.75427350425</v>
      </c>
      <c r="U125" s="99">
        <f>IFERROR(O125/N122,"-")</f>
        <v>1.6194628531566098</v>
      </c>
      <c r="V125" s="87">
        <f>IFERROR(Q125/N122,"-")</f>
        <v>0.1632368329264039</v>
      </c>
      <c r="W125" s="434"/>
      <c r="X125" s="99">
        <v>45</v>
      </c>
      <c r="Y125" s="99">
        <f>SUM(Y122:Y124)</f>
        <v>3086676</v>
      </c>
      <c r="Z125" s="99">
        <v>5</v>
      </c>
      <c r="AA125" s="99">
        <f>IFERROR(Y125/W122,"-")</f>
        <v>17945.79069767442</v>
      </c>
      <c r="AB125" s="99">
        <f t="shared" si="258"/>
        <v>68592.800000000003</v>
      </c>
      <c r="AC125" s="99">
        <f t="shared" si="2"/>
        <v>617335.19999999995</v>
      </c>
      <c r="AD125" s="99">
        <f>IFERROR(X125/W122,"-")</f>
        <v>0.26162790697674421</v>
      </c>
      <c r="AE125" s="87">
        <f>IFERROR(Z125/W122,"-")</f>
        <v>2.9069767441860465E-2</v>
      </c>
      <c r="AF125" s="434"/>
      <c r="AG125" s="99">
        <v>178</v>
      </c>
      <c r="AH125" s="99">
        <f>SUM(AH122:AH124)</f>
        <v>12635054</v>
      </c>
      <c r="AI125" s="99">
        <v>18</v>
      </c>
      <c r="AJ125" s="99">
        <f>IFERROR(AH125/AF122,"-")</f>
        <v>38639.308868501532</v>
      </c>
      <c r="AK125" s="99">
        <f t="shared" si="259"/>
        <v>70983.449438202253</v>
      </c>
      <c r="AL125" s="99">
        <f t="shared" si="3"/>
        <v>701947.4444444445</v>
      </c>
      <c r="AM125" s="99">
        <f>IFERROR(AG125/AF122,"-")</f>
        <v>0.54434250764525993</v>
      </c>
      <c r="AN125" s="87">
        <f>IFERROR(AI125/AF122,"-")</f>
        <v>5.5045871559633031E-2</v>
      </c>
      <c r="AO125" s="437"/>
      <c r="AP125" s="99">
        <v>2189</v>
      </c>
      <c r="AQ125" s="99">
        <f>SUM(AQ122:AQ124)</f>
        <v>174790106</v>
      </c>
      <c r="AR125" s="99">
        <v>222</v>
      </c>
      <c r="AS125" s="99">
        <f>IFERROR(AQ125/AO122,"-")</f>
        <v>189371.72914409533</v>
      </c>
      <c r="AT125" s="99">
        <f t="shared" si="260"/>
        <v>79849.294655093647</v>
      </c>
      <c r="AU125" s="99">
        <f t="shared" si="4"/>
        <v>787342.81981981976</v>
      </c>
      <c r="AV125" s="99">
        <f>IFERROR(AP125/AO122,"-")</f>
        <v>2.3716143011917659</v>
      </c>
      <c r="AW125" s="190">
        <f>IFERROR(AR125/AO122,"-")</f>
        <v>0.24052004333694474</v>
      </c>
      <c r="AX125" s="434"/>
      <c r="AY125" s="99">
        <v>2067</v>
      </c>
      <c r="AZ125" s="99">
        <f>SUM(AZ122:AZ124)</f>
        <v>148862904</v>
      </c>
      <c r="BA125" s="99">
        <v>208</v>
      </c>
      <c r="BB125" s="99">
        <f>IFERROR(AZ125/AX122,"-")</f>
        <v>104318.78346180799</v>
      </c>
      <c r="BC125" s="99">
        <f t="shared" si="261"/>
        <v>72018.82148040639</v>
      </c>
      <c r="BD125" s="99">
        <f t="shared" si="5"/>
        <v>715687.0384615385</v>
      </c>
      <c r="BE125" s="99">
        <f>IFERROR(AY125/AX122,"-")</f>
        <v>1.4484933426769446</v>
      </c>
      <c r="BF125" s="87">
        <f>IFERROR(BA125/AX122,"-")</f>
        <v>0.14576033637000702</v>
      </c>
      <c r="BG125" s="437"/>
      <c r="BH125" s="99">
        <v>1535</v>
      </c>
      <c r="BI125" s="99">
        <f>SUM(BI122:BI124)</f>
        <v>235581143</v>
      </c>
      <c r="BJ125" s="99">
        <v>148</v>
      </c>
      <c r="BK125" s="99">
        <f>IFERROR(BI125/BG122,"-")</f>
        <v>1491019.8924050634</v>
      </c>
      <c r="BL125" s="99">
        <f t="shared" si="262"/>
        <v>153473.05732899022</v>
      </c>
      <c r="BM125" s="99">
        <f t="shared" si="6"/>
        <v>1591764.4797297297</v>
      </c>
      <c r="BN125" s="99">
        <f>IFERROR(BH125/BG122,"-")</f>
        <v>9.7151898734177209</v>
      </c>
      <c r="BO125" s="190">
        <f>IFERROR(BJ125/BG122,"-")</f>
        <v>0.93670886075949367</v>
      </c>
      <c r="BP125" s="434"/>
      <c r="BQ125" s="99">
        <v>1024</v>
      </c>
      <c r="BR125" s="99">
        <f>SUM(BR122:BR124)</f>
        <v>98153057</v>
      </c>
      <c r="BS125" s="99">
        <v>100</v>
      </c>
      <c r="BT125" s="99">
        <f>IFERROR(BR125/BP122,"-")</f>
        <v>73910.434487951803</v>
      </c>
      <c r="BU125" s="99">
        <f t="shared" si="263"/>
        <v>95852.5947265625</v>
      </c>
      <c r="BV125" s="99">
        <f t="shared" si="7"/>
        <v>981530.57</v>
      </c>
      <c r="BW125" s="99">
        <f>IFERROR(BQ125/BP122,"-")</f>
        <v>0.77108433734939763</v>
      </c>
      <c r="BX125" s="87">
        <f>IFERROR(BS125/BP122,"-")</f>
        <v>7.5301204819277115E-2</v>
      </c>
      <c r="BY125" s="140"/>
      <c r="BZ125" s="59"/>
    </row>
    <row r="126" spans="2:78" s="8" customFormat="1" ht="13.5" customHeight="1">
      <c r="B126" s="410">
        <v>31</v>
      </c>
      <c r="C126" s="413" t="s">
        <v>34</v>
      </c>
      <c r="D126" s="274" t="s">
        <v>250</v>
      </c>
      <c r="E126" s="432">
        <f>市区町村別_フレイル区分別該当人数･割合!E35</f>
        <v>322</v>
      </c>
      <c r="F126" s="207">
        <v>1030</v>
      </c>
      <c r="G126" s="51">
        <v>95255508</v>
      </c>
      <c r="H126" s="51">
        <v>109</v>
      </c>
      <c r="I126" s="51">
        <f>IFERROR(G126/E126,"-")</f>
        <v>295824.55900621117</v>
      </c>
      <c r="J126" s="51">
        <f>IFERROR(G126/F126,"-")</f>
        <v>92481.075728155338</v>
      </c>
      <c r="K126" s="51">
        <f t="shared" si="0"/>
        <v>873903.743119266</v>
      </c>
      <c r="L126" s="51">
        <f>IFERROR(F126/E126,"-")</f>
        <v>3.1987577639751552</v>
      </c>
      <c r="M126" s="185">
        <f>IFERROR(H126/E126,"-")</f>
        <v>0.33850931677018631</v>
      </c>
      <c r="N126" s="432">
        <f>市区町村別_フレイル区分別該当人数･割合!G35</f>
        <v>3895</v>
      </c>
      <c r="O126" s="207">
        <v>5009</v>
      </c>
      <c r="P126" s="51">
        <v>388899468</v>
      </c>
      <c r="Q126" s="51">
        <v>508</v>
      </c>
      <c r="R126" s="51">
        <f>IFERROR(P126/N126,"-")</f>
        <v>99845.819768934525</v>
      </c>
      <c r="S126" s="51">
        <f>IFERROR(P126/O126,"-")</f>
        <v>77640.141345577955</v>
      </c>
      <c r="T126" s="51">
        <f t="shared" si="1"/>
        <v>765550.13385826768</v>
      </c>
      <c r="U126" s="51">
        <f>IFERROR(O126/N126,"-")</f>
        <v>1.2860077021822849</v>
      </c>
      <c r="V126" s="24">
        <f>IFERROR(Q126/N126,"-")</f>
        <v>0.13042362002567395</v>
      </c>
      <c r="W126" s="432">
        <f>市区町村別_フレイル区分別該当人数･割合!I35</f>
        <v>261</v>
      </c>
      <c r="X126" s="207">
        <v>210</v>
      </c>
      <c r="Y126" s="51">
        <v>14640828</v>
      </c>
      <c r="Z126" s="51">
        <v>19</v>
      </c>
      <c r="AA126" s="51">
        <f>IFERROR(Y126/W126,"-")</f>
        <v>56095.126436781611</v>
      </c>
      <c r="AB126" s="51">
        <f>IFERROR(Y126/X126,"-")</f>
        <v>69718.228571428568</v>
      </c>
      <c r="AC126" s="51">
        <f t="shared" si="2"/>
        <v>770569.89473684214</v>
      </c>
      <c r="AD126" s="51">
        <f>IFERROR(X126/W126,"-")</f>
        <v>0.8045977011494253</v>
      </c>
      <c r="AE126" s="24">
        <f>IFERROR(Z126/W126,"-")</f>
        <v>7.2796934865900387E-2</v>
      </c>
      <c r="AF126" s="432">
        <f>市区町村別_フレイル区分別該当人数･割合!K35</f>
        <v>564</v>
      </c>
      <c r="AG126" s="207">
        <v>142</v>
      </c>
      <c r="AH126" s="51">
        <v>8850054</v>
      </c>
      <c r="AI126" s="51">
        <v>16</v>
      </c>
      <c r="AJ126" s="51">
        <f>IFERROR(AH126/AF126,"-")</f>
        <v>15691.58510638298</v>
      </c>
      <c r="AK126" s="51">
        <f>IFERROR(AH126/AG126,"-")</f>
        <v>62324.32394366197</v>
      </c>
      <c r="AL126" s="51">
        <f t="shared" si="3"/>
        <v>553128.375</v>
      </c>
      <c r="AM126" s="51">
        <f>IFERROR(AG126/AF126,"-")</f>
        <v>0.25177304964539005</v>
      </c>
      <c r="AN126" s="24">
        <f>IFERROR(AI126/AF126,"-")</f>
        <v>2.8368794326241134E-2</v>
      </c>
      <c r="AO126" s="435">
        <f>市区町村別_フレイル区分別該当人数･割合!M35</f>
        <v>1149</v>
      </c>
      <c r="AP126" s="207">
        <v>2430</v>
      </c>
      <c r="AQ126" s="51">
        <v>185562556</v>
      </c>
      <c r="AR126" s="51">
        <v>246</v>
      </c>
      <c r="AS126" s="51">
        <f>IFERROR(AQ126/AO126,"-")</f>
        <v>161499.17841601392</v>
      </c>
      <c r="AT126" s="51">
        <f>IFERROR(AQ126/AP126,"-")</f>
        <v>76363.191769547324</v>
      </c>
      <c r="AU126" s="51">
        <f t="shared" si="4"/>
        <v>754319.33333333337</v>
      </c>
      <c r="AV126" s="51">
        <f>IFERROR(AP126/AO126,"-")</f>
        <v>2.1148825065274153</v>
      </c>
      <c r="AW126" s="185">
        <f>IFERROR(AR126/AO126,"-")</f>
        <v>0.21409921671018275</v>
      </c>
      <c r="AX126" s="432">
        <f>市区町村別_フレイル区分別該当人数･割合!O35</f>
        <v>1896</v>
      </c>
      <c r="AY126" s="207">
        <v>1980</v>
      </c>
      <c r="AZ126" s="51">
        <v>150756649</v>
      </c>
      <c r="BA126" s="51">
        <v>204</v>
      </c>
      <c r="BB126" s="51">
        <f>IFERROR(AZ126/AX126,"-")</f>
        <v>79513.000527426164</v>
      </c>
      <c r="BC126" s="51">
        <f>IFERROR(AZ126/AY126,"-")</f>
        <v>76139.72171717172</v>
      </c>
      <c r="BD126" s="51">
        <f t="shared" si="5"/>
        <v>739003.18137254904</v>
      </c>
      <c r="BE126" s="51">
        <f>IFERROR(AY126/AX126,"-")</f>
        <v>1.0443037974683544</v>
      </c>
      <c r="BF126" s="24">
        <f>IFERROR(BA126/AX126,"-")</f>
        <v>0.10759493670886076</v>
      </c>
      <c r="BG126" s="435">
        <f>市区町村別_フレイル区分別該当人数･割合!Q35</f>
        <v>178</v>
      </c>
      <c r="BH126" s="207">
        <v>1675</v>
      </c>
      <c r="BI126" s="51">
        <v>231840905</v>
      </c>
      <c r="BJ126" s="51">
        <v>166</v>
      </c>
      <c r="BK126" s="51">
        <f>IFERROR(BI126/BG126,"-")</f>
        <v>1302476.9943820224</v>
      </c>
      <c r="BL126" s="51">
        <f>IFERROR(BI126/BH126,"-")</f>
        <v>138412.48059701492</v>
      </c>
      <c r="BM126" s="51">
        <f t="shared" si="6"/>
        <v>1396631.9578313252</v>
      </c>
      <c r="BN126" s="51">
        <f>IFERROR(BH126/BG126,"-")</f>
        <v>9.4101123595505616</v>
      </c>
      <c r="BO126" s="185">
        <f>IFERROR(BJ126/BG126,"-")</f>
        <v>0.93258426966292129</v>
      </c>
      <c r="BP126" s="432">
        <f>市区町村別_フレイル区分別該当人数･割合!S35</f>
        <v>2471</v>
      </c>
      <c r="BQ126" s="207">
        <v>1036</v>
      </c>
      <c r="BR126" s="51">
        <v>63475024</v>
      </c>
      <c r="BS126" s="51">
        <v>107</v>
      </c>
      <c r="BT126" s="51">
        <f>IFERROR(BR126/BP126,"-")</f>
        <v>25687.990287333065</v>
      </c>
      <c r="BU126" s="51">
        <f>IFERROR(BR126/BQ126,"-")</f>
        <v>61269.328185328188</v>
      </c>
      <c r="BV126" s="51">
        <f t="shared" si="7"/>
        <v>593224.52336448594</v>
      </c>
      <c r="BW126" s="51">
        <f>IFERROR(BQ126/BP126,"-")</f>
        <v>0.41926345609065158</v>
      </c>
      <c r="BX126" s="24">
        <f>IFERROR(BS126/BP126,"-")</f>
        <v>4.3302306758397413E-2</v>
      </c>
      <c r="BY126" s="140"/>
      <c r="BZ126" s="59"/>
    </row>
    <row r="127" spans="2:78" s="8" customFormat="1" ht="13.5" customHeight="1">
      <c r="B127" s="411"/>
      <c r="C127" s="414"/>
      <c r="D127" s="275" t="s">
        <v>251</v>
      </c>
      <c r="E127" s="438"/>
      <c r="F127" s="52">
        <v>3</v>
      </c>
      <c r="G127" s="187">
        <v>835115</v>
      </c>
      <c r="H127" s="187">
        <v>2</v>
      </c>
      <c r="I127" s="187">
        <f>IFERROR(G127/E126,"-")</f>
        <v>2593.5248447204967</v>
      </c>
      <c r="J127" s="187">
        <f t="shared" ref="J127:J129" si="264">IFERROR(G127/F127,"-")</f>
        <v>278371.66666666669</v>
      </c>
      <c r="K127" s="187">
        <f t="shared" si="0"/>
        <v>417557.5</v>
      </c>
      <c r="L127" s="187">
        <f>IFERROR(F127/E126,"-")</f>
        <v>9.316770186335404E-3</v>
      </c>
      <c r="M127" s="186">
        <f>IFERROR(H127/E126,"-")</f>
        <v>6.2111801242236021E-3</v>
      </c>
      <c r="N127" s="433"/>
      <c r="O127" s="52">
        <v>33</v>
      </c>
      <c r="P127" s="187">
        <v>8692784</v>
      </c>
      <c r="Q127" s="187">
        <v>10</v>
      </c>
      <c r="R127" s="187">
        <f>IFERROR(P127/N126,"-")</f>
        <v>2231.7802310654683</v>
      </c>
      <c r="S127" s="187">
        <f t="shared" ref="S127:S129" si="265">IFERROR(P127/O127,"-")</f>
        <v>263417.69696969696</v>
      </c>
      <c r="T127" s="187">
        <f t="shared" si="1"/>
        <v>869278.4</v>
      </c>
      <c r="U127" s="187">
        <f>IFERROR(O127/N126,"-")</f>
        <v>8.4724005134788182E-3</v>
      </c>
      <c r="V127" s="106">
        <f>IFERROR(Q127/N126,"-")</f>
        <v>2.5673940949935813E-3</v>
      </c>
      <c r="W127" s="433"/>
      <c r="X127" s="52">
        <v>0</v>
      </c>
      <c r="Y127" s="187">
        <v>0</v>
      </c>
      <c r="Z127" s="187">
        <v>0</v>
      </c>
      <c r="AA127" s="187">
        <f>IFERROR(Y127/W126,"-")</f>
        <v>0</v>
      </c>
      <c r="AB127" s="187" t="str">
        <f t="shared" ref="AB127:AB129" si="266">IFERROR(Y127/X127,"-")</f>
        <v>-</v>
      </c>
      <c r="AC127" s="187" t="str">
        <f t="shared" si="2"/>
        <v>-</v>
      </c>
      <c r="AD127" s="187">
        <f>IFERROR(X127/W126,"-")</f>
        <v>0</v>
      </c>
      <c r="AE127" s="106">
        <f>IFERROR(Z127/W126,"-")</f>
        <v>0</v>
      </c>
      <c r="AF127" s="433"/>
      <c r="AG127" s="52">
        <v>0</v>
      </c>
      <c r="AH127" s="187">
        <v>0</v>
      </c>
      <c r="AI127" s="187">
        <v>0</v>
      </c>
      <c r="AJ127" s="187">
        <f>IFERROR(AH127/AF126,"-")</f>
        <v>0</v>
      </c>
      <c r="AK127" s="187" t="str">
        <f t="shared" ref="AK127:AK129" si="267">IFERROR(AH127/AG127,"-")</f>
        <v>-</v>
      </c>
      <c r="AL127" s="187" t="str">
        <f t="shared" si="3"/>
        <v>-</v>
      </c>
      <c r="AM127" s="187">
        <f>IFERROR(AG127/AF126,"-")</f>
        <v>0</v>
      </c>
      <c r="AN127" s="106">
        <f>IFERROR(AI127/AF126,"-")</f>
        <v>0</v>
      </c>
      <c r="AO127" s="436"/>
      <c r="AP127" s="52">
        <v>16</v>
      </c>
      <c r="AQ127" s="187">
        <v>4181923</v>
      </c>
      <c r="AR127" s="187">
        <v>6</v>
      </c>
      <c r="AS127" s="187">
        <f>IFERROR(AQ127/AO126,"-")</f>
        <v>3639.6196692776325</v>
      </c>
      <c r="AT127" s="187">
        <f t="shared" ref="AT127:AT129" si="268">IFERROR(AQ127/AP127,"-")</f>
        <v>261370.1875</v>
      </c>
      <c r="AU127" s="187">
        <f t="shared" si="4"/>
        <v>696987.16666666663</v>
      </c>
      <c r="AV127" s="187">
        <f>IFERROR(AP127/AO126,"-")</f>
        <v>1.392515230635335E-2</v>
      </c>
      <c r="AW127" s="186">
        <f>IFERROR(AR127/AO126,"-")</f>
        <v>5.2219321148825066E-3</v>
      </c>
      <c r="AX127" s="433"/>
      <c r="AY127" s="52">
        <v>9</v>
      </c>
      <c r="AZ127" s="187">
        <v>1958370</v>
      </c>
      <c r="BA127" s="187">
        <v>3</v>
      </c>
      <c r="BB127" s="187">
        <f>IFERROR(AZ127/AX126,"-")</f>
        <v>1032.8955696202531</v>
      </c>
      <c r="BC127" s="187">
        <f t="shared" ref="BC127:BC129" si="269">IFERROR(AZ127/AY127,"-")</f>
        <v>217596.66666666666</v>
      </c>
      <c r="BD127" s="187">
        <f t="shared" si="5"/>
        <v>652790</v>
      </c>
      <c r="BE127" s="187">
        <f>IFERROR(AY127/AX126,"-")</f>
        <v>4.7468354430379748E-3</v>
      </c>
      <c r="BF127" s="106">
        <f>IFERROR(BA127/AX126,"-")</f>
        <v>1.5822784810126582E-3</v>
      </c>
      <c r="BG127" s="436"/>
      <c r="BH127" s="52">
        <v>27</v>
      </c>
      <c r="BI127" s="187">
        <v>7331065</v>
      </c>
      <c r="BJ127" s="187">
        <v>8</v>
      </c>
      <c r="BK127" s="187">
        <f>IFERROR(BI127/BG126,"-")</f>
        <v>41185.758426966291</v>
      </c>
      <c r="BL127" s="187">
        <f t="shared" ref="BL127:BL129" si="270">IFERROR(BI127/BH127,"-")</f>
        <v>271520.9259259259</v>
      </c>
      <c r="BM127" s="187">
        <f t="shared" si="6"/>
        <v>916383.125</v>
      </c>
      <c r="BN127" s="187">
        <f>IFERROR(BH127/BG126,"-")</f>
        <v>0.15168539325842698</v>
      </c>
      <c r="BO127" s="186">
        <f>IFERROR(BJ127/BG126,"-")</f>
        <v>4.49438202247191E-2</v>
      </c>
      <c r="BP127" s="433"/>
      <c r="BQ127" s="52">
        <v>0</v>
      </c>
      <c r="BR127" s="187">
        <v>0</v>
      </c>
      <c r="BS127" s="187">
        <v>0</v>
      </c>
      <c r="BT127" s="187">
        <f>IFERROR(BR127/BP126,"-")</f>
        <v>0</v>
      </c>
      <c r="BU127" s="187" t="str">
        <f t="shared" ref="BU127:BU129" si="271">IFERROR(BR127/BQ127,"-")</f>
        <v>-</v>
      </c>
      <c r="BV127" s="187" t="str">
        <f t="shared" si="7"/>
        <v>-</v>
      </c>
      <c r="BW127" s="187">
        <f>IFERROR(BQ127/BP126,"-")</f>
        <v>0</v>
      </c>
      <c r="BX127" s="106">
        <f>IFERROR(BS127/BP126,"-")</f>
        <v>0</v>
      </c>
      <c r="BY127" s="140"/>
      <c r="BZ127" s="59"/>
    </row>
    <row r="128" spans="2:78" s="8" customFormat="1" ht="13.5" customHeight="1">
      <c r="B128" s="411"/>
      <c r="C128" s="414"/>
      <c r="D128" s="272" t="s">
        <v>252</v>
      </c>
      <c r="E128" s="438"/>
      <c r="F128" s="98">
        <v>41</v>
      </c>
      <c r="G128" s="98">
        <v>505944</v>
      </c>
      <c r="H128" s="98">
        <v>4</v>
      </c>
      <c r="I128" s="98">
        <f>IFERROR(G128/E126,"-")</f>
        <v>1571.2546583850931</v>
      </c>
      <c r="J128" s="98">
        <f t="shared" si="264"/>
        <v>12340.09756097561</v>
      </c>
      <c r="K128" s="98">
        <f t="shared" si="0"/>
        <v>126486</v>
      </c>
      <c r="L128" s="98">
        <f>IFERROR(F128/E126,"-")</f>
        <v>0.12732919254658384</v>
      </c>
      <c r="M128" s="189">
        <f>IFERROR(H128/E126,"-")</f>
        <v>1.2422360248447204E-2</v>
      </c>
      <c r="N128" s="433"/>
      <c r="O128" s="98">
        <v>27</v>
      </c>
      <c r="P128" s="98">
        <v>82567</v>
      </c>
      <c r="Q128" s="98">
        <v>8</v>
      </c>
      <c r="R128" s="98">
        <f>IFERROR(P128/N126,"-")</f>
        <v>21.198202824133503</v>
      </c>
      <c r="S128" s="98">
        <f t="shared" si="265"/>
        <v>3058.037037037037</v>
      </c>
      <c r="T128" s="98">
        <f t="shared" si="1"/>
        <v>10320.875</v>
      </c>
      <c r="U128" s="98">
        <f>IFERROR(O128/N126,"-")</f>
        <v>6.9319640564826698E-3</v>
      </c>
      <c r="V128" s="26">
        <f>IFERROR(Q128/N126,"-")</f>
        <v>2.0539152759948653E-3</v>
      </c>
      <c r="W128" s="433"/>
      <c r="X128" s="98">
        <v>0</v>
      </c>
      <c r="Y128" s="98">
        <v>0</v>
      </c>
      <c r="Z128" s="98">
        <v>0</v>
      </c>
      <c r="AA128" s="98">
        <f>IFERROR(Y128/W126,"-")</f>
        <v>0</v>
      </c>
      <c r="AB128" s="98" t="str">
        <f t="shared" si="266"/>
        <v>-</v>
      </c>
      <c r="AC128" s="98" t="str">
        <f t="shared" si="2"/>
        <v>-</v>
      </c>
      <c r="AD128" s="98">
        <f>IFERROR(X128/W126,"-")</f>
        <v>0</v>
      </c>
      <c r="AE128" s="26">
        <f>IFERROR(Z128/W126,"-")</f>
        <v>0</v>
      </c>
      <c r="AF128" s="433"/>
      <c r="AG128" s="98">
        <v>0</v>
      </c>
      <c r="AH128" s="98">
        <v>0</v>
      </c>
      <c r="AI128" s="98">
        <v>0</v>
      </c>
      <c r="AJ128" s="98">
        <f>IFERROR(AH128/AF126,"-")</f>
        <v>0</v>
      </c>
      <c r="AK128" s="98" t="str">
        <f t="shared" si="267"/>
        <v>-</v>
      </c>
      <c r="AL128" s="98" t="str">
        <f t="shared" si="3"/>
        <v>-</v>
      </c>
      <c r="AM128" s="98">
        <f>IFERROR(AG128/AF126,"-")</f>
        <v>0</v>
      </c>
      <c r="AN128" s="26">
        <f>IFERROR(AI128/AF126,"-")</f>
        <v>0</v>
      </c>
      <c r="AO128" s="436"/>
      <c r="AP128" s="98">
        <v>8</v>
      </c>
      <c r="AQ128" s="98">
        <v>22956</v>
      </c>
      <c r="AR128" s="98">
        <v>4</v>
      </c>
      <c r="AS128" s="98">
        <f>IFERROR(AQ128/AO126,"-")</f>
        <v>19.979112271540469</v>
      </c>
      <c r="AT128" s="98">
        <f t="shared" si="268"/>
        <v>2869.5</v>
      </c>
      <c r="AU128" s="98">
        <f t="shared" si="4"/>
        <v>5739</v>
      </c>
      <c r="AV128" s="98">
        <f>IFERROR(AP128/AO126,"-")</f>
        <v>6.9625761531766752E-3</v>
      </c>
      <c r="AW128" s="189">
        <f>IFERROR(AR128/AO126,"-")</f>
        <v>3.4812880765883376E-3</v>
      </c>
      <c r="AX128" s="433"/>
      <c r="AY128" s="98">
        <v>19</v>
      </c>
      <c r="AZ128" s="98">
        <v>59611</v>
      </c>
      <c r="BA128" s="98">
        <v>4</v>
      </c>
      <c r="BB128" s="98">
        <f>IFERROR(AZ128/AX126,"-")</f>
        <v>31.440400843881857</v>
      </c>
      <c r="BC128" s="98">
        <f t="shared" si="269"/>
        <v>3137.4210526315787</v>
      </c>
      <c r="BD128" s="98">
        <f t="shared" si="5"/>
        <v>14902.75</v>
      </c>
      <c r="BE128" s="98">
        <f>IFERROR(AY128/AX126,"-")</f>
        <v>1.0021097046413503E-2</v>
      </c>
      <c r="BF128" s="26">
        <f>IFERROR(BA128/AX126,"-")</f>
        <v>2.1097046413502108E-3</v>
      </c>
      <c r="BG128" s="436"/>
      <c r="BH128" s="98">
        <v>15</v>
      </c>
      <c r="BI128" s="98">
        <v>34543</v>
      </c>
      <c r="BJ128" s="98">
        <v>7</v>
      </c>
      <c r="BK128" s="98">
        <f>IFERROR(BI128/BG126,"-")</f>
        <v>194.06179775280899</v>
      </c>
      <c r="BL128" s="98">
        <f t="shared" si="270"/>
        <v>2302.8666666666668</v>
      </c>
      <c r="BM128" s="98">
        <f t="shared" si="6"/>
        <v>4934.7142857142853</v>
      </c>
      <c r="BN128" s="98">
        <f>IFERROR(BH128/BG126,"-")</f>
        <v>8.4269662921348312E-2</v>
      </c>
      <c r="BO128" s="189">
        <f>IFERROR(BJ128/BG126,"-")</f>
        <v>3.9325842696629212E-2</v>
      </c>
      <c r="BP128" s="433"/>
      <c r="BQ128" s="98">
        <v>3</v>
      </c>
      <c r="BR128" s="98">
        <v>6192</v>
      </c>
      <c r="BS128" s="98">
        <v>1</v>
      </c>
      <c r="BT128" s="98">
        <f>IFERROR(BR128/BP126,"-")</f>
        <v>2.5058680696074465</v>
      </c>
      <c r="BU128" s="98">
        <f t="shared" si="271"/>
        <v>2064</v>
      </c>
      <c r="BV128" s="98">
        <f t="shared" si="7"/>
        <v>6192</v>
      </c>
      <c r="BW128" s="98">
        <f>IFERROR(BQ128/BP126,"-")</f>
        <v>1.2140833670578712E-3</v>
      </c>
      <c r="BX128" s="26">
        <f>IFERROR(BS128/BP126,"-")</f>
        <v>4.0469445568595711E-4</v>
      </c>
      <c r="BY128" s="140"/>
      <c r="BZ128" s="59"/>
    </row>
    <row r="129" spans="2:78" s="8" customFormat="1" ht="13.5" customHeight="1">
      <c r="B129" s="412"/>
      <c r="C129" s="415"/>
      <c r="D129" s="273" t="s">
        <v>64</v>
      </c>
      <c r="E129" s="439"/>
      <c r="F129" s="99">
        <v>1031</v>
      </c>
      <c r="G129" s="99">
        <f>SUM(G126:G128)</f>
        <v>96596567</v>
      </c>
      <c r="H129" s="99">
        <v>109</v>
      </c>
      <c r="I129" s="99">
        <f>IFERROR(G129/E126,"-")</f>
        <v>299989.33850931679</v>
      </c>
      <c r="J129" s="99">
        <f t="shared" si="264"/>
        <v>93692.11154219204</v>
      </c>
      <c r="K129" s="99">
        <f t="shared" si="0"/>
        <v>886207.03669724776</v>
      </c>
      <c r="L129" s="99">
        <f>IFERROR(F129/E126,"-")</f>
        <v>3.201863354037267</v>
      </c>
      <c r="M129" s="190">
        <f>IFERROR(H129/E126,"-")</f>
        <v>0.33850931677018631</v>
      </c>
      <c r="N129" s="434"/>
      <c r="O129" s="99">
        <v>5018</v>
      </c>
      <c r="P129" s="99">
        <f>SUM(P126:P128)</f>
        <v>397674819</v>
      </c>
      <c r="Q129" s="99">
        <v>509</v>
      </c>
      <c r="R129" s="99">
        <f>IFERROR(P129/N126,"-")</f>
        <v>102098.79820282414</v>
      </c>
      <c r="S129" s="99">
        <f t="shared" si="265"/>
        <v>79249.665005978473</v>
      </c>
      <c r="T129" s="99">
        <f t="shared" si="1"/>
        <v>781286.48133595288</v>
      </c>
      <c r="U129" s="99">
        <f>IFERROR(O129/N126,"-")</f>
        <v>1.2883183568677792</v>
      </c>
      <c r="V129" s="87">
        <f>IFERROR(Q129/N126,"-")</f>
        <v>0.13068035943517331</v>
      </c>
      <c r="W129" s="434"/>
      <c r="X129" s="99">
        <v>210</v>
      </c>
      <c r="Y129" s="99">
        <f>SUM(Y126:Y128)</f>
        <v>14640828</v>
      </c>
      <c r="Z129" s="99">
        <v>19</v>
      </c>
      <c r="AA129" s="99">
        <f>IFERROR(Y129/W126,"-")</f>
        <v>56095.126436781611</v>
      </c>
      <c r="AB129" s="99">
        <f t="shared" si="266"/>
        <v>69718.228571428568</v>
      </c>
      <c r="AC129" s="99">
        <f t="shared" si="2"/>
        <v>770569.89473684214</v>
      </c>
      <c r="AD129" s="99">
        <f>IFERROR(X129/W126,"-")</f>
        <v>0.8045977011494253</v>
      </c>
      <c r="AE129" s="87">
        <f>IFERROR(Z129/W126,"-")</f>
        <v>7.2796934865900387E-2</v>
      </c>
      <c r="AF129" s="434"/>
      <c r="AG129" s="99">
        <v>142</v>
      </c>
      <c r="AH129" s="99">
        <f>SUM(AH126:AH128)</f>
        <v>8850054</v>
      </c>
      <c r="AI129" s="99">
        <v>16</v>
      </c>
      <c r="AJ129" s="99">
        <f>IFERROR(AH129/AF126,"-")</f>
        <v>15691.58510638298</v>
      </c>
      <c r="AK129" s="99">
        <f t="shared" si="267"/>
        <v>62324.32394366197</v>
      </c>
      <c r="AL129" s="99">
        <f t="shared" si="3"/>
        <v>553128.375</v>
      </c>
      <c r="AM129" s="99">
        <f>IFERROR(AG129/AF126,"-")</f>
        <v>0.25177304964539005</v>
      </c>
      <c r="AN129" s="87">
        <f>IFERROR(AI129/AF126,"-")</f>
        <v>2.8368794326241134E-2</v>
      </c>
      <c r="AO129" s="437"/>
      <c r="AP129" s="99">
        <v>2438</v>
      </c>
      <c r="AQ129" s="99">
        <f>SUM(AQ126:AQ128)</f>
        <v>189767435</v>
      </c>
      <c r="AR129" s="99">
        <v>247</v>
      </c>
      <c r="AS129" s="99">
        <f>IFERROR(AQ129/AO126,"-")</f>
        <v>165158.77719756309</v>
      </c>
      <c r="AT129" s="99">
        <f t="shared" si="268"/>
        <v>77837.34003281378</v>
      </c>
      <c r="AU129" s="99">
        <f t="shared" si="4"/>
        <v>768289.21052631584</v>
      </c>
      <c r="AV129" s="99">
        <f>IFERROR(AP129/AO126,"-")</f>
        <v>2.1218450826805917</v>
      </c>
      <c r="AW129" s="190">
        <f>IFERROR(AR129/AO126,"-")</f>
        <v>0.21496953872932986</v>
      </c>
      <c r="AX129" s="434"/>
      <c r="AY129" s="99">
        <v>1980</v>
      </c>
      <c r="AZ129" s="99">
        <f>SUM(AZ126:AZ128)</f>
        <v>152774630</v>
      </c>
      <c r="BA129" s="99">
        <v>204</v>
      </c>
      <c r="BB129" s="99">
        <f>IFERROR(AZ129/AX126,"-")</f>
        <v>80577.336497890297</v>
      </c>
      <c r="BC129" s="99">
        <f t="shared" si="269"/>
        <v>77158.904040404042</v>
      </c>
      <c r="BD129" s="99">
        <f t="shared" si="5"/>
        <v>748895.24509803916</v>
      </c>
      <c r="BE129" s="99">
        <f>IFERROR(AY129/AX126,"-")</f>
        <v>1.0443037974683544</v>
      </c>
      <c r="BF129" s="87">
        <f>IFERROR(BA129/AX126,"-")</f>
        <v>0.10759493670886076</v>
      </c>
      <c r="BG129" s="437"/>
      <c r="BH129" s="99">
        <v>1684</v>
      </c>
      <c r="BI129" s="99">
        <f>SUM(BI126:BI128)</f>
        <v>239206513</v>
      </c>
      <c r="BJ129" s="99">
        <v>167</v>
      </c>
      <c r="BK129" s="99">
        <f>IFERROR(BI129/BG126,"-")</f>
        <v>1343856.8146067415</v>
      </c>
      <c r="BL129" s="99">
        <f t="shared" si="270"/>
        <v>142046.6229216152</v>
      </c>
      <c r="BM129" s="99">
        <f t="shared" si="6"/>
        <v>1432374.3293413173</v>
      </c>
      <c r="BN129" s="99">
        <f>IFERROR(BH129/BG126,"-")</f>
        <v>9.4606741573033712</v>
      </c>
      <c r="BO129" s="190">
        <f>IFERROR(BJ129/BG126,"-")</f>
        <v>0.9382022471910112</v>
      </c>
      <c r="BP129" s="434"/>
      <c r="BQ129" s="99">
        <v>1036</v>
      </c>
      <c r="BR129" s="99">
        <f>SUM(BR126:BR128)</f>
        <v>63481216</v>
      </c>
      <c r="BS129" s="99">
        <v>107</v>
      </c>
      <c r="BT129" s="99">
        <f>IFERROR(BR129/BP126,"-")</f>
        <v>25690.49615540267</v>
      </c>
      <c r="BU129" s="99">
        <f t="shared" si="271"/>
        <v>61275.305019305022</v>
      </c>
      <c r="BV129" s="99">
        <f t="shared" si="7"/>
        <v>593282.39252336451</v>
      </c>
      <c r="BW129" s="99">
        <f>IFERROR(BQ129/BP126,"-")</f>
        <v>0.41926345609065158</v>
      </c>
      <c r="BX129" s="87">
        <f>IFERROR(BS129/BP126,"-")</f>
        <v>4.3302306758397413E-2</v>
      </c>
      <c r="BY129" s="140"/>
      <c r="BZ129" s="59"/>
    </row>
    <row r="130" spans="2:78" s="8" customFormat="1" ht="13.5" customHeight="1">
      <c r="B130" s="410">
        <v>32</v>
      </c>
      <c r="C130" s="413" t="s">
        <v>35</v>
      </c>
      <c r="D130" s="274" t="s">
        <v>250</v>
      </c>
      <c r="E130" s="432">
        <f>市区町村別_フレイル区分別該当人数･割合!E36</f>
        <v>264</v>
      </c>
      <c r="F130" s="207">
        <v>850</v>
      </c>
      <c r="G130" s="51">
        <v>70602797</v>
      </c>
      <c r="H130" s="51">
        <v>84</v>
      </c>
      <c r="I130" s="51">
        <f>IFERROR(G130/E130,"-")</f>
        <v>267434.8371212121</v>
      </c>
      <c r="J130" s="51">
        <f>IFERROR(G130/F130,"-")</f>
        <v>83062.114117647056</v>
      </c>
      <c r="K130" s="51">
        <f t="shared" si="0"/>
        <v>840509.48809523811</v>
      </c>
      <c r="L130" s="51">
        <f>IFERROR(F130/E130,"-")</f>
        <v>3.2196969696969697</v>
      </c>
      <c r="M130" s="185">
        <f>IFERROR(H130/E130,"-")</f>
        <v>0.31818181818181818</v>
      </c>
      <c r="N130" s="432">
        <f>市区町村別_フレイル区分別該当人数･割合!G36</f>
        <v>3065</v>
      </c>
      <c r="O130" s="207">
        <v>4849</v>
      </c>
      <c r="P130" s="51">
        <v>399152609</v>
      </c>
      <c r="Q130" s="51">
        <v>490</v>
      </c>
      <c r="R130" s="51">
        <f>IFERROR(P130/N130,"-")</f>
        <v>130229.23621533441</v>
      </c>
      <c r="S130" s="51">
        <f>IFERROR(P130/O130,"-")</f>
        <v>82316.479480305221</v>
      </c>
      <c r="T130" s="51">
        <f t="shared" si="1"/>
        <v>814597.1612244898</v>
      </c>
      <c r="U130" s="51">
        <f>IFERROR(O130/N130,"-")</f>
        <v>1.5820554649265905</v>
      </c>
      <c r="V130" s="24">
        <f>IFERROR(Q130/N130,"-")</f>
        <v>0.1598694942903752</v>
      </c>
      <c r="W130" s="432">
        <f>市区町村別_フレイル区分別該当人数･割合!I36</f>
        <v>180</v>
      </c>
      <c r="X130" s="207">
        <v>71</v>
      </c>
      <c r="Y130" s="51">
        <v>2340504</v>
      </c>
      <c r="Z130" s="51">
        <v>8</v>
      </c>
      <c r="AA130" s="51">
        <f>IFERROR(Y130/W130,"-")</f>
        <v>13002.8</v>
      </c>
      <c r="AB130" s="51">
        <f>IFERROR(Y130/X130,"-")</f>
        <v>32964.845070422532</v>
      </c>
      <c r="AC130" s="51">
        <f t="shared" si="2"/>
        <v>292563</v>
      </c>
      <c r="AD130" s="51">
        <f>IFERROR(X130/W130,"-")</f>
        <v>0.39444444444444443</v>
      </c>
      <c r="AE130" s="24">
        <f>IFERROR(Z130/W130,"-")</f>
        <v>4.4444444444444446E-2</v>
      </c>
      <c r="AF130" s="432">
        <f>市区町村別_フレイル区分別該当人数･割合!K36</f>
        <v>380</v>
      </c>
      <c r="AG130" s="207">
        <v>124</v>
      </c>
      <c r="AH130" s="51">
        <v>8139197</v>
      </c>
      <c r="AI130" s="51">
        <v>14</v>
      </c>
      <c r="AJ130" s="51">
        <f>IFERROR(AH130/AF130,"-")</f>
        <v>21418.939473684211</v>
      </c>
      <c r="AK130" s="51">
        <f>IFERROR(AH130/AG130,"-")</f>
        <v>65638.68548387097</v>
      </c>
      <c r="AL130" s="51">
        <f t="shared" si="3"/>
        <v>581371.21428571432</v>
      </c>
      <c r="AM130" s="51">
        <f>IFERROR(AG130/AF130,"-")</f>
        <v>0.32631578947368423</v>
      </c>
      <c r="AN130" s="24">
        <f>IFERROR(AI130/AF130,"-")</f>
        <v>3.6842105263157891E-2</v>
      </c>
      <c r="AO130" s="435">
        <f>市区町村別_フレイル区分別該当人数･割合!M36</f>
        <v>1042</v>
      </c>
      <c r="AP130" s="207">
        <v>2273</v>
      </c>
      <c r="AQ130" s="51">
        <v>179664360</v>
      </c>
      <c r="AR130" s="51">
        <v>233</v>
      </c>
      <c r="AS130" s="51">
        <f>IFERROR(AQ130/AO130,"-")</f>
        <v>172422.61036468329</v>
      </c>
      <c r="AT130" s="51">
        <f>IFERROR(AQ130/AP130,"-")</f>
        <v>79042.833260008803</v>
      </c>
      <c r="AU130" s="51">
        <f t="shared" si="4"/>
        <v>771091.67381974251</v>
      </c>
      <c r="AV130" s="51">
        <f>IFERROR(AP130/AO130,"-")</f>
        <v>2.1813819577735125</v>
      </c>
      <c r="AW130" s="185">
        <f>IFERROR(AR130/AO130,"-")</f>
        <v>0.22360844529750479</v>
      </c>
      <c r="AX130" s="432">
        <f>市区町村別_フレイル区分別該当人数･割合!O36</f>
        <v>1439</v>
      </c>
      <c r="AY130" s="207">
        <v>2114</v>
      </c>
      <c r="AZ130" s="51">
        <v>164234605</v>
      </c>
      <c r="BA130" s="51">
        <v>212</v>
      </c>
      <c r="BB130" s="51">
        <f>IFERROR(AZ130/AX130,"-")</f>
        <v>114131.06671299513</v>
      </c>
      <c r="BC130" s="51">
        <f>IFERROR(AZ130/AY130,"-")</f>
        <v>77689.027909176919</v>
      </c>
      <c r="BD130" s="51">
        <f t="shared" si="5"/>
        <v>774691.53301886795</v>
      </c>
      <c r="BE130" s="51">
        <f>IFERROR(AY130/AX130,"-")</f>
        <v>1.4690757470465601</v>
      </c>
      <c r="BF130" s="24">
        <f>IFERROR(BA130/AX130,"-")</f>
        <v>0.14732453092425296</v>
      </c>
      <c r="BG130" s="435">
        <f>市区町村別_フレイル区分別該当人数･割合!Q36</f>
        <v>179</v>
      </c>
      <c r="BH130" s="207">
        <v>1687</v>
      </c>
      <c r="BI130" s="51">
        <v>269505176</v>
      </c>
      <c r="BJ130" s="51">
        <v>161</v>
      </c>
      <c r="BK130" s="51">
        <f>IFERROR(BI130/BG130,"-")</f>
        <v>1505615.5083798883</v>
      </c>
      <c r="BL130" s="51">
        <f>IFERROR(BI130/BH130,"-")</f>
        <v>159754.10551274451</v>
      </c>
      <c r="BM130" s="51">
        <f t="shared" si="6"/>
        <v>1673945.1925465839</v>
      </c>
      <c r="BN130" s="51">
        <f>IFERROR(BH130/BG130,"-")</f>
        <v>9.4245810055865924</v>
      </c>
      <c r="BO130" s="185">
        <f>IFERROR(BJ130/BG130,"-")</f>
        <v>0.8994413407821229</v>
      </c>
      <c r="BP130" s="432">
        <f>市区町村別_フレイル区分別該当人数･割合!S36</f>
        <v>1393</v>
      </c>
      <c r="BQ130" s="207">
        <v>693</v>
      </c>
      <c r="BR130" s="51">
        <v>44073465</v>
      </c>
      <c r="BS130" s="51">
        <v>77</v>
      </c>
      <c r="BT130" s="51">
        <f>IFERROR(BR130/BP130,"-")</f>
        <v>31639.242641780329</v>
      </c>
      <c r="BU130" s="51">
        <f>IFERROR(BR130/BQ130,"-")</f>
        <v>63598.07359307359</v>
      </c>
      <c r="BV130" s="51">
        <f t="shared" si="7"/>
        <v>572382.6623376623</v>
      </c>
      <c r="BW130" s="51">
        <f>IFERROR(BQ130/BP130,"-")</f>
        <v>0.49748743718592964</v>
      </c>
      <c r="BX130" s="24">
        <f>IFERROR(BS130/BP130,"-")</f>
        <v>5.5276381909547742E-2</v>
      </c>
      <c r="BY130" s="140"/>
      <c r="BZ130" s="59"/>
    </row>
    <row r="131" spans="2:78" s="8" customFormat="1" ht="13.5" customHeight="1">
      <c r="B131" s="411"/>
      <c r="C131" s="414"/>
      <c r="D131" s="275" t="s">
        <v>251</v>
      </c>
      <c r="E131" s="438"/>
      <c r="F131" s="52">
        <v>3</v>
      </c>
      <c r="G131" s="187">
        <v>539203</v>
      </c>
      <c r="H131" s="187">
        <v>1</v>
      </c>
      <c r="I131" s="187">
        <f>IFERROR(G131/E130,"-")</f>
        <v>2042.435606060606</v>
      </c>
      <c r="J131" s="187">
        <f t="shared" ref="J131:J133" si="272">IFERROR(G131/F131,"-")</f>
        <v>179734.33333333334</v>
      </c>
      <c r="K131" s="187">
        <f t="shared" si="0"/>
        <v>539203</v>
      </c>
      <c r="L131" s="187">
        <f>IFERROR(F131/E130,"-")</f>
        <v>1.1363636363636364E-2</v>
      </c>
      <c r="M131" s="186">
        <f>IFERROR(H131/E130,"-")</f>
        <v>3.787878787878788E-3</v>
      </c>
      <c r="N131" s="433"/>
      <c r="O131" s="52">
        <v>19</v>
      </c>
      <c r="P131" s="187">
        <v>5606402</v>
      </c>
      <c r="Q131" s="187">
        <v>4</v>
      </c>
      <c r="R131" s="187">
        <f>IFERROR(P131/N130,"-")</f>
        <v>1829.16867862969</v>
      </c>
      <c r="S131" s="187">
        <f t="shared" ref="S131:S133" si="273">IFERROR(P131/O131,"-")</f>
        <v>295073.78947368421</v>
      </c>
      <c r="T131" s="187">
        <f t="shared" si="1"/>
        <v>1401600.5</v>
      </c>
      <c r="U131" s="187">
        <f>IFERROR(O131/N130,"-")</f>
        <v>6.1990212071778138E-3</v>
      </c>
      <c r="V131" s="106">
        <f>IFERROR(Q131/N130,"-")</f>
        <v>1.3050570962479609E-3</v>
      </c>
      <c r="W131" s="433"/>
      <c r="X131" s="52">
        <v>0</v>
      </c>
      <c r="Y131" s="187">
        <v>0</v>
      </c>
      <c r="Z131" s="187">
        <v>0</v>
      </c>
      <c r="AA131" s="187">
        <f>IFERROR(Y131/W130,"-")</f>
        <v>0</v>
      </c>
      <c r="AB131" s="187" t="str">
        <f t="shared" ref="AB131:AB133" si="274">IFERROR(Y131/X131,"-")</f>
        <v>-</v>
      </c>
      <c r="AC131" s="187" t="str">
        <f t="shared" si="2"/>
        <v>-</v>
      </c>
      <c r="AD131" s="187">
        <f>IFERROR(X131/W130,"-")</f>
        <v>0</v>
      </c>
      <c r="AE131" s="106">
        <f>IFERROR(Z131/W130,"-")</f>
        <v>0</v>
      </c>
      <c r="AF131" s="433"/>
      <c r="AG131" s="52">
        <v>0</v>
      </c>
      <c r="AH131" s="187">
        <v>0</v>
      </c>
      <c r="AI131" s="187">
        <v>0</v>
      </c>
      <c r="AJ131" s="187">
        <f>IFERROR(AH131/AF130,"-")</f>
        <v>0</v>
      </c>
      <c r="AK131" s="187" t="str">
        <f t="shared" ref="AK131:AK133" si="275">IFERROR(AH131/AG131,"-")</f>
        <v>-</v>
      </c>
      <c r="AL131" s="187" t="str">
        <f t="shared" si="3"/>
        <v>-</v>
      </c>
      <c r="AM131" s="187">
        <f>IFERROR(AG131/AF130,"-")</f>
        <v>0</v>
      </c>
      <c r="AN131" s="106">
        <f>IFERROR(AI131/AF130,"-")</f>
        <v>0</v>
      </c>
      <c r="AO131" s="436"/>
      <c r="AP131" s="52">
        <v>17</v>
      </c>
      <c r="AQ131" s="187">
        <v>5143961</v>
      </c>
      <c r="AR131" s="187">
        <v>2</v>
      </c>
      <c r="AS131" s="187">
        <f>IFERROR(AQ131/AO130,"-")</f>
        <v>4936.6228406909786</v>
      </c>
      <c r="AT131" s="187">
        <f t="shared" ref="AT131:AT133" si="276">IFERROR(AQ131/AP131,"-")</f>
        <v>302585.9411764706</v>
      </c>
      <c r="AU131" s="187">
        <f t="shared" si="4"/>
        <v>2571980.5</v>
      </c>
      <c r="AV131" s="187">
        <f>IFERROR(AP131/AO130,"-")</f>
        <v>1.6314779270633396E-2</v>
      </c>
      <c r="AW131" s="186">
        <f>IFERROR(AR131/AO130,"-")</f>
        <v>1.9193857965451055E-3</v>
      </c>
      <c r="AX131" s="433"/>
      <c r="AY131" s="52">
        <v>2</v>
      </c>
      <c r="AZ131" s="187">
        <v>462441</v>
      </c>
      <c r="BA131" s="187">
        <v>2</v>
      </c>
      <c r="BB131" s="187">
        <f>IFERROR(AZ131/AX130,"-")</f>
        <v>321.36275191104932</v>
      </c>
      <c r="BC131" s="187">
        <f t="shared" ref="BC131:BC133" si="277">IFERROR(AZ131/AY131,"-")</f>
        <v>231220.5</v>
      </c>
      <c r="BD131" s="187">
        <f t="shared" si="5"/>
        <v>231220.5</v>
      </c>
      <c r="BE131" s="187">
        <f>IFERROR(AY131/AX130,"-")</f>
        <v>1.389854065323141E-3</v>
      </c>
      <c r="BF131" s="106">
        <f>IFERROR(BA131/AX130,"-")</f>
        <v>1.389854065323141E-3</v>
      </c>
      <c r="BG131" s="436"/>
      <c r="BH131" s="52">
        <v>7</v>
      </c>
      <c r="BI131" s="187">
        <v>1918206</v>
      </c>
      <c r="BJ131" s="187">
        <v>2</v>
      </c>
      <c r="BK131" s="187">
        <f>IFERROR(BI131/BG130,"-")</f>
        <v>10716.234636871508</v>
      </c>
      <c r="BL131" s="187">
        <f t="shared" ref="BL131:BL133" si="278">IFERROR(BI131/BH131,"-")</f>
        <v>274029.42857142858</v>
      </c>
      <c r="BM131" s="187">
        <f t="shared" si="6"/>
        <v>959103</v>
      </c>
      <c r="BN131" s="187">
        <f>IFERROR(BH131/BG130,"-")</f>
        <v>3.9106145251396648E-2</v>
      </c>
      <c r="BO131" s="186">
        <f>IFERROR(BJ131/BG130,"-")</f>
        <v>1.11731843575419E-2</v>
      </c>
      <c r="BP131" s="433"/>
      <c r="BQ131" s="52">
        <v>0</v>
      </c>
      <c r="BR131" s="187">
        <v>0</v>
      </c>
      <c r="BS131" s="187">
        <v>0</v>
      </c>
      <c r="BT131" s="187">
        <f>IFERROR(BR131/BP130,"-")</f>
        <v>0</v>
      </c>
      <c r="BU131" s="187" t="str">
        <f t="shared" ref="BU131:BU133" si="279">IFERROR(BR131/BQ131,"-")</f>
        <v>-</v>
      </c>
      <c r="BV131" s="187" t="str">
        <f t="shared" si="7"/>
        <v>-</v>
      </c>
      <c r="BW131" s="187">
        <f>IFERROR(BQ131/BP130,"-")</f>
        <v>0</v>
      </c>
      <c r="BX131" s="106">
        <f>IFERROR(BS131/BP130,"-")</f>
        <v>0</v>
      </c>
      <c r="BY131" s="140"/>
      <c r="BZ131" s="59"/>
    </row>
    <row r="132" spans="2:78" s="8" customFormat="1" ht="13.5" customHeight="1">
      <c r="B132" s="411"/>
      <c r="C132" s="414"/>
      <c r="D132" s="272" t="s">
        <v>252</v>
      </c>
      <c r="E132" s="438"/>
      <c r="F132" s="98">
        <v>20</v>
      </c>
      <c r="G132" s="98">
        <v>297545</v>
      </c>
      <c r="H132" s="98">
        <v>3</v>
      </c>
      <c r="I132" s="98">
        <f>IFERROR(G132/E130,"-")</f>
        <v>1127.064393939394</v>
      </c>
      <c r="J132" s="98">
        <f t="shared" si="272"/>
        <v>14877.25</v>
      </c>
      <c r="K132" s="98">
        <f t="shared" si="0"/>
        <v>99181.666666666672</v>
      </c>
      <c r="L132" s="98">
        <f>IFERROR(F132/E130,"-")</f>
        <v>7.575757575757576E-2</v>
      </c>
      <c r="M132" s="189">
        <f>IFERROR(H132/E130,"-")</f>
        <v>1.1363636363636364E-2</v>
      </c>
      <c r="N132" s="433"/>
      <c r="O132" s="98">
        <v>80</v>
      </c>
      <c r="P132" s="98">
        <v>1336680</v>
      </c>
      <c r="Q132" s="98">
        <v>12</v>
      </c>
      <c r="R132" s="98">
        <f>IFERROR(P132/N130,"-")</f>
        <v>436.11092985318106</v>
      </c>
      <c r="S132" s="98">
        <f t="shared" si="273"/>
        <v>16708.5</v>
      </c>
      <c r="T132" s="98">
        <f t="shared" si="1"/>
        <v>111390</v>
      </c>
      <c r="U132" s="98">
        <f>IFERROR(O132/N130,"-")</f>
        <v>2.6101141924959218E-2</v>
      </c>
      <c r="V132" s="26">
        <f>IFERROR(Q132/N130,"-")</f>
        <v>3.9151712887438824E-3</v>
      </c>
      <c r="W132" s="433"/>
      <c r="X132" s="98">
        <v>7</v>
      </c>
      <c r="Y132" s="98">
        <v>36924</v>
      </c>
      <c r="Z132" s="98">
        <v>1</v>
      </c>
      <c r="AA132" s="98">
        <f>IFERROR(Y132/W130,"-")</f>
        <v>205.13333333333333</v>
      </c>
      <c r="AB132" s="98">
        <f t="shared" si="274"/>
        <v>5274.8571428571431</v>
      </c>
      <c r="AC132" s="98">
        <f t="shared" si="2"/>
        <v>36924</v>
      </c>
      <c r="AD132" s="98">
        <f>IFERROR(X132/W130,"-")</f>
        <v>3.888888888888889E-2</v>
      </c>
      <c r="AE132" s="26">
        <f>IFERROR(Z132/W130,"-")</f>
        <v>5.5555555555555558E-3</v>
      </c>
      <c r="AF132" s="433"/>
      <c r="AG132" s="98">
        <v>0</v>
      </c>
      <c r="AH132" s="98">
        <v>0</v>
      </c>
      <c r="AI132" s="98">
        <v>0</v>
      </c>
      <c r="AJ132" s="98">
        <f>IFERROR(AH132/AF130,"-")</f>
        <v>0</v>
      </c>
      <c r="AK132" s="98" t="str">
        <f t="shared" si="275"/>
        <v>-</v>
      </c>
      <c r="AL132" s="98" t="str">
        <f t="shared" si="3"/>
        <v>-</v>
      </c>
      <c r="AM132" s="98">
        <f>IFERROR(AG132/AF130,"-")</f>
        <v>0</v>
      </c>
      <c r="AN132" s="26">
        <f>IFERROR(AI132/AF130,"-")</f>
        <v>0</v>
      </c>
      <c r="AO132" s="436"/>
      <c r="AP132" s="98">
        <v>56</v>
      </c>
      <c r="AQ132" s="98">
        <v>1258614</v>
      </c>
      <c r="AR132" s="98">
        <v>7</v>
      </c>
      <c r="AS132" s="98">
        <f>IFERROR(AQ132/AO130,"-")</f>
        <v>1207.8829174664108</v>
      </c>
      <c r="AT132" s="98">
        <f t="shared" si="276"/>
        <v>22475.25</v>
      </c>
      <c r="AU132" s="98">
        <f t="shared" si="4"/>
        <v>179802</v>
      </c>
      <c r="AV132" s="98">
        <f>IFERROR(AP132/AO130,"-")</f>
        <v>5.3742802303262956E-2</v>
      </c>
      <c r="AW132" s="189">
        <f>IFERROR(AR132/AO130,"-")</f>
        <v>6.7178502879078695E-3</v>
      </c>
      <c r="AX132" s="433"/>
      <c r="AY132" s="98">
        <v>7</v>
      </c>
      <c r="AZ132" s="98">
        <v>13022</v>
      </c>
      <c r="BA132" s="98">
        <v>2</v>
      </c>
      <c r="BB132" s="98">
        <f>IFERROR(AZ132/AX130,"-")</f>
        <v>9.0493398193189716</v>
      </c>
      <c r="BC132" s="98">
        <f t="shared" si="277"/>
        <v>1860.2857142857142</v>
      </c>
      <c r="BD132" s="98">
        <f t="shared" si="5"/>
        <v>6511</v>
      </c>
      <c r="BE132" s="98">
        <f>IFERROR(AY132/AX130,"-")</f>
        <v>4.864489228630994E-3</v>
      </c>
      <c r="BF132" s="26">
        <f>IFERROR(BA132/AX130,"-")</f>
        <v>1.389854065323141E-3</v>
      </c>
      <c r="BG132" s="436"/>
      <c r="BH132" s="98">
        <v>61</v>
      </c>
      <c r="BI132" s="98">
        <v>1034699</v>
      </c>
      <c r="BJ132" s="98">
        <v>9</v>
      </c>
      <c r="BK132" s="98">
        <f>IFERROR(BI132/BG130,"-")</f>
        <v>5780.441340782123</v>
      </c>
      <c r="BL132" s="98">
        <f t="shared" si="278"/>
        <v>16962.278688524591</v>
      </c>
      <c r="BM132" s="98">
        <f t="shared" si="6"/>
        <v>114966.55555555556</v>
      </c>
      <c r="BN132" s="98">
        <f>IFERROR(BH132/BG130,"-")</f>
        <v>0.34078212290502791</v>
      </c>
      <c r="BO132" s="189">
        <f>IFERROR(BJ132/BG130,"-")</f>
        <v>5.027932960893855E-2</v>
      </c>
      <c r="BP132" s="433"/>
      <c r="BQ132" s="98">
        <v>0</v>
      </c>
      <c r="BR132" s="98">
        <v>0</v>
      </c>
      <c r="BS132" s="98">
        <v>0</v>
      </c>
      <c r="BT132" s="98">
        <f>IFERROR(BR132/BP130,"-")</f>
        <v>0</v>
      </c>
      <c r="BU132" s="98" t="str">
        <f t="shared" si="279"/>
        <v>-</v>
      </c>
      <c r="BV132" s="98" t="str">
        <f t="shared" si="7"/>
        <v>-</v>
      </c>
      <c r="BW132" s="98">
        <f>IFERROR(BQ132/BP130,"-")</f>
        <v>0</v>
      </c>
      <c r="BX132" s="26">
        <f>IFERROR(BS132/BP130,"-")</f>
        <v>0</v>
      </c>
      <c r="BY132" s="140"/>
      <c r="BZ132" s="59"/>
    </row>
    <row r="133" spans="2:78" s="8" customFormat="1" ht="13.5" customHeight="1">
      <c r="B133" s="412"/>
      <c r="C133" s="415"/>
      <c r="D133" s="273" t="s">
        <v>64</v>
      </c>
      <c r="E133" s="439"/>
      <c r="F133" s="99">
        <v>850</v>
      </c>
      <c r="G133" s="99">
        <f>SUM(G130:G132)</f>
        <v>71439545</v>
      </c>
      <c r="H133" s="99">
        <v>84</v>
      </c>
      <c r="I133" s="99">
        <f>IFERROR(G133/E130,"-")</f>
        <v>270604.3371212121</v>
      </c>
      <c r="J133" s="99">
        <f t="shared" si="272"/>
        <v>84046.523529411759</v>
      </c>
      <c r="K133" s="99">
        <f t="shared" si="0"/>
        <v>850470.77380952379</v>
      </c>
      <c r="L133" s="99">
        <f>IFERROR(F133/E130,"-")</f>
        <v>3.2196969696969697</v>
      </c>
      <c r="M133" s="190">
        <f>IFERROR(H133/E130,"-")</f>
        <v>0.31818181818181818</v>
      </c>
      <c r="N133" s="434"/>
      <c r="O133" s="99">
        <v>4859</v>
      </c>
      <c r="P133" s="99">
        <f>SUM(P130:P132)</f>
        <v>406095691</v>
      </c>
      <c r="Q133" s="99">
        <v>490</v>
      </c>
      <c r="R133" s="99">
        <f>IFERROR(P133/N130,"-")</f>
        <v>132494.51582381729</v>
      </c>
      <c r="S133" s="99">
        <f t="shared" si="273"/>
        <v>83575.980860259311</v>
      </c>
      <c r="T133" s="99">
        <f t="shared" si="1"/>
        <v>828766.71632653056</v>
      </c>
      <c r="U133" s="99">
        <f>IFERROR(O133/N130,"-")</f>
        <v>1.5853181076672105</v>
      </c>
      <c r="V133" s="87">
        <f>IFERROR(Q133/N130,"-")</f>
        <v>0.1598694942903752</v>
      </c>
      <c r="W133" s="434"/>
      <c r="X133" s="99">
        <v>71</v>
      </c>
      <c r="Y133" s="99">
        <f>SUM(Y130:Y132)</f>
        <v>2377428</v>
      </c>
      <c r="Z133" s="99">
        <v>8</v>
      </c>
      <c r="AA133" s="99">
        <f>IFERROR(Y133/W130,"-")</f>
        <v>13207.933333333332</v>
      </c>
      <c r="AB133" s="99">
        <f t="shared" si="274"/>
        <v>33484.901408450707</v>
      </c>
      <c r="AC133" s="99">
        <f t="shared" si="2"/>
        <v>297178.5</v>
      </c>
      <c r="AD133" s="99">
        <f>IFERROR(X133/W130,"-")</f>
        <v>0.39444444444444443</v>
      </c>
      <c r="AE133" s="87">
        <f>IFERROR(Z133/W130,"-")</f>
        <v>4.4444444444444446E-2</v>
      </c>
      <c r="AF133" s="434"/>
      <c r="AG133" s="99">
        <v>124</v>
      </c>
      <c r="AH133" s="99">
        <f>SUM(AH130:AH132)</f>
        <v>8139197</v>
      </c>
      <c r="AI133" s="99">
        <v>14</v>
      </c>
      <c r="AJ133" s="99">
        <f>IFERROR(AH133/AF130,"-")</f>
        <v>21418.939473684211</v>
      </c>
      <c r="AK133" s="99">
        <f t="shared" si="275"/>
        <v>65638.68548387097</v>
      </c>
      <c r="AL133" s="99">
        <f t="shared" si="3"/>
        <v>581371.21428571432</v>
      </c>
      <c r="AM133" s="99">
        <f>IFERROR(AG133/AF130,"-")</f>
        <v>0.32631578947368423</v>
      </c>
      <c r="AN133" s="87">
        <f>IFERROR(AI133/AF130,"-")</f>
        <v>3.6842105263157891E-2</v>
      </c>
      <c r="AO133" s="437"/>
      <c r="AP133" s="99">
        <v>2283</v>
      </c>
      <c r="AQ133" s="99">
        <f>SUM(AQ130:AQ132)</f>
        <v>186066935</v>
      </c>
      <c r="AR133" s="99">
        <v>233</v>
      </c>
      <c r="AS133" s="99">
        <f>IFERROR(AQ133/AO130,"-")</f>
        <v>178567.1161228407</v>
      </c>
      <c r="AT133" s="99">
        <f t="shared" si="276"/>
        <v>81501.066579062637</v>
      </c>
      <c r="AU133" s="99">
        <f t="shared" si="4"/>
        <v>798570.53648068674</v>
      </c>
      <c r="AV133" s="99">
        <f>IFERROR(AP133/AO130,"-")</f>
        <v>2.1909788867562381</v>
      </c>
      <c r="AW133" s="190">
        <f>IFERROR(AR133/AO130,"-")</f>
        <v>0.22360844529750479</v>
      </c>
      <c r="AX133" s="434"/>
      <c r="AY133" s="99">
        <v>2114</v>
      </c>
      <c r="AZ133" s="99">
        <f>SUM(AZ130:AZ132)</f>
        <v>164710068</v>
      </c>
      <c r="BA133" s="99">
        <v>212</v>
      </c>
      <c r="BB133" s="99">
        <f>IFERROR(AZ133/AX130,"-")</f>
        <v>114461.4788047255</v>
      </c>
      <c r="BC133" s="99">
        <f t="shared" si="277"/>
        <v>77913.939451277198</v>
      </c>
      <c r="BD133" s="99">
        <f t="shared" si="5"/>
        <v>776934.28301886795</v>
      </c>
      <c r="BE133" s="99">
        <f>IFERROR(AY133/AX130,"-")</f>
        <v>1.4690757470465601</v>
      </c>
      <c r="BF133" s="87">
        <f>IFERROR(BA133/AX130,"-")</f>
        <v>0.14732453092425296</v>
      </c>
      <c r="BG133" s="437"/>
      <c r="BH133" s="99">
        <v>1687</v>
      </c>
      <c r="BI133" s="99">
        <f>SUM(BI130:BI132)</f>
        <v>272458081</v>
      </c>
      <c r="BJ133" s="99">
        <v>161</v>
      </c>
      <c r="BK133" s="99">
        <f>IFERROR(BI133/BG130,"-")</f>
        <v>1522112.1843575418</v>
      </c>
      <c r="BL133" s="99">
        <f t="shared" si="278"/>
        <v>161504.4937759336</v>
      </c>
      <c r="BM133" s="99">
        <f t="shared" si="6"/>
        <v>1692286.2173913044</v>
      </c>
      <c r="BN133" s="99">
        <f>IFERROR(BH133/BG130,"-")</f>
        <v>9.4245810055865924</v>
      </c>
      <c r="BO133" s="190">
        <f>IFERROR(BJ133/BG130,"-")</f>
        <v>0.8994413407821229</v>
      </c>
      <c r="BP133" s="434"/>
      <c r="BQ133" s="99">
        <v>693</v>
      </c>
      <c r="BR133" s="99">
        <f>SUM(BR130:BR132)</f>
        <v>44073465</v>
      </c>
      <c r="BS133" s="99">
        <v>77</v>
      </c>
      <c r="BT133" s="99">
        <f>IFERROR(BR133/BP130,"-")</f>
        <v>31639.242641780329</v>
      </c>
      <c r="BU133" s="99">
        <f t="shared" si="279"/>
        <v>63598.07359307359</v>
      </c>
      <c r="BV133" s="99">
        <f t="shared" si="7"/>
        <v>572382.6623376623</v>
      </c>
      <c r="BW133" s="99">
        <f>IFERROR(BQ133/BP130,"-")</f>
        <v>0.49748743718592964</v>
      </c>
      <c r="BX133" s="87">
        <f>IFERROR(BS133/BP130,"-")</f>
        <v>5.5276381909547742E-2</v>
      </c>
      <c r="BY133" s="140"/>
      <c r="BZ133" s="59"/>
    </row>
    <row r="134" spans="2:78" s="8" customFormat="1" ht="13.5" customHeight="1">
      <c r="B134" s="410">
        <v>33</v>
      </c>
      <c r="C134" s="413" t="s">
        <v>36</v>
      </c>
      <c r="D134" s="274" t="s">
        <v>250</v>
      </c>
      <c r="E134" s="432">
        <f>市区町村別_フレイル区分別該当人数･割合!E37</f>
        <v>107</v>
      </c>
      <c r="F134" s="207">
        <v>403</v>
      </c>
      <c r="G134" s="51">
        <v>34290627</v>
      </c>
      <c r="H134" s="51">
        <v>39</v>
      </c>
      <c r="I134" s="51">
        <f>IFERROR(G134/E134,"-")</f>
        <v>320473.14953271026</v>
      </c>
      <c r="J134" s="51">
        <f>IFERROR(G134/F134,"-")</f>
        <v>85088.404466501248</v>
      </c>
      <c r="K134" s="51">
        <f t="shared" si="0"/>
        <v>879246.84615384613</v>
      </c>
      <c r="L134" s="51">
        <f>IFERROR(F134/E134,"-")</f>
        <v>3.7663551401869158</v>
      </c>
      <c r="M134" s="185">
        <f>IFERROR(H134/E134,"-")</f>
        <v>0.3644859813084112</v>
      </c>
      <c r="N134" s="432">
        <f>市区町村別_フレイル区分別該当人数･割合!G37</f>
        <v>1163</v>
      </c>
      <c r="O134" s="207">
        <v>1740</v>
      </c>
      <c r="P134" s="51">
        <v>160048513</v>
      </c>
      <c r="Q134" s="51">
        <v>189</v>
      </c>
      <c r="R134" s="51">
        <f>IFERROR(P134/N134,"-")</f>
        <v>137616.95012897678</v>
      </c>
      <c r="S134" s="51">
        <f>IFERROR(P134/O134,"-")</f>
        <v>91981.904022988499</v>
      </c>
      <c r="T134" s="51">
        <f t="shared" si="1"/>
        <v>846817.52910052915</v>
      </c>
      <c r="U134" s="51">
        <f>IFERROR(O134/N134,"-")</f>
        <v>1.4961306964746346</v>
      </c>
      <c r="V134" s="24">
        <f>IFERROR(Q134/N134,"-")</f>
        <v>0.16251074806534824</v>
      </c>
      <c r="W134" s="432">
        <f>市区町村別_フレイル区分別該当人数･割合!I37</f>
        <v>58</v>
      </c>
      <c r="X134" s="207">
        <v>36</v>
      </c>
      <c r="Y134" s="51">
        <v>2574341</v>
      </c>
      <c r="Z134" s="51">
        <v>5</v>
      </c>
      <c r="AA134" s="51">
        <f>IFERROR(Y134/W134,"-")</f>
        <v>44385.189655172413</v>
      </c>
      <c r="AB134" s="51">
        <f>IFERROR(Y134/X134,"-")</f>
        <v>71509.472222222219</v>
      </c>
      <c r="AC134" s="51">
        <f t="shared" si="2"/>
        <v>514868.2</v>
      </c>
      <c r="AD134" s="51">
        <f>IFERROR(X134/W134,"-")</f>
        <v>0.62068965517241381</v>
      </c>
      <c r="AE134" s="24">
        <f>IFERROR(Z134/W134,"-")</f>
        <v>8.6206896551724144E-2</v>
      </c>
      <c r="AF134" s="432">
        <f>市区町村別_フレイル区分別該当人数･割合!K37</f>
        <v>120</v>
      </c>
      <c r="AG134" s="207">
        <v>49</v>
      </c>
      <c r="AH134" s="51">
        <v>3192435</v>
      </c>
      <c r="AI134" s="51">
        <v>8</v>
      </c>
      <c r="AJ134" s="51">
        <f>IFERROR(AH134/AF134,"-")</f>
        <v>26603.625</v>
      </c>
      <c r="AK134" s="51">
        <f>IFERROR(AH134/AG134,"-")</f>
        <v>65151.734693877552</v>
      </c>
      <c r="AL134" s="51">
        <f t="shared" si="3"/>
        <v>399054.375</v>
      </c>
      <c r="AM134" s="51">
        <f>IFERROR(AG134/AF134,"-")</f>
        <v>0.40833333333333333</v>
      </c>
      <c r="AN134" s="24">
        <f>IFERROR(AI134/AF134,"-")</f>
        <v>6.6666666666666666E-2</v>
      </c>
      <c r="AO134" s="435">
        <f>市区町村別_フレイル区分別該当人数･割合!M37</f>
        <v>396</v>
      </c>
      <c r="AP134" s="207">
        <v>948</v>
      </c>
      <c r="AQ134" s="51">
        <v>83728818</v>
      </c>
      <c r="AR134" s="51">
        <v>100</v>
      </c>
      <c r="AS134" s="51">
        <f>IFERROR(AQ134/AO134,"-")</f>
        <v>211436.40909090909</v>
      </c>
      <c r="AT134" s="51">
        <f>IFERROR(AQ134/AP134,"-")</f>
        <v>88321.537974683539</v>
      </c>
      <c r="AU134" s="51">
        <f t="shared" si="4"/>
        <v>837288.18</v>
      </c>
      <c r="AV134" s="51">
        <f>IFERROR(AP134/AO134,"-")</f>
        <v>2.393939393939394</v>
      </c>
      <c r="AW134" s="185">
        <f>IFERROR(AR134/AO134,"-")</f>
        <v>0.25252525252525254</v>
      </c>
      <c r="AX134" s="432">
        <f>市区町村別_フレイル区分別該当人数･割合!O37</f>
        <v>587</v>
      </c>
      <c r="AY134" s="207">
        <v>695</v>
      </c>
      <c r="AZ134" s="51">
        <v>68258157</v>
      </c>
      <c r="BA134" s="51">
        <v>75</v>
      </c>
      <c r="BB134" s="51">
        <f>IFERROR(AZ134/AX134,"-")</f>
        <v>116283.06132879046</v>
      </c>
      <c r="BC134" s="51">
        <f>IFERROR(AZ134/AY134,"-")</f>
        <v>98213.175539568343</v>
      </c>
      <c r="BD134" s="51">
        <f t="shared" si="5"/>
        <v>910108.76</v>
      </c>
      <c r="BE134" s="51">
        <f>IFERROR(AY134/AX134,"-")</f>
        <v>1.1839863713798977</v>
      </c>
      <c r="BF134" s="24">
        <f>IFERROR(BA134/AX134,"-")</f>
        <v>0.12776831345826234</v>
      </c>
      <c r="BG134" s="435">
        <f>市区町村別_フレイル区分別該当人数･割合!Q37</f>
        <v>78</v>
      </c>
      <c r="BH134" s="207">
        <v>733</v>
      </c>
      <c r="BI134" s="51">
        <v>111353712</v>
      </c>
      <c r="BJ134" s="51">
        <v>74</v>
      </c>
      <c r="BK134" s="51">
        <f>IFERROR(BI134/BG134,"-")</f>
        <v>1427611.6923076923</v>
      </c>
      <c r="BL134" s="51">
        <f>IFERROR(BI134/BH134,"-")</f>
        <v>151915.02319236015</v>
      </c>
      <c r="BM134" s="51">
        <f t="shared" si="6"/>
        <v>1504779.8918918918</v>
      </c>
      <c r="BN134" s="51">
        <f>IFERROR(BH134/BG134,"-")</f>
        <v>9.3974358974358978</v>
      </c>
      <c r="BO134" s="185">
        <f>IFERROR(BJ134/BG134,"-")</f>
        <v>0.94871794871794868</v>
      </c>
      <c r="BP134" s="432">
        <f>市区町村別_フレイル区分別該当人数･割合!S37</f>
        <v>580</v>
      </c>
      <c r="BQ134" s="207">
        <v>229</v>
      </c>
      <c r="BR134" s="51">
        <v>16732428</v>
      </c>
      <c r="BS134" s="51">
        <v>25</v>
      </c>
      <c r="BT134" s="51">
        <f>IFERROR(BR134/BP134,"-")</f>
        <v>28849.013793103448</v>
      </c>
      <c r="BU134" s="51">
        <f>IFERROR(BR134/BQ134,"-")</f>
        <v>73067.371179039299</v>
      </c>
      <c r="BV134" s="51">
        <f t="shared" si="7"/>
        <v>669297.12</v>
      </c>
      <c r="BW134" s="51">
        <f>IFERROR(BQ134/BP134,"-")</f>
        <v>0.39482758620689656</v>
      </c>
      <c r="BX134" s="24">
        <f>IFERROR(BS134/BP134,"-")</f>
        <v>4.3103448275862072E-2</v>
      </c>
      <c r="BY134" s="140"/>
      <c r="BZ134" s="59"/>
    </row>
    <row r="135" spans="2:78" s="8" customFormat="1" ht="13.5" customHeight="1">
      <c r="B135" s="411"/>
      <c r="C135" s="414"/>
      <c r="D135" s="275" t="s">
        <v>251</v>
      </c>
      <c r="E135" s="438"/>
      <c r="F135" s="52">
        <v>0</v>
      </c>
      <c r="G135" s="187">
        <v>0</v>
      </c>
      <c r="H135" s="187">
        <v>0</v>
      </c>
      <c r="I135" s="187">
        <f>IFERROR(G135/E134,"-")</f>
        <v>0</v>
      </c>
      <c r="J135" s="187" t="str">
        <f t="shared" ref="J135:J137" si="280">IFERROR(G135/F135,"-")</f>
        <v>-</v>
      </c>
      <c r="K135" s="187" t="str">
        <f t="shared" si="0"/>
        <v>-</v>
      </c>
      <c r="L135" s="187">
        <f>IFERROR(F135/E134,"-")</f>
        <v>0</v>
      </c>
      <c r="M135" s="186">
        <f>IFERROR(H135/E134,"-")</f>
        <v>0</v>
      </c>
      <c r="N135" s="433"/>
      <c r="O135" s="52">
        <v>23</v>
      </c>
      <c r="P135" s="187">
        <v>6579300</v>
      </c>
      <c r="Q135" s="187">
        <v>6</v>
      </c>
      <c r="R135" s="187">
        <f>IFERROR(P135/N134,"-")</f>
        <v>5657.1797076526227</v>
      </c>
      <c r="S135" s="187">
        <f t="shared" ref="S135:S137" si="281">IFERROR(P135/O135,"-")</f>
        <v>286056.52173913043</v>
      </c>
      <c r="T135" s="187">
        <f t="shared" si="1"/>
        <v>1096550</v>
      </c>
      <c r="U135" s="187">
        <f>IFERROR(O135/N134,"-")</f>
        <v>1.9776440240756664E-2</v>
      </c>
      <c r="V135" s="106">
        <f>IFERROR(Q135/N134,"-")</f>
        <v>5.1590713671539126E-3</v>
      </c>
      <c r="W135" s="433"/>
      <c r="X135" s="52">
        <v>0</v>
      </c>
      <c r="Y135" s="187">
        <v>0</v>
      </c>
      <c r="Z135" s="187">
        <v>0</v>
      </c>
      <c r="AA135" s="187">
        <f>IFERROR(Y135/W134,"-")</f>
        <v>0</v>
      </c>
      <c r="AB135" s="187" t="str">
        <f t="shared" ref="AB135:AB137" si="282">IFERROR(Y135/X135,"-")</f>
        <v>-</v>
      </c>
      <c r="AC135" s="187" t="str">
        <f t="shared" si="2"/>
        <v>-</v>
      </c>
      <c r="AD135" s="187">
        <f>IFERROR(X135/W134,"-")</f>
        <v>0</v>
      </c>
      <c r="AE135" s="106">
        <f>IFERROR(Z135/W134,"-")</f>
        <v>0</v>
      </c>
      <c r="AF135" s="433"/>
      <c r="AG135" s="52">
        <v>0</v>
      </c>
      <c r="AH135" s="187">
        <v>0</v>
      </c>
      <c r="AI135" s="187">
        <v>0</v>
      </c>
      <c r="AJ135" s="187">
        <f>IFERROR(AH135/AF134,"-")</f>
        <v>0</v>
      </c>
      <c r="AK135" s="187" t="str">
        <f t="shared" ref="AK135:AK137" si="283">IFERROR(AH135/AG135,"-")</f>
        <v>-</v>
      </c>
      <c r="AL135" s="187" t="str">
        <f t="shared" si="3"/>
        <v>-</v>
      </c>
      <c r="AM135" s="187">
        <f>IFERROR(AG135/AF134,"-")</f>
        <v>0</v>
      </c>
      <c r="AN135" s="106">
        <f>IFERROR(AI135/AF134,"-")</f>
        <v>0</v>
      </c>
      <c r="AO135" s="436"/>
      <c r="AP135" s="52">
        <v>10</v>
      </c>
      <c r="AQ135" s="187">
        <v>2352217</v>
      </c>
      <c r="AR135" s="187">
        <v>4</v>
      </c>
      <c r="AS135" s="187">
        <f>IFERROR(AQ135/AO134,"-")</f>
        <v>5939.9419191919196</v>
      </c>
      <c r="AT135" s="187">
        <f t="shared" ref="AT135:AT137" si="284">IFERROR(AQ135/AP135,"-")</f>
        <v>235221.7</v>
      </c>
      <c r="AU135" s="187">
        <f t="shared" si="4"/>
        <v>588054.25</v>
      </c>
      <c r="AV135" s="187">
        <f>IFERROR(AP135/AO134,"-")</f>
        <v>2.5252525252525252E-2</v>
      </c>
      <c r="AW135" s="186">
        <f>IFERROR(AR135/AO134,"-")</f>
        <v>1.0101010101010102E-2</v>
      </c>
      <c r="AX135" s="433"/>
      <c r="AY135" s="52">
        <v>13</v>
      </c>
      <c r="AZ135" s="187">
        <v>4227083</v>
      </c>
      <c r="BA135" s="187">
        <v>2</v>
      </c>
      <c r="BB135" s="187">
        <f>IFERROR(AZ135/AX134,"-")</f>
        <v>7201.1635434412265</v>
      </c>
      <c r="BC135" s="187">
        <f t="shared" ref="BC135:BC137" si="285">IFERROR(AZ135/AY135,"-")</f>
        <v>325160.23076923075</v>
      </c>
      <c r="BD135" s="187">
        <f t="shared" si="5"/>
        <v>2113541.5</v>
      </c>
      <c r="BE135" s="187">
        <f>IFERROR(AY135/AX134,"-")</f>
        <v>2.2146507666098807E-2</v>
      </c>
      <c r="BF135" s="106">
        <f>IFERROR(BA135/AX134,"-")</f>
        <v>3.4071550255536627E-3</v>
      </c>
      <c r="BG135" s="436"/>
      <c r="BH135" s="52">
        <v>17</v>
      </c>
      <c r="BI135" s="187">
        <v>5063337</v>
      </c>
      <c r="BJ135" s="187">
        <v>4</v>
      </c>
      <c r="BK135" s="187">
        <f>IFERROR(BI135/BG134,"-")</f>
        <v>64914.576923076922</v>
      </c>
      <c r="BL135" s="187">
        <f t="shared" ref="BL135:BL137" si="286">IFERROR(BI135/BH135,"-")</f>
        <v>297843.35294117645</v>
      </c>
      <c r="BM135" s="187">
        <f t="shared" si="6"/>
        <v>1265834.25</v>
      </c>
      <c r="BN135" s="187">
        <f>IFERROR(BH135/BG134,"-")</f>
        <v>0.21794871794871795</v>
      </c>
      <c r="BO135" s="186">
        <f>IFERROR(BJ135/BG134,"-")</f>
        <v>5.128205128205128E-2</v>
      </c>
      <c r="BP135" s="433"/>
      <c r="BQ135" s="52">
        <v>0</v>
      </c>
      <c r="BR135" s="187">
        <v>0</v>
      </c>
      <c r="BS135" s="187">
        <v>0</v>
      </c>
      <c r="BT135" s="187">
        <f>IFERROR(BR135/BP134,"-")</f>
        <v>0</v>
      </c>
      <c r="BU135" s="187" t="str">
        <f t="shared" ref="BU135:BU137" si="287">IFERROR(BR135/BQ135,"-")</f>
        <v>-</v>
      </c>
      <c r="BV135" s="187" t="str">
        <f t="shared" si="7"/>
        <v>-</v>
      </c>
      <c r="BW135" s="187">
        <f>IFERROR(BQ135/BP134,"-")</f>
        <v>0</v>
      </c>
      <c r="BX135" s="106">
        <f>IFERROR(BS135/BP134,"-")</f>
        <v>0</v>
      </c>
      <c r="BY135" s="140"/>
      <c r="BZ135" s="59"/>
    </row>
    <row r="136" spans="2:78" s="8" customFormat="1" ht="13.5" customHeight="1">
      <c r="B136" s="411"/>
      <c r="C136" s="414"/>
      <c r="D136" s="272" t="s">
        <v>252</v>
      </c>
      <c r="E136" s="438"/>
      <c r="F136" s="98">
        <v>12</v>
      </c>
      <c r="G136" s="98">
        <v>84723</v>
      </c>
      <c r="H136" s="98">
        <v>1</v>
      </c>
      <c r="I136" s="98">
        <f>IFERROR(G136/E134,"-")</f>
        <v>791.80373831775705</v>
      </c>
      <c r="J136" s="98">
        <f t="shared" si="280"/>
        <v>7060.25</v>
      </c>
      <c r="K136" s="98">
        <f t="shared" si="0"/>
        <v>84723</v>
      </c>
      <c r="L136" s="98">
        <f>IFERROR(F136/E134,"-")</f>
        <v>0.11214953271028037</v>
      </c>
      <c r="M136" s="189">
        <f>IFERROR(H136/E134,"-")</f>
        <v>9.3457943925233638E-3</v>
      </c>
      <c r="N136" s="433"/>
      <c r="O136" s="98">
        <v>51</v>
      </c>
      <c r="P136" s="98">
        <v>515177</v>
      </c>
      <c r="Q136" s="98">
        <v>9</v>
      </c>
      <c r="R136" s="98">
        <f>IFERROR(P136/N134,"-")</f>
        <v>442.9724849527085</v>
      </c>
      <c r="S136" s="98">
        <f t="shared" si="281"/>
        <v>10101.509803921568</v>
      </c>
      <c r="T136" s="98">
        <f t="shared" si="1"/>
        <v>57241.888888888891</v>
      </c>
      <c r="U136" s="98">
        <f>IFERROR(O136/N134,"-")</f>
        <v>4.3852106620808254E-2</v>
      </c>
      <c r="V136" s="26">
        <f>IFERROR(Q136/N134,"-")</f>
        <v>7.7386070507308681E-3</v>
      </c>
      <c r="W136" s="433"/>
      <c r="X136" s="98">
        <v>0</v>
      </c>
      <c r="Y136" s="98">
        <v>0</v>
      </c>
      <c r="Z136" s="98">
        <v>0</v>
      </c>
      <c r="AA136" s="98">
        <f>IFERROR(Y136/W134,"-")</f>
        <v>0</v>
      </c>
      <c r="AB136" s="98" t="str">
        <f t="shared" si="282"/>
        <v>-</v>
      </c>
      <c r="AC136" s="98" t="str">
        <f t="shared" si="2"/>
        <v>-</v>
      </c>
      <c r="AD136" s="98">
        <f>IFERROR(X136/W134,"-")</f>
        <v>0</v>
      </c>
      <c r="AE136" s="26">
        <f>IFERROR(Z136/W134,"-")</f>
        <v>0</v>
      </c>
      <c r="AF136" s="433"/>
      <c r="AG136" s="98">
        <v>0</v>
      </c>
      <c r="AH136" s="98">
        <v>0</v>
      </c>
      <c r="AI136" s="98">
        <v>0</v>
      </c>
      <c r="AJ136" s="98">
        <f>IFERROR(AH136/AF134,"-")</f>
        <v>0</v>
      </c>
      <c r="AK136" s="98" t="str">
        <f t="shared" si="283"/>
        <v>-</v>
      </c>
      <c r="AL136" s="98" t="str">
        <f t="shared" si="3"/>
        <v>-</v>
      </c>
      <c r="AM136" s="98">
        <f>IFERROR(AG136/AF134,"-")</f>
        <v>0</v>
      </c>
      <c r="AN136" s="26">
        <f>IFERROR(AI136/AF134,"-")</f>
        <v>0</v>
      </c>
      <c r="AO136" s="436"/>
      <c r="AP136" s="98">
        <v>35</v>
      </c>
      <c r="AQ136" s="98">
        <v>412412</v>
      </c>
      <c r="AR136" s="98">
        <v>6</v>
      </c>
      <c r="AS136" s="98">
        <f>IFERROR(AQ136/AO134,"-")</f>
        <v>1041.4444444444443</v>
      </c>
      <c r="AT136" s="98">
        <f t="shared" si="284"/>
        <v>11783.2</v>
      </c>
      <c r="AU136" s="98">
        <f t="shared" si="4"/>
        <v>68735.333333333328</v>
      </c>
      <c r="AV136" s="98">
        <f>IFERROR(AP136/AO134,"-")</f>
        <v>8.8383838383838384E-2</v>
      </c>
      <c r="AW136" s="189">
        <f>IFERROR(AR136/AO134,"-")</f>
        <v>1.5151515151515152E-2</v>
      </c>
      <c r="AX136" s="433"/>
      <c r="AY136" s="98">
        <v>5</v>
      </c>
      <c r="AZ136" s="98">
        <v>34210</v>
      </c>
      <c r="BA136" s="98">
        <v>2</v>
      </c>
      <c r="BB136" s="98">
        <f>IFERROR(AZ136/AX134,"-")</f>
        <v>58.279386712095402</v>
      </c>
      <c r="BC136" s="98">
        <f t="shared" si="285"/>
        <v>6842</v>
      </c>
      <c r="BD136" s="98">
        <f t="shared" si="5"/>
        <v>17105</v>
      </c>
      <c r="BE136" s="98">
        <f>IFERROR(AY136/AX134,"-")</f>
        <v>8.5178875638841564E-3</v>
      </c>
      <c r="BF136" s="26">
        <f>IFERROR(BA136/AX134,"-")</f>
        <v>3.4071550255536627E-3</v>
      </c>
      <c r="BG136" s="436"/>
      <c r="BH136" s="98">
        <v>39</v>
      </c>
      <c r="BI136" s="98">
        <v>189170</v>
      </c>
      <c r="BJ136" s="98">
        <v>6</v>
      </c>
      <c r="BK136" s="98">
        <f>IFERROR(BI136/BG134,"-")</f>
        <v>2425.2564102564102</v>
      </c>
      <c r="BL136" s="98">
        <f t="shared" si="286"/>
        <v>4850.5128205128203</v>
      </c>
      <c r="BM136" s="98">
        <f t="shared" si="6"/>
        <v>31528.333333333332</v>
      </c>
      <c r="BN136" s="98">
        <f>IFERROR(BH136/BG134,"-")</f>
        <v>0.5</v>
      </c>
      <c r="BO136" s="189">
        <f>IFERROR(BJ136/BG134,"-")</f>
        <v>7.6923076923076927E-2</v>
      </c>
      <c r="BP136" s="433"/>
      <c r="BQ136" s="98">
        <v>0</v>
      </c>
      <c r="BR136" s="98">
        <v>0</v>
      </c>
      <c r="BS136" s="98">
        <v>0</v>
      </c>
      <c r="BT136" s="98">
        <f>IFERROR(BR136/BP134,"-")</f>
        <v>0</v>
      </c>
      <c r="BU136" s="98" t="str">
        <f t="shared" si="287"/>
        <v>-</v>
      </c>
      <c r="BV136" s="98" t="str">
        <f t="shared" si="7"/>
        <v>-</v>
      </c>
      <c r="BW136" s="98">
        <f>IFERROR(BQ136/BP134,"-")</f>
        <v>0</v>
      </c>
      <c r="BX136" s="26">
        <f>IFERROR(BS136/BP134,"-")</f>
        <v>0</v>
      </c>
      <c r="BY136" s="140"/>
      <c r="BZ136" s="59"/>
    </row>
    <row r="137" spans="2:78" s="8" customFormat="1" ht="13.5" customHeight="1">
      <c r="B137" s="412"/>
      <c r="C137" s="415"/>
      <c r="D137" s="273" t="s">
        <v>64</v>
      </c>
      <c r="E137" s="439"/>
      <c r="F137" s="99">
        <v>403</v>
      </c>
      <c r="G137" s="99">
        <f>SUM(G134:G136)</f>
        <v>34375350</v>
      </c>
      <c r="H137" s="99">
        <v>39</v>
      </c>
      <c r="I137" s="99">
        <f>IFERROR(G137/E134,"-")</f>
        <v>321264.95327102806</v>
      </c>
      <c r="J137" s="99">
        <f t="shared" si="280"/>
        <v>85298.635235732014</v>
      </c>
      <c r="K137" s="99">
        <f t="shared" si="0"/>
        <v>881419.23076923075</v>
      </c>
      <c r="L137" s="99">
        <f>IFERROR(F137/E134,"-")</f>
        <v>3.7663551401869158</v>
      </c>
      <c r="M137" s="190">
        <f>IFERROR(H137/E134,"-")</f>
        <v>0.3644859813084112</v>
      </c>
      <c r="N137" s="434"/>
      <c r="O137" s="99">
        <v>1751</v>
      </c>
      <c r="P137" s="99">
        <f>SUM(P134:P136)</f>
        <v>167142990</v>
      </c>
      <c r="Q137" s="99">
        <v>190</v>
      </c>
      <c r="R137" s="99">
        <f>IFERROR(P137/N134,"-")</f>
        <v>143717.10232158212</v>
      </c>
      <c r="S137" s="99">
        <f t="shared" si="281"/>
        <v>95455.733866362076</v>
      </c>
      <c r="T137" s="99">
        <f t="shared" si="1"/>
        <v>879699.94736842101</v>
      </c>
      <c r="U137" s="99">
        <f>IFERROR(O137/N134,"-")</f>
        <v>1.5055889939810834</v>
      </c>
      <c r="V137" s="87">
        <f>IFERROR(Q137/N134,"-")</f>
        <v>0.16337059329320722</v>
      </c>
      <c r="W137" s="434"/>
      <c r="X137" s="99">
        <v>36</v>
      </c>
      <c r="Y137" s="99">
        <f>SUM(Y134:Y136)</f>
        <v>2574341</v>
      </c>
      <c r="Z137" s="99">
        <v>5</v>
      </c>
      <c r="AA137" s="99">
        <f>IFERROR(Y137/W134,"-")</f>
        <v>44385.189655172413</v>
      </c>
      <c r="AB137" s="99">
        <f t="shared" si="282"/>
        <v>71509.472222222219</v>
      </c>
      <c r="AC137" s="99">
        <f t="shared" si="2"/>
        <v>514868.2</v>
      </c>
      <c r="AD137" s="99">
        <f>IFERROR(X137/W134,"-")</f>
        <v>0.62068965517241381</v>
      </c>
      <c r="AE137" s="87">
        <f>IFERROR(Z137/W134,"-")</f>
        <v>8.6206896551724144E-2</v>
      </c>
      <c r="AF137" s="434"/>
      <c r="AG137" s="99">
        <v>49</v>
      </c>
      <c r="AH137" s="99">
        <f>SUM(AH134:AH136)</f>
        <v>3192435</v>
      </c>
      <c r="AI137" s="99">
        <v>8</v>
      </c>
      <c r="AJ137" s="99">
        <f>IFERROR(AH137/AF134,"-")</f>
        <v>26603.625</v>
      </c>
      <c r="AK137" s="99">
        <f t="shared" si="283"/>
        <v>65151.734693877552</v>
      </c>
      <c r="AL137" s="99">
        <f t="shared" si="3"/>
        <v>399054.375</v>
      </c>
      <c r="AM137" s="99">
        <f>IFERROR(AG137/AF134,"-")</f>
        <v>0.40833333333333333</v>
      </c>
      <c r="AN137" s="87">
        <f>IFERROR(AI137/AF134,"-")</f>
        <v>6.6666666666666666E-2</v>
      </c>
      <c r="AO137" s="437"/>
      <c r="AP137" s="99">
        <v>948</v>
      </c>
      <c r="AQ137" s="99">
        <f>SUM(AQ134:AQ136)</f>
        <v>86493447</v>
      </c>
      <c r="AR137" s="99">
        <v>100</v>
      </c>
      <c r="AS137" s="99">
        <f>IFERROR(AQ137/AO134,"-")</f>
        <v>218417.79545454544</v>
      </c>
      <c r="AT137" s="99">
        <f t="shared" si="284"/>
        <v>91237.813291139246</v>
      </c>
      <c r="AU137" s="99">
        <f t="shared" si="4"/>
        <v>864934.47</v>
      </c>
      <c r="AV137" s="99">
        <f>IFERROR(AP137/AO134,"-")</f>
        <v>2.393939393939394</v>
      </c>
      <c r="AW137" s="190">
        <f>IFERROR(AR137/AO134,"-")</f>
        <v>0.25252525252525254</v>
      </c>
      <c r="AX137" s="434"/>
      <c r="AY137" s="99">
        <v>706</v>
      </c>
      <c r="AZ137" s="99">
        <f>SUM(AZ134:AZ136)</f>
        <v>72519450</v>
      </c>
      <c r="BA137" s="99">
        <v>76</v>
      </c>
      <c r="BB137" s="99">
        <f>IFERROR(AZ137/AX134,"-")</f>
        <v>123542.50425894378</v>
      </c>
      <c r="BC137" s="99">
        <f t="shared" si="285"/>
        <v>102718.76770538243</v>
      </c>
      <c r="BD137" s="99">
        <f t="shared" si="5"/>
        <v>954203.28947368416</v>
      </c>
      <c r="BE137" s="99">
        <f>IFERROR(AY137/AX134,"-")</f>
        <v>1.202725724020443</v>
      </c>
      <c r="BF137" s="87">
        <f>IFERROR(BA137/AX134,"-")</f>
        <v>0.12947189097103917</v>
      </c>
      <c r="BG137" s="437"/>
      <c r="BH137" s="99">
        <v>744</v>
      </c>
      <c r="BI137" s="99">
        <f>SUM(BI134:BI136)</f>
        <v>116606219</v>
      </c>
      <c r="BJ137" s="99">
        <v>75</v>
      </c>
      <c r="BK137" s="99">
        <f>IFERROR(BI137/BG134,"-")</f>
        <v>1494951.5256410257</v>
      </c>
      <c r="BL137" s="99">
        <f t="shared" si="286"/>
        <v>156728.78897849462</v>
      </c>
      <c r="BM137" s="99">
        <f t="shared" si="6"/>
        <v>1554749.5866666667</v>
      </c>
      <c r="BN137" s="99">
        <f>IFERROR(BH137/BG134,"-")</f>
        <v>9.5384615384615383</v>
      </c>
      <c r="BO137" s="190">
        <f>IFERROR(BJ137/BG134,"-")</f>
        <v>0.96153846153846156</v>
      </c>
      <c r="BP137" s="434"/>
      <c r="BQ137" s="99">
        <v>229</v>
      </c>
      <c r="BR137" s="99">
        <f>SUM(BR134:BR136)</f>
        <v>16732428</v>
      </c>
      <c r="BS137" s="99">
        <v>25</v>
      </c>
      <c r="BT137" s="99">
        <f>IFERROR(BR137/BP134,"-")</f>
        <v>28849.013793103448</v>
      </c>
      <c r="BU137" s="99">
        <f t="shared" si="287"/>
        <v>73067.371179039299</v>
      </c>
      <c r="BV137" s="99">
        <f t="shared" si="7"/>
        <v>669297.12</v>
      </c>
      <c r="BW137" s="99">
        <f>IFERROR(BQ137/BP134,"-")</f>
        <v>0.39482758620689656</v>
      </c>
      <c r="BX137" s="87">
        <f>IFERROR(BS137/BP134,"-")</f>
        <v>4.3103448275862072E-2</v>
      </c>
      <c r="BY137" s="140"/>
      <c r="BZ137" s="59"/>
    </row>
    <row r="138" spans="2:78" s="8" customFormat="1" ht="13.5" customHeight="1">
      <c r="B138" s="410">
        <v>34</v>
      </c>
      <c r="C138" s="413" t="s">
        <v>37</v>
      </c>
      <c r="D138" s="274" t="s">
        <v>250</v>
      </c>
      <c r="E138" s="432">
        <f>市区町村別_フレイル区分別該当人数･割合!E38</f>
        <v>376</v>
      </c>
      <c r="F138" s="207">
        <v>1289</v>
      </c>
      <c r="G138" s="51">
        <v>124307362</v>
      </c>
      <c r="H138" s="51">
        <v>134</v>
      </c>
      <c r="I138" s="51">
        <f>IFERROR(G138/E138,"-")</f>
        <v>330604.68617021275</v>
      </c>
      <c r="J138" s="51">
        <f>IFERROR(G138/F138,"-")</f>
        <v>96437.053529868121</v>
      </c>
      <c r="K138" s="51">
        <f t="shared" si="0"/>
        <v>927666.88059701491</v>
      </c>
      <c r="L138" s="51">
        <f>IFERROR(F138/E138,"-")</f>
        <v>3.4281914893617023</v>
      </c>
      <c r="M138" s="185">
        <f>IFERROR(H138/E138,"-")</f>
        <v>0.35638297872340424</v>
      </c>
      <c r="N138" s="432">
        <f>市区町村別_フレイル区分別該当人数･割合!G38</f>
        <v>3599</v>
      </c>
      <c r="O138" s="207">
        <v>5086</v>
      </c>
      <c r="P138" s="51">
        <v>368359273</v>
      </c>
      <c r="Q138" s="51">
        <v>505</v>
      </c>
      <c r="R138" s="51">
        <f>IFERROR(P138/N138,"-")</f>
        <v>102350.45095859961</v>
      </c>
      <c r="S138" s="51">
        <f>IFERROR(P138/O138,"-")</f>
        <v>72426.12524577271</v>
      </c>
      <c r="T138" s="51">
        <f t="shared" si="1"/>
        <v>729424.30297029705</v>
      </c>
      <c r="U138" s="51">
        <f>IFERROR(O138/N138,"-")</f>
        <v>1.4131703250903029</v>
      </c>
      <c r="V138" s="24">
        <f>IFERROR(Q138/N138,"-")</f>
        <v>0.14031675465407056</v>
      </c>
      <c r="W138" s="432">
        <f>市区町村別_フレイル区分別該当人数･割合!I38</f>
        <v>205</v>
      </c>
      <c r="X138" s="207">
        <v>67</v>
      </c>
      <c r="Y138" s="51">
        <v>2642214</v>
      </c>
      <c r="Z138" s="51">
        <v>9</v>
      </c>
      <c r="AA138" s="51">
        <f>IFERROR(Y138/W138,"-")</f>
        <v>12888.848780487804</v>
      </c>
      <c r="AB138" s="51">
        <f>IFERROR(Y138/X138,"-")</f>
        <v>39436.029850746272</v>
      </c>
      <c r="AC138" s="51">
        <f t="shared" si="2"/>
        <v>293579.33333333331</v>
      </c>
      <c r="AD138" s="51">
        <f>IFERROR(X138/W138,"-")</f>
        <v>0.32682926829268294</v>
      </c>
      <c r="AE138" s="24">
        <f>IFERROR(Z138/W138,"-")</f>
        <v>4.3902439024390241E-2</v>
      </c>
      <c r="AF138" s="432">
        <f>市区町村別_フレイル区分別該当人数･割合!K38</f>
        <v>403</v>
      </c>
      <c r="AG138" s="207">
        <v>212</v>
      </c>
      <c r="AH138" s="51">
        <v>12200064</v>
      </c>
      <c r="AI138" s="51">
        <v>18</v>
      </c>
      <c r="AJ138" s="51">
        <f>IFERROR(AH138/AF138,"-")</f>
        <v>30273.111662531017</v>
      </c>
      <c r="AK138" s="51">
        <f>IFERROR(AH138/AG138,"-")</f>
        <v>57547.471698113208</v>
      </c>
      <c r="AL138" s="51">
        <f t="shared" si="3"/>
        <v>677781.33333333337</v>
      </c>
      <c r="AM138" s="51">
        <f>IFERROR(AG138/AF138,"-")</f>
        <v>0.52605459057071957</v>
      </c>
      <c r="AN138" s="24">
        <f>IFERROR(AI138/AF138,"-")</f>
        <v>4.4665012406947889E-2</v>
      </c>
      <c r="AO138" s="435">
        <f>市区町村別_フレイル区分別該当人数･割合!M38</f>
        <v>1217</v>
      </c>
      <c r="AP138" s="207">
        <v>2651</v>
      </c>
      <c r="AQ138" s="51">
        <v>201207580</v>
      </c>
      <c r="AR138" s="51">
        <v>266</v>
      </c>
      <c r="AS138" s="51">
        <f>IFERROR(AQ138/AO138,"-")</f>
        <v>165330.79704190633</v>
      </c>
      <c r="AT138" s="51">
        <f>IFERROR(AQ138/AP138,"-")</f>
        <v>75898.747642399088</v>
      </c>
      <c r="AU138" s="51">
        <f t="shared" si="4"/>
        <v>756419.47368421056</v>
      </c>
      <c r="AV138" s="51">
        <f>IFERROR(AP138/AO138,"-")</f>
        <v>2.1783073130649138</v>
      </c>
      <c r="AW138" s="185">
        <f>IFERROR(AR138/AO138,"-")</f>
        <v>0.21857025472473296</v>
      </c>
      <c r="AX138" s="432">
        <f>市区町村別_フレイル区分別該当人数･割合!O38</f>
        <v>1764</v>
      </c>
      <c r="AY138" s="207">
        <v>2042</v>
      </c>
      <c r="AZ138" s="51">
        <v>131227505</v>
      </c>
      <c r="BA138" s="51">
        <v>202</v>
      </c>
      <c r="BB138" s="51">
        <f>IFERROR(AZ138/AX138,"-")</f>
        <v>74392.00963718821</v>
      </c>
      <c r="BC138" s="51">
        <f>IFERROR(AZ138/AY138,"-")</f>
        <v>64264.204211557299</v>
      </c>
      <c r="BD138" s="51">
        <f t="shared" si="5"/>
        <v>649641.11386138608</v>
      </c>
      <c r="BE138" s="51">
        <f>IFERROR(AY138/AX138,"-")</f>
        <v>1.1575963718820861</v>
      </c>
      <c r="BF138" s="24">
        <f>IFERROR(BA138/AX138,"-")</f>
        <v>0.1145124716553288</v>
      </c>
      <c r="BG138" s="435">
        <f>市区町村別_フレイル区分別該当人数･割合!Q38</f>
        <v>151</v>
      </c>
      <c r="BH138" s="207">
        <v>1442</v>
      </c>
      <c r="BI138" s="51">
        <v>198850129</v>
      </c>
      <c r="BJ138" s="51">
        <v>142</v>
      </c>
      <c r="BK138" s="51">
        <f>IFERROR(BI138/BG138,"-")</f>
        <v>1316888.2715231788</v>
      </c>
      <c r="BL138" s="51">
        <f>IFERROR(BI138/BH138,"-")</f>
        <v>137898.8411927878</v>
      </c>
      <c r="BM138" s="51">
        <f t="shared" si="6"/>
        <v>1400353.0211267606</v>
      </c>
      <c r="BN138" s="51">
        <f>IFERROR(BH138/BG138,"-")</f>
        <v>9.5496688741721858</v>
      </c>
      <c r="BO138" s="185">
        <f>IFERROR(BJ138/BG138,"-")</f>
        <v>0.94039735099337751</v>
      </c>
      <c r="BP138" s="432">
        <f>市区町村別_フレイル区分別該当人数･割合!S38</f>
        <v>2043</v>
      </c>
      <c r="BQ138" s="207">
        <v>1062</v>
      </c>
      <c r="BR138" s="51">
        <v>92168666</v>
      </c>
      <c r="BS138" s="51">
        <v>106</v>
      </c>
      <c r="BT138" s="51">
        <f>IFERROR(BR138/BP138,"-")</f>
        <v>45114.373959862947</v>
      </c>
      <c r="BU138" s="51">
        <f>IFERROR(BR138/BQ138,"-")</f>
        <v>86787.821092278726</v>
      </c>
      <c r="BV138" s="51">
        <f t="shared" si="7"/>
        <v>869515.71698113205</v>
      </c>
      <c r="BW138" s="51">
        <f>IFERROR(BQ138/BP138,"-")</f>
        <v>0.51982378854625555</v>
      </c>
      <c r="BX138" s="24">
        <f>IFERROR(BS138/BP138,"-")</f>
        <v>5.188448360254528E-2</v>
      </c>
      <c r="BY138" s="140"/>
      <c r="BZ138" s="59"/>
    </row>
    <row r="139" spans="2:78" s="8" customFormat="1" ht="13.5" customHeight="1">
      <c r="B139" s="411"/>
      <c r="C139" s="414"/>
      <c r="D139" s="275" t="s">
        <v>251</v>
      </c>
      <c r="E139" s="438"/>
      <c r="F139" s="52">
        <v>26</v>
      </c>
      <c r="G139" s="187">
        <v>7183621</v>
      </c>
      <c r="H139" s="187">
        <v>8</v>
      </c>
      <c r="I139" s="187">
        <f>IFERROR(G139/E138,"-")</f>
        <v>19105.375</v>
      </c>
      <c r="J139" s="187">
        <f t="shared" ref="J139:J141" si="288">IFERROR(G139/F139,"-")</f>
        <v>276293.11538461538</v>
      </c>
      <c r="K139" s="187">
        <f t="shared" si="0"/>
        <v>897952.625</v>
      </c>
      <c r="L139" s="187">
        <f>IFERROR(F139/E138,"-")</f>
        <v>6.9148936170212769E-2</v>
      </c>
      <c r="M139" s="186">
        <f>IFERROR(H139/E138,"-")</f>
        <v>2.1276595744680851E-2</v>
      </c>
      <c r="N139" s="433"/>
      <c r="O139" s="52">
        <v>21</v>
      </c>
      <c r="P139" s="187">
        <v>5783882</v>
      </c>
      <c r="Q139" s="187">
        <v>6</v>
      </c>
      <c r="R139" s="187">
        <f>IFERROR(P139/N138,"-")</f>
        <v>1607.0803000833564</v>
      </c>
      <c r="S139" s="187">
        <f t="shared" ref="S139:S141" si="289">IFERROR(P139/O139,"-")</f>
        <v>275422.95238095237</v>
      </c>
      <c r="T139" s="187">
        <f t="shared" si="1"/>
        <v>963980.33333333337</v>
      </c>
      <c r="U139" s="187">
        <f>IFERROR(O139/N138,"-")</f>
        <v>5.8349541539316476E-3</v>
      </c>
      <c r="V139" s="106">
        <f>IFERROR(Q139/N138,"-")</f>
        <v>1.6671297582661851E-3</v>
      </c>
      <c r="W139" s="433"/>
      <c r="X139" s="52">
        <v>0</v>
      </c>
      <c r="Y139" s="187">
        <v>0</v>
      </c>
      <c r="Z139" s="187">
        <v>0</v>
      </c>
      <c r="AA139" s="187">
        <f>IFERROR(Y139/W138,"-")</f>
        <v>0</v>
      </c>
      <c r="AB139" s="187" t="str">
        <f t="shared" ref="AB139:AB141" si="290">IFERROR(Y139/X139,"-")</f>
        <v>-</v>
      </c>
      <c r="AC139" s="187" t="str">
        <f t="shared" si="2"/>
        <v>-</v>
      </c>
      <c r="AD139" s="187">
        <f>IFERROR(X139/W138,"-")</f>
        <v>0</v>
      </c>
      <c r="AE139" s="106">
        <f>IFERROR(Z139/W138,"-")</f>
        <v>0</v>
      </c>
      <c r="AF139" s="433"/>
      <c r="AG139" s="52">
        <v>0</v>
      </c>
      <c r="AH139" s="187">
        <v>0</v>
      </c>
      <c r="AI139" s="187">
        <v>0</v>
      </c>
      <c r="AJ139" s="187">
        <f>IFERROR(AH139/AF138,"-")</f>
        <v>0</v>
      </c>
      <c r="AK139" s="187" t="str">
        <f t="shared" ref="AK139:AK141" si="291">IFERROR(AH139/AG139,"-")</f>
        <v>-</v>
      </c>
      <c r="AL139" s="187" t="str">
        <f t="shared" si="3"/>
        <v>-</v>
      </c>
      <c r="AM139" s="187">
        <f>IFERROR(AG139/AF138,"-")</f>
        <v>0</v>
      </c>
      <c r="AN139" s="106">
        <f>IFERROR(AI139/AF138,"-")</f>
        <v>0</v>
      </c>
      <c r="AO139" s="436"/>
      <c r="AP139" s="52">
        <v>3</v>
      </c>
      <c r="AQ139" s="187">
        <v>644024</v>
      </c>
      <c r="AR139" s="187">
        <v>2</v>
      </c>
      <c r="AS139" s="187">
        <f>IFERROR(AQ139/AO138,"-")</f>
        <v>529.18981101068198</v>
      </c>
      <c r="AT139" s="187">
        <f t="shared" ref="AT139:AT141" si="292">IFERROR(AQ139/AP139,"-")</f>
        <v>214674.66666666666</v>
      </c>
      <c r="AU139" s="187">
        <f t="shared" si="4"/>
        <v>322012</v>
      </c>
      <c r="AV139" s="187">
        <f>IFERROR(AP139/AO138,"-")</f>
        <v>2.4650780608052587E-3</v>
      </c>
      <c r="AW139" s="186">
        <f>IFERROR(AR139/AO138,"-")</f>
        <v>1.6433853738701725E-3</v>
      </c>
      <c r="AX139" s="433"/>
      <c r="AY139" s="52">
        <v>15</v>
      </c>
      <c r="AZ139" s="187">
        <v>4502750</v>
      </c>
      <c r="BA139" s="187">
        <v>3</v>
      </c>
      <c r="BB139" s="187">
        <f>IFERROR(AZ139/AX138,"-")</f>
        <v>2552.5793650793653</v>
      </c>
      <c r="BC139" s="187">
        <f t="shared" ref="BC139:BC141" si="293">IFERROR(AZ139/AY139,"-")</f>
        <v>300183.33333333331</v>
      </c>
      <c r="BD139" s="187">
        <f t="shared" si="5"/>
        <v>1500916.6666666667</v>
      </c>
      <c r="BE139" s="187">
        <f>IFERROR(AY139/AX138,"-")</f>
        <v>8.5034013605442185E-3</v>
      </c>
      <c r="BF139" s="106">
        <f>IFERROR(BA139/AX138,"-")</f>
        <v>1.7006802721088435E-3</v>
      </c>
      <c r="BG139" s="436"/>
      <c r="BH139" s="52">
        <v>15</v>
      </c>
      <c r="BI139" s="187">
        <v>4248070</v>
      </c>
      <c r="BJ139" s="187">
        <v>5</v>
      </c>
      <c r="BK139" s="187">
        <f>IFERROR(BI139/BG138,"-")</f>
        <v>28132.913907284768</v>
      </c>
      <c r="BL139" s="187">
        <f t="shared" ref="BL139:BL141" si="294">IFERROR(BI139/BH139,"-")</f>
        <v>283204.66666666669</v>
      </c>
      <c r="BM139" s="187">
        <f t="shared" si="6"/>
        <v>849614</v>
      </c>
      <c r="BN139" s="187">
        <f>IFERROR(BH139/BG138,"-")</f>
        <v>9.9337748344370855E-2</v>
      </c>
      <c r="BO139" s="186">
        <f>IFERROR(BJ139/BG138,"-")</f>
        <v>3.3112582781456956E-2</v>
      </c>
      <c r="BP139" s="433"/>
      <c r="BQ139" s="52">
        <v>6</v>
      </c>
      <c r="BR139" s="187">
        <v>1501538</v>
      </c>
      <c r="BS139" s="187">
        <v>3</v>
      </c>
      <c r="BT139" s="187">
        <f>IFERROR(BR139/BP138,"-")</f>
        <v>734.96720509055308</v>
      </c>
      <c r="BU139" s="187">
        <f t="shared" ref="BU139:BU141" si="295">IFERROR(BR139/BQ139,"-")</f>
        <v>250256.33333333334</v>
      </c>
      <c r="BV139" s="187">
        <f t="shared" si="7"/>
        <v>500512.66666666669</v>
      </c>
      <c r="BW139" s="187">
        <f>IFERROR(BQ139/BP138,"-")</f>
        <v>2.936857562408223E-3</v>
      </c>
      <c r="BX139" s="106">
        <f>IFERROR(BS139/BP138,"-")</f>
        <v>1.4684287812041115E-3</v>
      </c>
      <c r="BY139" s="140"/>
      <c r="BZ139" s="59"/>
    </row>
    <row r="140" spans="2:78" s="8" customFormat="1" ht="13.5" customHeight="1">
      <c r="B140" s="411"/>
      <c r="C140" s="414"/>
      <c r="D140" s="272" t="s">
        <v>252</v>
      </c>
      <c r="E140" s="438"/>
      <c r="F140" s="98">
        <v>26</v>
      </c>
      <c r="G140" s="98">
        <v>169466</v>
      </c>
      <c r="H140" s="98">
        <v>8</v>
      </c>
      <c r="I140" s="98">
        <f>IFERROR(G140/E138,"-")</f>
        <v>450.70744680851061</v>
      </c>
      <c r="J140" s="98">
        <f t="shared" si="288"/>
        <v>6517.9230769230771</v>
      </c>
      <c r="K140" s="98">
        <f t="shared" si="0"/>
        <v>21183.25</v>
      </c>
      <c r="L140" s="98">
        <f>IFERROR(F140/E138,"-")</f>
        <v>6.9148936170212769E-2</v>
      </c>
      <c r="M140" s="189">
        <f>IFERROR(H140/E138,"-")</f>
        <v>2.1276595744680851E-2</v>
      </c>
      <c r="N140" s="433"/>
      <c r="O140" s="98">
        <v>36</v>
      </c>
      <c r="P140" s="98">
        <v>363239</v>
      </c>
      <c r="Q140" s="98">
        <v>6</v>
      </c>
      <c r="R140" s="98">
        <f>IFERROR(P140/N138,"-")</f>
        <v>100.92775771047513</v>
      </c>
      <c r="S140" s="98">
        <f t="shared" si="289"/>
        <v>10089.972222222223</v>
      </c>
      <c r="T140" s="98">
        <f t="shared" si="1"/>
        <v>60539.833333333336</v>
      </c>
      <c r="U140" s="98">
        <f>IFERROR(O140/N138,"-")</f>
        <v>1.000277854959711E-2</v>
      </c>
      <c r="V140" s="26">
        <f>IFERROR(Q140/N138,"-")</f>
        <v>1.6671297582661851E-3</v>
      </c>
      <c r="W140" s="433"/>
      <c r="X140" s="98">
        <v>0</v>
      </c>
      <c r="Y140" s="98">
        <v>0</v>
      </c>
      <c r="Z140" s="98">
        <v>0</v>
      </c>
      <c r="AA140" s="98">
        <f>IFERROR(Y140/W138,"-")</f>
        <v>0</v>
      </c>
      <c r="AB140" s="98" t="str">
        <f t="shared" si="290"/>
        <v>-</v>
      </c>
      <c r="AC140" s="98" t="str">
        <f t="shared" si="2"/>
        <v>-</v>
      </c>
      <c r="AD140" s="98">
        <f>IFERROR(X140/W138,"-")</f>
        <v>0</v>
      </c>
      <c r="AE140" s="26">
        <f>IFERROR(Z140/W138,"-")</f>
        <v>0</v>
      </c>
      <c r="AF140" s="433"/>
      <c r="AG140" s="98">
        <v>0</v>
      </c>
      <c r="AH140" s="98">
        <v>0</v>
      </c>
      <c r="AI140" s="98">
        <v>0</v>
      </c>
      <c r="AJ140" s="98">
        <f>IFERROR(AH140/AF138,"-")</f>
        <v>0</v>
      </c>
      <c r="AK140" s="98" t="str">
        <f t="shared" si="291"/>
        <v>-</v>
      </c>
      <c r="AL140" s="98" t="str">
        <f t="shared" si="3"/>
        <v>-</v>
      </c>
      <c r="AM140" s="98">
        <f>IFERROR(AG140/AF138,"-")</f>
        <v>0</v>
      </c>
      <c r="AN140" s="26">
        <f>IFERROR(AI140/AF138,"-")</f>
        <v>0</v>
      </c>
      <c r="AO140" s="436"/>
      <c r="AP140" s="98">
        <v>7</v>
      </c>
      <c r="AQ140" s="98">
        <v>37497</v>
      </c>
      <c r="AR140" s="98">
        <v>1</v>
      </c>
      <c r="AS140" s="98">
        <f>IFERROR(AQ140/AO138,"-")</f>
        <v>30.81101068200493</v>
      </c>
      <c r="AT140" s="98">
        <f t="shared" si="292"/>
        <v>5356.7142857142853</v>
      </c>
      <c r="AU140" s="98">
        <f t="shared" si="4"/>
        <v>37497</v>
      </c>
      <c r="AV140" s="98">
        <f>IFERROR(AP140/AO138,"-")</f>
        <v>5.7518488085456041E-3</v>
      </c>
      <c r="AW140" s="189">
        <f>IFERROR(AR140/AO138,"-")</f>
        <v>8.2169268693508624E-4</v>
      </c>
      <c r="AX140" s="433"/>
      <c r="AY140" s="98">
        <v>15</v>
      </c>
      <c r="AZ140" s="98">
        <v>46599</v>
      </c>
      <c r="BA140" s="98">
        <v>3</v>
      </c>
      <c r="BB140" s="98">
        <f>IFERROR(AZ140/AX138,"-")</f>
        <v>26.416666666666668</v>
      </c>
      <c r="BC140" s="98">
        <f t="shared" si="293"/>
        <v>3106.6</v>
      </c>
      <c r="BD140" s="98">
        <f t="shared" si="5"/>
        <v>15533</v>
      </c>
      <c r="BE140" s="98">
        <f>IFERROR(AY140/AX138,"-")</f>
        <v>8.5034013605442185E-3</v>
      </c>
      <c r="BF140" s="26">
        <f>IFERROR(BA140/AX138,"-")</f>
        <v>1.7006802721088435E-3</v>
      </c>
      <c r="BG140" s="436"/>
      <c r="BH140" s="98">
        <v>35</v>
      </c>
      <c r="BI140" s="98">
        <v>362358</v>
      </c>
      <c r="BJ140" s="98">
        <v>5</v>
      </c>
      <c r="BK140" s="98">
        <f>IFERROR(BI140/BG138,"-")</f>
        <v>2399.7218543046356</v>
      </c>
      <c r="BL140" s="98">
        <f t="shared" si="294"/>
        <v>10353.085714285715</v>
      </c>
      <c r="BM140" s="98">
        <f t="shared" si="6"/>
        <v>72471.600000000006</v>
      </c>
      <c r="BN140" s="98">
        <f>IFERROR(BH140/BG138,"-")</f>
        <v>0.23178807947019867</v>
      </c>
      <c r="BO140" s="189">
        <f>IFERROR(BJ140/BG138,"-")</f>
        <v>3.3112582781456956E-2</v>
      </c>
      <c r="BP140" s="433"/>
      <c r="BQ140" s="98">
        <v>5</v>
      </c>
      <c r="BR140" s="98">
        <v>37779</v>
      </c>
      <c r="BS140" s="98">
        <v>3</v>
      </c>
      <c r="BT140" s="98">
        <f>IFERROR(BR140/BP138,"-")</f>
        <v>18.491923641703377</v>
      </c>
      <c r="BU140" s="98">
        <f t="shared" si="295"/>
        <v>7555.8</v>
      </c>
      <c r="BV140" s="98">
        <f t="shared" si="7"/>
        <v>12593</v>
      </c>
      <c r="BW140" s="98">
        <f>IFERROR(BQ140/BP138,"-")</f>
        <v>2.4473813020068525E-3</v>
      </c>
      <c r="BX140" s="26">
        <f>IFERROR(BS140/BP138,"-")</f>
        <v>1.4684287812041115E-3</v>
      </c>
      <c r="BY140" s="140"/>
      <c r="BZ140" s="59"/>
    </row>
    <row r="141" spans="2:78" s="8" customFormat="1" ht="13.5" customHeight="1">
      <c r="B141" s="412"/>
      <c r="C141" s="415"/>
      <c r="D141" s="273" t="s">
        <v>64</v>
      </c>
      <c r="E141" s="439"/>
      <c r="F141" s="99">
        <v>1292</v>
      </c>
      <c r="G141" s="99">
        <f>SUM(G138:G140)</f>
        <v>131660449</v>
      </c>
      <c r="H141" s="99">
        <v>134</v>
      </c>
      <c r="I141" s="99">
        <f>IFERROR(G141/E138,"-")</f>
        <v>350160.76861702127</v>
      </c>
      <c r="J141" s="99">
        <f t="shared" si="288"/>
        <v>101904.37229102167</v>
      </c>
      <c r="K141" s="99">
        <f t="shared" si="0"/>
        <v>982540.6641791045</v>
      </c>
      <c r="L141" s="99">
        <f>IFERROR(F141/E138,"-")</f>
        <v>3.4361702127659575</v>
      </c>
      <c r="M141" s="190">
        <f>IFERROR(H141/E138,"-")</f>
        <v>0.35638297872340424</v>
      </c>
      <c r="N141" s="434"/>
      <c r="O141" s="99">
        <v>5088</v>
      </c>
      <c r="P141" s="99">
        <f>SUM(P138:P140)</f>
        <v>374506394</v>
      </c>
      <c r="Q141" s="99">
        <v>505</v>
      </c>
      <c r="R141" s="99">
        <f>IFERROR(P141/N138,"-")</f>
        <v>104058.45901639345</v>
      </c>
      <c r="S141" s="99">
        <f t="shared" si="289"/>
        <v>73605.816430817606</v>
      </c>
      <c r="T141" s="99">
        <f t="shared" si="1"/>
        <v>741596.81980198016</v>
      </c>
      <c r="U141" s="99">
        <f>IFERROR(O141/N138,"-")</f>
        <v>1.4137260350097249</v>
      </c>
      <c r="V141" s="87">
        <f>IFERROR(Q141/N138,"-")</f>
        <v>0.14031675465407056</v>
      </c>
      <c r="W141" s="434"/>
      <c r="X141" s="99">
        <v>67</v>
      </c>
      <c r="Y141" s="99">
        <f>SUM(Y138:Y140)</f>
        <v>2642214</v>
      </c>
      <c r="Z141" s="99">
        <v>9</v>
      </c>
      <c r="AA141" s="99">
        <f>IFERROR(Y141/W138,"-")</f>
        <v>12888.848780487804</v>
      </c>
      <c r="AB141" s="99">
        <f t="shared" si="290"/>
        <v>39436.029850746272</v>
      </c>
      <c r="AC141" s="99">
        <f t="shared" si="2"/>
        <v>293579.33333333331</v>
      </c>
      <c r="AD141" s="99">
        <f>IFERROR(X141/W138,"-")</f>
        <v>0.32682926829268294</v>
      </c>
      <c r="AE141" s="87">
        <f>IFERROR(Z141/W138,"-")</f>
        <v>4.3902439024390241E-2</v>
      </c>
      <c r="AF141" s="434"/>
      <c r="AG141" s="99">
        <v>212</v>
      </c>
      <c r="AH141" s="99">
        <f>SUM(AH138:AH140)</f>
        <v>12200064</v>
      </c>
      <c r="AI141" s="99">
        <v>18</v>
      </c>
      <c r="AJ141" s="99">
        <f>IFERROR(AH141/AF138,"-")</f>
        <v>30273.111662531017</v>
      </c>
      <c r="AK141" s="99">
        <f t="shared" si="291"/>
        <v>57547.471698113208</v>
      </c>
      <c r="AL141" s="99">
        <f t="shared" si="3"/>
        <v>677781.33333333337</v>
      </c>
      <c r="AM141" s="99">
        <f>IFERROR(AG141/AF138,"-")</f>
        <v>0.52605459057071957</v>
      </c>
      <c r="AN141" s="87">
        <f>IFERROR(AI141/AF138,"-")</f>
        <v>4.4665012406947889E-2</v>
      </c>
      <c r="AO141" s="437"/>
      <c r="AP141" s="99">
        <v>2651</v>
      </c>
      <c r="AQ141" s="99">
        <f>SUM(AQ138:AQ140)</f>
        <v>201889101</v>
      </c>
      <c r="AR141" s="99">
        <v>266</v>
      </c>
      <c r="AS141" s="99">
        <f>IFERROR(AQ141/AO138,"-")</f>
        <v>165890.797863599</v>
      </c>
      <c r="AT141" s="99">
        <f t="shared" si="292"/>
        <v>76155.828366654096</v>
      </c>
      <c r="AU141" s="99">
        <f t="shared" si="4"/>
        <v>758981.5827067669</v>
      </c>
      <c r="AV141" s="99">
        <f>IFERROR(AP141/AO138,"-")</f>
        <v>2.1783073130649138</v>
      </c>
      <c r="AW141" s="190">
        <f>IFERROR(AR141/AO138,"-")</f>
        <v>0.21857025472473296</v>
      </c>
      <c r="AX141" s="434"/>
      <c r="AY141" s="99">
        <v>2042</v>
      </c>
      <c r="AZ141" s="99">
        <f>SUM(AZ138:AZ140)</f>
        <v>135776854</v>
      </c>
      <c r="BA141" s="99">
        <v>202</v>
      </c>
      <c r="BB141" s="99">
        <f>IFERROR(AZ141/AX138,"-")</f>
        <v>76971.005668934245</v>
      </c>
      <c r="BC141" s="99">
        <f t="shared" si="293"/>
        <v>66492.093046033304</v>
      </c>
      <c r="BD141" s="99">
        <f t="shared" si="5"/>
        <v>672162.64356435649</v>
      </c>
      <c r="BE141" s="99">
        <f>IFERROR(AY141/AX138,"-")</f>
        <v>1.1575963718820861</v>
      </c>
      <c r="BF141" s="87">
        <f>IFERROR(BA141/AX138,"-")</f>
        <v>0.1145124716553288</v>
      </c>
      <c r="BG141" s="437"/>
      <c r="BH141" s="99">
        <v>1444</v>
      </c>
      <c r="BI141" s="99">
        <f>SUM(BI138:BI140)</f>
        <v>203460557</v>
      </c>
      <c r="BJ141" s="99">
        <v>142</v>
      </c>
      <c r="BK141" s="99">
        <f>IFERROR(BI141/BG138,"-")</f>
        <v>1347420.9072847683</v>
      </c>
      <c r="BL141" s="99">
        <f t="shared" si="294"/>
        <v>140900.66274238226</v>
      </c>
      <c r="BM141" s="99">
        <f t="shared" si="6"/>
        <v>1432820.823943662</v>
      </c>
      <c r="BN141" s="99">
        <f>IFERROR(BH141/BG138,"-")</f>
        <v>9.5629139072847682</v>
      </c>
      <c r="BO141" s="190">
        <f>IFERROR(BJ141/BG138,"-")</f>
        <v>0.94039735099337751</v>
      </c>
      <c r="BP141" s="434"/>
      <c r="BQ141" s="99">
        <v>1062</v>
      </c>
      <c r="BR141" s="99">
        <f>SUM(BR138:BR140)</f>
        <v>93707983</v>
      </c>
      <c r="BS141" s="99">
        <v>106</v>
      </c>
      <c r="BT141" s="99">
        <f>IFERROR(BR141/BP138,"-")</f>
        <v>45867.833088595202</v>
      </c>
      <c r="BU141" s="99">
        <f t="shared" si="295"/>
        <v>88237.272128060271</v>
      </c>
      <c r="BV141" s="99">
        <f t="shared" si="7"/>
        <v>884037.57547169807</v>
      </c>
      <c r="BW141" s="99">
        <f>IFERROR(BQ141/BP138,"-")</f>
        <v>0.51982378854625555</v>
      </c>
      <c r="BX141" s="87">
        <f>IFERROR(BS141/BP138,"-")</f>
        <v>5.188448360254528E-2</v>
      </c>
      <c r="BY141" s="140"/>
      <c r="BZ141" s="59"/>
    </row>
    <row r="142" spans="2:78" s="8" customFormat="1" ht="13.5" customHeight="1">
      <c r="B142" s="410">
        <v>35</v>
      </c>
      <c r="C142" s="413" t="s">
        <v>0</v>
      </c>
      <c r="D142" s="274" t="s">
        <v>250</v>
      </c>
      <c r="E142" s="432">
        <f>市区町村別_フレイル区分別該当人数･割合!E39</f>
        <v>680</v>
      </c>
      <c r="F142" s="207">
        <v>2073</v>
      </c>
      <c r="G142" s="51">
        <v>151877480</v>
      </c>
      <c r="H142" s="51">
        <v>206</v>
      </c>
      <c r="I142" s="51">
        <f>IFERROR(G142/E142,"-")</f>
        <v>223349.23529411765</v>
      </c>
      <c r="J142" s="51">
        <f>IFERROR(G142/F142,"-")</f>
        <v>73264.582730342503</v>
      </c>
      <c r="K142" s="51">
        <f t="shared" si="0"/>
        <v>737269.32038834947</v>
      </c>
      <c r="L142" s="51">
        <f>IFERROR(F142/E142,"-")</f>
        <v>3.0485294117647057</v>
      </c>
      <c r="M142" s="185">
        <f>IFERROR(H142/E142,"-")</f>
        <v>0.30294117647058821</v>
      </c>
      <c r="N142" s="432">
        <f>市区町村別_フレイル区分別該当人数･割合!G39</f>
        <v>8456</v>
      </c>
      <c r="O142" s="207">
        <v>11029</v>
      </c>
      <c r="P142" s="51">
        <v>866745299</v>
      </c>
      <c r="Q142" s="51">
        <v>1090</v>
      </c>
      <c r="R142" s="51">
        <f>IFERROR(P142/N142,"-")</f>
        <v>102500.62665562914</v>
      </c>
      <c r="S142" s="51">
        <f>IFERROR(P142/O142,"-")</f>
        <v>78587.841055399404</v>
      </c>
      <c r="T142" s="51">
        <f t="shared" si="1"/>
        <v>795179.17339449539</v>
      </c>
      <c r="U142" s="51">
        <f>IFERROR(O142/N142,"-")</f>
        <v>1.3042809839167455</v>
      </c>
      <c r="V142" s="24">
        <f>IFERROR(Q142/N142,"-")</f>
        <v>0.12890255439924314</v>
      </c>
      <c r="W142" s="432">
        <f>市区町村別_フレイル区分別該当人数･割合!I39</f>
        <v>489</v>
      </c>
      <c r="X142" s="207">
        <v>218</v>
      </c>
      <c r="Y142" s="51">
        <v>13624839</v>
      </c>
      <c r="Z142" s="51">
        <v>22</v>
      </c>
      <c r="AA142" s="51">
        <f>IFERROR(Y142/W142,"-")</f>
        <v>27862.656441717791</v>
      </c>
      <c r="AB142" s="51">
        <f>IFERROR(Y142/X142,"-")</f>
        <v>62499.261467889912</v>
      </c>
      <c r="AC142" s="51">
        <f t="shared" si="2"/>
        <v>619310.86363636365</v>
      </c>
      <c r="AD142" s="51">
        <f>IFERROR(X142/W142,"-")</f>
        <v>0.44580777096114521</v>
      </c>
      <c r="AE142" s="24">
        <f>IFERROR(Z142/W142,"-")</f>
        <v>4.4989775051124746E-2</v>
      </c>
      <c r="AF142" s="432">
        <f>市区町村別_フレイル区分別該当人数･割合!K39</f>
        <v>1097</v>
      </c>
      <c r="AG142" s="207">
        <v>357</v>
      </c>
      <c r="AH142" s="51">
        <v>24824360</v>
      </c>
      <c r="AI142" s="51">
        <v>35</v>
      </c>
      <c r="AJ142" s="51">
        <f>IFERROR(AH142/AF142,"-")</f>
        <v>22629.316317228804</v>
      </c>
      <c r="AK142" s="51">
        <f>IFERROR(AH142/AG142,"-")</f>
        <v>69536.022408963589</v>
      </c>
      <c r="AL142" s="51">
        <f t="shared" si="3"/>
        <v>709267.42857142852</v>
      </c>
      <c r="AM142" s="51">
        <f>IFERROR(AG142/AF142,"-")</f>
        <v>0.32543299908842299</v>
      </c>
      <c r="AN142" s="24">
        <f>IFERROR(AI142/AF142,"-")</f>
        <v>3.1905195989061073E-2</v>
      </c>
      <c r="AO142" s="435">
        <f>市区町村別_フレイル区分別該当人数･割合!M39</f>
        <v>2632</v>
      </c>
      <c r="AP142" s="207">
        <v>5071</v>
      </c>
      <c r="AQ142" s="51">
        <v>418034911</v>
      </c>
      <c r="AR142" s="51">
        <v>510</v>
      </c>
      <c r="AS142" s="51">
        <f>IFERROR(AQ142/AO142,"-")</f>
        <v>158827.85372340426</v>
      </c>
      <c r="AT142" s="51">
        <f>IFERROR(AQ142/AP142,"-")</f>
        <v>82436.385525537364</v>
      </c>
      <c r="AU142" s="51">
        <f t="shared" si="4"/>
        <v>819676.29607843142</v>
      </c>
      <c r="AV142" s="51">
        <f>IFERROR(AP142/AO142,"-")</f>
        <v>1.9266717325227964</v>
      </c>
      <c r="AW142" s="185">
        <f>IFERROR(AR142/AO142,"-")</f>
        <v>0.19376899696048633</v>
      </c>
      <c r="AX142" s="432">
        <f>市区町村別_フレイル区分別該当人数･割合!O39</f>
        <v>4202</v>
      </c>
      <c r="AY142" s="207">
        <v>4984</v>
      </c>
      <c r="AZ142" s="51">
        <v>338770025</v>
      </c>
      <c r="BA142" s="51">
        <v>487</v>
      </c>
      <c r="BB142" s="51">
        <f>IFERROR(AZ142/AX142,"-")</f>
        <v>80621.138743455493</v>
      </c>
      <c r="BC142" s="51">
        <f>IFERROR(AZ142/AY142,"-")</f>
        <v>67971.513844301764</v>
      </c>
      <c r="BD142" s="51">
        <f t="shared" si="5"/>
        <v>695626.3347022587</v>
      </c>
      <c r="BE142" s="51">
        <f>IFERROR(AY142/AX142,"-")</f>
        <v>1.1861018562589243</v>
      </c>
      <c r="BF142" s="24">
        <f>IFERROR(BA142/AX142,"-")</f>
        <v>0.11589719181342217</v>
      </c>
      <c r="BG142" s="435">
        <f>市区町村別_フレイル区分別該当人数･割合!Q39</f>
        <v>342</v>
      </c>
      <c r="BH142" s="207">
        <v>3456</v>
      </c>
      <c r="BI142" s="51">
        <v>502706849</v>
      </c>
      <c r="BJ142" s="51">
        <v>321</v>
      </c>
      <c r="BK142" s="51">
        <f>IFERROR(BI142/BG142,"-")</f>
        <v>1469903.067251462</v>
      </c>
      <c r="BL142" s="51">
        <f>IFERROR(BI142/BH142,"-")</f>
        <v>145459.15769675927</v>
      </c>
      <c r="BM142" s="51">
        <f t="shared" si="6"/>
        <v>1566064.9501557632</v>
      </c>
      <c r="BN142" s="51">
        <f>IFERROR(BH142/BG142,"-")</f>
        <v>10.105263157894736</v>
      </c>
      <c r="BO142" s="185">
        <f>IFERROR(BJ142/BG142,"-")</f>
        <v>0.93859649122807021</v>
      </c>
      <c r="BP142" s="432">
        <f>市区町村別_フレイル区分別該当人数･割合!S39</f>
        <v>3661</v>
      </c>
      <c r="BQ142" s="207">
        <v>1620</v>
      </c>
      <c r="BR142" s="51">
        <v>115779226</v>
      </c>
      <c r="BS142" s="51">
        <v>168</v>
      </c>
      <c r="BT142" s="51">
        <f>IFERROR(BR142/BP142,"-")</f>
        <v>31625.027588090685</v>
      </c>
      <c r="BU142" s="51">
        <f>IFERROR(BR142/BQ142,"-")</f>
        <v>71468.658024691351</v>
      </c>
      <c r="BV142" s="51">
        <f t="shared" si="7"/>
        <v>689162.05952380947</v>
      </c>
      <c r="BW142" s="51">
        <f>IFERROR(BQ142/BP142,"-")</f>
        <v>0.44250204862059545</v>
      </c>
      <c r="BX142" s="24">
        <f>IFERROR(BS142/BP142,"-")</f>
        <v>4.5889101338432124E-2</v>
      </c>
      <c r="BY142" s="140"/>
      <c r="BZ142" s="59"/>
    </row>
    <row r="143" spans="2:78" s="8" customFormat="1" ht="13.5" customHeight="1">
      <c r="B143" s="411"/>
      <c r="C143" s="414"/>
      <c r="D143" s="275" t="s">
        <v>251</v>
      </c>
      <c r="E143" s="438"/>
      <c r="F143" s="52">
        <v>29</v>
      </c>
      <c r="G143" s="187">
        <v>9054303</v>
      </c>
      <c r="H143" s="187">
        <v>5</v>
      </c>
      <c r="I143" s="187">
        <f>IFERROR(G143/E142,"-")</f>
        <v>13315.151470588235</v>
      </c>
      <c r="J143" s="187">
        <f t="shared" ref="J143:J145" si="296">IFERROR(G143/F143,"-")</f>
        <v>312217.3448275862</v>
      </c>
      <c r="K143" s="187">
        <f t="shared" si="0"/>
        <v>1810860.6</v>
      </c>
      <c r="L143" s="187">
        <f>IFERROR(F143/E142,"-")</f>
        <v>4.2647058823529413E-2</v>
      </c>
      <c r="M143" s="186">
        <f>IFERROR(H143/E142,"-")</f>
        <v>7.3529411764705881E-3</v>
      </c>
      <c r="N143" s="433"/>
      <c r="O143" s="52">
        <v>44</v>
      </c>
      <c r="P143" s="187">
        <v>12579465</v>
      </c>
      <c r="Q143" s="187">
        <v>15</v>
      </c>
      <c r="R143" s="187">
        <f>IFERROR(P143/N142,"-")</f>
        <v>1487.6377719962156</v>
      </c>
      <c r="S143" s="187">
        <f t="shared" ref="S143:S145" si="297">IFERROR(P143/O143,"-")</f>
        <v>285896.93181818182</v>
      </c>
      <c r="T143" s="187">
        <f t="shared" si="1"/>
        <v>838631</v>
      </c>
      <c r="U143" s="187">
        <f>IFERROR(O143/N142,"-")</f>
        <v>5.2034058656575217E-3</v>
      </c>
      <c r="V143" s="106">
        <f>IFERROR(Q143/N142,"-")</f>
        <v>1.7738883632923369E-3</v>
      </c>
      <c r="W143" s="433"/>
      <c r="X143" s="52">
        <v>4</v>
      </c>
      <c r="Y143" s="187">
        <v>1128755</v>
      </c>
      <c r="Z143" s="187">
        <v>1</v>
      </c>
      <c r="AA143" s="187">
        <f>IFERROR(Y143/W142,"-")</f>
        <v>2308.2924335378325</v>
      </c>
      <c r="AB143" s="187">
        <f t="shared" ref="AB143:AB145" si="298">IFERROR(Y143/X143,"-")</f>
        <v>282188.75</v>
      </c>
      <c r="AC143" s="187">
        <f t="shared" si="2"/>
        <v>1128755</v>
      </c>
      <c r="AD143" s="187">
        <f>IFERROR(X143/W142,"-")</f>
        <v>8.1799591002044997E-3</v>
      </c>
      <c r="AE143" s="106">
        <f>IFERROR(Z143/W142,"-")</f>
        <v>2.0449897750511249E-3</v>
      </c>
      <c r="AF143" s="433"/>
      <c r="AG143" s="52">
        <v>2</v>
      </c>
      <c r="AH143" s="187">
        <v>348727</v>
      </c>
      <c r="AI143" s="187">
        <v>1</v>
      </c>
      <c r="AJ143" s="187">
        <f>IFERROR(AH143/AF142,"-")</f>
        <v>317.89152233363717</v>
      </c>
      <c r="AK143" s="187">
        <f t="shared" ref="AK143:AK145" si="299">IFERROR(AH143/AG143,"-")</f>
        <v>174363.5</v>
      </c>
      <c r="AL143" s="187">
        <f t="shared" si="3"/>
        <v>348727</v>
      </c>
      <c r="AM143" s="187">
        <f>IFERROR(AG143/AF142,"-")</f>
        <v>1.8231540565177757E-3</v>
      </c>
      <c r="AN143" s="106">
        <f>IFERROR(AI143/AF142,"-")</f>
        <v>9.1157702825888785E-4</v>
      </c>
      <c r="AO143" s="436"/>
      <c r="AP143" s="52">
        <v>17</v>
      </c>
      <c r="AQ143" s="187">
        <v>4613709</v>
      </c>
      <c r="AR143" s="187">
        <v>5</v>
      </c>
      <c r="AS143" s="187">
        <f>IFERROR(AQ143/AO142,"-")</f>
        <v>1752.9289513677811</v>
      </c>
      <c r="AT143" s="187">
        <f t="shared" ref="AT143:AT145" si="300">IFERROR(AQ143/AP143,"-")</f>
        <v>271394.64705882355</v>
      </c>
      <c r="AU143" s="187">
        <f t="shared" si="4"/>
        <v>922741.8</v>
      </c>
      <c r="AV143" s="187">
        <f>IFERROR(AP143/AO142,"-")</f>
        <v>6.4589665653495441E-3</v>
      </c>
      <c r="AW143" s="186">
        <f>IFERROR(AR143/AO142,"-")</f>
        <v>1.8996960486322189E-3</v>
      </c>
      <c r="AX143" s="433"/>
      <c r="AY143" s="52">
        <v>21</v>
      </c>
      <c r="AZ143" s="187">
        <v>6488274</v>
      </c>
      <c r="BA143" s="187">
        <v>8</v>
      </c>
      <c r="BB143" s="187">
        <f>IFERROR(AZ143/AX142,"-")</f>
        <v>1544.0918610185627</v>
      </c>
      <c r="BC143" s="187">
        <f t="shared" ref="BC143:BC145" si="301">IFERROR(AZ143/AY143,"-")</f>
        <v>308965.42857142858</v>
      </c>
      <c r="BD143" s="187">
        <f t="shared" si="5"/>
        <v>811034.25</v>
      </c>
      <c r="BE143" s="187">
        <f>IFERROR(AY143/AX142,"-")</f>
        <v>4.9976201808662538E-3</v>
      </c>
      <c r="BF143" s="106">
        <f>IFERROR(BA143/AX142,"-")</f>
        <v>1.9038553069966682E-3</v>
      </c>
      <c r="BG143" s="436"/>
      <c r="BH143" s="52">
        <v>29</v>
      </c>
      <c r="BI143" s="187">
        <v>8427205</v>
      </c>
      <c r="BJ143" s="187">
        <v>9</v>
      </c>
      <c r="BK143" s="187">
        <f>IFERROR(BI143/BG142,"-")</f>
        <v>24640.950292397662</v>
      </c>
      <c r="BL143" s="187">
        <f t="shared" ref="BL143:BL145" si="302">IFERROR(BI143/BH143,"-")</f>
        <v>290593.27586206899</v>
      </c>
      <c r="BM143" s="187">
        <f t="shared" si="6"/>
        <v>936356.11111111112</v>
      </c>
      <c r="BN143" s="187">
        <f>IFERROR(BH143/BG142,"-")</f>
        <v>8.4795321637426896E-2</v>
      </c>
      <c r="BO143" s="186">
        <f>IFERROR(BJ143/BG142,"-")</f>
        <v>2.6315789473684209E-2</v>
      </c>
      <c r="BP143" s="433"/>
      <c r="BQ143" s="52">
        <v>14</v>
      </c>
      <c r="BR143" s="187">
        <v>4708888</v>
      </c>
      <c r="BS143" s="187">
        <v>3</v>
      </c>
      <c r="BT143" s="187">
        <f>IFERROR(BR143/BP142,"-")</f>
        <v>1286.2299918055176</v>
      </c>
      <c r="BU143" s="187">
        <f t="shared" ref="BU143:BU145" si="303">IFERROR(BR143/BQ143,"-")</f>
        <v>336349.14285714284</v>
      </c>
      <c r="BV143" s="187">
        <f t="shared" si="7"/>
        <v>1569629.3333333333</v>
      </c>
      <c r="BW143" s="187">
        <f>IFERROR(BQ143/BP142,"-")</f>
        <v>3.8240917782026767E-3</v>
      </c>
      <c r="BX143" s="106">
        <f>IFERROR(BS143/BP142,"-")</f>
        <v>8.1944823818628793E-4</v>
      </c>
      <c r="BY143" s="140"/>
      <c r="BZ143" s="59"/>
    </row>
    <row r="144" spans="2:78" s="8" customFormat="1" ht="13.5" customHeight="1">
      <c r="B144" s="411"/>
      <c r="C144" s="414"/>
      <c r="D144" s="272" t="s">
        <v>252</v>
      </c>
      <c r="E144" s="438"/>
      <c r="F144" s="98">
        <v>62</v>
      </c>
      <c r="G144" s="98">
        <v>788356</v>
      </c>
      <c r="H144" s="98">
        <v>9</v>
      </c>
      <c r="I144" s="98">
        <f>IFERROR(G144/E142,"-")</f>
        <v>1159.3470588235293</v>
      </c>
      <c r="J144" s="98">
        <f t="shared" si="296"/>
        <v>12715.41935483871</v>
      </c>
      <c r="K144" s="98">
        <f t="shared" si="0"/>
        <v>87595.111111111109</v>
      </c>
      <c r="L144" s="98">
        <f>IFERROR(F144/E142,"-")</f>
        <v>9.1176470588235289E-2</v>
      </c>
      <c r="M144" s="189">
        <f>IFERROR(H144/E142,"-")</f>
        <v>1.3235294117647059E-2</v>
      </c>
      <c r="N144" s="433"/>
      <c r="O144" s="98">
        <v>133</v>
      </c>
      <c r="P144" s="98">
        <v>1282678</v>
      </c>
      <c r="Q144" s="98">
        <v>20</v>
      </c>
      <c r="R144" s="98">
        <f>IFERROR(P144/N142,"-")</f>
        <v>151.68850520340587</v>
      </c>
      <c r="S144" s="98">
        <f t="shared" si="297"/>
        <v>9644.1954887218053</v>
      </c>
      <c r="T144" s="98">
        <f t="shared" si="1"/>
        <v>64133.9</v>
      </c>
      <c r="U144" s="98">
        <f>IFERROR(O144/N142,"-")</f>
        <v>1.5728476821192054E-2</v>
      </c>
      <c r="V144" s="26">
        <f>IFERROR(Q144/N142,"-")</f>
        <v>2.3651844843897824E-3</v>
      </c>
      <c r="W144" s="433"/>
      <c r="X144" s="98">
        <v>16</v>
      </c>
      <c r="Y144" s="98">
        <v>67312</v>
      </c>
      <c r="Z144" s="98">
        <v>2</v>
      </c>
      <c r="AA144" s="98">
        <f>IFERROR(Y144/W142,"-")</f>
        <v>137.65235173824132</v>
      </c>
      <c r="AB144" s="98">
        <f t="shared" si="298"/>
        <v>4207</v>
      </c>
      <c r="AC144" s="98">
        <f t="shared" si="2"/>
        <v>33656</v>
      </c>
      <c r="AD144" s="98">
        <f>IFERROR(X144/W142,"-")</f>
        <v>3.2719836400817999E-2</v>
      </c>
      <c r="AE144" s="26">
        <f>IFERROR(Z144/W142,"-")</f>
        <v>4.0899795501022499E-3</v>
      </c>
      <c r="AF144" s="433"/>
      <c r="AG144" s="98">
        <v>0</v>
      </c>
      <c r="AH144" s="98">
        <v>0</v>
      </c>
      <c r="AI144" s="98">
        <v>0</v>
      </c>
      <c r="AJ144" s="98">
        <f>IFERROR(AH144/AF142,"-")</f>
        <v>0</v>
      </c>
      <c r="AK144" s="98" t="str">
        <f t="shared" si="299"/>
        <v>-</v>
      </c>
      <c r="AL144" s="98" t="str">
        <f t="shared" si="3"/>
        <v>-</v>
      </c>
      <c r="AM144" s="98">
        <f>IFERROR(AG144/AF142,"-")</f>
        <v>0</v>
      </c>
      <c r="AN144" s="26">
        <f>IFERROR(AI144/AF142,"-")</f>
        <v>0</v>
      </c>
      <c r="AO144" s="436"/>
      <c r="AP144" s="98">
        <v>79</v>
      </c>
      <c r="AQ144" s="98">
        <v>1026216</v>
      </c>
      <c r="AR144" s="98">
        <v>12</v>
      </c>
      <c r="AS144" s="98">
        <f>IFERROR(AQ144/AO142,"-")</f>
        <v>389.89969604863222</v>
      </c>
      <c r="AT144" s="98">
        <f t="shared" si="300"/>
        <v>12990.075949367088</v>
      </c>
      <c r="AU144" s="98">
        <f t="shared" si="4"/>
        <v>85518</v>
      </c>
      <c r="AV144" s="98">
        <f>IFERROR(AP144/AO142,"-")</f>
        <v>3.0015197568389058E-2</v>
      </c>
      <c r="AW144" s="189">
        <f>IFERROR(AR144/AO142,"-")</f>
        <v>4.559270516717325E-3</v>
      </c>
      <c r="AX144" s="433"/>
      <c r="AY144" s="98">
        <v>36</v>
      </c>
      <c r="AZ144" s="98">
        <v>157032</v>
      </c>
      <c r="BA144" s="98">
        <v>5</v>
      </c>
      <c r="BB144" s="98">
        <f>IFERROR(AZ144/AX142,"-")</f>
        <v>37.370775821037604</v>
      </c>
      <c r="BC144" s="98">
        <f t="shared" si="301"/>
        <v>4362</v>
      </c>
      <c r="BD144" s="98">
        <f t="shared" si="5"/>
        <v>31406.400000000001</v>
      </c>
      <c r="BE144" s="98">
        <f>IFERROR(AY144/AX142,"-")</f>
        <v>8.5673488814850072E-3</v>
      </c>
      <c r="BF144" s="26">
        <f>IFERROR(BA144/AX142,"-")</f>
        <v>1.1899095668729176E-3</v>
      </c>
      <c r="BG144" s="436"/>
      <c r="BH144" s="98">
        <v>114</v>
      </c>
      <c r="BI144" s="98">
        <v>1200972</v>
      </c>
      <c r="BJ144" s="98">
        <v>17</v>
      </c>
      <c r="BK144" s="98">
        <f>IFERROR(BI144/BG142,"-")</f>
        <v>3511.6140350877195</v>
      </c>
      <c r="BL144" s="98">
        <f t="shared" si="302"/>
        <v>10534.842105263158</v>
      </c>
      <c r="BM144" s="98">
        <f t="shared" si="6"/>
        <v>70645.411764705888</v>
      </c>
      <c r="BN144" s="98">
        <f>IFERROR(BH144/BG142,"-")</f>
        <v>0.33333333333333331</v>
      </c>
      <c r="BO144" s="189">
        <f>IFERROR(BJ144/BG142,"-")</f>
        <v>4.9707602339181284E-2</v>
      </c>
      <c r="BP144" s="433"/>
      <c r="BQ144" s="98">
        <v>1</v>
      </c>
      <c r="BR144" s="98">
        <v>2533</v>
      </c>
      <c r="BS144" s="98">
        <v>1</v>
      </c>
      <c r="BT144" s="98">
        <f>IFERROR(BR144/BP142,"-")</f>
        <v>0.69188746244195576</v>
      </c>
      <c r="BU144" s="98">
        <f t="shared" si="303"/>
        <v>2533</v>
      </c>
      <c r="BV144" s="98">
        <f t="shared" si="7"/>
        <v>2533</v>
      </c>
      <c r="BW144" s="98">
        <f>IFERROR(BQ144/BP142,"-")</f>
        <v>2.7314941272876261E-4</v>
      </c>
      <c r="BX144" s="26">
        <f>IFERROR(BS144/BP142,"-")</f>
        <v>2.7314941272876261E-4</v>
      </c>
      <c r="BY144" s="140"/>
      <c r="BZ144" s="59"/>
    </row>
    <row r="145" spans="2:78" s="8" customFormat="1" ht="13.5" customHeight="1">
      <c r="B145" s="412"/>
      <c r="C145" s="415"/>
      <c r="D145" s="273" t="s">
        <v>64</v>
      </c>
      <c r="E145" s="439"/>
      <c r="F145" s="99">
        <v>2082</v>
      </c>
      <c r="G145" s="99">
        <f>SUM(G142:G144)</f>
        <v>161720139</v>
      </c>
      <c r="H145" s="99">
        <v>206</v>
      </c>
      <c r="I145" s="99">
        <f>IFERROR(G145/E142,"-")</f>
        <v>237823.73382352942</v>
      </c>
      <c r="J145" s="99">
        <f t="shared" si="296"/>
        <v>77675.378962536022</v>
      </c>
      <c r="K145" s="99">
        <f t="shared" si="0"/>
        <v>785049.218446602</v>
      </c>
      <c r="L145" s="99">
        <f>IFERROR(F145/E142,"-")</f>
        <v>3.0617647058823527</v>
      </c>
      <c r="M145" s="190">
        <f>IFERROR(H145/E142,"-")</f>
        <v>0.30294117647058821</v>
      </c>
      <c r="N145" s="434"/>
      <c r="O145" s="99">
        <v>11040</v>
      </c>
      <c r="P145" s="99">
        <f>SUM(P142:P144)</f>
        <v>880607442</v>
      </c>
      <c r="Q145" s="99">
        <v>1091</v>
      </c>
      <c r="R145" s="99">
        <f>IFERROR(P145/N142,"-")</f>
        <v>104139.95293282876</v>
      </c>
      <c r="S145" s="99">
        <f t="shared" si="297"/>
        <v>79765.166847826084</v>
      </c>
      <c r="T145" s="99">
        <f t="shared" si="1"/>
        <v>807156.22548120993</v>
      </c>
      <c r="U145" s="99">
        <f>IFERROR(O145/N142,"-")</f>
        <v>1.3055818353831599</v>
      </c>
      <c r="V145" s="87">
        <f>IFERROR(Q145/N142,"-")</f>
        <v>0.12902081362346263</v>
      </c>
      <c r="W145" s="434"/>
      <c r="X145" s="99">
        <v>218</v>
      </c>
      <c r="Y145" s="99">
        <f>SUM(Y142:Y144)</f>
        <v>14820906</v>
      </c>
      <c r="Z145" s="99">
        <v>22</v>
      </c>
      <c r="AA145" s="99">
        <f>IFERROR(Y145/W142,"-")</f>
        <v>30308.601226993866</v>
      </c>
      <c r="AB145" s="99">
        <f t="shared" si="298"/>
        <v>67985.807339449544</v>
      </c>
      <c r="AC145" s="99">
        <f t="shared" si="2"/>
        <v>673677.54545454541</v>
      </c>
      <c r="AD145" s="99">
        <f>IFERROR(X145/W142,"-")</f>
        <v>0.44580777096114521</v>
      </c>
      <c r="AE145" s="87">
        <f>IFERROR(Z145/W142,"-")</f>
        <v>4.4989775051124746E-2</v>
      </c>
      <c r="AF145" s="434"/>
      <c r="AG145" s="99">
        <v>357</v>
      </c>
      <c r="AH145" s="99">
        <f>SUM(AH142:AH144)</f>
        <v>25173087</v>
      </c>
      <c r="AI145" s="99">
        <v>35</v>
      </c>
      <c r="AJ145" s="99">
        <f>IFERROR(AH145/AF142,"-")</f>
        <v>22947.207839562441</v>
      </c>
      <c r="AK145" s="99">
        <f t="shared" si="299"/>
        <v>70512.848739495792</v>
      </c>
      <c r="AL145" s="99">
        <f t="shared" si="3"/>
        <v>719231.05714285711</v>
      </c>
      <c r="AM145" s="99">
        <f>IFERROR(AG145/AF142,"-")</f>
        <v>0.32543299908842299</v>
      </c>
      <c r="AN145" s="87">
        <f>IFERROR(AI145/AF142,"-")</f>
        <v>3.1905195989061073E-2</v>
      </c>
      <c r="AO145" s="437"/>
      <c r="AP145" s="99">
        <v>5071</v>
      </c>
      <c r="AQ145" s="99">
        <f>SUM(AQ142:AQ144)</f>
        <v>423674836</v>
      </c>
      <c r="AR145" s="99">
        <v>510</v>
      </c>
      <c r="AS145" s="99">
        <f>IFERROR(AQ145/AO142,"-")</f>
        <v>160970.68237082066</v>
      </c>
      <c r="AT145" s="99">
        <f t="shared" si="300"/>
        <v>83548.577400907117</v>
      </c>
      <c r="AU145" s="99">
        <f t="shared" si="4"/>
        <v>830734.97254901961</v>
      </c>
      <c r="AV145" s="99">
        <f>IFERROR(AP145/AO142,"-")</f>
        <v>1.9266717325227964</v>
      </c>
      <c r="AW145" s="190">
        <f>IFERROR(AR145/AO142,"-")</f>
        <v>0.19376899696048633</v>
      </c>
      <c r="AX145" s="434"/>
      <c r="AY145" s="99">
        <v>4995</v>
      </c>
      <c r="AZ145" s="99">
        <f>SUM(AZ142:AZ144)</f>
        <v>345415331</v>
      </c>
      <c r="BA145" s="99">
        <v>488</v>
      </c>
      <c r="BB145" s="99">
        <f>IFERROR(AZ145/AX142,"-")</f>
        <v>82202.601380295091</v>
      </c>
      <c r="BC145" s="99">
        <f t="shared" si="301"/>
        <v>69152.218418418415</v>
      </c>
      <c r="BD145" s="99">
        <f t="shared" si="5"/>
        <v>707818.30122950824</v>
      </c>
      <c r="BE145" s="99">
        <f>IFERROR(AY145/AX142,"-")</f>
        <v>1.1887196573060448</v>
      </c>
      <c r="BF145" s="87">
        <f>IFERROR(BA145/AX142,"-")</f>
        <v>0.11613517372679677</v>
      </c>
      <c r="BG145" s="437"/>
      <c r="BH145" s="99">
        <v>3467</v>
      </c>
      <c r="BI145" s="99">
        <f>SUM(BI142:BI144)</f>
        <v>512335026</v>
      </c>
      <c r="BJ145" s="99">
        <v>322</v>
      </c>
      <c r="BK145" s="99">
        <f>IFERROR(BI145/BG142,"-")</f>
        <v>1498055.6315789474</v>
      </c>
      <c r="BL145" s="99">
        <f t="shared" si="302"/>
        <v>147774.74069800982</v>
      </c>
      <c r="BM145" s="99">
        <f t="shared" si="6"/>
        <v>1591102.5652173914</v>
      </c>
      <c r="BN145" s="99">
        <f>IFERROR(BH145/BG142,"-")</f>
        <v>10.137426900584796</v>
      </c>
      <c r="BO145" s="190">
        <f>IFERROR(BJ145/BG142,"-")</f>
        <v>0.94152046783625731</v>
      </c>
      <c r="BP145" s="434"/>
      <c r="BQ145" s="99">
        <v>1630</v>
      </c>
      <c r="BR145" s="99">
        <f>SUM(BR142:BR144)</f>
        <v>120490647</v>
      </c>
      <c r="BS145" s="99">
        <v>169</v>
      </c>
      <c r="BT145" s="99">
        <f>IFERROR(BR145/BP142,"-")</f>
        <v>32911.949467358645</v>
      </c>
      <c r="BU145" s="99">
        <f t="shared" si="303"/>
        <v>73920.642331288342</v>
      </c>
      <c r="BV145" s="99">
        <f t="shared" si="7"/>
        <v>712962.40828402364</v>
      </c>
      <c r="BW145" s="99">
        <f>IFERROR(BQ145/BP142,"-")</f>
        <v>0.44523354274788307</v>
      </c>
      <c r="BX145" s="87">
        <f>IFERROR(BS145/BP142,"-")</f>
        <v>4.6162250751160885E-2</v>
      </c>
      <c r="BY145" s="140"/>
      <c r="BZ145" s="59"/>
    </row>
    <row r="146" spans="2:78" s="8" customFormat="1" ht="13.5" customHeight="1">
      <c r="B146" s="410">
        <v>36</v>
      </c>
      <c r="C146" s="413" t="s">
        <v>1</v>
      </c>
      <c r="D146" s="274" t="s">
        <v>250</v>
      </c>
      <c r="E146" s="432">
        <f>市区町村別_フレイル区分別該当人数･割合!E40</f>
        <v>479</v>
      </c>
      <c r="F146" s="207">
        <v>1615</v>
      </c>
      <c r="G146" s="51">
        <v>160416953</v>
      </c>
      <c r="H146" s="51">
        <v>165</v>
      </c>
      <c r="I146" s="51">
        <f>IFERROR(G146/E146,"-")</f>
        <v>334899.6931106472</v>
      </c>
      <c r="J146" s="51">
        <f>IFERROR(G146/F146,"-")</f>
        <v>99329.382662538701</v>
      </c>
      <c r="K146" s="51">
        <f t="shared" ref="K146:K187" si="304">IFERROR(G146/H146,"-")</f>
        <v>972223.95757575752</v>
      </c>
      <c r="L146" s="51">
        <f>IFERROR(F146/E146,"-")</f>
        <v>3.3716075156576202</v>
      </c>
      <c r="M146" s="185">
        <f>IFERROR(H146/E146,"-")</f>
        <v>0.3444676409185804</v>
      </c>
      <c r="N146" s="432">
        <f>市区町村別_フレイル区分別該当人数･割合!G40</f>
        <v>4738</v>
      </c>
      <c r="O146" s="207">
        <v>6588</v>
      </c>
      <c r="P146" s="51">
        <v>474302576</v>
      </c>
      <c r="Q146" s="51">
        <v>648</v>
      </c>
      <c r="R146" s="51">
        <f>IFERROR(P146/N146,"-")</f>
        <v>100106.07344871253</v>
      </c>
      <c r="S146" s="51">
        <f>IFERROR(P146/O146,"-")</f>
        <v>71994.926533090475</v>
      </c>
      <c r="T146" s="51">
        <f t="shared" ref="T146:T187" si="305">IFERROR(P146/Q146,"-")</f>
        <v>731948.4197530864</v>
      </c>
      <c r="U146" s="51">
        <f>IFERROR(O146/N146,"-")</f>
        <v>1.3904601097509497</v>
      </c>
      <c r="V146" s="24">
        <f>IFERROR(Q146/N146,"-")</f>
        <v>0.13676656817222457</v>
      </c>
      <c r="W146" s="432">
        <f>市区町村別_フレイル区分別該当人数･割合!I40</f>
        <v>311</v>
      </c>
      <c r="X146" s="207">
        <v>194</v>
      </c>
      <c r="Y146" s="51">
        <v>13262041</v>
      </c>
      <c r="Z146" s="51">
        <v>20</v>
      </c>
      <c r="AA146" s="51">
        <f>IFERROR(Y146/W146,"-")</f>
        <v>42643.218649517687</v>
      </c>
      <c r="AB146" s="51">
        <f>IFERROR(Y146/X146,"-")</f>
        <v>68361.036082474224</v>
      </c>
      <c r="AC146" s="51">
        <f t="shared" ref="AC146:AC187" si="306">IFERROR(Y146/Z146,"-")</f>
        <v>663102.05000000005</v>
      </c>
      <c r="AD146" s="51">
        <f>IFERROR(X146/W146,"-")</f>
        <v>0.6237942122186495</v>
      </c>
      <c r="AE146" s="24">
        <f>IFERROR(Z146/W146,"-")</f>
        <v>6.4308681672025719E-2</v>
      </c>
      <c r="AF146" s="432">
        <f>市区町村別_フレイル区分別該当人数･割合!K40</f>
        <v>595</v>
      </c>
      <c r="AG146" s="207">
        <v>254</v>
      </c>
      <c r="AH146" s="51">
        <v>19953409</v>
      </c>
      <c r="AI146" s="51">
        <v>23</v>
      </c>
      <c r="AJ146" s="51">
        <f>IFERROR(AH146/AF146,"-")</f>
        <v>33535.141176470592</v>
      </c>
      <c r="AK146" s="51">
        <f>IFERROR(AH146/AG146,"-")</f>
        <v>78556.728346456686</v>
      </c>
      <c r="AL146" s="51">
        <f t="shared" ref="AL146:AL187" si="307">IFERROR(AH146/AI146,"-")</f>
        <v>867539.52173913049</v>
      </c>
      <c r="AM146" s="51">
        <f>IFERROR(AG146/AF146,"-")</f>
        <v>0.42689075630252099</v>
      </c>
      <c r="AN146" s="24">
        <f>IFERROR(AI146/AF146,"-")</f>
        <v>3.8655462184873951E-2</v>
      </c>
      <c r="AO146" s="435">
        <f>市区町村別_フレイル区分別該当人数･割合!M40</f>
        <v>1535</v>
      </c>
      <c r="AP146" s="207">
        <v>3085</v>
      </c>
      <c r="AQ146" s="51">
        <v>217162361</v>
      </c>
      <c r="AR146" s="51">
        <v>307</v>
      </c>
      <c r="AS146" s="51">
        <f>IFERROR(AQ146/AO146,"-")</f>
        <v>141473.85081433225</v>
      </c>
      <c r="AT146" s="51">
        <f>IFERROR(AQ146/AP146,"-")</f>
        <v>70392.985737439216</v>
      </c>
      <c r="AU146" s="51">
        <f t="shared" ref="AU146:AU187" si="308">IFERROR(AQ146/AR146,"-")</f>
        <v>707369.25407166127</v>
      </c>
      <c r="AV146" s="51">
        <f>IFERROR(AP146/AO146,"-")</f>
        <v>2.009771986970684</v>
      </c>
      <c r="AW146" s="185">
        <f>IFERROR(AR146/AO146,"-")</f>
        <v>0.2</v>
      </c>
      <c r="AX146" s="432">
        <f>市区町村別_フレイル区分別該当人数･割合!O40</f>
        <v>2263</v>
      </c>
      <c r="AY146" s="207">
        <v>2763</v>
      </c>
      <c r="AZ146" s="51">
        <v>175624107</v>
      </c>
      <c r="BA146" s="51">
        <v>270</v>
      </c>
      <c r="BB146" s="51">
        <f>IFERROR(AZ146/AX146,"-")</f>
        <v>77606.764030048609</v>
      </c>
      <c r="BC146" s="51">
        <f>IFERROR(AZ146/AY146,"-")</f>
        <v>63562.832790445165</v>
      </c>
      <c r="BD146" s="51">
        <f t="shared" ref="BD146:BD187" si="309">IFERROR(AZ146/BA146,"-")</f>
        <v>650459.6555555556</v>
      </c>
      <c r="BE146" s="51">
        <f>IFERROR(AY146/AX146,"-")</f>
        <v>1.2209456473707467</v>
      </c>
      <c r="BF146" s="24">
        <f>IFERROR(BA146/AX146,"-")</f>
        <v>0.11931064958020327</v>
      </c>
      <c r="BG146" s="435">
        <f>市区町村別_フレイル区分別該当人数･割合!Q40</f>
        <v>183</v>
      </c>
      <c r="BH146" s="207">
        <v>1732</v>
      </c>
      <c r="BI146" s="51">
        <v>251343230</v>
      </c>
      <c r="BJ146" s="51">
        <v>168</v>
      </c>
      <c r="BK146" s="51">
        <f>IFERROR(BI146/BG146,"-")</f>
        <v>1373460.2732240437</v>
      </c>
      <c r="BL146" s="51">
        <f>IFERROR(BI146/BH146,"-")</f>
        <v>145117.33833718245</v>
      </c>
      <c r="BM146" s="51">
        <f t="shared" ref="BM146:BM187" si="310">IFERROR(BI146/BJ146,"-")</f>
        <v>1496090.6547619049</v>
      </c>
      <c r="BN146" s="51">
        <f>IFERROR(BH146/BG146,"-")</f>
        <v>9.4644808743169406</v>
      </c>
      <c r="BO146" s="185">
        <f>IFERROR(BJ146/BG146,"-")</f>
        <v>0.91803278688524592</v>
      </c>
      <c r="BP146" s="432">
        <f>市区町村別_フレイル区分別該当人数･割合!S40</f>
        <v>1993</v>
      </c>
      <c r="BQ146" s="207">
        <v>727</v>
      </c>
      <c r="BR146" s="51">
        <v>49545095</v>
      </c>
      <c r="BS146" s="51">
        <v>73</v>
      </c>
      <c r="BT146" s="51">
        <f>IFERROR(BR146/BP146,"-")</f>
        <v>24859.555945810334</v>
      </c>
      <c r="BU146" s="51">
        <f>IFERROR(BR146/BQ146,"-")</f>
        <v>68150.061898211832</v>
      </c>
      <c r="BV146" s="51">
        <f t="shared" ref="BV146:BV187" si="311">IFERROR(BR146/BS146,"-")</f>
        <v>678699.93150684936</v>
      </c>
      <c r="BW146" s="51">
        <f>IFERROR(BQ146/BP146,"-")</f>
        <v>0.36477671851480181</v>
      </c>
      <c r="BX146" s="24">
        <f>IFERROR(BS146/BP146,"-")</f>
        <v>3.6628198695434017E-2</v>
      </c>
      <c r="BY146" s="140"/>
      <c r="BZ146" s="59"/>
    </row>
    <row r="147" spans="2:78" s="8" customFormat="1" ht="13.5" customHeight="1">
      <c r="B147" s="411"/>
      <c r="C147" s="414"/>
      <c r="D147" s="275" t="s">
        <v>251</v>
      </c>
      <c r="E147" s="438"/>
      <c r="F147" s="52">
        <v>34</v>
      </c>
      <c r="G147" s="187">
        <v>9334145</v>
      </c>
      <c r="H147" s="187">
        <v>8</v>
      </c>
      <c r="I147" s="187">
        <f>IFERROR(G147/E146,"-")</f>
        <v>19486.732776617955</v>
      </c>
      <c r="J147" s="187">
        <f t="shared" ref="J147:J149" si="312">IFERROR(G147/F147,"-")</f>
        <v>274533.67647058825</v>
      </c>
      <c r="K147" s="187">
        <f t="shared" si="304"/>
        <v>1166768.125</v>
      </c>
      <c r="L147" s="187">
        <f>IFERROR(F147/E146,"-")</f>
        <v>7.0981210855949897E-2</v>
      </c>
      <c r="M147" s="186">
        <f>IFERROR(H147/E146,"-")</f>
        <v>1.6701461377870562E-2</v>
      </c>
      <c r="N147" s="433"/>
      <c r="O147" s="52">
        <v>64</v>
      </c>
      <c r="P147" s="187">
        <v>18584019</v>
      </c>
      <c r="Q147" s="187">
        <v>14</v>
      </c>
      <c r="R147" s="187">
        <f>IFERROR(P147/N146,"-")</f>
        <v>3922.3341072182357</v>
      </c>
      <c r="S147" s="187">
        <f t="shared" ref="S147:S149" si="313">IFERROR(P147/O147,"-")</f>
        <v>290375.296875</v>
      </c>
      <c r="T147" s="187">
        <f t="shared" si="305"/>
        <v>1327429.9285714286</v>
      </c>
      <c r="U147" s="187">
        <f>IFERROR(O147/N146,"-")</f>
        <v>1.3507809202195019E-2</v>
      </c>
      <c r="V147" s="106">
        <f>IFERROR(Q147/N146,"-")</f>
        <v>2.9548332629801602E-3</v>
      </c>
      <c r="W147" s="433"/>
      <c r="X147" s="52">
        <v>0</v>
      </c>
      <c r="Y147" s="187">
        <v>0</v>
      </c>
      <c r="Z147" s="187">
        <v>0</v>
      </c>
      <c r="AA147" s="187">
        <f>IFERROR(Y147/W146,"-")</f>
        <v>0</v>
      </c>
      <c r="AB147" s="187" t="str">
        <f t="shared" ref="AB147:AB149" si="314">IFERROR(Y147/X147,"-")</f>
        <v>-</v>
      </c>
      <c r="AC147" s="187" t="str">
        <f t="shared" si="306"/>
        <v>-</v>
      </c>
      <c r="AD147" s="187">
        <f>IFERROR(X147/W146,"-")</f>
        <v>0</v>
      </c>
      <c r="AE147" s="106">
        <f>IFERROR(Z147/W146,"-")</f>
        <v>0</v>
      </c>
      <c r="AF147" s="433"/>
      <c r="AG147" s="52">
        <v>4</v>
      </c>
      <c r="AH147" s="187">
        <v>1093321</v>
      </c>
      <c r="AI147" s="187">
        <v>1</v>
      </c>
      <c r="AJ147" s="187">
        <f>IFERROR(AH147/AF146,"-")</f>
        <v>1837.5142857142857</v>
      </c>
      <c r="AK147" s="187">
        <f t="shared" ref="AK147:AK149" si="315">IFERROR(AH147/AG147,"-")</f>
        <v>273330.25</v>
      </c>
      <c r="AL147" s="187">
        <f t="shared" si="307"/>
        <v>1093321</v>
      </c>
      <c r="AM147" s="187">
        <f>IFERROR(AG147/AF146,"-")</f>
        <v>6.7226890756302525E-3</v>
      </c>
      <c r="AN147" s="106">
        <f>IFERROR(AI147/AF146,"-")</f>
        <v>1.6806722689075631E-3</v>
      </c>
      <c r="AO147" s="436"/>
      <c r="AP147" s="52">
        <v>26</v>
      </c>
      <c r="AQ147" s="187">
        <v>7364653</v>
      </c>
      <c r="AR147" s="187">
        <v>6</v>
      </c>
      <c r="AS147" s="187">
        <f>IFERROR(AQ147/AO146,"-")</f>
        <v>4797.8195439739411</v>
      </c>
      <c r="AT147" s="187">
        <f t="shared" ref="AT147:AT149" si="316">IFERROR(AQ147/AP147,"-")</f>
        <v>283255.88461538462</v>
      </c>
      <c r="AU147" s="187">
        <f t="shared" si="308"/>
        <v>1227442.1666666667</v>
      </c>
      <c r="AV147" s="187">
        <f>IFERROR(AP147/AO146,"-")</f>
        <v>1.6938110749185668E-2</v>
      </c>
      <c r="AW147" s="186">
        <f>IFERROR(AR147/AO146,"-")</f>
        <v>3.9087947882736158E-3</v>
      </c>
      <c r="AX147" s="433"/>
      <c r="AY147" s="52">
        <v>22</v>
      </c>
      <c r="AZ147" s="187">
        <v>6165846</v>
      </c>
      <c r="BA147" s="187">
        <v>6</v>
      </c>
      <c r="BB147" s="187">
        <f>IFERROR(AZ147/AX146,"-")</f>
        <v>2724.6336721166595</v>
      </c>
      <c r="BC147" s="187">
        <f t="shared" ref="BC147:BC149" si="317">IFERROR(AZ147/AY147,"-")</f>
        <v>280265.72727272729</v>
      </c>
      <c r="BD147" s="187">
        <f t="shared" si="309"/>
        <v>1027641</v>
      </c>
      <c r="BE147" s="187">
        <f>IFERROR(AY147/AX146,"-")</f>
        <v>9.7216084843128586E-3</v>
      </c>
      <c r="BF147" s="106">
        <f>IFERROR(BA147/AX146,"-")</f>
        <v>2.6513477684489617E-3</v>
      </c>
      <c r="BG147" s="436"/>
      <c r="BH147" s="52">
        <v>60</v>
      </c>
      <c r="BI147" s="187">
        <v>17490698</v>
      </c>
      <c r="BJ147" s="187">
        <v>13</v>
      </c>
      <c r="BK147" s="187">
        <f>IFERROR(BI147/BG146,"-")</f>
        <v>95577.584699453553</v>
      </c>
      <c r="BL147" s="187">
        <f t="shared" ref="BL147:BL149" si="318">IFERROR(BI147/BH147,"-")</f>
        <v>291511.63333333336</v>
      </c>
      <c r="BM147" s="187">
        <f t="shared" si="310"/>
        <v>1345438.3076923077</v>
      </c>
      <c r="BN147" s="187">
        <f>IFERROR(BH147/BG146,"-")</f>
        <v>0.32786885245901637</v>
      </c>
      <c r="BO147" s="186">
        <f>IFERROR(BJ147/BG146,"-")</f>
        <v>7.1038251366120214E-2</v>
      </c>
      <c r="BP147" s="433"/>
      <c r="BQ147" s="52">
        <v>13</v>
      </c>
      <c r="BR147" s="187">
        <v>4093233</v>
      </c>
      <c r="BS147" s="187">
        <v>3</v>
      </c>
      <c r="BT147" s="187">
        <f>IFERROR(BR147/BP146,"-")</f>
        <v>2053.8048168590067</v>
      </c>
      <c r="BU147" s="187">
        <f t="shared" ref="BU147:BU149" si="319">IFERROR(BR147/BQ147,"-")</f>
        <v>314864.07692307694</v>
      </c>
      <c r="BV147" s="187">
        <f t="shared" si="311"/>
        <v>1364411</v>
      </c>
      <c r="BW147" s="187">
        <f>IFERROR(BQ147/BP146,"-")</f>
        <v>6.5228299046663323E-3</v>
      </c>
      <c r="BX147" s="106">
        <f>IFERROR(BS147/BP146,"-")</f>
        <v>1.5052684395383843E-3</v>
      </c>
      <c r="BY147" s="140"/>
      <c r="BZ147" s="59"/>
    </row>
    <row r="148" spans="2:78" s="8" customFormat="1" ht="13.5" customHeight="1">
      <c r="B148" s="411"/>
      <c r="C148" s="414"/>
      <c r="D148" s="272" t="s">
        <v>252</v>
      </c>
      <c r="E148" s="438"/>
      <c r="F148" s="98">
        <v>67</v>
      </c>
      <c r="G148" s="98">
        <v>1450536</v>
      </c>
      <c r="H148" s="98">
        <v>10</v>
      </c>
      <c r="I148" s="98">
        <f>IFERROR(G148/E146,"-")</f>
        <v>3028.2588726513568</v>
      </c>
      <c r="J148" s="98">
        <f t="shared" si="312"/>
        <v>21649.791044776121</v>
      </c>
      <c r="K148" s="98">
        <f t="shared" si="304"/>
        <v>145053.6</v>
      </c>
      <c r="L148" s="98">
        <f>IFERROR(F148/E146,"-")</f>
        <v>0.13987473903966596</v>
      </c>
      <c r="M148" s="189">
        <f>IFERROR(H148/E146,"-")</f>
        <v>2.0876826722338204E-2</v>
      </c>
      <c r="N148" s="433"/>
      <c r="O148" s="98">
        <v>130</v>
      </c>
      <c r="P148" s="98">
        <v>3020106</v>
      </c>
      <c r="Q148" s="98">
        <v>20</v>
      </c>
      <c r="R148" s="98">
        <f>IFERROR(P148/N146,"-")</f>
        <v>637.42211903756856</v>
      </c>
      <c r="S148" s="98">
        <f t="shared" si="313"/>
        <v>23231.584615384614</v>
      </c>
      <c r="T148" s="98">
        <f t="shared" si="305"/>
        <v>151005.29999999999</v>
      </c>
      <c r="U148" s="98">
        <f>IFERROR(O148/N146,"-")</f>
        <v>2.7437737441958633E-2</v>
      </c>
      <c r="V148" s="26">
        <f>IFERROR(Q148/N146,"-")</f>
        <v>4.2211903756859438E-3</v>
      </c>
      <c r="W148" s="433"/>
      <c r="X148" s="98">
        <v>0</v>
      </c>
      <c r="Y148" s="98">
        <v>0</v>
      </c>
      <c r="Z148" s="98">
        <v>0</v>
      </c>
      <c r="AA148" s="98">
        <f>IFERROR(Y148/W146,"-")</f>
        <v>0</v>
      </c>
      <c r="AB148" s="98" t="str">
        <f t="shared" si="314"/>
        <v>-</v>
      </c>
      <c r="AC148" s="98" t="str">
        <f t="shared" si="306"/>
        <v>-</v>
      </c>
      <c r="AD148" s="98">
        <f>IFERROR(X148/W146,"-")</f>
        <v>0</v>
      </c>
      <c r="AE148" s="26">
        <f>IFERROR(Z148/W146,"-")</f>
        <v>0</v>
      </c>
      <c r="AF148" s="433"/>
      <c r="AG148" s="98">
        <v>0</v>
      </c>
      <c r="AH148" s="98">
        <v>0</v>
      </c>
      <c r="AI148" s="98">
        <v>0</v>
      </c>
      <c r="AJ148" s="98">
        <f>IFERROR(AH148/AF146,"-")</f>
        <v>0</v>
      </c>
      <c r="AK148" s="98" t="str">
        <f t="shared" si="315"/>
        <v>-</v>
      </c>
      <c r="AL148" s="98" t="str">
        <f t="shared" si="307"/>
        <v>-</v>
      </c>
      <c r="AM148" s="98">
        <f>IFERROR(AG148/AF146,"-")</f>
        <v>0</v>
      </c>
      <c r="AN148" s="26">
        <f>IFERROR(AI148/AF146,"-")</f>
        <v>0</v>
      </c>
      <c r="AO148" s="436"/>
      <c r="AP148" s="98">
        <v>34</v>
      </c>
      <c r="AQ148" s="98">
        <v>1277000</v>
      </c>
      <c r="AR148" s="98">
        <v>5</v>
      </c>
      <c r="AS148" s="98">
        <f>IFERROR(AQ148/AO146,"-")</f>
        <v>831.92182410423447</v>
      </c>
      <c r="AT148" s="98">
        <f t="shared" si="316"/>
        <v>37558.823529411762</v>
      </c>
      <c r="AU148" s="98">
        <f t="shared" si="308"/>
        <v>255400</v>
      </c>
      <c r="AV148" s="98">
        <f>IFERROR(AP148/AO146,"-")</f>
        <v>2.2149837133550489E-2</v>
      </c>
      <c r="AW148" s="189">
        <f>IFERROR(AR148/AO146,"-")</f>
        <v>3.2573289902280132E-3</v>
      </c>
      <c r="AX148" s="433"/>
      <c r="AY148" s="98">
        <v>42</v>
      </c>
      <c r="AZ148" s="98">
        <v>855263</v>
      </c>
      <c r="BA148" s="98">
        <v>8</v>
      </c>
      <c r="BB148" s="98">
        <f>IFERROR(AZ148/AX146,"-")</f>
        <v>377.93327441449401</v>
      </c>
      <c r="BC148" s="98">
        <f t="shared" si="317"/>
        <v>20363.404761904763</v>
      </c>
      <c r="BD148" s="98">
        <f t="shared" si="309"/>
        <v>106907.875</v>
      </c>
      <c r="BE148" s="98">
        <f>IFERROR(AY148/AX146,"-")</f>
        <v>1.8559434379142731E-2</v>
      </c>
      <c r="BF148" s="26">
        <f>IFERROR(BA148/AX146,"-")</f>
        <v>3.5351303579319489E-3</v>
      </c>
      <c r="BG148" s="436"/>
      <c r="BH148" s="98">
        <v>125</v>
      </c>
      <c r="BI148" s="98">
        <v>3005132</v>
      </c>
      <c r="BJ148" s="98">
        <v>17</v>
      </c>
      <c r="BK148" s="98">
        <f>IFERROR(BI148/BG146,"-")</f>
        <v>16421.486338797815</v>
      </c>
      <c r="BL148" s="98">
        <f t="shared" si="318"/>
        <v>24041.056</v>
      </c>
      <c r="BM148" s="98">
        <f t="shared" si="310"/>
        <v>176772.4705882353</v>
      </c>
      <c r="BN148" s="98">
        <f>IFERROR(BH148/BG146,"-")</f>
        <v>0.68306010928961747</v>
      </c>
      <c r="BO148" s="189">
        <f>IFERROR(BJ148/BG146,"-")</f>
        <v>9.2896174863387984E-2</v>
      </c>
      <c r="BP148" s="433"/>
      <c r="BQ148" s="98">
        <v>18</v>
      </c>
      <c r="BR148" s="98">
        <v>166675</v>
      </c>
      <c r="BS148" s="98">
        <v>3</v>
      </c>
      <c r="BT148" s="98">
        <f>IFERROR(BR148/BP146,"-")</f>
        <v>83.630205720020072</v>
      </c>
      <c r="BU148" s="98">
        <f t="shared" si="319"/>
        <v>9259.7222222222226</v>
      </c>
      <c r="BV148" s="98">
        <f t="shared" si="311"/>
        <v>55558.333333333336</v>
      </c>
      <c r="BW148" s="98">
        <f>IFERROR(BQ148/BP146,"-")</f>
        <v>9.0316106372303057E-3</v>
      </c>
      <c r="BX148" s="26">
        <f>IFERROR(BS148/BP146,"-")</f>
        <v>1.5052684395383843E-3</v>
      </c>
      <c r="BY148" s="140"/>
      <c r="BZ148" s="59"/>
    </row>
    <row r="149" spans="2:78" s="8" customFormat="1" ht="13.5" customHeight="1">
      <c r="B149" s="412"/>
      <c r="C149" s="415"/>
      <c r="D149" s="273" t="s">
        <v>64</v>
      </c>
      <c r="E149" s="439"/>
      <c r="F149" s="99">
        <v>1630</v>
      </c>
      <c r="G149" s="99">
        <f>SUM(G146:G148)</f>
        <v>171201634</v>
      </c>
      <c r="H149" s="99">
        <v>165</v>
      </c>
      <c r="I149" s="99">
        <f>IFERROR(G149/E146,"-")</f>
        <v>357414.6847599165</v>
      </c>
      <c r="J149" s="99">
        <f t="shared" si="312"/>
        <v>105031.67730061349</v>
      </c>
      <c r="K149" s="99">
        <f t="shared" si="304"/>
        <v>1037585.6606060606</v>
      </c>
      <c r="L149" s="99">
        <f>IFERROR(F149/E146,"-")</f>
        <v>3.4029227557411272</v>
      </c>
      <c r="M149" s="190">
        <f>IFERROR(H149/E146,"-")</f>
        <v>0.3444676409185804</v>
      </c>
      <c r="N149" s="434"/>
      <c r="O149" s="99">
        <v>6615</v>
      </c>
      <c r="P149" s="99">
        <f>SUM(P146:P148)</f>
        <v>495906701</v>
      </c>
      <c r="Q149" s="99">
        <v>648</v>
      </c>
      <c r="R149" s="99">
        <f>IFERROR(P149/N146,"-")</f>
        <v>104665.82967496834</v>
      </c>
      <c r="S149" s="99">
        <f t="shared" si="313"/>
        <v>74966.999395313687</v>
      </c>
      <c r="T149" s="99">
        <f t="shared" si="305"/>
        <v>765288.11882716045</v>
      </c>
      <c r="U149" s="99">
        <f>IFERROR(O149/N146,"-")</f>
        <v>1.3961587167581258</v>
      </c>
      <c r="V149" s="87">
        <f>IFERROR(Q149/N146,"-")</f>
        <v>0.13676656817222457</v>
      </c>
      <c r="W149" s="434"/>
      <c r="X149" s="99">
        <v>194</v>
      </c>
      <c r="Y149" s="99">
        <f>SUM(Y146:Y148)</f>
        <v>13262041</v>
      </c>
      <c r="Z149" s="99">
        <v>20</v>
      </c>
      <c r="AA149" s="99">
        <f>IFERROR(Y149/W146,"-")</f>
        <v>42643.218649517687</v>
      </c>
      <c r="AB149" s="99">
        <f t="shared" si="314"/>
        <v>68361.036082474224</v>
      </c>
      <c r="AC149" s="99">
        <f t="shared" si="306"/>
        <v>663102.05000000005</v>
      </c>
      <c r="AD149" s="99">
        <f>IFERROR(X149/W146,"-")</f>
        <v>0.6237942122186495</v>
      </c>
      <c r="AE149" s="87">
        <f>IFERROR(Z149/W146,"-")</f>
        <v>6.4308681672025719E-2</v>
      </c>
      <c r="AF149" s="434"/>
      <c r="AG149" s="99">
        <v>254</v>
      </c>
      <c r="AH149" s="99">
        <f>SUM(AH146:AH148)</f>
        <v>21046730</v>
      </c>
      <c r="AI149" s="99">
        <v>23</v>
      </c>
      <c r="AJ149" s="99">
        <f>IFERROR(AH149/AF146,"-")</f>
        <v>35372.655462184877</v>
      </c>
      <c r="AK149" s="99">
        <f t="shared" si="315"/>
        <v>82861.14173228346</v>
      </c>
      <c r="AL149" s="99">
        <f t="shared" si="307"/>
        <v>915075.21739130432</v>
      </c>
      <c r="AM149" s="99">
        <f>IFERROR(AG149/AF146,"-")</f>
        <v>0.42689075630252099</v>
      </c>
      <c r="AN149" s="87">
        <f>IFERROR(AI149/AF146,"-")</f>
        <v>3.8655462184873951E-2</v>
      </c>
      <c r="AO149" s="437"/>
      <c r="AP149" s="99">
        <v>3095</v>
      </c>
      <c r="AQ149" s="99">
        <f>SUM(AQ146:AQ148)</f>
        <v>225804014</v>
      </c>
      <c r="AR149" s="99">
        <v>307</v>
      </c>
      <c r="AS149" s="99">
        <f>IFERROR(AQ149/AO146,"-")</f>
        <v>147103.59218241042</v>
      </c>
      <c r="AT149" s="99">
        <f t="shared" si="316"/>
        <v>72957.678190630046</v>
      </c>
      <c r="AU149" s="99">
        <f t="shared" si="308"/>
        <v>735517.96091205208</v>
      </c>
      <c r="AV149" s="99">
        <f>IFERROR(AP149/AO146,"-")</f>
        <v>2.0162866449511401</v>
      </c>
      <c r="AW149" s="190">
        <f>IFERROR(AR149/AO146,"-")</f>
        <v>0.2</v>
      </c>
      <c r="AX149" s="434"/>
      <c r="AY149" s="99">
        <v>2770</v>
      </c>
      <c r="AZ149" s="99">
        <f>SUM(AZ146:AZ148)</f>
        <v>182645216</v>
      </c>
      <c r="BA149" s="99">
        <v>270</v>
      </c>
      <c r="BB149" s="99">
        <f>IFERROR(AZ149/AX146,"-")</f>
        <v>80709.33097657976</v>
      </c>
      <c r="BC149" s="99">
        <f t="shared" si="317"/>
        <v>65936.901083032484</v>
      </c>
      <c r="BD149" s="99">
        <f t="shared" si="309"/>
        <v>676463.76296296297</v>
      </c>
      <c r="BE149" s="99">
        <f>IFERROR(AY149/AX146,"-")</f>
        <v>1.2240388864339373</v>
      </c>
      <c r="BF149" s="87">
        <f>IFERROR(BA149/AX146,"-")</f>
        <v>0.11931064958020327</v>
      </c>
      <c r="BG149" s="437"/>
      <c r="BH149" s="99">
        <v>1759</v>
      </c>
      <c r="BI149" s="99">
        <f>SUM(BI146:BI148)</f>
        <v>271839060</v>
      </c>
      <c r="BJ149" s="99">
        <v>168</v>
      </c>
      <c r="BK149" s="99">
        <f>IFERROR(BI149/BG146,"-")</f>
        <v>1485459.3442622952</v>
      </c>
      <c r="BL149" s="99">
        <f t="shared" si="318"/>
        <v>154541.81921546333</v>
      </c>
      <c r="BM149" s="99">
        <f t="shared" si="310"/>
        <v>1618089.642857143</v>
      </c>
      <c r="BN149" s="99">
        <f>IFERROR(BH149/BG146,"-")</f>
        <v>9.6120218579234979</v>
      </c>
      <c r="BO149" s="190">
        <f>IFERROR(BJ149/BG146,"-")</f>
        <v>0.91803278688524592</v>
      </c>
      <c r="BP149" s="434"/>
      <c r="BQ149" s="99">
        <v>733</v>
      </c>
      <c r="BR149" s="99">
        <f>SUM(BR146:BR148)</f>
        <v>53805003</v>
      </c>
      <c r="BS149" s="99">
        <v>73</v>
      </c>
      <c r="BT149" s="99">
        <f>IFERROR(BR149/BP146,"-")</f>
        <v>26996.990968389364</v>
      </c>
      <c r="BU149" s="99">
        <f t="shared" si="319"/>
        <v>73403.824010914046</v>
      </c>
      <c r="BV149" s="99">
        <f t="shared" si="311"/>
        <v>737054.8356164383</v>
      </c>
      <c r="BW149" s="99">
        <f>IFERROR(BQ149/BP146,"-")</f>
        <v>0.36778725539387858</v>
      </c>
      <c r="BX149" s="87">
        <f>IFERROR(BS149/BP146,"-")</f>
        <v>3.6628198695434017E-2</v>
      </c>
      <c r="BY149" s="140"/>
      <c r="BZ149" s="59"/>
    </row>
    <row r="150" spans="2:78" s="8" customFormat="1" ht="13.5" customHeight="1">
      <c r="B150" s="410">
        <v>37</v>
      </c>
      <c r="C150" s="413" t="s">
        <v>2</v>
      </c>
      <c r="D150" s="274" t="s">
        <v>250</v>
      </c>
      <c r="E150" s="432">
        <f>市区町村別_フレイル区分別該当人数･割合!E41</f>
        <v>935</v>
      </c>
      <c r="F150" s="207">
        <v>2985</v>
      </c>
      <c r="G150" s="51">
        <v>261050224</v>
      </c>
      <c r="H150" s="51">
        <v>312</v>
      </c>
      <c r="I150" s="51">
        <f>IFERROR(G150/E150,"-")</f>
        <v>279198.10053475935</v>
      </c>
      <c r="J150" s="51">
        <f>IFERROR(G150/F150,"-")</f>
        <v>87454.011390284752</v>
      </c>
      <c r="K150" s="51">
        <f t="shared" si="304"/>
        <v>836699.43589743588</v>
      </c>
      <c r="L150" s="51">
        <f>IFERROR(F150/E150,"-")</f>
        <v>3.1925133689839571</v>
      </c>
      <c r="M150" s="185">
        <f>IFERROR(H150/E150,"-")</f>
        <v>0.3336898395721925</v>
      </c>
      <c r="N150" s="432">
        <f>市区町村別_フレイル区分別該当人数･割合!G41</f>
        <v>12198</v>
      </c>
      <c r="O150" s="207">
        <v>14458</v>
      </c>
      <c r="P150" s="51">
        <v>1029431416</v>
      </c>
      <c r="Q150" s="51">
        <v>1452</v>
      </c>
      <c r="R150" s="51">
        <f>IFERROR(P150/N150,"-")</f>
        <v>84393.459255615671</v>
      </c>
      <c r="S150" s="51">
        <f>IFERROR(P150/O150,"-")</f>
        <v>71201.508922395908</v>
      </c>
      <c r="T150" s="51">
        <f t="shared" si="305"/>
        <v>708974.80440771347</v>
      </c>
      <c r="U150" s="51">
        <f>IFERROR(O150/N150,"-")</f>
        <v>1.1852762747991474</v>
      </c>
      <c r="V150" s="24">
        <f>IFERROR(Q150/N150,"-")</f>
        <v>0.11903590752582391</v>
      </c>
      <c r="W150" s="432">
        <f>市区町村別_フレイル区分別該当人数･割合!I41</f>
        <v>747</v>
      </c>
      <c r="X150" s="207">
        <v>442</v>
      </c>
      <c r="Y150" s="51">
        <v>26619462</v>
      </c>
      <c r="Z150" s="51">
        <v>41</v>
      </c>
      <c r="AA150" s="51">
        <f>IFERROR(Y150/W150,"-")</f>
        <v>35635.156626506025</v>
      </c>
      <c r="AB150" s="51">
        <f>IFERROR(Y150/X150,"-")</f>
        <v>60225.027149321264</v>
      </c>
      <c r="AC150" s="51">
        <f t="shared" si="306"/>
        <v>649255.17073170736</v>
      </c>
      <c r="AD150" s="51">
        <f>IFERROR(X150/W150,"-")</f>
        <v>0.5917001338688086</v>
      </c>
      <c r="AE150" s="24">
        <f>IFERROR(Z150/W150,"-")</f>
        <v>5.4886211512717539E-2</v>
      </c>
      <c r="AF150" s="432">
        <f>市区町村別_フレイル区分別該当人数･割合!K41</f>
        <v>1569</v>
      </c>
      <c r="AG150" s="207">
        <v>501</v>
      </c>
      <c r="AH150" s="51">
        <v>32270316</v>
      </c>
      <c r="AI150" s="51">
        <v>50</v>
      </c>
      <c r="AJ150" s="51">
        <f>IFERROR(AH150/AF150,"-")</f>
        <v>20567.441682600384</v>
      </c>
      <c r="AK150" s="51">
        <f>IFERROR(AH150/AG150,"-")</f>
        <v>64411.808383233532</v>
      </c>
      <c r="AL150" s="51">
        <f t="shared" si="307"/>
        <v>645406.31999999995</v>
      </c>
      <c r="AM150" s="51">
        <f>IFERROR(AG150/AF150,"-")</f>
        <v>0.31931166347992351</v>
      </c>
      <c r="AN150" s="24">
        <f>IFERROR(AI150/AF150,"-")</f>
        <v>3.1867431485022309E-2</v>
      </c>
      <c r="AO150" s="435">
        <f>市区町村別_フレイル区分別該当人数･割合!M41</f>
        <v>3763</v>
      </c>
      <c r="AP150" s="207">
        <v>6927</v>
      </c>
      <c r="AQ150" s="51">
        <v>515596916</v>
      </c>
      <c r="AR150" s="51">
        <v>702</v>
      </c>
      <c r="AS150" s="51">
        <f>IFERROR(AQ150/AO150,"-")</f>
        <v>137017.51687483391</v>
      </c>
      <c r="AT150" s="51">
        <f>IFERROR(AQ150/AP150,"-")</f>
        <v>74432.931427746502</v>
      </c>
      <c r="AU150" s="51">
        <f t="shared" si="308"/>
        <v>734468.54131054133</v>
      </c>
      <c r="AV150" s="51">
        <f>IFERROR(AP150/AO150,"-")</f>
        <v>1.8408184958809461</v>
      </c>
      <c r="AW150" s="185">
        <f>IFERROR(AR150/AO150,"-")</f>
        <v>0.18655328195588627</v>
      </c>
      <c r="AX150" s="432">
        <f>市区町村別_フレイル区分別該当人数･割合!O41</f>
        <v>6063</v>
      </c>
      <c r="AY150" s="207">
        <v>6056</v>
      </c>
      <c r="AZ150" s="51">
        <v>369655209</v>
      </c>
      <c r="BA150" s="51">
        <v>607</v>
      </c>
      <c r="BB150" s="51">
        <f>IFERROR(AZ150/AX150,"-")</f>
        <v>60969.026719445821</v>
      </c>
      <c r="BC150" s="51">
        <f>IFERROR(AZ150/AY150,"-")</f>
        <v>61039.499504623513</v>
      </c>
      <c r="BD150" s="51">
        <f t="shared" si="309"/>
        <v>608987.16474464582</v>
      </c>
      <c r="BE150" s="51">
        <f>IFERROR(AY150/AX150,"-")</f>
        <v>0.9988454560448623</v>
      </c>
      <c r="BF150" s="24">
        <f>IFERROR(BA150/AX150,"-")</f>
        <v>0.10011545439551377</v>
      </c>
      <c r="BG150" s="435">
        <f>市区町村別_フレイル区分別該当人数･割合!Q41</f>
        <v>455</v>
      </c>
      <c r="BH150" s="207">
        <v>4301</v>
      </c>
      <c r="BI150" s="51">
        <v>581130724</v>
      </c>
      <c r="BJ150" s="51">
        <v>421</v>
      </c>
      <c r="BK150" s="51">
        <f>IFERROR(BI150/BG150,"-")</f>
        <v>1277210.3824175824</v>
      </c>
      <c r="BL150" s="51">
        <f>IFERROR(BI150/BH150,"-")</f>
        <v>135115.25784701231</v>
      </c>
      <c r="BM150" s="51">
        <f t="shared" si="310"/>
        <v>1380358.0142517814</v>
      </c>
      <c r="BN150" s="51">
        <f>IFERROR(BH150/BG150,"-")</f>
        <v>9.4527472527472529</v>
      </c>
      <c r="BO150" s="185">
        <f>IFERROR(BJ150/BG150,"-")</f>
        <v>0.92527472527472532</v>
      </c>
      <c r="BP150" s="432">
        <f>市区町村別_フレイル区分別該当人数･割合!S41</f>
        <v>4692</v>
      </c>
      <c r="BQ150" s="207">
        <v>1765</v>
      </c>
      <c r="BR150" s="51">
        <v>131930677</v>
      </c>
      <c r="BS150" s="51">
        <v>173</v>
      </c>
      <c r="BT150" s="51">
        <f>IFERROR(BR150/BP150,"-")</f>
        <v>28118.217604433077</v>
      </c>
      <c r="BU150" s="51">
        <f>IFERROR(BR150/BQ150,"-")</f>
        <v>74748.258923512753</v>
      </c>
      <c r="BV150" s="51">
        <f t="shared" si="311"/>
        <v>762605.06936416181</v>
      </c>
      <c r="BW150" s="51">
        <f>IFERROR(BQ150/BP150,"-")</f>
        <v>0.37617220801364026</v>
      </c>
      <c r="BX150" s="24">
        <f>IFERROR(BS150/BP150,"-")</f>
        <v>3.6871270247229325E-2</v>
      </c>
      <c r="BY150" s="140"/>
      <c r="BZ150" s="59"/>
    </row>
    <row r="151" spans="2:78" s="8" customFormat="1" ht="13.5" customHeight="1">
      <c r="B151" s="411"/>
      <c r="C151" s="414"/>
      <c r="D151" s="275" t="s">
        <v>251</v>
      </c>
      <c r="E151" s="438"/>
      <c r="F151" s="52">
        <v>75</v>
      </c>
      <c r="G151" s="187">
        <v>21545150</v>
      </c>
      <c r="H151" s="187">
        <v>16</v>
      </c>
      <c r="I151" s="187">
        <f>IFERROR(G151/E150,"-")</f>
        <v>23042.941176470587</v>
      </c>
      <c r="J151" s="187">
        <f t="shared" ref="J151:J153" si="320">IFERROR(G151/F151,"-")</f>
        <v>287268.66666666669</v>
      </c>
      <c r="K151" s="187">
        <f t="shared" si="304"/>
        <v>1346571.875</v>
      </c>
      <c r="L151" s="187">
        <f>IFERROR(F151/E150,"-")</f>
        <v>8.0213903743315509E-2</v>
      </c>
      <c r="M151" s="186">
        <f>IFERROR(H151/E150,"-")</f>
        <v>1.7112299465240642E-2</v>
      </c>
      <c r="N151" s="433"/>
      <c r="O151" s="52">
        <v>157</v>
      </c>
      <c r="P151" s="187">
        <v>47677966</v>
      </c>
      <c r="Q151" s="187">
        <v>37</v>
      </c>
      <c r="R151" s="187">
        <f>IFERROR(P151/N150,"-")</f>
        <v>3908.6707656992949</v>
      </c>
      <c r="S151" s="187">
        <f t="shared" ref="S151:S153" si="321">IFERROR(P151/O151,"-")</f>
        <v>303681.31210191082</v>
      </c>
      <c r="T151" s="187">
        <f t="shared" si="305"/>
        <v>1288593.6756756757</v>
      </c>
      <c r="U151" s="187">
        <f>IFERROR(O151/N150,"-")</f>
        <v>1.2870962452861125E-2</v>
      </c>
      <c r="V151" s="106">
        <f>IFERROR(Q151/N150,"-")</f>
        <v>3.0332841449417936E-3</v>
      </c>
      <c r="W151" s="433"/>
      <c r="X151" s="52">
        <v>0</v>
      </c>
      <c r="Y151" s="187">
        <v>0</v>
      </c>
      <c r="Z151" s="187">
        <v>0</v>
      </c>
      <c r="AA151" s="187">
        <f>IFERROR(Y151/W150,"-")</f>
        <v>0</v>
      </c>
      <c r="AB151" s="187" t="str">
        <f t="shared" ref="AB151:AB153" si="322">IFERROR(Y151/X151,"-")</f>
        <v>-</v>
      </c>
      <c r="AC151" s="187" t="str">
        <f t="shared" si="306"/>
        <v>-</v>
      </c>
      <c r="AD151" s="187">
        <f>IFERROR(X151/W150,"-")</f>
        <v>0</v>
      </c>
      <c r="AE151" s="106">
        <f>IFERROR(Z151/W150,"-")</f>
        <v>0</v>
      </c>
      <c r="AF151" s="433"/>
      <c r="AG151" s="52">
        <v>0</v>
      </c>
      <c r="AH151" s="187">
        <v>0</v>
      </c>
      <c r="AI151" s="187">
        <v>0</v>
      </c>
      <c r="AJ151" s="187">
        <f>IFERROR(AH151/AF150,"-")</f>
        <v>0</v>
      </c>
      <c r="AK151" s="187" t="str">
        <f t="shared" ref="AK151:AK153" si="323">IFERROR(AH151/AG151,"-")</f>
        <v>-</v>
      </c>
      <c r="AL151" s="187" t="str">
        <f t="shared" si="307"/>
        <v>-</v>
      </c>
      <c r="AM151" s="187">
        <f>IFERROR(AG151/AF150,"-")</f>
        <v>0</v>
      </c>
      <c r="AN151" s="106">
        <f>IFERROR(AI151/AF150,"-")</f>
        <v>0</v>
      </c>
      <c r="AO151" s="436"/>
      <c r="AP151" s="52">
        <v>86</v>
      </c>
      <c r="AQ151" s="187">
        <v>25448894</v>
      </c>
      <c r="AR151" s="187">
        <v>23</v>
      </c>
      <c r="AS151" s="187">
        <f>IFERROR(AQ151/AO150,"-")</f>
        <v>6762.9269200106301</v>
      </c>
      <c r="AT151" s="187">
        <f t="shared" ref="AT151:AT153" si="324">IFERROR(AQ151/AP151,"-")</f>
        <v>295917.37209302327</v>
      </c>
      <c r="AU151" s="187">
        <f t="shared" si="308"/>
        <v>1106473.6521739131</v>
      </c>
      <c r="AV151" s="187">
        <f>IFERROR(AP151/AO150,"-")</f>
        <v>2.2854105766675525E-2</v>
      </c>
      <c r="AW151" s="186">
        <f>IFERROR(AR151/AO150,"-")</f>
        <v>6.112144565506245E-3</v>
      </c>
      <c r="AX151" s="433"/>
      <c r="AY151" s="52">
        <v>36</v>
      </c>
      <c r="AZ151" s="187">
        <v>11319969</v>
      </c>
      <c r="BA151" s="187">
        <v>9</v>
      </c>
      <c r="BB151" s="187">
        <f>IFERROR(AZ151/AX150,"-")</f>
        <v>1867.0573973280555</v>
      </c>
      <c r="BC151" s="187">
        <f t="shared" ref="BC151:BC153" si="325">IFERROR(AZ151/AY151,"-")</f>
        <v>314443.58333333331</v>
      </c>
      <c r="BD151" s="187">
        <f t="shared" si="309"/>
        <v>1257774.3333333333</v>
      </c>
      <c r="BE151" s="187">
        <f>IFERROR(AY151/AX150,"-")</f>
        <v>5.9376546264225628E-3</v>
      </c>
      <c r="BF151" s="106">
        <f>IFERROR(BA151/AX150,"-")</f>
        <v>1.4844136566056407E-3</v>
      </c>
      <c r="BG151" s="436"/>
      <c r="BH151" s="52">
        <v>142</v>
      </c>
      <c r="BI151" s="187">
        <v>43735085</v>
      </c>
      <c r="BJ151" s="187">
        <v>33</v>
      </c>
      <c r="BK151" s="187">
        <f>IFERROR(BI151/BG150,"-")</f>
        <v>96121.065934065933</v>
      </c>
      <c r="BL151" s="187">
        <f t="shared" ref="BL151:BL153" si="326">IFERROR(BI151/BH151,"-")</f>
        <v>307993.55633802817</v>
      </c>
      <c r="BM151" s="187">
        <f t="shared" si="310"/>
        <v>1325305.606060606</v>
      </c>
      <c r="BN151" s="187">
        <f>IFERROR(BH151/BG150,"-")</f>
        <v>0.31208791208791209</v>
      </c>
      <c r="BO151" s="186">
        <f>IFERROR(BJ151/BG150,"-")</f>
        <v>7.2527472527472533E-2</v>
      </c>
      <c r="BP151" s="433"/>
      <c r="BQ151" s="52">
        <v>15</v>
      </c>
      <c r="BR151" s="187">
        <v>3748143</v>
      </c>
      <c r="BS151" s="187">
        <v>3</v>
      </c>
      <c r="BT151" s="187">
        <f>IFERROR(BR151/BP150,"-")</f>
        <v>798.83695652173913</v>
      </c>
      <c r="BU151" s="187">
        <f t="shared" ref="BU151:BU153" si="327">IFERROR(BR151/BQ151,"-")</f>
        <v>249876.2</v>
      </c>
      <c r="BV151" s="187">
        <f t="shared" si="311"/>
        <v>1249381</v>
      </c>
      <c r="BW151" s="187">
        <f>IFERROR(BQ151/BP150,"-")</f>
        <v>3.19693094629156E-3</v>
      </c>
      <c r="BX151" s="106">
        <f>IFERROR(BS151/BP150,"-")</f>
        <v>6.3938618925831207E-4</v>
      </c>
      <c r="BY151" s="140"/>
      <c r="BZ151" s="59"/>
    </row>
    <row r="152" spans="2:78" s="8" customFormat="1" ht="13.5" customHeight="1">
      <c r="B152" s="411"/>
      <c r="C152" s="414"/>
      <c r="D152" s="272" t="s">
        <v>252</v>
      </c>
      <c r="E152" s="438"/>
      <c r="F152" s="98">
        <v>71</v>
      </c>
      <c r="G152" s="98">
        <v>697599</v>
      </c>
      <c r="H152" s="98">
        <v>14</v>
      </c>
      <c r="I152" s="98">
        <f>IFERROR(G152/E150,"-")</f>
        <v>746.09518716577543</v>
      </c>
      <c r="J152" s="98">
        <f t="shared" si="320"/>
        <v>9825.3380281690133</v>
      </c>
      <c r="K152" s="98">
        <f t="shared" si="304"/>
        <v>49828.5</v>
      </c>
      <c r="L152" s="98">
        <f>IFERROR(F152/E150,"-")</f>
        <v>7.5935828877005354E-2</v>
      </c>
      <c r="M152" s="189">
        <f>IFERROR(H152/E150,"-")</f>
        <v>1.4973262032085561E-2</v>
      </c>
      <c r="N152" s="433"/>
      <c r="O152" s="98">
        <v>245</v>
      </c>
      <c r="P152" s="98">
        <v>3461628</v>
      </c>
      <c r="Q152" s="98">
        <v>44</v>
      </c>
      <c r="R152" s="98">
        <f>IFERROR(P152/N150,"-")</f>
        <v>283.78652238071817</v>
      </c>
      <c r="S152" s="98">
        <f t="shared" si="321"/>
        <v>14129.09387755102</v>
      </c>
      <c r="T152" s="98">
        <f t="shared" si="305"/>
        <v>78673.363636363632</v>
      </c>
      <c r="U152" s="98">
        <f>IFERROR(O152/N150,"-")</f>
        <v>2.0085259878668636E-2</v>
      </c>
      <c r="V152" s="26">
        <f>IFERROR(Q152/N150,"-")</f>
        <v>3.6071487129037548E-3</v>
      </c>
      <c r="W152" s="433"/>
      <c r="X152" s="98">
        <v>0</v>
      </c>
      <c r="Y152" s="98">
        <v>0</v>
      </c>
      <c r="Z152" s="98">
        <v>0</v>
      </c>
      <c r="AA152" s="98">
        <f>IFERROR(Y152/W150,"-")</f>
        <v>0</v>
      </c>
      <c r="AB152" s="98" t="str">
        <f t="shared" si="322"/>
        <v>-</v>
      </c>
      <c r="AC152" s="98" t="str">
        <f t="shared" si="306"/>
        <v>-</v>
      </c>
      <c r="AD152" s="98">
        <f>IFERROR(X152/W150,"-")</f>
        <v>0</v>
      </c>
      <c r="AE152" s="26">
        <f>IFERROR(Z152/W150,"-")</f>
        <v>0</v>
      </c>
      <c r="AF152" s="433"/>
      <c r="AG152" s="98">
        <v>0</v>
      </c>
      <c r="AH152" s="98">
        <v>0</v>
      </c>
      <c r="AI152" s="98">
        <v>0</v>
      </c>
      <c r="AJ152" s="98">
        <f>IFERROR(AH152/AF150,"-")</f>
        <v>0</v>
      </c>
      <c r="AK152" s="98" t="str">
        <f t="shared" si="323"/>
        <v>-</v>
      </c>
      <c r="AL152" s="98" t="str">
        <f t="shared" si="307"/>
        <v>-</v>
      </c>
      <c r="AM152" s="98">
        <f>IFERROR(AG152/AF150,"-")</f>
        <v>0</v>
      </c>
      <c r="AN152" s="26">
        <f>IFERROR(AI152/AF150,"-")</f>
        <v>0</v>
      </c>
      <c r="AO152" s="436"/>
      <c r="AP152" s="98">
        <v>112</v>
      </c>
      <c r="AQ152" s="98">
        <v>1223163</v>
      </c>
      <c r="AR152" s="98">
        <v>23</v>
      </c>
      <c r="AS152" s="98">
        <f>IFERROR(AQ152/AO150,"-")</f>
        <v>325.0499601381876</v>
      </c>
      <c r="AT152" s="98">
        <f t="shared" si="324"/>
        <v>10921.098214285714</v>
      </c>
      <c r="AU152" s="98">
        <f t="shared" si="308"/>
        <v>53181</v>
      </c>
      <c r="AV152" s="98">
        <f>IFERROR(AP152/AO150,"-")</f>
        <v>2.9763486579856498E-2</v>
      </c>
      <c r="AW152" s="189">
        <f>IFERROR(AR152/AO150,"-")</f>
        <v>6.112144565506245E-3</v>
      </c>
      <c r="AX152" s="433"/>
      <c r="AY152" s="98">
        <v>86</v>
      </c>
      <c r="AZ152" s="98">
        <v>1073869</v>
      </c>
      <c r="BA152" s="98">
        <v>15</v>
      </c>
      <c r="BB152" s="98">
        <f>IFERROR(AZ152/AX150,"-")</f>
        <v>177.11842322282698</v>
      </c>
      <c r="BC152" s="98">
        <f t="shared" si="325"/>
        <v>12486.848837209302</v>
      </c>
      <c r="BD152" s="98">
        <f t="shared" si="309"/>
        <v>71591.266666666663</v>
      </c>
      <c r="BE152" s="98">
        <f>IFERROR(AY152/AX150,"-")</f>
        <v>1.4184397163120567E-2</v>
      </c>
      <c r="BF152" s="26">
        <f>IFERROR(BA152/AX150,"-")</f>
        <v>2.4740227610094011E-3</v>
      </c>
      <c r="BG152" s="436"/>
      <c r="BH152" s="98">
        <v>204</v>
      </c>
      <c r="BI152" s="98">
        <v>2934509</v>
      </c>
      <c r="BJ152" s="98">
        <v>36</v>
      </c>
      <c r="BK152" s="98">
        <f>IFERROR(BI152/BG150,"-")</f>
        <v>6449.4703296703301</v>
      </c>
      <c r="BL152" s="98">
        <f t="shared" si="326"/>
        <v>14384.848039215687</v>
      </c>
      <c r="BM152" s="98">
        <f t="shared" si="310"/>
        <v>81514.138888888891</v>
      </c>
      <c r="BN152" s="98">
        <f>IFERROR(BH152/BG150,"-")</f>
        <v>0.44835164835164837</v>
      </c>
      <c r="BO152" s="189">
        <f>IFERROR(BJ152/BG150,"-")</f>
        <v>7.9120879120879117E-2</v>
      </c>
      <c r="BP152" s="433"/>
      <c r="BQ152" s="98">
        <v>12</v>
      </c>
      <c r="BR152" s="98">
        <v>80779</v>
      </c>
      <c r="BS152" s="98">
        <v>5</v>
      </c>
      <c r="BT152" s="98">
        <f>IFERROR(BR152/BP150,"-")</f>
        <v>17.216325660699063</v>
      </c>
      <c r="BU152" s="98">
        <f t="shared" si="327"/>
        <v>6731.583333333333</v>
      </c>
      <c r="BV152" s="98">
        <f t="shared" si="311"/>
        <v>16155.8</v>
      </c>
      <c r="BW152" s="98">
        <f>IFERROR(BQ152/BP150,"-")</f>
        <v>2.5575447570332483E-3</v>
      </c>
      <c r="BX152" s="26">
        <f>IFERROR(BS152/BP150,"-")</f>
        <v>1.0656436487638534E-3</v>
      </c>
      <c r="BY152" s="140"/>
      <c r="BZ152" s="59"/>
    </row>
    <row r="153" spans="2:78" s="8" customFormat="1" ht="13.5" customHeight="1">
      <c r="B153" s="412"/>
      <c r="C153" s="415"/>
      <c r="D153" s="273" t="s">
        <v>64</v>
      </c>
      <c r="E153" s="439"/>
      <c r="F153" s="99">
        <v>3000</v>
      </c>
      <c r="G153" s="99">
        <f>SUM(G150:G152)</f>
        <v>283292973</v>
      </c>
      <c r="H153" s="99">
        <v>312</v>
      </c>
      <c r="I153" s="99">
        <f>IFERROR(G153/E150,"-")</f>
        <v>302987.13689839572</v>
      </c>
      <c r="J153" s="99">
        <f t="shared" si="320"/>
        <v>94430.990999999995</v>
      </c>
      <c r="K153" s="99">
        <f t="shared" si="304"/>
        <v>907990.29807692312</v>
      </c>
      <c r="L153" s="99">
        <f>IFERROR(F153/E150,"-")</f>
        <v>3.2085561497326203</v>
      </c>
      <c r="M153" s="190">
        <f>IFERROR(H153/E150,"-")</f>
        <v>0.3336898395721925</v>
      </c>
      <c r="N153" s="434"/>
      <c r="O153" s="99">
        <v>14532</v>
      </c>
      <c r="P153" s="99">
        <f>SUM(P150:P152)</f>
        <v>1080571010</v>
      </c>
      <c r="Q153" s="99">
        <v>1461</v>
      </c>
      <c r="R153" s="99">
        <f>IFERROR(P153/N150,"-")</f>
        <v>88585.916543695683</v>
      </c>
      <c r="S153" s="99">
        <f t="shared" si="321"/>
        <v>74358.038122763552</v>
      </c>
      <c r="T153" s="99">
        <f t="shared" si="305"/>
        <v>739610.54757015745</v>
      </c>
      <c r="U153" s="99">
        <f>IFERROR(O153/N150,"-")</f>
        <v>1.1913428430890309</v>
      </c>
      <c r="V153" s="87">
        <f>IFERROR(Q153/N150,"-")</f>
        <v>0.11977373339891785</v>
      </c>
      <c r="W153" s="434"/>
      <c r="X153" s="99">
        <v>442</v>
      </c>
      <c r="Y153" s="99">
        <f>SUM(Y150:Y152)</f>
        <v>26619462</v>
      </c>
      <c r="Z153" s="99">
        <v>41</v>
      </c>
      <c r="AA153" s="99">
        <f>IFERROR(Y153/W150,"-")</f>
        <v>35635.156626506025</v>
      </c>
      <c r="AB153" s="99">
        <f t="shared" si="322"/>
        <v>60225.027149321264</v>
      </c>
      <c r="AC153" s="99">
        <f t="shared" si="306"/>
        <v>649255.17073170736</v>
      </c>
      <c r="AD153" s="99">
        <f>IFERROR(X153/W150,"-")</f>
        <v>0.5917001338688086</v>
      </c>
      <c r="AE153" s="87">
        <f>IFERROR(Z153/W150,"-")</f>
        <v>5.4886211512717539E-2</v>
      </c>
      <c r="AF153" s="434"/>
      <c r="AG153" s="99">
        <v>501</v>
      </c>
      <c r="AH153" s="99">
        <f>SUM(AH150:AH152)</f>
        <v>32270316</v>
      </c>
      <c r="AI153" s="99">
        <v>50</v>
      </c>
      <c r="AJ153" s="99">
        <f>IFERROR(AH153/AF150,"-")</f>
        <v>20567.441682600384</v>
      </c>
      <c r="AK153" s="99">
        <f t="shared" si="323"/>
        <v>64411.808383233532</v>
      </c>
      <c r="AL153" s="99">
        <f t="shared" si="307"/>
        <v>645406.31999999995</v>
      </c>
      <c r="AM153" s="99">
        <f>IFERROR(AG153/AF150,"-")</f>
        <v>0.31931166347992351</v>
      </c>
      <c r="AN153" s="87">
        <f>IFERROR(AI153/AF150,"-")</f>
        <v>3.1867431485022309E-2</v>
      </c>
      <c r="AO153" s="437"/>
      <c r="AP153" s="99">
        <v>6957</v>
      </c>
      <c r="AQ153" s="99">
        <f>SUM(AQ150:AQ152)</f>
        <v>542268973</v>
      </c>
      <c r="AR153" s="99">
        <v>708</v>
      </c>
      <c r="AS153" s="99">
        <f>IFERROR(AQ153/AO150,"-")</f>
        <v>144105.49375498272</v>
      </c>
      <c r="AT153" s="99">
        <f t="shared" si="324"/>
        <v>77945.806094580999</v>
      </c>
      <c r="AU153" s="99">
        <f t="shared" si="308"/>
        <v>765916.62853107345</v>
      </c>
      <c r="AV153" s="99">
        <f>IFERROR(AP153/AO150,"-")</f>
        <v>1.8487908583576933</v>
      </c>
      <c r="AW153" s="190">
        <f>IFERROR(AR153/AO150,"-")</f>
        <v>0.18814775445123572</v>
      </c>
      <c r="AX153" s="434"/>
      <c r="AY153" s="99">
        <v>6078</v>
      </c>
      <c r="AZ153" s="99">
        <f>SUM(AZ150:AZ152)</f>
        <v>382049047</v>
      </c>
      <c r="BA153" s="99">
        <v>609</v>
      </c>
      <c r="BB153" s="99">
        <f>IFERROR(AZ153/AX150,"-")</f>
        <v>63013.202539996702</v>
      </c>
      <c r="BC153" s="99">
        <f t="shared" si="325"/>
        <v>62857.691181309645</v>
      </c>
      <c r="BD153" s="99">
        <f t="shared" si="309"/>
        <v>627338.33661740553</v>
      </c>
      <c r="BE153" s="99">
        <f>IFERROR(AY153/AX150,"-")</f>
        <v>1.0024740227610094</v>
      </c>
      <c r="BF153" s="87">
        <f>IFERROR(BA153/AX150,"-")</f>
        <v>0.10044532409698169</v>
      </c>
      <c r="BG153" s="437"/>
      <c r="BH153" s="99">
        <v>4367</v>
      </c>
      <c r="BI153" s="99">
        <f>SUM(BI150:BI152)</f>
        <v>627800318</v>
      </c>
      <c r="BJ153" s="99">
        <v>429</v>
      </c>
      <c r="BK153" s="99">
        <f>IFERROR(BI153/BG150,"-")</f>
        <v>1379780.9186813186</v>
      </c>
      <c r="BL153" s="99">
        <f t="shared" si="326"/>
        <v>143760.09113808107</v>
      </c>
      <c r="BM153" s="99">
        <f t="shared" si="310"/>
        <v>1463404.0046620048</v>
      </c>
      <c r="BN153" s="99">
        <f>IFERROR(BH153/BG150,"-")</f>
        <v>9.5978021978021975</v>
      </c>
      <c r="BO153" s="190">
        <f>IFERROR(BJ153/BG150,"-")</f>
        <v>0.94285714285714284</v>
      </c>
      <c r="BP153" s="434"/>
      <c r="BQ153" s="99">
        <v>1778</v>
      </c>
      <c r="BR153" s="99">
        <f>SUM(BR150:BR152)</f>
        <v>135759599</v>
      </c>
      <c r="BS153" s="99">
        <v>175</v>
      </c>
      <c r="BT153" s="99">
        <f>IFERROR(BR153/BP150,"-")</f>
        <v>28934.270886615515</v>
      </c>
      <c r="BU153" s="99">
        <f t="shared" si="327"/>
        <v>76355.230033745785</v>
      </c>
      <c r="BV153" s="99">
        <f t="shared" si="311"/>
        <v>775769.13714285719</v>
      </c>
      <c r="BW153" s="99">
        <f>IFERROR(BQ153/BP150,"-")</f>
        <v>0.37894288150042627</v>
      </c>
      <c r="BX153" s="87">
        <f>IFERROR(BS153/BP150,"-")</f>
        <v>3.7297527706734869E-2</v>
      </c>
      <c r="BY153" s="140"/>
      <c r="BZ153" s="59"/>
    </row>
    <row r="154" spans="2:78" s="8" customFormat="1" ht="13.5" customHeight="1">
      <c r="B154" s="410">
        <v>38</v>
      </c>
      <c r="C154" s="413" t="s">
        <v>38</v>
      </c>
      <c r="D154" s="274" t="s">
        <v>250</v>
      </c>
      <c r="E154" s="432">
        <f>市区町村別_フレイル区分別該当人数･割合!E42</f>
        <v>180</v>
      </c>
      <c r="F154" s="207">
        <v>584</v>
      </c>
      <c r="G154" s="51">
        <v>57336620</v>
      </c>
      <c r="H154" s="51">
        <v>57</v>
      </c>
      <c r="I154" s="51">
        <f>IFERROR(G154/E154,"-")</f>
        <v>318536.77777777775</v>
      </c>
      <c r="J154" s="51">
        <f>IFERROR(G154/F154,"-")</f>
        <v>98179.143835616444</v>
      </c>
      <c r="K154" s="51">
        <f t="shared" si="304"/>
        <v>1005905.6140350878</v>
      </c>
      <c r="L154" s="51">
        <f>IFERROR(F154/E154,"-")</f>
        <v>3.2444444444444445</v>
      </c>
      <c r="M154" s="185">
        <f>IFERROR(H154/E154,"-")</f>
        <v>0.31666666666666665</v>
      </c>
      <c r="N154" s="432">
        <f>市区町村別_フレイル区分別該当人数･割合!G42</f>
        <v>1905</v>
      </c>
      <c r="O154" s="207">
        <v>2833</v>
      </c>
      <c r="P154" s="51">
        <v>249525436</v>
      </c>
      <c r="Q154" s="51">
        <v>281</v>
      </c>
      <c r="R154" s="51">
        <f>IFERROR(P154/N154,"-")</f>
        <v>130984.48083989501</v>
      </c>
      <c r="S154" s="51">
        <f>IFERROR(P154/O154,"-")</f>
        <v>88078.16307800918</v>
      </c>
      <c r="T154" s="51">
        <f t="shared" si="305"/>
        <v>887990.87544483982</v>
      </c>
      <c r="U154" s="51">
        <f>IFERROR(O154/N154,"-")</f>
        <v>1.4871391076115485</v>
      </c>
      <c r="V154" s="24">
        <f>IFERROR(Q154/N154,"-")</f>
        <v>0.14750656167979004</v>
      </c>
      <c r="W154" s="432">
        <f>市区町村別_フレイル区分別該当人数･割合!I42</f>
        <v>118</v>
      </c>
      <c r="X154" s="207">
        <v>78</v>
      </c>
      <c r="Y154" s="51">
        <v>5382389</v>
      </c>
      <c r="Z154" s="51">
        <v>8</v>
      </c>
      <c r="AA154" s="51">
        <f>IFERROR(Y154/W154,"-")</f>
        <v>45613.466101694918</v>
      </c>
      <c r="AB154" s="51">
        <f>IFERROR(Y154/X154,"-")</f>
        <v>69004.987179487172</v>
      </c>
      <c r="AC154" s="51">
        <f t="shared" si="306"/>
        <v>672798.625</v>
      </c>
      <c r="AD154" s="51">
        <f>IFERROR(X154/W154,"-")</f>
        <v>0.66101694915254239</v>
      </c>
      <c r="AE154" s="24">
        <f>IFERROR(Z154/W154,"-")</f>
        <v>6.7796610169491525E-2</v>
      </c>
      <c r="AF154" s="432">
        <f>市区町村別_フレイル区分別該当人数･割合!K42</f>
        <v>208</v>
      </c>
      <c r="AG154" s="207">
        <v>75</v>
      </c>
      <c r="AH154" s="51">
        <v>4064526</v>
      </c>
      <c r="AI154" s="51">
        <v>10</v>
      </c>
      <c r="AJ154" s="51">
        <f>IFERROR(AH154/AF154,"-")</f>
        <v>19540.990384615383</v>
      </c>
      <c r="AK154" s="51">
        <f>IFERROR(AH154/AG154,"-")</f>
        <v>54193.68</v>
      </c>
      <c r="AL154" s="51">
        <f t="shared" si="307"/>
        <v>406452.6</v>
      </c>
      <c r="AM154" s="51">
        <f>IFERROR(AG154/AF154,"-")</f>
        <v>0.36057692307692307</v>
      </c>
      <c r="AN154" s="24">
        <f>IFERROR(AI154/AF154,"-")</f>
        <v>4.807692307692308E-2</v>
      </c>
      <c r="AO154" s="435">
        <f>市区町村別_フレイル区分別該当人数･割合!M42</f>
        <v>661</v>
      </c>
      <c r="AP154" s="207">
        <v>1410</v>
      </c>
      <c r="AQ154" s="51">
        <v>118782108</v>
      </c>
      <c r="AR154" s="51">
        <v>137</v>
      </c>
      <c r="AS154" s="51">
        <f>IFERROR(AQ154/AO154,"-")</f>
        <v>179700.61724659606</v>
      </c>
      <c r="AT154" s="51">
        <f>IFERROR(AQ154/AP154,"-")</f>
        <v>84242.629787234036</v>
      </c>
      <c r="AU154" s="51">
        <f t="shared" si="308"/>
        <v>867022.6861313869</v>
      </c>
      <c r="AV154" s="51">
        <f>IFERROR(AP154/AO154,"-")</f>
        <v>2.1331316187594553</v>
      </c>
      <c r="AW154" s="185">
        <f>IFERROR(AR154/AO154,"-")</f>
        <v>0.20726172465960666</v>
      </c>
      <c r="AX154" s="432">
        <f>市区町村別_フレイル区分別該当人数･割合!O42</f>
        <v>904</v>
      </c>
      <c r="AY154" s="207">
        <v>1133</v>
      </c>
      <c r="AZ154" s="51">
        <v>96657814</v>
      </c>
      <c r="BA154" s="51">
        <v>113</v>
      </c>
      <c r="BB154" s="51">
        <f>IFERROR(AZ154/AX154,"-")</f>
        <v>106922.36061946902</v>
      </c>
      <c r="BC154" s="51">
        <f>IFERROR(AZ154/AY154,"-")</f>
        <v>85311.398058252424</v>
      </c>
      <c r="BD154" s="51">
        <f t="shared" si="309"/>
        <v>855378.88495575218</v>
      </c>
      <c r="BE154" s="51">
        <f>IFERROR(AY154/AX154,"-")</f>
        <v>1.2533185840707965</v>
      </c>
      <c r="BF154" s="24">
        <f>IFERROR(BA154/AX154,"-")</f>
        <v>0.125</v>
      </c>
      <c r="BG154" s="435">
        <f>市区町村別_フレイル区分別該当人数･割合!Q42</f>
        <v>117</v>
      </c>
      <c r="BH154" s="207">
        <v>1120</v>
      </c>
      <c r="BI154" s="51">
        <v>167037778</v>
      </c>
      <c r="BJ154" s="51">
        <v>108</v>
      </c>
      <c r="BK154" s="51">
        <f>IFERROR(BI154/BG154,"-")</f>
        <v>1427673.3162393162</v>
      </c>
      <c r="BL154" s="51">
        <f>IFERROR(BI154/BH154,"-")</f>
        <v>149140.8732142857</v>
      </c>
      <c r="BM154" s="51">
        <f t="shared" si="310"/>
        <v>1546646.0925925926</v>
      </c>
      <c r="BN154" s="51">
        <f>IFERROR(BH154/BG154,"-")</f>
        <v>9.5726495726495724</v>
      </c>
      <c r="BO154" s="185">
        <f>IFERROR(BJ154/BG154,"-")</f>
        <v>0.92307692307692313</v>
      </c>
      <c r="BP154" s="432">
        <f>市区町村別_フレイル区分別該当人数･割合!S42</f>
        <v>894</v>
      </c>
      <c r="BQ154" s="207">
        <v>339</v>
      </c>
      <c r="BR154" s="51">
        <v>22756904</v>
      </c>
      <c r="BS154" s="51">
        <v>30</v>
      </c>
      <c r="BT154" s="51">
        <f>IFERROR(BR154/BP154,"-")</f>
        <v>25455.149888143176</v>
      </c>
      <c r="BU154" s="51">
        <f>IFERROR(BR154/BQ154,"-")</f>
        <v>67129.510324483781</v>
      </c>
      <c r="BV154" s="51">
        <f t="shared" si="311"/>
        <v>758563.46666666667</v>
      </c>
      <c r="BW154" s="51">
        <f>IFERROR(BQ154/BP154,"-")</f>
        <v>0.37919463087248323</v>
      </c>
      <c r="BX154" s="24">
        <f>IFERROR(BS154/BP154,"-")</f>
        <v>3.3557046979865772E-2</v>
      </c>
      <c r="BY154" s="140"/>
      <c r="BZ154" s="59"/>
    </row>
    <row r="155" spans="2:78" s="8" customFormat="1" ht="13.5" customHeight="1">
      <c r="B155" s="411"/>
      <c r="C155" s="414"/>
      <c r="D155" s="275" t="s">
        <v>251</v>
      </c>
      <c r="E155" s="438"/>
      <c r="F155" s="52">
        <v>0</v>
      </c>
      <c r="G155" s="187">
        <v>0</v>
      </c>
      <c r="H155" s="187">
        <v>0</v>
      </c>
      <c r="I155" s="187">
        <f>IFERROR(G155/E154,"-")</f>
        <v>0</v>
      </c>
      <c r="J155" s="187" t="str">
        <f t="shared" ref="J155:J157" si="328">IFERROR(G155/F155,"-")</f>
        <v>-</v>
      </c>
      <c r="K155" s="187" t="str">
        <f t="shared" si="304"/>
        <v>-</v>
      </c>
      <c r="L155" s="187">
        <f>IFERROR(F155/E154,"-")</f>
        <v>0</v>
      </c>
      <c r="M155" s="186">
        <f>IFERROR(H155/E154,"-")</f>
        <v>0</v>
      </c>
      <c r="N155" s="433"/>
      <c r="O155" s="52">
        <v>32</v>
      </c>
      <c r="P155" s="187">
        <v>9543979</v>
      </c>
      <c r="Q155" s="187">
        <v>7</v>
      </c>
      <c r="R155" s="187">
        <f>IFERROR(P155/N154,"-")</f>
        <v>5009.9627296587923</v>
      </c>
      <c r="S155" s="187">
        <f t="shared" ref="S155:S157" si="329">IFERROR(P155/O155,"-")</f>
        <v>298249.34375</v>
      </c>
      <c r="T155" s="187">
        <f t="shared" si="305"/>
        <v>1363425.5714285714</v>
      </c>
      <c r="U155" s="187">
        <f>IFERROR(O155/N154,"-")</f>
        <v>1.6797900262467191E-2</v>
      </c>
      <c r="V155" s="106">
        <f>IFERROR(Q155/N154,"-")</f>
        <v>3.6745406824146981E-3</v>
      </c>
      <c r="W155" s="433"/>
      <c r="X155" s="52">
        <v>0</v>
      </c>
      <c r="Y155" s="187">
        <v>0</v>
      </c>
      <c r="Z155" s="187">
        <v>0</v>
      </c>
      <c r="AA155" s="187">
        <f>IFERROR(Y155/W154,"-")</f>
        <v>0</v>
      </c>
      <c r="AB155" s="187" t="str">
        <f t="shared" ref="AB155:AB157" si="330">IFERROR(Y155/X155,"-")</f>
        <v>-</v>
      </c>
      <c r="AC155" s="187" t="str">
        <f t="shared" si="306"/>
        <v>-</v>
      </c>
      <c r="AD155" s="187">
        <f>IFERROR(X155/W154,"-")</f>
        <v>0</v>
      </c>
      <c r="AE155" s="106">
        <f>IFERROR(Z155/W154,"-")</f>
        <v>0</v>
      </c>
      <c r="AF155" s="433"/>
      <c r="AG155" s="52">
        <v>0</v>
      </c>
      <c r="AH155" s="187">
        <v>0</v>
      </c>
      <c r="AI155" s="187">
        <v>0</v>
      </c>
      <c r="AJ155" s="187">
        <f>IFERROR(AH155/AF154,"-")</f>
        <v>0</v>
      </c>
      <c r="AK155" s="187" t="str">
        <f t="shared" ref="AK155:AK157" si="331">IFERROR(AH155/AG155,"-")</f>
        <v>-</v>
      </c>
      <c r="AL155" s="187" t="str">
        <f t="shared" si="307"/>
        <v>-</v>
      </c>
      <c r="AM155" s="187">
        <f>IFERROR(AG155/AF154,"-")</f>
        <v>0</v>
      </c>
      <c r="AN155" s="106">
        <f>IFERROR(AI155/AF154,"-")</f>
        <v>0</v>
      </c>
      <c r="AO155" s="436"/>
      <c r="AP155" s="52">
        <v>17</v>
      </c>
      <c r="AQ155" s="187">
        <v>3972924</v>
      </c>
      <c r="AR155" s="187">
        <v>4</v>
      </c>
      <c r="AS155" s="187">
        <f>IFERROR(AQ155/AO154,"-")</f>
        <v>6010.4750378214831</v>
      </c>
      <c r="AT155" s="187">
        <f t="shared" ref="AT155:AT157" si="332">IFERROR(AQ155/AP155,"-")</f>
        <v>233701.41176470587</v>
      </c>
      <c r="AU155" s="187">
        <f t="shared" si="308"/>
        <v>993231</v>
      </c>
      <c r="AV155" s="187">
        <f>IFERROR(AP155/AO154,"-")</f>
        <v>2.5718608169440244E-2</v>
      </c>
      <c r="AW155" s="186">
        <f>IFERROR(AR155/AO154,"-")</f>
        <v>6.0514372163388806E-3</v>
      </c>
      <c r="AX155" s="433"/>
      <c r="AY155" s="52">
        <v>15</v>
      </c>
      <c r="AZ155" s="187">
        <v>5571055</v>
      </c>
      <c r="BA155" s="187">
        <v>3</v>
      </c>
      <c r="BB155" s="187">
        <f>IFERROR(AZ155/AX154,"-")</f>
        <v>6162.6714601769909</v>
      </c>
      <c r="BC155" s="187">
        <f t="shared" ref="BC155:BC157" si="333">IFERROR(AZ155/AY155,"-")</f>
        <v>371403.66666666669</v>
      </c>
      <c r="BD155" s="187">
        <f t="shared" si="309"/>
        <v>1857018.3333333333</v>
      </c>
      <c r="BE155" s="187">
        <f>IFERROR(AY155/AX154,"-")</f>
        <v>1.6592920353982302E-2</v>
      </c>
      <c r="BF155" s="106">
        <f>IFERROR(BA155/AX154,"-")</f>
        <v>3.3185840707964601E-3</v>
      </c>
      <c r="BG155" s="436"/>
      <c r="BH155" s="52">
        <v>32</v>
      </c>
      <c r="BI155" s="187">
        <v>9543979</v>
      </c>
      <c r="BJ155" s="187">
        <v>7</v>
      </c>
      <c r="BK155" s="187">
        <f>IFERROR(BI155/BG154,"-")</f>
        <v>81572.470085470079</v>
      </c>
      <c r="BL155" s="187">
        <f t="shared" ref="BL155:BL157" si="334">IFERROR(BI155/BH155,"-")</f>
        <v>298249.34375</v>
      </c>
      <c r="BM155" s="187">
        <f t="shared" si="310"/>
        <v>1363425.5714285714</v>
      </c>
      <c r="BN155" s="187">
        <f>IFERROR(BH155/BG154,"-")</f>
        <v>0.27350427350427353</v>
      </c>
      <c r="BO155" s="186">
        <f>IFERROR(BJ155/BG154,"-")</f>
        <v>5.9829059829059832E-2</v>
      </c>
      <c r="BP155" s="433"/>
      <c r="BQ155" s="52">
        <v>0</v>
      </c>
      <c r="BR155" s="187">
        <v>0</v>
      </c>
      <c r="BS155" s="187">
        <v>0</v>
      </c>
      <c r="BT155" s="187">
        <f>IFERROR(BR155/BP154,"-")</f>
        <v>0</v>
      </c>
      <c r="BU155" s="187" t="str">
        <f t="shared" ref="BU155:BU157" si="335">IFERROR(BR155/BQ155,"-")</f>
        <v>-</v>
      </c>
      <c r="BV155" s="187" t="str">
        <f t="shared" si="311"/>
        <v>-</v>
      </c>
      <c r="BW155" s="187">
        <f>IFERROR(BQ155/BP154,"-")</f>
        <v>0</v>
      </c>
      <c r="BX155" s="106">
        <f>IFERROR(BS155/BP154,"-")</f>
        <v>0</v>
      </c>
      <c r="BY155" s="140"/>
      <c r="BZ155" s="59"/>
    </row>
    <row r="156" spans="2:78" s="8" customFormat="1" ht="13.5" customHeight="1">
      <c r="B156" s="411"/>
      <c r="C156" s="414"/>
      <c r="D156" s="272" t="s">
        <v>252</v>
      </c>
      <c r="E156" s="438"/>
      <c r="F156" s="98">
        <v>24</v>
      </c>
      <c r="G156" s="98">
        <v>150219</v>
      </c>
      <c r="H156" s="98">
        <v>3</v>
      </c>
      <c r="I156" s="98">
        <f>IFERROR(G156/E154,"-")</f>
        <v>834.55</v>
      </c>
      <c r="J156" s="98">
        <f t="shared" si="328"/>
        <v>6259.125</v>
      </c>
      <c r="K156" s="98">
        <f t="shared" si="304"/>
        <v>50073</v>
      </c>
      <c r="L156" s="98">
        <f>IFERROR(F156/E154,"-")</f>
        <v>0.13333333333333333</v>
      </c>
      <c r="M156" s="189">
        <f>IFERROR(H156/E154,"-")</f>
        <v>1.6666666666666666E-2</v>
      </c>
      <c r="N156" s="433"/>
      <c r="O156" s="98">
        <v>31</v>
      </c>
      <c r="P156" s="98">
        <v>388499</v>
      </c>
      <c r="Q156" s="98">
        <v>11</v>
      </c>
      <c r="R156" s="98">
        <f>IFERROR(P156/N154,"-")</f>
        <v>203.93648293963255</v>
      </c>
      <c r="S156" s="98">
        <f t="shared" si="329"/>
        <v>12532.225806451614</v>
      </c>
      <c r="T156" s="98">
        <f t="shared" si="305"/>
        <v>35318.090909090912</v>
      </c>
      <c r="U156" s="98">
        <f>IFERROR(O156/N154,"-")</f>
        <v>1.6272965879265092E-2</v>
      </c>
      <c r="V156" s="26">
        <f>IFERROR(Q156/N154,"-")</f>
        <v>5.774278215223097E-3</v>
      </c>
      <c r="W156" s="433"/>
      <c r="X156" s="98">
        <v>2</v>
      </c>
      <c r="Y156" s="98">
        <v>9096</v>
      </c>
      <c r="Z156" s="98">
        <v>1</v>
      </c>
      <c r="AA156" s="98">
        <f>IFERROR(Y156/W154,"-")</f>
        <v>77.084745762711862</v>
      </c>
      <c r="AB156" s="98">
        <f t="shared" si="330"/>
        <v>4548</v>
      </c>
      <c r="AC156" s="98">
        <f t="shared" si="306"/>
        <v>9096</v>
      </c>
      <c r="AD156" s="98">
        <f>IFERROR(X156/W154,"-")</f>
        <v>1.6949152542372881E-2</v>
      </c>
      <c r="AE156" s="26">
        <f>IFERROR(Z156/W154,"-")</f>
        <v>8.4745762711864406E-3</v>
      </c>
      <c r="AF156" s="433"/>
      <c r="AG156" s="98">
        <v>1</v>
      </c>
      <c r="AH156" s="98">
        <v>1392</v>
      </c>
      <c r="AI156" s="98">
        <v>1</v>
      </c>
      <c r="AJ156" s="98">
        <f>IFERROR(AH156/AF154,"-")</f>
        <v>6.6923076923076925</v>
      </c>
      <c r="AK156" s="98">
        <f t="shared" si="331"/>
        <v>1392</v>
      </c>
      <c r="AL156" s="98">
        <f t="shared" si="307"/>
        <v>1392</v>
      </c>
      <c r="AM156" s="98">
        <f>IFERROR(AG156/AF154,"-")</f>
        <v>4.807692307692308E-3</v>
      </c>
      <c r="AN156" s="26">
        <f>IFERROR(AI156/AF154,"-")</f>
        <v>4.807692307692308E-3</v>
      </c>
      <c r="AO156" s="436"/>
      <c r="AP156" s="98">
        <v>12</v>
      </c>
      <c r="AQ156" s="98">
        <v>48274</v>
      </c>
      <c r="AR156" s="98">
        <v>4</v>
      </c>
      <c r="AS156" s="98">
        <f>IFERROR(AQ156/AO154,"-")</f>
        <v>73.031770045385784</v>
      </c>
      <c r="AT156" s="98">
        <f t="shared" si="332"/>
        <v>4022.8333333333335</v>
      </c>
      <c r="AU156" s="98">
        <f t="shared" si="308"/>
        <v>12068.5</v>
      </c>
      <c r="AV156" s="98">
        <f>IFERROR(AP156/AO154,"-")</f>
        <v>1.8154311649016642E-2</v>
      </c>
      <c r="AW156" s="189">
        <f>IFERROR(AR156/AO154,"-")</f>
        <v>6.0514372163388806E-3</v>
      </c>
      <c r="AX156" s="433"/>
      <c r="AY156" s="98">
        <v>13</v>
      </c>
      <c r="AZ156" s="98">
        <v>325561</v>
      </c>
      <c r="BA156" s="98">
        <v>4</v>
      </c>
      <c r="BB156" s="98">
        <f>IFERROR(AZ156/AX154,"-")</f>
        <v>360.13384955752213</v>
      </c>
      <c r="BC156" s="98">
        <f t="shared" si="333"/>
        <v>25043.153846153848</v>
      </c>
      <c r="BD156" s="98">
        <f t="shared" si="309"/>
        <v>81390.25</v>
      </c>
      <c r="BE156" s="98">
        <f>IFERROR(AY156/AX154,"-")</f>
        <v>1.4380530973451327E-2</v>
      </c>
      <c r="BF156" s="26">
        <f>IFERROR(BA156/AX154,"-")</f>
        <v>4.4247787610619468E-3</v>
      </c>
      <c r="BG156" s="436"/>
      <c r="BH156" s="98">
        <v>24</v>
      </c>
      <c r="BI156" s="98">
        <v>358236</v>
      </c>
      <c r="BJ156" s="98">
        <v>8</v>
      </c>
      <c r="BK156" s="98">
        <f>IFERROR(BI156/BG154,"-")</f>
        <v>3061.8461538461538</v>
      </c>
      <c r="BL156" s="98">
        <f t="shared" si="334"/>
        <v>14926.5</v>
      </c>
      <c r="BM156" s="98">
        <f t="shared" si="310"/>
        <v>44779.5</v>
      </c>
      <c r="BN156" s="98">
        <f>IFERROR(BH156/BG154,"-")</f>
        <v>0.20512820512820512</v>
      </c>
      <c r="BO156" s="189">
        <f>IFERROR(BJ156/BG154,"-")</f>
        <v>6.8376068376068383E-2</v>
      </c>
      <c r="BP156" s="433"/>
      <c r="BQ156" s="98">
        <v>0</v>
      </c>
      <c r="BR156" s="98">
        <v>0</v>
      </c>
      <c r="BS156" s="98">
        <v>0</v>
      </c>
      <c r="BT156" s="98">
        <f>IFERROR(BR156/BP154,"-")</f>
        <v>0</v>
      </c>
      <c r="BU156" s="98" t="str">
        <f t="shared" si="335"/>
        <v>-</v>
      </c>
      <c r="BV156" s="98" t="str">
        <f t="shared" si="311"/>
        <v>-</v>
      </c>
      <c r="BW156" s="98">
        <f>IFERROR(BQ156/BP154,"-")</f>
        <v>0</v>
      </c>
      <c r="BX156" s="26">
        <f>IFERROR(BS156/BP154,"-")</f>
        <v>0</v>
      </c>
      <c r="BY156" s="140"/>
      <c r="BZ156" s="59"/>
    </row>
    <row r="157" spans="2:78" s="8" customFormat="1" ht="13.5" customHeight="1">
      <c r="B157" s="412"/>
      <c r="C157" s="415"/>
      <c r="D157" s="273" t="s">
        <v>64</v>
      </c>
      <c r="E157" s="439"/>
      <c r="F157" s="99">
        <v>584</v>
      </c>
      <c r="G157" s="99">
        <f>SUM(G154:G156)</f>
        <v>57486839</v>
      </c>
      <c r="H157" s="99">
        <v>57</v>
      </c>
      <c r="I157" s="99">
        <f>IFERROR(G157/E154,"-")</f>
        <v>319371.3277777778</v>
      </c>
      <c r="J157" s="99">
        <f t="shared" si="328"/>
        <v>98436.368150684924</v>
      </c>
      <c r="K157" s="99">
        <f t="shared" si="304"/>
        <v>1008541.0350877193</v>
      </c>
      <c r="L157" s="99">
        <f>IFERROR(F157/E154,"-")</f>
        <v>3.2444444444444445</v>
      </c>
      <c r="M157" s="190">
        <f>IFERROR(H157/E154,"-")</f>
        <v>0.31666666666666665</v>
      </c>
      <c r="N157" s="434"/>
      <c r="O157" s="99">
        <v>2853</v>
      </c>
      <c r="P157" s="99">
        <f>SUM(P154:P156)</f>
        <v>259457914</v>
      </c>
      <c r="Q157" s="99">
        <v>283</v>
      </c>
      <c r="R157" s="99">
        <f>IFERROR(P157/N154,"-")</f>
        <v>136198.38005249345</v>
      </c>
      <c r="S157" s="99">
        <f t="shared" si="329"/>
        <v>90942.135997195932</v>
      </c>
      <c r="T157" s="99">
        <f t="shared" si="305"/>
        <v>916812.41696113069</v>
      </c>
      <c r="U157" s="99">
        <f>IFERROR(O157/N154,"-")</f>
        <v>1.4976377952755906</v>
      </c>
      <c r="V157" s="87">
        <f>IFERROR(Q157/N154,"-")</f>
        <v>0.14855643044619424</v>
      </c>
      <c r="W157" s="434"/>
      <c r="X157" s="99">
        <v>78</v>
      </c>
      <c r="Y157" s="99">
        <f>SUM(Y154:Y156)</f>
        <v>5391485</v>
      </c>
      <c r="Z157" s="99">
        <v>8</v>
      </c>
      <c r="AA157" s="99">
        <f>IFERROR(Y157/W154,"-")</f>
        <v>45690.550847457627</v>
      </c>
      <c r="AB157" s="99">
        <f t="shared" si="330"/>
        <v>69121.602564102563</v>
      </c>
      <c r="AC157" s="99">
        <f t="shared" si="306"/>
        <v>673935.625</v>
      </c>
      <c r="AD157" s="99">
        <f>IFERROR(X157/W154,"-")</f>
        <v>0.66101694915254239</v>
      </c>
      <c r="AE157" s="87">
        <f>IFERROR(Z157/W154,"-")</f>
        <v>6.7796610169491525E-2</v>
      </c>
      <c r="AF157" s="434"/>
      <c r="AG157" s="99">
        <v>75</v>
      </c>
      <c r="AH157" s="99">
        <f>SUM(AH154:AH156)</f>
        <v>4065918</v>
      </c>
      <c r="AI157" s="99">
        <v>10</v>
      </c>
      <c r="AJ157" s="99">
        <f>IFERROR(AH157/AF154,"-")</f>
        <v>19547.682692307691</v>
      </c>
      <c r="AK157" s="99">
        <f t="shared" si="331"/>
        <v>54212.24</v>
      </c>
      <c r="AL157" s="99">
        <f t="shared" si="307"/>
        <v>406591.8</v>
      </c>
      <c r="AM157" s="99">
        <f>IFERROR(AG157/AF154,"-")</f>
        <v>0.36057692307692307</v>
      </c>
      <c r="AN157" s="87">
        <f>IFERROR(AI157/AF154,"-")</f>
        <v>4.807692307692308E-2</v>
      </c>
      <c r="AO157" s="437"/>
      <c r="AP157" s="99">
        <v>1420</v>
      </c>
      <c r="AQ157" s="99">
        <f>SUM(AQ154:AQ156)</f>
        <v>122803306</v>
      </c>
      <c r="AR157" s="99">
        <v>138</v>
      </c>
      <c r="AS157" s="99">
        <f>IFERROR(AQ157/AO154,"-")</f>
        <v>185784.12405446294</v>
      </c>
      <c r="AT157" s="99">
        <f t="shared" si="332"/>
        <v>86481.20140845071</v>
      </c>
      <c r="AU157" s="99">
        <f t="shared" si="308"/>
        <v>889879.0289855072</v>
      </c>
      <c r="AV157" s="99">
        <f>IFERROR(AP157/AO154,"-")</f>
        <v>2.1482602118003027</v>
      </c>
      <c r="AW157" s="190">
        <f>IFERROR(AR157/AO154,"-")</f>
        <v>0.20877458396369139</v>
      </c>
      <c r="AX157" s="434"/>
      <c r="AY157" s="99">
        <v>1143</v>
      </c>
      <c r="AZ157" s="99">
        <f>SUM(AZ154:AZ156)</f>
        <v>102554430</v>
      </c>
      <c r="BA157" s="99">
        <v>114</v>
      </c>
      <c r="BB157" s="99">
        <f>IFERROR(AZ157/AX154,"-")</f>
        <v>113445.16592920353</v>
      </c>
      <c r="BC157" s="99">
        <f t="shared" si="333"/>
        <v>89723.910761154853</v>
      </c>
      <c r="BD157" s="99">
        <f t="shared" si="309"/>
        <v>899600.26315789472</v>
      </c>
      <c r="BE157" s="99">
        <f>IFERROR(AY157/AX154,"-")</f>
        <v>1.2643805309734513</v>
      </c>
      <c r="BF157" s="87">
        <f>IFERROR(BA157/AX154,"-")</f>
        <v>0.12610619469026549</v>
      </c>
      <c r="BG157" s="437"/>
      <c r="BH157" s="99">
        <v>1140</v>
      </c>
      <c r="BI157" s="99">
        <f>SUM(BI154:BI156)</f>
        <v>176939993</v>
      </c>
      <c r="BJ157" s="99">
        <v>110</v>
      </c>
      <c r="BK157" s="99">
        <f>IFERROR(BI157/BG154,"-")</f>
        <v>1512307.6324786325</v>
      </c>
      <c r="BL157" s="99">
        <f t="shared" si="334"/>
        <v>155210.52017543861</v>
      </c>
      <c r="BM157" s="99">
        <f t="shared" si="310"/>
        <v>1608545.3909090909</v>
      </c>
      <c r="BN157" s="99">
        <f>IFERROR(BH157/BG154,"-")</f>
        <v>9.7435897435897427</v>
      </c>
      <c r="BO157" s="190">
        <f>IFERROR(BJ157/BG154,"-")</f>
        <v>0.94017094017094016</v>
      </c>
      <c r="BP157" s="434"/>
      <c r="BQ157" s="99">
        <v>339</v>
      </c>
      <c r="BR157" s="99">
        <f>SUM(BR154:BR156)</f>
        <v>22756904</v>
      </c>
      <c r="BS157" s="99">
        <v>30</v>
      </c>
      <c r="BT157" s="99">
        <f>IFERROR(BR157/BP154,"-")</f>
        <v>25455.149888143176</v>
      </c>
      <c r="BU157" s="99">
        <f t="shared" si="335"/>
        <v>67129.510324483781</v>
      </c>
      <c r="BV157" s="99">
        <f t="shared" si="311"/>
        <v>758563.46666666667</v>
      </c>
      <c r="BW157" s="99">
        <f>IFERROR(BQ157/BP154,"-")</f>
        <v>0.37919463087248323</v>
      </c>
      <c r="BX157" s="87">
        <f>IFERROR(BS157/BP154,"-")</f>
        <v>3.3557046979865772E-2</v>
      </c>
      <c r="BY157" s="140"/>
      <c r="BZ157" s="59"/>
    </row>
    <row r="158" spans="2:78" s="8" customFormat="1" ht="13.5" customHeight="1">
      <c r="B158" s="410">
        <v>39</v>
      </c>
      <c r="C158" s="413" t="s">
        <v>6</v>
      </c>
      <c r="D158" s="274" t="s">
        <v>250</v>
      </c>
      <c r="E158" s="432">
        <f>市区町村別_フレイル区分別該当人数･割合!E43</f>
        <v>1045</v>
      </c>
      <c r="F158" s="207">
        <v>2764</v>
      </c>
      <c r="G158" s="51">
        <v>247672283</v>
      </c>
      <c r="H158" s="51">
        <v>283</v>
      </c>
      <c r="I158" s="51">
        <f>IFERROR(G158/E158,"-")</f>
        <v>237006.96937799043</v>
      </c>
      <c r="J158" s="51">
        <f>IFERROR(G158/F158,"-")</f>
        <v>89606.469971056446</v>
      </c>
      <c r="K158" s="51">
        <f t="shared" si="304"/>
        <v>875167.07773851592</v>
      </c>
      <c r="L158" s="51">
        <f>IFERROR(F158/E158,"-")</f>
        <v>2.6449760765550239</v>
      </c>
      <c r="M158" s="185">
        <f>IFERROR(H158/E158,"-")</f>
        <v>0.27081339712918662</v>
      </c>
      <c r="N158" s="432">
        <f>市区町村別_フレイル区分別該当人数･割合!G43</f>
        <v>12964</v>
      </c>
      <c r="O158" s="207">
        <v>14084</v>
      </c>
      <c r="P158" s="51">
        <v>968692389</v>
      </c>
      <c r="Q158" s="51">
        <v>1429</v>
      </c>
      <c r="R158" s="51">
        <f>IFERROR(P158/N158,"-")</f>
        <v>74721.720842332608</v>
      </c>
      <c r="S158" s="51">
        <f>IFERROR(P158/O158,"-")</f>
        <v>68779.635685884685</v>
      </c>
      <c r="T158" s="51">
        <f t="shared" si="305"/>
        <v>677881.30790762766</v>
      </c>
      <c r="U158" s="51">
        <f>IFERROR(O158/N158,"-")</f>
        <v>1.0863930885529158</v>
      </c>
      <c r="V158" s="24">
        <f>IFERROR(Q158/N158,"-")</f>
        <v>0.11022832459117557</v>
      </c>
      <c r="W158" s="432">
        <f>市区町村別_フレイル区分別該当人数･割合!I43</f>
        <v>753</v>
      </c>
      <c r="X158" s="207">
        <v>455</v>
      </c>
      <c r="Y158" s="51">
        <v>32005108</v>
      </c>
      <c r="Z158" s="51">
        <v>51</v>
      </c>
      <c r="AA158" s="51">
        <f>IFERROR(Y158/W158,"-")</f>
        <v>42503.463479415674</v>
      </c>
      <c r="AB158" s="51">
        <f>IFERROR(Y158/X158,"-")</f>
        <v>70340.896703296705</v>
      </c>
      <c r="AC158" s="51">
        <f t="shared" si="306"/>
        <v>627551.13725490193</v>
      </c>
      <c r="AD158" s="51">
        <f>IFERROR(X158/W158,"-")</f>
        <v>0.60424966799468793</v>
      </c>
      <c r="AE158" s="24">
        <f>IFERROR(Z158/W158,"-")</f>
        <v>6.7729083665338641E-2</v>
      </c>
      <c r="AF158" s="432">
        <f>市区町村別_フレイル区分別該当人数･割合!K43</f>
        <v>1614</v>
      </c>
      <c r="AG158" s="207">
        <v>362</v>
      </c>
      <c r="AH158" s="51">
        <v>26682212</v>
      </c>
      <c r="AI158" s="51">
        <v>36</v>
      </c>
      <c r="AJ158" s="51">
        <f>IFERROR(AH158/AF158,"-")</f>
        <v>16531.72986369269</v>
      </c>
      <c r="AK158" s="51">
        <f>IFERROR(AH158/AG158,"-")</f>
        <v>73707.7679558011</v>
      </c>
      <c r="AL158" s="51">
        <f t="shared" si="307"/>
        <v>741172.5555555555</v>
      </c>
      <c r="AM158" s="51">
        <f>IFERROR(AG158/AF158,"-")</f>
        <v>0.22428748451053285</v>
      </c>
      <c r="AN158" s="24">
        <f>IFERROR(AI158/AF158,"-")</f>
        <v>2.2304832713754646E-2</v>
      </c>
      <c r="AO158" s="435">
        <f>市区町村別_フレイル区分別該当人数･割合!M43</f>
        <v>4015</v>
      </c>
      <c r="AP158" s="207">
        <v>7022</v>
      </c>
      <c r="AQ158" s="51">
        <v>494491970</v>
      </c>
      <c r="AR158" s="51">
        <v>705</v>
      </c>
      <c r="AS158" s="51">
        <f>IFERROR(AQ158/AO158,"-")</f>
        <v>123161.13823163138</v>
      </c>
      <c r="AT158" s="51">
        <f>IFERROR(AQ158/AP158,"-")</f>
        <v>70420.388778125896</v>
      </c>
      <c r="AU158" s="51">
        <f t="shared" si="308"/>
        <v>701407.04964539013</v>
      </c>
      <c r="AV158" s="51">
        <f>IFERROR(AP158/AO158,"-")</f>
        <v>1.7489414694894148</v>
      </c>
      <c r="AW158" s="185">
        <f>IFERROR(AR158/AO158,"-")</f>
        <v>0.17559153175591533</v>
      </c>
      <c r="AX158" s="432">
        <f>市区町村別_フレイル区分別該当人数･割合!O43</f>
        <v>6538</v>
      </c>
      <c r="AY158" s="207">
        <v>5792</v>
      </c>
      <c r="AZ158" s="51">
        <v>349795874</v>
      </c>
      <c r="BA158" s="51">
        <v>597</v>
      </c>
      <c r="BB158" s="51">
        <f>IFERROR(AZ158/AX158,"-")</f>
        <v>53501.969103701435</v>
      </c>
      <c r="BC158" s="51">
        <f>IFERROR(AZ158/AY158,"-")</f>
        <v>60392.934046961323</v>
      </c>
      <c r="BD158" s="51">
        <f t="shared" si="309"/>
        <v>585922.73701842548</v>
      </c>
      <c r="BE158" s="51">
        <f>IFERROR(AY158/AX158,"-")</f>
        <v>0.88589782808198225</v>
      </c>
      <c r="BF158" s="24">
        <f>IFERROR(BA158/AX158,"-")</f>
        <v>9.1312327929030282E-2</v>
      </c>
      <c r="BG158" s="435">
        <f>市区町村別_フレイル区分別該当人数･割合!Q43</f>
        <v>341</v>
      </c>
      <c r="BH158" s="207">
        <v>3241</v>
      </c>
      <c r="BI158" s="51">
        <v>470298168</v>
      </c>
      <c r="BJ158" s="51">
        <v>313</v>
      </c>
      <c r="BK158" s="51">
        <f>IFERROR(BI158/BG158,"-")</f>
        <v>1379173.5131964809</v>
      </c>
      <c r="BL158" s="51">
        <f>IFERROR(BI158/BH158,"-")</f>
        <v>145108.96883677877</v>
      </c>
      <c r="BM158" s="51">
        <f t="shared" si="310"/>
        <v>1502550.0575079871</v>
      </c>
      <c r="BN158" s="51">
        <f>IFERROR(BH158/BG158,"-")</f>
        <v>9.5043988269794717</v>
      </c>
      <c r="BO158" s="185">
        <f>IFERROR(BJ158/BG158,"-")</f>
        <v>0.91788856304985333</v>
      </c>
      <c r="BP158" s="432">
        <f>市区町村別_フレイル区分別該当人数･割合!S43</f>
        <v>6105</v>
      </c>
      <c r="BQ158" s="207">
        <v>2303</v>
      </c>
      <c r="BR158" s="51">
        <v>171395369</v>
      </c>
      <c r="BS158" s="51">
        <v>231</v>
      </c>
      <c r="BT158" s="51">
        <f>IFERROR(BR158/BP158,"-")</f>
        <v>28074.589516789518</v>
      </c>
      <c r="BU158" s="51">
        <f>IFERROR(BR158/BQ158,"-")</f>
        <v>74422.652627008254</v>
      </c>
      <c r="BV158" s="51">
        <f t="shared" si="311"/>
        <v>741971.29437229433</v>
      </c>
      <c r="BW158" s="51">
        <f>IFERROR(BQ158/BP158,"-")</f>
        <v>0.37723177723177725</v>
      </c>
      <c r="BX158" s="24">
        <f>IFERROR(BS158/BP158,"-")</f>
        <v>3.783783783783784E-2</v>
      </c>
      <c r="BY158" s="140"/>
      <c r="BZ158" s="59"/>
    </row>
    <row r="159" spans="2:78" s="8" customFormat="1" ht="13.5" customHeight="1">
      <c r="B159" s="411"/>
      <c r="C159" s="414"/>
      <c r="D159" s="275" t="s">
        <v>251</v>
      </c>
      <c r="E159" s="438"/>
      <c r="F159" s="52">
        <v>42</v>
      </c>
      <c r="G159" s="187">
        <v>13232194</v>
      </c>
      <c r="H159" s="187">
        <v>12</v>
      </c>
      <c r="I159" s="187">
        <f>IFERROR(G159/E158,"-")</f>
        <v>12662.386602870813</v>
      </c>
      <c r="J159" s="187">
        <f t="shared" ref="J159:J161" si="336">IFERROR(G159/F159,"-")</f>
        <v>315052.23809523811</v>
      </c>
      <c r="K159" s="187">
        <f t="shared" si="304"/>
        <v>1102682.8333333333</v>
      </c>
      <c r="L159" s="187">
        <f>IFERROR(F159/E158,"-")</f>
        <v>4.0191387559808611E-2</v>
      </c>
      <c r="M159" s="186">
        <f>IFERROR(H159/E158,"-")</f>
        <v>1.1483253588516746E-2</v>
      </c>
      <c r="N159" s="433"/>
      <c r="O159" s="52">
        <v>82</v>
      </c>
      <c r="P159" s="187">
        <v>21019206</v>
      </c>
      <c r="Q159" s="187">
        <v>21</v>
      </c>
      <c r="R159" s="187">
        <f>IFERROR(P159/N158,"-")</f>
        <v>1621.3518975624806</v>
      </c>
      <c r="S159" s="187">
        <f t="shared" ref="S159:S161" si="337">IFERROR(P159/O159,"-")</f>
        <v>256331.78048780488</v>
      </c>
      <c r="T159" s="187">
        <f t="shared" si="305"/>
        <v>1000914.5714285715</v>
      </c>
      <c r="U159" s="187">
        <f>IFERROR(O159/N158,"-")</f>
        <v>6.3252082690527615E-3</v>
      </c>
      <c r="V159" s="106">
        <f>IFERROR(Q159/N158,"-")</f>
        <v>1.6198704103671706E-3</v>
      </c>
      <c r="W159" s="433"/>
      <c r="X159" s="52">
        <v>0</v>
      </c>
      <c r="Y159" s="187">
        <v>0</v>
      </c>
      <c r="Z159" s="187">
        <v>0</v>
      </c>
      <c r="AA159" s="187">
        <f>IFERROR(Y159/W158,"-")</f>
        <v>0</v>
      </c>
      <c r="AB159" s="187" t="str">
        <f t="shared" ref="AB159:AB161" si="338">IFERROR(Y159/X159,"-")</f>
        <v>-</v>
      </c>
      <c r="AC159" s="187" t="str">
        <f t="shared" si="306"/>
        <v>-</v>
      </c>
      <c r="AD159" s="187">
        <f>IFERROR(X159/W158,"-")</f>
        <v>0</v>
      </c>
      <c r="AE159" s="106">
        <f>IFERROR(Z159/W158,"-")</f>
        <v>0</v>
      </c>
      <c r="AF159" s="433"/>
      <c r="AG159" s="52">
        <v>0</v>
      </c>
      <c r="AH159" s="187">
        <v>0</v>
      </c>
      <c r="AI159" s="187">
        <v>0</v>
      </c>
      <c r="AJ159" s="187">
        <f>IFERROR(AH159/AF158,"-")</f>
        <v>0</v>
      </c>
      <c r="AK159" s="187" t="str">
        <f t="shared" ref="AK159:AK161" si="339">IFERROR(AH159/AG159,"-")</f>
        <v>-</v>
      </c>
      <c r="AL159" s="187" t="str">
        <f t="shared" si="307"/>
        <v>-</v>
      </c>
      <c r="AM159" s="187">
        <f>IFERROR(AG159/AF158,"-")</f>
        <v>0</v>
      </c>
      <c r="AN159" s="106">
        <f>IFERROR(AI159/AF158,"-")</f>
        <v>0</v>
      </c>
      <c r="AO159" s="436"/>
      <c r="AP159" s="52">
        <v>59</v>
      </c>
      <c r="AQ159" s="187">
        <v>15255772</v>
      </c>
      <c r="AR159" s="187">
        <v>12</v>
      </c>
      <c r="AS159" s="187">
        <f>IFERROR(AQ159/AO158,"-")</f>
        <v>3799.6941469489416</v>
      </c>
      <c r="AT159" s="187">
        <f t="shared" ref="AT159:AT161" si="340">IFERROR(AQ159/AP159,"-")</f>
        <v>258572.40677966102</v>
      </c>
      <c r="AU159" s="187">
        <f t="shared" si="308"/>
        <v>1271314.3333333333</v>
      </c>
      <c r="AV159" s="187">
        <f>IFERROR(AP159/AO158,"-")</f>
        <v>1.4694894146948941E-2</v>
      </c>
      <c r="AW159" s="186">
        <f>IFERROR(AR159/AO158,"-")</f>
        <v>2.9887920298879204E-3</v>
      </c>
      <c r="AX159" s="433"/>
      <c r="AY159" s="52">
        <v>21</v>
      </c>
      <c r="AZ159" s="187">
        <v>5294917</v>
      </c>
      <c r="BA159" s="187">
        <v>8</v>
      </c>
      <c r="BB159" s="187">
        <f>IFERROR(AZ159/AX158,"-")</f>
        <v>809.86800244723156</v>
      </c>
      <c r="BC159" s="187">
        <f t="shared" ref="BC159:BC161" si="341">IFERROR(AZ159/AY159,"-")</f>
        <v>252138.90476190476</v>
      </c>
      <c r="BD159" s="187">
        <f t="shared" si="309"/>
        <v>661864.625</v>
      </c>
      <c r="BE159" s="187">
        <f>IFERROR(AY159/AX158,"-")</f>
        <v>3.2119914346895075E-3</v>
      </c>
      <c r="BF159" s="106">
        <f>IFERROR(BA159/AX158,"-")</f>
        <v>1.2236157846436219E-3</v>
      </c>
      <c r="BG159" s="436"/>
      <c r="BH159" s="52">
        <v>73</v>
      </c>
      <c r="BI159" s="187">
        <v>18915854</v>
      </c>
      <c r="BJ159" s="187">
        <v>18</v>
      </c>
      <c r="BK159" s="187">
        <f>IFERROR(BI159/BG158,"-")</f>
        <v>55471.712609970673</v>
      </c>
      <c r="BL159" s="187">
        <f t="shared" ref="BL159:BL161" si="342">IFERROR(BI159/BH159,"-")</f>
        <v>259121.28767123289</v>
      </c>
      <c r="BM159" s="187">
        <f t="shared" si="310"/>
        <v>1050880.7777777778</v>
      </c>
      <c r="BN159" s="187">
        <f>IFERROR(BH159/BG158,"-")</f>
        <v>0.21407624633431085</v>
      </c>
      <c r="BO159" s="186">
        <f>IFERROR(BJ159/BG158,"-")</f>
        <v>5.2785923753665691E-2</v>
      </c>
      <c r="BP159" s="433"/>
      <c r="BQ159" s="52">
        <v>16</v>
      </c>
      <c r="BR159" s="187">
        <v>4905997</v>
      </c>
      <c r="BS159" s="187">
        <v>4</v>
      </c>
      <c r="BT159" s="187">
        <f>IFERROR(BR159/BP158,"-")</f>
        <v>803.60311220311223</v>
      </c>
      <c r="BU159" s="187">
        <f t="shared" ref="BU159:BU161" si="343">IFERROR(BR159/BQ159,"-")</f>
        <v>306624.8125</v>
      </c>
      <c r="BV159" s="187">
        <f t="shared" si="311"/>
        <v>1226499.25</v>
      </c>
      <c r="BW159" s="187">
        <f>IFERROR(BQ159/BP158,"-")</f>
        <v>2.6208026208026209E-3</v>
      </c>
      <c r="BX159" s="106">
        <f>IFERROR(BS159/BP158,"-")</f>
        <v>6.5520065520065522E-4</v>
      </c>
      <c r="BY159" s="140"/>
      <c r="BZ159" s="59"/>
    </row>
    <row r="160" spans="2:78" s="8" customFormat="1" ht="13.5" customHeight="1">
      <c r="B160" s="411"/>
      <c r="C160" s="414"/>
      <c r="D160" s="272" t="s">
        <v>252</v>
      </c>
      <c r="E160" s="438"/>
      <c r="F160" s="98">
        <v>65</v>
      </c>
      <c r="G160" s="98">
        <v>469126</v>
      </c>
      <c r="H160" s="98">
        <v>11</v>
      </c>
      <c r="I160" s="98">
        <f>IFERROR(G160/E158,"-")</f>
        <v>448.92440191387561</v>
      </c>
      <c r="J160" s="98">
        <f t="shared" si="336"/>
        <v>7217.3230769230768</v>
      </c>
      <c r="K160" s="98">
        <f t="shared" si="304"/>
        <v>42647.818181818184</v>
      </c>
      <c r="L160" s="98">
        <f>IFERROR(F160/E158,"-")</f>
        <v>6.2200956937799042E-2</v>
      </c>
      <c r="M160" s="189">
        <f>IFERROR(H160/E158,"-")</f>
        <v>1.0526315789473684E-2</v>
      </c>
      <c r="N160" s="433"/>
      <c r="O160" s="98">
        <v>149</v>
      </c>
      <c r="P160" s="98">
        <v>1644557</v>
      </c>
      <c r="Q160" s="98">
        <v>22</v>
      </c>
      <c r="R160" s="98">
        <f>IFERROR(P160/N158,"-")</f>
        <v>126.85567726010491</v>
      </c>
      <c r="S160" s="98">
        <f t="shared" si="337"/>
        <v>11037.295302013423</v>
      </c>
      <c r="T160" s="98">
        <f t="shared" si="305"/>
        <v>74752.590909090912</v>
      </c>
      <c r="U160" s="98">
        <f>IFERROR(O160/N158,"-")</f>
        <v>1.1493366244986116E-2</v>
      </c>
      <c r="V160" s="26">
        <f>IFERROR(Q160/N158,"-")</f>
        <v>1.6970070965751311E-3</v>
      </c>
      <c r="W160" s="433"/>
      <c r="X160" s="98">
        <v>0</v>
      </c>
      <c r="Y160" s="98">
        <v>0</v>
      </c>
      <c r="Z160" s="98">
        <v>0</v>
      </c>
      <c r="AA160" s="98">
        <f>IFERROR(Y160/W158,"-")</f>
        <v>0</v>
      </c>
      <c r="AB160" s="98" t="str">
        <f t="shared" si="338"/>
        <v>-</v>
      </c>
      <c r="AC160" s="98" t="str">
        <f t="shared" si="306"/>
        <v>-</v>
      </c>
      <c r="AD160" s="98">
        <f>IFERROR(X160/W158,"-")</f>
        <v>0</v>
      </c>
      <c r="AE160" s="26">
        <f>IFERROR(Z160/W158,"-")</f>
        <v>0</v>
      </c>
      <c r="AF160" s="433"/>
      <c r="AG160" s="98">
        <v>7</v>
      </c>
      <c r="AH160" s="98">
        <v>8796</v>
      </c>
      <c r="AI160" s="98">
        <v>2</v>
      </c>
      <c r="AJ160" s="98">
        <f>IFERROR(AH160/AF158,"-")</f>
        <v>5.4498141263940516</v>
      </c>
      <c r="AK160" s="98">
        <f t="shared" si="339"/>
        <v>1256.5714285714287</v>
      </c>
      <c r="AL160" s="98">
        <f t="shared" si="307"/>
        <v>4398</v>
      </c>
      <c r="AM160" s="98">
        <f>IFERROR(AG160/AF158,"-")</f>
        <v>4.3370508054522928E-3</v>
      </c>
      <c r="AN160" s="26">
        <f>IFERROR(AI160/AF158,"-")</f>
        <v>1.2391573729863693E-3</v>
      </c>
      <c r="AO160" s="436"/>
      <c r="AP160" s="98">
        <v>75</v>
      </c>
      <c r="AQ160" s="98">
        <v>1257805</v>
      </c>
      <c r="AR160" s="98">
        <v>9</v>
      </c>
      <c r="AS160" s="98">
        <f>IFERROR(AQ160/AO158,"-")</f>
        <v>313.27646326276465</v>
      </c>
      <c r="AT160" s="98">
        <f t="shared" si="340"/>
        <v>16770.733333333334</v>
      </c>
      <c r="AU160" s="98">
        <f t="shared" si="308"/>
        <v>139756.11111111112</v>
      </c>
      <c r="AV160" s="98">
        <f>IFERROR(AP160/AO158,"-")</f>
        <v>1.86799501867995E-2</v>
      </c>
      <c r="AW160" s="189">
        <f>IFERROR(AR160/AO158,"-")</f>
        <v>2.2415940224159402E-3</v>
      </c>
      <c r="AX160" s="433"/>
      <c r="AY160" s="98">
        <v>53</v>
      </c>
      <c r="AZ160" s="98">
        <v>348708</v>
      </c>
      <c r="BA160" s="98">
        <v>8</v>
      </c>
      <c r="BB160" s="98">
        <f>IFERROR(AZ160/AX158,"-")</f>
        <v>53.335576628938512</v>
      </c>
      <c r="BC160" s="98">
        <f t="shared" si="341"/>
        <v>6579.3962264150941</v>
      </c>
      <c r="BD160" s="98">
        <f t="shared" si="309"/>
        <v>43588.5</v>
      </c>
      <c r="BE160" s="98">
        <f>IFERROR(AY160/AX158,"-")</f>
        <v>8.1064545732639944E-3</v>
      </c>
      <c r="BF160" s="26">
        <f>IFERROR(BA160/AX158,"-")</f>
        <v>1.2236157846436219E-3</v>
      </c>
      <c r="BG160" s="436"/>
      <c r="BH160" s="98">
        <v>113</v>
      </c>
      <c r="BI160" s="98">
        <v>1458304</v>
      </c>
      <c r="BJ160" s="98">
        <v>15</v>
      </c>
      <c r="BK160" s="98">
        <f>IFERROR(BI160/BG158,"-")</f>
        <v>4276.5513196480942</v>
      </c>
      <c r="BL160" s="98">
        <f t="shared" si="342"/>
        <v>12905.345132743363</v>
      </c>
      <c r="BM160" s="98">
        <f t="shared" si="310"/>
        <v>97220.266666666663</v>
      </c>
      <c r="BN160" s="98">
        <f>IFERROR(BH160/BG158,"-")</f>
        <v>0.33137829912023459</v>
      </c>
      <c r="BO160" s="189">
        <f>IFERROR(BJ160/BG158,"-")</f>
        <v>4.398826979472141E-2</v>
      </c>
      <c r="BP160" s="433"/>
      <c r="BQ160" s="98">
        <v>26</v>
      </c>
      <c r="BR160" s="98">
        <v>136329</v>
      </c>
      <c r="BS160" s="98">
        <v>4</v>
      </c>
      <c r="BT160" s="98">
        <f>IFERROR(BR160/BP158,"-")</f>
        <v>22.330712530712532</v>
      </c>
      <c r="BU160" s="98">
        <f t="shared" si="343"/>
        <v>5243.4230769230771</v>
      </c>
      <c r="BV160" s="98">
        <f t="shared" si="311"/>
        <v>34082.25</v>
      </c>
      <c r="BW160" s="98">
        <f>IFERROR(BQ160/BP158,"-")</f>
        <v>4.258804258804259E-3</v>
      </c>
      <c r="BX160" s="26">
        <f>IFERROR(BS160/BP158,"-")</f>
        <v>6.5520065520065522E-4</v>
      </c>
      <c r="BY160" s="140"/>
      <c r="BZ160" s="59"/>
    </row>
    <row r="161" spans="2:78" s="8" customFormat="1" ht="13.5" customHeight="1">
      <c r="B161" s="412"/>
      <c r="C161" s="415"/>
      <c r="D161" s="273" t="s">
        <v>64</v>
      </c>
      <c r="E161" s="439"/>
      <c r="F161" s="99">
        <v>2769</v>
      </c>
      <c r="G161" s="99">
        <f>SUM(G158:G160)</f>
        <v>261373603</v>
      </c>
      <c r="H161" s="99">
        <v>283</v>
      </c>
      <c r="I161" s="99">
        <f>IFERROR(G161/E158,"-")</f>
        <v>250118.28038277512</v>
      </c>
      <c r="J161" s="99">
        <f t="shared" si="336"/>
        <v>94392.77825929939</v>
      </c>
      <c r="K161" s="99">
        <f t="shared" si="304"/>
        <v>923581.63604240282</v>
      </c>
      <c r="L161" s="99">
        <f>IFERROR(F161/E158,"-")</f>
        <v>2.6497607655502393</v>
      </c>
      <c r="M161" s="190">
        <f>IFERROR(H161/E158,"-")</f>
        <v>0.27081339712918662</v>
      </c>
      <c r="N161" s="434"/>
      <c r="O161" s="99">
        <v>14109</v>
      </c>
      <c r="P161" s="99">
        <f>SUM(P158:P160)</f>
        <v>991356152</v>
      </c>
      <c r="Q161" s="99">
        <v>1432</v>
      </c>
      <c r="R161" s="99">
        <f>IFERROR(P161/N158,"-")</f>
        <v>76469.928417155199</v>
      </c>
      <c r="S161" s="99">
        <f t="shared" si="337"/>
        <v>70264.097526401587</v>
      </c>
      <c r="T161" s="99">
        <f t="shared" si="305"/>
        <v>692287.81564245815</v>
      </c>
      <c r="U161" s="99">
        <f>IFERROR(O161/N158,"-")</f>
        <v>1.0883215057081148</v>
      </c>
      <c r="V161" s="87">
        <f>IFERROR(Q161/N158,"-")</f>
        <v>0.11045973464979944</v>
      </c>
      <c r="W161" s="434"/>
      <c r="X161" s="99">
        <v>455</v>
      </c>
      <c r="Y161" s="99">
        <f>SUM(Y158:Y160)</f>
        <v>32005108</v>
      </c>
      <c r="Z161" s="99">
        <v>51</v>
      </c>
      <c r="AA161" s="99">
        <f>IFERROR(Y161/W158,"-")</f>
        <v>42503.463479415674</v>
      </c>
      <c r="AB161" s="99">
        <f t="shared" si="338"/>
        <v>70340.896703296705</v>
      </c>
      <c r="AC161" s="99">
        <f t="shared" si="306"/>
        <v>627551.13725490193</v>
      </c>
      <c r="AD161" s="99">
        <f>IFERROR(X161/W158,"-")</f>
        <v>0.60424966799468793</v>
      </c>
      <c r="AE161" s="87">
        <f>IFERROR(Z161/W158,"-")</f>
        <v>6.7729083665338641E-2</v>
      </c>
      <c r="AF161" s="434"/>
      <c r="AG161" s="99">
        <v>362</v>
      </c>
      <c r="AH161" s="99">
        <f>SUM(AH158:AH160)</f>
        <v>26691008</v>
      </c>
      <c r="AI161" s="99">
        <v>36</v>
      </c>
      <c r="AJ161" s="99">
        <f>IFERROR(AH161/AF158,"-")</f>
        <v>16537.179677819084</v>
      </c>
      <c r="AK161" s="99">
        <f t="shared" si="339"/>
        <v>73732.066298342543</v>
      </c>
      <c r="AL161" s="99">
        <f t="shared" si="307"/>
        <v>741416.88888888888</v>
      </c>
      <c r="AM161" s="99">
        <f>IFERROR(AG161/AF158,"-")</f>
        <v>0.22428748451053285</v>
      </c>
      <c r="AN161" s="87">
        <f>IFERROR(AI161/AF158,"-")</f>
        <v>2.2304832713754646E-2</v>
      </c>
      <c r="AO161" s="437"/>
      <c r="AP161" s="99">
        <v>7041</v>
      </c>
      <c r="AQ161" s="99">
        <f>SUM(AQ158:AQ160)</f>
        <v>511005547</v>
      </c>
      <c r="AR161" s="99">
        <v>706</v>
      </c>
      <c r="AS161" s="99">
        <f>IFERROR(AQ161/AO158,"-")</f>
        <v>127274.10884184309</v>
      </c>
      <c r="AT161" s="99">
        <f t="shared" si="340"/>
        <v>72575.706149694641</v>
      </c>
      <c r="AU161" s="99">
        <f t="shared" si="308"/>
        <v>723803.89093484415</v>
      </c>
      <c r="AV161" s="99">
        <f>IFERROR(AP161/AO158,"-")</f>
        <v>1.7536737235367372</v>
      </c>
      <c r="AW161" s="190">
        <f>IFERROR(AR161/AO158,"-")</f>
        <v>0.17584059775840596</v>
      </c>
      <c r="AX161" s="434"/>
      <c r="AY161" s="99">
        <v>5796</v>
      </c>
      <c r="AZ161" s="99">
        <f>SUM(AZ158:AZ160)</f>
        <v>355439499</v>
      </c>
      <c r="BA161" s="99">
        <v>598</v>
      </c>
      <c r="BB161" s="99">
        <f>IFERROR(AZ161/AX158,"-")</f>
        <v>54365.172682777607</v>
      </c>
      <c r="BC161" s="99">
        <f t="shared" si="341"/>
        <v>61324.965320910975</v>
      </c>
      <c r="BD161" s="99">
        <f t="shared" si="309"/>
        <v>594380.43311036786</v>
      </c>
      <c r="BE161" s="99">
        <f>IFERROR(AY161/AX158,"-")</f>
        <v>0.8865096359743041</v>
      </c>
      <c r="BF161" s="87">
        <f>IFERROR(BA161/AX158,"-")</f>
        <v>9.1465279902110744E-2</v>
      </c>
      <c r="BG161" s="437"/>
      <c r="BH161" s="99">
        <v>3266</v>
      </c>
      <c r="BI161" s="99">
        <f>SUM(BI158:BI160)</f>
        <v>490672326</v>
      </c>
      <c r="BJ161" s="99">
        <v>316</v>
      </c>
      <c r="BK161" s="99">
        <f>IFERROR(BI161/BG158,"-")</f>
        <v>1438921.7771260997</v>
      </c>
      <c r="BL161" s="99">
        <f t="shared" si="342"/>
        <v>150236.47458665035</v>
      </c>
      <c r="BM161" s="99">
        <f t="shared" si="310"/>
        <v>1552760.5253164556</v>
      </c>
      <c r="BN161" s="99">
        <f>IFERROR(BH161/BG158,"-")</f>
        <v>9.5777126099706749</v>
      </c>
      <c r="BO161" s="190">
        <f>IFERROR(BJ161/BG158,"-")</f>
        <v>0.92668621700879761</v>
      </c>
      <c r="BP161" s="434"/>
      <c r="BQ161" s="99">
        <v>2313</v>
      </c>
      <c r="BR161" s="99">
        <f>SUM(BR158:BR160)</f>
        <v>176437695</v>
      </c>
      <c r="BS161" s="99">
        <v>232</v>
      </c>
      <c r="BT161" s="99">
        <f>IFERROR(BR161/BP158,"-")</f>
        <v>28900.523341523342</v>
      </c>
      <c r="BU161" s="99">
        <f t="shared" si="343"/>
        <v>76280.888456549932</v>
      </c>
      <c r="BV161" s="99">
        <f t="shared" si="311"/>
        <v>760507.30603448278</v>
      </c>
      <c r="BW161" s="99">
        <f>IFERROR(BQ161/BP158,"-")</f>
        <v>0.37886977886977885</v>
      </c>
      <c r="BX161" s="87">
        <f>IFERROR(BS161/BP158,"-")</f>
        <v>3.8001638001638E-2</v>
      </c>
      <c r="BY161" s="140"/>
      <c r="BZ161" s="59"/>
    </row>
    <row r="162" spans="2:78" s="8" customFormat="1" ht="13.5" customHeight="1">
      <c r="B162" s="410">
        <v>40</v>
      </c>
      <c r="C162" s="413" t="s">
        <v>39</v>
      </c>
      <c r="D162" s="274" t="s">
        <v>250</v>
      </c>
      <c r="E162" s="432">
        <f>市区町村別_フレイル区分別該当人数･割合!E44</f>
        <v>159</v>
      </c>
      <c r="F162" s="207">
        <v>697</v>
      </c>
      <c r="G162" s="51">
        <v>77604133</v>
      </c>
      <c r="H162" s="51">
        <v>71</v>
      </c>
      <c r="I162" s="51">
        <f>IFERROR(G162/E162,"-")</f>
        <v>488076.3081761006</v>
      </c>
      <c r="J162" s="51">
        <f>IFERROR(G162/F162,"-")</f>
        <v>111340.21951219512</v>
      </c>
      <c r="K162" s="51">
        <f t="shared" si="304"/>
        <v>1093015.957746479</v>
      </c>
      <c r="L162" s="51">
        <f>IFERROR(F162/E162,"-")</f>
        <v>4.3836477987421381</v>
      </c>
      <c r="M162" s="185">
        <f>IFERROR(H162/E162,"-")</f>
        <v>0.44654088050314467</v>
      </c>
      <c r="N162" s="432">
        <f>市区町村別_フレイル区分別該当人数･割合!G44</f>
        <v>1641</v>
      </c>
      <c r="O162" s="207">
        <v>2627</v>
      </c>
      <c r="P162" s="51">
        <v>214364447</v>
      </c>
      <c r="Q162" s="51">
        <v>247</v>
      </c>
      <c r="R162" s="51">
        <f>IFERROR(P162/N162,"-")</f>
        <v>130630.37599024984</v>
      </c>
      <c r="S162" s="51">
        <f>IFERROR(P162/O162,"-")</f>
        <v>81600.474685953566</v>
      </c>
      <c r="T162" s="51">
        <f t="shared" si="305"/>
        <v>867872.25506072876</v>
      </c>
      <c r="U162" s="51">
        <f>IFERROR(O162/N162,"-")</f>
        <v>1.6008531383302864</v>
      </c>
      <c r="V162" s="24">
        <f>IFERROR(Q162/N162,"-")</f>
        <v>0.15051797684338819</v>
      </c>
      <c r="W162" s="432">
        <f>市区町村別_フレイル区分別該当人数･割合!I44</f>
        <v>81</v>
      </c>
      <c r="X162" s="207">
        <v>64</v>
      </c>
      <c r="Y162" s="51">
        <v>2675032</v>
      </c>
      <c r="Z162" s="51">
        <v>6</v>
      </c>
      <c r="AA162" s="51">
        <f>IFERROR(Y162/W162,"-")</f>
        <v>33025.08641975309</v>
      </c>
      <c r="AB162" s="51">
        <f>IFERROR(Y162/X162,"-")</f>
        <v>41797.375</v>
      </c>
      <c r="AC162" s="51">
        <f t="shared" si="306"/>
        <v>445838.66666666669</v>
      </c>
      <c r="AD162" s="51">
        <f>IFERROR(X162/W162,"-")</f>
        <v>0.79012345679012341</v>
      </c>
      <c r="AE162" s="24">
        <f>IFERROR(Z162/W162,"-")</f>
        <v>7.407407407407407E-2</v>
      </c>
      <c r="AF162" s="432">
        <f>市区町村別_フレイル区分別該当人数･割合!K44</f>
        <v>185</v>
      </c>
      <c r="AG162" s="207">
        <v>91</v>
      </c>
      <c r="AH162" s="51">
        <v>7576090</v>
      </c>
      <c r="AI162" s="51">
        <v>8</v>
      </c>
      <c r="AJ162" s="51">
        <f>IFERROR(AH162/AF162,"-")</f>
        <v>40951.83783783784</v>
      </c>
      <c r="AK162" s="51">
        <f>IFERROR(AH162/AG162,"-")</f>
        <v>83253.736263736268</v>
      </c>
      <c r="AL162" s="51">
        <f t="shared" si="307"/>
        <v>947011.25</v>
      </c>
      <c r="AM162" s="51">
        <f>IFERROR(AG162/AF162,"-")</f>
        <v>0.49189189189189192</v>
      </c>
      <c r="AN162" s="24">
        <f>IFERROR(AI162/AF162,"-")</f>
        <v>4.3243243243243246E-2</v>
      </c>
      <c r="AO162" s="435">
        <f>市区町村別_フレイル区分別該当人数･割合!M44</f>
        <v>583</v>
      </c>
      <c r="AP162" s="207">
        <v>1240</v>
      </c>
      <c r="AQ162" s="51">
        <v>101773757</v>
      </c>
      <c r="AR162" s="51">
        <v>117</v>
      </c>
      <c r="AS162" s="51">
        <f>IFERROR(AQ162/AO162,"-")</f>
        <v>174569.05145797599</v>
      </c>
      <c r="AT162" s="51">
        <f>IFERROR(AQ162/AP162,"-")</f>
        <v>82075.610483870973</v>
      </c>
      <c r="AU162" s="51">
        <f t="shared" si="308"/>
        <v>869861.170940171</v>
      </c>
      <c r="AV162" s="51">
        <f>IFERROR(AP162/AO162,"-")</f>
        <v>2.1269296740994856</v>
      </c>
      <c r="AW162" s="185">
        <f>IFERROR(AR162/AO162,"-")</f>
        <v>0.20068610634648371</v>
      </c>
      <c r="AX162" s="432">
        <f>市区町村別_フレイル区分別該当人数･割合!O44</f>
        <v>770</v>
      </c>
      <c r="AY162" s="207">
        <v>1038</v>
      </c>
      <c r="AZ162" s="51">
        <v>64492993</v>
      </c>
      <c r="BA162" s="51">
        <v>98</v>
      </c>
      <c r="BB162" s="51">
        <f>IFERROR(AZ162/AX162,"-")</f>
        <v>83757.133766233761</v>
      </c>
      <c r="BC162" s="51">
        <f>IFERROR(AZ162/AY162,"-")</f>
        <v>62131.977842003856</v>
      </c>
      <c r="BD162" s="51">
        <f t="shared" si="309"/>
        <v>658091.76530612248</v>
      </c>
      <c r="BE162" s="51">
        <f>IFERROR(AY162/AX162,"-")</f>
        <v>1.3480519480519479</v>
      </c>
      <c r="BF162" s="24">
        <f>IFERROR(BA162/AX162,"-")</f>
        <v>0.12727272727272726</v>
      </c>
      <c r="BG162" s="435">
        <f>市区町村別_フレイル区分別該当人数･割合!Q44</f>
        <v>123</v>
      </c>
      <c r="BH162" s="207">
        <v>1173</v>
      </c>
      <c r="BI162" s="51">
        <v>156172473</v>
      </c>
      <c r="BJ162" s="51">
        <v>108</v>
      </c>
      <c r="BK162" s="51">
        <f>IFERROR(BI162/BG162,"-")</f>
        <v>1269694.9024390243</v>
      </c>
      <c r="BL162" s="51">
        <f>IFERROR(BI162/BH162,"-")</f>
        <v>133139.36317135551</v>
      </c>
      <c r="BM162" s="51">
        <f t="shared" si="310"/>
        <v>1446041.4166666667</v>
      </c>
      <c r="BN162" s="51">
        <f>IFERROR(BH162/BG162,"-")</f>
        <v>9.536585365853659</v>
      </c>
      <c r="BO162" s="185">
        <f>IFERROR(BJ162/BG162,"-")</f>
        <v>0.87804878048780488</v>
      </c>
      <c r="BP162" s="432">
        <f>市区町村別_フレイル区分別該当人数･割合!S44</f>
        <v>922</v>
      </c>
      <c r="BQ162" s="207">
        <v>400</v>
      </c>
      <c r="BR162" s="51">
        <v>27828517</v>
      </c>
      <c r="BS162" s="51">
        <v>42</v>
      </c>
      <c r="BT162" s="51">
        <f>IFERROR(BR162/BP162,"-")</f>
        <v>30182.773318872016</v>
      </c>
      <c r="BU162" s="51">
        <f>IFERROR(BR162/BQ162,"-")</f>
        <v>69571.292499999996</v>
      </c>
      <c r="BV162" s="51">
        <f t="shared" si="311"/>
        <v>662583.73809523811</v>
      </c>
      <c r="BW162" s="51">
        <f>IFERROR(BQ162/BP162,"-")</f>
        <v>0.43383947939262474</v>
      </c>
      <c r="BX162" s="24">
        <f>IFERROR(BS162/BP162,"-")</f>
        <v>4.5553145336225599E-2</v>
      </c>
      <c r="BY162" s="140"/>
      <c r="BZ162" s="59"/>
    </row>
    <row r="163" spans="2:78" s="8" customFormat="1" ht="13.5" customHeight="1">
      <c r="B163" s="411"/>
      <c r="C163" s="414"/>
      <c r="D163" s="275" t="s">
        <v>251</v>
      </c>
      <c r="E163" s="438"/>
      <c r="F163" s="52">
        <v>17</v>
      </c>
      <c r="G163" s="187">
        <v>4504968</v>
      </c>
      <c r="H163" s="187">
        <v>4</v>
      </c>
      <c r="I163" s="187">
        <f>IFERROR(G163/E162,"-")</f>
        <v>28333.132075471698</v>
      </c>
      <c r="J163" s="187">
        <f t="shared" ref="J163:J165" si="344">IFERROR(G163/F163,"-")</f>
        <v>264998.1176470588</v>
      </c>
      <c r="K163" s="187">
        <f t="shared" si="304"/>
        <v>1126242</v>
      </c>
      <c r="L163" s="187">
        <f>IFERROR(F163/E162,"-")</f>
        <v>0.1069182389937107</v>
      </c>
      <c r="M163" s="186">
        <f>IFERROR(H163/E162,"-")</f>
        <v>2.5157232704402517E-2</v>
      </c>
      <c r="N163" s="433"/>
      <c r="O163" s="52">
        <v>0</v>
      </c>
      <c r="P163" s="187">
        <v>0</v>
      </c>
      <c r="Q163" s="187">
        <v>0</v>
      </c>
      <c r="R163" s="187">
        <f>IFERROR(P163/N162,"-")</f>
        <v>0</v>
      </c>
      <c r="S163" s="187" t="str">
        <f t="shared" ref="S163:S165" si="345">IFERROR(P163/O163,"-")</f>
        <v>-</v>
      </c>
      <c r="T163" s="187" t="str">
        <f t="shared" si="305"/>
        <v>-</v>
      </c>
      <c r="U163" s="187">
        <f>IFERROR(O163/N162,"-")</f>
        <v>0</v>
      </c>
      <c r="V163" s="106">
        <f>IFERROR(Q163/N162,"-")</f>
        <v>0</v>
      </c>
      <c r="W163" s="433"/>
      <c r="X163" s="52">
        <v>0</v>
      </c>
      <c r="Y163" s="187">
        <v>0</v>
      </c>
      <c r="Z163" s="187">
        <v>0</v>
      </c>
      <c r="AA163" s="187">
        <f>IFERROR(Y163/W162,"-")</f>
        <v>0</v>
      </c>
      <c r="AB163" s="187" t="str">
        <f t="shared" ref="AB163:AB165" si="346">IFERROR(Y163/X163,"-")</f>
        <v>-</v>
      </c>
      <c r="AC163" s="187" t="str">
        <f t="shared" si="306"/>
        <v>-</v>
      </c>
      <c r="AD163" s="187">
        <f>IFERROR(X163/W162,"-")</f>
        <v>0</v>
      </c>
      <c r="AE163" s="106">
        <f>IFERROR(Z163/W162,"-")</f>
        <v>0</v>
      </c>
      <c r="AF163" s="433"/>
      <c r="AG163" s="52">
        <v>0</v>
      </c>
      <c r="AH163" s="187">
        <v>0</v>
      </c>
      <c r="AI163" s="187">
        <v>0</v>
      </c>
      <c r="AJ163" s="187">
        <f>IFERROR(AH163/AF162,"-")</f>
        <v>0</v>
      </c>
      <c r="AK163" s="187" t="str">
        <f t="shared" ref="AK163:AK165" si="347">IFERROR(AH163/AG163,"-")</f>
        <v>-</v>
      </c>
      <c r="AL163" s="187" t="str">
        <f t="shared" si="307"/>
        <v>-</v>
      </c>
      <c r="AM163" s="187">
        <f>IFERROR(AG163/AF162,"-")</f>
        <v>0</v>
      </c>
      <c r="AN163" s="106">
        <f>IFERROR(AI163/AF162,"-")</f>
        <v>0</v>
      </c>
      <c r="AO163" s="436"/>
      <c r="AP163" s="52">
        <v>0</v>
      </c>
      <c r="AQ163" s="187">
        <v>0</v>
      </c>
      <c r="AR163" s="187">
        <v>0</v>
      </c>
      <c r="AS163" s="187">
        <f>IFERROR(AQ163/AO162,"-")</f>
        <v>0</v>
      </c>
      <c r="AT163" s="187" t="str">
        <f t="shared" ref="AT163:AT165" si="348">IFERROR(AQ163/AP163,"-")</f>
        <v>-</v>
      </c>
      <c r="AU163" s="187" t="str">
        <f t="shared" si="308"/>
        <v>-</v>
      </c>
      <c r="AV163" s="187">
        <f>IFERROR(AP163/AO162,"-")</f>
        <v>0</v>
      </c>
      <c r="AW163" s="186">
        <f>IFERROR(AR163/AO162,"-")</f>
        <v>0</v>
      </c>
      <c r="AX163" s="433"/>
      <c r="AY163" s="52">
        <v>0</v>
      </c>
      <c r="AZ163" s="187">
        <v>0</v>
      </c>
      <c r="BA163" s="187">
        <v>0</v>
      </c>
      <c r="BB163" s="187">
        <f>IFERROR(AZ163/AX162,"-")</f>
        <v>0</v>
      </c>
      <c r="BC163" s="187" t="str">
        <f t="shared" ref="BC163:BC165" si="349">IFERROR(AZ163/AY163,"-")</f>
        <v>-</v>
      </c>
      <c r="BD163" s="187" t="str">
        <f t="shared" si="309"/>
        <v>-</v>
      </c>
      <c r="BE163" s="187">
        <f>IFERROR(AY163/AX162,"-")</f>
        <v>0</v>
      </c>
      <c r="BF163" s="106">
        <f>IFERROR(BA163/AX162,"-")</f>
        <v>0</v>
      </c>
      <c r="BG163" s="436"/>
      <c r="BH163" s="52">
        <v>0</v>
      </c>
      <c r="BI163" s="187">
        <v>0</v>
      </c>
      <c r="BJ163" s="187">
        <v>0</v>
      </c>
      <c r="BK163" s="187">
        <f>IFERROR(BI163/BG162,"-")</f>
        <v>0</v>
      </c>
      <c r="BL163" s="187" t="str">
        <f t="shared" ref="BL163:BL165" si="350">IFERROR(BI163/BH163,"-")</f>
        <v>-</v>
      </c>
      <c r="BM163" s="187" t="str">
        <f t="shared" si="310"/>
        <v>-</v>
      </c>
      <c r="BN163" s="187">
        <f>IFERROR(BH163/BG162,"-")</f>
        <v>0</v>
      </c>
      <c r="BO163" s="186">
        <f>IFERROR(BJ163/BG162,"-")</f>
        <v>0</v>
      </c>
      <c r="BP163" s="433"/>
      <c r="BQ163" s="52">
        <v>4</v>
      </c>
      <c r="BR163" s="187">
        <v>1474246</v>
      </c>
      <c r="BS163" s="187">
        <v>1</v>
      </c>
      <c r="BT163" s="187">
        <f>IFERROR(BR163/BP162,"-")</f>
        <v>1598.9652928416485</v>
      </c>
      <c r="BU163" s="187">
        <f t="shared" ref="BU163:BU165" si="351">IFERROR(BR163/BQ163,"-")</f>
        <v>368561.5</v>
      </c>
      <c r="BV163" s="187">
        <f t="shared" si="311"/>
        <v>1474246</v>
      </c>
      <c r="BW163" s="187">
        <f>IFERROR(BQ163/BP162,"-")</f>
        <v>4.3383947939262474E-3</v>
      </c>
      <c r="BX163" s="106">
        <f>IFERROR(BS163/BP162,"-")</f>
        <v>1.0845986984815619E-3</v>
      </c>
      <c r="BY163" s="140"/>
      <c r="BZ163" s="59"/>
    </row>
    <row r="164" spans="2:78" s="8" customFormat="1" ht="13.5" customHeight="1">
      <c r="B164" s="411"/>
      <c r="C164" s="414"/>
      <c r="D164" s="272" t="s">
        <v>252</v>
      </c>
      <c r="E164" s="438"/>
      <c r="F164" s="98">
        <v>10</v>
      </c>
      <c r="G164" s="98">
        <v>37014</v>
      </c>
      <c r="H164" s="98">
        <v>3</v>
      </c>
      <c r="I164" s="98">
        <f>IFERROR(G164/E162,"-")</f>
        <v>232.79245283018867</v>
      </c>
      <c r="J164" s="98">
        <f t="shared" si="344"/>
        <v>3701.4</v>
      </c>
      <c r="K164" s="98">
        <f t="shared" si="304"/>
        <v>12338</v>
      </c>
      <c r="L164" s="98">
        <f>IFERROR(F164/E162,"-")</f>
        <v>6.2893081761006289E-2</v>
      </c>
      <c r="M164" s="189">
        <f>IFERROR(H164/E162,"-")</f>
        <v>1.8867924528301886E-2</v>
      </c>
      <c r="N164" s="433"/>
      <c r="O164" s="98">
        <v>4</v>
      </c>
      <c r="P164" s="98">
        <v>21451</v>
      </c>
      <c r="Q164" s="98">
        <v>2</v>
      </c>
      <c r="R164" s="98">
        <f>IFERROR(P164/N162,"-")</f>
        <v>13.071907373552712</v>
      </c>
      <c r="S164" s="98">
        <f t="shared" si="345"/>
        <v>5362.75</v>
      </c>
      <c r="T164" s="98">
        <f t="shared" si="305"/>
        <v>10725.5</v>
      </c>
      <c r="U164" s="98">
        <f>IFERROR(O164/N162,"-")</f>
        <v>2.4375380865326022E-3</v>
      </c>
      <c r="V164" s="26">
        <f>IFERROR(Q164/N162,"-")</f>
        <v>1.2187690432663011E-3</v>
      </c>
      <c r="W164" s="433"/>
      <c r="X164" s="98">
        <v>0</v>
      </c>
      <c r="Y164" s="98">
        <v>0</v>
      </c>
      <c r="Z164" s="98">
        <v>0</v>
      </c>
      <c r="AA164" s="98">
        <f>IFERROR(Y164/W162,"-")</f>
        <v>0</v>
      </c>
      <c r="AB164" s="98" t="str">
        <f t="shared" si="346"/>
        <v>-</v>
      </c>
      <c r="AC164" s="98" t="str">
        <f t="shared" si="306"/>
        <v>-</v>
      </c>
      <c r="AD164" s="98">
        <f>IFERROR(X164/W162,"-")</f>
        <v>0</v>
      </c>
      <c r="AE164" s="26">
        <f>IFERROR(Z164/W162,"-")</f>
        <v>0</v>
      </c>
      <c r="AF164" s="433"/>
      <c r="AG164" s="98">
        <v>0</v>
      </c>
      <c r="AH164" s="98">
        <v>0</v>
      </c>
      <c r="AI164" s="98">
        <v>0</v>
      </c>
      <c r="AJ164" s="98">
        <f>IFERROR(AH164/AF162,"-")</f>
        <v>0</v>
      </c>
      <c r="AK164" s="98" t="str">
        <f t="shared" si="347"/>
        <v>-</v>
      </c>
      <c r="AL164" s="98" t="str">
        <f t="shared" si="307"/>
        <v>-</v>
      </c>
      <c r="AM164" s="98">
        <f>IFERROR(AG164/AF162,"-")</f>
        <v>0</v>
      </c>
      <c r="AN164" s="26">
        <f>IFERROR(AI164/AF162,"-")</f>
        <v>0</v>
      </c>
      <c r="AO164" s="436"/>
      <c r="AP164" s="98">
        <v>0</v>
      </c>
      <c r="AQ164" s="98">
        <v>0</v>
      </c>
      <c r="AR164" s="98">
        <v>0</v>
      </c>
      <c r="AS164" s="98">
        <f>IFERROR(AQ164/AO162,"-")</f>
        <v>0</v>
      </c>
      <c r="AT164" s="98" t="str">
        <f t="shared" si="348"/>
        <v>-</v>
      </c>
      <c r="AU164" s="98" t="str">
        <f t="shared" si="308"/>
        <v>-</v>
      </c>
      <c r="AV164" s="98">
        <f>IFERROR(AP164/AO162,"-")</f>
        <v>0</v>
      </c>
      <c r="AW164" s="189">
        <f>IFERROR(AR164/AO162,"-")</f>
        <v>0</v>
      </c>
      <c r="AX164" s="433"/>
      <c r="AY164" s="98">
        <v>4</v>
      </c>
      <c r="AZ164" s="98">
        <v>21451</v>
      </c>
      <c r="BA164" s="98">
        <v>2</v>
      </c>
      <c r="BB164" s="98">
        <f>IFERROR(AZ164/AX162,"-")</f>
        <v>27.858441558441559</v>
      </c>
      <c r="BC164" s="98">
        <f t="shared" si="349"/>
        <v>5362.75</v>
      </c>
      <c r="BD164" s="98">
        <f t="shared" si="309"/>
        <v>10725.5</v>
      </c>
      <c r="BE164" s="98">
        <f>IFERROR(AY164/AX162,"-")</f>
        <v>5.1948051948051948E-3</v>
      </c>
      <c r="BF164" s="26">
        <f>IFERROR(BA164/AX162,"-")</f>
        <v>2.5974025974025974E-3</v>
      </c>
      <c r="BG164" s="436"/>
      <c r="BH164" s="98">
        <v>4</v>
      </c>
      <c r="BI164" s="98">
        <v>21451</v>
      </c>
      <c r="BJ164" s="98">
        <v>2</v>
      </c>
      <c r="BK164" s="98">
        <f>IFERROR(BI164/BG162,"-")</f>
        <v>174.39837398373984</v>
      </c>
      <c r="BL164" s="98">
        <f t="shared" si="350"/>
        <v>5362.75</v>
      </c>
      <c r="BM164" s="98">
        <f t="shared" si="310"/>
        <v>10725.5</v>
      </c>
      <c r="BN164" s="98">
        <f>IFERROR(BH164/BG162,"-")</f>
        <v>3.2520325203252036E-2</v>
      </c>
      <c r="BO164" s="189">
        <f>IFERROR(BJ164/BG162,"-")</f>
        <v>1.6260162601626018E-2</v>
      </c>
      <c r="BP164" s="433"/>
      <c r="BQ164" s="98">
        <v>1</v>
      </c>
      <c r="BR164" s="98">
        <v>3980</v>
      </c>
      <c r="BS164" s="98">
        <v>1</v>
      </c>
      <c r="BT164" s="98">
        <f>IFERROR(BR164/BP162,"-")</f>
        <v>4.3167028199566158</v>
      </c>
      <c r="BU164" s="98">
        <f t="shared" si="351"/>
        <v>3980</v>
      </c>
      <c r="BV164" s="98">
        <f t="shared" si="311"/>
        <v>3980</v>
      </c>
      <c r="BW164" s="98">
        <f>IFERROR(BQ164/BP162,"-")</f>
        <v>1.0845986984815619E-3</v>
      </c>
      <c r="BX164" s="26">
        <f>IFERROR(BS164/BP162,"-")</f>
        <v>1.0845986984815619E-3</v>
      </c>
      <c r="BY164" s="140"/>
      <c r="BZ164" s="59"/>
    </row>
    <row r="165" spans="2:78" s="8" customFormat="1" ht="13.5" customHeight="1">
      <c r="B165" s="412"/>
      <c r="C165" s="415"/>
      <c r="D165" s="273" t="s">
        <v>64</v>
      </c>
      <c r="E165" s="439"/>
      <c r="F165" s="99">
        <v>701</v>
      </c>
      <c r="G165" s="99">
        <f>SUM(G162:G164)</f>
        <v>82146115</v>
      </c>
      <c r="H165" s="99">
        <v>71</v>
      </c>
      <c r="I165" s="99">
        <f>IFERROR(G165/E162,"-")</f>
        <v>516642.23270440253</v>
      </c>
      <c r="J165" s="99">
        <f t="shared" si="344"/>
        <v>117184.18687589158</v>
      </c>
      <c r="K165" s="99">
        <f t="shared" si="304"/>
        <v>1156987.5352112676</v>
      </c>
      <c r="L165" s="99">
        <f>IFERROR(F165/E162,"-")</f>
        <v>4.4088050314465406</v>
      </c>
      <c r="M165" s="190">
        <f>IFERROR(H165/E162,"-")</f>
        <v>0.44654088050314467</v>
      </c>
      <c r="N165" s="434"/>
      <c r="O165" s="99">
        <v>2627</v>
      </c>
      <c r="P165" s="99">
        <f>SUM(P162:P164)</f>
        <v>214385898</v>
      </c>
      <c r="Q165" s="99">
        <v>247</v>
      </c>
      <c r="R165" s="99">
        <f>IFERROR(P165/N162,"-")</f>
        <v>130643.44789762339</v>
      </c>
      <c r="S165" s="99">
        <f t="shared" si="345"/>
        <v>81608.640274076897</v>
      </c>
      <c r="T165" s="99">
        <f t="shared" si="305"/>
        <v>867959.10121457488</v>
      </c>
      <c r="U165" s="99">
        <f>IFERROR(O165/N162,"-")</f>
        <v>1.6008531383302864</v>
      </c>
      <c r="V165" s="87">
        <f>IFERROR(Q165/N162,"-")</f>
        <v>0.15051797684338819</v>
      </c>
      <c r="W165" s="434"/>
      <c r="X165" s="99">
        <v>64</v>
      </c>
      <c r="Y165" s="99">
        <f>SUM(Y162:Y164)</f>
        <v>2675032</v>
      </c>
      <c r="Z165" s="99">
        <v>6</v>
      </c>
      <c r="AA165" s="99">
        <f>IFERROR(Y165/W162,"-")</f>
        <v>33025.08641975309</v>
      </c>
      <c r="AB165" s="99">
        <f t="shared" si="346"/>
        <v>41797.375</v>
      </c>
      <c r="AC165" s="99">
        <f t="shared" si="306"/>
        <v>445838.66666666669</v>
      </c>
      <c r="AD165" s="99">
        <f>IFERROR(X165/W162,"-")</f>
        <v>0.79012345679012341</v>
      </c>
      <c r="AE165" s="87">
        <f>IFERROR(Z165/W162,"-")</f>
        <v>7.407407407407407E-2</v>
      </c>
      <c r="AF165" s="434"/>
      <c r="AG165" s="99">
        <v>91</v>
      </c>
      <c r="AH165" s="99">
        <f>SUM(AH162:AH164)</f>
        <v>7576090</v>
      </c>
      <c r="AI165" s="99">
        <v>8</v>
      </c>
      <c r="AJ165" s="99">
        <f>IFERROR(AH165/AF162,"-")</f>
        <v>40951.83783783784</v>
      </c>
      <c r="AK165" s="99">
        <f t="shared" si="347"/>
        <v>83253.736263736268</v>
      </c>
      <c r="AL165" s="99">
        <f t="shared" si="307"/>
        <v>947011.25</v>
      </c>
      <c r="AM165" s="99">
        <f>IFERROR(AG165/AF162,"-")</f>
        <v>0.49189189189189192</v>
      </c>
      <c r="AN165" s="87">
        <f>IFERROR(AI165/AF162,"-")</f>
        <v>4.3243243243243246E-2</v>
      </c>
      <c r="AO165" s="437"/>
      <c r="AP165" s="99">
        <v>1240</v>
      </c>
      <c r="AQ165" s="99">
        <f>SUM(AQ162:AQ164)</f>
        <v>101773757</v>
      </c>
      <c r="AR165" s="99">
        <v>117</v>
      </c>
      <c r="AS165" s="99">
        <f>IFERROR(AQ165/AO162,"-")</f>
        <v>174569.05145797599</v>
      </c>
      <c r="AT165" s="99">
        <f t="shared" si="348"/>
        <v>82075.610483870973</v>
      </c>
      <c r="AU165" s="99">
        <f t="shared" si="308"/>
        <v>869861.170940171</v>
      </c>
      <c r="AV165" s="99">
        <f>IFERROR(AP165/AO162,"-")</f>
        <v>2.1269296740994856</v>
      </c>
      <c r="AW165" s="190">
        <f>IFERROR(AR165/AO162,"-")</f>
        <v>0.20068610634648371</v>
      </c>
      <c r="AX165" s="434"/>
      <c r="AY165" s="99">
        <v>1038</v>
      </c>
      <c r="AZ165" s="99">
        <f>SUM(AZ162:AZ164)</f>
        <v>64514444</v>
      </c>
      <c r="BA165" s="99">
        <v>98</v>
      </c>
      <c r="BB165" s="99">
        <f>IFERROR(AZ165/AX162,"-")</f>
        <v>83784.992207792209</v>
      </c>
      <c r="BC165" s="99">
        <f t="shared" si="349"/>
        <v>62152.643545279381</v>
      </c>
      <c r="BD165" s="99">
        <f t="shared" si="309"/>
        <v>658310.6530612245</v>
      </c>
      <c r="BE165" s="99">
        <f>IFERROR(AY165/AX162,"-")</f>
        <v>1.3480519480519479</v>
      </c>
      <c r="BF165" s="87">
        <f>IFERROR(BA165/AX162,"-")</f>
        <v>0.12727272727272726</v>
      </c>
      <c r="BG165" s="437"/>
      <c r="BH165" s="99">
        <v>1173</v>
      </c>
      <c r="BI165" s="99">
        <f>SUM(BI162:BI164)</f>
        <v>156193924</v>
      </c>
      <c r="BJ165" s="99">
        <v>108</v>
      </c>
      <c r="BK165" s="99">
        <f>IFERROR(BI165/BG162,"-")</f>
        <v>1269869.3008130081</v>
      </c>
      <c r="BL165" s="99">
        <f t="shared" si="350"/>
        <v>133157.65046888319</v>
      </c>
      <c r="BM165" s="99">
        <f t="shared" si="310"/>
        <v>1446240.0370370371</v>
      </c>
      <c r="BN165" s="99">
        <f>IFERROR(BH165/BG162,"-")</f>
        <v>9.536585365853659</v>
      </c>
      <c r="BO165" s="190">
        <f>IFERROR(BJ165/BG162,"-")</f>
        <v>0.87804878048780488</v>
      </c>
      <c r="BP165" s="434"/>
      <c r="BQ165" s="99">
        <v>403</v>
      </c>
      <c r="BR165" s="99">
        <f>SUM(BR162:BR164)</f>
        <v>29306743</v>
      </c>
      <c r="BS165" s="99">
        <v>42</v>
      </c>
      <c r="BT165" s="99">
        <f>IFERROR(BR165/BP162,"-")</f>
        <v>31786.055314533623</v>
      </c>
      <c r="BU165" s="99">
        <f t="shared" si="351"/>
        <v>72721.446650124068</v>
      </c>
      <c r="BV165" s="99">
        <f t="shared" si="311"/>
        <v>697779.59523809527</v>
      </c>
      <c r="BW165" s="99">
        <f>IFERROR(BQ165/BP162,"-")</f>
        <v>0.43709327548806942</v>
      </c>
      <c r="BX165" s="87">
        <f>IFERROR(BS165/BP162,"-")</f>
        <v>4.5553145336225599E-2</v>
      </c>
      <c r="BY165" s="140"/>
      <c r="BZ165" s="59"/>
    </row>
    <row r="166" spans="2:78" s="8" customFormat="1" ht="13.5" customHeight="1">
      <c r="B166" s="410">
        <v>41</v>
      </c>
      <c r="C166" s="413" t="s">
        <v>10</v>
      </c>
      <c r="D166" s="274" t="s">
        <v>250</v>
      </c>
      <c r="E166" s="432">
        <f>市区町村別_フレイル区分別該当人数･割合!E45</f>
        <v>210</v>
      </c>
      <c r="F166" s="207">
        <v>536</v>
      </c>
      <c r="G166" s="51">
        <v>43190975</v>
      </c>
      <c r="H166" s="51">
        <v>52</v>
      </c>
      <c r="I166" s="51">
        <f>IFERROR(G166/E166,"-")</f>
        <v>205671.30952380953</v>
      </c>
      <c r="J166" s="51">
        <f>IFERROR(G166/F166,"-")</f>
        <v>80580.177238805976</v>
      </c>
      <c r="K166" s="51">
        <f t="shared" si="304"/>
        <v>830595.67307692312</v>
      </c>
      <c r="L166" s="51">
        <f>IFERROR(F166/E166,"-")</f>
        <v>2.5523809523809522</v>
      </c>
      <c r="M166" s="185">
        <f>IFERROR(H166/E166,"-")</f>
        <v>0.24761904761904763</v>
      </c>
      <c r="N166" s="432">
        <f>市区町村別_フレイル区分別該当人数･割合!G45</f>
        <v>2370</v>
      </c>
      <c r="O166" s="207">
        <v>2845</v>
      </c>
      <c r="P166" s="51">
        <v>219791110</v>
      </c>
      <c r="Q166" s="51">
        <v>287</v>
      </c>
      <c r="R166" s="51">
        <f>IFERROR(P166/N166,"-")</f>
        <v>92738.864978902959</v>
      </c>
      <c r="S166" s="51">
        <f>IFERROR(P166/O166,"-")</f>
        <v>77255.223198594031</v>
      </c>
      <c r="T166" s="51">
        <f t="shared" si="305"/>
        <v>765822.68292682932</v>
      </c>
      <c r="U166" s="51">
        <f>IFERROR(O166/N166,"-")</f>
        <v>1.2004219409282701</v>
      </c>
      <c r="V166" s="24">
        <f>IFERROR(Q166/N166,"-")</f>
        <v>0.12109704641350211</v>
      </c>
      <c r="W166" s="432">
        <f>市区町村別_フレイル区分別該当人数･割合!I45</f>
        <v>140</v>
      </c>
      <c r="X166" s="207">
        <v>46</v>
      </c>
      <c r="Y166" s="51">
        <v>3359446</v>
      </c>
      <c r="Z166" s="51">
        <v>5</v>
      </c>
      <c r="AA166" s="51">
        <f>IFERROR(Y166/W166,"-")</f>
        <v>23996.042857142857</v>
      </c>
      <c r="AB166" s="51">
        <f>IFERROR(Y166/X166,"-")</f>
        <v>73031.434782608689</v>
      </c>
      <c r="AC166" s="51">
        <f t="shared" si="306"/>
        <v>671889.2</v>
      </c>
      <c r="AD166" s="51">
        <f>IFERROR(X166/W166,"-")</f>
        <v>0.32857142857142857</v>
      </c>
      <c r="AE166" s="24">
        <f>IFERROR(Z166/W166,"-")</f>
        <v>3.5714285714285712E-2</v>
      </c>
      <c r="AF166" s="432">
        <f>市区町村別_フレイル区分別該当人数･割合!K45</f>
        <v>330</v>
      </c>
      <c r="AG166" s="207">
        <v>69</v>
      </c>
      <c r="AH166" s="51">
        <v>3951134</v>
      </c>
      <c r="AI166" s="51">
        <v>7</v>
      </c>
      <c r="AJ166" s="51">
        <f>IFERROR(AH166/AF166,"-")</f>
        <v>11973.133333333333</v>
      </c>
      <c r="AK166" s="51">
        <f>IFERROR(AH166/AG166,"-")</f>
        <v>57262.811594202896</v>
      </c>
      <c r="AL166" s="51">
        <f t="shared" si="307"/>
        <v>564447.71428571432</v>
      </c>
      <c r="AM166" s="51">
        <f>IFERROR(AG166/AF166,"-")</f>
        <v>0.20909090909090908</v>
      </c>
      <c r="AN166" s="24">
        <f>IFERROR(AI166/AF166,"-")</f>
        <v>2.1212121212121213E-2</v>
      </c>
      <c r="AO166" s="435">
        <f>市区町村別_フレイル区分別該当人数･割合!M45</f>
        <v>697</v>
      </c>
      <c r="AP166" s="207">
        <v>1163</v>
      </c>
      <c r="AQ166" s="51">
        <v>99093049</v>
      </c>
      <c r="AR166" s="51">
        <v>121</v>
      </c>
      <c r="AS166" s="51">
        <f>IFERROR(AQ166/AO166,"-")</f>
        <v>142170.80200860833</v>
      </c>
      <c r="AT166" s="51">
        <f>IFERROR(AQ166/AP166,"-")</f>
        <v>85204.68529664661</v>
      </c>
      <c r="AU166" s="51">
        <f t="shared" si="308"/>
        <v>818950.81818181823</v>
      </c>
      <c r="AV166" s="51">
        <f>IFERROR(AP166/AO166,"-")</f>
        <v>1.6685796269727404</v>
      </c>
      <c r="AW166" s="185">
        <f>IFERROR(AR166/AO166,"-")</f>
        <v>0.17360114777618366</v>
      </c>
      <c r="AX166" s="432">
        <f>市区町村別_フレイル区分別該当人数･割合!O45</f>
        <v>1191</v>
      </c>
      <c r="AY166" s="207">
        <v>1449</v>
      </c>
      <c r="AZ166" s="51">
        <v>94376418</v>
      </c>
      <c r="BA166" s="51">
        <v>142</v>
      </c>
      <c r="BB166" s="51">
        <f>IFERROR(AZ166/AX166,"-")</f>
        <v>79241.324937027704</v>
      </c>
      <c r="BC166" s="51">
        <f>IFERROR(AZ166/AY166,"-")</f>
        <v>65132.103519668737</v>
      </c>
      <c r="BD166" s="51">
        <f t="shared" si="309"/>
        <v>664622.661971831</v>
      </c>
      <c r="BE166" s="51">
        <f>IFERROR(AY166/AX166,"-")</f>
        <v>1.2166246851385389</v>
      </c>
      <c r="BF166" s="24">
        <f>IFERROR(BA166/AX166,"-")</f>
        <v>0.11922753988245172</v>
      </c>
      <c r="BG166" s="435">
        <f>市区町村別_フレイル区分別該当人数･割合!Q45</f>
        <v>118</v>
      </c>
      <c r="BH166" s="207">
        <v>1035</v>
      </c>
      <c r="BI166" s="51">
        <v>123215553</v>
      </c>
      <c r="BJ166" s="51">
        <v>107</v>
      </c>
      <c r="BK166" s="51">
        <f>IFERROR(BI166/BG166,"-")</f>
        <v>1044199.6016949152</v>
      </c>
      <c r="BL166" s="51">
        <f>IFERROR(BI166/BH166,"-")</f>
        <v>119048.84347826087</v>
      </c>
      <c r="BM166" s="51">
        <f t="shared" si="310"/>
        <v>1151547.2242990655</v>
      </c>
      <c r="BN166" s="51">
        <f>IFERROR(BH166/BG166,"-")</f>
        <v>8.7711864406779654</v>
      </c>
      <c r="BO166" s="185">
        <f>IFERROR(BJ166/BG166,"-")</f>
        <v>0.90677966101694918</v>
      </c>
      <c r="BP166" s="432">
        <f>市区町村別_フレイル区分別該当人数･割合!S45</f>
        <v>1118</v>
      </c>
      <c r="BQ166" s="207">
        <v>458</v>
      </c>
      <c r="BR166" s="51">
        <v>39423617</v>
      </c>
      <c r="BS166" s="51">
        <v>44</v>
      </c>
      <c r="BT166" s="51">
        <f>IFERROR(BR166/BP166,"-")</f>
        <v>35262.62701252236</v>
      </c>
      <c r="BU166" s="51">
        <f>IFERROR(BR166/BQ166,"-")</f>
        <v>86077.766375545849</v>
      </c>
      <c r="BV166" s="51">
        <f t="shared" si="311"/>
        <v>895991.29545454541</v>
      </c>
      <c r="BW166" s="51">
        <f>IFERROR(BQ166/BP166,"-")</f>
        <v>0.40966010733452596</v>
      </c>
      <c r="BX166" s="24">
        <f>IFERROR(BS166/BP166,"-")</f>
        <v>3.9355992844364938E-2</v>
      </c>
      <c r="BY166" s="140"/>
      <c r="BZ166" s="59"/>
    </row>
    <row r="167" spans="2:78" s="8" customFormat="1" ht="13.5" customHeight="1">
      <c r="B167" s="411"/>
      <c r="C167" s="414"/>
      <c r="D167" s="275" t="s">
        <v>251</v>
      </c>
      <c r="E167" s="438"/>
      <c r="F167" s="52">
        <v>7</v>
      </c>
      <c r="G167" s="187">
        <v>2315619</v>
      </c>
      <c r="H167" s="187">
        <v>2</v>
      </c>
      <c r="I167" s="187">
        <f>IFERROR(G167/E166,"-")</f>
        <v>11026.757142857143</v>
      </c>
      <c r="J167" s="187">
        <f t="shared" ref="J167:J169" si="352">IFERROR(G167/F167,"-")</f>
        <v>330802.71428571426</v>
      </c>
      <c r="K167" s="187">
        <f t="shared" si="304"/>
        <v>1157809.5</v>
      </c>
      <c r="L167" s="187">
        <f>IFERROR(F167/E166,"-")</f>
        <v>3.3333333333333333E-2</v>
      </c>
      <c r="M167" s="186">
        <f>IFERROR(H167/E166,"-")</f>
        <v>9.5238095238095247E-3</v>
      </c>
      <c r="N167" s="433"/>
      <c r="O167" s="52">
        <v>36</v>
      </c>
      <c r="P167" s="187">
        <v>12338754</v>
      </c>
      <c r="Q167" s="187">
        <v>8</v>
      </c>
      <c r="R167" s="187">
        <f>IFERROR(P167/N166,"-")</f>
        <v>5206.225316455696</v>
      </c>
      <c r="S167" s="187">
        <f t="shared" ref="S167:S169" si="353">IFERROR(P167/O167,"-")</f>
        <v>342743.16666666669</v>
      </c>
      <c r="T167" s="187">
        <f t="shared" si="305"/>
        <v>1542344.25</v>
      </c>
      <c r="U167" s="187">
        <f>IFERROR(O167/N166,"-")</f>
        <v>1.5189873417721518E-2</v>
      </c>
      <c r="V167" s="106">
        <f>IFERROR(Q167/N166,"-")</f>
        <v>3.3755274261603376E-3</v>
      </c>
      <c r="W167" s="433"/>
      <c r="X167" s="52">
        <v>0</v>
      </c>
      <c r="Y167" s="187">
        <v>0</v>
      </c>
      <c r="Z167" s="187">
        <v>0</v>
      </c>
      <c r="AA167" s="187">
        <f>IFERROR(Y167/W166,"-")</f>
        <v>0</v>
      </c>
      <c r="AB167" s="187" t="str">
        <f t="shared" ref="AB167:AB169" si="354">IFERROR(Y167/X167,"-")</f>
        <v>-</v>
      </c>
      <c r="AC167" s="187" t="str">
        <f t="shared" si="306"/>
        <v>-</v>
      </c>
      <c r="AD167" s="187">
        <f>IFERROR(X167/W166,"-")</f>
        <v>0</v>
      </c>
      <c r="AE167" s="106">
        <f>IFERROR(Z167/W166,"-")</f>
        <v>0</v>
      </c>
      <c r="AF167" s="433"/>
      <c r="AG167" s="52">
        <v>0</v>
      </c>
      <c r="AH167" s="187">
        <v>0</v>
      </c>
      <c r="AI167" s="187">
        <v>0</v>
      </c>
      <c r="AJ167" s="187">
        <f>IFERROR(AH167/AF166,"-")</f>
        <v>0</v>
      </c>
      <c r="AK167" s="187" t="str">
        <f t="shared" ref="AK167:AK169" si="355">IFERROR(AH167/AG167,"-")</f>
        <v>-</v>
      </c>
      <c r="AL167" s="187" t="str">
        <f t="shared" si="307"/>
        <v>-</v>
      </c>
      <c r="AM167" s="187">
        <f>IFERROR(AG167/AF166,"-")</f>
        <v>0</v>
      </c>
      <c r="AN167" s="106">
        <f>IFERROR(AI167/AF166,"-")</f>
        <v>0</v>
      </c>
      <c r="AO167" s="436"/>
      <c r="AP167" s="52">
        <v>10</v>
      </c>
      <c r="AQ167" s="187">
        <v>3417250</v>
      </c>
      <c r="AR167" s="187">
        <v>3</v>
      </c>
      <c r="AS167" s="187">
        <f>IFERROR(AQ167/AO166,"-")</f>
        <v>4902.7977044476329</v>
      </c>
      <c r="AT167" s="187">
        <f t="shared" ref="AT167:AT169" si="356">IFERROR(AQ167/AP167,"-")</f>
        <v>341725</v>
      </c>
      <c r="AU167" s="187">
        <f t="shared" si="308"/>
        <v>1139083.3333333333</v>
      </c>
      <c r="AV167" s="187">
        <f>IFERROR(AP167/AO166,"-")</f>
        <v>1.4347202295552367E-2</v>
      </c>
      <c r="AW167" s="186">
        <f>IFERROR(AR167/AO166,"-")</f>
        <v>4.30416068866571E-3</v>
      </c>
      <c r="AX167" s="433"/>
      <c r="AY167" s="52">
        <v>24</v>
      </c>
      <c r="AZ167" s="187">
        <v>7950137</v>
      </c>
      <c r="BA167" s="187">
        <v>4</v>
      </c>
      <c r="BB167" s="187">
        <f>IFERROR(AZ167/AX166,"-")</f>
        <v>6675.1780016792609</v>
      </c>
      <c r="BC167" s="187">
        <f t="shared" ref="BC167:BC169" si="357">IFERROR(AZ167/AY167,"-")</f>
        <v>331255.70833333331</v>
      </c>
      <c r="BD167" s="187">
        <f t="shared" si="309"/>
        <v>1987534.25</v>
      </c>
      <c r="BE167" s="187">
        <f>IFERROR(AY167/AX166,"-")</f>
        <v>2.0151133501259445E-2</v>
      </c>
      <c r="BF167" s="106">
        <f>IFERROR(BA167/AX166,"-")</f>
        <v>3.3585222502099076E-3</v>
      </c>
      <c r="BG167" s="436"/>
      <c r="BH167" s="52">
        <v>36</v>
      </c>
      <c r="BI167" s="187">
        <v>12338754</v>
      </c>
      <c r="BJ167" s="187">
        <v>8</v>
      </c>
      <c r="BK167" s="187">
        <f>IFERROR(BI167/BG166,"-")</f>
        <v>104565.71186440678</v>
      </c>
      <c r="BL167" s="187">
        <f t="shared" ref="BL167:BL169" si="358">IFERROR(BI167/BH167,"-")</f>
        <v>342743.16666666669</v>
      </c>
      <c r="BM167" s="187">
        <f t="shared" si="310"/>
        <v>1542344.25</v>
      </c>
      <c r="BN167" s="187">
        <f>IFERROR(BH167/BG166,"-")</f>
        <v>0.30508474576271188</v>
      </c>
      <c r="BO167" s="186">
        <f>IFERROR(BJ167/BG166,"-")</f>
        <v>6.7796610169491525E-2</v>
      </c>
      <c r="BP167" s="433"/>
      <c r="BQ167" s="52">
        <v>0</v>
      </c>
      <c r="BR167" s="187">
        <v>0</v>
      </c>
      <c r="BS167" s="187">
        <v>0</v>
      </c>
      <c r="BT167" s="187">
        <f>IFERROR(BR167/BP166,"-")</f>
        <v>0</v>
      </c>
      <c r="BU167" s="187" t="str">
        <f t="shared" ref="BU167:BU169" si="359">IFERROR(BR167/BQ167,"-")</f>
        <v>-</v>
      </c>
      <c r="BV167" s="187" t="str">
        <f t="shared" si="311"/>
        <v>-</v>
      </c>
      <c r="BW167" s="187">
        <f>IFERROR(BQ167/BP166,"-")</f>
        <v>0</v>
      </c>
      <c r="BX167" s="106">
        <f>IFERROR(BS167/BP166,"-")</f>
        <v>0</v>
      </c>
      <c r="BY167" s="140"/>
      <c r="BZ167" s="59"/>
    </row>
    <row r="168" spans="2:78" s="8" customFormat="1" ht="13.5" customHeight="1">
      <c r="B168" s="411"/>
      <c r="C168" s="414"/>
      <c r="D168" s="272" t="s">
        <v>252</v>
      </c>
      <c r="E168" s="438"/>
      <c r="F168" s="98">
        <v>13</v>
      </c>
      <c r="G168" s="98">
        <v>81931</v>
      </c>
      <c r="H168" s="98">
        <v>2</v>
      </c>
      <c r="I168" s="98">
        <f>IFERROR(G168/E166,"-")</f>
        <v>390.14761904761906</v>
      </c>
      <c r="J168" s="98">
        <f t="shared" si="352"/>
        <v>6302.3846153846152</v>
      </c>
      <c r="K168" s="98">
        <f t="shared" si="304"/>
        <v>40965.5</v>
      </c>
      <c r="L168" s="98">
        <f>IFERROR(F168/E166,"-")</f>
        <v>6.1904761904761907E-2</v>
      </c>
      <c r="M168" s="189">
        <f>IFERROR(H168/E166,"-")</f>
        <v>9.5238095238095247E-3</v>
      </c>
      <c r="N168" s="433"/>
      <c r="O168" s="98">
        <v>48</v>
      </c>
      <c r="P168" s="98">
        <v>765189</v>
      </c>
      <c r="Q168" s="98">
        <v>9</v>
      </c>
      <c r="R168" s="98">
        <f>IFERROR(P168/N166,"-")</f>
        <v>322.86455696202529</v>
      </c>
      <c r="S168" s="98">
        <f t="shared" si="353"/>
        <v>15941.4375</v>
      </c>
      <c r="T168" s="98">
        <f t="shared" si="305"/>
        <v>85021</v>
      </c>
      <c r="U168" s="98">
        <f>IFERROR(O168/N166,"-")</f>
        <v>2.0253164556962026E-2</v>
      </c>
      <c r="V168" s="26">
        <f>IFERROR(Q168/N166,"-")</f>
        <v>3.7974683544303796E-3</v>
      </c>
      <c r="W168" s="433"/>
      <c r="X168" s="98">
        <v>0</v>
      </c>
      <c r="Y168" s="98">
        <v>0</v>
      </c>
      <c r="Z168" s="98">
        <v>0</v>
      </c>
      <c r="AA168" s="98">
        <f>IFERROR(Y168/W166,"-")</f>
        <v>0</v>
      </c>
      <c r="AB168" s="98" t="str">
        <f t="shared" si="354"/>
        <v>-</v>
      </c>
      <c r="AC168" s="98" t="str">
        <f t="shared" si="306"/>
        <v>-</v>
      </c>
      <c r="AD168" s="98">
        <f>IFERROR(X168/W166,"-")</f>
        <v>0</v>
      </c>
      <c r="AE168" s="26">
        <f>IFERROR(Z168/W166,"-")</f>
        <v>0</v>
      </c>
      <c r="AF168" s="433"/>
      <c r="AG168" s="98">
        <v>0</v>
      </c>
      <c r="AH168" s="98">
        <v>0</v>
      </c>
      <c r="AI168" s="98">
        <v>0</v>
      </c>
      <c r="AJ168" s="98">
        <f>IFERROR(AH168/AF166,"-")</f>
        <v>0</v>
      </c>
      <c r="AK168" s="98" t="str">
        <f t="shared" si="355"/>
        <v>-</v>
      </c>
      <c r="AL168" s="98" t="str">
        <f t="shared" si="307"/>
        <v>-</v>
      </c>
      <c r="AM168" s="98">
        <f>IFERROR(AG168/AF166,"-")</f>
        <v>0</v>
      </c>
      <c r="AN168" s="26">
        <f>IFERROR(AI168/AF166,"-")</f>
        <v>0</v>
      </c>
      <c r="AO168" s="436"/>
      <c r="AP168" s="98">
        <v>17</v>
      </c>
      <c r="AQ168" s="98">
        <v>118000</v>
      </c>
      <c r="AR168" s="98">
        <v>4</v>
      </c>
      <c r="AS168" s="98">
        <f>IFERROR(AQ168/AO166,"-")</f>
        <v>169.29698708751795</v>
      </c>
      <c r="AT168" s="98">
        <f t="shared" si="356"/>
        <v>6941.1764705882351</v>
      </c>
      <c r="AU168" s="98">
        <f t="shared" si="308"/>
        <v>29500</v>
      </c>
      <c r="AV168" s="98">
        <f>IFERROR(AP168/AO166,"-")</f>
        <v>2.4390243902439025E-2</v>
      </c>
      <c r="AW168" s="189">
        <f>IFERROR(AR168/AO166,"-")</f>
        <v>5.7388809182209472E-3</v>
      </c>
      <c r="AX168" s="433"/>
      <c r="AY168" s="98">
        <v>17</v>
      </c>
      <c r="AZ168" s="98">
        <v>468368</v>
      </c>
      <c r="BA168" s="98">
        <v>3</v>
      </c>
      <c r="BB168" s="98">
        <f>IFERROR(AZ168/AX166,"-")</f>
        <v>393.25608732157849</v>
      </c>
      <c r="BC168" s="98">
        <f t="shared" si="357"/>
        <v>27551.058823529413</v>
      </c>
      <c r="BD168" s="98">
        <f t="shared" si="309"/>
        <v>156122.66666666666</v>
      </c>
      <c r="BE168" s="98">
        <f>IFERROR(AY168/AX166,"-")</f>
        <v>1.4273719563392108E-2</v>
      </c>
      <c r="BF168" s="26">
        <f>IFERROR(BA168/AX166,"-")</f>
        <v>2.5188916876574307E-3</v>
      </c>
      <c r="BG168" s="436"/>
      <c r="BH168" s="98">
        <v>45</v>
      </c>
      <c r="BI168" s="98">
        <v>752394</v>
      </c>
      <c r="BJ168" s="98">
        <v>8</v>
      </c>
      <c r="BK168" s="98">
        <f>IFERROR(BI168/BG166,"-")</f>
        <v>6376.2203389830511</v>
      </c>
      <c r="BL168" s="98">
        <f t="shared" si="358"/>
        <v>16719.866666666665</v>
      </c>
      <c r="BM168" s="98">
        <f t="shared" si="310"/>
        <v>94049.25</v>
      </c>
      <c r="BN168" s="98">
        <f>IFERROR(BH168/BG166,"-")</f>
        <v>0.38135593220338981</v>
      </c>
      <c r="BO168" s="189">
        <f>IFERROR(BJ168/BG166,"-")</f>
        <v>6.7796610169491525E-2</v>
      </c>
      <c r="BP168" s="433"/>
      <c r="BQ168" s="98">
        <v>14</v>
      </c>
      <c r="BR168" s="98">
        <v>313962</v>
      </c>
      <c r="BS168" s="98">
        <v>2</v>
      </c>
      <c r="BT168" s="98">
        <f>IFERROR(BR168/BP166,"-")</f>
        <v>280.82468694096599</v>
      </c>
      <c r="BU168" s="98">
        <f t="shared" si="359"/>
        <v>22425.857142857141</v>
      </c>
      <c r="BV168" s="98">
        <f t="shared" si="311"/>
        <v>156981</v>
      </c>
      <c r="BW168" s="98">
        <f>IFERROR(BQ168/BP166,"-")</f>
        <v>1.2522361359570662E-2</v>
      </c>
      <c r="BX168" s="26">
        <f>IFERROR(BS168/BP166,"-")</f>
        <v>1.7889087656529517E-3</v>
      </c>
      <c r="BY168" s="140"/>
      <c r="BZ168" s="59"/>
    </row>
    <row r="169" spans="2:78" s="8" customFormat="1" ht="13.5" customHeight="1">
      <c r="B169" s="412"/>
      <c r="C169" s="415"/>
      <c r="D169" s="273" t="s">
        <v>64</v>
      </c>
      <c r="E169" s="439"/>
      <c r="F169" s="99">
        <v>538</v>
      </c>
      <c r="G169" s="99">
        <f>SUM(G166:G168)</f>
        <v>45588525</v>
      </c>
      <c r="H169" s="99">
        <v>52</v>
      </c>
      <c r="I169" s="99">
        <f>IFERROR(G169/E166,"-")</f>
        <v>217088.21428571429</v>
      </c>
      <c r="J169" s="99">
        <f t="shared" si="352"/>
        <v>84737.035315985137</v>
      </c>
      <c r="K169" s="99">
        <f t="shared" si="304"/>
        <v>876702.40384615387</v>
      </c>
      <c r="L169" s="99">
        <f>IFERROR(F169/E166,"-")</f>
        <v>2.5619047619047617</v>
      </c>
      <c r="M169" s="190">
        <f>IFERROR(H169/E166,"-")</f>
        <v>0.24761904761904763</v>
      </c>
      <c r="N169" s="434"/>
      <c r="O169" s="99">
        <v>2862</v>
      </c>
      <c r="P169" s="99">
        <f>SUM(P166:P168)</f>
        <v>232895053</v>
      </c>
      <c r="Q169" s="99">
        <v>288</v>
      </c>
      <c r="R169" s="99">
        <f>IFERROR(P169/N166,"-")</f>
        <v>98267.954852320676</v>
      </c>
      <c r="S169" s="99">
        <f t="shared" si="353"/>
        <v>81374.931167016068</v>
      </c>
      <c r="T169" s="99">
        <f t="shared" si="305"/>
        <v>808663.37847222225</v>
      </c>
      <c r="U169" s="99">
        <f>IFERROR(O169/N166,"-")</f>
        <v>1.2075949367088608</v>
      </c>
      <c r="V169" s="87">
        <f>IFERROR(Q169/N166,"-")</f>
        <v>0.12151898734177215</v>
      </c>
      <c r="W169" s="434"/>
      <c r="X169" s="99">
        <v>46</v>
      </c>
      <c r="Y169" s="99">
        <f>SUM(Y166:Y168)</f>
        <v>3359446</v>
      </c>
      <c r="Z169" s="99">
        <v>5</v>
      </c>
      <c r="AA169" s="99">
        <f>IFERROR(Y169/W166,"-")</f>
        <v>23996.042857142857</v>
      </c>
      <c r="AB169" s="99">
        <f t="shared" si="354"/>
        <v>73031.434782608689</v>
      </c>
      <c r="AC169" s="99">
        <f t="shared" si="306"/>
        <v>671889.2</v>
      </c>
      <c r="AD169" s="99">
        <f>IFERROR(X169/W166,"-")</f>
        <v>0.32857142857142857</v>
      </c>
      <c r="AE169" s="87">
        <f>IFERROR(Z169/W166,"-")</f>
        <v>3.5714285714285712E-2</v>
      </c>
      <c r="AF169" s="434"/>
      <c r="AG169" s="99">
        <v>69</v>
      </c>
      <c r="AH169" s="99">
        <f>SUM(AH166:AH168)</f>
        <v>3951134</v>
      </c>
      <c r="AI169" s="99">
        <v>7</v>
      </c>
      <c r="AJ169" s="99">
        <f>IFERROR(AH169/AF166,"-")</f>
        <v>11973.133333333333</v>
      </c>
      <c r="AK169" s="99">
        <f t="shared" si="355"/>
        <v>57262.811594202896</v>
      </c>
      <c r="AL169" s="99">
        <f t="shared" si="307"/>
        <v>564447.71428571432</v>
      </c>
      <c r="AM169" s="99">
        <f>IFERROR(AG169/AF166,"-")</f>
        <v>0.20909090909090908</v>
      </c>
      <c r="AN169" s="87">
        <f>IFERROR(AI169/AF166,"-")</f>
        <v>2.1212121212121213E-2</v>
      </c>
      <c r="AO169" s="437"/>
      <c r="AP169" s="99">
        <v>1166</v>
      </c>
      <c r="AQ169" s="99">
        <f>SUM(AQ166:AQ168)</f>
        <v>102628299</v>
      </c>
      <c r="AR169" s="99">
        <v>121</v>
      </c>
      <c r="AS169" s="99">
        <f>IFERROR(AQ169/AO166,"-")</f>
        <v>147242.89670014346</v>
      </c>
      <c r="AT169" s="99">
        <f t="shared" si="356"/>
        <v>88017.409090909088</v>
      </c>
      <c r="AU169" s="99">
        <f t="shared" si="308"/>
        <v>848167.76033057855</v>
      </c>
      <c r="AV169" s="99">
        <f>IFERROR(AP169/AO166,"-")</f>
        <v>1.672883787661406</v>
      </c>
      <c r="AW169" s="190">
        <f>IFERROR(AR169/AO166,"-")</f>
        <v>0.17360114777618366</v>
      </c>
      <c r="AX169" s="434"/>
      <c r="AY169" s="99">
        <v>1463</v>
      </c>
      <c r="AZ169" s="99">
        <f>SUM(AZ166:AZ168)</f>
        <v>102794923</v>
      </c>
      <c r="BA169" s="99">
        <v>143</v>
      </c>
      <c r="BB169" s="99">
        <f>IFERROR(AZ169/AX166,"-")</f>
        <v>86309.759026028551</v>
      </c>
      <c r="BC169" s="99">
        <f t="shared" si="357"/>
        <v>70263.105263157893</v>
      </c>
      <c r="BD169" s="99">
        <f t="shared" si="309"/>
        <v>718845.61538461538</v>
      </c>
      <c r="BE169" s="99">
        <f>IFERROR(AY169/AX166,"-")</f>
        <v>1.2283795130142736</v>
      </c>
      <c r="BF169" s="87">
        <f>IFERROR(BA169/AX166,"-")</f>
        <v>0.1200671704450042</v>
      </c>
      <c r="BG169" s="437"/>
      <c r="BH169" s="99">
        <v>1052</v>
      </c>
      <c r="BI169" s="99">
        <f>SUM(BI166:BI168)</f>
        <v>136306701</v>
      </c>
      <c r="BJ169" s="99">
        <v>108</v>
      </c>
      <c r="BK169" s="99">
        <f>IFERROR(BI169/BG166,"-")</f>
        <v>1155141.5338983051</v>
      </c>
      <c r="BL169" s="99">
        <f t="shared" si="358"/>
        <v>129569.10741444866</v>
      </c>
      <c r="BM169" s="99">
        <f t="shared" si="310"/>
        <v>1262099.0833333333</v>
      </c>
      <c r="BN169" s="99">
        <f>IFERROR(BH169/BG166,"-")</f>
        <v>8.9152542372881349</v>
      </c>
      <c r="BO169" s="190">
        <f>IFERROR(BJ169/BG166,"-")</f>
        <v>0.9152542372881356</v>
      </c>
      <c r="BP169" s="434"/>
      <c r="BQ169" s="99">
        <v>458</v>
      </c>
      <c r="BR169" s="99">
        <f>SUM(BR166:BR168)</f>
        <v>39737579</v>
      </c>
      <c r="BS169" s="99">
        <v>44</v>
      </c>
      <c r="BT169" s="99">
        <f>IFERROR(BR169/BP166,"-")</f>
        <v>35543.45169946333</v>
      </c>
      <c r="BU169" s="99">
        <f t="shared" si="359"/>
        <v>86763.272925764191</v>
      </c>
      <c r="BV169" s="99">
        <f t="shared" si="311"/>
        <v>903126.79545454541</v>
      </c>
      <c r="BW169" s="99">
        <f>IFERROR(BQ169/BP166,"-")</f>
        <v>0.40966010733452596</v>
      </c>
      <c r="BX169" s="87">
        <f>IFERROR(BS169/BP166,"-")</f>
        <v>3.9355992844364938E-2</v>
      </c>
      <c r="BY169" s="140"/>
      <c r="BZ169" s="59"/>
    </row>
    <row r="170" spans="2:78" s="8" customFormat="1" ht="13.5" customHeight="1">
      <c r="B170" s="410">
        <v>42</v>
      </c>
      <c r="C170" s="413" t="s">
        <v>11</v>
      </c>
      <c r="D170" s="274" t="s">
        <v>250</v>
      </c>
      <c r="E170" s="432">
        <f>市区町村別_フレイル区分別該当人数･割合!E46</f>
        <v>744</v>
      </c>
      <c r="F170" s="207">
        <v>2089</v>
      </c>
      <c r="G170" s="51">
        <v>195722902</v>
      </c>
      <c r="H170" s="51">
        <v>205</v>
      </c>
      <c r="I170" s="51">
        <f>IFERROR(G170/E170,"-")</f>
        <v>263068.41666666669</v>
      </c>
      <c r="J170" s="51">
        <f>IFERROR(G170/F170,"-")</f>
        <v>93692.150311153659</v>
      </c>
      <c r="K170" s="51">
        <f t="shared" si="304"/>
        <v>954745.86341463414</v>
      </c>
      <c r="L170" s="51">
        <f>IFERROR(F170/E170,"-")</f>
        <v>2.807795698924731</v>
      </c>
      <c r="M170" s="185">
        <f>IFERROR(H170/E170,"-")</f>
        <v>0.27553763440860213</v>
      </c>
      <c r="N170" s="432">
        <f>市区町村別_フレイル区分別該当人数･割合!G46</f>
        <v>9514</v>
      </c>
      <c r="O170" s="207">
        <v>8742</v>
      </c>
      <c r="P170" s="51">
        <v>722964299</v>
      </c>
      <c r="Q170" s="51">
        <v>888</v>
      </c>
      <c r="R170" s="51">
        <f>IFERROR(P170/N170,"-")</f>
        <v>75989.52060121925</v>
      </c>
      <c r="S170" s="51">
        <f>IFERROR(P170/O170,"-")</f>
        <v>82700.102836879436</v>
      </c>
      <c r="T170" s="51">
        <f t="shared" si="305"/>
        <v>814148.98536036036</v>
      </c>
      <c r="U170" s="51">
        <f>IFERROR(O170/N170,"-")</f>
        <v>0.91885642211477825</v>
      </c>
      <c r="V170" s="24">
        <f>IFERROR(Q170/N170,"-")</f>
        <v>9.3336136220306912E-2</v>
      </c>
      <c r="W170" s="432">
        <f>市区町村別_フレイル区分別該当人数･割合!I46</f>
        <v>607</v>
      </c>
      <c r="X170" s="207">
        <v>239</v>
      </c>
      <c r="Y170" s="51">
        <v>16766509</v>
      </c>
      <c r="Z170" s="51">
        <v>26</v>
      </c>
      <c r="AA170" s="51">
        <f>IFERROR(Y170/W170,"-")</f>
        <v>27621.92586490939</v>
      </c>
      <c r="AB170" s="51">
        <f>IFERROR(Y170/X170,"-")</f>
        <v>70152.757322175734</v>
      </c>
      <c r="AC170" s="51">
        <f t="shared" si="306"/>
        <v>644865.73076923075</v>
      </c>
      <c r="AD170" s="51">
        <f>IFERROR(X170/W170,"-")</f>
        <v>0.39373970345963755</v>
      </c>
      <c r="AE170" s="24">
        <f>IFERROR(Z170/W170,"-")</f>
        <v>4.2833607907743002E-2</v>
      </c>
      <c r="AF170" s="432">
        <f>市区町村別_フレイル区分別該当人数･割合!K46</f>
        <v>1354</v>
      </c>
      <c r="AG170" s="207">
        <v>306</v>
      </c>
      <c r="AH170" s="51">
        <v>27526962</v>
      </c>
      <c r="AI170" s="51">
        <v>30</v>
      </c>
      <c r="AJ170" s="51">
        <f>IFERROR(AH170/AF170,"-")</f>
        <v>20330.104874446086</v>
      </c>
      <c r="AK170" s="51">
        <f>IFERROR(AH170/AG170,"-")</f>
        <v>89957.392156862741</v>
      </c>
      <c r="AL170" s="51">
        <f t="shared" si="307"/>
        <v>917565.4</v>
      </c>
      <c r="AM170" s="51">
        <f>IFERROR(AG170/AF170,"-")</f>
        <v>0.22599704579025109</v>
      </c>
      <c r="AN170" s="24">
        <f>IFERROR(AI170/AF170,"-")</f>
        <v>2.2156573116691284E-2</v>
      </c>
      <c r="AO170" s="435">
        <f>市区町村別_フレイル区分別該当人数･割合!M46</f>
        <v>2803</v>
      </c>
      <c r="AP170" s="207">
        <v>3693</v>
      </c>
      <c r="AQ170" s="51">
        <v>294430993</v>
      </c>
      <c r="AR170" s="51">
        <v>383</v>
      </c>
      <c r="AS170" s="51">
        <f>IFERROR(AQ170/AO170,"-")</f>
        <v>105041.38173385659</v>
      </c>
      <c r="AT170" s="51">
        <f>IFERROR(AQ170/AP170,"-")</f>
        <v>79726.778499864609</v>
      </c>
      <c r="AU170" s="51">
        <f t="shared" si="308"/>
        <v>768749.32898172329</v>
      </c>
      <c r="AV170" s="51">
        <f>IFERROR(AP170/AO170,"-")</f>
        <v>1.3175169461291474</v>
      </c>
      <c r="AW170" s="185">
        <f>IFERROR(AR170/AO170,"-")</f>
        <v>0.13663931501962184</v>
      </c>
      <c r="AX170" s="432">
        <f>市区町村別_フレイル区分別該当人数･割合!O46</f>
        <v>4687</v>
      </c>
      <c r="AY170" s="207">
        <v>3881</v>
      </c>
      <c r="AZ170" s="51">
        <v>292727141</v>
      </c>
      <c r="BA170" s="51">
        <v>392</v>
      </c>
      <c r="BB170" s="51">
        <f>IFERROR(AZ170/AX170,"-")</f>
        <v>62455.118625986775</v>
      </c>
      <c r="BC170" s="51">
        <f>IFERROR(AZ170/AY170,"-")</f>
        <v>75425.699819634116</v>
      </c>
      <c r="BD170" s="51">
        <f t="shared" si="309"/>
        <v>746752.91071428568</v>
      </c>
      <c r="BE170" s="51">
        <f>IFERROR(AY170/AX170,"-")</f>
        <v>0.82803499039897588</v>
      </c>
      <c r="BF170" s="24">
        <f>IFERROR(BA170/AX170,"-")</f>
        <v>8.3635587796031571E-2</v>
      </c>
      <c r="BG170" s="435">
        <f>市区町村別_フレイル区分別該当人数･割合!Q46</f>
        <v>394</v>
      </c>
      <c r="BH170" s="207">
        <v>3711</v>
      </c>
      <c r="BI170" s="51">
        <v>496969174</v>
      </c>
      <c r="BJ170" s="51">
        <v>355</v>
      </c>
      <c r="BK170" s="51">
        <f>IFERROR(BI170/BG170,"-")</f>
        <v>1261343.0812182741</v>
      </c>
      <c r="BL170" s="51">
        <f>IFERROR(BI170/BH170,"-")</f>
        <v>133917.85879816761</v>
      </c>
      <c r="BM170" s="51">
        <f t="shared" si="310"/>
        <v>1399913.1661971831</v>
      </c>
      <c r="BN170" s="51">
        <f>IFERROR(BH170/BG170,"-")</f>
        <v>9.4187817258883246</v>
      </c>
      <c r="BO170" s="185">
        <f>IFERROR(BJ170/BG170,"-")</f>
        <v>0.90101522842639592</v>
      </c>
      <c r="BP170" s="432">
        <f>市区町村別_フレイル区分別該当人数･割合!S46</f>
        <v>5958</v>
      </c>
      <c r="BQ170" s="207">
        <v>2439</v>
      </c>
      <c r="BR170" s="51">
        <v>183891719</v>
      </c>
      <c r="BS170" s="51">
        <v>250</v>
      </c>
      <c r="BT170" s="51">
        <f>IFERROR(BR170/BP170,"-")</f>
        <v>30864.672541121181</v>
      </c>
      <c r="BU170" s="51">
        <f>IFERROR(BR170/BQ170,"-")</f>
        <v>75396.358753587541</v>
      </c>
      <c r="BV170" s="51">
        <f t="shared" si="311"/>
        <v>735566.87600000005</v>
      </c>
      <c r="BW170" s="51">
        <f>IFERROR(BQ170/BP170,"-")</f>
        <v>0.40936555891238668</v>
      </c>
      <c r="BX170" s="24">
        <f>IFERROR(BS170/BP170,"-")</f>
        <v>4.1960389392413561E-2</v>
      </c>
      <c r="BY170" s="140"/>
      <c r="BZ170" s="59"/>
    </row>
    <row r="171" spans="2:78" s="8" customFormat="1" ht="13.5" customHeight="1">
      <c r="B171" s="411"/>
      <c r="C171" s="414"/>
      <c r="D171" s="275" t="s">
        <v>251</v>
      </c>
      <c r="E171" s="438"/>
      <c r="F171" s="52">
        <v>53</v>
      </c>
      <c r="G171" s="187">
        <v>13524541</v>
      </c>
      <c r="H171" s="187">
        <v>11</v>
      </c>
      <c r="I171" s="187">
        <f>IFERROR(G171/E170,"-")</f>
        <v>18178.146505376346</v>
      </c>
      <c r="J171" s="187">
        <f t="shared" ref="J171:J173" si="360">IFERROR(G171/F171,"-")</f>
        <v>255180.01886792452</v>
      </c>
      <c r="K171" s="187">
        <f t="shared" si="304"/>
        <v>1229503.7272727273</v>
      </c>
      <c r="L171" s="187">
        <f>IFERROR(F171/E170,"-")</f>
        <v>7.1236559139784952E-2</v>
      </c>
      <c r="M171" s="186">
        <f>IFERROR(H171/E170,"-")</f>
        <v>1.4784946236559141E-2</v>
      </c>
      <c r="N171" s="433"/>
      <c r="O171" s="52">
        <v>104</v>
      </c>
      <c r="P171" s="187">
        <v>31907524</v>
      </c>
      <c r="Q171" s="187">
        <v>25</v>
      </c>
      <c r="R171" s="187">
        <f>IFERROR(P171/N170,"-")</f>
        <v>3353.7443767080094</v>
      </c>
      <c r="S171" s="187">
        <f t="shared" ref="S171:S173" si="361">IFERROR(P171/O171,"-")</f>
        <v>306803.11538461538</v>
      </c>
      <c r="T171" s="187">
        <f t="shared" si="305"/>
        <v>1276300.96</v>
      </c>
      <c r="U171" s="187">
        <f>IFERROR(O171/N170,"-")</f>
        <v>1.0931259196972883E-2</v>
      </c>
      <c r="V171" s="106">
        <f>IFERROR(Q171/N170,"-")</f>
        <v>2.6277065377338657E-3</v>
      </c>
      <c r="W171" s="433"/>
      <c r="X171" s="52">
        <v>5</v>
      </c>
      <c r="Y171" s="187">
        <v>1478697</v>
      </c>
      <c r="Z171" s="187">
        <v>2</v>
      </c>
      <c r="AA171" s="187">
        <f>IFERROR(Y171/W170,"-")</f>
        <v>2436.0741350906096</v>
      </c>
      <c r="AB171" s="187">
        <f t="shared" ref="AB171:AB173" si="362">IFERROR(Y171/X171,"-")</f>
        <v>295739.40000000002</v>
      </c>
      <c r="AC171" s="187">
        <f t="shared" si="306"/>
        <v>739348.5</v>
      </c>
      <c r="AD171" s="187">
        <f>IFERROR(X171/W170,"-")</f>
        <v>8.2372322899505763E-3</v>
      </c>
      <c r="AE171" s="106">
        <f>IFERROR(Z171/W170,"-")</f>
        <v>3.2948929159802307E-3</v>
      </c>
      <c r="AF171" s="433"/>
      <c r="AG171" s="52">
        <v>0</v>
      </c>
      <c r="AH171" s="187">
        <v>0</v>
      </c>
      <c r="AI171" s="187">
        <v>0</v>
      </c>
      <c r="AJ171" s="187">
        <f>IFERROR(AH171/AF170,"-")</f>
        <v>0</v>
      </c>
      <c r="AK171" s="187" t="str">
        <f t="shared" ref="AK171:AK173" si="363">IFERROR(AH171/AG171,"-")</f>
        <v>-</v>
      </c>
      <c r="AL171" s="187" t="str">
        <f t="shared" si="307"/>
        <v>-</v>
      </c>
      <c r="AM171" s="187">
        <f>IFERROR(AG171/AF170,"-")</f>
        <v>0</v>
      </c>
      <c r="AN171" s="106">
        <f>IFERROR(AI171/AF170,"-")</f>
        <v>0</v>
      </c>
      <c r="AO171" s="436"/>
      <c r="AP171" s="52">
        <v>44</v>
      </c>
      <c r="AQ171" s="187">
        <v>14018994</v>
      </c>
      <c r="AR171" s="187">
        <v>11</v>
      </c>
      <c r="AS171" s="187">
        <f>IFERROR(AQ171/AO170,"-")</f>
        <v>5001.4249018908313</v>
      </c>
      <c r="AT171" s="187">
        <f t="shared" ref="AT171:AT173" si="364">IFERROR(AQ171/AP171,"-")</f>
        <v>318613.5</v>
      </c>
      <c r="AU171" s="187">
        <f t="shared" si="308"/>
        <v>1274454</v>
      </c>
      <c r="AV171" s="187">
        <f>IFERROR(AP171/AO170,"-")</f>
        <v>1.569746699964324E-2</v>
      </c>
      <c r="AW171" s="186">
        <f>IFERROR(AR171/AO170,"-")</f>
        <v>3.92436674991081E-3</v>
      </c>
      <c r="AX171" s="433"/>
      <c r="AY171" s="52">
        <v>20</v>
      </c>
      <c r="AZ171" s="187">
        <v>5343627</v>
      </c>
      <c r="BA171" s="187">
        <v>5</v>
      </c>
      <c r="BB171" s="187">
        <f>IFERROR(AZ171/AX170,"-")</f>
        <v>1140.0953701728183</v>
      </c>
      <c r="BC171" s="187">
        <f t="shared" ref="BC171:BC173" si="365">IFERROR(AZ171/AY171,"-")</f>
        <v>267181.34999999998</v>
      </c>
      <c r="BD171" s="187">
        <f t="shared" si="309"/>
        <v>1068725.3999999999</v>
      </c>
      <c r="BE171" s="187">
        <f>IFERROR(AY171/AX170,"-")</f>
        <v>4.2671218263281418E-3</v>
      </c>
      <c r="BF171" s="106">
        <f>IFERROR(BA171/AX170,"-")</f>
        <v>1.0667804565820354E-3</v>
      </c>
      <c r="BG171" s="436"/>
      <c r="BH171" s="52">
        <v>97</v>
      </c>
      <c r="BI171" s="187">
        <v>29892207</v>
      </c>
      <c r="BJ171" s="187">
        <v>22</v>
      </c>
      <c r="BK171" s="187">
        <f>IFERROR(BI171/BG170,"-")</f>
        <v>75868.545685279183</v>
      </c>
      <c r="BL171" s="187">
        <f t="shared" ref="BL171:BL173" si="366">IFERROR(BI171/BH171,"-")</f>
        <v>308167.08247422683</v>
      </c>
      <c r="BM171" s="187">
        <f t="shared" si="310"/>
        <v>1358736.6818181819</v>
      </c>
      <c r="BN171" s="187">
        <f>IFERROR(BH171/BG170,"-")</f>
        <v>0.24619289340101522</v>
      </c>
      <c r="BO171" s="186">
        <f>IFERROR(BJ171/BG170,"-")</f>
        <v>5.5837563451776651E-2</v>
      </c>
      <c r="BP171" s="433"/>
      <c r="BQ171" s="52">
        <v>8</v>
      </c>
      <c r="BR171" s="187">
        <v>1784055</v>
      </c>
      <c r="BS171" s="187">
        <v>4</v>
      </c>
      <c r="BT171" s="187">
        <f>IFERROR(BR171/BP170,"-")</f>
        <v>299.43856998992953</v>
      </c>
      <c r="BU171" s="187">
        <f t="shared" ref="BU171:BU173" si="367">IFERROR(BR171/BQ171,"-")</f>
        <v>223006.875</v>
      </c>
      <c r="BV171" s="187">
        <f t="shared" si="311"/>
        <v>446013.75</v>
      </c>
      <c r="BW171" s="187">
        <f>IFERROR(BQ171/BP170,"-")</f>
        <v>1.342732460557234E-3</v>
      </c>
      <c r="BX171" s="106">
        <f>IFERROR(BS171/BP170,"-")</f>
        <v>6.7136623027861698E-4</v>
      </c>
      <c r="BY171" s="140"/>
      <c r="BZ171" s="59"/>
    </row>
    <row r="172" spans="2:78" s="8" customFormat="1" ht="13.5" customHeight="1">
      <c r="B172" s="411"/>
      <c r="C172" s="414"/>
      <c r="D172" s="272" t="s">
        <v>252</v>
      </c>
      <c r="E172" s="438"/>
      <c r="F172" s="98">
        <v>45</v>
      </c>
      <c r="G172" s="98">
        <v>1140288</v>
      </c>
      <c r="H172" s="98">
        <v>9</v>
      </c>
      <c r="I172" s="98">
        <f>IFERROR(G172/E170,"-")</f>
        <v>1532.6451612903227</v>
      </c>
      <c r="J172" s="98">
        <f t="shared" si="360"/>
        <v>25339.733333333334</v>
      </c>
      <c r="K172" s="98">
        <f t="shared" si="304"/>
        <v>126698.66666666667</v>
      </c>
      <c r="L172" s="98">
        <f>IFERROR(F172/E170,"-")</f>
        <v>6.0483870967741937E-2</v>
      </c>
      <c r="M172" s="189">
        <f>IFERROR(H172/E170,"-")</f>
        <v>1.2096774193548387E-2</v>
      </c>
      <c r="N172" s="433"/>
      <c r="O172" s="98">
        <v>114</v>
      </c>
      <c r="P172" s="98">
        <v>1276541</v>
      </c>
      <c r="Q172" s="98">
        <v>25</v>
      </c>
      <c r="R172" s="98">
        <f>IFERROR(P172/N170,"-")</f>
        <v>134.17500525541308</v>
      </c>
      <c r="S172" s="98">
        <f t="shared" si="361"/>
        <v>11197.728070175439</v>
      </c>
      <c r="T172" s="98">
        <f t="shared" si="305"/>
        <v>51061.64</v>
      </c>
      <c r="U172" s="98">
        <f>IFERROR(O172/N170,"-")</f>
        <v>1.1982341812066429E-2</v>
      </c>
      <c r="V172" s="26">
        <f>IFERROR(Q172/N170,"-")</f>
        <v>2.6277065377338657E-3</v>
      </c>
      <c r="W172" s="433"/>
      <c r="X172" s="98">
        <v>1</v>
      </c>
      <c r="Y172" s="98">
        <v>2183</v>
      </c>
      <c r="Z172" s="98">
        <v>1</v>
      </c>
      <c r="AA172" s="98">
        <f>IFERROR(Y172/W170,"-")</f>
        <v>3.5963756177924218</v>
      </c>
      <c r="AB172" s="98">
        <f t="shared" si="362"/>
        <v>2183</v>
      </c>
      <c r="AC172" s="98">
        <f t="shared" si="306"/>
        <v>2183</v>
      </c>
      <c r="AD172" s="98">
        <f>IFERROR(X172/W170,"-")</f>
        <v>1.6474464579901153E-3</v>
      </c>
      <c r="AE172" s="26">
        <f>IFERROR(Z172/W170,"-")</f>
        <v>1.6474464579901153E-3</v>
      </c>
      <c r="AF172" s="433"/>
      <c r="AG172" s="98">
        <v>0</v>
      </c>
      <c r="AH172" s="98">
        <v>0</v>
      </c>
      <c r="AI172" s="98">
        <v>0</v>
      </c>
      <c r="AJ172" s="98">
        <f>IFERROR(AH172/AF170,"-")</f>
        <v>0</v>
      </c>
      <c r="AK172" s="98" t="str">
        <f t="shared" si="363"/>
        <v>-</v>
      </c>
      <c r="AL172" s="98" t="str">
        <f t="shared" si="307"/>
        <v>-</v>
      </c>
      <c r="AM172" s="98">
        <f>IFERROR(AG172/AF170,"-")</f>
        <v>0</v>
      </c>
      <c r="AN172" s="26">
        <f>IFERROR(AI172/AF170,"-")</f>
        <v>0</v>
      </c>
      <c r="AO172" s="436"/>
      <c r="AP172" s="98">
        <v>66</v>
      </c>
      <c r="AQ172" s="98">
        <v>547329</v>
      </c>
      <c r="AR172" s="98">
        <v>14</v>
      </c>
      <c r="AS172" s="98">
        <f>IFERROR(AQ172/AO170,"-")</f>
        <v>195.26542989653942</v>
      </c>
      <c r="AT172" s="98">
        <f t="shared" si="364"/>
        <v>8292.863636363636</v>
      </c>
      <c r="AU172" s="98">
        <f t="shared" si="308"/>
        <v>39094.928571428572</v>
      </c>
      <c r="AV172" s="98">
        <f>IFERROR(AP172/AO170,"-")</f>
        <v>2.3546200499464858E-2</v>
      </c>
      <c r="AW172" s="189">
        <f>IFERROR(AR172/AO170,"-")</f>
        <v>4.9946485907955765E-3</v>
      </c>
      <c r="AX172" s="433"/>
      <c r="AY172" s="98">
        <v>11</v>
      </c>
      <c r="AZ172" s="98">
        <v>308324</v>
      </c>
      <c r="BA172" s="98">
        <v>4</v>
      </c>
      <c r="BB172" s="98">
        <f>IFERROR(AZ172/AX170,"-")</f>
        <v>65.7828034990399</v>
      </c>
      <c r="BC172" s="98">
        <f t="shared" si="365"/>
        <v>28029.454545454544</v>
      </c>
      <c r="BD172" s="98">
        <f t="shared" si="309"/>
        <v>77081</v>
      </c>
      <c r="BE172" s="98">
        <f>IFERROR(AY172/AX170,"-")</f>
        <v>2.3469170044804781E-3</v>
      </c>
      <c r="BF172" s="26">
        <f>IFERROR(BA172/AX170,"-")</f>
        <v>8.5342436526562838E-4</v>
      </c>
      <c r="BG172" s="436"/>
      <c r="BH172" s="98">
        <v>101</v>
      </c>
      <c r="BI172" s="98">
        <v>1238647</v>
      </c>
      <c r="BJ172" s="98">
        <v>19</v>
      </c>
      <c r="BK172" s="98">
        <f>IFERROR(BI172/BG170,"-")</f>
        <v>3143.7741116751267</v>
      </c>
      <c r="BL172" s="98">
        <f t="shared" si="366"/>
        <v>12263.831683168317</v>
      </c>
      <c r="BM172" s="98">
        <f t="shared" si="310"/>
        <v>65191.947368421053</v>
      </c>
      <c r="BN172" s="98">
        <f>IFERROR(BH172/BG170,"-")</f>
        <v>0.25634517766497461</v>
      </c>
      <c r="BO172" s="189">
        <f>IFERROR(BJ172/BG170,"-")</f>
        <v>4.8223350253807105E-2</v>
      </c>
      <c r="BP172" s="433"/>
      <c r="BQ172" s="98">
        <v>18</v>
      </c>
      <c r="BR172" s="98">
        <v>78954</v>
      </c>
      <c r="BS172" s="98">
        <v>5</v>
      </c>
      <c r="BT172" s="98">
        <f>IFERROR(BR172/BP170,"-")</f>
        <v>13.251762336354481</v>
      </c>
      <c r="BU172" s="98">
        <f t="shared" si="367"/>
        <v>4386.333333333333</v>
      </c>
      <c r="BV172" s="98">
        <f t="shared" si="311"/>
        <v>15790.8</v>
      </c>
      <c r="BW172" s="98">
        <f>IFERROR(BQ172/BP170,"-")</f>
        <v>3.0211480362537764E-3</v>
      </c>
      <c r="BX172" s="26">
        <f>IFERROR(BS172/BP170,"-")</f>
        <v>8.3920778784827123E-4</v>
      </c>
      <c r="BY172" s="140"/>
      <c r="BZ172" s="59"/>
    </row>
    <row r="173" spans="2:78" s="8" customFormat="1" ht="13.5" customHeight="1">
      <c r="B173" s="412"/>
      <c r="C173" s="415"/>
      <c r="D173" s="273" t="s">
        <v>64</v>
      </c>
      <c r="E173" s="439"/>
      <c r="F173" s="99">
        <v>2107</v>
      </c>
      <c r="G173" s="99">
        <f>SUM(G170:G172)</f>
        <v>210387731</v>
      </c>
      <c r="H173" s="99">
        <v>206</v>
      </c>
      <c r="I173" s="99">
        <f>IFERROR(G173/E170,"-")</f>
        <v>282779.20833333331</v>
      </c>
      <c r="J173" s="99">
        <f t="shared" si="360"/>
        <v>99851.794494542002</v>
      </c>
      <c r="K173" s="99">
        <f t="shared" si="304"/>
        <v>1021299.6650485437</v>
      </c>
      <c r="L173" s="99">
        <f>IFERROR(F173/E170,"-")</f>
        <v>2.831989247311828</v>
      </c>
      <c r="M173" s="190">
        <f>IFERROR(H173/E170,"-")</f>
        <v>0.2768817204301075</v>
      </c>
      <c r="N173" s="434"/>
      <c r="O173" s="99">
        <v>8786</v>
      </c>
      <c r="P173" s="99">
        <f>SUM(P170:P172)</f>
        <v>756148364</v>
      </c>
      <c r="Q173" s="99">
        <v>893</v>
      </c>
      <c r="R173" s="99">
        <f>IFERROR(P173/N170,"-")</f>
        <v>79477.439983182674</v>
      </c>
      <c r="S173" s="99">
        <f t="shared" si="361"/>
        <v>86062.868654677892</v>
      </c>
      <c r="T173" s="99">
        <f t="shared" si="305"/>
        <v>846750.68756998878</v>
      </c>
      <c r="U173" s="99">
        <f>IFERROR(O173/N170,"-")</f>
        <v>0.92348118562118986</v>
      </c>
      <c r="V173" s="87">
        <f>IFERROR(Q173/N170,"-")</f>
        <v>9.3861677527853696E-2</v>
      </c>
      <c r="W173" s="434"/>
      <c r="X173" s="99">
        <v>239</v>
      </c>
      <c r="Y173" s="99">
        <f>SUM(Y170:Y172)</f>
        <v>18247389</v>
      </c>
      <c r="Z173" s="99">
        <v>26</v>
      </c>
      <c r="AA173" s="99">
        <f>IFERROR(Y173/W170,"-")</f>
        <v>30061.596375617792</v>
      </c>
      <c r="AB173" s="99">
        <f t="shared" si="362"/>
        <v>76348.907949790795</v>
      </c>
      <c r="AC173" s="99">
        <f t="shared" si="306"/>
        <v>701822.65384615387</v>
      </c>
      <c r="AD173" s="99">
        <f>IFERROR(X173/W170,"-")</f>
        <v>0.39373970345963755</v>
      </c>
      <c r="AE173" s="87">
        <f>IFERROR(Z173/W170,"-")</f>
        <v>4.2833607907743002E-2</v>
      </c>
      <c r="AF173" s="434"/>
      <c r="AG173" s="99">
        <v>306</v>
      </c>
      <c r="AH173" s="99">
        <f>SUM(AH170:AH172)</f>
        <v>27526962</v>
      </c>
      <c r="AI173" s="99">
        <v>30</v>
      </c>
      <c r="AJ173" s="99">
        <f>IFERROR(AH173/AF170,"-")</f>
        <v>20330.104874446086</v>
      </c>
      <c r="AK173" s="99">
        <f t="shared" si="363"/>
        <v>89957.392156862741</v>
      </c>
      <c r="AL173" s="99">
        <f t="shared" si="307"/>
        <v>917565.4</v>
      </c>
      <c r="AM173" s="99">
        <f>IFERROR(AG173/AF170,"-")</f>
        <v>0.22599704579025109</v>
      </c>
      <c r="AN173" s="87">
        <f>IFERROR(AI173/AF170,"-")</f>
        <v>2.2156573116691284E-2</v>
      </c>
      <c r="AO173" s="437"/>
      <c r="AP173" s="99">
        <v>3714</v>
      </c>
      <c r="AQ173" s="99">
        <f>SUM(AQ170:AQ172)</f>
        <v>308997316</v>
      </c>
      <c r="AR173" s="99">
        <v>386</v>
      </c>
      <c r="AS173" s="99">
        <f>IFERROR(AQ173/AO170,"-")</f>
        <v>110238.07206564395</v>
      </c>
      <c r="AT173" s="99">
        <f t="shared" si="364"/>
        <v>83197.984921917072</v>
      </c>
      <c r="AU173" s="99">
        <f t="shared" si="308"/>
        <v>800511.18134715024</v>
      </c>
      <c r="AV173" s="99">
        <f>IFERROR(AP173/AO170,"-")</f>
        <v>1.3250089190153407</v>
      </c>
      <c r="AW173" s="190">
        <f>IFERROR(AR173/AO170,"-")</f>
        <v>0.1377095968605066</v>
      </c>
      <c r="AX173" s="434"/>
      <c r="AY173" s="99">
        <v>3883</v>
      </c>
      <c r="AZ173" s="99">
        <f>SUM(AZ170:AZ172)</f>
        <v>298379092</v>
      </c>
      <c r="BA173" s="99">
        <v>392</v>
      </c>
      <c r="BB173" s="99">
        <f>IFERROR(AZ173/AX170,"-")</f>
        <v>63660.996799658627</v>
      </c>
      <c r="BC173" s="99">
        <f t="shared" si="365"/>
        <v>76842.413597733714</v>
      </c>
      <c r="BD173" s="99">
        <f t="shared" si="309"/>
        <v>761171.1530612245</v>
      </c>
      <c r="BE173" s="99">
        <f>IFERROR(AY173/AX170,"-")</f>
        <v>0.82846170258160867</v>
      </c>
      <c r="BF173" s="87">
        <f>IFERROR(BA173/AX170,"-")</f>
        <v>8.3635587796031571E-2</v>
      </c>
      <c r="BG173" s="437"/>
      <c r="BH173" s="99">
        <v>3755</v>
      </c>
      <c r="BI173" s="99">
        <f>SUM(BI170:BI172)</f>
        <v>528100028</v>
      </c>
      <c r="BJ173" s="99">
        <v>360</v>
      </c>
      <c r="BK173" s="99">
        <f>IFERROR(BI173/BG170,"-")</f>
        <v>1340355.4010152284</v>
      </c>
      <c r="BL173" s="99">
        <f t="shared" si="366"/>
        <v>140639.15525965381</v>
      </c>
      <c r="BM173" s="99">
        <f t="shared" si="310"/>
        <v>1466944.5222222223</v>
      </c>
      <c r="BN173" s="99">
        <f>IFERROR(BH173/BG170,"-")</f>
        <v>9.5304568527918789</v>
      </c>
      <c r="BO173" s="190">
        <f>IFERROR(BJ173/BG170,"-")</f>
        <v>0.91370558375634514</v>
      </c>
      <c r="BP173" s="434"/>
      <c r="BQ173" s="99">
        <v>2439</v>
      </c>
      <c r="BR173" s="99">
        <f>SUM(BR170:BR172)</f>
        <v>185754728</v>
      </c>
      <c r="BS173" s="99">
        <v>250</v>
      </c>
      <c r="BT173" s="99">
        <f>IFERROR(BR173/BP170,"-")</f>
        <v>31177.362873447466</v>
      </c>
      <c r="BU173" s="99">
        <f t="shared" si="367"/>
        <v>76160.200082000825</v>
      </c>
      <c r="BV173" s="99">
        <f t="shared" si="311"/>
        <v>743018.91200000001</v>
      </c>
      <c r="BW173" s="99">
        <f>IFERROR(BQ173/BP170,"-")</f>
        <v>0.40936555891238668</v>
      </c>
      <c r="BX173" s="87">
        <f>IFERROR(BS173/BP170,"-")</f>
        <v>4.1960389392413561E-2</v>
      </c>
      <c r="BY173" s="140"/>
      <c r="BZ173" s="59"/>
    </row>
    <row r="174" spans="2:78" s="8" customFormat="1" ht="13.5" customHeight="1">
      <c r="B174" s="410">
        <v>43</v>
      </c>
      <c r="C174" s="413" t="s">
        <v>7</v>
      </c>
      <c r="D174" s="274" t="s">
        <v>250</v>
      </c>
      <c r="E174" s="432">
        <f>市区町村別_フレイル区分別該当人数･割合!E47</f>
        <v>446</v>
      </c>
      <c r="F174" s="207">
        <v>1308</v>
      </c>
      <c r="G174" s="51">
        <v>136824983</v>
      </c>
      <c r="H174" s="51">
        <v>134</v>
      </c>
      <c r="I174" s="51">
        <f>IFERROR(G174/E174,"-")</f>
        <v>306782.47309417039</v>
      </c>
      <c r="J174" s="51">
        <f>IFERROR(G174/F174,"-")</f>
        <v>104606.25611620795</v>
      </c>
      <c r="K174" s="51">
        <f t="shared" si="304"/>
        <v>1021081.9626865672</v>
      </c>
      <c r="L174" s="51">
        <f>IFERROR(F174/E174,"-")</f>
        <v>2.9327354260089686</v>
      </c>
      <c r="M174" s="185">
        <f>IFERROR(H174/E174,"-")</f>
        <v>0.30044843049327352</v>
      </c>
      <c r="N174" s="432">
        <f>市区町村別_フレイル区分別該当人数･割合!G47</f>
        <v>6107</v>
      </c>
      <c r="O174" s="207">
        <v>6647</v>
      </c>
      <c r="P174" s="51">
        <v>477190824</v>
      </c>
      <c r="Q174" s="51">
        <v>670</v>
      </c>
      <c r="R174" s="51">
        <f>IFERROR(P174/N174,"-")</f>
        <v>78138.336990338954</v>
      </c>
      <c r="S174" s="51">
        <f>IFERROR(P174/O174,"-")</f>
        <v>71790.405295622084</v>
      </c>
      <c r="T174" s="51">
        <f t="shared" si="305"/>
        <v>712225.11044776114</v>
      </c>
      <c r="U174" s="51">
        <f>IFERROR(O174/N174,"-")</f>
        <v>1.0884231210086786</v>
      </c>
      <c r="V174" s="24">
        <f>IFERROR(Q174/N174,"-")</f>
        <v>0.109710168658916</v>
      </c>
      <c r="W174" s="432">
        <f>市区町村別_フレイル区分別該当人数･割合!I47</f>
        <v>329</v>
      </c>
      <c r="X174" s="207">
        <v>194</v>
      </c>
      <c r="Y174" s="51">
        <v>14586386</v>
      </c>
      <c r="Z174" s="51">
        <v>24</v>
      </c>
      <c r="AA174" s="51">
        <f>IFERROR(Y174/W174,"-")</f>
        <v>44335.519756838905</v>
      </c>
      <c r="AB174" s="51">
        <f>IFERROR(Y174/X174,"-")</f>
        <v>75187.556701030931</v>
      </c>
      <c r="AC174" s="51">
        <f t="shared" si="306"/>
        <v>607766.08333333337</v>
      </c>
      <c r="AD174" s="51">
        <f>IFERROR(X174/W174,"-")</f>
        <v>0.58966565349544076</v>
      </c>
      <c r="AE174" s="24">
        <f>IFERROR(Z174/W174,"-")</f>
        <v>7.29483282674772E-2</v>
      </c>
      <c r="AF174" s="432">
        <f>市区町村別_フレイル区分別該当人数･割合!K47</f>
        <v>773</v>
      </c>
      <c r="AG174" s="207">
        <v>230</v>
      </c>
      <c r="AH174" s="51">
        <v>11383613</v>
      </c>
      <c r="AI174" s="51">
        <v>22</v>
      </c>
      <c r="AJ174" s="51">
        <f>IFERROR(AH174/AF174,"-")</f>
        <v>14726.536869340232</v>
      </c>
      <c r="AK174" s="51">
        <f>IFERROR(AH174/AG174,"-")</f>
        <v>49493.96956521739</v>
      </c>
      <c r="AL174" s="51">
        <f t="shared" si="307"/>
        <v>517436.95454545453</v>
      </c>
      <c r="AM174" s="51">
        <f>IFERROR(AG174/AF174,"-")</f>
        <v>0.29754204398447609</v>
      </c>
      <c r="AN174" s="24">
        <f>IFERROR(AI174/AF174,"-")</f>
        <v>2.8460543337645538E-2</v>
      </c>
      <c r="AO174" s="435">
        <f>市区町村別_フレイル区分別該当人数･割合!M47</f>
        <v>1780</v>
      </c>
      <c r="AP174" s="207">
        <v>2917</v>
      </c>
      <c r="AQ174" s="51">
        <v>226810436</v>
      </c>
      <c r="AR174" s="51">
        <v>294</v>
      </c>
      <c r="AS174" s="51">
        <f>IFERROR(AQ174/AO174,"-")</f>
        <v>127421.59325842696</v>
      </c>
      <c r="AT174" s="51">
        <f>IFERROR(AQ174/AP174,"-")</f>
        <v>77754.691806650662</v>
      </c>
      <c r="AU174" s="51">
        <f t="shared" si="308"/>
        <v>771464.06802721089</v>
      </c>
      <c r="AV174" s="51">
        <f>IFERROR(AP174/AO174,"-")</f>
        <v>1.6387640449438203</v>
      </c>
      <c r="AW174" s="185">
        <f>IFERROR(AR174/AO174,"-")</f>
        <v>0.16516853932584269</v>
      </c>
      <c r="AX174" s="432">
        <f>市区町村別_フレイル区分別該当人数･割合!O47</f>
        <v>3202</v>
      </c>
      <c r="AY174" s="207">
        <v>3071</v>
      </c>
      <c r="AZ174" s="51">
        <v>191511877</v>
      </c>
      <c r="BA174" s="51">
        <v>308</v>
      </c>
      <c r="BB174" s="51">
        <f>IFERROR(AZ174/AX174,"-")</f>
        <v>59810.080262336043</v>
      </c>
      <c r="BC174" s="51">
        <f>IFERROR(AZ174/AY174,"-")</f>
        <v>62361.405731032239</v>
      </c>
      <c r="BD174" s="51">
        <f t="shared" si="309"/>
        <v>621791.80844155839</v>
      </c>
      <c r="BE174" s="51">
        <f>IFERROR(AY174/AX174,"-")</f>
        <v>0.95908806995627738</v>
      </c>
      <c r="BF174" s="24">
        <f>IFERROR(BA174/AX174,"-")</f>
        <v>9.6189881324172388E-2</v>
      </c>
      <c r="BG174" s="435">
        <f>市区町村別_フレイル区分別該当人数･割合!Q47</f>
        <v>217</v>
      </c>
      <c r="BH174" s="207">
        <v>2101</v>
      </c>
      <c r="BI174" s="51">
        <v>260107884</v>
      </c>
      <c r="BJ174" s="51">
        <v>201</v>
      </c>
      <c r="BK174" s="51">
        <f>IFERROR(BI174/BG174,"-")</f>
        <v>1198653.8433179723</v>
      </c>
      <c r="BL174" s="51">
        <f>IFERROR(BI174/BH174,"-")</f>
        <v>123801.94383626845</v>
      </c>
      <c r="BM174" s="51">
        <f t="shared" si="310"/>
        <v>1294069.0746268656</v>
      </c>
      <c r="BN174" s="51">
        <f>IFERROR(BH174/BG174,"-")</f>
        <v>9.6820276497695854</v>
      </c>
      <c r="BO174" s="185">
        <f>IFERROR(BJ174/BG174,"-")</f>
        <v>0.92626728110599077</v>
      </c>
      <c r="BP174" s="432">
        <f>市区町村別_フレイル区分別該当人数･割合!S47</f>
        <v>4049</v>
      </c>
      <c r="BQ174" s="207">
        <v>1456</v>
      </c>
      <c r="BR174" s="51">
        <v>103197340</v>
      </c>
      <c r="BS174" s="51">
        <v>153</v>
      </c>
      <c r="BT174" s="51">
        <f>IFERROR(BR174/BP174,"-")</f>
        <v>25487.117806865892</v>
      </c>
      <c r="BU174" s="51">
        <f>IFERROR(BR174/BQ174,"-")</f>
        <v>70877.293956043955</v>
      </c>
      <c r="BV174" s="51">
        <f t="shared" si="311"/>
        <v>674492.41830065357</v>
      </c>
      <c r="BW174" s="51">
        <f>IFERROR(BQ174/BP174,"-")</f>
        <v>0.35959496171894295</v>
      </c>
      <c r="BX174" s="24">
        <f>IFERROR(BS174/BP174,"-")</f>
        <v>3.778710792788343E-2</v>
      </c>
      <c r="BY174" s="140"/>
      <c r="BZ174" s="59"/>
    </row>
    <row r="175" spans="2:78" s="8" customFormat="1" ht="13.5" customHeight="1">
      <c r="B175" s="411"/>
      <c r="C175" s="414"/>
      <c r="D175" s="275" t="s">
        <v>251</v>
      </c>
      <c r="E175" s="438"/>
      <c r="F175" s="52">
        <v>23</v>
      </c>
      <c r="G175" s="187">
        <v>6237497</v>
      </c>
      <c r="H175" s="187">
        <v>4</v>
      </c>
      <c r="I175" s="187">
        <f>IFERROR(G175/E174,"-")</f>
        <v>13985.419282511211</v>
      </c>
      <c r="J175" s="187">
        <f t="shared" ref="J175:J177" si="368">IFERROR(G175/F175,"-")</f>
        <v>271195.52173913043</v>
      </c>
      <c r="K175" s="187">
        <f t="shared" si="304"/>
        <v>1559374.25</v>
      </c>
      <c r="L175" s="187">
        <f>IFERROR(F175/E174,"-")</f>
        <v>5.1569506726457402E-2</v>
      </c>
      <c r="M175" s="186">
        <f>IFERROR(H175/E174,"-")</f>
        <v>8.9686098654708519E-3</v>
      </c>
      <c r="N175" s="433"/>
      <c r="O175" s="52">
        <v>47</v>
      </c>
      <c r="P175" s="187">
        <v>12813681</v>
      </c>
      <c r="Q175" s="187">
        <v>11</v>
      </c>
      <c r="R175" s="187">
        <f>IFERROR(P175/N174,"-")</f>
        <v>2098.1956770918619</v>
      </c>
      <c r="S175" s="187">
        <f t="shared" ref="S175:S177" si="369">IFERROR(P175/O175,"-")</f>
        <v>272631.51063829788</v>
      </c>
      <c r="T175" s="187">
        <f t="shared" si="305"/>
        <v>1164880.0909090908</v>
      </c>
      <c r="U175" s="187">
        <f>IFERROR(O175/N174,"-")</f>
        <v>7.6960864581627642E-3</v>
      </c>
      <c r="V175" s="106">
        <f>IFERROR(Q175/N174,"-")</f>
        <v>1.8012117242508596E-3</v>
      </c>
      <c r="W175" s="433"/>
      <c r="X175" s="52">
        <v>0</v>
      </c>
      <c r="Y175" s="187">
        <v>0</v>
      </c>
      <c r="Z175" s="187">
        <v>0</v>
      </c>
      <c r="AA175" s="187">
        <f>IFERROR(Y175/W174,"-")</f>
        <v>0</v>
      </c>
      <c r="AB175" s="187" t="str">
        <f t="shared" ref="AB175:AB177" si="370">IFERROR(Y175/X175,"-")</f>
        <v>-</v>
      </c>
      <c r="AC175" s="187" t="str">
        <f t="shared" si="306"/>
        <v>-</v>
      </c>
      <c r="AD175" s="187">
        <f>IFERROR(X175/W174,"-")</f>
        <v>0</v>
      </c>
      <c r="AE175" s="106">
        <f>IFERROR(Z175/W174,"-")</f>
        <v>0</v>
      </c>
      <c r="AF175" s="433"/>
      <c r="AG175" s="52">
        <v>0</v>
      </c>
      <c r="AH175" s="187">
        <v>0</v>
      </c>
      <c r="AI175" s="187">
        <v>0</v>
      </c>
      <c r="AJ175" s="187">
        <f>IFERROR(AH175/AF174,"-")</f>
        <v>0</v>
      </c>
      <c r="AK175" s="187" t="str">
        <f t="shared" ref="AK175:AK177" si="371">IFERROR(AH175/AG175,"-")</f>
        <v>-</v>
      </c>
      <c r="AL175" s="187" t="str">
        <f t="shared" si="307"/>
        <v>-</v>
      </c>
      <c r="AM175" s="187">
        <f>IFERROR(AG175/AF174,"-")</f>
        <v>0</v>
      </c>
      <c r="AN175" s="106">
        <f>IFERROR(AI175/AF174,"-")</f>
        <v>0</v>
      </c>
      <c r="AO175" s="436"/>
      <c r="AP175" s="52">
        <v>19</v>
      </c>
      <c r="AQ175" s="187">
        <v>5927594</v>
      </c>
      <c r="AR175" s="187">
        <v>6</v>
      </c>
      <c r="AS175" s="187">
        <f>IFERROR(AQ175/AO174,"-")</f>
        <v>3330.1089887640451</v>
      </c>
      <c r="AT175" s="187">
        <f t="shared" ref="AT175:AT177" si="372">IFERROR(AQ175/AP175,"-")</f>
        <v>311978.63157894736</v>
      </c>
      <c r="AU175" s="187">
        <f t="shared" si="308"/>
        <v>987932.33333333337</v>
      </c>
      <c r="AV175" s="187">
        <f>IFERROR(AP175/AO174,"-")</f>
        <v>1.0674157303370787E-2</v>
      </c>
      <c r="AW175" s="186">
        <f>IFERROR(AR175/AO174,"-")</f>
        <v>3.3707865168539327E-3</v>
      </c>
      <c r="AX175" s="433"/>
      <c r="AY175" s="52">
        <v>7</v>
      </c>
      <c r="AZ175" s="187">
        <v>1374949</v>
      </c>
      <c r="BA175" s="187">
        <v>2</v>
      </c>
      <c r="BB175" s="187">
        <f>IFERROR(AZ175/AX174,"-")</f>
        <v>429.40318550905681</v>
      </c>
      <c r="BC175" s="187">
        <f t="shared" ref="BC175:BC177" si="373">IFERROR(AZ175/AY175,"-")</f>
        <v>196421.28571428571</v>
      </c>
      <c r="BD175" s="187">
        <f t="shared" si="309"/>
        <v>687474.5</v>
      </c>
      <c r="BE175" s="187">
        <f>IFERROR(AY175/AX174,"-")</f>
        <v>2.1861336664584633E-3</v>
      </c>
      <c r="BF175" s="106">
        <f>IFERROR(BA175/AX174,"-")</f>
        <v>6.2460961898813238E-4</v>
      </c>
      <c r="BG175" s="436"/>
      <c r="BH175" s="52">
        <v>43</v>
      </c>
      <c r="BI175" s="187">
        <v>11689657</v>
      </c>
      <c r="BJ175" s="187">
        <v>9</v>
      </c>
      <c r="BK175" s="187">
        <f>IFERROR(BI175/BG174,"-")</f>
        <v>53869.387096774197</v>
      </c>
      <c r="BL175" s="187">
        <f t="shared" ref="BL175:BL177" si="374">IFERROR(BI175/BH175,"-")</f>
        <v>271852.48837209301</v>
      </c>
      <c r="BM175" s="187">
        <f t="shared" si="310"/>
        <v>1298850.7777777778</v>
      </c>
      <c r="BN175" s="187">
        <f>IFERROR(BH175/BG174,"-")</f>
        <v>0.19815668202764977</v>
      </c>
      <c r="BO175" s="186">
        <f>IFERROR(BJ175/BG174,"-")</f>
        <v>4.1474654377880185E-2</v>
      </c>
      <c r="BP175" s="433"/>
      <c r="BQ175" s="52">
        <v>58</v>
      </c>
      <c r="BR175" s="187">
        <v>16807154</v>
      </c>
      <c r="BS175" s="187">
        <v>5</v>
      </c>
      <c r="BT175" s="187">
        <f>IFERROR(BR175/BP174,"-")</f>
        <v>4150.9394912324033</v>
      </c>
      <c r="BU175" s="187">
        <f t="shared" ref="BU175:BU177" si="375">IFERROR(BR175/BQ175,"-")</f>
        <v>289778.5172413793</v>
      </c>
      <c r="BV175" s="187">
        <f t="shared" si="311"/>
        <v>3361430.8</v>
      </c>
      <c r="BW175" s="187">
        <f>IFERROR(BQ175/BP174,"-")</f>
        <v>1.4324524573968881E-2</v>
      </c>
      <c r="BX175" s="106">
        <f>IFERROR(BS175/BP174,"-")</f>
        <v>1.2348728081007657E-3</v>
      </c>
      <c r="BY175" s="140"/>
      <c r="BZ175" s="59"/>
    </row>
    <row r="176" spans="2:78" s="8" customFormat="1" ht="13.5" customHeight="1">
      <c r="B176" s="411"/>
      <c r="C176" s="414"/>
      <c r="D176" s="272" t="s">
        <v>252</v>
      </c>
      <c r="E176" s="438"/>
      <c r="F176" s="98">
        <v>26</v>
      </c>
      <c r="G176" s="98">
        <v>322875</v>
      </c>
      <c r="H176" s="98">
        <v>4</v>
      </c>
      <c r="I176" s="98">
        <f>IFERROR(G176/E174,"-")</f>
        <v>723.93497757847535</v>
      </c>
      <c r="J176" s="98">
        <f t="shared" si="368"/>
        <v>12418.26923076923</v>
      </c>
      <c r="K176" s="98">
        <f t="shared" si="304"/>
        <v>80718.75</v>
      </c>
      <c r="L176" s="98">
        <f>IFERROR(F176/E174,"-")</f>
        <v>5.829596412556054E-2</v>
      </c>
      <c r="M176" s="189">
        <f>IFERROR(H176/E174,"-")</f>
        <v>8.9686098654708519E-3</v>
      </c>
      <c r="N176" s="433"/>
      <c r="O176" s="98">
        <v>33</v>
      </c>
      <c r="P176" s="98">
        <v>534146</v>
      </c>
      <c r="Q176" s="98">
        <v>9</v>
      </c>
      <c r="R176" s="98">
        <f>IFERROR(P176/N174,"-")</f>
        <v>87.464548878336331</v>
      </c>
      <c r="S176" s="98">
        <f t="shared" si="369"/>
        <v>16186.242424242424</v>
      </c>
      <c r="T176" s="98">
        <f t="shared" si="305"/>
        <v>59349.555555555555</v>
      </c>
      <c r="U176" s="98">
        <f>IFERROR(O176/N174,"-")</f>
        <v>5.4036351727525791E-3</v>
      </c>
      <c r="V176" s="26">
        <f>IFERROR(Q176/N174,"-")</f>
        <v>1.473718683477976E-3</v>
      </c>
      <c r="W176" s="433"/>
      <c r="X176" s="98">
        <v>0</v>
      </c>
      <c r="Y176" s="98">
        <v>0</v>
      </c>
      <c r="Z176" s="98">
        <v>0</v>
      </c>
      <c r="AA176" s="98">
        <f>IFERROR(Y176/W174,"-")</f>
        <v>0</v>
      </c>
      <c r="AB176" s="98" t="str">
        <f t="shared" si="370"/>
        <v>-</v>
      </c>
      <c r="AC176" s="98" t="str">
        <f t="shared" si="306"/>
        <v>-</v>
      </c>
      <c r="AD176" s="98">
        <f>IFERROR(X176/W174,"-")</f>
        <v>0</v>
      </c>
      <c r="AE176" s="26">
        <f>IFERROR(Z176/W174,"-")</f>
        <v>0</v>
      </c>
      <c r="AF176" s="433"/>
      <c r="AG176" s="98">
        <v>0</v>
      </c>
      <c r="AH176" s="98">
        <v>0</v>
      </c>
      <c r="AI176" s="98">
        <v>0</v>
      </c>
      <c r="AJ176" s="98">
        <f>IFERROR(AH176/AF174,"-")</f>
        <v>0</v>
      </c>
      <c r="AK176" s="98" t="str">
        <f t="shared" si="371"/>
        <v>-</v>
      </c>
      <c r="AL176" s="98" t="str">
        <f t="shared" si="307"/>
        <v>-</v>
      </c>
      <c r="AM176" s="98">
        <f>IFERROR(AG176/AF174,"-")</f>
        <v>0</v>
      </c>
      <c r="AN176" s="26">
        <f>IFERROR(AI176/AF174,"-")</f>
        <v>0</v>
      </c>
      <c r="AO176" s="436"/>
      <c r="AP176" s="98">
        <v>13</v>
      </c>
      <c r="AQ176" s="98">
        <v>290068</v>
      </c>
      <c r="AR176" s="98">
        <v>3</v>
      </c>
      <c r="AS176" s="98">
        <f>IFERROR(AQ176/AO174,"-")</f>
        <v>162.95955056179776</v>
      </c>
      <c r="AT176" s="98">
        <f t="shared" si="372"/>
        <v>22312.923076923078</v>
      </c>
      <c r="AU176" s="98">
        <f t="shared" si="308"/>
        <v>96689.333333333328</v>
      </c>
      <c r="AV176" s="98">
        <f>IFERROR(AP176/AO174,"-")</f>
        <v>7.3033707865168543E-3</v>
      </c>
      <c r="AW176" s="189">
        <f>IFERROR(AR176/AO174,"-")</f>
        <v>1.6853932584269663E-3</v>
      </c>
      <c r="AX176" s="433"/>
      <c r="AY176" s="98">
        <v>8</v>
      </c>
      <c r="AZ176" s="98">
        <v>210498</v>
      </c>
      <c r="BA176" s="98">
        <v>5</v>
      </c>
      <c r="BB176" s="98">
        <f>IFERROR(AZ176/AX174,"-")</f>
        <v>65.739537788881947</v>
      </c>
      <c r="BC176" s="98">
        <f t="shared" si="373"/>
        <v>26312.25</v>
      </c>
      <c r="BD176" s="98">
        <f t="shared" si="309"/>
        <v>42099.6</v>
      </c>
      <c r="BE176" s="98">
        <f>IFERROR(AY176/AX174,"-")</f>
        <v>2.4984384759525295E-3</v>
      </c>
      <c r="BF176" s="26">
        <f>IFERROR(BA176/AX174,"-")</f>
        <v>1.5615240474703309E-3</v>
      </c>
      <c r="BG176" s="436"/>
      <c r="BH176" s="98">
        <v>24</v>
      </c>
      <c r="BI176" s="98">
        <v>504555</v>
      </c>
      <c r="BJ176" s="98">
        <v>5</v>
      </c>
      <c r="BK176" s="98">
        <f>IFERROR(BI176/BG174,"-")</f>
        <v>2325.1382488479262</v>
      </c>
      <c r="BL176" s="98">
        <f t="shared" si="374"/>
        <v>21023.125</v>
      </c>
      <c r="BM176" s="98">
        <f t="shared" si="310"/>
        <v>100911</v>
      </c>
      <c r="BN176" s="98">
        <f>IFERROR(BH176/BG174,"-")</f>
        <v>0.11059907834101383</v>
      </c>
      <c r="BO176" s="189">
        <f>IFERROR(BJ176/BG174,"-")</f>
        <v>2.3041474654377881E-2</v>
      </c>
      <c r="BP176" s="433"/>
      <c r="BQ176" s="98">
        <v>72</v>
      </c>
      <c r="BR176" s="98">
        <v>1523597</v>
      </c>
      <c r="BS176" s="98">
        <v>7</v>
      </c>
      <c r="BT176" s="98">
        <f>IFERROR(BR176/BP174,"-")</f>
        <v>376.28970116078045</v>
      </c>
      <c r="BU176" s="98">
        <f t="shared" si="375"/>
        <v>21161.069444444445</v>
      </c>
      <c r="BV176" s="98">
        <f t="shared" si="311"/>
        <v>217656.71428571429</v>
      </c>
      <c r="BW176" s="98">
        <f>IFERROR(BQ176/BP174,"-")</f>
        <v>1.7782168436651025E-2</v>
      </c>
      <c r="BX176" s="26">
        <f>IFERROR(BS176/BP174,"-")</f>
        <v>1.7288219313410719E-3</v>
      </c>
      <c r="BY176" s="140"/>
      <c r="BZ176" s="59"/>
    </row>
    <row r="177" spans="2:78" s="8" customFormat="1" ht="13.5" customHeight="1">
      <c r="B177" s="412"/>
      <c r="C177" s="415"/>
      <c r="D177" s="273" t="s">
        <v>64</v>
      </c>
      <c r="E177" s="439"/>
      <c r="F177" s="99">
        <v>1319</v>
      </c>
      <c r="G177" s="99">
        <f>SUM(G174:G176)</f>
        <v>143385355</v>
      </c>
      <c r="H177" s="99">
        <v>134</v>
      </c>
      <c r="I177" s="99">
        <f>IFERROR(G177/E174,"-")</f>
        <v>321491.82735426008</v>
      </c>
      <c r="J177" s="99">
        <f t="shared" si="368"/>
        <v>108707.62319939348</v>
      </c>
      <c r="K177" s="99">
        <f t="shared" si="304"/>
        <v>1070039.9626865671</v>
      </c>
      <c r="L177" s="99">
        <f>IFERROR(F177/E174,"-")</f>
        <v>2.9573991031390134</v>
      </c>
      <c r="M177" s="190">
        <f>IFERROR(H177/E174,"-")</f>
        <v>0.30044843049327352</v>
      </c>
      <c r="N177" s="434"/>
      <c r="O177" s="99">
        <v>6668</v>
      </c>
      <c r="P177" s="99">
        <f>SUM(P174:P176)</f>
        <v>490538651</v>
      </c>
      <c r="Q177" s="99">
        <v>673</v>
      </c>
      <c r="R177" s="99">
        <f>IFERROR(P177/N174,"-")</f>
        <v>80323.997216309159</v>
      </c>
      <c r="S177" s="99">
        <f t="shared" si="369"/>
        <v>73566.08443311337</v>
      </c>
      <c r="T177" s="99">
        <f t="shared" si="305"/>
        <v>728883.58246656763</v>
      </c>
      <c r="U177" s="99">
        <f>IFERROR(O177/N174,"-")</f>
        <v>1.0918617979367939</v>
      </c>
      <c r="V177" s="87">
        <f>IFERROR(Q177/N174,"-")</f>
        <v>0.11020140822007532</v>
      </c>
      <c r="W177" s="434"/>
      <c r="X177" s="99">
        <v>194</v>
      </c>
      <c r="Y177" s="99">
        <f>SUM(Y174:Y176)</f>
        <v>14586386</v>
      </c>
      <c r="Z177" s="99">
        <v>24</v>
      </c>
      <c r="AA177" s="99">
        <f>IFERROR(Y177/W174,"-")</f>
        <v>44335.519756838905</v>
      </c>
      <c r="AB177" s="99">
        <f t="shared" si="370"/>
        <v>75187.556701030931</v>
      </c>
      <c r="AC177" s="99">
        <f t="shared" si="306"/>
        <v>607766.08333333337</v>
      </c>
      <c r="AD177" s="99">
        <f>IFERROR(X177/W174,"-")</f>
        <v>0.58966565349544076</v>
      </c>
      <c r="AE177" s="87">
        <f>IFERROR(Z177/W174,"-")</f>
        <v>7.29483282674772E-2</v>
      </c>
      <c r="AF177" s="434"/>
      <c r="AG177" s="99">
        <v>230</v>
      </c>
      <c r="AH177" s="99">
        <f>SUM(AH174:AH176)</f>
        <v>11383613</v>
      </c>
      <c r="AI177" s="99">
        <v>22</v>
      </c>
      <c r="AJ177" s="99">
        <f>IFERROR(AH177/AF174,"-")</f>
        <v>14726.536869340232</v>
      </c>
      <c r="AK177" s="99">
        <f t="shared" si="371"/>
        <v>49493.96956521739</v>
      </c>
      <c r="AL177" s="99">
        <f t="shared" si="307"/>
        <v>517436.95454545453</v>
      </c>
      <c r="AM177" s="99">
        <f>IFERROR(AG177/AF174,"-")</f>
        <v>0.29754204398447609</v>
      </c>
      <c r="AN177" s="87">
        <f>IFERROR(AI177/AF174,"-")</f>
        <v>2.8460543337645538E-2</v>
      </c>
      <c r="AO177" s="437"/>
      <c r="AP177" s="99">
        <v>2926</v>
      </c>
      <c r="AQ177" s="99">
        <f>SUM(AQ174:AQ176)</f>
        <v>233028098</v>
      </c>
      <c r="AR177" s="99">
        <v>296</v>
      </c>
      <c r="AS177" s="99">
        <f>IFERROR(AQ177/AO174,"-")</f>
        <v>130914.66179775281</v>
      </c>
      <c r="AT177" s="99">
        <f t="shared" si="372"/>
        <v>79640.498291182506</v>
      </c>
      <c r="AU177" s="99">
        <f t="shared" si="308"/>
        <v>787257.08783783787</v>
      </c>
      <c r="AV177" s="99">
        <f>IFERROR(AP177/AO174,"-")</f>
        <v>1.6438202247191012</v>
      </c>
      <c r="AW177" s="190">
        <f>IFERROR(AR177/AO174,"-")</f>
        <v>0.16629213483146069</v>
      </c>
      <c r="AX177" s="434"/>
      <c r="AY177" s="99">
        <v>3071</v>
      </c>
      <c r="AZ177" s="99">
        <f>SUM(AZ174:AZ176)</f>
        <v>193097324</v>
      </c>
      <c r="BA177" s="99">
        <v>308</v>
      </c>
      <c r="BB177" s="99">
        <f>IFERROR(AZ177/AX174,"-")</f>
        <v>60305.222985633976</v>
      </c>
      <c r="BC177" s="99">
        <f t="shared" si="373"/>
        <v>62877.669814392706</v>
      </c>
      <c r="BD177" s="99">
        <f t="shared" si="309"/>
        <v>626939.36363636365</v>
      </c>
      <c r="BE177" s="99">
        <f>IFERROR(AY177/AX174,"-")</f>
        <v>0.95908806995627738</v>
      </c>
      <c r="BF177" s="87">
        <f>IFERROR(BA177/AX174,"-")</f>
        <v>9.6189881324172388E-2</v>
      </c>
      <c r="BG177" s="437"/>
      <c r="BH177" s="99">
        <v>2122</v>
      </c>
      <c r="BI177" s="99">
        <f>SUM(BI174:BI176)</f>
        <v>272302096</v>
      </c>
      <c r="BJ177" s="99">
        <v>204</v>
      </c>
      <c r="BK177" s="99">
        <f>IFERROR(BI177/BG174,"-")</f>
        <v>1254848.3686635944</v>
      </c>
      <c r="BL177" s="99">
        <f t="shared" si="374"/>
        <v>128323.32516493874</v>
      </c>
      <c r="BM177" s="99">
        <f t="shared" si="310"/>
        <v>1334814.1960784313</v>
      </c>
      <c r="BN177" s="99">
        <f>IFERROR(BH177/BG174,"-")</f>
        <v>9.7788018433179715</v>
      </c>
      <c r="BO177" s="190">
        <f>IFERROR(BJ177/BG174,"-")</f>
        <v>0.94009216589861755</v>
      </c>
      <c r="BP177" s="434"/>
      <c r="BQ177" s="99">
        <v>1514</v>
      </c>
      <c r="BR177" s="99">
        <f>SUM(BR174:BR176)</f>
        <v>121528091</v>
      </c>
      <c r="BS177" s="99">
        <v>157</v>
      </c>
      <c r="BT177" s="99">
        <f>IFERROR(BR177/BP174,"-")</f>
        <v>30014.346999259076</v>
      </c>
      <c r="BU177" s="99">
        <f t="shared" si="375"/>
        <v>80269.544914134749</v>
      </c>
      <c r="BV177" s="99">
        <f t="shared" si="311"/>
        <v>774064.27388535033</v>
      </c>
      <c r="BW177" s="99">
        <f>IFERROR(BQ177/BP174,"-")</f>
        <v>0.37391948629291183</v>
      </c>
      <c r="BX177" s="87">
        <f>IFERROR(BS177/BP174,"-")</f>
        <v>3.8775006174364038E-2</v>
      </c>
      <c r="BY177" s="140"/>
      <c r="BZ177" s="59"/>
    </row>
    <row r="178" spans="2:78" s="8" customFormat="1" ht="13.5" customHeight="1">
      <c r="B178" s="410">
        <v>44</v>
      </c>
      <c r="C178" s="413" t="s">
        <v>17</v>
      </c>
      <c r="D178" s="274" t="s">
        <v>250</v>
      </c>
      <c r="E178" s="432">
        <f>市区町村別_フレイル区分別該当人数･割合!E48</f>
        <v>740</v>
      </c>
      <c r="F178" s="207">
        <v>2328</v>
      </c>
      <c r="G178" s="51">
        <v>231395115</v>
      </c>
      <c r="H178" s="51">
        <v>231</v>
      </c>
      <c r="I178" s="51">
        <f>IFERROR(G178/E178,"-")</f>
        <v>312696.10135135136</v>
      </c>
      <c r="J178" s="51">
        <f>IFERROR(G178/F178,"-")</f>
        <v>99396.527061855668</v>
      </c>
      <c r="K178" s="51">
        <f t="shared" si="304"/>
        <v>1001710.4545454546</v>
      </c>
      <c r="L178" s="51">
        <f>IFERROR(F178/E178,"-")</f>
        <v>3.1459459459459458</v>
      </c>
      <c r="M178" s="185">
        <f>IFERROR(H178/E178,"-")</f>
        <v>0.31216216216216214</v>
      </c>
      <c r="N178" s="432">
        <f>市区町村別_フレイル区分別該当人数･割合!G48</f>
        <v>7220</v>
      </c>
      <c r="O178" s="207">
        <v>9945</v>
      </c>
      <c r="P178" s="51">
        <v>1008107210</v>
      </c>
      <c r="Q178" s="51">
        <v>982</v>
      </c>
      <c r="R178" s="51">
        <f>IFERROR(P178/N178,"-")</f>
        <v>139627.03739612189</v>
      </c>
      <c r="S178" s="51">
        <f>IFERROR(P178/O178,"-")</f>
        <v>101368.24635495224</v>
      </c>
      <c r="T178" s="51">
        <f t="shared" si="305"/>
        <v>1026585.7535641547</v>
      </c>
      <c r="U178" s="51">
        <f>IFERROR(O178/N178,"-")</f>
        <v>1.3774238227146813</v>
      </c>
      <c r="V178" s="24">
        <f>IFERROR(Q178/N178,"-")</f>
        <v>0.13601108033240997</v>
      </c>
      <c r="W178" s="432">
        <f>市区町村別_フレイル区分別該当人数･割合!I48</f>
        <v>447</v>
      </c>
      <c r="X178" s="207">
        <v>241</v>
      </c>
      <c r="Y178" s="51">
        <v>17222034</v>
      </c>
      <c r="Z178" s="51">
        <v>23</v>
      </c>
      <c r="AA178" s="51">
        <f>IFERROR(Y178/W178,"-")</f>
        <v>38528.040268456374</v>
      </c>
      <c r="AB178" s="51">
        <f>IFERROR(Y178/X178,"-")</f>
        <v>71460.721991701241</v>
      </c>
      <c r="AC178" s="51">
        <f t="shared" si="306"/>
        <v>748784.08695652173</v>
      </c>
      <c r="AD178" s="51">
        <f>IFERROR(X178/W178,"-")</f>
        <v>0.53914988814317677</v>
      </c>
      <c r="AE178" s="24">
        <f>IFERROR(Z178/W178,"-")</f>
        <v>5.145413870246085E-2</v>
      </c>
      <c r="AF178" s="432">
        <f>市区町村別_フレイル区分別該当人数･割合!K48</f>
        <v>854</v>
      </c>
      <c r="AG178" s="207">
        <v>303</v>
      </c>
      <c r="AH178" s="51">
        <v>25669075</v>
      </c>
      <c r="AI178" s="51">
        <v>28</v>
      </c>
      <c r="AJ178" s="51">
        <f>IFERROR(AH178/AF178,"-")</f>
        <v>30057.464871194381</v>
      </c>
      <c r="AK178" s="51">
        <f>IFERROR(AH178/AG178,"-")</f>
        <v>84716.419141914186</v>
      </c>
      <c r="AL178" s="51">
        <f t="shared" si="307"/>
        <v>916752.67857142852</v>
      </c>
      <c r="AM178" s="51">
        <f>IFERROR(AG178/AF178,"-")</f>
        <v>0.35480093676814989</v>
      </c>
      <c r="AN178" s="24">
        <f>IFERROR(AI178/AF178,"-")</f>
        <v>3.2786885245901641E-2</v>
      </c>
      <c r="AO178" s="435">
        <f>市区町村別_フレイル区分別該当人数･割合!M48</f>
        <v>2375</v>
      </c>
      <c r="AP178" s="207">
        <v>4332</v>
      </c>
      <c r="AQ178" s="51">
        <v>407509543</v>
      </c>
      <c r="AR178" s="51">
        <v>436</v>
      </c>
      <c r="AS178" s="51">
        <f>IFERROR(AQ178/AO178,"-")</f>
        <v>171582.96547368422</v>
      </c>
      <c r="AT178" s="51">
        <f>IFERROR(AQ178/AP178,"-")</f>
        <v>94069.608264081253</v>
      </c>
      <c r="AU178" s="51">
        <f t="shared" si="308"/>
        <v>934654.91513761471</v>
      </c>
      <c r="AV178" s="51">
        <f>IFERROR(AP178/AO178,"-")</f>
        <v>1.8240000000000001</v>
      </c>
      <c r="AW178" s="185">
        <f>IFERROR(AR178/AO178,"-")</f>
        <v>0.18357894736842106</v>
      </c>
      <c r="AX178" s="432">
        <f>市区町村別_フレイル区分別該当人数･割合!O48</f>
        <v>3479</v>
      </c>
      <c r="AY178" s="207">
        <v>4365</v>
      </c>
      <c r="AZ178" s="51">
        <v>422499298</v>
      </c>
      <c r="BA178" s="51">
        <v>432</v>
      </c>
      <c r="BB178" s="51">
        <f>IFERROR(AZ178/AX178,"-")</f>
        <v>121442.74159241161</v>
      </c>
      <c r="BC178" s="51">
        <f>IFERROR(AZ178/AY178,"-")</f>
        <v>96792.50813287514</v>
      </c>
      <c r="BD178" s="51">
        <f t="shared" si="309"/>
        <v>978007.63425925921</v>
      </c>
      <c r="BE178" s="51">
        <f>IFERROR(AY178/AX178,"-")</f>
        <v>1.2546708824374819</v>
      </c>
      <c r="BF178" s="24">
        <f>IFERROR(BA178/AX178,"-")</f>
        <v>0.12417361310721471</v>
      </c>
      <c r="BG178" s="435">
        <f>市区町村別_フレイル区分別該当人数･割合!Q48</f>
        <v>462</v>
      </c>
      <c r="BH178" s="207">
        <v>4471</v>
      </c>
      <c r="BI178" s="51">
        <v>747194434</v>
      </c>
      <c r="BJ178" s="51">
        <v>424</v>
      </c>
      <c r="BK178" s="51">
        <f>IFERROR(BI178/BG178,"-")</f>
        <v>1617303.9696969697</v>
      </c>
      <c r="BL178" s="51">
        <f>IFERROR(BI178/BH178,"-")</f>
        <v>167120.20442853947</v>
      </c>
      <c r="BM178" s="51">
        <f t="shared" si="310"/>
        <v>1762251.0235849055</v>
      </c>
      <c r="BN178" s="51">
        <f>IFERROR(BH178/BG178,"-")</f>
        <v>9.6774891774891767</v>
      </c>
      <c r="BO178" s="185">
        <f>IFERROR(BJ178/BG178,"-")</f>
        <v>0.91774891774891776</v>
      </c>
      <c r="BP178" s="432">
        <f>市区町村別_フレイル区分別該当人数･割合!S48</f>
        <v>3821</v>
      </c>
      <c r="BQ178" s="207">
        <v>1955</v>
      </c>
      <c r="BR178" s="51">
        <v>166582431</v>
      </c>
      <c r="BS178" s="51">
        <v>192</v>
      </c>
      <c r="BT178" s="51">
        <f>IFERROR(BR178/BP178,"-")</f>
        <v>43596.553520020934</v>
      </c>
      <c r="BU178" s="51">
        <f>IFERROR(BR178/BQ178,"-")</f>
        <v>85208.404603580566</v>
      </c>
      <c r="BV178" s="51">
        <f t="shared" si="311"/>
        <v>867616.828125</v>
      </c>
      <c r="BW178" s="51">
        <f>IFERROR(BQ178/BP178,"-")</f>
        <v>0.51164616592515044</v>
      </c>
      <c r="BX178" s="24">
        <f>IFERROR(BS178/BP178,"-")</f>
        <v>5.0248626014132429E-2</v>
      </c>
      <c r="BY178" s="140"/>
      <c r="BZ178" s="59"/>
    </row>
    <row r="179" spans="2:78" s="8" customFormat="1" ht="13.5" customHeight="1">
      <c r="B179" s="411"/>
      <c r="C179" s="414"/>
      <c r="D179" s="275" t="s">
        <v>251</v>
      </c>
      <c r="E179" s="438"/>
      <c r="F179" s="52">
        <v>40</v>
      </c>
      <c r="G179" s="187">
        <v>11363776</v>
      </c>
      <c r="H179" s="187">
        <v>10</v>
      </c>
      <c r="I179" s="187">
        <f>IFERROR(G179/E178,"-")</f>
        <v>15356.454054054055</v>
      </c>
      <c r="J179" s="187">
        <f t="shared" ref="J179:J181" si="376">IFERROR(G179/F179,"-")</f>
        <v>284094.40000000002</v>
      </c>
      <c r="K179" s="187">
        <f t="shared" si="304"/>
        <v>1136377.6000000001</v>
      </c>
      <c r="L179" s="187">
        <f>IFERROR(F179/E178,"-")</f>
        <v>5.4054054054054057E-2</v>
      </c>
      <c r="M179" s="186">
        <f>IFERROR(H179/E178,"-")</f>
        <v>1.3513513513513514E-2</v>
      </c>
      <c r="N179" s="433"/>
      <c r="O179" s="52">
        <v>48</v>
      </c>
      <c r="P179" s="187">
        <v>15655873</v>
      </c>
      <c r="Q179" s="187">
        <v>15</v>
      </c>
      <c r="R179" s="187">
        <f>IFERROR(P179/N178,"-")</f>
        <v>2168.4034626038783</v>
      </c>
      <c r="S179" s="187">
        <f t="shared" ref="S179:S181" si="377">IFERROR(P179/O179,"-")</f>
        <v>326164.02083333331</v>
      </c>
      <c r="T179" s="187">
        <f t="shared" si="305"/>
        <v>1043724.8666666667</v>
      </c>
      <c r="U179" s="187">
        <f>IFERROR(O179/N178,"-")</f>
        <v>6.6481994459833792E-3</v>
      </c>
      <c r="V179" s="106">
        <f>IFERROR(Q179/N178,"-")</f>
        <v>2.0775623268698062E-3</v>
      </c>
      <c r="W179" s="433"/>
      <c r="X179" s="52">
        <v>0</v>
      </c>
      <c r="Y179" s="187">
        <v>0</v>
      </c>
      <c r="Z179" s="187">
        <v>0</v>
      </c>
      <c r="AA179" s="187">
        <f>IFERROR(Y179/W178,"-")</f>
        <v>0</v>
      </c>
      <c r="AB179" s="187" t="str">
        <f t="shared" ref="AB179:AB181" si="378">IFERROR(Y179/X179,"-")</f>
        <v>-</v>
      </c>
      <c r="AC179" s="187" t="str">
        <f t="shared" si="306"/>
        <v>-</v>
      </c>
      <c r="AD179" s="187">
        <f>IFERROR(X179/W178,"-")</f>
        <v>0</v>
      </c>
      <c r="AE179" s="106">
        <f>IFERROR(Z179/W178,"-")</f>
        <v>0</v>
      </c>
      <c r="AF179" s="433"/>
      <c r="AG179" s="52">
        <v>0</v>
      </c>
      <c r="AH179" s="187">
        <v>0</v>
      </c>
      <c r="AI179" s="187">
        <v>0</v>
      </c>
      <c r="AJ179" s="187">
        <f>IFERROR(AH179/AF178,"-")</f>
        <v>0</v>
      </c>
      <c r="AK179" s="187" t="str">
        <f t="shared" ref="AK179:AK181" si="379">IFERROR(AH179/AG179,"-")</f>
        <v>-</v>
      </c>
      <c r="AL179" s="187" t="str">
        <f t="shared" si="307"/>
        <v>-</v>
      </c>
      <c r="AM179" s="187">
        <f>IFERROR(AG179/AF178,"-")</f>
        <v>0</v>
      </c>
      <c r="AN179" s="106">
        <f>IFERROR(AI179/AF178,"-")</f>
        <v>0</v>
      </c>
      <c r="AO179" s="436"/>
      <c r="AP179" s="52">
        <v>32</v>
      </c>
      <c r="AQ179" s="187">
        <v>10524242</v>
      </c>
      <c r="AR179" s="187">
        <v>9</v>
      </c>
      <c r="AS179" s="187">
        <f>IFERROR(AQ179/AO178,"-")</f>
        <v>4431.2597894736846</v>
      </c>
      <c r="AT179" s="187">
        <f t="shared" ref="AT179:AT181" si="380">IFERROR(AQ179/AP179,"-")</f>
        <v>328882.5625</v>
      </c>
      <c r="AU179" s="187">
        <f t="shared" si="308"/>
        <v>1169360.2222222222</v>
      </c>
      <c r="AV179" s="187">
        <f>IFERROR(AP179/AO178,"-")</f>
        <v>1.3473684210526317E-2</v>
      </c>
      <c r="AW179" s="186">
        <f>IFERROR(AR179/AO178,"-")</f>
        <v>3.7894736842105261E-3</v>
      </c>
      <c r="AX179" s="433"/>
      <c r="AY179" s="52">
        <v>16</v>
      </c>
      <c r="AZ179" s="187">
        <v>5131631</v>
      </c>
      <c r="BA179" s="187">
        <v>6</v>
      </c>
      <c r="BB179" s="187">
        <f>IFERROR(AZ179/AX178,"-")</f>
        <v>1475.0304685254384</v>
      </c>
      <c r="BC179" s="187">
        <f t="shared" ref="BC179:BC181" si="381">IFERROR(AZ179/AY179,"-")</f>
        <v>320726.9375</v>
      </c>
      <c r="BD179" s="187">
        <f t="shared" si="309"/>
        <v>855271.83333333337</v>
      </c>
      <c r="BE179" s="187">
        <f>IFERROR(AY179/AX178,"-")</f>
        <v>4.5990227076746189E-3</v>
      </c>
      <c r="BF179" s="106">
        <f>IFERROR(BA179/AX178,"-")</f>
        <v>1.7246335153779822E-3</v>
      </c>
      <c r="BG179" s="436"/>
      <c r="BH179" s="52">
        <v>40</v>
      </c>
      <c r="BI179" s="187">
        <v>14045960</v>
      </c>
      <c r="BJ179" s="187">
        <v>11</v>
      </c>
      <c r="BK179" s="187">
        <f>IFERROR(BI179/BG178,"-")</f>
        <v>30402.510822510823</v>
      </c>
      <c r="BL179" s="187">
        <f t="shared" ref="BL179:BL181" si="382">IFERROR(BI179/BH179,"-")</f>
        <v>351149</v>
      </c>
      <c r="BM179" s="187">
        <f t="shared" si="310"/>
        <v>1276905.4545454546</v>
      </c>
      <c r="BN179" s="187">
        <f>IFERROR(BH179/BG178,"-")</f>
        <v>8.6580086580086577E-2</v>
      </c>
      <c r="BO179" s="186">
        <f>IFERROR(BJ179/BG178,"-")</f>
        <v>2.3809523809523808E-2</v>
      </c>
      <c r="BP179" s="433"/>
      <c r="BQ179" s="52">
        <v>1</v>
      </c>
      <c r="BR179" s="187">
        <v>78250</v>
      </c>
      <c r="BS179" s="187">
        <v>1</v>
      </c>
      <c r="BT179" s="187">
        <f>IFERROR(BR179/BP178,"-")</f>
        <v>20.478932216697199</v>
      </c>
      <c r="BU179" s="187">
        <f t="shared" ref="BU179:BU181" si="383">IFERROR(BR179/BQ179,"-")</f>
        <v>78250</v>
      </c>
      <c r="BV179" s="187">
        <f t="shared" si="311"/>
        <v>78250</v>
      </c>
      <c r="BW179" s="187">
        <f>IFERROR(BQ179/BP178,"-")</f>
        <v>2.6171159382360636E-4</v>
      </c>
      <c r="BX179" s="106">
        <f>IFERROR(BS179/BP178,"-")</f>
        <v>2.6171159382360636E-4</v>
      </c>
      <c r="BY179" s="140"/>
      <c r="BZ179" s="59"/>
    </row>
    <row r="180" spans="2:78" s="8" customFormat="1" ht="13.5" customHeight="1">
      <c r="B180" s="411"/>
      <c r="C180" s="414"/>
      <c r="D180" s="272" t="s">
        <v>252</v>
      </c>
      <c r="E180" s="438"/>
      <c r="F180" s="98">
        <v>54</v>
      </c>
      <c r="G180" s="98">
        <v>640806</v>
      </c>
      <c r="H180" s="98">
        <v>11</v>
      </c>
      <c r="I180" s="98">
        <f>IFERROR(G180/E178,"-")</f>
        <v>865.95405405405404</v>
      </c>
      <c r="J180" s="98">
        <f t="shared" si="376"/>
        <v>11866.777777777777</v>
      </c>
      <c r="K180" s="98">
        <f t="shared" si="304"/>
        <v>58255.090909090912</v>
      </c>
      <c r="L180" s="98">
        <f>IFERROR(F180/E178,"-")</f>
        <v>7.2972972972972977E-2</v>
      </c>
      <c r="M180" s="189">
        <f>IFERROR(H180/E178,"-")</f>
        <v>1.4864864864864866E-2</v>
      </c>
      <c r="N180" s="433"/>
      <c r="O180" s="98">
        <v>115</v>
      </c>
      <c r="P180" s="98">
        <v>836019</v>
      </c>
      <c r="Q180" s="98">
        <v>29</v>
      </c>
      <c r="R180" s="98">
        <f>IFERROR(P180/N178,"-")</f>
        <v>115.79210526315789</v>
      </c>
      <c r="S180" s="98">
        <f t="shared" si="377"/>
        <v>7269.7304347826084</v>
      </c>
      <c r="T180" s="98">
        <f t="shared" si="305"/>
        <v>28828.241379310344</v>
      </c>
      <c r="U180" s="98">
        <f>IFERROR(O180/N178,"-")</f>
        <v>1.5927977839335181E-2</v>
      </c>
      <c r="V180" s="26">
        <f>IFERROR(Q180/N178,"-")</f>
        <v>4.0166204986149586E-3</v>
      </c>
      <c r="W180" s="433"/>
      <c r="X180" s="98">
        <v>1</v>
      </c>
      <c r="Y180" s="98">
        <v>2287</v>
      </c>
      <c r="Z180" s="98">
        <v>1</v>
      </c>
      <c r="AA180" s="98">
        <f>IFERROR(Y180/W178,"-")</f>
        <v>5.116331096196868</v>
      </c>
      <c r="AB180" s="98">
        <f t="shared" si="378"/>
        <v>2287</v>
      </c>
      <c r="AC180" s="98">
        <f t="shared" si="306"/>
        <v>2287</v>
      </c>
      <c r="AD180" s="98">
        <f>IFERROR(X180/W178,"-")</f>
        <v>2.2371364653243847E-3</v>
      </c>
      <c r="AE180" s="26">
        <f>IFERROR(Z180/W178,"-")</f>
        <v>2.2371364653243847E-3</v>
      </c>
      <c r="AF180" s="433"/>
      <c r="AG180" s="98">
        <v>0</v>
      </c>
      <c r="AH180" s="98">
        <v>0</v>
      </c>
      <c r="AI180" s="98">
        <v>0</v>
      </c>
      <c r="AJ180" s="98">
        <f>IFERROR(AH180/AF178,"-")</f>
        <v>0</v>
      </c>
      <c r="AK180" s="98" t="str">
        <f t="shared" si="379"/>
        <v>-</v>
      </c>
      <c r="AL180" s="98" t="str">
        <f t="shared" si="307"/>
        <v>-</v>
      </c>
      <c r="AM180" s="98">
        <f>IFERROR(AG180/AF178,"-")</f>
        <v>0</v>
      </c>
      <c r="AN180" s="26">
        <f>IFERROR(AI180/AF178,"-")</f>
        <v>0</v>
      </c>
      <c r="AO180" s="436"/>
      <c r="AP180" s="98">
        <v>78</v>
      </c>
      <c r="AQ180" s="98">
        <v>529865</v>
      </c>
      <c r="AR180" s="98">
        <v>17</v>
      </c>
      <c r="AS180" s="98">
        <f>IFERROR(AQ180/AO178,"-")</f>
        <v>223.10105263157894</v>
      </c>
      <c r="AT180" s="98">
        <f t="shared" si="380"/>
        <v>6793.1410256410254</v>
      </c>
      <c r="AU180" s="98">
        <f t="shared" si="308"/>
        <v>31168.529411764706</v>
      </c>
      <c r="AV180" s="98">
        <f>IFERROR(AP180/AO178,"-")</f>
        <v>3.2842105263157895E-2</v>
      </c>
      <c r="AW180" s="189">
        <f>IFERROR(AR180/AO178,"-")</f>
        <v>7.1578947368421053E-3</v>
      </c>
      <c r="AX180" s="433"/>
      <c r="AY180" s="98">
        <v>36</v>
      </c>
      <c r="AZ180" s="98">
        <v>303867</v>
      </c>
      <c r="BA180" s="98">
        <v>11</v>
      </c>
      <c r="BB180" s="98">
        <f>IFERROR(AZ180/AX178,"-")</f>
        <v>87.34320206956022</v>
      </c>
      <c r="BC180" s="98">
        <f t="shared" si="381"/>
        <v>8440.75</v>
      </c>
      <c r="BD180" s="98">
        <f t="shared" si="309"/>
        <v>27624.272727272728</v>
      </c>
      <c r="BE180" s="98">
        <f>IFERROR(AY180/AX178,"-")</f>
        <v>1.0347801092267893E-2</v>
      </c>
      <c r="BF180" s="26">
        <f>IFERROR(BA180/AX178,"-")</f>
        <v>3.1618281115263006E-3</v>
      </c>
      <c r="BG180" s="436"/>
      <c r="BH180" s="98">
        <v>95</v>
      </c>
      <c r="BI180" s="98">
        <v>775399</v>
      </c>
      <c r="BJ180" s="98">
        <v>23</v>
      </c>
      <c r="BK180" s="98">
        <f>IFERROR(BI180/BG178,"-")</f>
        <v>1678.3528138528138</v>
      </c>
      <c r="BL180" s="98">
        <f t="shared" si="382"/>
        <v>8162.0947368421057</v>
      </c>
      <c r="BM180" s="98">
        <f t="shared" si="310"/>
        <v>33713</v>
      </c>
      <c r="BN180" s="98">
        <f>IFERROR(BH180/BG178,"-")</f>
        <v>0.20562770562770563</v>
      </c>
      <c r="BO180" s="189">
        <f>IFERROR(BJ180/BG178,"-")</f>
        <v>4.9783549783549784E-2</v>
      </c>
      <c r="BP180" s="433"/>
      <c r="BQ180" s="98">
        <v>19</v>
      </c>
      <c r="BR180" s="98">
        <v>538845</v>
      </c>
      <c r="BS180" s="98">
        <v>5</v>
      </c>
      <c r="BT180" s="98">
        <f>IFERROR(BR180/BP178,"-")</f>
        <v>141.02198377388117</v>
      </c>
      <c r="BU180" s="98">
        <f t="shared" si="383"/>
        <v>28360.263157894737</v>
      </c>
      <c r="BV180" s="98">
        <f t="shared" si="311"/>
        <v>107769</v>
      </c>
      <c r="BW180" s="98">
        <f>IFERROR(BQ180/BP178,"-")</f>
        <v>4.9725202826485211E-3</v>
      </c>
      <c r="BX180" s="26">
        <f>IFERROR(BS180/BP178,"-")</f>
        <v>1.3085579691180318E-3</v>
      </c>
      <c r="BY180" s="140"/>
      <c r="BZ180" s="59"/>
    </row>
    <row r="181" spans="2:78" s="8" customFormat="1" ht="13.5" customHeight="1">
      <c r="B181" s="412"/>
      <c r="C181" s="415"/>
      <c r="D181" s="273" t="s">
        <v>64</v>
      </c>
      <c r="E181" s="439"/>
      <c r="F181" s="99">
        <v>2344</v>
      </c>
      <c r="G181" s="99">
        <f>SUM(G178:G180)</f>
        <v>243399697</v>
      </c>
      <c r="H181" s="99">
        <v>232</v>
      </c>
      <c r="I181" s="99">
        <f>IFERROR(G181/E178,"-")</f>
        <v>328918.50945945946</v>
      </c>
      <c r="J181" s="99">
        <f t="shared" si="376"/>
        <v>103839.4611774744</v>
      </c>
      <c r="K181" s="99">
        <f t="shared" si="304"/>
        <v>1049136.625</v>
      </c>
      <c r="L181" s="99">
        <f>IFERROR(F181/E178,"-")</f>
        <v>3.1675675675675676</v>
      </c>
      <c r="M181" s="190">
        <f>IFERROR(H181/E178,"-")</f>
        <v>0.31351351351351353</v>
      </c>
      <c r="N181" s="434"/>
      <c r="O181" s="99">
        <v>9959</v>
      </c>
      <c r="P181" s="99">
        <f>SUM(P178:P180)</f>
        <v>1024599102</v>
      </c>
      <c r="Q181" s="99">
        <v>982</v>
      </c>
      <c r="R181" s="99">
        <f>IFERROR(P181/N178,"-")</f>
        <v>141911.23296398891</v>
      </c>
      <c r="S181" s="99">
        <f t="shared" si="377"/>
        <v>102881.72527362185</v>
      </c>
      <c r="T181" s="99">
        <f t="shared" si="305"/>
        <v>1043379.9409368635</v>
      </c>
      <c r="U181" s="99">
        <f>IFERROR(O181/N178,"-")</f>
        <v>1.3793628808864267</v>
      </c>
      <c r="V181" s="87">
        <f>IFERROR(Q181/N178,"-")</f>
        <v>0.13601108033240997</v>
      </c>
      <c r="W181" s="434"/>
      <c r="X181" s="99">
        <v>241</v>
      </c>
      <c r="Y181" s="99">
        <f>SUM(Y178:Y180)</f>
        <v>17224321</v>
      </c>
      <c r="Z181" s="99">
        <v>23</v>
      </c>
      <c r="AA181" s="99">
        <f>IFERROR(Y181/W178,"-")</f>
        <v>38533.156599552574</v>
      </c>
      <c r="AB181" s="99">
        <f t="shared" si="378"/>
        <v>71470.211618257264</v>
      </c>
      <c r="AC181" s="99">
        <f t="shared" si="306"/>
        <v>748883.52173913049</v>
      </c>
      <c r="AD181" s="99">
        <f>IFERROR(X181/W178,"-")</f>
        <v>0.53914988814317677</v>
      </c>
      <c r="AE181" s="87">
        <f>IFERROR(Z181/W178,"-")</f>
        <v>5.145413870246085E-2</v>
      </c>
      <c r="AF181" s="434"/>
      <c r="AG181" s="99">
        <v>303</v>
      </c>
      <c r="AH181" s="99">
        <f>SUM(AH178:AH180)</f>
        <v>25669075</v>
      </c>
      <c r="AI181" s="99">
        <v>28</v>
      </c>
      <c r="AJ181" s="99">
        <f>IFERROR(AH181/AF178,"-")</f>
        <v>30057.464871194381</v>
      </c>
      <c r="AK181" s="99">
        <f t="shared" si="379"/>
        <v>84716.419141914186</v>
      </c>
      <c r="AL181" s="99">
        <f t="shared" si="307"/>
        <v>916752.67857142852</v>
      </c>
      <c r="AM181" s="99">
        <f>IFERROR(AG181/AF178,"-")</f>
        <v>0.35480093676814989</v>
      </c>
      <c r="AN181" s="87">
        <f>IFERROR(AI181/AF178,"-")</f>
        <v>3.2786885245901641E-2</v>
      </c>
      <c r="AO181" s="437"/>
      <c r="AP181" s="99">
        <v>4343</v>
      </c>
      <c r="AQ181" s="99">
        <f>SUM(AQ178:AQ180)</f>
        <v>418563650</v>
      </c>
      <c r="AR181" s="99">
        <v>436</v>
      </c>
      <c r="AS181" s="99">
        <f>IFERROR(AQ181/AO178,"-")</f>
        <v>176237.32631578948</v>
      </c>
      <c r="AT181" s="99">
        <f t="shared" si="380"/>
        <v>96376.617545475485</v>
      </c>
      <c r="AU181" s="99">
        <f t="shared" si="308"/>
        <v>960008.37155963306</v>
      </c>
      <c r="AV181" s="99">
        <f>IFERROR(AP181/AO178,"-")</f>
        <v>1.8286315789473684</v>
      </c>
      <c r="AW181" s="190">
        <f>IFERROR(AR181/AO178,"-")</f>
        <v>0.18357894736842106</v>
      </c>
      <c r="AX181" s="434"/>
      <c r="AY181" s="99">
        <v>4368</v>
      </c>
      <c r="AZ181" s="99">
        <f>SUM(AZ178:AZ180)</f>
        <v>427934796</v>
      </c>
      <c r="BA181" s="99">
        <v>432</v>
      </c>
      <c r="BB181" s="99">
        <f>IFERROR(AZ181/AX178,"-")</f>
        <v>123005.11526300661</v>
      </c>
      <c r="BC181" s="99">
        <f t="shared" si="381"/>
        <v>97970.420329670334</v>
      </c>
      <c r="BD181" s="99">
        <f t="shared" si="309"/>
        <v>990589.8055555555</v>
      </c>
      <c r="BE181" s="99">
        <f>IFERROR(AY181/AX178,"-")</f>
        <v>1.255533199195171</v>
      </c>
      <c r="BF181" s="87">
        <f>IFERROR(BA181/AX178,"-")</f>
        <v>0.12417361310721471</v>
      </c>
      <c r="BG181" s="437"/>
      <c r="BH181" s="99">
        <v>4483</v>
      </c>
      <c r="BI181" s="99">
        <f>SUM(BI178:BI180)</f>
        <v>762015793</v>
      </c>
      <c r="BJ181" s="99">
        <v>424</v>
      </c>
      <c r="BK181" s="99">
        <f>IFERROR(BI181/BG178,"-")</f>
        <v>1649384.8333333333</v>
      </c>
      <c r="BL181" s="99">
        <f t="shared" si="382"/>
        <v>169978.98572384563</v>
      </c>
      <c r="BM181" s="99">
        <f t="shared" si="310"/>
        <v>1797207.0589622641</v>
      </c>
      <c r="BN181" s="99">
        <f>IFERROR(BH181/BG178,"-")</f>
        <v>9.7034632034632029</v>
      </c>
      <c r="BO181" s="190">
        <f>IFERROR(BJ181/BG178,"-")</f>
        <v>0.91774891774891776</v>
      </c>
      <c r="BP181" s="434"/>
      <c r="BQ181" s="99">
        <v>1955</v>
      </c>
      <c r="BR181" s="99">
        <f>SUM(BR178:BR180)</f>
        <v>167199526</v>
      </c>
      <c r="BS181" s="99">
        <v>192</v>
      </c>
      <c r="BT181" s="99">
        <f>IFERROR(BR181/BP178,"-")</f>
        <v>43758.054436011516</v>
      </c>
      <c r="BU181" s="99">
        <f t="shared" si="383"/>
        <v>85524.054219948855</v>
      </c>
      <c r="BV181" s="99">
        <f t="shared" si="311"/>
        <v>870830.86458333337</v>
      </c>
      <c r="BW181" s="99">
        <f>IFERROR(BQ181/BP178,"-")</f>
        <v>0.51164616592515044</v>
      </c>
      <c r="BX181" s="87">
        <f>IFERROR(BS181/BP178,"-")</f>
        <v>5.0248626014132429E-2</v>
      </c>
      <c r="BY181" s="140"/>
      <c r="BZ181" s="59"/>
    </row>
    <row r="182" spans="2:78" s="8" customFormat="1" ht="13.5" customHeight="1">
      <c r="B182" s="410">
        <v>45</v>
      </c>
      <c r="C182" s="413" t="s">
        <v>40</v>
      </c>
      <c r="D182" s="274" t="s">
        <v>250</v>
      </c>
      <c r="E182" s="432">
        <f>市区町村別_フレイル区分別該当人数･割合!E49</f>
        <v>177</v>
      </c>
      <c r="F182" s="207">
        <v>544</v>
      </c>
      <c r="G182" s="51">
        <v>62745763</v>
      </c>
      <c r="H182" s="51">
        <v>57</v>
      </c>
      <c r="I182" s="51">
        <f>IFERROR(G182/E182,"-")</f>
        <v>354495.83615819208</v>
      </c>
      <c r="J182" s="51">
        <f>IFERROR(G182/F182,"-")</f>
        <v>115341.47610294117</v>
      </c>
      <c r="K182" s="51">
        <f t="shared" si="304"/>
        <v>1100802.8596491227</v>
      </c>
      <c r="L182" s="51">
        <f>IFERROR(F182/E182,"-")</f>
        <v>3.0734463276836159</v>
      </c>
      <c r="M182" s="185">
        <f>IFERROR(H182/E182,"-")</f>
        <v>0.32203389830508472</v>
      </c>
      <c r="N182" s="432">
        <f>市区町村別_フレイル区分別該当人数･割合!G49</f>
        <v>1868</v>
      </c>
      <c r="O182" s="207">
        <v>2985</v>
      </c>
      <c r="P182" s="51">
        <v>253046044</v>
      </c>
      <c r="Q182" s="51">
        <v>289</v>
      </c>
      <c r="R182" s="51">
        <f>IFERROR(P182/N182,"-")</f>
        <v>135463.6209850107</v>
      </c>
      <c r="S182" s="51">
        <f>IFERROR(P182/O182,"-")</f>
        <v>84772.544053601334</v>
      </c>
      <c r="T182" s="51">
        <f t="shared" si="305"/>
        <v>875591.84775086504</v>
      </c>
      <c r="U182" s="51">
        <f>IFERROR(O182/N182,"-")</f>
        <v>1.5979657387580299</v>
      </c>
      <c r="V182" s="24">
        <f>IFERROR(Q182/N182,"-")</f>
        <v>0.15471092077087795</v>
      </c>
      <c r="W182" s="432">
        <f>市区町村別_フレイル区分別該当人数･割合!I49</f>
        <v>100</v>
      </c>
      <c r="X182" s="207">
        <v>81</v>
      </c>
      <c r="Y182" s="51">
        <v>5612195</v>
      </c>
      <c r="Z182" s="51">
        <v>9</v>
      </c>
      <c r="AA182" s="51">
        <f>IFERROR(Y182/W182,"-")</f>
        <v>56121.95</v>
      </c>
      <c r="AB182" s="51">
        <f>IFERROR(Y182/X182,"-")</f>
        <v>69286.358024691363</v>
      </c>
      <c r="AC182" s="51">
        <f t="shared" si="306"/>
        <v>623577.22222222225</v>
      </c>
      <c r="AD182" s="51">
        <f>IFERROR(X182/W182,"-")</f>
        <v>0.81</v>
      </c>
      <c r="AE182" s="24">
        <f>IFERROR(Z182/W182,"-")</f>
        <v>0.09</v>
      </c>
      <c r="AF182" s="432">
        <f>市区町村別_フレイル区分別該当人数･割合!K49</f>
        <v>208</v>
      </c>
      <c r="AG182" s="207">
        <v>72</v>
      </c>
      <c r="AH182" s="51">
        <v>3579882</v>
      </c>
      <c r="AI182" s="51">
        <v>7</v>
      </c>
      <c r="AJ182" s="51">
        <f>IFERROR(AH182/AF182,"-")</f>
        <v>17210.971153846152</v>
      </c>
      <c r="AK182" s="51">
        <f>IFERROR(AH182/AG182,"-")</f>
        <v>49720.583333333336</v>
      </c>
      <c r="AL182" s="51">
        <f t="shared" si="307"/>
        <v>511411.71428571426</v>
      </c>
      <c r="AM182" s="51">
        <f>IFERROR(AG182/AF182,"-")</f>
        <v>0.34615384615384615</v>
      </c>
      <c r="AN182" s="24">
        <f>IFERROR(AI182/AF182,"-")</f>
        <v>3.3653846153846152E-2</v>
      </c>
      <c r="AO182" s="435">
        <f>市区町村別_フレイル区分別該当人数･割合!M49</f>
        <v>618</v>
      </c>
      <c r="AP182" s="207">
        <v>1335</v>
      </c>
      <c r="AQ182" s="51">
        <v>115800505</v>
      </c>
      <c r="AR182" s="51">
        <v>133</v>
      </c>
      <c r="AS182" s="51">
        <f>IFERROR(AQ182/AO182,"-")</f>
        <v>187379.45792880259</v>
      </c>
      <c r="AT182" s="51">
        <f>IFERROR(AQ182/AP182,"-")</f>
        <v>86741.951310861419</v>
      </c>
      <c r="AU182" s="51">
        <f t="shared" si="308"/>
        <v>870680.48872180446</v>
      </c>
      <c r="AV182" s="51">
        <f>IFERROR(AP182/AO182,"-")</f>
        <v>2.1601941747572817</v>
      </c>
      <c r="AW182" s="185">
        <f>IFERROR(AR182/AO182,"-")</f>
        <v>0.21521035598705501</v>
      </c>
      <c r="AX182" s="432">
        <f>市区町村別_フレイル区分別該当人数･割合!O49</f>
        <v>929</v>
      </c>
      <c r="AY182" s="207">
        <v>1356</v>
      </c>
      <c r="AZ182" s="51">
        <v>102876163</v>
      </c>
      <c r="BA182" s="51">
        <v>128</v>
      </c>
      <c r="BB182" s="51">
        <f>IFERROR(AZ182/AX182,"-")</f>
        <v>110738.60387513455</v>
      </c>
      <c r="BC182" s="51">
        <f>IFERROR(AZ182/AY182,"-")</f>
        <v>75867.37684365781</v>
      </c>
      <c r="BD182" s="51">
        <f t="shared" si="309"/>
        <v>803720.0234375</v>
      </c>
      <c r="BE182" s="51">
        <f>IFERROR(AY182/AX182,"-")</f>
        <v>1.4596340150699678</v>
      </c>
      <c r="BF182" s="24">
        <f>IFERROR(BA182/AX182,"-")</f>
        <v>0.13778256189451021</v>
      </c>
      <c r="BG182" s="435">
        <f>市区町村別_フレイル区分別該当人数･割合!Q49</f>
        <v>118</v>
      </c>
      <c r="BH182" s="207">
        <v>1201</v>
      </c>
      <c r="BI182" s="51">
        <v>173950375</v>
      </c>
      <c r="BJ182" s="51">
        <v>110</v>
      </c>
      <c r="BK182" s="51">
        <f>IFERROR(BI182/BG182,"-")</f>
        <v>1474155.720338983</v>
      </c>
      <c r="BL182" s="51">
        <f>IFERROR(BI182/BH182,"-")</f>
        <v>144837.94754371358</v>
      </c>
      <c r="BM182" s="51">
        <f t="shared" si="310"/>
        <v>1581367.0454545454</v>
      </c>
      <c r="BN182" s="51">
        <f>IFERROR(BH182/BG182,"-")</f>
        <v>10.177966101694915</v>
      </c>
      <c r="BO182" s="185">
        <f>IFERROR(BJ182/BG182,"-")</f>
        <v>0.93220338983050843</v>
      </c>
      <c r="BP182" s="432">
        <f>市区町村別_フレイル区分別該当人数･割合!S49</f>
        <v>1096</v>
      </c>
      <c r="BQ182" s="207">
        <v>648</v>
      </c>
      <c r="BR182" s="51">
        <v>42809448</v>
      </c>
      <c r="BS182" s="51">
        <v>65</v>
      </c>
      <c r="BT182" s="51">
        <f>IFERROR(BR182/BP182,"-")</f>
        <v>39059.715328467151</v>
      </c>
      <c r="BU182" s="51">
        <f>IFERROR(BR182/BQ182,"-")</f>
        <v>66063.962962962964</v>
      </c>
      <c r="BV182" s="51">
        <f t="shared" si="311"/>
        <v>658606.89230769232</v>
      </c>
      <c r="BW182" s="51">
        <f>IFERROR(BQ182/BP182,"-")</f>
        <v>0.59124087591240881</v>
      </c>
      <c r="BX182" s="24">
        <f>IFERROR(BS182/BP182,"-")</f>
        <v>5.930656934306569E-2</v>
      </c>
      <c r="BY182" s="140"/>
      <c r="BZ182" s="59"/>
    </row>
    <row r="183" spans="2:78" s="8" customFormat="1" ht="13.5" customHeight="1">
      <c r="B183" s="411"/>
      <c r="C183" s="414"/>
      <c r="D183" s="275" t="s">
        <v>251</v>
      </c>
      <c r="E183" s="438"/>
      <c r="F183" s="52">
        <v>8</v>
      </c>
      <c r="G183" s="187">
        <v>2562550</v>
      </c>
      <c r="H183" s="187">
        <v>2</v>
      </c>
      <c r="I183" s="187">
        <f>IFERROR(G183/E182,"-")</f>
        <v>14477.683615819209</v>
      </c>
      <c r="J183" s="187">
        <f t="shared" ref="J183:J185" si="384">IFERROR(G183/F183,"-")</f>
        <v>320318.75</v>
      </c>
      <c r="K183" s="187">
        <f t="shared" si="304"/>
        <v>1281275</v>
      </c>
      <c r="L183" s="187">
        <f>IFERROR(F183/E182,"-")</f>
        <v>4.519774011299435E-2</v>
      </c>
      <c r="M183" s="186">
        <f>IFERROR(H183/E182,"-")</f>
        <v>1.1299435028248588E-2</v>
      </c>
      <c r="N183" s="433"/>
      <c r="O183" s="52">
        <v>30</v>
      </c>
      <c r="P183" s="187">
        <v>8362726</v>
      </c>
      <c r="Q183" s="187">
        <v>7</v>
      </c>
      <c r="R183" s="187">
        <f>IFERROR(P183/N182,"-")</f>
        <v>4476.8340471092079</v>
      </c>
      <c r="S183" s="187">
        <f t="shared" ref="S183:S185" si="385">IFERROR(P183/O183,"-")</f>
        <v>278757.53333333333</v>
      </c>
      <c r="T183" s="187">
        <f t="shared" si="305"/>
        <v>1194675.142857143</v>
      </c>
      <c r="U183" s="187">
        <f>IFERROR(O183/N182,"-")</f>
        <v>1.6059957173447537E-2</v>
      </c>
      <c r="V183" s="106">
        <f>IFERROR(Q183/N182,"-")</f>
        <v>3.7473233404710922E-3</v>
      </c>
      <c r="W183" s="433"/>
      <c r="X183" s="52">
        <v>0</v>
      </c>
      <c r="Y183" s="187">
        <v>0</v>
      </c>
      <c r="Z183" s="187">
        <v>0</v>
      </c>
      <c r="AA183" s="187">
        <f>IFERROR(Y183/W182,"-")</f>
        <v>0</v>
      </c>
      <c r="AB183" s="187" t="str">
        <f t="shared" ref="AB183:AB185" si="386">IFERROR(Y183/X183,"-")</f>
        <v>-</v>
      </c>
      <c r="AC183" s="187" t="str">
        <f t="shared" si="306"/>
        <v>-</v>
      </c>
      <c r="AD183" s="187">
        <f>IFERROR(X183/W182,"-")</f>
        <v>0</v>
      </c>
      <c r="AE183" s="106">
        <f>IFERROR(Z183/W182,"-")</f>
        <v>0</v>
      </c>
      <c r="AF183" s="433"/>
      <c r="AG183" s="52">
        <v>0</v>
      </c>
      <c r="AH183" s="187">
        <v>0</v>
      </c>
      <c r="AI183" s="187">
        <v>0</v>
      </c>
      <c r="AJ183" s="187">
        <f>IFERROR(AH183/AF182,"-")</f>
        <v>0</v>
      </c>
      <c r="AK183" s="187" t="str">
        <f t="shared" ref="AK183:AK185" si="387">IFERROR(AH183/AG183,"-")</f>
        <v>-</v>
      </c>
      <c r="AL183" s="187" t="str">
        <f t="shared" si="307"/>
        <v>-</v>
      </c>
      <c r="AM183" s="187">
        <f>IFERROR(AG183/AF182,"-")</f>
        <v>0</v>
      </c>
      <c r="AN183" s="106">
        <f>IFERROR(AI183/AF182,"-")</f>
        <v>0</v>
      </c>
      <c r="AO183" s="436"/>
      <c r="AP183" s="52">
        <v>10</v>
      </c>
      <c r="AQ183" s="187">
        <v>2192476</v>
      </c>
      <c r="AR183" s="187">
        <v>3</v>
      </c>
      <c r="AS183" s="187">
        <f>IFERROR(AQ183/AO182,"-")</f>
        <v>3547.695792880259</v>
      </c>
      <c r="AT183" s="187">
        <f t="shared" ref="AT183:AT185" si="388">IFERROR(AQ183/AP183,"-")</f>
        <v>219247.6</v>
      </c>
      <c r="AU183" s="187">
        <f t="shared" si="308"/>
        <v>730825.33333333337</v>
      </c>
      <c r="AV183" s="187">
        <f>IFERROR(AP183/AO182,"-")</f>
        <v>1.6181229773462782E-2</v>
      </c>
      <c r="AW183" s="186">
        <f>IFERROR(AR183/AO182,"-")</f>
        <v>4.8543689320388345E-3</v>
      </c>
      <c r="AX183" s="433"/>
      <c r="AY183" s="52">
        <v>15</v>
      </c>
      <c r="AZ183" s="187">
        <v>4360667</v>
      </c>
      <c r="BA183" s="187">
        <v>3</v>
      </c>
      <c r="BB183" s="187">
        <f>IFERROR(AZ183/AX182,"-")</f>
        <v>4693.9364908503767</v>
      </c>
      <c r="BC183" s="187">
        <f t="shared" ref="BC183:BC185" si="389">IFERROR(AZ183/AY183,"-")</f>
        <v>290711.13333333336</v>
      </c>
      <c r="BD183" s="187">
        <f t="shared" si="309"/>
        <v>1453555.6666666667</v>
      </c>
      <c r="BE183" s="187">
        <f>IFERROR(AY183/AX182,"-")</f>
        <v>1.6146393972012917E-2</v>
      </c>
      <c r="BF183" s="106">
        <f>IFERROR(BA183/AX182,"-")</f>
        <v>3.2292787944025836E-3</v>
      </c>
      <c r="BG183" s="436"/>
      <c r="BH183" s="52">
        <v>30</v>
      </c>
      <c r="BI183" s="187">
        <v>8362726</v>
      </c>
      <c r="BJ183" s="187">
        <v>7</v>
      </c>
      <c r="BK183" s="187">
        <f>IFERROR(BI183/BG182,"-")</f>
        <v>70870.559322033892</v>
      </c>
      <c r="BL183" s="187">
        <f t="shared" ref="BL183:BL185" si="390">IFERROR(BI183/BH183,"-")</f>
        <v>278757.53333333333</v>
      </c>
      <c r="BM183" s="187">
        <f t="shared" si="310"/>
        <v>1194675.142857143</v>
      </c>
      <c r="BN183" s="187">
        <f>IFERROR(BH183/BG182,"-")</f>
        <v>0.25423728813559321</v>
      </c>
      <c r="BO183" s="186">
        <f>IFERROR(BJ183/BG182,"-")</f>
        <v>5.9322033898305086E-2</v>
      </c>
      <c r="BP183" s="433"/>
      <c r="BQ183" s="52">
        <v>3</v>
      </c>
      <c r="BR183" s="187">
        <v>742858</v>
      </c>
      <c r="BS183" s="187">
        <v>1</v>
      </c>
      <c r="BT183" s="187">
        <f>IFERROR(BR183/BP182,"-")</f>
        <v>677.79014598540141</v>
      </c>
      <c r="BU183" s="187">
        <f t="shared" ref="BU183:BU185" si="391">IFERROR(BR183/BQ183,"-")</f>
        <v>247619.33333333334</v>
      </c>
      <c r="BV183" s="187">
        <f t="shared" si="311"/>
        <v>742858</v>
      </c>
      <c r="BW183" s="187">
        <f>IFERROR(BQ183/BP182,"-")</f>
        <v>2.7372262773722629E-3</v>
      </c>
      <c r="BX183" s="106">
        <f>IFERROR(BS183/BP182,"-")</f>
        <v>9.1240875912408756E-4</v>
      </c>
      <c r="BY183" s="140"/>
      <c r="BZ183" s="59"/>
    </row>
    <row r="184" spans="2:78" s="8" customFormat="1" ht="13.5" customHeight="1">
      <c r="B184" s="411"/>
      <c r="C184" s="414"/>
      <c r="D184" s="272" t="s">
        <v>252</v>
      </c>
      <c r="E184" s="438"/>
      <c r="F184" s="98">
        <v>8</v>
      </c>
      <c r="G184" s="98">
        <v>175613</v>
      </c>
      <c r="H184" s="98">
        <v>2</v>
      </c>
      <c r="I184" s="98">
        <f>IFERROR(G184/E182,"-")</f>
        <v>992.16384180790965</v>
      </c>
      <c r="J184" s="98">
        <f t="shared" si="384"/>
        <v>21951.625</v>
      </c>
      <c r="K184" s="98">
        <f t="shared" si="304"/>
        <v>87806.5</v>
      </c>
      <c r="L184" s="98">
        <f>IFERROR(F184/E182,"-")</f>
        <v>4.519774011299435E-2</v>
      </c>
      <c r="M184" s="189">
        <f>IFERROR(H184/E182,"-")</f>
        <v>1.1299435028248588E-2</v>
      </c>
      <c r="N184" s="433"/>
      <c r="O184" s="98">
        <v>42</v>
      </c>
      <c r="P184" s="98">
        <v>696562</v>
      </c>
      <c r="Q184" s="98">
        <v>6</v>
      </c>
      <c r="R184" s="98">
        <f>IFERROR(P184/N182,"-")</f>
        <v>372.89186295503214</v>
      </c>
      <c r="S184" s="98">
        <f t="shared" si="385"/>
        <v>16584.809523809523</v>
      </c>
      <c r="T184" s="98">
        <f t="shared" si="305"/>
        <v>116093.66666666667</v>
      </c>
      <c r="U184" s="98">
        <f>IFERROR(O184/N182,"-")</f>
        <v>2.2483940042826552E-2</v>
      </c>
      <c r="V184" s="26">
        <f>IFERROR(Q184/N182,"-")</f>
        <v>3.2119914346895075E-3</v>
      </c>
      <c r="W184" s="433"/>
      <c r="X184" s="98">
        <v>0</v>
      </c>
      <c r="Y184" s="98">
        <v>0</v>
      </c>
      <c r="Z184" s="98">
        <v>0</v>
      </c>
      <c r="AA184" s="98">
        <f>IFERROR(Y184/W182,"-")</f>
        <v>0</v>
      </c>
      <c r="AB184" s="98" t="str">
        <f t="shared" si="386"/>
        <v>-</v>
      </c>
      <c r="AC184" s="98" t="str">
        <f t="shared" si="306"/>
        <v>-</v>
      </c>
      <c r="AD184" s="98">
        <f>IFERROR(X184/W182,"-")</f>
        <v>0</v>
      </c>
      <c r="AE184" s="26">
        <f>IFERROR(Z184/W182,"-")</f>
        <v>0</v>
      </c>
      <c r="AF184" s="433"/>
      <c r="AG184" s="98">
        <v>0</v>
      </c>
      <c r="AH184" s="98">
        <v>0</v>
      </c>
      <c r="AI184" s="98">
        <v>0</v>
      </c>
      <c r="AJ184" s="98">
        <f>IFERROR(AH184/AF182,"-")</f>
        <v>0</v>
      </c>
      <c r="AK184" s="98" t="str">
        <f t="shared" si="387"/>
        <v>-</v>
      </c>
      <c r="AL184" s="98" t="str">
        <f t="shared" si="307"/>
        <v>-</v>
      </c>
      <c r="AM184" s="98">
        <f>IFERROR(AG184/AF182,"-")</f>
        <v>0</v>
      </c>
      <c r="AN184" s="26">
        <f>IFERROR(AI184/AF182,"-")</f>
        <v>0</v>
      </c>
      <c r="AO184" s="436"/>
      <c r="AP184" s="98">
        <v>30</v>
      </c>
      <c r="AQ184" s="98">
        <v>446624</v>
      </c>
      <c r="AR184" s="98">
        <v>4</v>
      </c>
      <c r="AS184" s="98">
        <f>IFERROR(AQ184/AO182,"-")</f>
        <v>722.6925566343042</v>
      </c>
      <c r="AT184" s="98">
        <f t="shared" si="388"/>
        <v>14887.466666666667</v>
      </c>
      <c r="AU184" s="98">
        <f t="shared" si="308"/>
        <v>111656</v>
      </c>
      <c r="AV184" s="98">
        <f>IFERROR(AP184/AO182,"-")</f>
        <v>4.8543689320388349E-2</v>
      </c>
      <c r="AW184" s="189">
        <f>IFERROR(AR184/AO182,"-")</f>
        <v>6.4724919093851136E-3</v>
      </c>
      <c r="AX184" s="433"/>
      <c r="AY184" s="98">
        <v>12</v>
      </c>
      <c r="AZ184" s="98">
        <v>249938</v>
      </c>
      <c r="BA184" s="98">
        <v>2</v>
      </c>
      <c r="BB184" s="98">
        <f>IFERROR(AZ184/AX182,"-")</f>
        <v>269.0398277717976</v>
      </c>
      <c r="BC184" s="98">
        <f t="shared" si="389"/>
        <v>20828.166666666668</v>
      </c>
      <c r="BD184" s="98">
        <f t="shared" si="309"/>
        <v>124969</v>
      </c>
      <c r="BE184" s="98">
        <f>IFERROR(AY184/AX182,"-")</f>
        <v>1.2917115177610334E-2</v>
      </c>
      <c r="BF184" s="26">
        <f>IFERROR(BA184/AX182,"-")</f>
        <v>2.1528525296017221E-3</v>
      </c>
      <c r="BG184" s="436"/>
      <c r="BH184" s="98">
        <v>41</v>
      </c>
      <c r="BI184" s="98">
        <v>694332</v>
      </c>
      <c r="BJ184" s="98">
        <v>5</v>
      </c>
      <c r="BK184" s="98">
        <f>IFERROR(BI184/BG182,"-")</f>
        <v>5884.1694915254238</v>
      </c>
      <c r="BL184" s="98">
        <f t="shared" si="390"/>
        <v>16934.926829268294</v>
      </c>
      <c r="BM184" s="98">
        <f t="shared" si="310"/>
        <v>138866.4</v>
      </c>
      <c r="BN184" s="98">
        <f>IFERROR(BH184/BG182,"-")</f>
        <v>0.34745762711864409</v>
      </c>
      <c r="BO184" s="189">
        <f>IFERROR(BJ184/BG182,"-")</f>
        <v>4.2372881355932202E-2</v>
      </c>
      <c r="BP184" s="433"/>
      <c r="BQ184" s="98">
        <v>0</v>
      </c>
      <c r="BR184" s="98">
        <v>0</v>
      </c>
      <c r="BS184" s="98">
        <v>0</v>
      </c>
      <c r="BT184" s="98">
        <f>IFERROR(BR184/BP182,"-")</f>
        <v>0</v>
      </c>
      <c r="BU184" s="98" t="str">
        <f t="shared" si="391"/>
        <v>-</v>
      </c>
      <c r="BV184" s="98" t="str">
        <f t="shared" si="311"/>
        <v>-</v>
      </c>
      <c r="BW184" s="98">
        <f>IFERROR(BQ184/BP182,"-")</f>
        <v>0</v>
      </c>
      <c r="BX184" s="26">
        <f>IFERROR(BS184/BP182,"-")</f>
        <v>0</v>
      </c>
      <c r="BY184" s="140"/>
      <c r="BZ184" s="59"/>
    </row>
    <row r="185" spans="2:78" s="8" customFormat="1" ht="13.5" customHeight="1">
      <c r="B185" s="412"/>
      <c r="C185" s="415"/>
      <c r="D185" s="273" t="s">
        <v>64</v>
      </c>
      <c r="E185" s="439"/>
      <c r="F185" s="99">
        <v>544</v>
      </c>
      <c r="G185" s="99">
        <f>SUM(G182:G184)</f>
        <v>65483926</v>
      </c>
      <c r="H185" s="99">
        <v>57</v>
      </c>
      <c r="I185" s="99">
        <f>IFERROR(G185/E182,"-")</f>
        <v>369965.6836158192</v>
      </c>
      <c r="J185" s="99">
        <f t="shared" si="384"/>
        <v>120374.86397058824</v>
      </c>
      <c r="K185" s="99">
        <f t="shared" si="304"/>
        <v>1148840.8070175438</v>
      </c>
      <c r="L185" s="99">
        <f>IFERROR(F185/E182,"-")</f>
        <v>3.0734463276836159</v>
      </c>
      <c r="M185" s="190">
        <f>IFERROR(H185/E182,"-")</f>
        <v>0.32203389830508472</v>
      </c>
      <c r="N185" s="434"/>
      <c r="O185" s="99">
        <v>3003</v>
      </c>
      <c r="P185" s="99">
        <f>SUM(P182:P184)</f>
        <v>262105332</v>
      </c>
      <c r="Q185" s="99">
        <v>291</v>
      </c>
      <c r="R185" s="99">
        <f>IFERROR(P185/N182,"-")</f>
        <v>140313.34689507494</v>
      </c>
      <c r="S185" s="99">
        <f t="shared" si="385"/>
        <v>87281.162837162832</v>
      </c>
      <c r="T185" s="99">
        <f t="shared" si="305"/>
        <v>900705.60824742273</v>
      </c>
      <c r="U185" s="99">
        <f>IFERROR(O185/N182,"-")</f>
        <v>1.6076017130620985</v>
      </c>
      <c r="V185" s="87">
        <f>IFERROR(Q185/N182,"-")</f>
        <v>0.15578158458244112</v>
      </c>
      <c r="W185" s="434"/>
      <c r="X185" s="99">
        <v>81</v>
      </c>
      <c r="Y185" s="99">
        <f>SUM(Y182:Y184)</f>
        <v>5612195</v>
      </c>
      <c r="Z185" s="99">
        <v>9</v>
      </c>
      <c r="AA185" s="99">
        <f>IFERROR(Y185/W182,"-")</f>
        <v>56121.95</v>
      </c>
      <c r="AB185" s="99">
        <f t="shared" si="386"/>
        <v>69286.358024691363</v>
      </c>
      <c r="AC185" s="99">
        <f t="shared" si="306"/>
        <v>623577.22222222225</v>
      </c>
      <c r="AD185" s="99">
        <f>IFERROR(X185/W182,"-")</f>
        <v>0.81</v>
      </c>
      <c r="AE185" s="87">
        <f>IFERROR(Z185/W182,"-")</f>
        <v>0.09</v>
      </c>
      <c r="AF185" s="434"/>
      <c r="AG185" s="99">
        <v>72</v>
      </c>
      <c r="AH185" s="99">
        <f>SUM(AH182:AH184)</f>
        <v>3579882</v>
      </c>
      <c r="AI185" s="99">
        <v>7</v>
      </c>
      <c r="AJ185" s="99">
        <f>IFERROR(AH185/AF182,"-")</f>
        <v>17210.971153846152</v>
      </c>
      <c r="AK185" s="99">
        <f t="shared" si="387"/>
        <v>49720.583333333336</v>
      </c>
      <c r="AL185" s="99">
        <f t="shared" si="307"/>
        <v>511411.71428571426</v>
      </c>
      <c r="AM185" s="99">
        <f>IFERROR(AG185/AF182,"-")</f>
        <v>0.34615384615384615</v>
      </c>
      <c r="AN185" s="87">
        <f>IFERROR(AI185/AF182,"-")</f>
        <v>3.3653846153846152E-2</v>
      </c>
      <c r="AO185" s="437"/>
      <c r="AP185" s="99">
        <v>1341</v>
      </c>
      <c r="AQ185" s="99">
        <f>SUM(AQ182:AQ184)</f>
        <v>118439605</v>
      </c>
      <c r="AR185" s="99">
        <v>133</v>
      </c>
      <c r="AS185" s="99">
        <f>IFERROR(AQ185/AO182,"-")</f>
        <v>191649.84627831716</v>
      </c>
      <c r="AT185" s="99">
        <f t="shared" si="388"/>
        <v>88321.853094705439</v>
      </c>
      <c r="AU185" s="99">
        <f t="shared" si="308"/>
        <v>890523.34586466162</v>
      </c>
      <c r="AV185" s="99">
        <f>IFERROR(AP185/AO182,"-")</f>
        <v>2.1699029126213594</v>
      </c>
      <c r="AW185" s="190">
        <f>IFERROR(AR185/AO182,"-")</f>
        <v>0.21521035598705501</v>
      </c>
      <c r="AX185" s="434"/>
      <c r="AY185" s="99">
        <v>1363</v>
      </c>
      <c r="AZ185" s="99">
        <f>SUM(AZ182:AZ184)</f>
        <v>107486768</v>
      </c>
      <c r="BA185" s="99">
        <v>129</v>
      </c>
      <c r="BB185" s="99">
        <f>IFERROR(AZ185/AX182,"-")</f>
        <v>115701.58019375673</v>
      </c>
      <c r="BC185" s="99">
        <f t="shared" si="389"/>
        <v>78860.431401320617</v>
      </c>
      <c r="BD185" s="99">
        <f t="shared" si="309"/>
        <v>833230.75968992244</v>
      </c>
      <c r="BE185" s="99">
        <f>IFERROR(AY185/AX182,"-")</f>
        <v>1.4671689989235737</v>
      </c>
      <c r="BF185" s="87">
        <f>IFERROR(BA185/AX182,"-")</f>
        <v>0.13885898815931108</v>
      </c>
      <c r="BG185" s="437"/>
      <c r="BH185" s="99">
        <v>1219</v>
      </c>
      <c r="BI185" s="99">
        <f>SUM(BI182:BI184)</f>
        <v>183007433</v>
      </c>
      <c r="BJ185" s="99">
        <v>112</v>
      </c>
      <c r="BK185" s="99">
        <f>IFERROR(BI185/BG182,"-")</f>
        <v>1550910.4491525423</v>
      </c>
      <c r="BL185" s="99">
        <f t="shared" si="390"/>
        <v>150129.14930270714</v>
      </c>
      <c r="BM185" s="99">
        <f t="shared" si="310"/>
        <v>1633994.9375</v>
      </c>
      <c r="BN185" s="99">
        <f>IFERROR(BH185/BG182,"-")</f>
        <v>10.330508474576272</v>
      </c>
      <c r="BO185" s="190">
        <f>IFERROR(BJ185/BG182,"-")</f>
        <v>0.94915254237288138</v>
      </c>
      <c r="BP185" s="434"/>
      <c r="BQ185" s="99">
        <v>648</v>
      </c>
      <c r="BR185" s="99">
        <f>SUM(BR182:BR184)</f>
        <v>43552306</v>
      </c>
      <c r="BS185" s="99">
        <v>65</v>
      </c>
      <c r="BT185" s="99">
        <f>IFERROR(BR185/BP182,"-")</f>
        <v>39737.505474452555</v>
      </c>
      <c r="BU185" s="99">
        <f t="shared" si="391"/>
        <v>67210.348765432092</v>
      </c>
      <c r="BV185" s="99">
        <f t="shared" si="311"/>
        <v>670035.4769230769</v>
      </c>
      <c r="BW185" s="99">
        <f>IFERROR(BQ185/BP182,"-")</f>
        <v>0.59124087591240881</v>
      </c>
      <c r="BX185" s="87">
        <f>IFERROR(BS185/BP182,"-")</f>
        <v>5.930656934306569E-2</v>
      </c>
      <c r="BY185" s="140"/>
      <c r="BZ185" s="59"/>
    </row>
    <row r="186" spans="2:78" s="8" customFormat="1" ht="13.5" customHeight="1">
      <c r="B186" s="410">
        <v>46</v>
      </c>
      <c r="C186" s="413" t="s">
        <v>20</v>
      </c>
      <c r="D186" s="274" t="s">
        <v>250</v>
      </c>
      <c r="E186" s="432">
        <f>市区町村別_フレイル区分別該当人数･割合!E50</f>
        <v>302</v>
      </c>
      <c r="F186" s="207">
        <v>1279</v>
      </c>
      <c r="G186" s="51">
        <v>150755281</v>
      </c>
      <c r="H186" s="51">
        <v>122</v>
      </c>
      <c r="I186" s="51">
        <f>IFERROR(G186/E186,"-")</f>
        <v>499189.67218543048</v>
      </c>
      <c r="J186" s="51">
        <f>IFERROR(G186/F186,"-")</f>
        <v>117869.64894448788</v>
      </c>
      <c r="K186" s="51">
        <f t="shared" si="304"/>
        <v>1235699.024590164</v>
      </c>
      <c r="L186" s="51">
        <f>IFERROR(F186/E186,"-")</f>
        <v>4.2350993377483448</v>
      </c>
      <c r="M186" s="185">
        <f>IFERROR(H186/E186,"-")</f>
        <v>0.40397350993377484</v>
      </c>
      <c r="N186" s="432">
        <f>市区町村別_フレイル区分別該当人数･割合!G50</f>
        <v>3313</v>
      </c>
      <c r="O186" s="207">
        <v>4993</v>
      </c>
      <c r="P186" s="51">
        <v>416381469</v>
      </c>
      <c r="Q186" s="51">
        <v>495</v>
      </c>
      <c r="R186" s="51">
        <f>IFERROR(P186/N186,"-")</f>
        <v>125681.09538182916</v>
      </c>
      <c r="S186" s="51">
        <f>IFERROR(P186/O186,"-")</f>
        <v>83393.044061686363</v>
      </c>
      <c r="T186" s="51">
        <f t="shared" si="305"/>
        <v>841174.68484848482</v>
      </c>
      <c r="U186" s="51">
        <f>IFERROR(O186/N186,"-")</f>
        <v>1.5070932689405372</v>
      </c>
      <c r="V186" s="24">
        <f>IFERROR(Q186/N186,"-")</f>
        <v>0.14941140959855118</v>
      </c>
      <c r="W186" s="432">
        <f>市区町村別_フレイル区分別該当人数･割合!I50</f>
        <v>209</v>
      </c>
      <c r="X186" s="207">
        <v>110</v>
      </c>
      <c r="Y186" s="51">
        <v>7597680</v>
      </c>
      <c r="Z186" s="51">
        <v>10</v>
      </c>
      <c r="AA186" s="51">
        <f>IFERROR(Y186/W186,"-")</f>
        <v>36352.535885167461</v>
      </c>
      <c r="AB186" s="51">
        <f>IFERROR(Y186/X186,"-")</f>
        <v>69069.818181818177</v>
      </c>
      <c r="AC186" s="51">
        <f t="shared" si="306"/>
        <v>759768</v>
      </c>
      <c r="AD186" s="51">
        <f>IFERROR(X186/W186,"-")</f>
        <v>0.52631578947368418</v>
      </c>
      <c r="AE186" s="24">
        <f>IFERROR(Z186/W186,"-")</f>
        <v>4.784688995215311E-2</v>
      </c>
      <c r="AF186" s="432">
        <f>市区町村別_フレイル区分別該当人数･割合!K50</f>
        <v>430</v>
      </c>
      <c r="AG186" s="207">
        <v>122</v>
      </c>
      <c r="AH186" s="51">
        <v>9918266</v>
      </c>
      <c r="AI186" s="51">
        <v>15</v>
      </c>
      <c r="AJ186" s="51">
        <f>IFERROR(AH186/AF186,"-")</f>
        <v>23065.734883720932</v>
      </c>
      <c r="AK186" s="51">
        <f>IFERROR(AH186/AG186,"-")</f>
        <v>81297.262295081964</v>
      </c>
      <c r="AL186" s="51">
        <f t="shared" si="307"/>
        <v>661217.73333333328</v>
      </c>
      <c r="AM186" s="51">
        <f>IFERROR(AG186/AF186,"-")</f>
        <v>0.28372093023255812</v>
      </c>
      <c r="AN186" s="24">
        <f>IFERROR(AI186/AF186,"-")</f>
        <v>3.4883720930232558E-2</v>
      </c>
      <c r="AO186" s="435">
        <f>市区町村別_フレイル区分別該当人数･割合!M50</f>
        <v>1102</v>
      </c>
      <c r="AP186" s="207">
        <v>2429</v>
      </c>
      <c r="AQ186" s="51">
        <v>181728229</v>
      </c>
      <c r="AR186" s="51">
        <v>245</v>
      </c>
      <c r="AS186" s="51">
        <f>IFERROR(AQ186/AO186,"-")</f>
        <v>164907.64882032669</v>
      </c>
      <c r="AT186" s="51">
        <f>IFERROR(AQ186/AP186,"-")</f>
        <v>74816.067929188968</v>
      </c>
      <c r="AU186" s="51">
        <f t="shared" si="308"/>
        <v>741747.87346938776</v>
      </c>
      <c r="AV186" s="51">
        <f>IFERROR(AP186/AO186,"-")</f>
        <v>2.2041742286751362</v>
      </c>
      <c r="AW186" s="185">
        <f>IFERROR(AR186/AO186,"-")</f>
        <v>0.22232304900181488</v>
      </c>
      <c r="AX186" s="432">
        <f>市区町村別_フレイル区分別該当人数･割合!O50</f>
        <v>1548</v>
      </c>
      <c r="AY186" s="207">
        <v>2084</v>
      </c>
      <c r="AZ186" s="51">
        <v>175240392</v>
      </c>
      <c r="BA186" s="51">
        <v>201</v>
      </c>
      <c r="BB186" s="51">
        <f>IFERROR(AZ186/AX186,"-")</f>
        <v>113204.38759689922</v>
      </c>
      <c r="BC186" s="51">
        <f>IFERROR(AZ186/AY186,"-")</f>
        <v>84088.479846449132</v>
      </c>
      <c r="BD186" s="51">
        <f t="shared" si="309"/>
        <v>871842.74626865669</v>
      </c>
      <c r="BE186" s="51">
        <f>IFERROR(AY186/AX186,"-")</f>
        <v>1.3462532299741603</v>
      </c>
      <c r="BF186" s="24">
        <f>IFERROR(BA186/AX186,"-")</f>
        <v>0.12984496124031009</v>
      </c>
      <c r="BG186" s="435">
        <f>市区町村別_フレイル区分別該当人数･割合!Q50</f>
        <v>196</v>
      </c>
      <c r="BH186" s="207">
        <v>1961</v>
      </c>
      <c r="BI186" s="51">
        <v>290940487</v>
      </c>
      <c r="BJ186" s="51">
        <v>185</v>
      </c>
      <c r="BK186" s="51">
        <f>IFERROR(BI186/BG186,"-")</f>
        <v>1484390.2397959183</v>
      </c>
      <c r="BL186" s="51">
        <f>IFERROR(BI186/BH186,"-")</f>
        <v>148363.32840387558</v>
      </c>
      <c r="BM186" s="51">
        <f t="shared" si="310"/>
        <v>1572651.2810810811</v>
      </c>
      <c r="BN186" s="51">
        <f>IFERROR(BH186/BG186,"-")</f>
        <v>10.005102040816327</v>
      </c>
      <c r="BO186" s="185">
        <f>IFERROR(BJ186/BG186,"-")</f>
        <v>0.94387755102040816</v>
      </c>
      <c r="BP186" s="432">
        <f>市区町村別_フレイル区分別該当人数･割合!S50</f>
        <v>1834</v>
      </c>
      <c r="BQ186" s="207">
        <v>889</v>
      </c>
      <c r="BR186" s="51">
        <v>67087190</v>
      </c>
      <c r="BS186" s="51">
        <v>88</v>
      </c>
      <c r="BT186" s="51">
        <f>IFERROR(BR186/BP186,"-")</f>
        <v>36579.711014176661</v>
      </c>
      <c r="BU186" s="51">
        <f>IFERROR(BR186/BQ186,"-")</f>
        <v>75463.655793025871</v>
      </c>
      <c r="BV186" s="51">
        <f t="shared" si="311"/>
        <v>762354.43181818177</v>
      </c>
      <c r="BW186" s="51">
        <f>IFERROR(BQ186/BP186,"-")</f>
        <v>0.48473282442748089</v>
      </c>
      <c r="BX186" s="24">
        <f>IFERROR(BS186/BP186,"-")</f>
        <v>4.7982551799345692E-2</v>
      </c>
      <c r="BY186" s="140"/>
      <c r="BZ186" s="59"/>
    </row>
    <row r="187" spans="2:78" s="8" customFormat="1" ht="13.5" customHeight="1">
      <c r="B187" s="411"/>
      <c r="C187" s="414"/>
      <c r="D187" s="275" t="s">
        <v>251</v>
      </c>
      <c r="E187" s="438"/>
      <c r="F187" s="52">
        <v>27</v>
      </c>
      <c r="G187" s="187">
        <v>7221021</v>
      </c>
      <c r="H187" s="187">
        <v>6</v>
      </c>
      <c r="I187" s="187">
        <f>IFERROR(G187/E186,"-")</f>
        <v>23910.665562913906</v>
      </c>
      <c r="J187" s="187">
        <f t="shared" ref="J187:J189" si="392">IFERROR(G187/F187,"-")</f>
        <v>267445.22222222225</v>
      </c>
      <c r="K187" s="187">
        <f t="shared" si="304"/>
        <v>1203503.5</v>
      </c>
      <c r="L187" s="187">
        <f>IFERROR(F187/E186,"-")</f>
        <v>8.9403973509933773E-2</v>
      </c>
      <c r="M187" s="186">
        <f>IFERROR(H187/E186,"-")</f>
        <v>1.9867549668874173E-2</v>
      </c>
      <c r="N187" s="433"/>
      <c r="O187" s="52">
        <v>23</v>
      </c>
      <c r="P187" s="187">
        <v>7037633</v>
      </c>
      <c r="Q187" s="187">
        <v>7</v>
      </c>
      <c r="R187" s="187">
        <f>IFERROR(P187/N186,"-")</f>
        <v>2124.2478116510715</v>
      </c>
      <c r="S187" s="187">
        <f t="shared" ref="S187:S189" si="393">IFERROR(P187/O187,"-")</f>
        <v>305984.04347826086</v>
      </c>
      <c r="T187" s="187">
        <f t="shared" si="305"/>
        <v>1005376.1428571428</v>
      </c>
      <c r="U187" s="187">
        <f>IFERROR(O187/N186,"-")</f>
        <v>6.9423483247811647E-3</v>
      </c>
      <c r="V187" s="106">
        <f>IFERROR(Q187/N186,"-")</f>
        <v>2.1128886205855719E-3</v>
      </c>
      <c r="W187" s="433"/>
      <c r="X187" s="52">
        <v>0</v>
      </c>
      <c r="Y187" s="187">
        <v>0</v>
      </c>
      <c r="Z187" s="187">
        <v>0</v>
      </c>
      <c r="AA187" s="187">
        <f>IFERROR(Y187/W186,"-")</f>
        <v>0</v>
      </c>
      <c r="AB187" s="187" t="str">
        <f t="shared" ref="AB187:AB189" si="394">IFERROR(Y187/X187,"-")</f>
        <v>-</v>
      </c>
      <c r="AC187" s="187" t="str">
        <f t="shared" si="306"/>
        <v>-</v>
      </c>
      <c r="AD187" s="187">
        <f>IFERROR(X187/W186,"-")</f>
        <v>0</v>
      </c>
      <c r="AE187" s="106">
        <f>IFERROR(Z187/W186,"-")</f>
        <v>0</v>
      </c>
      <c r="AF187" s="433"/>
      <c r="AG187" s="52">
        <v>0</v>
      </c>
      <c r="AH187" s="187">
        <v>0</v>
      </c>
      <c r="AI187" s="187">
        <v>0</v>
      </c>
      <c r="AJ187" s="187">
        <f>IFERROR(AH187/AF186,"-")</f>
        <v>0</v>
      </c>
      <c r="AK187" s="187" t="str">
        <f t="shared" ref="AK187:AK189" si="395">IFERROR(AH187/AG187,"-")</f>
        <v>-</v>
      </c>
      <c r="AL187" s="187" t="str">
        <f t="shared" si="307"/>
        <v>-</v>
      </c>
      <c r="AM187" s="187">
        <f>IFERROR(AG187/AF186,"-")</f>
        <v>0</v>
      </c>
      <c r="AN187" s="106">
        <f>IFERROR(AI187/AF186,"-")</f>
        <v>0</v>
      </c>
      <c r="AO187" s="436"/>
      <c r="AP187" s="52">
        <v>9</v>
      </c>
      <c r="AQ187" s="187">
        <v>2849466</v>
      </c>
      <c r="AR187" s="187">
        <v>3</v>
      </c>
      <c r="AS187" s="187">
        <f>IFERROR(AQ187/AO186,"-")</f>
        <v>2585.7223230490017</v>
      </c>
      <c r="AT187" s="187">
        <f t="shared" ref="AT187:AT189" si="396">IFERROR(AQ187/AP187,"-")</f>
        <v>316607.33333333331</v>
      </c>
      <c r="AU187" s="187">
        <f t="shared" si="308"/>
        <v>949822</v>
      </c>
      <c r="AV187" s="187">
        <f>IFERROR(AP187/AO186,"-")</f>
        <v>8.1669691470054439E-3</v>
      </c>
      <c r="AW187" s="186">
        <f>IFERROR(AR187/AO186,"-")</f>
        <v>2.7223230490018148E-3</v>
      </c>
      <c r="AX187" s="433"/>
      <c r="AY187" s="52">
        <v>13</v>
      </c>
      <c r="AZ187" s="187">
        <v>4032460</v>
      </c>
      <c r="BA187" s="187">
        <v>3</v>
      </c>
      <c r="BB187" s="187">
        <f>IFERROR(AZ187/AX186,"-")</f>
        <v>2604.9483204134367</v>
      </c>
      <c r="BC187" s="187">
        <f t="shared" ref="BC187:BC189" si="397">IFERROR(AZ187/AY187,"-")</f>
        <v>310189.23076923075</v>
      </c>
      <c r="BD187" s="187">
        <f t="shared" si="309"/>
        <v>1344153.3333333333</v>
      </c>
      <c r="BE187" s="187">
        <f>IFERROR(AY187/AX186,"-")</f>
        <v>8.3979328165374682E-3</v>
      </c>
      <c r="BF187" s="106">
        <f>IFERROR(BA187/AX186,"-")</f>
        <v>1.937984496124031E-3</v>
      </c>
      <c r="BG187" s="436"/>
      <c r="BH187" s="52">
        <v>23</v>
      </c>
      <c r="BI187" s="187">
        <v>7037633</v>
      </c>
      <c r="BJ187" s="187">
        <v>7</v>
      </c>
      <c r="BK187" s="187">
        <f>IFERROR(BI187/BG186,"-")</f>
        <v>35906.290816326531</v>
      </c>
      <c r="BL187" s="187">
        <f t="shared" ref="BL187:BL189" si="398">IFERROR(BI187/BH187,"-")</f>
        <v>305984.04347826086</v>
      </c>
      <c r="BM187" s="187">
        <f t="shared" si="310"/>
        <v>1005376.1428571428</v>
      </c>
      <c r="BN187" s="187">
        <f>IFERROR(BH187/BG186,"-")</f>
        <v>0.11734693877551021</v>
      </c>
      <c r="BO187" s="186">
        <f>IFERROR(BJ187/BG186,"-")</f>
        <v>3.5714285714285712E-2</v>
      </c>
      <c r="BP187" s="433"/>
      <c r="BQ187" s="52">
        <v>3</v>
      </c>
      <c r="BR187" s="187">
        <v>681900</v>
      </c>
      <c r="BS187" s="187">
        <v>1</v>
      </c>
      <c r="BT187" s="187">
        <f>IFERROR(BR187/BP186,"-")</f>
        <v>371.81025081788442</v>
      </c>
      <c r="BU187" s="187">
        <f t="shared" ref="BU187:BU189" si="399">IFERROR(BR187/BQ187,"-")</f>
        <v>227300</v>
      </c>
      <c r="BV187" s="187">
        <f t="shared" si="311"/>
        <v>681900</v>
      </c>
      <c r="BW187" s="187">
        <f>IFERROR(BQ187/BP186,"-")</f>
        <v>1.6357688113413304E-3</v>
      </c>
      <c r="BX187" s="106">
        <f>IFERROR(BS187/BP186,"-")</f>
        <v>5.4525627044711017E-4</v>
      </c>
      <c r="BY187" s="140"/>
      <c r="BZ187" s="59"/>
    </row>
    <row r="188" spans="2:78" s="8" customFormat="1" ht="13.5" customHeight="1">
      <c r="B188" s="411"/>
      <c r="C188" s="414"/>
      <c r="D188" s="272" t="s">
        <v>252</v>
      </c>
      <c r="E188" s="438"/>
      <c r="F188" s="98">
        <v>65</v>
      </c>
      <c r="G188" s="98">
        <v>319185</v>
      </c>
      <c r="H188" s="98">
        <v>8</v>
      </c>
      <c r="I188" s="98">
        <f>IFERROR(G188/E186,"-")</f>
        <v>1056.9039735099338</v>
      </c>
      <c r="J188" s="98">
        <f t="shared" si="392"/>
        <v>4910.5384615384619</v>
      </c>
      <c r="K188" s="98">
        <f t="shared" ref="K188:K281" si="400">IFERROR(G188/H188,"-")</f>
        <v>39898.125</v>
      </c>
      <c r="L188" s="98">
        <f>IFERROR(F188/E186,"-")</f>
        <v>0.21523178807947019</v>
      </c>
      <c r="M188" s="189">
        <f>IFERROR(H188/E186,"-")</f>
        <v>2.6490066225165563E-2</v>
      </c>
      <c r="N188" s="433"/>
      <c r="O188" s="98">
        <v>53</v>
      </c>
      <c r="P188" s="98">
        <v>379930</v>
      </c>
      <c r="Q188" s="98">
        <v>13</v>
      </c>
      <c r="R188" s="98">
        <f>IFERROR(P188/N186,"-")</f>
        <v>114.67853908843948</v>
      </c>
      <c r="S188" s="98">
        <f t="shared" si="393"/>
        <v>7168.4905660377362</v>
      </c>
      <c r="T188" s="98">
        <f t="shared" ref="T188:T281" si="401">IFERROR(P188/Q188,"-")</f>
        <v>29225.384615384617</v>
      </c>
      <c r="U188" s="98">
        <f>IFERROR(O188/N186,"-")</f>
        <v>1.5997585270147902E-2</v>
      </c>
      <c r="V188" s="26">
        <f>IFERROR(Q188/N186,"-")</f>
        <v>3.9239360096589198E-3</v>
      </c>
      <c r="W188" s="433"/>
      <c r="X188" s="98">
        <v>11</v>
      </c>
      <c r="Y188" s="98">
        <v>59247</v>
      </c>
      <c r="Z188" s="98">
        <v>1</v>
      </c>
      <c r="AA188" s="98">
        <f>IFERROR(Y188/W186,"-")</f>
        <v>283.47846889952154</v>
      </c>
      <c r="AB188" s="98">
        <f t="shared" si="394"/>
        <v>5386.090909090909</v>
      </c>
      <c r="AC188" s="98">
        <f t="shared" ref="AC188:AC281" si="402">IFERROR(Y188/Z188,"-")</f>
        <v>59247</v>
      </c>
      <c r="AD188" s="98">
        <f>IFERROR(X188/W186,"-")</f>
        <v>5.2631578947368418E-2</v>
      </c>
      <c r="AE188" s="26">
        <f>IFERROR(Z188/W186,"-")</f>
        <v>4.7846889952153108E-3</v>
      </c>
      <c r="AF188" s="433"/>
      <c r="AG188" s="98">
        <v>0</v>
      </c>
      <c r="AH188" s="98">
        <v>0</v>
      </c>
      <c r="AI188" s="98">
        <v>0</v>
      </c>
      <c r="AJ188" s="98">
        <f>IFERROR(AH188/AF186,"-")</f>
        <v>0</v>
      </c>
      <c r="AK188" s="98" t="str">
        <f t="shared" si="395"/>
        <v>-</v>
      </c>
      <c r="AL188" s="98" t="str">
        <f t="shared" ref="AL188:AL281" si="403">IFERROR(AH188/AI188,"-")</f>
        <v>-</v>
      </c>
      <c r="AM188" s="98">
        <f>IFERROR(AG188/AF186,"-")</f>
        <v>0</v>
      </c>
      <c r="AN188" s="26">
        <f>IFERROR(AI188/AF186,"-")</f>
        <v>0</v>
      </c>
      <c r="AO188" s="436"/>
      <c r="AP188" s="98">
        <v>9</v>
      </c>
      <c r="AQ188" s="98">
        <v>32642</v>
      </c>
      <c r="AR188" s="98">
        <v>5</v>
      </c>
      <c r="AS188" s="98">
        <f>IFERROR(AQ188/AO186,"-")</f>
        <v>29.620689655172413</v>
      </c>
      <c r="AT188" s="98">
        <f t="shared" si="396"/>
        <v>3626.8888888888887</v>
      </c>
      <c r="AU188" s="98">
        <f t="shared" ref="AU188:AU281" si="404">IFERROR(AQ188/AR188,"-")</f>
        <v>6528.4</v>
      </c>
      <c r="AV188" s="98">
        <f>IFERROR(AP188/AO186,"-")</f>
        <v>8.1669691470054439E-3</v>
      </c>
      <c r="AW188" s="189">
        <f>IFERROR(AR188/AO186,"-")</f>
        <v>4.5372050816696917E-3</v>
      </c>
      <c r="AX188" s="433"/>
      <c r="AY188" s="98">
        <v>33</v>
      </c>
      <c r="AZ188" s="98">
        <v>288041</v>
      </c>
      <c r="BA188" s="98">
        <v>7</v>
      </c>
      <c r="BB188" s="98">
        <f>IFERROR(AZ188/AX186,"-")</f>
        <v>186.07299741602068</v>
      </c>
      <c r="BC188" s="98">
        <f t="shared" si="397"/>
        <v>8728.515151515152</v>
      </c>
      <c r="BD188" s="98">
        <f t="shared" ref="BD188:BD281" si="405">IFERROR(AZ188/BA188,"-")</f>
        <v>41148.714285714283</v>
      </c>
      <c r="BE188" s="98">
        <f>IFERROR(AY188/AX186,"-")</f>
        <v>2.1317829457364341E-2</v>
      </c>
      <c r="BF188" s="26">
        <f>IFERROR(BA188/AX186,"-")</f>
        <v>4.5219638242894053E-3</v>
      </c>
      <c r="BG188" s="436"/>
      <c r="BH188" s="98">
        <v>39</v>
      </c>
      <c r="BI188" s="98">
        <v>316723</v>
      </c>
      <c r="BJ188" s="98">
        <v>11</v>
      </c>
      <c r="BK188" s="98">
        <f>IFERROR(BI188/BG186,"-")</f>
        <v>1615.9336734693877</v>
      </c>
      <c r="BL188" s="98">
        <f t="shared" si="398"/>
        <v>8121.1025641025644</v>
      </c>
      <c r="BM188" s="98">
        <f t="shared" ref="BM188:BM281" si="406">IFERROR(BI188/BJ188,"-")</f>
        <v>28793</v>
      </c>
      <c r="BN188" s="98">
        <f>IFERROR(BH188/BG186,"-")</f>
        <v>0.19897959183673469</v>
      </c>
      <c r="BO188" s="189">
        <f>IFERROR(BJ188/BG186,"-")</f>
        <v>5.6122448979591837E-2</v>
      </c>
      <c r="BP188" s="433"/>
      <c r="BQ188" s="98">
        <v>23</v>
      </c>
      <c r="BR188" s="98">
        <v>150155</v>
      </c>
      <c r="BS188" s="98">
        <v>2</v>
      </c>
      <c r="BT188" s="98">
        <f>IFERROR(BR188/BP186,"-")</f>
        <v>81.872955288985821</v>
      </c>
      <c r="BU188" s="98">
        <f t="shared" si="399"/>
        <v>6528.478260869565</v>
      </c>
      <c r="BV188" s="98">
        <f t="shared" ref="BV188:BV281" si="407">IFERROR(BR188/BS188,"-")</f>
        <v>75077.5</v>
      </c>
      <c r="BW188" s="98">
        <f>IFERROR(BQ188/BP186,"-")</f>
        <v>1.2540894220283533E-2</v>
      </c>
      <c r="BX188" s="26">
        <f>IFERROR(BS188/BP186,"-")</f>
        <v>1.0905125408942203E-3</v>
      </c>
      <c r="BY188" s="140"/>
      <c r="BZ188" s="59"/>
    </row>
    <row r="189" spans="2:78" s="8" customFormat="1" ht="13.5" customHeight="1">
      <c r="B189" s="412"/>
      <c r="C189" s="415"/>
      <c r="D189" s="273" t="s">
        <v>64</v>
      </c>
      <c r="E189" s="439"/>
      <c r="F189" s="99">
        <v>1292</v>
      </c>
      <c r="G189" s="99">
        <f>SUM(G186:G188)</f>
        <v>158295487</v>
      </c>
      <c r="H189" s="99">
        <v>122</v>
      </c>
      <c r="I189" s="99">
        <f>IFERROR(G189/E186,"-")</f>
        <v>524157.24172185431</v>
      </c>
      <c r="J189" s="99">
        <f t="shared" si="392"/>
        <v>122519.72678018575</v>
      </c>
      <c r="K189" s="99">
        <f t="shared" si="400"/>
        <v>1297503.9918032787</v>
      </c>
      <c r="L189" s="99">
        <f>IFERROR(F189/E186,"-")</f>
        <v>4.2781456953642385</v>
      </c>
      <c r="M189" s="190">
        <f>IFERROR(H189/E186,"-")</f>
        <v>0.40397350993377484</v>
      </c>
      <c r="N189" s="434"/>
      <c r="O189" s="99">
        <v>4999</v>
      </c>
      <c r="P189" s="99">
        <f>SUM(P186:P188)</f>
        <v>423799032</v>
      </c>
      <c r="Q189" s="99">
        <v>495</v>
      </c>
      <c r="R189" s="99">
        <f>IFERROR(P189/N186,"-")</f>
        <v>127920.02173256867</v>
      </c>
      <c r="S189" s="99">
        <f t="shared" si="393"/>
        <v>84776.761752350474</v>
      </c>
      <c r="T189" s="99">
        <f t="shared" si="401"/>
        <v>856159.66060606064</v>
      </c>
      <c r="U189" s="99">
        <f>IFERROR(O189/N186,"-")</f>
        <v>1.5089043163296105</v>
      </c>
      <c r="V189" s="87">
        <f>IFERROR(Q189/N186,"-")</f>
        <v>0.14941140959855118</v>
      </c>
      <c r="W189" s="434"/>
      <c r="X189" s="99">
        <v>110</v>
      </c>
      <c r="Y189" s="99">
        <f>SUM(Y186:Y188)</f>
        <v>7656927</v>
      </c>
      <c r="Z189" s="99">
        <v>10</v>
      </c>
      <c r="AA189" s="99">
        <f>IFERROR(Y189/W186,"-")</f>
        <v>36636.014354066989</v>
      </c>
      <c r="AB189" s="99">
        <f t="shared" si="394"/>
        <v>69608.427272727276</v>
      </c>
      <c r="AC189" s="99">
        <f t="shared" si="402"/>
        <v>765692.7</v>
      </c>
      <c r="AD189" s="99">
        <f>IFERROR(X189/W186,"-")</f>
        <v>0.52631578947368418</v>
      </c>
      <c r="AE189" s="87">
        <f>IFERROR(Z189/W186,"-")</f>
        <v>4.784688995215311E-2</v>
      </c>
      <c r="AF189" s="434"/>
      <c r="AG189" s="99">
        <v>122</v>
      </c>
      <c r="AH189" s="99">
        <f>SUM(AH186:AH188)</f>
        <v>9918266</v>
      </c>
      <c r="AI189" s="99">
        <v>15</v>
      </c>
      <c r="AJ189" s="99">
        <f>IFERROR(AH189/AF186,"-")</f>
        <v>23065.734883720932</v>
      </c>
      <c r="AK189" s="99">
        <f t="shared" si="395"/>
        <v>81297.262295081964</v>
      </c>
      <c r="AL189" s="99">
        <f t="shared" si="403"/>
        <v>661217.73333333328</v>
      </c>
      <c r="AM189" s="99">
        <f>IFERROR(AG189/AF186,"-")</f>
        <v>0.28372093023255812</v>
      </c>
      <c r="AN189" s="87">
        <f>IFERROR(AI189/AF186,"-")</f>
        <v>3.4883720930232558E-2</v>
      </c>
      <c r="AO189" s="437"/>
      <c r="AP189" s="99">
        <v>2429</v>
      </c>
      <c r="AQ189" s="99">
        <f>SUM(AQ186:AQ188)</f>
        <v>184610337</v>
      </c>
      <c r="AR189" s="99">
        <v>245</v>
      </c>
      <c r="AS189" s="99">
        <f>IFERROR(AQ189/AO186,"-")</f>
        <v>167522.99183303086</v>
      </c>
      <c r="AT189" s="99">
        <f t="shared" si="396"/>
        <v>76002.608892548378</v>
      </c>
      <c r="AU189" s="99">
        <f t="shared" si="404"/>
        <v>753511.57959183678</v>
      </c>
      <c r="AV189" s="99">
        <f>IFERROR(AP189/AO186,"-")</f>
        <v>2.2041742286751362</v>
      </c>
      <c r="AW189" s="190">
        <f>IFERROR(AR189/AO186,"-")</f>
        <v>0.22232304900181488</v>
      </c>
      <c r="AX189" s="434"/>
      <c r="AY189" s="99">
        <v>2090</v>
      </c>
      <c r="AZ189" s="99">
        <f>SUM(AZ186:AZ188)</f>
        <v>179560893</v>
      </c>
      <c r="BA189" s="99">
        <v>201</v>
      </c>
      <c r="BB189" s="99">
        <f>IFERROR(AZ189/AX186,"-")</f>
        <v>115995.40891472869</v>
      </c>
      <c r="BC189" s="99">
        <f t="shared" si="397"/>
        <v>85914.302870813393</v>
      </c>
      <c r="BD189" s="99">
        <f t="shared" si="405"/>
        <v>893337.77611940296</v>
      </c>
      <c r="BE189" s="99">
        <f>IFERROR(AY189/AX186,"-")</f>
        <v>1.3501291989664084</v>
      </c>
      <c r="BF189" s="87">
        <f>IFERROR(BA189/AX186,"-")</f>
        <v>0.12984496124031009</v>
      </c>
      <c r="BG189" s="437"/>
      <c r="BH189" s="99">
        <v>1967</v>
      </c>
      <c r="BI189" s="99">
        <f>SUM(BI186:BI188)</f>
        <v>298294843</v>
      </c>
      <c r="BJ189" s="99">
        <v>185</v>
      </c>
      <c r="BK189" s="99">
        <f>IFERROR(BI189/BG186,"-")</f>
        <v>1521912.4642857143</v>
      </c>
      <c r="BL189" s="99">
        <f t="shared" si="398"/>
        <v>151649.64056939501</v>
      </c>
      <c r="BM189" s="99">
        <f t="shared" si="406"/>
        <v>1612404.5567567567</v>
      </c>
      <c r="BN189" s="99">
        <f>IFERROR(BH189/BG186,"-")</f>
        <v>10.035714285714286</v>
      </c>
      <c r="BO189" s="190">
        <f>IFERROR(BJ189/BG186,"-")</f>
        <v>0.94387755102040816</v>
      </c>
      <c r="BP189" s="434"/>
      <c r="BQ189" s="99">
        <v>890</v>
      </c>
      <c r="BR189" s="99">
        <f>SUM(BR186:BR188)</f>
        <v>67919245</v>
      </c>
      <c r="BS189" s="99">
        <v>88</v>
      </c>
      <c r="BT189" s="99">
        <f>IFERROR(BR189/BP186,"-")</f>
        <v>37033.394220283531</v>
      </c>
      <c r="BU189" s="99">
        <f t="shared" si="399"/>
        <v>76313.758426966291</v>
      </c>
      <c r="BV189" s="99">
        <f t="shared" si="407"/>
        <v>771809.60227272729</v>
      </c>
      <c r="BW189" s="99">
        <f>IFERROR(BQ189/BP186,"-")</f>
        <v>0.48527808069792805</v>
      </c>
      <c r="BX189" s="87">
        <f>IFERROR(BS189/BP186,"-")</f>
        <v>4.7982551799345692E-2</v>
      </c>
      <c r="BY189" s="140"/>
      <c r="BZ189" s="59"/>
    </row>
    <row r="190" spans="2:78" s="8" customFormat="1" ht="13.5" customHeight="1">
      <c r="B190" s="410">
        <v>47</v>
      </c>
      <c r="C190" s="413" t="s">
        <v>12</v>
      </c>
      <c r="D190" s="274" t="s">
        <v>250</v>
      </c>
      <c r="E190" s="432">
        <f>市区町村別_フレイル区分別該当人数･割合!E51</f>
        <v>606</v>
      </c>
      <c r="F190" s="207">
        <v>1965</v>
      </c>
      <c r="G190" s="51">
        <v>180281186</v>
      </c>
      <c r="H190" s="51">
        <v>192</v>
      </c>
      <c r="I190" s="51">
        <f>IFERROR(G190/E190,"-")</f>
        <v>297493.70627062704</v>
      </c>
      <c r="J190" s="51">
        <f>IFERROR(G190/F190,"-")</f>
        <v>91746.150636132312</v>
      </c>
      <c r="K190" s="51">
        <f t="shared" si="400"/>
        <v>938964.51041666663</v>
      </c>
      <c r="L190" s="51">
        <f>IFERROR(F190/E190,"-")</f>
        <v>3.2425742574257428</v>
      </c>
      <c r="M190" s="185">
        <f>IFERROR(H190/E190,"-")</f>
        <v>0.31683168316831684</v>
      </c>
      <c r="N190" s="432">
        <f>市区町村別_フレイル区分別該当人数･割合!G51</f>
        <v>6799</v>
      </c>
      <c r="O190" s="207">
        <v>8376</v>
      </c>
      <c r="P190" s="51">
        <v>687729592</v>
      </c>
      <c r="Q190" s="51">
        <v>852</v>
      </c>
      <c r="R190" s="51">
        <f>IFERROR(P190/N190,"-")</f>
        <v>101151.5799382262</v>
      </c>
      <c r="S190" s="51">
        <f>IFERROR(P190/O190,"-")</f>
        <v>82107.162368672391</v>
      </c>
      <c r="T190" s="51">
        <f t="shared" si="401"/>
        <v>807194.35680751177</v>
      </c>
      <c r="U190" s="51">
        <f>IFERROR(O190/N190,"-")</f>
        <v>1.2319458743932932</v>
      </c>
      <c r="V190" s="24">
        <f>IFERROR(Q190/N190,"-")</f>
        <v>0.12531254596264157</v>
      </c>
      <c r="W190" s="432">
        <f>市区町村別_フレイル区分別該当人数･割合!I51</f>
        <v>408</v>
      </c>
      <c r="X190" s="207">
        <v>234</v>
      </c>
      <c r="Y190" s="51">
        <v>13245616</v>
      </c>
      <c r="Z190" s="51">
        <v>22</v>
      </c>
      <c r="AA190" s="51">
        <f>IFERROR(Y190/W190,"-")</f>
        <v>32464.745098039217</v>
      </c>
      <c r="AB190" s="51">
        <f>IFERROR(Y190/X190,"-")</f>
        <v>56605.196581196578</v>
      </c>
      <c r="AC190" s="51">
        <f t="shared" si="402"/>
        <v>602073.45454545459</v>
      </c>
      <c r="AD190" s="51">
        <f>IFERROR(X190/W190,"-")</f>
        <v>0.57352941176470584</v>
      </c>
      <c r="AE190" s="24">
        <f>IFERROR(Z190/W190,"-")</f>
        <v>5.3921568627450983E-2</v>
      </c>
      <c r="AF190" s="432">
        <f>市区町村別_フレイル区分別該当人数･割合!K51</f>
        <v>864</v>
      </c>
      <c r="AG190" s="207">
        <v>159</v>
      </c>
      <c r="AH190" s="51">
        <v>12528775</v>
      </c>
      <c r="AI190" s="51">
        <v>15</v>
      </c>
      <c r="AJ190" s="51">
        <f>IFERROR(AH190/AF190,"-")</f>
        <v>14500.896990740741</v>
      </c>
      <c r="AK190" s="51">
        <f>IFERROR(AH190/AG190,"-")</f>
        <v>78797.327044025151</v>
      </c>
      <c r="AL190" s="51">
        <f t="shared" si="403"/>
        <v>835251.66666666663</v>
      </c>
      <c r="AM190" s="51">
        <f>IFERROR(AG190/AF190,"-")</f>
        <v>0.18402777777777779</v>
      </c>
      <c r="AN190" s="24">
        <f>IFERROR(AI190/AF190,"-")</f>
        <v>1.7361111111111112E-2</v>
      </c>
      <c r="AO190" s="435">
        <f>市区町村別_フレイル区分別該当人数･割合!M51</f>
        <v>2140</v>
      </c>
      <c r="AP190" s="207">
        <v>4086</v>
      </c>
      <c r="AQ190" s="51">
        <v>328142194</v>
      </c>
      <c r="AR190" s="51">
        <v>427</v>
      </c>
      <c r="AS190" s="51">
        <f>IFERROR(AQ190/AO190,"-")</f>
        <v>153337.47383177571</v>
      </c>
      <c r="AT190" s="51">
        <f>IFERROR(AQ190/AP190,"-")</f>
        <v>80308.906999510524</v>
      </c>
      <c r="AU190" s="51">
        <f t="shared" si="404"/>
        <v>768482.88992974244</v>
      </c>
      <c r="AV190" s="51">
        <f>IFERROR(AP190/AO190,"-")</f>
        <v>1.9093457943925234</v>
      </c>
      <c r="AW190" s="185">
        <f>IFERROR(AR190/AO190,"-")</f>
        <v>0.19953271028037384</v>
      </c>
      <c r="AX190" s="432">
        <f>市区町村別_フレイル区分別該当人数･割合!O51</f>
        <v>3324</v>
      </c>
      <c r="AY190" s="207">
        <v>3417</v>
      </c>
      <c r="AZ190" s="51">
        <v>259628103</v>
      </c>
      <c r="BA190" s="51">
        <v>341</v>
      </c>
      <c r="BB190" s="51">
        <f>IFERROR(AZ190/AX190,"-")</f>
        <v>78107.130866426</v>
      </c>
      <c r="BC190" s="51">
        <f>IFERROR(AZ190/AY190,"-")</f>
        <v>75981.300263388941</v>
      </c>
      <c r="BD190" s="51">
        <f t="shared" si="405"/>
        <v>761372.73607038124</v>
      </c>
      <c r="BE190" s="51">
        <f>IFERROR(AY190/AX190,"-")</f>
        <v>1.0279783393501805</v>
      </c>
      <c r="BF190" s="24">
        <f>IFERROR(BA190/AX190,"-")</f>
        <v>0.10258724428399518</v>
      </c>
      <c r="BG190" s="435">
        <f>市区町村別_フレイル区分別該当人数･割合!Q51</f>
        <v>365</v>
      </c>
      <c r="BH190" s="207">
        <v>3337</v>
      </c>
      <c r="BI190" s="51">
        <v>447964656</v>
      </c>
      <c r="BJ190" s="51">
        <v>316</v>
      </c>
      <c r="BK190" s="51">
        <f>IFERROR(BI190/BG190,"-")</f>
        <v>1227300.4273972602</v>
      </c>
      <c r="BL190" s="51">
        <f>IFERROR(BI190/BH190,"-")</f>
        <v>134241.73089601437</v>
      </c>
      <c r="BM190" s="51">
        <f t="shared" si="406"/>
        <v>1417609.6708860761</v>
      </c>
      <c r="BN190" s="51">
        <f>IFERROR(BH190/BG190,"-")</f>
        <v>9.1424657534246574</v>
      </c>
      <c r="BO190" s="185">
        <f>IFERROR(BJ190/BG190,"-")</f>
        <v>0.86575342465753424</v>
      </c>
      <c r="BP190" s="432">
        <f>市区町村別_フレイル区分別該当人数･割合!S51</f>
        <v>3619</v>
      </c>
      <c r="BQ190" s="207">
        <v>1750</v>
      </c>
      <c r="BR190" s="51">
        <v>128392708</v>
      </c>
      <c r="BS190" s="51">
        <v>180</v>
      </c>
      <c r="BT190" s="51">
        <f>IFERROR(BR190/BP190,"-")</f>
        <v>35477.399281569495</v>
      </c>
      <c r="BU190" s="51">
        <f>IFERROR(BR190/BQ190,"-")</f>
        <v>73367.26171428572</v>
      </c>
      <c r="BV190" s="51">
        <f t="shared" si="407"/>
        <v>713292.82222222222</v>
      </c>
      <c r="BW190" s="51">
        <f>IFERROR(BQ190/BP190,"-")</f>
        <v>0.48355899419729209</v>
      </c>
      <c r="BX190" s="24">
        <f>IFERROR(BS190/BP190,"-")</f>
        <v>4.9737496546007183E-2</v>
      </c>
      <c r="BY190" s="140"/>
      <c r="BZ190" s="59"/>
    </row>
    <row r="191" spans="2:78" s="8" customFormat="1" ht="13.5" customHeight="1">
      <c r="B191" s="411"/>
      <c r="C191" s="414"/>
      <c r="D191" s="275" t="s">
        <v>251</v>
      </c>
      <c r="E191" s="438"/>
      <c r="F191" s="52">
        <v>144</v>
      </c>
      <c r="G191" s="187">
        <v>44439399</v>
      </c>
      <c r="H191" s="187">
        <v>18</v>
      </c>
      <c r="I191" s="187">
        <f>IFERROR(G191/E190,"-")</f>
        <v>73332.341584158421</v>
      </c>
      <c r="J191" s="187">
        <f t="shared" ref="J191:J193" si="408">IFERROR(G191/F191,"-")</f>
        <v>308606.9375</v>
      </c>
      <c r="K191" s="187">
        <f t="shared" si="400"/>
        <v>2468855.5</v>
      </c>
      <c r="L191" s="187">
        <f>IFERROR(F191/E190,"-")</f>
        <v>0.23762376237623761</v>
      </c>
      <c r="M191" s="186">
        <f>IFERROR(H191/E190,"-")</f>
        <v>2.9702970297029702E-2</v>
      </c>
      <c r="N191" s="433"/>
      <c r="O191" s="52">
        <v>329</v>
      </c>
      <c r="P191" s="187">
        <v>98432994</v>
      </c>
      <c r="Q191" s="187">
        <v>37</v>
      </c>
      <c r="R191" s="187">
        <f>IFERROR(P191/N190,"-")</f>
        <v>14477.569348433593</v>
      </c>
      <c r="S191" s="187">
        <f t="shared" ref="S191:S193" si="409">IFERROR(P191/O191,"-")</f>
        <v>299188.43161094224</v>
      </c>
      <c r="T191" s="187">
        <f t="shared" si="401"/>
        <v>2660351.1891891891</v>
      </c>
      <c r="U191" s="187">
        <f>IFERROR(O191/N190,"-")</f>
        <v>4.8389469039564641E-2</v>
      </c>
      <c r="V191" s="106">
        <f>IFERROR(Q191/N190,"-")</f>
        <v>5.4419767612884249E-3</v>
      </c>
      <c r="W191" s="433"/>
      <c r="X191" s="52">
        <v>0</v>
      </c>
      <c r="Y191" s="187">
        <v>0</v>
      </c>
      <c r="Z191" s="187">
        <v>0</v>
      </c>
      <c r="AA191" s="187">
        <f>IFERROR(Y191/W190,"-")</f>
        <v>0</v>
      </c>
      <c r="AB191" s="187" t="str">
        <f t="shared" ref="AB191:AB193" si="410">IFERROR(Y191/X191,"-")</f>
        <v>-</v>
      </c>
      <c r="AC191" s="187" t="str">
        <f t="shared" si="402"/>
        <v>-</v>
      </c>
      <c r="AD191" s="187">
        <f>IFERROR(X191/W190,"-")</f>
        <v>0</v>
      </c>
      <c r="AE191" s="106">
        <f>IFERROR(Z191/W190,"-")</f>
        <v>0</v>
      </c>
      <c r="AF191" s="433"/>
      <c r="AG191" s="52">
        <v>0</v>
      </c>
      <c r="AH191" s="187">
        <v>0</v>
      </c>
      <c r="AI191" s="187">
        <v>0</v>
      </c>
      <c r="AJ191" s="187">
        <f>IFERROR(AH191/AF190,"-")</f>
        <v>0</v>
      </c>
      <c r="AK191" s="187" t="str">
        <f t="shared" ref="AK191:AK193" si="411">IFERROR(AH191/AG191,"-")</f>
        <v>-</v>
      </c>
      <c r="AL191" s="187" t="str">
        <f t="shared" si="403"/>
        <v>-</v>
      </c>
      <c r="AM191" s="187">
        <f>IFERROR(AG191/AF190,"-")</f>
        <v>0</v>
      </c>
      <c r="AN191" s="106">
        <f>IFERROR(AI191/AF190,"-")</f>
        <v>0</v>
      </c>
      <c r="AO191" s="436"/>
      <c r="AP191" s="52">
        <v>91</v>
      </c>
      <c r="AQ191" s="187">
        <v>25773353</v>
      </c>
      <c r="AR191" s="187">
        <v>15</v>
      </c>
      <c r="AS191" s="187">
        <f>IFERROR(AQ191/AO190,"-")</f>
        <v>12043.622897196261</v>
      </c>
      <c r="AT191" s="187">
        <f t="shared" ref="AT191:AT193" si="412">IFERROR(AQ191/AP191,"-")</f>
        <v>283223.65934065933</v>
      </c>
      <c r="AU191" s="187">
        <f t="shared" si="404"/>
        <v>1718223.5333333334</v>
      </c>
      <c r="AV191" s="187">
        <f>IFERROR(AP191/AO190,"-")</f>
        <v>4.2523364485981312E-2</v>
      </c>
      <c r="AW191" s="186">
        <f>IFERROR(AR191/AO190,"-")</f>
        <v>7.0093457943925233E-3</v>
      </c>
      <c r="AX191" s="433"/>
      <c r="AY191" s="52">
        <v>101</v>
      </c>
      <c r="AZ191" s="187">
        <v>29930982</v>
      </c>
      <c r="BA191" s="187">
        <v>10</v>
      </c>
      <c r="BB191" s="187">
        <f>IFERROR(AZ191/AX190,"-")</f>
        <v>9004.5072202166066</v>
      </c>
      <c r="BC191" s="187">
        <f t="shared" ref="BC191:BC193" si="413">IFERROR(AZ191/AY191,"-")</f>
        <v>296346.35643564357</v>
      </c>
      <c r="BD191" s="187">
        <f t="shared" si="405"/>
        <v>2993098.2</v>
      </c>
      <c r="BE191" s="187">
        <f>IFERROR(AY191/AX190,"-")</f>
        <v>3.0385078219013237E-2</v>
      </c>
      <c r="BF191" s="106">
        <f>IFERROR(BA191/AX190,"-")</f>
        <v>3.0084235860409147E-3</v>
      </c>
      <c r="BG191" s="436"/>
      <c r="BH191" s="52">
        <v>328</v>
      </c>
      <c r="BI191" s="187">
        <v>98129879</v>
      </c>
      <c r="BJ191" s="187">
        <v>36</v>
      </c>
      <c r="BK191" s="187">
        <f>IFERROR(BI191/BG190,"-")</f>
        <v>268848.98356164381</v>
      </c>
      <c r="BL191" s="187">
        <f t="shared" ref="BL191:BL193" si="414">IFERROR(BI191/BH191,"-")</f>
        <v>299176.46036585368</v>
      </c>
      <c r="BM191" s="187">
        <f t="shared" si="406"/>
        <v>2725829.972222222</v>
      </c>
      <c r="BN191" s="187">
        <f>IFERROR(BH191/BG190,"-")</f>
        <v>0.89863013698630134</v>
      </c>
      <c r="BO191" s="186">
        <f>IFERROR(BJ191/BG190,"-")</f>
        <v>9.8630136986301367E-2</v>
      </c>
      <c r="BP191" s="433"/>
      <c r="BQ191" s="52">
        <v>15</v>
      </c>
      <c r="BR191" s="187">
        <v>4152737</v>
      </c>
      <c r="BS191" s="187">
        <v>3</v>
      </c>
      <c r="BT191" s="187">
        <f>IFERROR(BR191/BP190,"-")</f>
        <v>1147.4819010776457</v>
      </c>
      <c r="BU191" s="187">
        <f t="shared" ref="BU191:BU193" si="415">IFERROR(BR191/BQ191,"-")</f>
        <v>276849.13333333336</v>
      </c>
      <c r="BV191" s="187">
        <f t="shared" si="407"/>
        <v>1384245.6666666667</v>
      </c>
      <c r="BW191" s="187">
        <f>IFERROR(BQ191/BP190,"-")</f>
        <v>4.1447913788339322E-3</v>
      </c>
      <c r="BX191" s="106">
        <f>IFERROR(BS191/BP190,"-")</f>
        <v>8.2895827576678644E-4</v>
      </c>
      <c r="BY191" s="140"/>
      <c r="BZ191" s="59"/>
    </row>
    <row r="192" spans="2:78" s="8" customFormat="1" ht="13.5" customHeight="1">
      <c r="B192" s="411"/>
      <c r="C192" s="414"/>
      <c r="D192" s="272" t="s">
        <v>252</v>
      </c>
      <c r="E192" s="438"/>
      <c r="F192" s="98">
        <v>164</v>
      </c>
      <c r="G192" s="98">
        <v>5428172</v>
      </c>
      <c r="H192" s="98">
        <v>17</v>
      </c>
      <c r="I192" s="98">
        <f>IFERROR(G192/E190,"-")</f>
        <v>8957.3795379537951</v>
      </c>
      <c r="J192" s="98">
        <f t="shared" si="408"/>
        <v>33098.609756097561</v>
      </c>
      <c r="K192" s="98">
        <f t="shared" si="400"/>
        <v>319304.23529411765</v>
      </c>
      <c r="L192" s="98">
        <f>IFERROR(F192/E190,"-")</f>
        <v>0.27062706270627063</v>
      </c>
      <c r="M192" s="189">
        <f>IFERROR(H192/E190,"-")</f>
        <v>2.8052805280528052E-2</v>
      </c>
      <c r="N192" s="433"/>
      <c r="O192" s="98">
        <v>274</v>
      </c>
      <c r="P192" s="98">
        <v>6830723</v>
      </c>
      <c r="Q192" s="98">
        <v>38</v>
      </c>
      <c r="R192" s="98">
        <f>IFERROR(P192/N190,"-")</f>
        <v>1004.6658332107663</v>
      </c>
      <c r="S192" s="98">
        <f t="shared" si="409"/>
        <v>24929.645985401461</v>
      </c>
      <c r="T192" s="98">
        <f t="shared" si="401"/>
        <v>179755.86842105264</v>
      </c>
      <c r="U192" s="98">
        <f>IFERROR(O192/N190,"-")</f>
        <v>4.0300044124135903E-2</v>
      </c>
      <c r="V192" s="26">
        <f>IFERROR(Q192/N190,"-")</f>
        <v>5.5890572142962202E-3</v>
      </c>
      <c r="W192" s="433"/>
      <c r="X192" s="98">
        <v>11</v>
      </c>
      <c r="Y192" s="98">
        <v>100437</v>
      </c>
      <c r="Z192" s="98">
        <v>1</v>
      </c>
      <c r="AA192" s="98">
        <f>IFERROR(Y192/W190,"-")</f>
        <v>246.16911764705881</v>
      </c>
      <c r="AB192" s="98">
        <f t="shared" si="410"/>
        <v>9130.636363636364</v>
      </c>
      <c r="AC192" s="98">
        <f t="shared" si="402"/>
        <v>100437</v>
      </c>
      <c r="AD192" s="98">
        <f>IFERROR(X192/W190,"-")</f>
        <v>2.6960784313725492E-2</v>
      </c>
      <c r="AE192" s="26">
        <f>IFERROR(Z192/W190,"-")</f>
        <v>2.4509803921568627E-3</v>
      </c>
      <c r="AF192" s="433"/>
      <c r="AG192" s="98">
        <v>0</v>
      </c>
      <c r="AH192" s="98">
        <v>0</v>
      </c>
      <c r="AI192" s="98">
        <v>0</v>
      </c>
      <c r="AJ192" s="98">
        <f>IFERROR(AH192/AF190,"-")</f>
        <v>0</v>
      </c>
      <c r="AK192" s="98" t="str">
        <f t="shared" si="411"/>
        <v>-</v>
      </c>
      <c r="AL192" s="98" t="str">
        <f t="shared" si="403"/>
        <v>-</v>
      </c>
      <c r="AM192" s="98">
        <f>IFERROR(AG192/AF190,"-")</f>
        <v>0</v>
      </c>
      <c r="AN192" s="26">
        <f>IFERROR(AI192/AF190,"-")</f>
        <v>0</v>
      </c>
      <c r="AO192" s="436"/>
      <c r="AP192" s="98">
        <v>100</v>
      </c>
      <c r="AQ192" s="98">
        <v>2431840</v>
      </c>
      <c r="AR192" s="98">
        <v>18</v>
      </c>
      <c r="AS192" s="98">
        <f>IFERROR(AQ192/AO190,"-")</f>
        <v>1136.3738317757009</v>
      </c>
      <c r="AT192" s="98">
        <f t="shared" si="412"/>
        <v>24318.400000000001</v>
      </c>
      <c r="AU192" s="98">
        <f t="shared" si="404"/>
        <v>135102.22222222222</v>
      </c>
      <c r="AV192" s="98">
        <f>IFERROR(AP192/AO190,"-")</f>
        <v>4.6728971962616821E-2</v>
      </c>
      <c r="AW192" s="189">
        <f>IFERROR(AR192/AO190,"-")</f>
        <v>8.4112149532710283E-3</v>
      </c>
      <c r="AX192" s="433"/>
      <c r="AY192" s="98">
        <v>99</v>
      </c>
      <c r="AZ192" s="98">
        <v>2225783</v>
      </c>
      <c r="BA192" s="98">
        <v>13</v>
      </c>
      <c r="BB192" s="98">
        <f>IFERROR(AZ192/AX190,"-")</f>
        <v>669.60980746089047</v>
      </c>
      <c r="BC192" s="98">
        <f t="shared" si="413"/>
        <v>22482.656565656565</v>
      </c>
      <c r="BD192" s="98">
        <f t="shared" si="405"/>
        <v>171214.07692307694</v>
      </c>
      <c r="BE192" s="98">
        <f>IFERROR(AY192/AX190,"-")</f>
        <v>2.9783393501805054E-2</v>
      </c>
      <c r="BF192" s="26">
        <f>IFERROR(BA192/AX190,"-")</f>
        <v>3.9109506618531893E-3</v>
      </c>
      <c r="BG192" s="436"/>
      <c r="BH192" s="98">
        <v>257</v>
      </c>
      <c r="BI192" s="98">
        <v>6700399</v>
      </c>
      <c r="BJ192" s="98">
        <v>33</v>
      </c>
      <c r="BK192" s="98">
        <f>IFERROR(BI192/BG190,"-")</f>
        <v>18357.257534246575</v>
      </c>
      <c r="BL192" s="98">
        <f t="shared" si="414"/>
        <v>26071.591439688716</v>
      </c>
      <c r="BM192" s="98">
        <f t="shared" si="406"/>
        <v>203042.39393939395</v>
      </c>
      <c r="BN192" s="98">
        <f>IFERROR(BH192/BG190,"-")</f>
        <v>0.70410958904109588</v>
      </c>
      <c r="BO192" s="189">
        <f>IFERROR(BJ192/BG190,"-")</f>
        <v>9.0410958904109592E-2</v>
      </c>
      <c r="BP192" s="433"/>
      <c r="BQ192" s="98">
        <v>22</v>
      </c>
      <c r="BR192" s="98">
        <v>173149</v>
      </c>
      <c r="BS192" s="98">
        <v>5</v>
      </c>
      <c r="BT192" s="98">
        <f>IFERROR(BR192/BP190,"-")</f>
        <v>47.844432163581097</v>
      </c>
      <c r="BU192" s="98">
        <f t="shared" si="415"/>
        <v>7870.409090909091</v>
      </c>
      <c r="BV192" s="98">
        <f t="shared" si="407"/>
        <v>34629.800000000003</v>
      </c>
      <c r="BW192" s="98">
        <f>IFERROR(BQ192/BP190,"-")</f>
        <v>6.0790273556231003E-3</v>
      </c>
      <c r="BX192" s="26">
        <f>IFERROR(BS192/BP190,"-")</f>
        <v>1.3815971262779773E-3</v>
      </c>
      <c r="BY192" s="140"/>
      <c r="BZ192" s="59"/>
    </row>
    <row r="193" spans="2:78" s="8" customFormat="1" ht="13.5" customHeight="1">
      <c r="B193" s="412"/>
      <c r="C193" s="415"/>
      <c r="D193" s="273" t="s">
        <v>64</v>
      </c>
      <c r="E193" s="439"/>
      <c r="F193" s="99">
        <v>2094</v>
      </c>
      <c r="G193" s="99">
        <f>SUM(G190:G192)</f>
        <v>230148757</v>
      </c>
      <c r="H193" s="99">
        <v>203</v>
      </c>
      <c r="I193" s="99">
        <f>IFERROR(G193/E190,"-")</f>
        <v>379783.42739273928</v>
      </c>
      <c r="J193" s="99">
        <f t="shared" si="408"/>
        <v>109908.67096466094</v>
      </c>
      <c r="K193" s="99">
        <f t="shared" si="400"/>
        <v>1133737.7192118226</v>
      </c>
      <c r="L193" s="99">
        <f>IFERROR(F193/E190,"-")</f>
        <v>3.4554455445544554</v>
      </c>
      <c r="M193" s="190">
        <f>IFERROR(H193/E190,"-")</f>
        <v>0.33498349834983498</v>
      </c>
      <c r="N193" s="434"/>
      <c r="O193" s="99">
        <v>8683</v>
      </c>
      <c r="P193" s="99">
        <f>SUM(P190:P192)</f>
        <v>792993309</v>
      </c>
      <c r="Q193" s="99">
        <v>879</v>
      </c>
      <c r="R193" s="99">
        <f>IFERROR(P193/N190,"-")</f>
        <v>116633.81511987057</v>
      </c>
      <c r="S193" s="99">
        <f t="shared" si="409"/>
        <v>91327.111482206616</v>
      </c>
      <c r="T193" s="99">
        <f t="shared" si="401"/>
        <v>902153.93515358365</v>
      </c>
      <c r="U193" s="99">
        <f>IFERROR(O193/N190,"-")</f>
        <v>1.2770995734666863</v>
      </c>
      <c r="V193" s="87">
        <f>IFERROR(Q193/N190,"-")</f>
        <v>0.12928371819385204</v>
      </c>
      <c r="W193" s="434"/>
      <c r="X193" s="99">
        <v>234</v>
      </c>
      <c r="Y193" s="99">
        <f>SUM(Y190:Y192)</f>
        <v>13346053</v>
      </c>
      <c r="Z193" s="99">
        <v>22</v>
      </c>
      <c r="AA193" s="99">
        <f>IFERROR(Y193/W190,"-")</f>
        <v>32710.914215686276</v>
      </c>
      <c r="AB193" s="99">
        <f t="shared" si="410"/>
        <v>57034.414529914531</v>
      </c>
      <c r="AC193" s="99">
        <f t="shared" si="402"/>
        <v>606638.77272727271</v>
      </c>
      <c r="AD193" s="99">
        <f>IFERROR(X193/W190,"-")</f>
        <v>0.57352941176470584</v>
      </c>
      <c r="AE193" s="87">
        <f>IFERROR(Z193/W190,"-")</f>
        <v>5.3921568627450983E-2</v>
      </c>
      <c r="AF193" s="434"/>
      <c r="AG193" s="99">
        <v>159</v>
      </c>
      <c r="AH193" s="99">
        <f>SUM(AH190:AH192)</f>
        <v>12528775</v>
      </c>
      <c r="AI193" s="99">
        <v>15</v>
      </c>
      <c r="AJ193" s="99">
        <f>IFERROR(AH193/AF190,"-")</f>
        <v>14500.896990740741</v>
      </c>
      <c r="AK193" s="99">
        <f t="shared" si="411"/>
        <v>78797.327044025151</v>
      </c>
      <c r="AL193" s="99">
        <f t="shared" si="403"/>
        <v>835251.66666666663</v>
      </c>
      <c r="AM193" s="99">
        <f>IFERROR(AG193/AF190,"-")</f>
        <v>0.18402777777777779</v>
      </c>
      <c r="AN193" s="87">
        <f>IFERROR(AI193/AF190,"-")</f>
        <v>1.7361111111111112E-2</v>
      </c>
      <c r="AO193" s="437"/>
      <c r="AP193" s="99">
        <v>4165</v>
      </c>
      <c r="AQ193" s="99">
        <f>SUM(AQ190:AQ192)</f>
        <v>356347387</v>
      </c>
      <c r="AR193" s="99">
        <v>435</v>
      </c>
      <c r="AS193" s="99">
        <f>IFERROR(AQ193/AO190,"-")</f>
        <v>166517.47056074766</v>
      </c>
      <c r="AT193" s="99">
        <f t="shared" si="412"/>
        <v>85557.59591836734</v>
      </c>
      <c r="AU193" s="99">
        <f t="shared" si="404"/>
        <v>819189.39540229889</v>
      </c>
      <c r="AV193" s="99">
        <f>IFERROR(AP193/AO190,"-")</f>
        <v>1.9462616822429906</v>
      </c>
      <c r="AW193" s="190">
        <f>IFERROR(AR193/AO190,"-")</f>
        <v>0.20327102803738317</v>
      </c>
      <c r="AX193" s="434"/>
      <c r="AY193" s="99">
        <v>3513</v>
      </c>
      <c r="AZ193" s="99">
        <f>SUM(AZ190:AZ192)</f>
        <v>291784868</v>
      </c>
      <c r="BA193" s="99">
        <v>349</v>
      </c>
      <c r="BB193" s="99">
        <f>IFERROR(AZ193/AX190,"-")</f>
        <v>87781.247894103493</v>
      </c>
      <c r="BC193" s="99">
        <f t="shared" si="413"/>
        <v>83058.601764873325</v>
      </c>
      <c r="BD193" s="99">
        <f t="shared" si="405"/>
        <v>836059.7936962751</v>
      </c>
      <c r="BE193" s="99">
        <f>IFERROR(AY193/AX190,"-")</f>
        <v>1.0568592057761732</v>
      </c>
      <c r="BF193" s="87">
        <f>IFERROR(BA193/AX190,"-")</f>
        <v>0.10499398315282792</v>
      </c>
      <c r="BG193" s="437"/>
      <c r="BH193" s="99">
        <v>3644</v>
      </c>
      <c r="BI193" s="99">
        <f>SUM(BI190:BI192)</f>
        <v>552794934</v>
      </c>
      <c r="BJ193" s="99">
        <v>343</v>
      </c>
      <c r="BK193" s="99">
        <f>IFERROR(BI193/BG190,"-")</f>
        <v>1514506.6684931507</v>
      </c>
      <c r="BL193" s="99">
        <f t="shared" si="414"/>
        <v>151700.03677277718</v>
      </c>
      <c r="BM193" s="99">
        <f t="shared" si="406"/>
        <v>1611647.0379008746</v>
      </c>
      <c r="BN193" s="99">
        <f>IFERROR(BH193/BG190,"-")</f>
        <v>9.9835616438356158</v>
      </c>
      <c r="BO193" s="190">
        <f>IFERROR(BJ193/BG190,"-")</f>
        <v>0.9397260273972603</v>
      </c>
      <c r="BP193" s="434"/>
      <c r="BQ193" s="99">
        <v>1762</v>
      </c>
      <c r="BR193" s="99">
        <f>SUM(BR190:BR192)</f>
        <v>132718594</v>
      </c>
      <c r="BS193" s="99">
        <v>181</v>
      </c>
      <c r="BT193" s="99">
        <f>IFERROR(BR193/BP190,"-")</f>
        <v>36672.725614810719</v>
      </c>
      <c r="BU193" s="99">
        <f t="shared" si="415"/>
        <v>75322.698070374579</v>
      </c>
      <c r="BV193" s="99">
        <f t="shared" si="407"/>
        <v>733251.90055248619</v>
      </c>
      <c r="BW193" s="99">
        <f>IFERROR(BQ193/BP190,"-")</f>
        <v>0.48687482730035919</v>
      </c>
      <c r="BX193" s="87">
        <f>IFERROR(BS193/BP190,"-")</f>
        <v>5.0013815971262782E-2</v>
      </c>
      <c r="BY193" s="140"/>
      <c r="BZ193" s="59"/>
    </row>
    <row r="194" spans="2:78" s="8" customFormat="1" ht="13.5" customHeight="1">
      <c r="B194" s="410">
        <v>48</v>
      </c>
      <c r="C194" s="413" t="s">
        <v>21</v>
      </c>
      <c r="D194" s="274" t="s">
        <v>250</v>
      </c>
      <c r="E194" s="432">
        <f>市区町村別_フレイル区分別該当人数･割合!E52</f>
        <v>376</v>
      </c>
      <c r="F194" s="207">
        <v>1167</v>
      </c>
      <c r="G194" s="51">
        <v>100086770</v>
      </c>
      <c r="H194" s="51">
        <v>116</v>
      </c>
      <c r="I194" s="51">
        <f>IFERROR(G194/E194,"-")</f>
        <v>266188.2180851064</v>
      </c>
      <c r="J194" s="51">
        <f>IFERROR(G194/F194,"-")</f>
        <v>85764.155955441296</v>
      </c>
      <c r="K194" s="51">
        <f t="shared" si="400"/>
        <v>862816.98275862064</v>
      </c>
      <c r="L194" s="51">
        <f>IFERROR(F194/E194,"-")</f>
        <v>3.103723404255319</v>
      </c>
      <c r="M194" s="185">
        <f>IFERROR(H194/E194,"-")</f>
        <v>0.30851063829787234</v>
      </c>
      <c r="N194" s="432">
        <f>市区町村別_フレイル区分別該当人数･割合!G52</f>
        <v>4247</v>
      </c>
      <c r="O194" s="207">
        <v>5188</v>
      </c>
      <c r="P194" s="51">
        <v>357595752</v>
      </c>
      <c r="Q194" s="51">
        <v>523</v>
      </c>
      <c r="R194" s="51">
        <f>IFERROR(P194/N194,"-")</f>
        <v>84199.611961384508</v>
      </c>
      <c r="S194" s="51">
        <f>IFERROR(P194/O194,"-")</f>
        <v>68927.477255204314</v>
      </c>
      <c r="T194" s="51">
        <f t="shared" si="401"/>
        <v>683739.48757170176</v>
      </c>
      <c r="U194" s="51">
        <f>IFERROR(O194/N194,"-")</f>
        <v>1.2215681657640687</v>
      </c>
      <c r="V194" s="24">
        <f>IFERROR(Q194/N194,"-")</f>
        <v>0.12314574994113492</v>
      </c>
      <c r="W194" s="432">
        <f>市区町村別_フレイル区分別該当人数･割合!I52</f>
        <v>231</v>
      </c>
      <c r="X194" s="207">
        <v>59</v>
      </c>
      <c r="Y194" s="51">
        <v>3811484</v>
      </c>
      <c r="Z194" s="51">
        <v>7</v>
      </c>
      <c r="AA194" s="51">
        <f>IFERROR(Y194/W194,"-")</f>
        <v>16499.930735930735</v>
      </c>
      <c r="AB194" s="51">
        <f>IFERROR(Y194/X194,"-")</f>
        <v>64601.423728813563</v>
      </c>
      <c r="AC194" s="51">
        <f t="shared" si="402"/>
        <v>544497.71428571432</v>
      </c>
      <c r="AD194" s="51">
        <f>IFERROR(X194/W194,"-")</f>
        <v>0.25541125541125542</v>
      </c>
      <c r="AE194" s="24">
        <f>IFERROR(Z194/W194,"-")</f>
        <v>3.0303030303030304E-2</v>
      </c>
      <c r="AF194" s="432">
        <f>市区町村別_フレイル区分別該当人数･割合!K52</f>
        <v>526</v>
      </c>
      <c r="AG194" s="207">
        <v>190</v>
      </c>
      <c r="AH194" s="51">
        <v>13868534</v>
      </c>
      <c r="AI194" s="51">
        <v>19</v>
      </c>
      <c r="AJ194" s="51">
        <f>IFERROR(AH194/AF194,"-")</f>
        <v>26366.034220532318</v>
      </c>
      <c r="AK194" s="51">
        <f>IFERROR(AH194/AG194,"-")</f>
        <v>72992.284210526312</v>
      </c>
      <c r="AL194" s="51">
        <f t="shared" si="403"/>
        <v>729922.84210526315</v>
      </c>
      <c r="AM194" s="51">
        <f>IFERROR(AG194/AF194,"-")</f>
        <v>0.36121673003802279</v>
      </c>
      <c r="AN194" s="24">
        <f>IFERROR(AI194/AF194,"-")</f>
        <v>3.6121673003802278E-2</v>
      </c>
      <c r="AO194" s="435">
        <f>市区町村別_フレイル区分別該当人数･割合!M52</f>
        <v>1421</v>
      </c>
      <c r="AP194" s="207">
        <v>2632</v>
      </c>
      <c r="AQ194" s="51">
        <v>189111148</v>
      </c>
      <c r="AR194" s="51">
        <v>268</v>
      </c>
      <c r="AS194" s="51">
        <f>IFERROR(AQ194/AO194,"-")</f>
        <v>133083.14426460239</v>
      </c>
      <c r="AT194" s="51">
        <f>IFERROR(AQ194/AP194,"-")</f>
        <v>71850.740121580544</v>
      </c>
      <c r="AU194" s="51">
        <f t="shared" si="404"/>
        <v>705638.61194029846</v>
      </c>
      <c r="AV194" s="51">
        <f>IFERROR(AP194/AO194,"-")</f>
        <v>1.8522167487684729</v>
      </c>
      <c r="AW194" s="185">
        <f>IFERROR(AR194/AO194,"-")</f>
        <v>0.18859957776213934</v>
      </c>
      <c r="AX194" s="432">
        <f>市区町村別_フレイル区分別該当人数･割合!O52</f>
        <v>2048</v>
      </c>
      <c r="AY194" s="207">
        <v>2099</v>
      </c>
      <c r="AZ194" s="51">
        <v>124906643</v>
      </c>
      <c r="BA194" s="51">
        <v>210</v>
      </c>
      <c r="BB194" s="51">
        <f>IFERROR(AZ194/AX194,"-")</f>
        <v>60989.57177734375</v>
      </c>
      <c r="BC194" s="51">
        <f>IFERROR(AZ194/AY194,"-")</f>
        <v>59507.690805145307</v>
      </c>
      <c r="BD194" s="51">
        <f t="shared" si="405"/>
        <v>594793.53809523815</v>
      </c>
      <c r="BE194" s="51">
        <f>IFERROR(AY194/AX194,"-")</f>
        <v>1.02490234375</v>
      </c>
      <c r="BF194" s="24">
        <f>IFERROR(BA194/AX194,"-")</f>
        <v>0.1025390625</v>
      </c>
      <c r="BG194" s="435">
        <f>市区町村別_フレイル区分別該当人数･割合!Q52</f>
        <v>164</v>
      </c>
      <c r="BH194" s="207">
        <v>1553</v>
      </c>
      <c r="BI194" s="51">
        <v>205512381</v>
      </c>
      <c r="BJ194" s="51">
        <v>146</v>
      </c>
      <c r="BK194" s="51">
        <f>IFERROR(BI194/BG194,"-")</f>
        <v>1253124.2743902439</v>
      </c>
      <c r="BL194" s="51">
        <f>IFERROR(BI194/BH194,"-")</f>
        <v>132332.50547327753</v>
      </c>
      <c r="BM194" s="51">
        <f t="shared" si="406"/>
        <v>1407619.0479452056</v>
      </c>
      <c r="BN194" s="51">
        <f>IFERROR(BH194/BG194,"-")</f>
        <v>9.4695121951219505</v>
      </c>
      <c r="BO194" s="185">
        <f>IFERROR(BJ194/BG194,"-")</f>
        <v>0.8902439024390244</v>
      </c>
      <c r="BP194" s="432">
        <f>市区町村別_フレイル区分別該当人数･割合!S52</f>
        <v>2036</v>
      </c>
      <c r="BQ194" s="207">
        <v>894</v>
      </c>
      <c r="BR194" s="51">
        <v>67942835</v>
      </c>
      <c r="BS194" s="51">
        <v>95</v>
      </c>
      <c r="BT194" s="51">
        <f>IFERROR(BR194/BP194,"-")</f>
        <v>33370.744106090373</v>
      </c>
      <c r="BU194" s="51">
        <f>IFERROR(BR194/BQ194,"-")</f>
        <v>75998.696868008949</v>
      </c>
      <c r="BV194" s="51">
        <f t="shared" si="407"/>
        <v>715187.73684210528</v>
      </c>
      <c r="BW194" s="51">
        <f>IFERROR(BQ194/BP194,"-")</f>
        <v>0.43909626719056977</v>
      </c>
      <c r="BX194" s="24">
        <f>IFERROR(BS194/BP194,"-")</f>
        <v>4.6660117878192534E-2</v>
      </c>
      <c r="BY194" s="140"/>
      <c r="BZ194" s="59"/>
    </row>
    <row r="195" spans="2:78" s="8" customFormat="1" ht="13.5" customHeight="1">
      <c r="B195" s="411"/>
      <c r="C195" s="414"/>
      <c r="D195" s="275" t="s">
        <v>251</v>
      </c>
      <c r="E195" s="438"/>
      <c r="F195" s="52">
        <v>0</v>
      </c>
      <c r="G195" s="187">
        <v>0</v>
      </c>
      <c r="H195" s="187">
        <v>0</v>
      </c>
      <c r="I195" s="187">
        <f>IFERROR(G195/E194,"-")</f>
        <v>0</v>
      </c>
      <c r="J195" s="187" t="str">
        <f t="shared" ref="J195:J197" si="416">IFERROR(G195/F195,"-")</f>
        <v>-</v>
      </c>
      <c r="K195" s="187" t="str">
        <f t="shared" si="400"/>
        <v>-</v>
      </c>
      <c r="L195" s="187">
        <f>IFERROR(F195/E194,"-")</f>
        <v>0</v>
      </c>
      <c r="M195" s="186">
        <f>IFERROR(H195/E194,"-")</f>
        <v>0</v>
      </c>
      <c r="N195" s="433"/>
      <c r="O195" s="52">
        <v>23</v>
      </c>
      <c r="P195" s="187">
        <v>6543993</v>
      </c>
      <c r="Q195" s="187">
        <v>10</v>
      </c>
      <c r="R195" s="187">
        <f>IFERROR(P195/N194,"-")</f>
        <v>1540.850718153991</v>
      </c>
      <c r="S195" s="187">
        <f t="shared" ref="S195:S197" si="417">IFERROR(P195/O195,"-")</f>
        <v>284521.4347826087</v>
      </c>
      <c r="T195" s="187">
        <f t="shared" si="401"/>
        <v>654399.30000000005</v>
      </c>
      <c r="U195" s="187">
        <f>IFERROR(O195/N194,"-")</f>
        <v>5.4155874735107136E-3</v>
      </c>
      <c r="V195" s="106">
        <f>IFERROR(Q195/N194,"-")</f>
        <v>2.3546032493524842E-3</v>
      </c>
      <c r="W195" s="433"/>
      <c r="X195" s="52">
        <v>0</v>
      </c>
      <c r="Y195" s="187">
        <v>0</v>
      </c>
      <c r="Z195" s="187">
        <v>0</v>
      </c>
      <c r="AA195" s="187">
        <f>IFERROR(Y195/W194,"-")</f>
        <v>0</v>
      </c>
      <c r="AB195" s="187" t="str">
        <f t="shared" ref="AB195:AB197" si="418">IFERROR(Y195/X195,"-")</f>
        <v>-</v>
      </c>
      <c r="AC195" s="187" t="str">
        <f t="shared" si="402"/>
        <v>-</v>
      </c>
      <c r="AD195" s="187">
        <f>IFERROR(X195/W194,"-")</f>
        <v>0</v>
      </c>
      <c r="AE195" s="106">
        <f>IFERROR(Z195/W194,"-")</f>
        <v>0</v>
      </c>
      <c r="AF195" s="433"/>
      <c r="AG195" s="52">
        <v>0</v>
      </c>
      <c r="AH195" s="187">
        <v>0</v>
      </c>
      <c r="AI195" s="187">
        <v>0</v>
      </c>
      <c r="AJ195" s="187">
        <f>IFERROR(AH195/AF194,"-")</f>
        <v>0</v>
      </c>
      <c r="AK195" s="187" t="str">
        <f t="shared" ref="AK195:AK197" si="419">IFERROR(AH195/AG195,"-")</f>
        <v>-</v>
      </c>
      <c r="AL195" s="187" t="str">
        <f t="shared" si="403"/>
        <v>-</v>
      </c>
      <c r="AM195" s="187">
        <f>IFERROR(AG195/AF194,"-")</f>
        <v>0</v>
      </c>
      <c r="AN195" s="106">
        <f>IFERROR(AI195/AF194,"-")</f>
        <v>0</v>
      </c>
      <c r="AO195" s="436"/>
      <c r="AP195" s="52">
        <v>19</v>
      </c>
      <c r="AQ195" s="187">
        <v>5149727</v>
      </c>
      <c r="AR195" s="187">
        <v>8</v>
      </c>
      <c r="AS195" s="187">
        <f>IFERROR(AQ195/AO194,"-")</f>
        <v>3624.0161857846588</v>
      </c>
      <c r="AT195" s="187">
        <f t="shared" ref="AT195:AT197" si="420">IFERROR(AQ195/AP195,"-")</f>
        <v>271038.26315789472</v>
      </c>
      <c r="AU195" s="187">
        <f t="shared" si="404"/>
        <v>643715.875</v>
      </c>
      <c r="AV195" s="187">
        <f>IFERROR(AP195/AO194,"-")</f>
        <v>1.3370865587614356E-2</v>
      </c>
      <c r="AW195" s="186">
        <f>IFERROR(AR195/AO194,"-")</f>
        <v>5.629838142153413E-3</v>
      </c>
      <c r="AX195" s="433"/>
      <c r="AY195" s="52">
        <v>4</v>
      </c>
      <c r="AZ195" s="187">
        <v>1394266</v>
      </c>
      <c r="BA195" s="187">
        <v>2</v>
      </c>
      <c r="BB195" s="187">
        <f>IFERROR(AZ195/AX194,"-")</f>
        <v>680.7939453125</v>
      </c>
      <c r="BC195" s="187">
        <f t="shared" ref="BC195:BC197" si="421">IFERROR(AZ195/AY195,"-")</f>
        <v>348566.5</v>
      </c>
      <c r="BD195" s="187">
        <f t="shared" si="405"/>
        <v>697133</v>
      </c>
      <c r="BE195" s="187">
        <f>IFERROR(AY195/AX194,"-")</f>
        <v>1.953125E-3</v>
      </c>
      <c r="BF195" s="106">
        <f>IFERROR(BA195/AX194,"-")</f>
        <v>9.765625E-4</v>
      </c>
      <c r="BG195" s="436"/>
      <c r="BH195" s="52">
        <v>20</v>
      </c>
      <c r="BI195" s="187">
        <v>6052639</v>
      </c>
      <c r="BJ195" s="187">
        <v>8</v>
      </c>
      <c r="BK195" s="187">
        <f>IFERROR(BI195/BG194,"-")</f>
        <v>36906.335365853658</v>
      </c>
      <c r="BL195" s="187">
        <f t="shared" ref="BL195:BL197" si="422">IFERROR(BI195/BH195,"-")</f>
        <v>302631.95</v>
      </c>
      <c r="BM195" s="187">
        <f t="shared" si="406"/>
        <v>756579.875</v>
      </c>
      <c r="BN195" s="187">
        <f>IFERROR(BH195/BG194,"-")</f>
        <v>0.12195121951219512</v>
      </c>
      <c r="BO195" s="186">
        <f>IFERROR(BJ195/BG194,"-")</f>
        <v>4.878048780487805E-2</v>
      </c>
      <c r="BP195" s="433"/>
      <c r="BQ195" s="52">
        <v>9</v>
      </c>
      <c r="BR195" s="187">
        <v>3185554</v>
      </c>
      <c r="BS195" s="187">
        <v>3</v>
      </c>
      <c r="BT195" s="187">
        <f>IFERROR(BR195/BP194,"-")</f>
        <v>1564.61394891945</v>
      </c>
      <c r="BU195" s="187">
        <f t="shared" ref="BU195:BU197" si="423">IFERROR(BR195/BQ195,"-")</f>
        <v>353950.44444444444</v>
      </c>
      <c r="BV195" s="187">
        <f t="shared" si="407"/>
        <v>1061851.3333333333</v>
      </c>
      <c r="BW195" s="187">
        <f>IFERROR(BQ195/BP194,"-")</f>
        <v>4.4204322200392925E-3</v>
      </c>
      <c r="BX195" s="106">
        <f>IFERROR(BS195/BP194,"-")</f>
        <v>1.4734774066797642E-3</v>
      </c>
      <c r="BY195" s="140"/>
      <c r="BZ195" s="59"/>
    </row>
    <row r="196" spans="2:78" s="8" customFormat="1" ht="13.5" customHeight="1">
      <c r="B196" s="411"/>
      <c r="C196" s="414"/>
      <c r="D196" s="272" t="s">
        <v>252</v>
      </c>
      <c r="E196" s="438"/>
      <c r="F196" s="98">
        <v>35</v>
      </c>
      <c r="G196" s="98">
        <v>483712</v>
      </c>
      <c r="H196" s="98">
        <v>8</v>
      </c>
      <c r="I196" s="98">
        <f>IFERROR(G196/E194,"-")</f>
        <v>1286.4680851063829</v>
      </c>
      <c r="J196" s="98">
        <f t="shared" si="416"/>
        <v>13820.342857142858</v>
      </c>
      <c r="K196" s="98">
        <f t="shared" si="400"/>
        <v>60464</v>
      </c>
      <c r="L196" s="98">
        <f>IFERROR(F196/E194,"-")</f>
        <v>9.3085106382978719E-2</v>
      </c>
      <c r="M196" s="189">
        <f>IFERROR(H196/E194,"-")</f>
        <v>2.1276595744680851E-2</v>
      </c>
      <c r="N196" s="433"/>
      <c r="O196" s="98">
        <v>130</v>
      </c>
      <c r="P196" s="98">
        <v>1298472</v>
      </c>
      <c r="Q196" s="98">
        <v>25</v>
      </c>
      <c r="R196" s="98">
        <f>IFERROR(P196/N194,"-")</f>
        <v>305.73863903932187</v>
      </c>
      <c r="S196" s="98">
        <f t="shared" si="417"/>
        <v>9988.2461538461539</v>
      </c>
      <c r="T196" s="98">
        <f t="shared" si="401"/>
        <v>51938.879999999997</v>
      </c>
      <c r="U196" s="98">
        <f>IFERROR(O196/N194,"-")</f>
        <v>3.0609842241582294E-2</v>
      </c>
      <c r="V196" s="26">
        <f>IFERROR(Q196/N194,"-")</f>
        <v>5.8865081233812101E-3</v>
      </c>
      <c r="W196" s="433"/>
      <c r="X196" s="98">
        <v>0</v>
      </c>
      <c r="Y196" s="98">
        <v>0</v>
      </c>
      <c r="Z196" s="98">
        <v>0</v>
      </c>
      <c r="AA196" s="98">
        <f>IFERROR(Y196/W194,"-")</f>
        <v>0</v>
      </c>
      <c r="AB196" s="98" t="str">
        <f t="shared" si="418"/>
        <v>-</v>
      </c>
      <c r="AC196" s="98" t="str">
        <f t="shared" si="402"/>
        <v>-</v>
      </c>
      <c r="AD196" s="98">
        <f>IFERROR(X196/W194,"-")</f>
        <v>0</v>
      </c>
      <c r="AE196" s="26">
        <f>IFERROR(Z196/W194,"-")</f>
        <v>0</v>
      </c>
      <c r="AF196" s="433"/>
      <c r="AG196" s="98">
        <v>12</v>
      </c>
      <c r="AH196" s="98">
        <v>135227</v>
      </c>
      <c r="AI196" s="98">
        <v>1</v>
      </c>
      <c r="AJ196" s="98">
        <f>IFERROR(AH196/AF194,"-")</f>
        <v>257.08555133079847</v>
      </c>
      <c r="AK196" s="98">
        <f t="shared" si="419"/>
        <v>11268.916666666666</v>
      </c>
      <c r="AL196" s="98">
        <f t="shared" si="403"/>
        <v>135227</v>
      </c>
      <c r="AM196" s="98">
        <f>IFERROR(AG196/AF194,"-")</f>
        <v>2.2813688212927757E-2</v>
      </c>
      <c r="AN196" s="26">
        <f>IFERROR(AI196/AF194,"-")</f>
        <v>1.9011406844106464E-3</v>
      </c>
      <c r="AO196" s="436"/>
      <c r="AP196" s="98">
        <v>75</v>
      </c>
      <c r="AQ196" s="98">
        <v>651769</v>
      </c>
      <c r="AR196" s="98">
        <v>15</v>
      </c>
      <c r="AS196" s="98">
        <f>IFERROR(AQ196/AO194,"-")</f>
        <v>458.66924700914848</v>
      </c>
      <c r="AT196" s="98">
        <f t="shared" si="420"/>
        <v>8690.253333333334</v>
      </c>
      <c r="AU196" s="98">
        <f t="shared" si="404"/>
        <v>43451.26666666667</v>
      </c>
      <c r="AV196" s="98">
        <f>IFERROR(AP196/AO194,"-")</f>
        <v>5.2779732582688248E-2</v>
      </c>
      <c r="AW196" s="189">
        <f>IFERROR(AR196/AO194,"-")</f>
        <v>1.055594651653765E-2</v>
      </c>
      <c r="AX196" s="433"/>
      <c r="AY196" s="98">
        <v>18</v>
      </c>
      <c r="AZ196" s="98">
        <v>286773</v>
      </c>
      <c r="BA196" s="98">
        <v>6</v>
      </c>
      <c r="BB196" s="98">
        <f>IFERROR(AZ196/AX194,"-")</f>
        <v>140.02587890625</v>
      </c>
      <c r="BC196" s="98">
        <f t="shared" si="421"/>
        <v>15931.833333333334</v>
      </c>
      <c r="BD196" s="98">
        <f t="shared" si="405"/>
        <v>47795.5</v>
      </c>
      <c r="BE196" s="98">
        <f>IFERROR(AY196/AX194,"-")</f>
        <v>8.7890625E-3</v>
      </c>
      <c r="BF196" s="26">
        <f>IFERROR(BA196/AX194,"-")</f>
        <v>2.9296875E-3</v>
      </c>
      <c r="BG196" s="436"/>
      <c r="BH196" s="98">
        <v>108</v>
      </c>
      <c r="BI196" s="98">
        <v>1129327</v>
      </c>
      <c r="BJ196" s="98">
        <v>17</v>
      </c>
      <c r="BK196" s="98">
        <f>IFERROR(BI196/BG194,"-")</f>
        <v>6886.1402439024387</v>
      </c>
      <c r="BL196" s="98">
        <f t="shared" si="422"/>
        <v>10456.731481481482</v>
      </c>
      <c r="BM196" s="98">
        <f t="shared" si="406"/>
        <v>66431</v>
      </c>
      <c r="BN196" s="98">
        <f>IFERROR(BH196/BG194,"-")</f>
        <v>0.65853658536585369</v>
      </c>
      <c r="BO196" s="189">
        <f>IFERROR(BJ196/BG194,"-")</f>
        <v>0.10365853658536585</v>
      </c>
      <c r="BP196" s="433"/>
      <c r="BQ196" s="98">
        <v>18</v>
      </c>
      <c r="BR196" s="98">
        <v>382170</v>
      </c>
      <c r="BS196" s="98">
        <v>3</v>
      </c>
      <c r="BT196" s="98">
        <f>IFERROR(BR196/BP194,"-")</f>
        <v>187.70628683693516</v>
      </c>
      <c r="BU196" s="98">
        <f t="shared" si="423"/>
        <v>21231.666666666668</v>
      </c>
      <c r="BV196" s="98">
        <f t="shared" si="407"/>
        <v>127390</v>
      </c>
      <c r="BW196" s="98">
        <f>IFERROR(BQ196/BP194,"-")</f>
        <v>8.840864440078585E-3</v>
      </c>
      <c r="BX196" s="26">
        <f>IFERROR(BS196/BP194,"-")</f>
        <v>1.4734774066797642E-3</v>
      </c>
      <c r="BY196" s="140"/>
      <c r="BZ196" s="59"/>
    </row>
    <row r="197" spans="2:78" s="8" customFormat="1" ht="13.5" customHeight="1">
      <c r="B197" s="412"/>
      <c r="C197" s="415"/>
      <c r="D197" s="273" t="s">
        <v>64</v>
      </c>
      <c r="E197" s="439"/>
      <c r="F197" s="99">
        <v>1167</v>
      </c>
      <c r="G197" s="99">
        <f>SUM(G194:G196)</f>
        <v>100570482</v>
      </c>
      <c r="H197" s="99">
        <v>116</v>
      </c>
      <c r="I197" s="99">
        <f>IFERROR(G197/E194,"-")</f>
        <v>267474.68617021275</v>
      </c>
      <c r="J197" s="99">
        <f t="shared" si="416"/>
        <v>86178.647814910029</v>
      </c>
      <c r="K197" s="99">
        <f t="shared" si="400"/>
        <v>866986.91379310342</v>
      </c>
      <c r="L197" s="99">
        <f>IFERROR(F197/E194,"-")</f>
        <v>3.103723404255319</v>
      </c>
      <c r="M197" s="190">
        <f>IFERROR(H197/E194,"-")</f>
        <v>0.30851063829787234</v>
      </c>
      <c r="N197" s="434"/>
      <c r="O197" s="99">
        <v>5188</v>
      </c>
      <c r="P197" s="99">
        <f>SUM(P194:P196)</f>
        <v>365438217</v>
      </c>
      <c r="Q197" s="99">
        <v>523</v>
      </c>
      <c r="R197" s="99">
        <f>IFERROR(P197/N194,"-")</f>
        <v>86046.20131857782</v>
      </c>
      <c r="S197" s="99">
        <f t="shared" si="417"/>
        <v>70439.132035466464</v>
      </c>
      <c r="T197" s="99">
        <f t="shared" si="401"/>
        <v>698734.64053537289</v>
      </c>
      <c r="U197" s="99">
        <f>IFERROR(O197/N194,"-")</f>
        <v>1.2215681657640687</v>
      </c>
      <c r="V197" s="87">
        <f>IFERROR(Q197/N194,"-")</f>
        <v>0.12314574994113492</v>
      </c>
      <c r="W197" s="434"/>
      <c r="X197" s="99">
        <v>59</v>
      </c>
      <c r="Y197" s="99">
        <f>SUM(Y194:Y196)</f>
        <v>3811484</v>
      </c>
      <c r="Z197" s="99">
        <v>7</v>
      </c>
      <c r="AA197" s="99">
        <f>IFERROR(Y197/W194,"-")</f>
        <v>16499.930735930735</v>
      </c>
      <c r="AB197" s="99">
        <f t="shared" si="418"/>
        <v>64601.423728813563</v>
      </c>
      <c r="AC197" s="99">
        <f t="shared" si="402"/>
        <v>544497.71428571432</v>
      </c>
      <c r="AD197" s="99">
        <f>IFERROR(X197/W194,"-")</f>
        <v>0.25541125541125542</v>
      </c>
      <c r="AE197" s="87">
        <f>IFERROR(Z197/W194,"-")</f>
        <v>3.0303030303030304E-2</v>
      </c>
      <c r="AF197" s="434"/>
      <c r="AG197" s="99">
        <v>190</v>
      </c>
      <c r="AH197" s="99">
        <f>SUM(AH194:AH196)</f>
        <v>14003761</v>
      </c>
      <c r="AI197" s="99">
        <v>19</v>
      </c>
      <c r="AJ197" s="99">
        <f>IFERROR(AH197/AF194,"-")</f>
        <v>26623.119771863119</v>
      </c>
      <c r="AK197" s="99">
        <f t="shared" si="419"/>
        <v>73704.005263157902</v>
      </c>
      <c r="AL197" s="99">
        <f t="shared" si="403"/>
        <v>737040.05263157899</v>
      </c>
      <c r="AM197" s="99">
        <f>IFERROR(AG197/AF194,"-")</f>
        <v>0.36121673003802279</v>
      </c>
      <c r="AN197" s="87">
        <f>IFERROR(AI197/AF194,"-")</f>
        <v>3.6121673003802278E-2</v>
      </c>
      <c r="AO197" s="437"/>
      <c r="AP197" s="99">
        <v>2632</v>
      </c>
      <c r="AQ197" s="99">
        <f>SUM(AQ194:AQ196)</f>
        <v>194912644</v>
      </c>
      <c r="AR197" s="99">
        <v>268</v>
      </c>
      <c r="AS197" s="99">
        <f>IFERROR(AQ197/AO194,"-")</f>
        <v>137165.8296973962</v>
      </c>
      <c r="AT197" s="99">
        <f t="shared" si="420"/>
        <v>74054.955927051677</v>
      </c>
      <c r="AU197" s="99">
        <f t="shared" si="404"/>
        <v>727285.98507462686</v>
      </c>
      <c r="AV197" s="99">
        <f>IFERROR(AP197/AO194,"-")</f>
        <v>1.8522167487684729</v>
      </c>
      <c r="AW197" s="190">
        <f>IFERROR(AR197/AO194,"-")</f>
        <v>0.18859957776213934</v>
      </c>
      <c r="AX197" s="434"/>
      <c r="AY197" s="99">
        <v>2099</v>
      </c>
      <c r="AZ197" s="99">
        <f>SUM(AZ194:AZ196)</f>
        <v>126587682</v>
      </c>
      <c r="BA197" s="99">
        <v>210</v>
      </c>
      <c r="BB197" s="99">
        <f>IFERROR(AZ197/AX194,"-")</f>
        <v>61810.3916015625</v>
      </c>
      <c r="BC197" s="99">
        <f t="shared" si="421"/>
        <v>60308.566936636496</v>
      </c>
      <c r="BD197" s="99">
        <f t="shared" si="405"/>
        <v>602798.48571428575</v>
      </c>
      <c r="BE197" s="99">
        <f>IFERROR(AY197/AX194,"-")</f>
        <v>1.02490234375</v>
      </c>
      <c r="BF197" s="87">
        <f>IFERROR(BA197/AX194,"-")</f>
        <v>0.1025390625</v>
      </c>
      <c r="BG197" s="437"/>
      <c r="BH197" s="99">
        <v>1553</v>
      </c>
      <c r="BI197" s="99">
        <f>SUM(BI194:BI196)</f>
        <v>212694347</v>
      </c>
      <c r="BJ197" s="99">
        <v>146</v>
      </c>
      <c r="BK197" s="99">
        <f>IFERROR(BI197/BG194,"-")</f>
        <v>1296916.75</v>
      </c>
      <c r="BL197" s="99">
        <f t="shared" si="422"/>
        <v>136957.0811332904</v>
      </c>
      <c r="BM197" s="99">
        <f t="shared" si="406"/>
        <v>1456810.5958904109</v>
      </c>
      <c r="BN197" s="99">
        <f>IFERROR(BH197/BG194,"-")</f>
        <v>9.4695121951219505</v>
      </c>
      <c r="BO197" s="190">
        <f>IFERROR(BJ197/BG194,"-")</f>
        <v>0.8902439024390244</v>
      </c>
      <c r="BP197" s="434"/>
      <c r="BQ197" s="99">
        <v>897</v>
      </c>
      <c r="BR197" s="99">
        <f>SUM(BR194:BR196)</f>
        <v>71510559</v>
      </c>
      <c r="BS197" s="99">
        <v>96</v>
      </c>
      <c r="BT197" s="99">
        <f>IFERROR(BR197/BP194,"-")</f>
        <v>35123.064341846759</v>
      </c>
      <c r="BU197" s="99">
        <f t="shared" si="423"/>
        <v>79721.916387959864</v>
      </c>
      <c r="BV197" s="99">
        <f t="shared" si="407"/>
        <v>744901.65625</v>
      </c>
      <c r="BW197" s="99">
        <f>IFERROR(BQ197/BP194,"-")</f>
        <v>0.44056974459724951</v>
      </c>
      <c r="BX197" s="87">
        <f>IFERROR(BS197/BP194,"-")</f>
        <v>4.7151277013752456E-2</v>
      </c>
      <c r="BY197" s="140"/>
      <c r="BZ197" s="59"/>
    </row>
    <row r="198" spans="2:78" s="8" customFormat="1" ht="13.5" customHeight="1">
      <c r="B198" s="410">
        <v>49</v>
      </c>
      <c r="C198" s="413" t="s">
        <v>22</v>
      </c>
      <c r="D198" s="274" t="s">
        <v>250</v>
      </c>
      <c r="E198" s="432">
        <f>市区町村別_フレイル区分別該当人数･割合!E53</f>
        <v>220</v>
      </c>
      <c r="F198" s="207">
        <v>578</v>
      </c>
      <c r="G198" s="51">
        <v>63853629</v>
      </c>
      <c r="H198" s="51">
        <v>61</v>
      </c>
      <c r="I198" s="51">
        <f>IFERROR(G198/E198,"-")</f>
        <v>290243.76818181819</v>
      </c>
      <c r="J198" s="51">
        <f>IFERROR(G198/F198,"-")</f>
        <v>110473.40657439447</v>
      </c>
      <c r="K198" s="51">
        <f t="shared" si="400"/>
        <v>1046780.8032786886</v>
      </c>
      <c r="L198" s="51">
        <f>IFERROR(F198/E198,"-")</f>
        <v>2.6272727272727274</v>
      </c>
      <c r="M198" s="185">
        <f>IFERROR(H198/E198,"-")</f>
        <v>0.27727272727272728</v>
      </c>
      <c r="N198" s="432">
        <f>市区町村別_フレイル区分別該当人数･割合!G53</f>
        <v>2436</v>
      </c>
      <c r="O198" s="207">
        <v>3262</v>
      </c>
      <c r="P198" s="51">
        <v>257858284</v>
      </c>
      <c r="Q198" s="51">
        <v>333</v>
      </c>
      <c r="R198" s="51">
        <f>IFERROR(P198/N198,"-")</f>
        <v>105853.15435139573</v>
      </c>
      <c r="S198" s="51">
        <f>IFERROR(P198/O198,"-")</f>
        <v>79049.136725935008</v>
      </c>
      <c r="T198" s="51">
        <f t="shared" si="401"/>
        <v>774349.20120120118</v>
      </c>
      <c r="U198" s="51">
        <f>IFERROR(O198/N198,"-")</f>
        <v>1.3390804597701149</v>
      </c>
      <c r="V198" s="24">
        <f>IFERROR(Q198/N198,"-")</f>
        <v>0.13669950738916256</v>
      </c>
      <c r="W198" s="432">
        <f>市区町村別_フレイル区分別該当人数･割合!I53</f>
        <v>123</v>
      </c>
      <c r="X198" s="207">
        <v>35</v>
      </c>
      <c r="Y198" s="51">
        <v>1736665</v>
      </c>
      <c r="Z198" s="51">
        <v>5</v>
      </c>
      <c r="AA198" s="51">
        <f>IFERROR(Y198/W198,"-")</f>
        <v>14119.227642276423</v>
      </c>
      <c r="AB198" s="51">
        <f>IFERROR(Y198/X198,"-")</f>
        <v>49619</v>
      </c>
      <c r="AC198" s="51">
        <f t="shared" si="402"/>
        <v>347333</v>
      </c>
      <c r="AD198" s="51">
        <f>IFERROR(X198/W198,"-")</f>
        <v>0.28455284552845528</v>
      </c>
      <c r="AE198" s="24">
        <f>IFERROR(Z198/W198,"-")</f>
        <v>4.065040650406504E-2</v>
      </c>
      <c r="AF198" s="432">
        <f>市区町村別_フレイル区分別該当人数･割合!K53</f>
        <v>248</v>
      </c>
      <c r="AG198" s="207">
        <v>73</v>
      </c>
      <c r="AH198" s="51">
        <v>8103709</v>
      </c>
      <c r="AI198" s="51">
        <v>9</v>
      </c>
      <c r="AJ198" s="51">
        <f>IFERROR(AH198/AF198,"-")</f>
        <v>32676.245967741936</v>
      </c>
      <c r="AK198" s="51">
        <f>IFERROR(AH198/AG198,"-")</f>
        <v>111009.71232876713</v>
      </c>
      <c r="AL198" s="51">
        <f t="shared" si="403"/>
        <v>900412.11111111112</v>
      </c>
      <c r="AM198" s="51">
        <f>IFERROR(AG198/AF198,"-")</f>
        <v>0.29435483870967744</v>
      </c>
      <c r="AN198" s="24">
        <f>IFERROR(AI198/AF198,"-")</f>
        <v>3.6290322580645164E-2</v>
      </c>
      <c r="AO198" s="435">
        <f>市区町村別_フレイル区分別該当人数･割合!M53</f>
        <v>828</v>
      </c>
      <c r="AP198" s="207">
        <v>1578</v>
      </c>
      <c r="AQ198" s="51">
        <v>121122595</v>
      </c>
      <c r="AR198" s="51">
        <v>162</v>
      </c>
      <c r="AS198" s="51">
        <f>IFERROR(AQ198/AO198,"-")</f>
        <v>146283.32729468599</v>
      </c>
      <c r="AT198" s="51">
        <f>IFERROR(AQ198/AP198,"-")</f>
        <v>76757.031051964514</v>
      </c>
      <c r="AU198" s="51">
        <f t="shared" si="404"/>
        <v>747670.33950617281</v>
      </c>
      <c r="AV198" s="51">
        <f>IFERROR(AP198/AO198,"-")</f>
        <v>1.9057971014492754</v>
      </c>
      <c r="AW198" s="185">
        <f>IFERROR(AR198/AO198,"-")</f>
        <v>0.19565217391304349</v>
      </c>
      <c r="AX198" s="432">
        <f>市区町村別_フレイル区分別該当人数･割合!O53</f>
        <v>1227</v>
      </c>
      <c r="AY198" s="207">
        <v>1467</v>
      </c>
      <c r="AZ198" s="51">
        <v>106448243</v>
      </c>
      <c r="BA198" s="51">
        <v>147</v>
      </c>
      <c r="BB198" s="51">
        <f>IFERROR(AZ198/AX198,"-")</f>
        <v>86754.884270578652</v>
      </c>
      <c r="BC198" s="51">
        <f>IFERROR(AZ198/AY198,"-")</f>
        <v>72561.856169052495</v>
      </c>
      <c r="BD198" s="51">
        <f t="shared" si="405"/>
        <v>724137.70748299325</v>
      </c>
      <c r="BE198" s="51">
        <f>IFERROR(AY198/AX198,"-")</f>
        <v>1.19559902200489</v>
      </c>
      <c r="BF198" s="24">
        <f>IFERROR(BA198/AX198,"-")</f>
        <v>0.11980440097799511</v>
      </c>
      <c r="BG198" s="435">
        <f>市区町村別_フレイル区分別該当人数･割合!Q53</f>
        <v>109</v>
      </c>
      <c r="BH198" s="207">
        <v>1091</v>
      </c>
      <c r="BI198" s="51">
        <v>159736337</v>
      </c>
      <c r="BJ198" s="51">
        <v>102</v>
      </c>
      <c r="BK198" s="51">
        <f>IFERROR(BI198/BG198,"-")</f>
        <v>1465470.9816513762</v>
      </c>
      <c r="BL198" s="51">
        <f>IFERROR(BI198/BH198,"-")</f>
        <v>146412.7745187901</v>
      </c>
      <c r="BM198" s="51">
        <f t="shared" si="406"/>
        <v>1566042.5196078431</v>
      </c>
      <c r="BN198" s="51">
        <f>IFERROR(BH198/BG198,"-")</f>
        <v>10.009174311926605</v>
      </c>
      <c r="BO198" s="185">
        <f>IFERROR(BJ198/BG198,"-")</f>
        <v>0.93577981651376152</v>
      </c>
      <c r="BP198" s="432">
        <f>市区町村別_フレイル区分別該当人数･割合!S53</f>
        <v>1404</v>
      </c>
      <c r="BQ198" s="207">
        <v>711</v>
      </c>
      <c r="BR198" s="51">
        <v>58804404</v>
      </c>
      <c r="BS198" s="51">
        <v>74</v>
      </c>
      <c r="BT198" s="51">
        <f>IFERROR(BR198/BP198,"-")</f>
        <v>41883.478632478633</v>
      </c>
      <c r="BU198" s="51">
        <f>IFERROR(BR198/BQ198,"-")</f>
        <v>82706.616033755272</v>
      </c>
      <c r="BV198" s="51">
        <f t="shared" si="407"/>
        <v>794654.10810810816</v>
      </c>
      <c r="BW198" s="51">
        <f>IFERROR(BQ198/BP198,"-")</f>
        <v>0.50641025641025639</v>
      </c>
      <c r="BX198" s="24">
        <f>IFERROR(BS198/BP198,"-")</f>
        <v>5.2706552706552709E-2</v>
      </c>
      <c r="BY198" s="140"/>
      <c r="BZ198" s="59"/>
    </row>
    <row r="199" spans="2:78" s="8" customFormat="1" ht="13.5" customHeight="1">
      <c r="B199" s="411"/>
      <c r="C199" s="414"/>
      <c r="D199" s="275" t="s">
        <v>251</v>
      </c>
      <c r="E199" s="438"/>
      <c r="F199" s="52">
        <v>15</v>
      </c>
      <c r="G199" s="187">
        <v>4492684</v>
      </c>
      <c r="H199" s="187">
        <v>3</v>
      </c>
      <c r="I199" s="187">
        <f>IFERROR(G199/E198,"-")</f>
        <v>20421.290909090909</v>
      </c>
      <c r="J199" s="187">
        <f t="shared" ref="J199:J201" si="424">IFERROR(G199/F199,"-")</f>
        <v>299512.26666666666</v>
      </c>
      <c r="K199" s="187">
        <f t="shared" si="400"/>
        <v>1497561.3333333333</v>
      </c>
      <c r="L199" s="187">
        <f>IFERROR(F199/E198,"-")</f>
        <v>6.8181818181818177E-2</v>
      </c>
      <c r="M199" s="186">
        <f>IFERROR(H199/E198,"-")</f>
        <v>1.3636363636363636E-2</v>
      </c>
      <c r="N199" s="433"/>
      <c r="O199" s="52">
        <v>22</v>
      </c>
      <c r="P199" s="187">
        <v>6413072</v>
      </c>
      <c r="Q199" s="187">
        <v>6</v>
      </c>
      <c r="R199" s="187">
        <f>IFERROR(P199/N198,"-")</f>
        <v>2632.6239737274218</v>
      </c>
      <c r="S199" s="187">
        <f t="shared" ref="S199:S201" si="425">IFERROR(P199/O199,"-")</f>
        <v>291503.27272727271</v>
      </c>
      <c r="T199" s="187">
        <f t="shared" si="401"/>
        <v>1068845.3333333333</v>
      </c>
      <c r="U199" s="187">
        <f>IFERROR(O199/N198,"-")</f>
        <v>9.0311986863710995E-3</v>
      </c>
      <c r="V199" s="106">
        <f>IFERROR(Q199/N198,"-")</f>
        <v>2.4630541871921183E-3</v>
      </c>
      <c r="W199" s="433"/>
      <c r="X199" s="52">
        <v>0</v>
      </c>
      <c r="Y199" s="187">
        <v>0</v>
      </c>
      <c r="Z199" s="187">
        <v>0</v>
      </c>
      <c r="AA199" s="187">
        <f>IFERROR(Y199/W198,"-")</f>
        <v>0</v>
      </c>
      <c r="AB199" s="187" t="str">
        <f t="shared" ref="AB199:AB201" si="426">IFERROR(Y199/X199,"-")</f>
        <v>-</v>
      </c>
      <c r="AC199" s="187" t="str">
        <f t="shared" si="402"/>
        <v>-</v>
      </c>
      <c r="AD199" s="187">
        <f>IFERROR(X199/W198,"-")</f>
        <v>0</v>
      </c>
      <c r="AE199" s="106">
        <f>IFERROR(Z199/W198,"-")</f>
        <v>0</v>
      </c>
      <c r="AF199" s="433"/>
      <c r="AG199" s="52">
        <v>0</v>
      </c>
      <c r="AH199" s="187">
        <v>0</v>
      </c>
      <c r="AI199" s="187">
        <v>0</v>
      </c>
      <c r="AJ199" s="187">
        <f>IFERROR(AH199/AF198,"-")</f>
        <v>0</v>
      </c>
      <c r="AK199" s="187" t="str">
        <f t="shared" ref="AK199:AK201" si="427">IFERROR(AH199/AG199,"-")</f>
        <v>-</v>
      </c>
      <c r="AL199" s="187" t="str">
        <f t="shared" si="403"/>
        <v>-</v>
      </c>
      <c r="AM199" s="187">
        <f>IFERROR(AG199/AF198,"-")</f>
        <v>0</v>
      </c>
      <c r="AN199" s="106">
        <f>IFERROR(AI199/AF198,"-")</f>
        <v>0</v>
      </c>
      <c r="AO199" s="436"/>
      <c r="AP199" s="52">
        <v>15</v>
      </c>
      <c r="AQ199" s="187">
        <v>4194961</v>
      </c>
      <c r="AR199" s="187">
        <v>4</v>
      </c>
      <c r="AS199" s="187">
        <f>IFERROR(AQ199/AO198,"-")</f>
        <v>5066.3780193236717</v>
      </c>
      <c r="AT199" s="187">
        <f t="shared" ref="AT199:AT201" si="428">IFERROR(AQ199/AP199,"-")</f>
        <v>279664.06666666665</v>
      </c>
      <c r="AU199" s="187">
        <f t="shared" si="404"/>
        <v>1048740.25</v>
      </c>
      <c r="AV199" s="187">
        <f>IFERROR(AP199/AO198,"-")</f>
        <v>1.8115942028985508E-2</v>
      </c>
      <c r="AW199" s="186">
        <f>IFERROR(AR199/AO198,"-")</f>
        <v>4.830917874396135E-3</v>
      </c>
      <c r="AX199" s="433"/>
      <c r="AY199" s="52">
        <v>7</v>
      </c>
      <c r="AZ199" s="187">
        <v>2218111</v>
      </c>
      <c r="BA199" s="187">
        <v>2</v>
      </c>
      <c r="BB199" s="187">
        <f>IFERROR(AZ199/AX198,"-")</f>
        <v>1807.7514262428688</v>
      </c>
      <c r="BC199" s="187">
        <f t="shared" ref="BC199:BC201" si="429">IFERROR(AZ199/AY199,"-")</f>
        <v>316873</v>
      </c>
      <c r="BD199" s="187">
        <f t="shared" si="405"/>
        <v>1109055.5</v>
      </c>
      <c r="BE199" s="187">
        <f>IFERROR(AY199/AX198,"-")</f>
        <v>5.7049714751426246E-3</v>
      </c>
      <c r="BF199" s="106">
        <f>IFERROR(BA199/AX198,"-")</f>
        <v>1.6299918500407497E-3</v>
      </c>
      <c r="BG199" s="436"/>
      <c r="BH199" s="52">
        <v>20</v>
      </c>
      <c r="BI199" s="187">
        <v>5724946</v>
      </c>
      <c r="BJ199" s="187">
        <v>5</v>
      </c>
      <c r="BK199" s="187">
        <f>IFERROR(BI199/BG198,"-")</f>
        <v>52522.440366972478</v>
      </c>
      <c r="BL199" s="187">
        <f t="shared" ref="BL199:BL201" si="430">IFERROR(BI199/BH199,"-")</f>
        <v>286247.3</v>
      </c>
      <c r="BM199" s="187">
        <f t="shared" si="406"/>
        <v>1144989.2</v>
      </c>
      <c r="BN199" s="187">
        <f>IFERROR(BH199/BG198,"-")</f>
        <v>0.1834862385321101</v>
      </c>
      <c r="BO199" s="186">
        <f>IFERROR(BJ199/BG198,"-")</f>
        <v>4.5871559633027525E-2</v>
      </c>
      <c r="BP199" s="433"/>
      <c r="BQ199" s="52">
        <v>2</v>
      </c>
      <c r="BR199" s="187">
        <v>815251</v>
      </c>
      <c r="BS199" s="187">
        <v>2</v>
      </c>
      <c r="BT199" s="187">
        <f>IFERROR(BR199/BP198,"-")</f>
        <v>580.66310541310543</v>
      </c>
      <c r="BU199" s="187">
        <f t="shared" ref="BU199:BU201" si="431">IFERROR(BR199/BQ199,"-")</f>
        <v>407625.5</v>
      </c>
      <c r="BV199" s="187">
        <f t="shared" si="407"/>
        <v>407625.5</v>
      </c>
      <c r="BW199" s="187">
        <f>IFERROR(BQ199/BP198,"-")</f>
        <v>1.4245014245014246E-3</v>
      </c>
      <c r="BX199" s="106">
        <f>IFERROR(BS199/BP198,"-")</f>
        <v>1.4245014245014246E-3</v>
      </c>
      <c r="BY199" s="140"/>
      <c r="BZ199" s="59"/>
    </row>
    <row r="200" spans="2:78" s="8" customFormat="1" ht="13.5" customHeight="1">
      <c r="B200" s="411"/>
      <c r="C200" s="414"/>
      <c r="D200" s="272" t="s">
        <v>252</v>
      </c>
      <c r="E200" s="438"/>
      <c r="F200" s="98">
        <v>16</v>
      </c>
      <c r="G200" s="98">
        <v>218728</v>
      </c>
      <c r="H200" s="98">
        <v>3</v>
      </c>
      <c r="I200" s="98">
        <f>IFERROR(G200/E198,"-")</f>
        <v>994.21818181818185</v>
      </c>
      <c r="J200" s="98">
        <f t="shared" si="424"/>
        <v>13670.5</v>
      </c>
      <c r="K200" s="98">
        <f t="shared" si="400"/>
        <v>72909.333333333328</v>
      </c>
      <c r="L200" s="98">
        <f>IFERROR(F200/E198,"-")</f>
        <v>7.2727272727272724E-2</v>
      </c>
      <c r="M200" s="189">
        <f>IFERROR(H200/E198,"-")</f>
        <v>1.3636363636363636E-2</v>
      </c>
      <c r="N200" s="433"/>
      <c r="O200" s="98">
        <v>23</v>
      </c>
      <c r="P200" s="98">
        <v>332002</v>
      </c>
      <c r="Q200" s="98">
        <v>9</v>
      </c>
      <c r="R200" s="98">
        <f>IFERROR(P200/N198,"-")</f>
        <v>136.28981937602626</v>
      </c>
      <c r="S200" s="98">
        <f t="shared" si="425"/>
        <v>14434.869565217392</v>
      </c>
      <c r="T200" s="98">
        <f t="shared" si="401"/>
        <v>36889.111111111109</v>
      </c>
      <c r="U200" s="98">
        <f>IFERROR(O200/N198,"-")</f>
        <v>9.4417077175697871E-3</v>
      </c>
      <c r="V200" s="26">
        <f>IFERROR(Q200/N198,"-")</f>
        <v>3.6945812807881772E-3</v>
      </c>
      <c r="W200" s="433"/>
      <c r="X200" s="98">
        <v>0</v>
      </c>
      <c r="Y200" s="98">
        <v>0</v>
      </c>
      <c r="Z200" s="98">
        <v>0</v>
      </c>
      <c r="AA200" s="98">
        <f>IFERROR(Y200/W198,"-")</f>
        <v>0</v>
      </c>
      <c r="AB200" s="98" t="str">
        <f t="shared" si="426"/>
        <v>-</v>
      </c>
      <c r="AC200" s="98" t="str">
        <f t="shared" si="402"/>
        <v>-</v>
      </c>
      <c r="AD200" s="98">
        <f>IFERROR(X200/W198,"-")</f>
        <v>0</v>
      </c>
      <c r="AE200" s="26">
        <f>IFERROR(Z200/W198,"-")</f>
        <v>0</v>
      </c>
      <c r="AF200" s="433"/>
      <c r="AG200" s="98">
        <v>1</v>
      </c>
      <c r="AH200" s="98">
        <v>23961</v>
      </c>
      <c r="AI200" s="98">
        <v>1</v>
      </c>
      <c r="AJ200" s="98">
        <f>IFERROR(AH200/AF198,"-")</f>
        <v>96.616935483870961</v>
      </c>
      <c r="AK200" s="98">
        <f t="shared" si="427"/>
        <v>23961</v>
      </c>
      <c r="AL200" s="98">
        <f t="shared" si="403"/>
        <v>23961</v>
      </c>
      <c r="AM200" s="98">
        <f>IFERROR(AG200/AF198,"-")</f>
        <v>4.0322580645161289E-3</v>
      </c>
      <c r="AN200" s="26">
        <f>IFERROR(AI200/AF198,"-")</f>
        <v>4.0322580645161289E-3</v>
      </c>
      <c r="AO200" s="436"/>
      <c r="AP200" s="98">
        <v>5</v>
      </c>
      <c r="AQ200" s="98">
        <v>58079</v>
      </c>
      <c r="AR200" s="98">
        <v>2</v>
      </c>
      <c r="AS200" s="98">
        <f>IFERROR(AQ200/AO198,"-")</f>
        <v>70.143719806763286</v>
      </c>
      <c r="AT200" s="98">
        <f t="shared" si="428"/>
        <v>11615.8</v>
      </c>
      <c r="AU200" s="98">
        <f t="shared" si="404"/>
        <v>29039.5</v>
      </c>
      <c r="AV200" s="98">
        <f>IFERROR(AP200/AO198,"-")</f>
        <v>6.038647342995169E-3</v>
      </c>
      <c r="AW200" s="189">
        <f>IFERROR(AR200/AO198,"-")</f>
        <v>2.4154589371980675E-3</v>
      </c>
      <c r="AX200" s="433"/>
      <c r="AY200" s="98">
        <v>17</v>
      </c>
      <c r="AZ200" s="98">
        <v>249962</v>
      </c>
      <c r="BA200" s="98">
        <v>6</v>
      </c>
      <c r="BB200" s="98">
        <f>IFERROR(AZ200/AX198,"-")</f>
        <v>203.71801140994296</v>
      </c>
      <c r="BC200" s="98">
        <f t="shared" si="429"/>
        <v>14703.64705882353</v>
      </c>
      <c r="BD200" s="98">
        <f t="shared" si="405"/>
        <v>41660.333333333336</v>
      </c>
      <c r="BE200" s="98">
        <f>IFERROR(AY200/AX198,"-")</f>
        <v>1.3854930725346373E-2</v>
      </c>
      <c r="BF200" s="26">
        <f>IFERROR(BA200/AX198,"-")</f>
        <v>4.8899755501222494E-3</v>
      </c>
      <c r="BG200" s="436"/>
      <c r="BH200" s="98">
        <v>16</v>
      </c>
      <c r="BI200" s="98">
        <v>297393</v>
      </c>
      <c r="BJ200" s="98">
        <v>4</v>
      </c>
      <c r="BK200" s="98">
        <f>IFERROR(BI200/BG198,"-")</f>
        <v>2728.3761467889908</v>
      </c>
      <c r="BL200" s="98">
        <f t="shared" si="430"/>
        <v>18587.0625</v>
      </c>
      <c r="BM200" s="98">
        <f t="shared" si="406"/>
        <v>74348.25</v>
      </c>
      <c r="BN200" s="98">
        <f>IFERROR(BH200/BG198,"-")</f>
        <v>0.14678899082568808</v>
      </c>
      <c r="BO200" s="189">
        <f>IFERROR(BJ200/BG198,"-")</f>
        <v>3.669724770642202E-2</v>
      </c>
      <c r="BP200" s="433"/>
      <c r="BQ200" s="98">
        <v>14</v>
      </c>
      <c r="BR200" s="98">
        <v>98568</v>
      </c>
      <c r="BS200" s="98">
        <v>2</v>
      </c>
      <c r="BT200" s="98">
        <f>IFERROR(BR200/BP198,"-")</f>
        <v>70.205128205128204</v>
      </c>
      <c r="BU200" s="98">
        <f t="shared" si="431"/>
        <v>7040.5714285714284</v>
      </c>
      <c r="BV200" s="98">
        <f t="shared" si="407"/>
        <v>49284</v>
      </c>
      <c r="BW200" s="98">
        <f>IFERROR(BQ200/BP198,"-")</f>
        <v>9.9715099715099714E-3</v>
      </c>
      <c r="BX200" s="26">
        <f>IFERROR(BS200/BP198,"-")</f>
        <v>1.4245014245014246E-3</v>
      </c>
      <c r="BY200" s="140"/>
      <c r="BZ200" s="59"/>
    </row>
    <row r="201" spans="2:78" s="8" customFormat="1" ht="13.5" customHeight="1">
      <c r="B201" s="412"/>
      <c r="C201" s="415"/>
      <c r="D201" s="273" t="s">
        <v>64</v>
      </c>
      <c r="E201" s="439"/>
      <c r="F201" s="99">
        <v>590</v>
      </c>
      <c r="G201" s="99">
        <f>SUM(G198:G200)</f>
        <v>68565041</v>
      </c>
      <c r="H201" s="99">
        <v>62</v>
      </c>
      <c r="I201" s="99">
        <f>IFERROR(G201/E198,"-")</f>
        <v>311659.27727272728</v>
      </c>
      <c r="J201" s="99">
        <f t="shared" si="424"/>
        <v>116211.93389830508</v>
      </c>
      <c r="K201" s="99">
        <f t="shared" si="400"/>
        <v>1105887.7580645161</v>
      </c>
      <c r="L201" s="99">
        <f>IFERROR(F201/E198,"-")</f>
        <v>2.6818181818181817</v>
      </c>
      <c r="M201" s="190">
        <f>IFERROR(H201/E198,"-")</f>
        <v>0.2818181818181818</v>
      </c>
      <c r="N201" s="434"/>
      <c r="O201" s="99">
        <v>3266</v>
      </c>
      <c r="P201" s="99">
        <f>SUM(P198:P200)</f>
        <v>264603358</v>
      </c>
      <c r="Q201" s="99">
        <v>333</v>
      </c>
      <c r="R201" s="99">
        <f>IFERROR(P201/N198,"-")</f>
        <v>108622.06814449918</v>
      </c>
      <c r="S201" s="99">
        <f t="shared" si="425"/>
        <v>81017.562155541949</v>
      </c>
      <c r="T201" s="99">
        <f t="shared" si="401"/>
        <v>794604.6786786787</v>
      </c>
      <c r="U201" s="99">
        <f>IFERROR(O201/N198,"-")</f>
        <v>1.3407224958949098</v>
      </c>
      <c r="V201" s="87">
        <f>IFERROR(Q201/N198,"-")</f>
        <v>0.13669950738916256</v>
      </c>
      <c r="W201" s="434"/>
      <c r="X201" s="99">
        <v>35</v>
      </c>
      <c r="Y201" s="99">
        <f>SUM(Y198:Y200)</f>
        <v>1736665</v>
      </c>
      <c r="Z201" s="99">
        <v>5</v>
      </c>
      <c r="AA201" s="99">
        <f>IFERROR(Y201/W198,"-")</f>
        <v>14119.227642276423</v>
      </c>
      <c r="AB201" s="99">
        <f t="shared" si="426"/>
        <v>49619</v>
      </c>
      <c r="AC201" s="99">
        <f t="shared" si="402"/>
        <v>347333</v>
      </c>
      <c r="AD201" s="99">
        <f>IFERROR(X201/W198,"-")</f>
        <v>0.28455284552845528</v>
      </c>
      <c r="AE201" s="87">
        <f>IFERROR(Z201/W198,"-")</f>
        <v>4.065040650406504E-2</v>
      </c>
      <c r="AF201" s="434"/>
      <c r="AG201" s="99">
        <v>73</v>
      </c>
      <c r="AH201" s="99">
        <f>SUM(AH198:AH200)</f>
        <v>8127670</v>
      </c>
      <c r="AI201" s="99">
        <v>9</v>
      </c>
      <c r="AJ201" s="99">
        <f>IFERROR(AH201/AF198,"-")</f>
        <v>32772.862903225803</v>
      </c>
      <c r="AK201" s="99">
        <f t="shared" si="427"/>
        <v>111337.94520547945</v>
      </c>
      <c r="AL201" s="99">
        <f t="shared" si="403"/>
        <v>903074.4444444445</v>
      </c>
      <c r="AM201" s="99">
        <f>IFERROR(AG201/AF198,"-")</f>
        <v>0.29435483870967744</v>
      </c>
      <c r="AN201" s="87">
        <f>IFERROR(AI201/AF198,"-")</f>
        <v>3.6290322580645164E-2</v>
      </c>
      <c r="AO201" s="437"/>
      <c r="AP201" s="99">
        <v>1582</v>
      </c>
      <c r="AQ201" s="99">
        <f>SUM(AQ198:AQ200)</f>
        <v>125375635</v>
      </c>
      <c r="AR201" s="99">
        <v>162</v>
      </c>
      <c r="AS201" s="99">
        <f>IFERROR(AQ201/AO198,"-")</f>
        <v>151419.84903381643</v>
      </c>
      <c r="AT201" s="99">
        <f t="shared" si="428"/>
        <v>79251.349557522117</v>
      </c>
      <c r="AU201" s="99">
        <f t="shared" si="404"/>
        <v>773923.67283950618</v>
      </c>
      <c r="AV201" s="99">
        <f>IFERROR(AP201/AO198,"-")</f>
        <v>1.9106280193236715</v>
      </c>
      <c r="AW201" s="190">
        <f>IFERROR(AR201/AO198,"-")</f>
        <v>0.19565217391304349</v>
      </c>
      <c r="AX201" s="434"/>
      <c r="AY201" s="99">
        <v>1467</v>
      </c>
      <c r="AZ201" s="99">
        <f>SUM(AZ198:AZ200)</f>
        <v>108916316</v>
      </c>
      <c r="BA201" s="99">
        <v>147</v>
      </c>
      <c r="BB201" s="99">
        <f>IFERROR(AZ201/AX198,"-")</f>
        <v>88766.353708231458</v>
      </c>
      <c r="BC201" s="99">
        <f t="shared" si="429"/>
        <v>74244.250852079073</v>
      </c>
      <c r="BD201" s="99">
        <f t="shared" si="405"/>
        <v>740927.31972789112</v>
      </c>
      <c r="BE201" s="99">
        <f>IFERROR(AY201/AX198,"-")</f>
        <v>1.19559902200489</v>
      </c>
      <c r="BF201" s="87">
        <f>IFERROR(BA201/AX198,"-")</f>
        <v>0.11980440097799511</v>
      </c>
      <c r="BG201" s="437"/>
      <c r="BH201" s="99">
        <v>1095</v>
      </c>
      <c r="BI201" s="99">
        <f>SUM(BI198:BI200)</f>
        <v>165758676</v>
      </c>
      <c r="BJ201" s="99">
        <v>102</v>
      </c>
      <c r="BK201" s="99">
        <f>IFERROR(BI201/BG198,"-")</f>
        <v>1520721.7981651376</v>
      </c>
      <c r="BL201" s="99">
        <f t="shared" si="430"/>
        <v>151377.78630136987</v>
      </c>
      <c r="BM201" s="99">
        <f t="shared" si="406"/>
        <v>1625085.0588235294</v>
      </c>
      <c r="BN201" s="99">
        <f>IFERROR(BH201/BG198,"-")</f>
        <v>10.045871559633028</v>
      </c>
      <c r="BO201" s="190">
        <f>IFERROR(BJ201/BG198,"-")</f>
        <v>0.93577981651376152</v>
      </c>
      <c r="BP201" s="434"/>
      <c r="BQ201" s="99">
        <v>711</v>
      </c>
      <c r="BR201" s="99">
        <f>SUM(BR198:BR200)</f>
        <v>59718223</v>
      </c>
      <c r="BS201" s="99">
        <v>74</v>
      </c>
      <c r="BT201" s="99">
        <f>IFERROR(BR201/BP198,"-")</f>
        <v>42534.346866096865</v>
      </c>
      <c r="BU201" s="99">
        <f t="shared" si="431"/>
        <v>83991.874824191284</v>
      </c>
      <c r="BV201" s="99">
        <f t="shared" si="407"/>
        <v>807003.01351351349</v>
      </c>
      <c r="BW201" s="99">
        <f>IFERROR(BQ201/BP198,"-")</f>
        <v>0.50641025641025639</v>
      </c>
      <c r="BX201" s="87">
        <f>IFERROR(BS201/BP198,"-")</f>
        <v>5.2706552706552709E-2</v>
      </c>
      <c r="BY201" s="140"/>
      <c r="BZ201" s="59"/>
    </row>
    <row r="202" spans="2:78" s="8" customFormat="1" ht="13.5" customHeight="1">
      <c r="B202" s="410">
        <v>50</v>
      </c>
      <c r="C202" s="413" t="s">
        <v>13</v>
      </c>
      <c r="D202" s="274" t="s">
        <v>250</v>
      </c>
      <c r="E202" s="432">
        <f>市区町村別_フレイル区分別該当人数･割合!E54</f>
        <v>217</v>
      </c>
      <c r="F202" s="207">
        <v>723</v>
      </c>
      <c r="G202" s="51">
        <v>84975325</v>
      </c>
      <c r="H202" s="51">
        <v>73</v>
      </c>
      <c r="I202" s="51">
        <f>IFERROR(G202/E202,"-")</f>
        <v>391591.35944700462</v>
      </c>
      <c r="J202" s="51">
        <f>IFERROR(G202/F202,"-")</f>
        <v>117531.56984785615</v>
      </c>
      <c r="K202" s="51">
        <f t="shared" si="400"/>
        <v>1164045.5479452056</v>
      </c>
      <c r="L202" s="51">
        <f>IFERROR(F202/E202,"-")</f>
        <v>3.3317972350230414</v>
      </c>
      <c r="M202" s="185">
        <f>IFERROR(H202/E202,"-")</f>
        <v>0.33640552995391704</v>
      </c>
      <c r="N202" s="432">
        <f>市区町村別_フレイル区分別該当人数･割合!G54</f>
        <v>2564</v>
      </c>
      <c r="O202" s="207">
        <v>3425</v>
      </c>
      <c r="P202" s="51">
        <v>403749768</v>
      </c>
      <c r="Q202" s="51">
        <v>332</v>
      </c>
      <c r="R202" s="51">
        <f>IFERROR(P202/N202,"-")</f>
        <v>157468.70826833072</v>
      </c>
      <c r="S202" s="51">
        <f>IFERROR(P202/O202,"-")</f>
        <v>117883.14394160584</v>
      </c>
      <c r="T202" s="51">
        <f t="shared" si="401"/>
        <v>1216113.7590361445</v>
      </c>
      <c r="U202" s="51">
        <f>IFERROR(O202/N202,"-")</f>
        <v>1.3358034321372856</v>
      </c>
      <c r="V202" s="24">
        <f>IFERROR(Q202/N202,"-")</f>
        <v>0.1294851794071763</v>
      </c>
      <c r="W202" s="432">
        <f>市区町村別_フレイル区分別該当人数･割合!I54</f>
        <v>123</v>
      </c>
      <c r="X202" s="207">
        <v>42</v>
      </c>
      <c r="Y202" s="51">
        <v>2116431</v>
      </c>
      <c r="Z202" s="51">
        <v>4</v>
      </c>
      <c r="AA202" s="51">
        <f>IFERROR(Y202/W202,"-")</f>
        <v>17206.756097560974</v>
      </c>
      <c r="AB202" s="51">
        <f>IFERROR(Y202/X202,"-")</f>
        <v>50391.214285714283</v>
      </c>
      <c r="AC202" s="51">
        <f t="shared" si="402"/>
        <v>529107.75</v>
      </c>
      <c r="AD202" s="51">
        <f>IFERROR(X202/W202,"-")</f>
        <v>0.34146341463414637</v>
      </c>
      <c r="AE202" s="24">
        <f>IFERROR(Z202/W202,"-")</f>
        <v>3.2520325203252036E-2</v>
      </c>
      <c r="AF202" s="432">
        <f>市区町村別_フレイル区分別該当人数･割合!K54</f>
        <v>277</v>
      </c>
      <c r="AG202" s="207">
        <v>36</v>
      </c>
      <c r="AH202" s="51">
        <v>2666504</v>
      </c>
      <c r="AI202" s="51">
        <v>3</v>
      </c>
      <c r="AJ202" s="51">
        <f>IFERROR(AH202/AF202,"-")</f>
        <v>9626.3682310469321</v>
      </c>
      <c r="AK202" s="51">
        <f>IFERROR(AH202/AG202,"-")</f>
        <v>74069.555555555562</v>
      </c>
      <c r="AL202" s="51">
        <f t="shared" si="403"/>
        <v>888834.66666666663</v>
      </c>
      <c r="AM202" s="51">
        <f>IFERROR(AG202/AF202,"-")</f>
        <v>0.1299638989169675</v>
      </c>
      <c r="AN202" s="24">
        <f>IFERROR(AI202/AF202,"-")</f>
        <v>1.0830324909747292E-2</v>
      </c>
      <c r="AO202" s="435">
        <f>市区町村別_フレイル区分別該当人数･割合!M54</f>
        <v>847</v>
      </c>
      <c r="AP202" s="207">
        <v>1495</v>
      </c>
      <c r="AQ202" s="51">
        <v>181532956</v>
      </c>
      <c r="AR202" s="51">
        <v>146</v>
      </c>
      <c r="AS202" s="51">
        <f>IFERROR(AQ202/AO202,"-")</f>
        <v>214324.62337662338</v>
      </c>
      <c r="AT202" s="51">
        <f>IFERROR(AQ202/AP202,"-")</f>
        <v>121426.72642140469</v>
      </c>
      <c r="AU202" s="51">
        <f t="shared" si="404"/>
        <v>1243376.4109589041</v>
      </c>
      <c r="AV202" s="51">
        <f>IFERROR(AP202/AO202,"-")</f>
        <v>1.7650531286894924</v>
      </c>
      <c r="AW202" s="185">
        <f>IFERROR(AR202/AO202,"-")</f>
        <v>0.17237308146399055</v>
      </c>
      <c r="AX202" s="432">
        <f>市区町村別_フレイル区分別該当人数･割合!O54</f>
        <v>1294</v>
      </c>
      <c r="AY202" s="207">
        <v>1593</v>
      </c>
      <c r="AZ202" s="51">
        <v>172712240</v>
      </c>
      <c r="BA202" s="51">
        <v>157</v>
      </c>
      <c r="BB202" s="51">
        <f>IFERROR(AZ202/AX202,"-")</f>
        <v>133471.59196290572</v>
      </c>
      <c r="BC202" s="51">
        <f>IFERROR(AZ202/AY202,"-")</f>
        <v>108419.48524795982</v>
      </c>
      <c r="BD202" s="51">
        <f t="shared" si="405"/>
        <v>1100077.9617834394</v>
      </c>
      <c r="BE202" s="51">
        <f>IFERROR(AY202/AX202,"-")</f>
        <v>1.2310664605873261</v>
      </c>
      <c r="BF202" s="24">
        <f>IFERROR(BA202/AX202,"-")</f>
        <v>0.12132921174652241</v>
      </c>
      <c r="BG202" s="435">
        <f>市区町村別_フレイル区分別該当人数･割合!Q54</f>
        <v>221</v>
      </c>
      <c r="BH202" s="207">
        <v>2211</v>
      </c>
      <c r="BI202" s="51">
        <v>331684457</v>
      </c>
      <c r="BJ202" s="51">
        <v>204</v>
      </c>
      <c r="BK202" s="51">
        <f>IFERROR(BI202/BG202,"-")</f>
        <v>1500834.6470588236</v>
      </c>
      <c r="BL202" s="51">
        <f>IFERROR(BI202/BH202,"-")</f>
        <v>150015.58435097241</v>
      </c>
      <c r="BM202" s="51">
        <f t="shared" si="406"/>
        <v>1625904.2009803921</v>
      </c>
      <c r="BN202" s="51">
        <f>IFERROR(BH202/BG202,"-")</f>
        <v>10.004524886877828</v>
      </c>
      <c r="BO202" s="185">
        <f>IFERROR(BJ202/BG202,"-")</f>
        <v>0.92307692307692313</v>
      </c>
      <c r="BP202" s="432">
        <f>市区町村別_フレイル区分別該当人数･割合!S54</f>
        <v>1674</v>
      </c>
      <c r="BQ202" s="207">
        <v>551</v>
      </c>
      <c r="BR202" s="51">
        <v>55325409</v>
      </c>
      <c r="BS202" s="51">
        <v>56</v>
      </c>
      <c r="BT202" s="51">
        <f>IFERROR(BR202/BP202,"-")</f>
        <v>33049.826164874554</v>
      </c>
      <c r="BU202" s="51">
        <f>IFERROR(BR202/BQ202,"-")</f>
        <v>100409.09074410163</v>
      </c>
      <c r="BV202" s="51">
        <f t="shared" si="407"/>
        <v>987953.73214285716</v>
      </c>
      <c r="BW202" s="51">
        <f>IFERROR(BQ202/BP202,"-")</f>
        <v>0.32915173237753881</v>
      </c>
      <c r="BX202" s="24">
        <f>IFERROR(BS202/BP202,"-")</f>
        <v>3.3452807646356032E-2</v>
      </c>
      <c r="BY202" s="140"/>
      <c r="BZ202" s="59"/>
    </row>
    <row r="203" spans="2:78" s="8" customFormat="1" ht="13.5" customHeight="1">
      <c r="B203" s="411"/>
      <c r="C203" s="414"/>
      <c r="D203" s="275" t="s">
        <v>251</v>
      </c>
      <c r="E203" s="438"/>
      <c r="F203" s="52">
        <v>18</v>
      </c>
      <c r="G203" s="187">
        <v>6119865</v>
      </c>
      <c r="H203" s="187">
        <v>4</v>
      </c>
      <c r="I203" s="187">
        <f>IFERROR(G203/E202,"-")</f>
        <v>28202.142857142859</v>
      </c>
      <c r="J203" s="187">
        <f t="shared" ref="J203:J205" si="432">IFERROR(G203/F203,"-")</f>
        <v>339992.5</v>
      </c>
      <c r="K203" s="187">
        <f t="shared" si="400"/>
        <v>1529966.25</v>
      </c>
      <c r="L203" s="187">
        <f>IFERROR(F203/E202,"-")</f>
        <v>8.294930875576037E-2</v>
      </c>
      <c r="M203" s="186">
        <f>IFERROR(H203/E202,"-")</f>
        <v>1.8433179723502304E-2</v>
      </c>
      <c r="N203" s="433"/>
      <c r="O203" s="52">
        <v>32</v>
      </c>
      <c r="P203" s="187">
        <v>9064200</v>
      </c>
      <c r="Q203" s="187">
        <v>7</v>
      </c>
      <c r="R203" s="187">
        <f>IFERROR(P203/N202,"-")</f>
        <v>3535.179407176287</v>
      </c>
      <c r="S203" s="187">
        <f t="shared" ref="S203:S205" si="433">IFERROR(P203/O203,"-")</f>
        <v>283256.25</v>
      </c>
      <c r="T203" s="187">
        <f t="shared" si="401"/>
        <v>1294885.7142857143</v>
      </c>
      <c r="U203" s="187">
        <f>IFERROR(O203/N202,"-")</f>
        <v>1.2480499219968799E-2</v>
      </c>
      <c r="V203" s="106">
        <f>IFERROR(Q203/N202,"-")</f>
        <v>2.7301092043681748E-3</v>
      </c>
      <c r="W203" s="433"/>
      <c r="X203" s="52">
        <v>0</v>
      </c>
      <c r="Y203" s="187">
        <v>0</v>
      </c>
      <c r="Z203" s="187">
        <v>0</v>
      </c>
      <c r="AA203" s="187">
        <f>IFERROR(Y203/W202,"-")</f>
        <v>0</v>
      </c>
      <c r="AB203" s="187" t="str">
        <f t="shared" ref="AB203:AB205" si="434">IFERROR(Y203/X203,"-")</f>
        <v>-</v>
      </c>
      <c r="AC203" s="187" t="str">
        <f t="shared" si="402"/>
        <v>-</v>
      </c>
      <c r="AD203" s="187">
        <f>IFERROR(X203/W202,"-")</f>
        <v>0</v>
      </c>
      <c r="AE203" s="106">
        <f>IFERROR(Z203/W202,"-")</f>
        <v>0</v>
      </c>
      <c r="AF203" s="433"/>
      <c r="AG203" s="52">
        <v>0</v>
      </c>
      <c r="AH203" s="187">
        <v>0</v>
      </c>
      <c r="AI203" s="187">
        <v>0</v>
      </c>
      <c r="AJ203" s="187">
        <f>IFERROR(AH203/AF202,"-")</f>
        <v>0</v>
      </c>
      <c r="AK203" s="187" t="str">
        <f t="shared" ref="AK203:AK205" si="435">IFERROR(AH203/AG203,"-")</f>
        <v>-</v>
      </c>
      <c r="AL203" s="187" t="str">
        <f t="shared" si="403"/>
        <v>-</v>
      </c>
      <c r="AM203" s="187">
        <f>IFERROR(AG203/AF202,"-")</f>
        <v>0</v>
      </c>
      <c r="AN203" s="106">
        <f>IFERROR(AI203/AF202,"-")</f>
        <v>0</v>
      </c>
      <c r="AO203" s="436"/>
      <c r="AP203" s="52">
        <v>19</v>
      </c>
      <c r="AQ203" s="187">
        <v>4997696</v>
      </c>
      <c r="AR203" s="187">
        <v>4</v>
      </c>
      <c r="AS203" s="187">
        <f>IFERROR(AQ203/AO202,"-")</f>
        <v>5900.4675324675327</v>
      </c>
      <c r="AT203" s="187">
        <f t="shared" ref="AT203:AT205" si="436">IFERROR(AQ203/AP203,"-")</f>
        <v>263036.63157894736</v>
      </c>
      <c r="AU203" s="187">
        <f t="shared" si="404"/>
        <v>1249424</v>
      </c>
      <c r="AV203" s="187">
        <f>IFERROR(AP203/AO202,"-")</f>
        <v>2.2432113341204249E-2</v>
      </c>
      <c r="AW203" s="186">
        <f>IFERROR(AR203/AO202,"-")</f>
        <v>4.7225501770956314E-3</v>
      </c>
      <c r="AX203" s="433"/>
      <c r="AY203" s="52">
        <v>13</v>
      </c>
      <c r="AZ203" s="187">
        <v>4066504</v>
      </c>
      <c r="BA203" s="187">
        <v>3</v>
      </c>
      <c r="BB203" s="187">
        <f>IFERROR(AZ203/AX202,"-")</f>
        <v>3142.584234930448</v>
      </c>
      <c r="BC203" s="187">
        <f t="shared" ref="BC203:BC205" si="437">IFERROR(AZ203/AY203,"-")</f>
        <v>312808</v>
      </c>
      <c r="BD203" s="187">
        <f t="shared" si="405"/>
        <v>1355501.3333333333</v>
      </c>
      <c r="BE203" s="187">
        <f>IFERROR(AY203/AX202,"-")</f>
        <v>1.0046367851622875E-2</v>
      </c>
      <c r="BF203" s="106">
        <f>IFERROR(BA203/AX202,"-")</f>
        <v>2.3183925811437402E-3</v>
      </c>
      <c r="BG203" s="436"/>
      <c r="BH203" s="52">
        <v>29</v>
      </c>
      <c r="BI203" s="187">
        <v>8107910</v>
      </c>
      <c r="BJ203" s="187">
        <v>6</v>
      </c>
      <c r="BK203" s="187">
        <f>IFERROR(BI203/BG202,"-")</f>
        <v>36687.375565610862</v>
      </c>
      <c r="BL203" s="187">
        <f t="shared" ref="BL203:BL205" si="438">IFERROR(BI203/BH203,"-")</f>
        <v>279583.10344827588</v>
      </c>
      <c r="BM203" s="187">
        <f t="shared" si="406"/>
        <v>1351318.3333333333</v>
      </c>
      <c r="BN203" s="187">
        <f>IFERROR(BH203/BG202,"-")</f>
        <v>0.13122171945701358</v>
      </c>
      <c r="BO203" s="186">
        <f>IFERROR(BJ203/BG202,"-")</f>
        <v>2.7149321266968326E-2</v>
      </c>
      <c r="BP203" s="433"/>
      <c r="BQ203" s="52">
        <v>9</v>
      </c>
      <c r="BR203" s="187">
        <v>2570042</v>
      </c>
      <c r="BS203" s="187">
        <v>3</v>
      </c>
      <c r="BT203" s="187">
        <f>IFERROR(BR203/BP202,"-")</f>
        <v>1535.2700119474314</v>
      </c>
      <c r="BU203" s="187">
        <f t="shared" ref="BU203:BU205" si="439">IFERROR(BR203/BQ203,"-")</f>
        <v>285560.22222222225</v>
      </c>
      <c r="BV203" s="187">
        <f t="shared" si="407"/>
        <v>856680.66666666663</v>
      </c>
      <c r="BW203" s="187">
        <f>IFERROR(BQ203/BP202,"-")</f>
        <v>5.3763440860215058E-3</v>
      </c>
      <c r="BX203" s="106">
        <f>IFERROR(BS203/BP202,"-")</f>
        <v>1.7921146953405018E-3</v>
      </c>
      <c r="BY203" s="140"/>
      <c r="BZ203" s="59"/>
    </row>
    <row r="204" spans="2:78" s="8" customFormat="1" ht="13.5" customHeight="1">
      <c r="B204" s="411"/>
      <c r="C204" s="414"/>
      <c r="D204" s="272" t="s">
        <v>252</v>
      </c>
      <c r="E204" s="438"/>
      <c r="F204" s="98">
        <v>47</v>
      </c>
      <c r="G204" s="98">
        <v>858918</v>
      </c>
      <c r="H204" s="98">
        <v>8</v>
      </c>
      <c r="I204" s="98">
        <f>IFERROR(G204/E202,"-")</f>
        <v>3958.147465437788</v>
      </c>
      <c r="J204" s="98">
        <f t="shared" si="432"/>
        <v>18274.851063829788</v>
      </c>
      <c r="K204" s="98">
        <f t="shared" si="400"/>
        <v>107364.75</v>
      </c>
      <c r="L204" s="98">
        <f>IFERROR(F204/E202,"-")</f>
        <v>0.21658986175115208</v>
      </c>
      <c r="M204" s="189">
        <f>IFERROR(H204/E202,"-")</f>
        <v>3.6866359447004608E-2</v>
      </c>
      <c r="N204" s="433"/>
      <c r="O204" s="98">
        <v>57</v>
      </c>
      <c r="P204" s="98">
        <v>460210</v>
      </c>
      <c r="Q204" s="98">
        <v>15</v>
      </c>
      <c r="R204" s="98">
        <f>IFERROR(P204/N202,"-")</f>
        <v>179.48907956318251</v>
      </c>
      <c r="S204" s="98">
        <f t="shared" si="433"/>
        <v>8073.8596491228072</v>
      </c>
      <c r="T204" s="98">
        <f t="shared" si="401"/>
        <v>30680.666666666668</v>
      </c>
      <c r="U204" s="98">
        <f>IFERROR(O204/N202,"-")</f>
        <v>2.2230889235569422E-2</v>
      </c>
      <c r="V204" s="26">
        <f>IFERROR(Q204/N202,"-")</f>
        <v>5.8502340093603746E-3</v>
      </c>
      <c r="W204" s="433"/>
      <c r="X204" s="98">
        <v>0</v>
      </c>
      <c r="Y204" s="98">
        <v>0</v>
      </c>
      <c r="Z204" s="98">
        <v>0</v>
      </c>
      <c r="AA204" s="98">
        <f>IFERROR(Y204/W202,"-")</f>
        <v>0</v>
      </c>
      <c r="AB204" s="98" t="str">
        <f t="shared" si="434"/>
        <v>-</v>
      </c>
      <c r="AC204" s="98" t="str">
        <f t="shared" si="402"/>
        <v>-</v>
      </c>
      <c r="AD204" s="98">
        <f>IFERROR(X204/W202,"-")</f>
        <v>0</v>
      </c>
      <c r="AE204" s="26">
        <f>IFERROR(Z204/W202,"-")</f>
        <v>0</v>
      </c>
      <c r="AF204" s="433"/>
      <c r="AG204" s="98">
        <v>0</v>
      </c>
      <c r="AH204" s="98">
        <v>0</v>
      </c>
      <c r="AI204" s="98">
        <v>0</v>
      </c>
      <c r="AJ204" s="98">
        <f>IFERROR(AH204/AF202,"-")</f>
        <v>0</v>
      </c>
      <c r="AK204" s="98" t="str">
        <f t="shared" si="435"/>
        <v>-</v>
      </c>
      <c r="AL204" s="98" t="str">
        <f t="shared" si="403"/>
        <v>-</v>
      </c>
      <c r="AM204" s="98">
        <f>IFERROR(AG204/AF202,"-")</f>
        <v>0</v>
      </c>
      <c r="AN204" s="26">
        <f>IFERROR(AI204/AF202,"-")</f>
        <v>0</v>
      </c>
      <c r="AO204" s="436"/>
      <c r="AP204" s="98">
        <v>13</v>
      </c>
      <c r="AQ204" s="98">
        <v>226196</v>
      </c>
      <c r="AR204" s="98">
        <v>5</v>
      </c>
      <c r="AS204" s="98">
        <f>IFERROR(AQ204/AO202,"-")</f>
        <v>267.05548996458089</v>
      </c>
      <c r="AT204" s="98">
        <f t="shared" si="436"/>
        <v>17399.692307692309</v>
      </c>
      <c r="AU204" s="98">
        <f t="shared" si="404"/>
        <v>45239.199999999997</v>
      </c>
      <c r="AV204" s="98">
        <f>IFERROR(AP204/AO202,"-")</f>
        <v>1.5348288075560802E-2</v>
      </c>
      <c r="AW204" s="189">
        <f>IFERROR(AR204/AO202,"-")</f>
        <v>5.9031877213695395E-3</v>
      </c>
      <c r="AX204" s="433"/>
      <c r="AY204" s="98">
        <v>31</v>
      </c>
      <c r="AZ204" s="98">
        <v>173130</v>
      </c>
      <c r="BA204" s="98">
        <v>8</v>
      </c>
      <c r="BB204" s="98">
        <f>IFERROR(AZ204/AX202,"-")</f>
        <v>133.79443585780527</v>
      </c>
      <c r="BC204" s="98">
        <f t="shared" si="437"/>
        <v>5584.8387096774195</v>
      </c>
      <c r="BD204" s="98">
        <f t="shared" si="405"/>
        <v>21641.25</v>
      </c>
      <c r="BE204" s="98">
        <f>IFERROR(AY204/AX202,"-")</f>
        <v>2.3956723338485315E-2</v>
      </c>
      <c r="BF204" s="26">
        <f>IFERROR(BA204/AX202,"-")</f>
        <v>6.1823802163833074E-3</v>
      </c>
      <c r="BG204" s="436"/>
      <c r="BH204" s="98">
        <v>54</v>
      </c>
      <c r="BI204" s="98">
        <v>392040</v>
      </c>
      <c r="BJ204" s="98">
        <v>14</v>
      </c>
      <c r="BK204" s="98">
        <f>IFERROR(BI204/BG202,"-")</f>
        <v>1773.9366515837105</v>
      </c>
      <c r="BL204" s="98">
        <f t="shared" si="438"/>
        <v>7260</v>
      </c>
      <c r="BM204" s="98">
        <f t="shared" si="406"/>
        <v>28002.857142857141</v>
      </c>
      <c r="BN204" s="98">
        <f>IFERROR(BH204/BG202,"-")</f>
        <v>0.24434389140271492</v>
      </c>
      <c r="BO204" s="189">
        <f>IFERROR(BJ204/BG202,"-")</f>
        <v>6.3348416289592757E-2</v>
      </c>
      <c r="BP204" s="433"/>
      <c r="BQ204" s="98">
        <v>24</v>
      </c>
      <c r="BR204" s="98">
        <v>314282</v>
      </c>
      <c r="BS204" s="98">
        <v>3</v>
      </c>
      <c r="BT204" s="98">
        <f>IFERROR(BR204/BP202,"-")</f>
        <v>187.74313022700119</v>
      </c>
      <c r="BU204" s="98">
        <f t="shared" si="439"/>
        <v>13095.083333333334</v>
      </c>
      <c r="BV204" s="98">
        <f t="shared" si="407"/>
        <v>104760.66666666667</v>
      </c>
      <c r="BW204" s="98">
        <f>IFERROR(BQ204/BP202,"-")</f>
        <v>1.4336917562724014E-2</v>
      </c>
      <c r="BX204" s="26">
        <f>IFERROR(BS204/BP202,"-")</f>
        <v>1.7921146953405018E-3</v>
      </c>
      <c r="BY204" s="140"/>
      <c r="BZ204" s="59"/>
    </row>
    <row r="205" spans="2:78" s="8" customFormat="1" ht="13.5" customHeight="1">
      <c r="B205" s="412"/>
      <c r="C205" s="415"/>
      <c r="D205" s="273" t="s">
        <v>64</v>
      </c>
      <c r="E205" s="439"/>
      <c r="F205" s="99">
        <v>723</v>
      </c>
      <c r="G205" s="99">
        <f>SUM(G202:G204)</f>
        <v>91954108</v>
      </c>
      <c r="H205" s="99">
        <v>73</v>
      </c>
      <c r="I205" s="99">
        <f>IFERROR(G205/E202,"-")</f>
        <v>423751.64976958523</v>
      </c>
      <c r="J205" s="99">
        <f t="shared" si="432"/>
        <v>127184.1051175657</v>
      </c>
      <c r="K205" s="99">
        <f t="shared" si="400"/>
        <v>1259645.3150684931</v>
      </c>
      <c r="L205" s="99">
        <f>IFERROR(F205/E202,"-")</f>
        <v>3.3317972350230414</v>
      </c>
      <c r="M205" s="190">
        <f>IFERROR(H205/E202,"-")</f>
        <v>0.33640552995391704</v>
      </c>
      <c r="N205" s="434"/>
      <c r="O205" s="99">
        <v>3437</v>
      </c>
      <c r="P205" s="99">
        <f>SUM(P202:P204)</f>
        <v>413274178</v>
      </c>
      <c r="Q205" s="99">
        <v>334</v>
      </c>
      <c r="R205" s="99">
        <f>IFERROR(P205/N202,"-")</f>
        <v>161183.3767550702</v>
      </c>
      <c r="S205" s="99">
        <f t="shared" si="433"/>
        <v>120242.70526622054</v>
      </c>
      <c r="T205" s="99">
        <f t="shared" si="401"/>
        <v>1237347.8383233533</v>
      </c>
      <c r="U205" s="99">
        <f>IFERROR(O205/N202,"-")</f>
        <v>1.3404836193447738</v>
      </c>
      <c r="V205" s="87">
        <f>IFERROR(Q205/N202,"-")</f>
        <v>0.13026521060842433</v>
      </c>
      <c r="W205" s="434"/>
      <c r="X205" s="99">
        <v>42</v>
      </c>
      <c r="Y205" s="99">
        <f>SUM(Y202:Y204)</f>
        <v>2116431</v>
      </c>
      <c r="Z205" s="99">
        <v>4</v>
      </c>
      <c r="AA205" s="99">
        <f>IFERROR(Y205/W202,"-")</f>
        <v>17206.756097560974</v>
      </c>
      <c r="AB205" s="99">
        <f t="shared" si="434"/>
        <v>50391.214285714283</v>
      </c>
      <c r="AC205" s="99">
        <f t="shared" si="402"/>
        <v>529107.75</v>
      </c>
      <c r="AD205" s="99">
        <f>IFERROR(X205/W202,"-")</f>
        <v>0.34146341463414637</v>
      </c>
      <c r="AE205" s="87">
        <f>IFERROR(Z205/W202,"-")</f>
        <v>3.2520325203252036E-2</v>
      </c>
      <c r="AF205" s="434"/>
      <c r="AG205" s="99">
        <v>36</v>
      </c>
      <c r="AH205" s="99">
        <f>SUM(AH202:AH204)</f>
        <v>2666504</v>
      </c>
      <c r="AI205" s="99">
        <v>3</v>
      </c>
      <c r="AJ205" s="99">
        <f>IFERROR(AH205/AF202,"-")</f>
        <v>9626.3682310469321</v>
      </c>
      <c r="AK205" s="99">
        <f t="shared" si="435"/>
        <v>74069.555555555562</v>
      </c>
      <c r="AL205" s="99">
        <f t="shared" si="403"/>
        <v>888834.66666666663</v>
      </c>
      <c r="AM205" s="99">
        <f>IFERROR(AG205/AF202,"-")</f>
        <v>0.1299638989169675</v>
      </c>
      <c r="AN205" s="87">
        <f>IFERROR(AI205/AF202,"-")</f>
        <v>1.0830324909747292E-2</v>
      </c>
      <c r="AO205" s="437"/>
      <c r="AP205" s="99">
        <v>1506</v>
      </c>
      <c r="AQ205" s="99">
        <f>SUM(AQ202:AQ204)</f>
        <v>186756848</v>
      </c>
      <c r="AR205" s="99">
        <v>148</v>
      </c>
      <c r="AS205" s="99">
        <f>IFERROR(AQ205/AO202,"-")</f>
        <v>220492.14639905549</v>
      </c>
      <c r="AT205" s="99">
        <f t="shared" si="436"/>
        <v>124008.53120849933</v>
      </c>
      <c r="AU205" s="99">
        <f t="shared" si="404"/>
        <v>1261870.5945945946</v>
      </c>
      <c r="AV205" s="99">
        <f>IFERROR(AP205/AO202,"-")</f>
        <v>1.7780401416765053</v>
      </c>
      <c r="AW205" s="190">
        <f>IFERROR(AR205/AO202,"-")</f>
        <v>0.17473435655253838</v>
      </c>
      <c r="AX205" s="434"/>
      <c r="AY205" s="99">
        <v>1594</v>
      </c>
      <c r="AZ205" s="99">
        <f>SUM(AZ202:AZ204)</f>
        <v>176951874</v>
      </c>
      <c r="BA205" s="99">
        <v>157</v>
      </c>
      <c r="BB205" s="99">
        <f>IFERROR(AZ205/AX202,"-")</f>
        <v>136747.97063369397</v>
      </c>
      <c r="BC205" s="99">
        <f t="shared" si="437"/>
        <v>111011.21329987454</v>
      </c>
      <c r="BD205" s="99">
        <f t="shared" si="405"/>
        <v>1127082</v>
      </c>
      <c r="BE205" s="99">
        <f>IFERROR(AY205/AX202,"-")</f>
        <v>1.231839258114374</v>
      </c>
      <c r="BF205" s="87">
        <f>IFERROR(BA205/AX202,"-")</f>
        <v>0.12132921174652241</v>
      </c>
      <c r="BG205" s="437"/>
      <c r="BH205" s="99">
        <v>2223</v>
      </c>
      <c r="BI205" s="99">
        <f>SUM(BI202:BI204)</f>
        <v>340184407</v>
      </c>
      <c r="BJ205" s="99">
        <v>206</v>
      </c>
      <c r="BK205" s="99">
        <f>IFERROR(BI205/BG202,"-")</f>
        <v>1539295.9592760182</v>
      </c>
      <c r="BL205" s="99">
        <f t="shared" si="438"/>
        <v>153029.42285200179</v>
      </c>
      <c r="BM205" s="99">
        <f t="shared" si="406"/>
        <v>1651380.6165048543</v>
      </c>
      <c r="BN205" s="99">
        <f>IFERROR(BH205/BG202,"-")</f>
        <v>10.058823529411764</v>
      </c>
      <c r="BO205" s="190">
        <f>IFERROR(BJ205/BG202,"-")</f>
        <v>0.9321266968325792</v>
      </c>
      <c r="BP205" s="434"/>
      <c r="BQ205" s="99">
        <v>551</v>
      </c>
      <c r="BR205" s="99">
        <f>SUM(BR202:BR204)</f>
        <v>58209733</v>
      </c>
      <c r="BS205" s="99">
        <v>56</v>
      </c>
      <c r="BT205" s="99">
        <f>IFERROR(BR205/BP202,"-")</f>
        <v>34772.839307048984</v>
      </c>
      <c r="BU205" s="99">
        <f t="shared" si="439"/>
        <v>105643.79854809438</v>
      </c>
      <c r="BV205" s="99">
        <f t="shared" si="407"/>
        <v>1039459.5178571428</v>
      </c>
      <c r="BW205" s="99">
        <f>IFERROR(BQ205/BP202,"-")</f>
        <v>0.32915173237753881</v>
      </c>
      <c r="BX205" s="87">
        <f>IFERROR(BS205/BP202,"-")</f>
        <v>3.3452807646356032E-2</v>
      </c>
      <c r="BY205" s="140"/>
      <c r="BZ205" s="59"/>
    </row>
    <row r="206" spans="2:78" s="8" customFormat="1" ht="13.5" customHeight="1">
      <c r="B206" s="410">
        <v>51</v>
      </c>
      <c r="C206" s="413" t="s">
        <v>41</v>
      </c>
      <c r="D206" s="274" t="s">
        <v>250</v>
      </c>
      <c r="E206" s="432">
        <f>市区町村別_フレイル区分別該当人数･割合!E55</f>
        <v>535</v>
      </c>
      <c r="F206" s="207">
        <v>2105</v>
      </c>
      <c r="G206" s="51">
        <v>214409376</v>
      </c>
      <c r="H206" s="51">
        <v>206</v>
      </c>
      <c r="I206" s="51">
        <f>IFERROR(G206/E206,"-")</f>
        <v>400765.18878504675</v>
      </c>
      <c r="J206" s="51">
        <f>IFERROR(G206/F206,"-")</f>
        <v>101857.18574821853</v>
      </c>
      <c r="K206" s="51">
        <f t="shared" si="400"/>
        <v>1040822.213592233</v>
      </c>
      <c r="L206" s="51">
        <f>IFERROR(F206/E206,"-")</f>
        <v>3.9345794392523366</v>
      </c>
      <c r="M206" s="185">
        <f>IFERROR(H206/E206,"-")</f>
        <v>0.38504672897196263</v>
      </c>
      <c r="N206" s="432">
        <f>市区町村別_フレイル区分別該当人数･割合!G55</f>
        <v>5589</v>
      </c>
      <c r="O206" s="207">
        <v>8039</v>
      </c>
      <c r="P206" s="51">
        <v>658381469</v>
      </c>
      <c r="Q206" s="51">
        <v>807</v>
      </c>
      <c r="R206" s="51">
        <f>IFERROR(P206/N206,"-")</f>
        <v>117799.51136160314</v>
      </c>
      <c r="S206" s="51">
        <f>IFERROR(P206/O206,"-")</f>
        <v>81898.428784674717</v>
      </c>
      <c r="T206" s="51">
        <f t="shared" si="401"/>
        <v>815838.25154894672</v>
      </c>
      <c r="U206" s="51">
        <f>IFERROR(O206/N206,"-")</f>
        <v>1.4383610663803901</v>
      </c>
      <c r="V206" s="24">
        <f>IFERROR(Q206/N206,"-")</f>
        <v>0.14439076757917338</v>
      </c>
      <c r="W206" s="432">
        <f>市区町村別_フレイル区分別該当人数･割合!I55</f>
        <v>330</v>
      </c>
      <c r="X206" s="207">
        <v>221</v>
      </c>
      <c r="Y206" s="51">
        <v>15575449</v>
      </c>
      <c r="Z206" s="51">
        <v>23</v>
      </c>
      <c r="AA206" s="51">
        <f>IFERROR(Y206/W206,"-")</f>
        <v>47198.3303030303</v>
      </c>
      <c r="AB206" s="51">
        <f>IFERROR(Y206/X206,"-")</f>
        <v>70477.144796380089</v>
      </c>
      <c r="AC206" s="51">
        <f t="shared" si="402"/>
        <v>677193.43478260865</v>
      </c>
      <c r="AD206" s="51">
        <f>IFERROR(X206/W206,"-")</f>
        <v>0.66969696969696968</v>
      </c>
      <c r="AE206" s="24">
        <f>IFERROR(Z206/W206,"-")</f>
        <v>6.9696969696969702E-2</v>
      </c>
      <c r="AF206" s="432">
        <f>市区町村別_フレイル区分別該当人数･割合!K55</f>
        <v>649</v>
      </c>
      <c r="AG206" s="207">
        <v>242</v>
      </c>
      <c r="AH206" s="51">
        <v>12918778</v>
      </c>
      <c r="AI206" s="51">
        <v>24</v>
      </c>
      <c r="AJ206" s="51">
        <f>IFERROR(AH206/AF206,"-")</f>
        <v>19905.667180277349</v>
      </c>
      <c r="AK206" s="51">
        <f>IFERROR(AH206/AG206,"-")</f>
        <v>53383.380165289258</v>
      </c>
      <c r="AL206" s="51">
        <f t="shared" si="403"/>
        <v>538282.41666666663</v>
      </c>
      <c r="AM206" s="51">
        <f>IFERROR(AG206/AF206,"-")</f>
        <v>0.3728813559322034</v>
      </c>
      <c r="AN206" s="24">
        <f>IFERROR(AI206/AF206,"-")</f>
        <v>3.6979969183359017E-2</v>
      </c>
      <c r="AO206" s="435">
        <f>市区町村別_フレイル区分別該当人数･割合!M55</f>
        <v>1858</v>
      </c>
      <c r="AP206" s="207">
        <v>4035</v>
      </c>
      <c r="AQ206" s="51">
        <v>312075316</v>
      </c>
      <c r="AR206" s="51">
        <v>410</v>
      </c>
      <c r="AS206" s="51">
        <f>IFERROR(AQ206/AO206,"-")</f>
        <v>167963.03336921422</v>
      </c>
      <c r="AT206" s="51">
        <f>IFERROR(AQ206/AP206,"-")</f>
        <v>77342.085749690217</v>
      </c>
      <c r="AU206" s="51">
        <f t="shared" si="404"/>
        <v>761159.30731707322</v>
      </c>
      <c r="AV206" s="51">
        <f>IFERROR(AP206/AO206,"-")</f>
        <v>2.1716899892357375</v>
      </c>
      <c r="AW206" s="185">
        <f>IFERROR(AR206/AO206,"-")</f>
        <v>0.22066738428417654</v>
      </c>
      <c r="AX206" s="432">
        <f>市区町村別_フレイル区分別該当人数･割合!O55</f>
        <v>2719</v>
      </c>
      <c r="AY206" s="207">
        <v>3205</v>
      </c>
      <c r="AZ206" s="51">
        <v>263640426</v>
      </c>
      <c r="BA206" s="51">
        <v>319</v>
      </c>
      <c r="BB206" s="51">
        <f>IFERROR(AZ206/AX206,"-")</f>
        <v>96962.275101140127</v>
      </c>
      <c r="BC206" s="51">
        <f>IFERROR(AZ206/AY206,"-")</f>
        <v>82259.103276131049</v>
      </c>
      <c r="BD206" s="51">
        <f t="shared" si="405"/>
        <v>826459.01567398116</v>
      </c>
      <c r="BE206" s="51">
        <f>IFERROR(AY206/AX206,"-")</f>
        <v>1.178742184626701</v>
      </c>
      <c r="BF206" s="24">
        <f>IFERROR(BA206/AX206,"-")</f>
        <v>0.11732254505332843</v>
      </c>
      <c r="BG206" s="435">
        <f>市区町村別_フレイル区分別該当人数･割合!Q55</f>
        <v>262</v>
      </c>
      <c r="BH206" s="207">
        <v>2504</v>
      </c>
      <c r="BI206" s="51">
        <v>394889571</v>
      </c>
      <c r="BJ206" s="51">
        <v>245</v>
      </c>
      <c r="BK206" s="51">
        <f>IFERROR(BI206/BG206,"-")</f>
        <v>1507212.1030534352</v>
      </c>
      <c r="BL206" s="51">
        <f>IFERROR(BI206/BH206,"-")</f>
        <v>157703.50279552717</v>
      </c>
      <c r="BM206" s="51">
        <f t="shared" si="406"/>
        <v>1611794.1673469387</v>
      </c>
      <c r="BN206" s="51">
        <f>IFERROR(BH206/BG206,"-")</f>
        <v>9.557251908396946</v>
      </c>
      <c r="BO206" s="185">
        <f>IFERROR(BJ206/BG206,"-")</f>
        <v>0.93511450381679384</v>
      </c>
      <c r="BP206" s="432">
        <f>市区町村別_フレイル区分別該当人数･割合!S55</f>
        <v>2634</v>
      </c>
      <c r="BQ206" s="207">
        <v>1204</v>
      </c>
      <c r="BR206" s="51">
        <v>109441543</v>
      </c>
      <c r="BS206" s="51">
        <v>122</v>
      </c>
      <c r="BT206" s="51">
        <f>IFERROR(BR206/BP206,"-")</f>
        <v>41549.560744115413</v>
      </c>
      <c r="BU206" s="51">
        <f>IFERROR(BR206/BQ206,"-")</f>
        <v>90898.291528239206</v>
      </c>
      <c r="BV206" s="51">
        <f t="shared" si="407"/>
        <v>897061.82786885242</v>
      </c>
      <c r="BW206" s="51">
        <f>IFERROR(BQ206/BP206,"-")</f>
        <v>0.45709946848899013</v>
      </c>
      <c r="BX206" s="24">
        <f>IFERROR(BS206/BP206,"-")</f>
        <v>4.6317388003037203E-2</v>
      </c>
      <c r="BY206" s="140"/>
      <c r="BZ206" s="59"/>
    </row>
    <row r="207" spans="2:78" s="8" customFormat="1" ht="13.5" customHeight="1">
      <c r="B207" s="411"/>
      <c r="C207" s="414"/>
      <c r="D207" s="275" t="s">
        <v>251</v>
      </c>
      <c r="E207" s="438"/>
      <c r="F207" s="52">
        <v>23</v>
      </c>
      <c r="G207" s="187">
        <v>7567428</v>
      </c>
      <c r="H207" s="187">
        <v>9</v>
      </c>
      <c r="I207" s="187">
        <f>IFERROR(G207/E206,"-")</f>
        <v>14144.72523364486</v>
      </c>
      <c r="J207" s="187">
        <f t="shared" ref="J207:J209" si="440">IFERROR(G207/F207,"-")</f>
        <v>329018.60869565216</v>
      </c>
      <c r="K207" s="187">
        <f t="shared" si="400"/>
        <v>840825.33333333337</v>
      </c>
      <c r="L207" s="187">
        <f>IFERROR(F207/E206,"-")</f>
        <v>4.2990654205607479E-2</v>
      </c>
      <c r="M207" s="186">
        <f>IFERROR(H207/E206,"-")</f>
        <v>1.6822429906542057E-2</v>
      </c>
      <c r="N207" s="433"/>
      <c r="O207" s="52">
        <v>71</v>
      </c>
      <c r="P207" s="187">
        <v>20796859</v>
      </c>
      <c r="Q207" s="187">
        <v>25</v>
      </c>
      <c r="R207" s="187">
        <f>IFERROR(P207/N206,"-")</f>
        <v>3721.0339953480052</v>
      </c>
      <c r="S207" s="187">
        <f t="shared" ref="S207:S209" si="441">IFERROR(P207/O207,"-")</f>
        <v>292913.50704225351</v>
      </c>
      <c r="T207" s="187">
        <f t="shared" si="401"/>
        <v>831874.36</v>
      </c>
      <c r="U207" s="187">
        <f>IFERROR(O207/N206,"-")</f>
        <v>1.2703524780819467E-2</v>
      </c>
      <c r="V207" s="106">
        <f>IFERROR(Q207/N206,"-")</f>
        <v>4.4730721059223471E-3</v>
      </c>
      <c r="W207" s="433"/>
      <c r="X207" s="52">
        <v>2</v>
      </c>
      <c r="Y207" s="187">
        <v>169792</v>
      </c>
      <c r="Z207" s="187">
        <v>1</v>
      </c>
      <c r="AA207" s="187">
        <f>IFERROR(Y207/W206,"-")</f>
        <v>514.5212121212121</v>
      </c>
      <c r="AB207" s="187">
        <f t="shared" ref="AB207:AB209" si="442">IFERROR(Y207/X207,"-")</f>
        <v>84896</v>
      </c>
      <c r="AC207" s="187">
        <f t="shared" si="402"/>
        <v>169792</v>
      </c>
      <c r="AD207" s="187">
        <f>IFERROR(X207/W206,"-")</f>
        <v>6.0606060606060606E-3</v>
      </c>
      <c r="AE207" s="106">
        <f>IFERROR(Z207/W206,"-")</f>
        <v>3.0303030303030303E-3</v>
      </c>
      <c r="AF207" s="433"/>
      <c r="AG207" s="52">
        <v>0</v>
      </c>
      <c r="AH207" s="187">
        <v>0</v>
      </c>
      <c r="AI207" s="187">
        <v>0</v>
      </c>
      <c r="AJ207" s="187">
        <f>IFERROR(AH207/AF206,"-")</f>
        <v>0</v>
      </c>
      <c r="AK207" s="187" t="str">
        <f t="shared" ref="AK207:AK209" si="443">IFERROR(AH207/AG207,"-")</f>
        <v>-</v>
      </c>
      <c r="AL207" s="187" t="str">
        <f t="shared" si="403"/>
        <v>-</v>
      </c>
      <c r="AM207" s="187">
        <f>IFERROR(AG207/AF206,"-")</f>
        <v>0</v>
      </c>
      <c r="AN207" s="106">
        <f>IFERROR(AI207/AF206,"-")</f>
        <v>0</v>
      </c>
      <c r="AO207" s="436"/>
      <c r="AP207" s="52">
        <v>52</v>
      </c>
      <c r="AQ207" s="187">
        <v>14806851</v>
      </c>
      <c r="AR207" s="187">
        <v>17</v>
      </c>
      <c r="AS207" s="187">
        <f>IFERROR(AQ207/AO206,"-")</f>
        <v>7969.2416576964479</v>
      </c>
      <c r="AT207" s="187">
        <f t="shared" ref="AT207:AT209" si="444">IFERROR(AQ207/AP207,"-")</f>
        <v>284747.13461538462</v>
      </c>
      <c r="AU207" s="187">
        <f t="shared" si="404"/>
        <v>870991.23529411759</v>
      </c>
      <c r="AV207" s="187">
        <f>IFERROR(AP207/AO206,"-")</f>
        <v>2.7987082884822389E-2</v>
      </c>
      <c r="AW207" s="186">
        <f>IFERROR(AR207/AO206,"-")</f>
        <v>9.1496232508073202E-3</v>
      </c>
      <c r="AX207" s="433"/>
      <c r="AY207" s="52">
        <v>17</v>
      </c>
      <c r="AZ207" s="187">
        <v>5820216</v>
      </c>
      <c r="BA207" s="187">
        <v>7</v>
      </c>
      <c r="BB207" s="187">
        <f>IFERROR(AZ207/AX206,"-")</f>
        <v>2140.5722692166237</v>
      </c>
      <c r="BC207" s="187">
        <f t="shared" ref="BC207:BC209" si="445">IFERROR(AZ207/AY207,"-")</f>
        <v>342365.64705882355</v>
      </c>
      <c r="BD207" s="187">
        <f t="shared" si="405"/>
        <v>831459.42857142852</v>
      </c>
      <c r="BE207" s="187">
        <f>IFERROR(AY207/AX206,"-")</f>
        <v>6.2522986392055903E-3</v>
      </c>
      <c r="BF207" s="106">
        <f>IFERROR(BA207/AX206,"-")</f>
        <v>2.5744759102611253E-3</v>
      </c>
      <c r="BG207" s="436"/>
      <c r="BH207" s="52">
        <v>56</v>
      </c>
      <c r="BI207" s="187">
        <v>16451498</v>
      </c>
      <c r="BJ207" s="187">
        <v>21</v>
      </c>
      <c r="BK207" s="187">
        <f>IFERROR(BI207/BG206,"-")</f>
        <v>62791.977099236639</v>
      </c>
      <c r="BL207" s="187">
        <f t="shared" ref="BL207:BL209" si="446">IFERROR(BI207/BH207,"-")</f>
        <v>293776.75</v>
      </c>
      <c r="BM207" s="187">
        <f t="shared" si="406"/>
        <v>783404.66666666663</v>
      </c>
      <c r="BN207" s="187">
        <f>IFERROR(BH207/BG206,"-")</f>
        <v>0.21374045801526717</v>
      </c>
      <c r="BO207" s="186">
        <f>IFERROR(BJ207/BG206,"-")</f>
        <v>8.0152671755725186E-2</v>
      </c>
      <c r="BP207" s="433"/>
      <c r="BQ207" s="52">
        <v>7</v>
      </c>
      <c r="BR207" s="187">
        <v>1719895</v>
      </c>
      <c r="BS207" s="187">
        <v>3</v>
      </c>
      <c r="BT207" s="187">
        <f>IFERROR(BR207/BP206,"-")</f>
        <v>652.95937737281702</v>
      </c>
      <c r="BU207" s="187">
        <f t="shared" ref="BU207:BU209" si="447">IFERROR(BR207/BQ207,"-")</f>
        <v>245699.28571428571</v>
      </c>
      <c r="BV207" s="187">
        <f t="shared" si="407"/>
        <v>573298.33333333337</v>
      </c>
      <c r="BW207" s="187">
        <f>IFERROR(BQ207/BP206,"-")</f>
        <v>2.6575550493545936E-3</v>
      </c>
      <c r="BX207" s="106">
        <f>IFERROR(BS207/BP206,"-")</f>
        <v>1.1389521640091116E-3</v>
      </c>
      <c r="BY207" s="140"/>
      <c r="BZ207" s="59"/>
    </row>
    <row r="208" spans="2:78" s="8" customFormat="1" ht="13.5" customHeight="1">
      <c r="B208" s="411"/>
      <c r="C208" s="414"/>
      <c r="D208" s="272" t="s">
        <v>252</v>
      </c>
      <c r="E208" s="438"/>
      <c r="F208" s="98">
        <v>48</v>
      </c>
      <c r="G208" s="98">
        <v>434850</v>
      </c>
      <c r="H208" s="98">
        <v>11</v>
      </c>
      <c r="I208" s="98">
        <f>IFERROR(G208/E206,"-")</f>
        <v>812.80373831775705</v>
      </c>
      <c r="J208" s="98">
        <f t="shared" si="440"/>
        <v>9059.375</v>
      </c>
      <c r="K208" s="98">
        <f t="shared" si="400"/>
        <v>39531.818181818184</v>
      </c>
      <c r="L208" s="98">
        <f>IFERROR(F208/E206,"-")</f>
        <v>8.9719626168224292E-2</v>
      </c>
      <c r="M208" s="189">
        <f>IFERROR(H208/E206,"-")</f>
        <v>2.0560747663551402E-2</v>
      </c>
      <c r="N208" s="433"/>
      <c r="O208" s="98">
        <v>182</v>
      </c>
      <c r="P208" s="98">
        <v>2612138</v>
      </c>
      <c r="Q208" s="98">
        <v>33</v>
      </c>
      <c r="R208" s="98">
        <f>IFERROR(P208/N206,"-")</f>
        <v>467.37126498479154</v>
      </c>
      <c r="S208" s="98">
        <f t="shared" si="441"/>
        <v>14352.406593406593</v>
      </c>
      <c r="T208" s="98">
        <f t="shared" si="401"/>
        <v>79155.696969696975</v>
      </c>
      <c r="U208" s="98">
        <f>IFERROR(O208/N206,"-")</f>
        <v>3.2563964931114686E-2</v>
      </c>
      <c r="V208" s="26">
        <f>IFERROR(Q208/N206,"-")</f>
        <v>5.9044551798174989E-3</v>
      </c>
      <c r="W208" s="433"/>
      <c r="X208" s="98">
        <v>0</v>
      </c>
      <c r="Y208" s="98">
        <v>0</v>
      </c>
      <c r="Z208" s="98">
        <v>0</v>
      </c>
      <c r="AA208" s="98">
        <f>IFERROR(Y208/W206,"-")</f>
        <v>0</v>
      </c>
      <c r="AB208" s="98" t="str">
        <f t="shared" si="442"/>
        <v>-</v>
      </c>
      <c r="AC208" s="98" t="str">
        <f t="shared" si="402"/>
        <v>-</v>
      </c>
      <c r="AD208" s="98">
        <f>IFERROR(X208/W206,"-")</f>
        <v>0</v>
      </c>
      <c r="AE208" s="26">
        <f>IFERROR(Z208/W206,"-")</f>
        <v>0</v>
      </c>
      <c r="AF208" s="433"/>
      <c r="AG208" s="98">
        <v>0</v>
      </c>
      <c r="AH208" s="98">
        <v>0</v>
      </c>
      <c r="AI208" s="98">
        <v>0</v>
      </c>
      <c r="AJ208" s="98">
        <f>IFERROR(AH208/AF206,"-")</f>
        <v>0</v>
      </c>
      <c r="AK208" s="98" t="str">
        <f t="shared" si="443"/>
        <v>-</v>
      </c>
      <c r="AL208" s="98" t="str">
        <f t="shared" si="403"/>
        <v>-</v>
      </c>
      <c r="AM208" s="98">
        <f>IFERROR(AG208/AF206,"-")</f>
        <v>0</v>
      </c>
      <c r="AN208" s="26">
        <f>IFERROR(AI208/AF206,"-")</f>
        <v>0</v>
      </c>
      <c r="AO208" s="436"/>
      <c r="AP208" s="98">
        <v>103</v>
      </c>
      <c r="AQ208" s="98">
        <v>1717599</v>
      </c>
      <c r="AR208" s="98">
        <v>20</v>
      </c>
      <c r="AS208" s="98">
        <f>IFERROR(AQ208/AO206,"-")</f>
        <v>924.43433799784714</v>
      </c>
      <c r="AT208" s="98">
        <f t="shared" si="444"/>
        <v>16675.718446601943</v>
      </c>
      <c r="AU208" s="98">
        <f t="shared" si="404"/>
        <v>85879.95</v>
      </c>
      <c r="AV208" s="98">
        <f>IFERROR(AP208/AO206,"-")</f>
        <v>5.5435952637244351E-2</v>
      </c>
      <c r="AW208" s="189">
        <f>IFERROR(AR208/AO206,"-")</f>
        <v>1.0764262648008612E-2</v>
      </c>
      <c r="AX208" s="433"/>
      <c r="AY208" s="98">
        <v>53</v>
      </c>
      <c r="AZ208" s="98">
        <v>424171</v>
      </c>
      <c r="BA208" s="98">
        <v>10</v>
      </c>
      <c r="BB208" s="98">
        <f>IFERROR(AZ208/AX206,"-")</f>
        <v>156.00257447591025</v>
      </c>
      <c r="BC208" s="98">
        <f t="shared" si="445"/>
        <v>8003.2264150943392</v>
      </c>
      <c r="BD208" s="98">
        <f t="shared" si="405"/>
        <v>42417.1</v>
      </c>
      <c r="BE208" s="98">
        <f>IFERROR(AY208/AX206,"-")</f>
        <v>1.9492460463405664E-2</v>
      </c>
      <c r="BF208" s="26">
        <f>IFERROR(BA208/AX206,"-")</f>
        <v>3.677822728944465E-3</v>
      </c>
      <c r="BG208" s="436"/>
      <c r="BH208" s="98">
        <v>148</v>
      </c>
      <c r="BI208" s="98">
        <v>2369080</v>
      </c>
      <c r="BJ208" s="98">
        <v>25</v>
      </c>
      <c r="BK208" s="98">
        <f>IFERROR(BI208/BG206,"-")</f>
        <v>9042.2900763358775</v>
      </c>
      <c r="BL208" s="98">
        <f t="shared" si="446"/>
        <v>16007.297297297297</v>
      </c>
      <c r="BM208" s="98">
        <f t="shared" si="406"/>
        <v>94763.199999999997</v>
      </c>
      <c r="BN208" s="98">
        <f>IFERROR(BH208/BG206,"-")</f>
        <v>0.56488549618320616</v>
      </c>
      <c r="BO208" s="189">
        <f>IFERROR(BJ208/BG206,"-")</f>
        <v>9.5419847328244281E-2</v>
      </c>
      <c r="BP208" s="433"/>
      <c r="BQ208" s="98">
        <v>15</v>
      </c>
      <c r="BR208" s="98">
        <v>249161</v>
      </c>
      <c r="BS208" s="98">
        <v>5</v>
      </c>
      <c r="BT208" s="98">
        <f>IFERROR(BR208/BP206,"-")</f>
        <v>94.59415337889142</v>
      </c>
      <c r="BU208" s="98">
        <f t="shared" si="447"/>
        <v>16610.733333333334</v>
      </c>
      <c r="BV208" s="98">
        <f t="shared" si="407"/>
        <v>49832.2</v>
      </c>
      <c r="BW208" s="98">
        <f>IFERROR(BQ208/BP206,"-")</f>
        <v>5.6947608200455585E-3</v>
      </c>
      <c r="BX208" s="26">
        <f>IFERROR(BS208/BP206,"-")</f>
        <v>1.8982536066818527E-3</v>
      </c>
      <c r="BY208" s="140"/>
      <c r="BZ208" s="59"/>
    </row>
    <row r="209" spans="2:78" s="8" customFormat="1" ht="13.5" customHeight="1">
      <c r="B209" s="412"/>
      <c r="C209" s="415"/>
      <c r="D209" s="273" t="s">
        <v>64</v>
      </c>
      <c r="E209" s="439"/>
      <c r="F209" s="99">
        <v>2108</v>
      </c>
      <c r="G209" s="99">
        <f>SUM(G206:G208)</f>
        <v>222411654</v>
      </c>
      <c r="H209" s="99">
        <v>206</v>
      </c>
      <c r="I209" s="99">
        <f>IFERROR(G209/E206,"-")</f>
        <v>415722.71775700932</v>
      </c>
      <c r="J209" s="99">
        <f t="shared" si="440"/>
        <v>105508.37476280835</v>
      </c>
      <c r="K209" s="99">
        <f t="shared" si="400"/>
        <v>1079668.2233009709</v>
      </c>
      <c r="L209" s="99">
        <f>IFERROR(F209/E206,"-")</f>
        <v>3.9401869158878506</v>
      </c>
      <c r="M209" s="190">
        <f>IFERROR(H209/E206,"-")</f>
        <v>0.38504672897196263</v>
      </c>
      <c r="N209" s="434"/>
      <c r="O209" s="99">
        <v>8060</v>
      </c>
      <c r="P209" s="99">
        <f>SUM(P206:P208)</f>
        <v>681790466</v>
      </c>
      <c r="Q209" s="99">
        <v>811</v>
      </c>
      <c r="R209" s="99">
        <f>IFERROR(P209/N206,"-")</f>
        <v>121987.91662193595</v>
      </c>
      <c r="S209" s="99">
        <f t="shared" si="441"/>
        <v>84589.38784119107</v>
      </c>
      <c r="T209" s="99">
        <f t="shared" si="401"/>
        <v>840678.74969173863</v>
      </c>
      <c r="U209" s="99">
        <f>IFERROR(O209/N206,"-")</f>
        <v>1.4421184469493649</v>
      </c>
      <c r="V209" s="87">
        <f>IFERROR(Q209/N206,"-")</f>
        <v>0.14510645911612094</v>
      </c>
      <c r="W209" s="434"/>
      <c r="X209" s="99">
        <v>221</v>
      </c>
      <c r="Y209" s="99">
        <f>SUM(Y206:Y208)</f>
        <v>15745241</v>
      </c>
      <c r="Z209" s="99">
        <v>23</v>
      </c>
      <c r="AA209" s="99">
        <f>IFERROR(Y209/W206,"-")</f>
        <v>47712.851515151517</v>
      </c>
      <c r="AB209" s="99">
        <f t="shared" si="442"/>
        <v>71245.434389140268</v>
      </c>
      <c r="AC209" s="99">
        <f t="shared" si="402"/>
        <v>684575.69565217395</v>
      </c>
      <c r="AD209" s="99">
        <f>IFERROR(X209/W206,"-")</f>
        <v>0.66969696969696968</v>
      </c>
      <c r="AE209" s="87">
        <f>IFERROR(Z209/W206,"-")</f>
        <v>6.9696969696969702E-2</v>
      </c>
      <c r="AF209" s="434"/>
      <c r="AG209" s="99">
        <v>242</v>
      </c>
      <c r="AH209" s="99">
        <f>SUM(AH206:AH208)</f>
        <v>12918778</v>
      </c>
      <c r="AI209" s="99">
        <v>24</v>
      </c>
      <c r="AJ209" s="99">
        <f>IFERROR(AH209/AF206,"-")</f>
        <v>19905.667180277349</v>
      </c>
      <c r="AK209" s="99">
        <f t="shared" si="443"/>
        <v>53383.380165289258</v>
      </c>
      <c r="AL209" s="99">
        <f t="shared" si="403"/>
        <v>538282.41666666663</v>
      </c>
      <c r="AM209" s="99">
        <f>IFERROR(AG209/AF206,"-")</f>
        <v>0.3728813559322034</v>
      </c>
      <c r="AN209" s="87">
        <f>IFERROR(AI209/AF206,"-")</f>
        <v>3.6979969183359017E-2</v>
      </c>
      <c r="AO209" s="437"/>
      <c r="AP209" s="99">
        <v>4048</v>
      </c>
      <c r="AQ209" s="99">
        <f>SUM(AQ206:AQ208)</f>
        <v>328599766</v>
      </c>
      <c r="AR209" s="99">
        <v>411</v>
      </c>
      <c r="AS209" s="99">
        <f>IFERROR(AQ209/AO206,"-")</f>
        <v>176856.70936490851</v>
      </c>
      <c r="AT209" s="99">
        <f t="shared" si="444"/>
        <v>81175.831521739135</v>
      </c>
      <c r="AU209" s="99">
        <f t="shared" si="404"/>
        <v>799512.8126520681</v>
      </c>
      <c r="AV209" s="99">
        <f>IFERROR(AP209/AO206,"-")</f>
        <v>2.1786867599569431</v>
      </c>
      <c r="AW209" s="190">
        <f>IFERROR(AR209/AO206,"-")</f>
        <v>0.22120559741657697</v>
      </c>
      <c r="AX209" s="434"/>
      <c r="AY209" s="99">
        <v>3213</v>
      </c>
      <c r="AZ209" s="99">
        <f>SUM(AZ206:AZ208)</f>
        <v>269884813</v>
      </c>
      <c r="BA209" s="99">
        <v>322</v>
      </c>
      <c r="BB209" s="99">
        <f>IFERROR(AZ209/AX206,"-")</f>
        <v>99258.849944832662</v>
      </c>
      <c r="BC209" s="99">
        <f t="shared" si="445"/>
        <v>83997.763149704333</v>
      </c>
      <c r="BD209" s="99">
        <f t="shared" si="405"/>
        <v>838151.59316770185</v>
      </c>
      <c r="BE209" s="99">
        <f>IFERROR(AY209/AX206,"-")</f>
        <v>1.1816844428098565</v>
      </c>
      <c r="BF209" s="87">
        <f>IFERROR(BA209/AX206,"-")</f>
        <v>0.11842589187201177</v>
      </c>
      <c r="BG209" s="437"/>
      <c r="BH209" s="99">
        <v>2525</v>
      </c>
      <c r="BI209" s="99">
        <f>SUM(BI206:BI208)</f>
        <v>413710149</v>
      </c>
      <c r="BJ209" s="99">
        <v>249</v>
      </c>
      <c r="BK209" s="99">
        <f>IFERROR(BI209/BG206,"-")</f>
        <v>1579046.3702290077</v>
      </c>
      <c r="BL209" s="99">
        <f t="shared" si="446"/>
        <v>163845.60356435642</v>
      </c>
      <c r="BM209" s="99">
        <f t="shared" si="406"/>
        <v>1661486.5421686748</v>
      </c>
      <c r="BN209" s="99">
        <f>IFERROR(BH209/BG206,"-")</f>
        <v>9.6374045801526709</v>
      </c>
      <c r="BO209" s="190">
        <f>IFERROR(BJ209/BG206,"-")</f>
        <v>0.95038167938931295</v>
      </c>
      <c r="BP209" s="434"/>
      <c r="BQ209" s="99">
        <v>1204</v>
      </c>
      <c r="BR209" s="99">
        <f>SUM(BR206:BR208)</f>
        <v>111410599</v>
      </c>
      <c r="BS209" s="99">
        <v>122</v>
      </c>
      <c r="BT209" s="99">
        <f>IFERROR(BR209/BP206,"-")</f>
        <v>42297.114274867119</v>
      </c>
      <c r="BU209" s="99">
        <f t="shared" si="447"/>
        <v>92533.720099667771</v>
      </c>
      <c r="BV209" s="99">
        <f t="shared" si="407"/>
        <v>913201.63114754099</v>
      </c>
      <c r="BW209" s="99">
        <f>IFERROR(BQ209/BP206,"-")</f>
        <v>0.45709946848899013</v>
      </c>
      <c r="BX209" s="87">
        <f>IFERROR(BS209/BP206,"-")</f>
        <v>4.6317388003037203E-2</v>
      </c>
      <c r="BY209" s="140"/>
      <c r="BZ209" s="59"/>
    </row>
    <row r="210" spans="2:78" s="8" customFormat="1" ht="13.5" customHeight="1">
      <c r="B210" s="410">
        <v>52</v>
      </c>
      <c r="C210" s="413" t="s">
        <v>3</v>
      </c>
      <c r="D210" s="274" t="s">
        <v>250</v>
      </c>
      <c r="E210" s="432">
        <f>市区町村別_フレイル区分別該当人数･割合!E56</f>
        <v>300</v>
      </c>
      <c r="F210" s="207">
        <v>924</v>
      </c>
      <c r="G210" s="51">
        <v>94009269</v>
      </c>
      <c r="H210" s="51">
        <v>91</v>
      </c>
      <c r="I210" s="51">
        <f>IFERROR(G210/E210,"-")</f>
        <v>313364.23</v>
      </c>
      <c r="J210" s="51">
        <f>IFERROR(G210/F210,"-")</f>
        <v>101741.63311688312</v>
      </c>
      <c r="K210" s="51">
        <f t="shared" si="400"/>
        <v>1033068.8901098901</v>
      </c>
      <c r="L210" s="51">
        <f>IFERROR(F210/E210,"-")</f>
        <v>3.08</v>
      </c>
      <c r="M210" s="185">
        <f>IFERROR(H210/E210,"-")</f>
        <v>0.30333333333333334</v>
      </c>
      <c r="N210" s="432">
        <f>市区町村別_フレイル区分別該当人数･割合!G56</f>
        <v>3611</v>
      </c>
      <c r="O210" s="207">
        <v>3728</v>
      </c>
      <c r="P210" s="51">
        <v>312381626</v>
      </c>
      <c r="Q210" s="51">
        <v>384</v>
      </c>
      <c r="R210" s="51">
        <f>IFERROR(P210/N210,"-")</f>
        <v>86508.342841318197</v>
      </c>
      <c r="S210" s="51">
        <f>IFERROR(P210/O210,"-")</f>
        <v>83793.3546137339</v>
      </c>
      <c r="T210" s="51">
        <f t="shared" si="401"/>
        <v>813493.81770833337</v>
      </c>
      <c r="U210" s="51">
        <f>IFERROR(O210/N210,"-")</f>
        <v>1.0324009969537524</v>
      </c>
      <c r="V210" s="24">
        <f>IFERROR(Q210/N210,"-")</f>
        <v>0.10634173359180282</v>
      </c>
      <c r="W210" s="432">
        <f>市区町村別_フレイル区分別該当人数･割合!I56</f>
        <v>222</v>
      </c>
      <c r="X210" s="207">
        <v>96</v>
      </c>
      <c r="Y210" s="51">
        <v>7530474</v>
      </c>
      <c r="Z210" s="51">
        <v>12</v>
      </c>
      <c r="AA210" s="51">
        <f>IFERROR(Y210/W210,"-")</f>
        <v>33921.054054054053</v>
      </c>
      <c r="AB210" s="51">
        <f>IFERROR(Y210/X210,"-")</f>
        <v>78442.4375</v>
      </c>
      <c r="AC210" s="51">
        <f t="shared" si="402"/>
        <v>627539.5</v>
      </c>
      <c r="AD210" s="51">
        <f>IFERROR(X210/W210,"-")</f>
        <v>0.43243243243243246</v>
      </c>
      <c r="AE210" s="24">
        <f>IFERROR(Z210/W210,"-")</f>
        <v>5.4054054054054057E-2</v>
      </c>
      <c r="AF210" s="432">
        <f>市区町村別_フレイル区分別該当人数･割合!K56</f>
        <v>477</v>
      </c>
      <c r="AG210" s="207">
        <v>187</v>
      </c>
      <c r="AH210" s="51">
        <v>10877052</v>
      </c>
      <c r="AI210" s="51">
        <v>18</v>
      </c>
      <c r="AJ210" s="51">
        <f>IFERROR(AH210/AF210,"-")</f>
        <v>22803.044025157233</v>
      </c>
      <c r="AK210" s="51">
        <f>IFERROR(AH210/AG210,"-")</f>
        <v>58166.053475935827</v>
      </c>
      <c r="AL210" s="51">
        <f t="shared" si="403"/>
        <v>604280.66666666663</v>
      </c>
      <c r="AM210" s="51">
        <f>IFERROR(AG210/AF210,"-")</f>
        <v>0.39203354297693921</v>
      </c>
      <c r="AN210" s="24">
        <f>IFERROR(AI210/AF210,"-")</f>
        <v>3.7735849056603772E-2</v>
      </c>
      <c r="AO210" s="435">
        <f>市区町村別_フレイル区分別該当人数･割合!M56</f>
        <v>1079</v>
      </c>
      <c r="AP210" s="207">
        <v>1635</v>
      </c>
      <c r="AQ210" s="51">
        <v>123612624</v>
      </c>
      <c r="AR210" s="51">
        <v>172</v>
      </c>
      <c r="AS210" s="51">
        <f>IFERROR(AQ210/AO210,"-")</f>
        <v>114562.2094531974</v>
      </c>
      <c r="AT210" s="51">
        <f>IFERROR(AQ210/AP210,"-")</f>
        <v>75604.051376146788</v>
      </c>
      <c r="AU210" s="51">
        <f t="shared" si="404"/>
        <v>718678.04651162785</v>
      </c>
      <c r="AV210" s="51">
        <f>IFERROR(AP210/AO210,"-")</f>
        <v>1.5152919369786839</v>
      </c>
      <c r="AW210" s="185">
        <f>IFERROR(AR210/AO210,"-")</f>
        <v>0.15940685820203893</v>
      </c>
      <c r="AX210" s="432">
        <f>市区町村別_フレイル区分別該当人数･割合!O56</f>
        <v>1808</v>
      </c>
      <c r="AY210" s="207">
        <v>1591</v>
      </c>
      <c r="AZ210" s="51">
        <v>137544935</v>
      </c>
      <c r="BA210" s="51">
        <v>161</v>
      </c>
      <c r="BB210" s="51">
        <f>IFERROR(AZ210/AX210,"-")</f>
        <v>76075.738384955752</v>
      </c>
      <c r="BC210" s="51">
        <f>IFERROR(AZ210/AY210,"-")</f>
        <v>86451.876178504084</v>
      </c>
      <c r="BD210" s="51">
        <f t="shared" si="405"/>
        <v>854316.36645962729</v>
      </c>
      <c r="BE210" s="51">
        <f>IFERROR(AY210/AX210,"-")</f>
        <v>0.87997787610619471</v>
      </c>
      <c r="BF210" s="24">
        <f>IFERROR(BA210/AX210,"-")</f>
        <v>8.9048672566371681E-2</v>
      </c>
      <c r="BG210" s="435">
        <f>市区町村別_フレイル区分別該当人数･割合!Q56</f>
        <v>139</v>
      </c>
      <c r="BH210" s="207">
        <v>1236</v>
      </c>
      <c r="BI210" s="51">
        <v>175992209</v>
      </c>
      <c r="BJ210" s="51">
        <v>125</v>
      </c>
      <c r="BK210" s="51">
        <f>IFERROR(BI210/BG210,"-")</f>
        <v>1266131</v>
      </c>
      <c r="BL210" s="51">
        <f>IFERROR(BI210/BH210,"-")</f>
        <v>142388.51860841425</v>
      </c>
      <c r="BM210" s="51">
        <f t="shared" si="406"/>
        <v>1407937.672</v>
      </c>
      <c r="BN210" s="51">
        <f>IFERROR(BH210/BG210,"-")</f>
        <v>8.8920863309352516</v>
      </c>
      <c r="BO210" s="185">
        <f>IFERROR(BJ210/BG210,"-")</f>
        <v>0.89928057553956831</v>
      </c>
      <c r="BP210" s="432">
        <f>市区町村別_フレイル区分別該当人数･割合!S56</f>
        <v>2227</v>
      </c>
      <c r="BQ210" s="207">
        <v>786</v>
      </c>
      <c r="BR210" s="51">
        <v>58661852</v>
      </c>
      <c r="BS210" s="51">
        <v>76</v>
      </c>
      <c r="BT210" s="51">
        <f>IFERROR(BR210/BP210,"-")</f>
        <v>26341.199820386169</v>
      </c>
      <c r="BU210" s="51">
        <f>IFERROR(BR210/BQ210,"-")</f>
        <v>74633.399491094155</v>
      </c>
      <c r="BV210" s="51">
        <f t="shared" si="407"/>
        <v>771866.47368421056</v>
      </c>
      <c r="BW210" s="51">
        <f>IFERROR(BQ210/BP210,"-")</f>
        <v>0.35294117647058826</v>
      </c>
      <c r="BX210" s="24">
        <f>IFERROR(BS210/BP210,"-")</f>
        <v>3.4126627750336778E-2</v>
      </c>
      <c r="BY210" s="140"/>
      <c r="BZ210" s="59"/>
    </row>
    <row r="211" spans="2:78" s="8" customFormat="1" ht="13.5" customHeight="1">
      <c r="B211" s="411"/>
      <c r="C211" s="414"/>
      <c r="D211" s="275" t="s">
        <v>251</v>
      </c>
      <c r="E211" s="438"/>
      <c r="F211" s="52">
        <v>47</v>
      </c>
      <c r="G211" s="187">
        <v>14554212</v>
      </c>
      <c r="H211" s="187">
        <v>5</v>
      </c>
      <c r="I211" s="187">
        <f>IFERROR(G211/E210,"-")</f>
        <v>48514.04</v>
      </c>
      <c r="J211" s="187">
        <f t="shared" ref="J211:J213" si="448">IFERROR(G211/F211,"-")</f>
        <v>309664.08510638296</v>
      </c>
      <c r="K211" s="187">
        <f t="shared" si="400"/>
        <v>2910842.4</v>
      </c>
      <c r="L211" s="187">
        <f>IFERROR(F211/E210,"-")</f>
        <v>0.15666666666666668</v>
      </c>
      <c r="M211" s="186">
        <f>IFERROR(H211/E210,"-")</f>
        <v>1.6666666666666666E-2</v>
      </c>
      <c r="N211" s="433"/>
      <c r="O211" s="52">
        <v>36</v>
      </c>
      <c r="P211" s="187">
        <v>10052986</v>
      </c>
      <c r="Q211" s="187">
        <v>12</v>
      </c>
      <c r="R211" s="187">
        <f>IFERROR(P211/N210,"-")</f>
        <v>2783.9894765992799</v>
      </c>
      <c r="S211" s="187">
        <f t="shared" ref="S211:S213" si="449">IFERROR(P211/O211,"-")</f>
        <v>279249.61111111112</v>
      </c>
      <c r="T211" s="187">
        <f t="shared" si="401"/>
        <v>837748.83333333337</v>
      </c>
      <c r="U211" s="187">
        <f>IFERROR(O211/N210,"-")</f>
        <v>9.9695375242315146E-3</v>
      </c>
      <c r="V211" s="106">
        <f>IFERROR(Q211/N210,"-")</f>
        <v>3.3231791747438382E-3</v>
      </c>
      <c r="W211" s="433"/>
      <c r="X211" s="52">
        <v>3</v>
      </c>
      <c r="Y211" s="187">
        <v>767605</v>
      </c>
      <c r="Z211" s="187">
        <v>1</v>
      </c>
      <c r="AA211" s="187">
        <f>IFERROR(Y211/W210,"-")</f>
        <v>3457.6801801801803</v>
      </c>
      <c r="AB211" s="187">
        <f t="shared" ref="AB211:AB213" si="450">IFERROR(Y211/X211,"-")</f>
        <v>255868.33333333334</v>
      </c>
      <c r="AC211" s="187">
        <f t="shared" si="402"/>
        <v>767605</v>
      </c>
      <c r="AD211" s="187">
        <f>IFERROR(X211/W210,"-")</f>
        <v>1.3513513513513514E-2</v>
      </c>
      <c r="AE211" s="106">
        <f>IFERROR(Z211/W210,"-")</f>
        <v>4.5045045045045045E-3</v>
      </c>
      <c r="AF211" s="433"/>
      <c r="AG211" s="52">
        <v>0</v>
      </c>
      <c r="AH211" s="187">
        <v>0</v>
      </c>
      <c r="AI211" s="187">
        <v>0</v>
      </c>
      <c r="AJ211" s="187">
        <f>IFERROR(AH211/AF210,"-")</f>
        <v>0</v>
      </c>
      <c r="AK211" s="187" t="str">
        <f t="shared" ref="AK211:AK213" si="451">IFERROR(AH211/AG211,"-")</f>
        <v>-</v>
      </c>
      <c r="AL211" s="187" t="str">
        <f t="shared" si="403"/>
        <v>-</v>
      </c>
      <c r="AM211" s="187">
        <f>IFERROR(AG211/AF210,"-")</f>
        <v>0</v>
      </c>
      <c r="AN211" s="106">
        <f>IFERROR(AI211/AF210,"-")</f>
        <v>0</v>
      </c>
      <c r="AO211" s="436"/>
      <c r="AP211" s="52">
        <v>22</v>
      </c>
      <c r="AQ211" s="187">
        <v>6429386</v>
      </c>
      <c r="AR211" s="187">
        <v>6</v>
      </c>
      <c r="AS211" s="187">
        <f>IFERROR(AQ211/AO210,"-")</f>
        <v>5958.6524559777572</v>
      </c>
      <c r="AT211" s="187">
        <f t="shared" ref="AT211:AT213" si="452">IFERROR(AQ211/AP211,"-")</f>
        <v>292244.81818181818</v>
      </c>
      <c r="AU211" s="187">
        <f t="shared" si="404"/>
        <v>1071564.3333333333</v>
      </c>
      <c r="AV211" s="187">
        <f>IFERROR(AP211/AO210,"-")</f>
        <v>2.0389249304911955E-2</v>
      </c>
      <c r="AW211" s="186">
        <f>IFERROR(AR211/AO210,"-")</f>
        <v>5.5607043558850789E-3</v>
      </c>
      <c r="AX211" s="433"/>
      <c r="AY211" s="52">
        <v>11</v>
      </c>
      <c r="AZ211" s="187">
        <v>2855995</v>
      </c>
      <c r="BA211" s="187">
        <v>5</v>
      </c>
      <c r="BB211" s="187">
        <f>IFERROR(AZ211/AX210,"-")</f>
        <v>1579.6432522123894</v>
      </c>
      <c r="BC211" s="187">
        <f t="shared" ref="BC211:BC213" si="453">IFERROR(AZ211/AY211,"-")</f>
        <v>259635.90909090909</v>
      </c>
      <c r="BD211" s="187">
        <f t="shared" si="405"/>
        <v>571199</v>
      </c>
      <c r="BE211" s="187">
        <f>IFERROR(AY211/AX210,"-")</f>
        <v>6.0840707964601769E-3</v>
      </c>
      <c r="BF211" s="106">
        <f>IFERROR(BA211/AX210,"-")</f>
        <v>2.7654867256637168E-3</v>
      </c>
      <c r="BG211" s="436"/>
      <c r="BH211" s="52">
        <v>23</v>
      </c>
      <c r="BI211" s="187">
        <v>6870989</v>
      </c>
      <c r="BJ211" s="187">
        <v>8</v>
      </c>
      <c r="BK211" s="187">
        <f>IFERROR(BI211/BG210,"-")</f>
        <v>49431.575539568345</v>
      </c>
      <c r="BL211" s="187">
        <f t="shared" ref="BL211:BL213" si="454">IFERROR(BI211/BH211,"-")</f>
        <v>298738.65217391303</v>
      </c>
      <c r="BM211" s="187">
        <f t="shared" si="406"/>
        <v>858873.625</v>
      </c>
      <c r="BN211" s="187">
        <f>IFERROR(BH211/BG210,"-")</f>
        <v>0.16546762589928057</v>
      </c>
      <c r="BO211" s="186">
        <f>IFERROR(BJ211/BG210,"-")</f>
        <v>5.7553956834532377E-2</v>
      </c>
      <c r="BP211" s="433"/>
      <c r="BQ211" s="52">
        <v>0</v>
      </c>
      <c r="BR211" s="187">
        <v>0</v>
      </c>
      <c r="BS211" s="187">
        <v>0</v>
      </c>
      <c r="BT211" s="187">
        <f>IFERROR(BR211/BP210,"-")</f>
        <v>0</v>
      </c>
      <c r="BU211" s="187" t="str">
        <f t="shared" ref="BU211:BU213" si="455">IFERROR(BR211/BQ211,"-")</f>
        <v>-</v>
      </c>
      <c r="BV211" s="187" t="str">
        <f t="shared" si="407"/>
        <v>-</v>
      </c>
      <c r="BW211" s="187">
        <f>IFERROR(BQ211/BP210,"-")</f>
        <v>0</v>
      </c>
      <c r="BX211" s="106">
        <f>IFERROR(BS211/BP210,"-")</f>
        <v>0</v>
      </c>
      <c r="BY211" s="140"/>
      <c r="BZ211" s="59"/>
    </row>
    <row r="212" spans="2:78" s="8" customFormat="1" ht="13.5" customHeight="1">
      <c r="B212" s="411"/>
      <c r="C212" s="414"/>
      <c r="D212" s="272" t="s">
        <v>252</v>
      </c>
      <c r="E212" s="438"/>
      <c r="F212" s="98">
        <v>43</v>
      </c>
      <c r="G212" s="98">
        <v>660450</v>
      </c>
      <c r="H212" s="98">
        <v>6</v>
      </c>
      <c r="I212" s="98">
        <f>IFERROR(G212/E210,"-")</f>
        <v>2201.5</v>
      </c>
      <c r="J212" s="98">
        <f t="shared" si="448"/>
        <v>15359.302325581395</v>
      </c>
      <c r="K212" s="98">
        <f t="shared" si="400"/>
        <v>110075</v>
      </c>
      <c r="L212" s="98">
        <f>IFERROR(F212/E210,"-")</f>
        <v>0.14333333333333334</v>
      </c>
      <c r="M212" s="189">
        <f>IFERROR(H212/E210,"-")</f>
        <v>0.02</v>
      </c>
      <c r="N212" s="433"/>
      <c r="O212" s="98">
        <v>31</v>
      </c>
      <c r="P212" s="98">
        <v>378428</v>
      </c>
      <c r="Q212" s="98">
        <v>6</v>
      </c>
      <c r="R212" s="98">
        <f>IFERROR(P212/N210,"-")</f>
        <v>104.79867072833011</v>
      </c>
      <c r="S212" s="98">
        <f t="shared" si="449"/>
        <v>12207.354838709678</v>
      </c>
      <c r="T212" s="98">
        <f t="shared" si="401"/>
        <v>63071.333333333336</v>
      </c>
      <c r="U212" s="98">
        <f>IFERROR(O212/N210,"-")</f>
        <v>8.5848795347549158E-3</v>
      </c>
      <c r="V212" s="26">
        <f>IFERROR(Q212/N210,"-")</f>
        <v>1.6615895873719191E-3</v>
      </c>
      <c r="W212" s="433"/>
      <c r="X212" s="98">
        <v>0</v>
      </c>
      <c r="Y212" s="98">
        <v>0</v>
      </c>
      <c r="Z212" s="98">
        <v>0</v>
      </c>
      <c r="AA212" s="98">
        <f>IFERROR(Y212/W210,"-")</f>
        <v>0</v>
      </c>
      <c r="AB212" s="98" t="str">
        <f t="shared" si="450"/>
        <v>-</v>
      </c>
      <c r="AC212" s="98" t="str">
        <f t="shared" si="402"/>
        <v>-</v>
      </c>
      <c r="AD212" s="98">
        <f>IFERROR(X212/W210,"-")</f>
        <v>0</v>
      </c>
      <c r="AE212" s="26">
        <f>IFERROR(Z212/W210,"-")</f>
        <v>0</v>
      </c>
      <c r="AF212" s="433"/>
      <c r="AG212" s="98">
        <v>0</v>
      </c>
      <c r="AH212" s="98">
        <v>0</v>
      </c>
      <c r="AI212" s="98">
        <v>0</v>
      </c>
      <c r="AJ212" s="98">
        <f>IFERROR(AH212/AF210,"-")</f>
        <v>0</v>
      </c>
      <c r="AK212" s="98" t="str">
        <f t="shared" si="451"/>
        <v>-</v>
      </c>
      <c r="AL212" s="98" t="str">
        <f t="shared" si="403"/>
        <v>-</v>
      </c>
      <c r="AM212" s="98">
        <f>IFERROR(AG212/AF210,"-")</f>
        <v>0</v>
      </c>
      <c r="AN212" s="26">
        <f>IFERROR(AI212/AF210,"-")</f>
        <v>0</v>
      </c>
      <c r="AO212" s="436"/>
      <c r="AP212" s="98">
        <v>7</v>
      </c>
      <c r="AQ212" s="98">
        <v>92896</v>
      </c>
      <c r="AR212" s="98">
        <v>3</v>
      </c>
      <c r="AS212" s="98">
        <f>IFERROR(AQ212/AO210,"-")</f>
        <v>86.094531974050042</v>
      </c>
      <c r="AT212" s="98">
        <f t="shared" si="452"/>
        <v>13270.857142857143</v>
      </c>
      <c r="AU212" s="98">
        <f t="shared" si="404"/>
        <v>30965.333333333332</v>
      </c>
      <c r="AV212" s="98">
        <f>IFERROR(AP212/AO210,"-")</f>
        <v>6.4874884151992582E-3</v>
      </c>
      <c r="AW212" s="189">
        <f>IFERROR(AR212/AO210,"-")</f>
        <v>2.7803521779425394E-3</v>
      </c>
      <c r="AX212" s="433"/>
      <c r="AY212" s="98">
        <v>24</v>
      </c>
      <c r="AZ212" s="98">
        <v>285532</v>
      </c>
      <c r="BA212" s="98">
        <v>3</v>
      </c>
      <c r="BB212" s="98">
        <f>IFERROR(AZ212/AX210,"-")</f>
        <v>157.92699115044249</v>
      </c>
      <c r="BC212" s="98">
        <f t="shared" si="453"/>
        <v>11897.166666666666</v>
      </c>
      <c r="BD212" s="98">
        <f t="shared" si="405"/>
        <v>95177.333333333328</v>
      </c>
      <c r="BE212" s="98">
        <f>IFERROR(AY212/AX210,"-")</f>
        <v>1.3274336283185841E-2</v>
      </c>
      <c r="BF212" s="26">
        <f>IFERROR(BA212/AX210,"-")</f>
        <v>1.6592920353982301E-3</v>
      </c>
      <c r="BG212" s="436"/>
      <c r="BH212" s="98">
        <v>26</v>
      </c>
      <c r="BI212" s="98">
        <v>289599</v>
      </c>
      <c r="BJ212" s="98">
        <v>5</v>
      </c>
      <c r="BK212" s="98">
        <f>IFERROR(BI212/BG210,"-")</f>
        <v>2083.4460431654675</v>
      </c>
      <c r="BL212" s="98">
        <f t="shared" si="454"/>
        <v>11138.423076923076</v>
      </c>
      <c r="BM212" s="98">
        <f t="shared" si="406"/>
        <v>57919.8</v>
      </c>
      <c r="BN212" s="98">
        <f>IFERROR(BH212/BG210,"-")</f>
        <v>0.18705035971223022</v>
      </c>
      <c r="BO212" s="189">
        <f>IFERROR(BJ212/BG210,"-")</f>
        <v>3.5971223021582732E-2</v>
      </c>
      <c r="BP212" s="433"/>
      <c r="BQ212" s="98">
        <v>4</v>
      </c>
      <c r="BR212" s="98">
        <v>6164</v>
      </c>
      <c r="BS212" s="98">
        <v>3</v>
      </c>
      <c r="BT212" s="98">
        <f>IFERROR(BR212/BP210,"-")</f>
        <v>2.7678491243825776</v>
      </c>
      <c r="BU212" s="98">
        <f t="shared" si="455"/>
        <v>1541</v>
      </c>
      <c r="BV212" s="98">
        <f t="shared" si="407"/>
        <v>2054.6666666666665</v>
      </c>
      <c r="BW212" s="98">
        <f>IFERROR(BQ212/BP210,"-")</f>
        <v>1.7961383026493039E-3</v>
      </c>
      <c r="BX212" s="26">
        <f>IFERROR(BS212/BP210,"-")</f>
        <v>1.3471037269869781E-3</v>
      </c>
      <c r="BY212" s="140"/>
      <c r="BZ212" s="59"/>
    </row>
    <row r="213" spans="2:78" s="8" customFormat="1" ht="13.5" customHeight="1">
      <c r="B213" s="412"/>
      <c r="C213" s="415"/>
      <c r="D213" s="273" t="s">
        <v>64</v>
      </c>
      <c r="E213" s="439"/>
      <c r="F213" s="99">
        <v>956</v>
      </c>
      <c r="G213" s="99">
        <f>SUM(G210:G212)</f>
        <v>109223931</v>
      </c>
      <c r="H213" s="99">
        <v>93</v>
      </c>
      <c r="I213" s="99">
        <f>IFERROR(G213/E210,"-")</f>
        <v>364079.77</v>
      </c>
      <c r="J213" s="99">
        <f t="shared" si="448"/>
        <v>114250.97384937239</v>
      </c>
      <c r="K213" s="99">
        <f t="shared" si="400"/>
        <v>1174450.8709677418</v>
      </c>
      <c r="L213" s="99">
        <f>IFERROR(F213/E210,"-")</f>
        <v>3.1866666666666665</v>
      </c>
      <c r="M213" s="190">
        <f>IFERROR(H213/E210,"-")</f>
        <v>0.31</v>
      </c>
      <c r="N213" s="434"/>
      <c r="O213" s="99">
        <v>3732</v>
      </c>
      <c r="P213" s="99">
        <f>SUM(P210:P212)</f>
        <v>322813040</v>
      </c>
      <c r="Q213" s="99">
        <v>385</v>
      </c>
      <c r="R213" s="99">
        <f>IFERROR(P213/N210,"-")</f>
        <v>89397.130988645804</v>
      </c>
      <c r="S213" s="99">
        <f t="shared" si="449"/>
        <v>86498.670953912108</v>
      </c>
      <c r="T213" s="99">
        <f t="shared" si="401"/>
        <v>838475.42857142852</v>
      </c>
      <c r="U213" s="99">
        <f>IFERROR(O213/N210,"-")</f>
        <v>1.0335087233453337</v>
      </c>
      <c r="V213" s="87">
        <f>IFERROR(Q213/N210,"-")</f>
        <v>0.10661866518969815</v>
      </c>
      <c r="W213" s="434"/>
      <c r="X213" s="99">
        <v>96</v>
      </c>
      <c r="Y213" s="99">
        <f>SUM(Y210:Y212)</f>
        <v>8298079</v>
      </c>
      <c r="Z213" s="99">
        <v>12</v>
      </c>
      <c r="AA213" s="99">
        <f>IFERROR(Y213/W210,"-")</f>
        <v>37378.734234234231</v>
      </c>
      <c r="AB213" s="99">
        <f t="shared" si="450"/>
        <v>86438.322916666672</v>
      </c>
      <c r="AC213" s="99">
        <f t="shared" si="402"/>
        <v>691506.58333333337</v>
      </c>
      <c r="AD213" s="99">
        <f>IFERROR(X213/W210,"-")</f>
        <v>0.43243243243243246</v>
      </c>
      <c r="AE213" s="87">
        <f>IFERROR(Z213/W210,"-")</f>
        <v>5.4054054054054057E-2</v>
      </c>
      <c r="AF213" s="434"/>
      <c r="AG213" s="99">
        <v>187</v>
      </c>
      <c r="AH213" s="99">
        <f>SUM(AH210:AH212)</f>
        <v>10877052</v>
      </c>
      <c r="AI213" s="99">
        <v>18</v>
      </c>
      <c r="AJ213" s="99">
        <f>IFERROR(AH213/AF210,"-")</f>
        <v>22803.044025157233</v>
      </c>
      <c r="AK213" s="99">
        <f t="shared" si="451"/>
        <v>58166.053475935827</v>
      </c>
      <c r="AL213" s="99">
        <f t="shared" si="403"/>
        <v>604280.66666666663</v>
      </c>
      <c r="AM213" s="99">
        <f>IFERROR(AG213/AF210,"-")</f>
        <v>0.39203354297693921</v>
      </c>
      <c r="AN213" s="87">
        <f>IFERROR(AI213/AF210,"-")</f>
        <v>3.7735849056603772E-2</v>
      </c>
      <c r="AO213" s="437"/>
      <c r="AP213" s="99">
        <v>1636</v>
      </c>
      <c r="AQ213" s="99">
        <f>SUM(AQ210:AQ212)</f>
        <v>130134906</v>
      </c>
      <c r="AR213" s="99">
        <v>172</v>
      </c>
      <c r="AS213" s="99">
        <f>IFERROR(AQ213/AO210,"-")</f>
        <v>120606.95644114922</v>
      </c>
      <c r="AT213" s="99">
        <f t="shared" si="452"/>
        <v>79544.563569682156</v>
      </c>
      <c r="AU213" s="99">
        <f t="shared" si="404"/>
        <v>756598.29069767438</v>
      </c>
      <c r="AV213" s="99">
        <f>IFERROR(AP213/AO210,"-")</f>
        <v>1.516218721037998</v>
      </c>
      <c r="AW213" s="190">
        <f>IFERROR(AR213/AO210,"-")</f>
        <v>0.15940685820203893</v>
      </c>
      <c r="AX213" s="434"/>
      <c r="AY213" s="99">
        <v>1594</v>
      </c>
      <c r="AZ213" s="99">
        <f>SUM(AZ210:AZ212)</f>
        <v>140686462</v>
      </c>
      <c r="BA213" s="99">
        <v>162</v>
      </c>
      <c r="BB213" s="99">
        <f>IFERROR(AZ213/AX210,"-")</f>
        <v>77813.308628318584</v>
      </c>
      <c r="BC213" s="99">
        <f t="shared" si="453"/>
        <v>88260.013801756591</v>
      </c>
      <c r="BD213" s="99">
        <f t="shared" si="405"/>
        <v>868434.95061728393</v>
      </c>
      <c r="BE213" s="99">
        <f>IFERROR(AY213/AX210,"-")</f>
        <v>0.88163716814159288</v>
      </c>
      <c r="BF213" s="87">
        <f>IFERROR(BA213/AX210,"-")</f>
        <v>8.9601769911504425E-2</v>
      </c>
      <c r="BG213" s="437"/>
      <c r="BH213" s="99">
        <v>1240</v>
      </c>
      <c r="BI213" s="99">
        <f>SUM(BI210:BI212)</f>
        <v>183152797</v>
      </c>
      <c r="BJ213" s="99">
        <v>126</v>
      </c>
      <c r="BK213" s="99">
        <f>IFERROR(BI213/BG210,"-")</f>
        <v>1317646.0215827338</v>
      </c>
      <c r="BL213" s="99">
        <f t="shared" si="454"/>
        <v>147703.86854838711</v>
      </c>
      <c r="BM213" s="99">
        <f t="shared" si="406"/>
        <v>1453593.6269841271</v>
      </c>
      <c r="BN213" s="99">
        <f>IFERROR(BH213/BG210,"-")</f>
        <v>8.9208633093525176</v>
      </c>
      <c r="BO213" s="190">
        <f>IFERROR(BJ213/BG210,"-")</f>
        <v>0.90647482014388492</v>
      </c>
      <c r="BP213" s="434"/>
      <c r="BQ213" s="99">
        <v>786</v>
      </c>
      <c r="BR213" s="99">
        <f>SUM(BR210:BR212)</f>
        <v>58668016</v>
      </c>
      <c r="BS213" s="99">
        <v>76</v>
      </c>
      <c r="BT213" s="99">
        <f>IFERROR(BR213/BP210,"-")</f>
        <v>26343.967669510552</v>
      </c>
      <c r="BU213" s="99">
        <f t="shared" si="455"/>
        <v>74641.2417302799</v>
      </c>
      <c r="BV213" s="99">
        <f t="shared" si="407"/>
        <v>771947.57894736843</v>
      </c>
      <c r="BW213" s="99">
        <f>IFERROR(BQ213/BP210,"-")</f>
        <v>0.35294117647058826</v>
      </c>
      <c r="BX213" s="87">
        <f>IFERROR(BS213/BP210,"-")</f>
        <v>3.4126627750336778E-2</v>
      </c>
      <c r="BY213" s="140"/>
      <c r="BZ213" s="59"/>
    </row>
    <row r="214" spans="2:78" s="8" customFormat="1" ht="13.5" customHeight="1">
      <c r="B214" s="410">
        <v>53</v>
      </c>
      <c r="C214" s="413" t="s">
        <v>18</v>
      </c>
      <c r="D214" s="274" t="s">
        <v>250</v>
      </c>
      <c r="E214" s="432">
        <f>市区町村別_フレイル区分別該当人数･割合!E57</f>
        <v>157</v>
      </c>
      <c r="F214" s="207">
        <v>521</v>
      </c>
      <c r="G214" s="51">
        <v>46757876</v>
      </c>
      <c r="H214" s="51">
        <v>56</v>
      </c>
      <c r="I214" s="51">
        <f>IFERROR(G214/E214,"-")</f>
        <v>297820.8662420382</v>
      </c>
      <c r="J214" s="51">
        <f>IFERROR(G214/F214,"-")</f>
        <v>89746.403071017281</v>
      </c>
      <c r="K214" s="51">
        <f t="shared" si="400"/>
        <v>834962.07142857148</v>
      </c>
      <c r="L214" s="51">
        <f>IFERROR(F214/E214,"-")</f>
        <v>3.3184713375796178</v>
      </c>
      <c r="M214" s="185">
        <f>IFERROR(H214/E214,"-")</f>
        <v>0.35668789808917195</v>
      </c>
      <c r="N214" s="432">
        <f>市区町村別_フレイル区分別該当人数･割合!G57</f>
        <v>2093</v>
      </c>
      <c r="O214" s="207">
        <v>2752</v>
      </c>
      <c r="P214" s="51">
        <v>285273069</v>
      </c>
      <c r="Q214" s="51">
        <v>262</v>
      </c>
      <c r="R214" s="51">
        <f>IFERROR(P214/N214,"-")</f>
        <v>136298.64739608217</v>
      </c>
      <c r="S214" s="51">
        <f>IFERROR(P214/O214,"-")</f>
        <v>103660.27216569768</v>
      </c>
      <c r="T214" s="51">
        <f t="shared" si="401"/>
        <v>1088828.5076335878</v>
      </c>
      <c r="U214" s="51">
        <f>IFERROR(O214/N214,"-")</f>
        <v>1.3148590539894889</v>
      </c>
      <c r="V214" s="24">
        <f>IFERROR(Q214/N214,"-")</f>
        <v>0.12517916865742953</v>
      </c>
      <c r="W214" s="432">
        <f>市区町村別_フレイル区分別該当人数･割合!I57</f>
        <v>100</v>
      </c>
      <c r="X214" s="207">
        <v>76</v>
      </c>
      <c r="Y214" s="51">
        <v>7334326</v>
      </c>
      <c r="Z214" s="51">
        <v>7</v>
      </c>
      <c r="AA214" s="51">
        <f>IFERROR(Y214/W214,"-")</f>
        <v>73343.259999999995</v>
      </c>
      <c r="AB214" s="51">
        <f>IFERROR(Y214/X214,"-")</f>
        <v>96504.289473684214</v>
      </c>
      <c r="AC214" s="51">
        <f t="shared" si="402"/>
        <v>1047760.8571428572</v>
      </c>
      <c r="AD214" s="51">
        <f>IFERROR(X214/W214,"-")</f>
        <v>0.76</v>
      </c>
      <c r="AE214" s="24">
        <f>IFERROR(Z214/W214,"-")</f>
        <v>7.0000000000000007E-2</v>
      </c>
      <c r="AF214" s="432">
        <f>市区町村別_フレイル区分別該当人数･割合!K57</f>
        <v>235</v>
      </c>
      <c r="AG214" s="207">
        <v>71</v>
      </c>
      <c r="AH214" s="51">
        <v>6154559</v>
      </c>
      <c r="AI214" s="51">
        <v>6</v>
      </c>
      <c r="AJ214" s="51">
        <f>IFERROR(AH214/AF214,"-")</f>
        <v>26189.612765957449</v>
      </c>
      <c r="AK214" s="51">
        <f>IFERROR(AH214/AG214,"-")</f>
        <v>86683.929577464791</v>
      </c>
      <c r="AL214" s="51">
        <f t="shared" si="403"/>
        <v>1025759.8333333334</v>
      </c>
      <c r="AM214" s="51">
        <f>IFERROR(AG214/AF214,"-")</f>
        <v>0.30212765957446808</v>
      </c>
      <c r="AN214" s="24">
        <f>IFERROR(AI214/AF214,"-")</f>
        <v>2.553191489361702E-2</v>
      </c>
      <c r="AO214" s="435">
        <f>市区町村別_フレイル区分別該当人数･割合!M57</f>
        <v>701</v>
      </c>
      <c r="AP214" s="207">
        <v>1479</v>
      </c>
      <c r="AQ214" s="51">
        <v>152062038</v>
      </c>
      <c r="AR214" s="51">
        <v>143</v>
      </c>
      <c r="AS214" s="51">
        <f>IFERROR(AQ214/AO214,"-")</f>
        <v>216921.59486447932</v>
      </c>
      <c r="AT214" s="51">
        <f>IFERROR(AQ214/AP214,"-")</f>
        <v>102814.0892494929</v>
      </c>
      <c r="AU214" s="51">
        <f t="shared" si="404"/>
        <v>1063370.8951048951</v>
      </c>
      <c r="AV214" s="51">
        <f>IFERROR(AP214/AO214,"-")</f>
        <v>2.1098430813124107</v>
      </c>
      <c r="AW214" s="185">
        <f>IFERROR(AR214/AO214,"-")</f>
        <v>0.20399429386590584</v>
      </c>
      <c r="AX214" s="432">
        <f>市区町村別_フレイル区分別該当人数･割合!O57</f>
        <v>1047</v>
      </c>
      <c r="AY214" s="207">
        <v>1049</v>
      </c>
      <c r="AZ214" s="51">
        <v>104282457</v>
      </c>
      <c r="BA214" s="51">
        <v>98</v>
      </c>
      <c r="BB214" s="51">
        <f>IFERROR(AZ214/AX214,"-")</f>
        <v>99601.2005730659</v>
      </c>
      <c r="BC214" s="51">
        <f>IFERROR(AZ214/AY214,"-")</f>
        <v>99411.303145853191</v>
      </c>
      <c r="BD214" s="51">
        <f t="shared" si="405"/>
        <v>1064106.7040816327</v>
      </c>
      <c r="BE214" s="51">
        <f>IFERROR(AY214/AX214,"-")</f>
        <v>1.0019102196752627</v>
      </c>
      <c r="BF214" s="24">
        <f>IFERROR(BA214/AX214,"-")</f>
        <v>9.3600764087870103E-2</v>
      </c>
      <c r="BG214" s="435">
        <f>市区町村別_フレイル区分別該当人数･割合!Q57</f>
        <v>106</v>
      </c>
      <c r="BH214" s="207">
        <v>971</v>
      </c>
      <c r="BI214" s="51">
        <v>179051285</v>
      </c>
      <c r="BJ214" s="51">
        <v>90</v>
      </c>
      <c r="BK214" s="51">
        <f>IFERROR(BI214/BG214,"-")</f>
        <v>1689163.0660377359</v>
      </c>
      <c r="BL214" s="51">
        <f>IFERROR(BI214/BH214,"-")</f>
        <v>184398.8516992791</v>
      </c>
      <c r="BM214" s="51">
        <f t="shared" si="406"/>
        <v>1989458.7222222222</v>
      </c>
      <c r="BN214" s="51">
        <f>IFERROR(BH214/BG214,"-")</f>
        <v>9.1603773584905657</v>
      </c>
      <c r="BO214" s="185">
        <f>IFERROR(BJ214/BG214,"-")</f>
        <v>0.84905660377358494</v>
      </c>
      <c r="BP214" s="432">
        <f>市区町村別_フレイル区分別該当人数･割合!S57</f>
        <v>1066</v>
      </c>
      <c r="BQ214" s="207">
        <v>450</v>
      </c>
      <c r="BR214" s="51">
        <v>41590869</v>
      </c>
      <c r="BS214" s="51">
        <v>47</v>
      </c>
      <c r="BT214" s="51">
        <f>IFERROR(BR214/BP214,"-")</f>
        <v>39015.82457786116</v>
      </c>
      <c r="BU214" s="51">
        <f>IFERROR(BR214/BQ214,"-")</f>
        <v>92424.153333333335</v>
      </c>
      <c r="BV214" s="51">
        <f t="shared" si="407"/>
        <v>884912.10638297873</v>
      </c>
      <c r="BW214" s="51">
        <f>IFERROR(BQ214/BP214,"-")</f>
        <v>0.42213883677298314</v>
      </c>
      <c r="BX214" s="24">
        <f>IFERROR(BS214/BP214,"-")</f>
        <v>4.4090056285178238E-2</v>
      </c>
      <c r="BY214" s="140"/>
      <c r="BZ214" s="59"/>
    </row>
    <row r="215" spans="2:78" s="8" customFormat="1" ht="13.5" customHeight="1">
      <c r="B215" s="411"/>
      <c r="C215" s="414"/>
      <c r="D215" s="275" t="s">
        <v>251</v>
      </c>
      <c r="E215" s="438"/>
      <c r="F215" s="52">
        <v>2</v>
      </c>
      <c r="G215" s="187">
        <v>264824</v>
      </c>
      <c r="H215" s="187">
        <v>1</v>
      </c>
      <c r="I215" s="187">
        <f>IFERROR(G215/E214,"-")</f>
        <v>1686.7770700636943</v>
      </c>
      <c r="J215" s="187">
        <f t="shared" ref="J215:J217" si="456">IFERROR(G215/F215,"-")</f>
        <v>132412</v>
      </c>
      <c r="K215" s="187">
        <f t="shared" si="400"/>
        <v>264824</v>
      </c>
      <c r="L215" s="187">
        <f>IFERROR(F215/E214,"-")</f>
        <v>1.2738853503184714E-2</v>
      </c>
      <c r="M215" s="186">
        <f>IFERROR(H215/E214,"-")</f>
        <v>6.369426751592357E-3</v>
      </c>
      <c r="N215" s="433"/>
      <c r="O215" s="52">
        <v>25</v>
      </c>
      <c r="P215" s="187">
        <v>8803094</v>
      </c>
      <c r="Q215" s="187">
        <v>9</v>
      </c>
      <c r="R215" s="187">
        <f>IFERROR(P215/N214,"-")</f>
        <v>4205.9694218824652</v>
      </c>
      <c r="S215" s="187">
        <f t="shared" ref="S215:S217" si="457">IFERROR(P215/O215,"-")</f>
        <v>352123.76</v>
      </c>
      <c r="T215" s="187">
        <f t="shared" si="401"/>
        <v>978121.5555555555</v>
      </c>
      <c r="U215" s="187">
        <f>IFERROR(O215/N214,"-")</f>
        <v>1.1944577161968466E-2</v>
      </c>
      <c r="V215" s="106">
        <f>IFERROR(Q215/N214,"-")</f>
        <v>4.300047778308648E-3</v>
      </c>
      <c r="W215" s="433"/>
      <c r="X215" s="52">
        <v>0</v>
      </c>
      <c r="Y215" s="187">
        <v>0</v>
      </c>
      <c r="Z215" s="187">
        <v>0</v>
      </c>
      <c r="AA215" s="187">
        <f>IFERROR(Y215/W214,"-")</f>
        <v>0</v>
      </c>
      <c r="AB215" s="187" t="str">
        <f t="shared" ref="AB215:AB217" si="458">IFERROR(Y215/X215,"-")</f>
        <v>-</v>
      </c>
      <c r="AC215" s="187" t="str">
        <f t="shared" si="402"/>
        <v>-</v>
      </c>
      <c r="AD215" s="187">
        <f>IFERROR(X215/W214,"-")</f>
        <v>0</v>
      </c>
      <c r="AE215" s="106">
        <f>IFERROR(Z215/W214,"-")</f>
        <v>0</v>
      </c>
      <c r="AF215" s="433"/>
      <c r="AG215" s="52">
        <v>0</v>
      </c>
      <c r="AH215" s="187">
        <v>0</v>
      </c>
      <c r="AI215" s="187">
        <v>0</v>
      </c>
      <c r="AJ215" s="187">
        <f>IFERROR(AH215/AF214,"-")</f>
        <v>0</v>
      </c>
      <c r="AK215" s="187" t="str">
        <f t="shared" ref="AK215:AK217" si="459">IFERROR(AH215/AG215,"-")</f>
        <v>-</v>
      </c>
      <c r="AL215" s="187" t="str">
        <f t="shared" si="403"/>
        <v>-</v>
      </c>
      <c r="AM215" s="187">
        <f>IFERROR(AG215/AF214,"-")</f>
        <v>0</v>
      </c>
      <c r="AN215" s="106">
        <f>IFERROR(AI215/AF214,"-")</f>
        <v>0</v>
      </c>
      <c r="AO215" s="436"/>
      <c r="AP215" s="52">
        <v>14</v>
      </c>
      <c r="AQ215" s="187">
        <v>4802033</v>
      </c>
      <c r="AR215" s="187">
        <v>6</v>
      </c>
      <c r="AS215" s="187">
        <f>IFERROR(AQ215/AO214,"-")</f>
        <v>6850.2610556348072</v>
      </c>
      <c r="AT215" s="187">
        <f t="shared" ref="AT215:AT217" si="460">IFERROR(AQ215/AP215,"-")</f>
        <v>343002.35714285716</v>
      </c>
      <c r="AU215" s="187">
        <f t="shared" si="404"/>
        <v>800338.83333333337</v>
      </c>
      <c r="AV215" s="187">
        <f>IFERROR(AP215/AO214,"-")</f>
        <v>1.9971469329529243E-2</v>
      </c>
      <c r="AW215" s="186">
        <f>IFERROR(AR215/AO214,"-")</f>
        <v>8.5592011412268191E-3</v>
      </c>
      <c r="AX215" s="433"/>
      <c r="AY215" s="52">
        <v>6</v>
      </c>
      <c r="AZ215" s="187">
        <v>2262403</v>
      </c>
      <c r="BA215" s="187">
        <v>2</v>
      </c>
      <c r="BB215" s="187">
        <f>IFERROR(AZ215/AX214,"-")</f>
        <v>2160.8433619866287</v>
      </c>
      <c r="BC215" s="187">
        <f t="shared" ref="BC215:BC217" si="461">IFERROR(AZ215/AY215,"-")</f>
        <v>377067.16666666669</v>
      </c>
      <c r="BD215" s="187">
        <f t="shared" si="405"/>
        <v>1131201.5</v>
      </c>
      <c r="BE215" s="187">
        <f>IFERROR(AY215/AX214,"-")</f>
        <v>5.7306590257879654E-3</v>
      </c>
      <c r="BF215" s="106">
        <f>IFERROR(BA215/AX214,"-")</f>
        <v>1.9102196752626551E-3</v>
      </c>
      <c r="BG215" s="436"/>
      <c r="BH215" s="52">
        <v>23</v>
      </c>
      <c r="BI215" s="187">
        <v>8367880</v>
      </c>
      <c r="BJ215" s="187">
        <v>8</v>
      </c>
      <c r="BK215" s="187">
        <f>IFERROR(BI215/BG214,"-")</f>
        <v>78942.264150943403</v>
      </c>
      <c r="BL215" s="187">
        <f t="shared" ref="BL215:BL217" si="462">IFERROR(BI215/BH215,"-")</f>
        <v>363820.86956521741</v>
      </c>
      <c r="BM215" s="187">
        <f t="shared" si="406"/>
        <v>1045985</v>
      </c>
      <c r="BN215" s="187">
        <f>IFERROR(BH215/BG214,"-")</f>
        <v>0.21698113207547171</v>
      </c>
      <c r="BO215" s="186">
        <f>IFERROR(BJ215/BG214,"-")</f>
        <v>7.5471698113207544E-2</v>
      </c>
      <c r="BP215" s="433"/>
      <c r="BQ215" s="52">
        <v>0</v>
      </c>
      <c r="BR215" s="187">
        <v>0</v>
      </c>
      <c r="BS215" s="187">
        <v>0</v>
      </c>
      <c r="BT215" s="187">
        <f>IFERROR(BR215/BP214,"-")</f>
        <v>0</v>
      </c>
      <c r="BU215" s="187" t="str">
        <f t="shared" ref="BU215:BU217" si="463">IFERROR(BR215/BQ215,"-")</f>
        <v>-</v>
      </c>
      <c r="BV215" s="187" t="str">
        <f t="shared" si="407"/>
        <v>-</v>
      </c>
      <c r="BW215" s="187">
        <f>IFERROR(BQ215/BP214,"-")</f>
        <v>0</v>
      </c>
      <c r="BX215" s="106">
        <f>IFERROR(BS215/BP214,"-")</f>
        <v>0</v>
      </c>
      <c r="BY215" s="140"/>
      <c r="BZ215" s="59"/>
    </row>
    <row r="216" spans="2:78" s="8" customFormat="1" ht="13.5" customHeight="1">
      <c r="B216" s="411"/>
      <c r="C216" s="414"/>
      <c r="D216" s="272" t="s">
        <v>252</v>
      </c>
      <c r="E216" s="438"/>
      <c r="F216" s="98">
        <v>15</v>
      </c>
      <c r="G216" s="98">
        <v>141761</v>
      </c>
      <c r="H216" s="98">
        <v>3</v>
      </c>
      <c r="I216" s="98">
        <f>IFERROR(G216/E214,"-")</f>
        <v>902.93630573248413</v>
      </c>
      <c r="J216" s="98">
        <f t="shared" si="456"/>
        <v>9450.7333333333336</v>
      </c>
      <c r="K216" s="98">
        <f t="shared" si="400"/>
        <v>47253.666666666664</v>
      </c>
      <c r="L216" s="98">
        <f>IFERROR(F216/E214,"-")</f>
        <v>9.5541401273885357E-2</v>
      </c>
      <c r="M216" s="189">
        <f>IFERROR(H216/E214,"-")</f>
        <v>1.9108280254777069E-2</v>
      </c>
      <c r="N216" s="433"/>
      <c r="O216" s="98">
        <v>107</v>
      </c>
      <c r="P216" s="98">
        <v>2034711</v>
      </c>
      <c r="Q216" s="98">
        <v>18</v>
      </c>
      <c r="R216" s="98">
        <f>IFERROR(P216/N214,"-")</f>
        <v>972.15050167224081</v>
      </c>
      <c r="S216" s="98">
        <f t="shared" si="457"/>
        <v>19015.990654205609</v>
      </c>
      <c r="T216" s="98">
        <f t="shared" si="401"/>
        <v>113039.5</v>
      </c>
      <c r="U216" s="98">
        <f>IFERROR(O216/N214,"-")</f>
        <v>5.1122790253225033E-2</v>
      </c>
      <c r="V216" s="26">
        <f>IFERROR(Q216/N214,"-")</f>
        <v>8.600095556617296E-3</v>
      </c>
      <c r="W216" s="433"/>
      <c r="X216" s="98">
        <v>11</v>
      </c>
      <c r="Y216" s="98">
        <v>31155</v>
      </c>
      <c r="Z216" s="98">
        <v>1</v>
      </c>
      <c r="AA216" s="98">
        <f>IFERROR(Y216/W214,"-")</f>
        <v>311.55</v>
      </c>
      <c r="AB216" s="98">
        <f t="shared" si="458"/>
        <v>2832.2727272727275</v>
      </c>
      <c r="AC216" s="98">
        <f t="shared" si="402"/>
        <v>31155</v>
      </c>
      <c r="AD216" s="98">
        <f>IFERROR(X216/W214,"-")</f>
        <v>0.11</v>
      </c>
      <c r="AE216" s="26">
        <f>IFERROR(Z216/W214,"-")</f>
        <v>0.01</v>
      </c>
      <c r="AF216" s="433"/>
      <c r="AG216" s="98">
        <v>0</v>
      </c>
      <c r="AH216" s="98">
        <v>0</v>
      </c>
      <c r="AI216" s="98">
        <v>0</v>
      </c>
      <c r="AJ216" s="98">
        <f>IFERROR(AH216/AF214,"-")</f>
        <v>0</v>
      </c>
      <c r="AK216" s="98" t="str">
        <f t="shared" si="459"/>
        <v>-</v>
      </c>
      <c r="AL216" s="98" t="str">
        <f t="shared" si="403"/>
        <v>-</v>
      </c>
      <c r="AM216" s="98">
        <f>IFERROR(AG216/AF214,"-")</f>
        <v>0</v>
      </c>
      <c r="AN216" s="26">
        <f>IFERROR(AI216/AF214,"-")</f>
        <v>0</v>
      </c>
      <c r="AO216" s="436"/>
      <c r="AP216" s="98">
        <v>59</v>
      </c>
      <c r="AQ216" s="98">
        <v>1081342</v>
      </c>
      <c r="AR216" s="98">
        <v>11</v>
      </c>
      <c r="AS216" s="98">
        <f>IFERROR(AQ216/AO214,"-")</f>
        <v>1542.570613409415</v>
      </c>
      <c r="AT216" s="98">
        <f t="shared" si="460"/>
        <v>18327.830508474577</v>
      </c>
      <c r="AU216" s="98">
        <f t="shared" si="404"/>
        <v>98303.818181818177</v>
      </c>
      <c r="AV216" s="98">
        <f>IFERROR(AP216/AO214,"-")</f>
        <v>8.4165477888730383E-2</v>
      </c>
      <c r="AW216" s="189">
        <f>IFERROR(AR216/AO214,"-")</f>
        <v>1.5691868758915834E-2</v>
      </c>
      <c r="AX216" s="433"/>
      <c r="AY216" s="98">
        <v>37</v>
      </c>
      <c r="AZ216" s="98">
        <v>922214</v>
      </c>
      <c r="BA216" s="98">
        <v>6</v>
      </c>
      <c r="BB216" s="98">
        <f>IFERROR(AZ216/AX214,"-")</f>
        <v>880.81566380133711</v>
      </c>
      <c r="BC216" s="98">
        <f t="shared" si="461"/>
        <v>24924.702702702703</v>
      </c>
      <c r="BD216" s="98">
        <f t="shared" si="405"/>
        <v>153702.33333333334</v>
      </c>
      <c r="BE216" s="98">
        <f>IFERROR(AY216/AX214,"-")</f>
        <v>3.5339063992359122E-2</v>
      </c>
      <c r="BF216" s="26">
        <f>IFERROR(BA216/AX214,"-")</f>
        <v>5.7306590257879654E-3</v>
      </c>
      <c r="BG216" s="436"/>
      <c r="BH216" s="98">
        <v>80</v>
      </c>
      <c r="BI216" s="98">
        <v>1824638</v>
      </c>
      <c r="BJ216" s="98">
        <v>13</v>
      </c>
      <c r="BK216" s="98">
        <f>IFERROR(BI216/BG214,"-")</f>
        <v>17213.566037735851</v>
      </c>
      <c r="BL216" s="98">
        <f t="shared" si="462"/>
        <v>22807.974999999999</v>
      </c>
      <c r="BM216" s="98">
        <f t="shared" si="406"/>
        <v>140356.76923076922</v>
      </c>
      <c r="BN216" s="98">
        <f>IFERROR(BH216/BG214,"-")</f>
        <v>0.75471698113207553</v>
      </c>
      <c r="BO216" s="189">
        <f>IFERROR(BJ216/BG214,"-")</f>
        <v>0.12264150943396226</v>
      </c>
      <c r="BP216" s="433"/>
      <c r="BQ216" s="98">
        <v>20</v>
      </c>
      <c r="BR216" s="98">
        <v>491720</v>
      </c>
      <c r="BS216" s="98">
        <v>2</v>
      </c>
      <c r="BT216" s="98">
        <f>IFERROR(BR216/BP214,"-")</f>
        <v>461.27579737335833</v>
      </c>
      <c r="BU216" s="98">
        <f t="shared" si="463"/>
        <v>24586</v>
      </c>
      <c r="BV216" s="98">
        <f t="shared" si="407"/>
        <v>245860</v>
      </c>
      <c r="BW216" s="98">
        <f>IFERROR(BQ216/BP214,"-")</f>
        <v>1.8761726078799251E-2</v>
      </c>
      <c r="BX216" s="26">
        <f>IFERROR(BS216/BP214,"-")</f>
        <v>1.876172607879925E-3</v>
      </c>
      <c r="BY216" s="140"/>
      <c r="BZ216" s="59"/>
    </row>
    <row r="217" spans="2:78" s="8" customFormat="1" ht="13.5" customHeight="1">
      <c r="B217" s="412"/>
      <c r="C217" s="415"/>
      <c r="D217" s="273" t="s">
        <v>64</v>
      </c>
      <c r="E217" s="439"/>
      <c r="F217" s="99">
        <v>521</v>
      </c>
      <c r="G217" s="99">
        <f>SUM(G214:G216)</f>
        <v>47164461</v>
      </c>
      <c r="H217" s="99">
        <v>56</v>
      </c>
      <c r="I217" s="99">
        <f>IFERROR(G217/E214,"-")</f>
        <v>300410.57961783442</v>
      </c>
      <c r="J217" s="99">
        <f t="shared" si="456"/>
        <v>90526.796545105564</v>
      </c>
      <c r="K217" s="99">
        <f t="shared" si="400"/>
        <v>842222.51785714284</v>
      </c>
      <c r="L217" s="99">
        <f>IFERROR(F217/E214,"-")</f>
        <v>3.3184713375796178</v>
      </c>
      <c r="M217" s="190">
        <f>IFERROR(H217/E214,"-")</f>
        <v>0.35668789808917195</v>
      </c>
      <c r="N217" s="434"/>
      <c r="O217" s="99">
        <v>2756</v>
      </c>
      <c r="P217" s="99">
        <f>SUM(P214:P216)</f>
        <v>296110874</v>
      </c>
      <c r="Q217" s="99">
        <v>263</v>
      </c>
      <c r="R217" s="99">
        <f>IFERROR(P217/N214,"-")</f>
        <v>141476.76731963689</v>
      </c>
      <c r="S217" s="99">
        <f t="shared" si="457"/>
        <v>107442.26197387518</v>
      </c>
      <c r="T217" s="99">
        <f t="shared" si="401"/>
        <v>1125896.8593155893</v>
      </c>
      <c r="U217" s="99">
        <f>IFERROR(O217/N214,"-")</f>
        <v>1.3167701863354038</v>
      </c>
      <c r="V217" s="87">
        <f>IFERROR(Q217/N214,"-")</f>
        <v>0.12565695174390826</v>
      </c>
      <c r="W217" s="434"/>
      <c r="X217" s="99">
        <v>76</v>
      </c>
      <c r="Y217" s="99">
        <f>SUM(Y214:Y216)</f>
        <v>7365481</v>
      </c>
      <c r="Z217" s="99">
        <v>7</v>
      </c>
      <c r="AA217" s="99">
        <f>IFERROR(Y217/W214,"-")</f>
        <v>73654.81</v>
      </c>
      <c r="AB217" s="99">
        <f t="shared" si="458"/>
        <v>96914.223684210519</v>
      </c>
      <c r="AC217" s="99">
        <f t="shared" si="402"/>
        <v>1052211.5714285714</v>
      </c>
      <c r="AD217" s="99">
        <f>IFERROR(X217/W214,"-")</f>
        <v>0.76</v>
      </c>
      <c r="AE217" s="87">
        <f>IFERROR(Z217/W214,"-")</f>
        <v>7.0000000000000007E-2</v>
      </c>
      <c r="AF217" s="434"/>
      <c r="AG217" s="99">
        <v>71</v>
      </c>
      <c r="AH217" s="99">
        <f>SUM(AH214:AH216)</f>
        <v>6154559</v>
      </c>
      <c r="AI217" s="99">
        <v>6</v>
      </c>
      <c r="AJ217" s="99">
        <f>IFERROR(AH217/AF214,"-")</f>
        <v>26189.612765957449</v>
      </c>
      <c r="AK217" s="99">
        <f t="shared" si="459"/>
        <v>86683.929577464791</v>
      </c>
      <c r="AL217" s="99">
        <f t="shared" si="403"/>
        <v>1025759.8333333334</v>
      </c>
      <c r="AM217" s="99">
        <f>IFERROR(AG217/AF214,"-")</f>
        <v>0.30212765957446808</v>
      </c>
      <c r="AN217" s="87">
        <f>IFERROR(AI217/AF214,"-")</f>
        <v>2.553191489361702E-2</v>
      </c>
      <c r="AO217" s="437"/>
      <c r="AP217" s="99">
        <v>1483</v>
      </c>
      <c r="AQ217" s="99">
        <f>SUM(AQ214:AQ216)</f>
        <v>157945413</v>
      </c>
      <c r="AR217" s="99">
        <v>144</v>
      </c>
      <c r="AS217" s="99">
        <f>IFERROR(AQ217/AO214,"-")</f>
        <v>225314.42653352354</v>
      </c>
      <c r="AT217" s="99">
        <f t="shared" si="460"/>
        <v>106503.98718813216</v>
      </c>
      <c r="AU217" s="99">
        <f t="shared" si="404"/>
        <v>1096843.1458333333</v>
      </c>
      <c r="AV217" s="99">
        <f>IFERROR(AP217/AO214,"-")</f>
        <v>2.115549215406562</v>
      </c>
      <c r="AW217" s="190">
        <f>IFERROR(AR217/AO214,"-")</f>
        <v>0.20542082738944364</v>
      </c>
      <c r="AX217" s="434"/>
      <c r="AY217" s="99">
        <v>1049</v>
      </c>
      <c r="AZ217" s="99">
        <f>SUM(AZ214:AZ216)</f>
        <v>107467074</v>
      </c>
      <c r="BA217" s="99">
        <v>98</v>
      </c>
      <c r="BB217" s="99">
        <f>IFERROR(AZ217/AX214,"-")</f>
        <v>102642.85959885387</v>
      </c>
      <c r="BC217" s="99">
        <f t="shared" si="461"/>
        <v>102447.16301239276</v>
      </c>
      <c r="BD217" s="99">
        <f t="shared" si="405"/>
        <v>1096602.7959183673</v>
      </c>
      <c r="BE217" s="99">
        <f>IFERROR(AY217/AX214,"-")</f>
        <v>1.0019102196752627</v>
      </c>
      <c r="BF217" s="87">
        <f>IFERROR(BA217/AX214,"-")</f>
        <v>9.3600764087870103E-2</v>
      </c>
      <c r="BG217" s="437"/>
      <c r="BH217" s="99">
        <v>973</v>
      </c>
      <c r="BI217" s="99">
        <f>SUM(BI214:BI216)</f>
        <v>189243803</v>
      </c>
      <c r="BJ217" s="99">
        <v>90</v>
      </c>
      <c r="BK217" s="99">
        <f>IFERROR(BI217/BG214,"-")</f>
        <v>1785318.8962264152</v>
      </c>
      <c r="BL217" s="99">
        <f t="shared" si="462"/>
        <v>194495.17266187051</v>
      </c>
      <c r="BM217" s="99">
        <f t="shared" si="406"/>
        <v>2102708.9222222222</v>
      </c>
      <c r="BN217" s="99">
        <f>IFERROR(BH217/BG214,"-")</f>
        <v>9.1792452830188687</v>
      </c>
      <c r="BO217" s="190">
        <f>IFERROR(BJ217/BG214,"-")</f>
        <v>0.84905660377358494</v>
      </c>
      <c r="BP217" s="434"/>
      <c r="BQ217" s="99">
        <v>450</v>
      </c>
      <c r="BR217" s="99">
        <f>SUM(BR214:BR216)</f>
        <v>42082589</v>
      </c>
      <c r="BS217" s="99">
        <v>47</v>
      </c>
      <c r="BT217" s="99">
        <f>IFERROR(BR217/BP214,"-")</f>
        <v>39477.10037523452</v>
      </c>
      <c r="BU217" s="99">
        <f t="shared" si="463"/>
        <v>93516.864444444451</v>
      </c>
      <c r="BV217" s="99">
        <f t="shared" si="407"/>
        <v>895374.23404255323</v>
      </c>
      <c r="BW217" s="99">
        <f>IFERROR(BQ217/BP214,"-")</f>
        <v>0.42213883677298314</v>
      </c>
      <c r="BX217" s="87">
        <f>IFERROR(BS217/BP214,"-")</f>
        <v>4.4090056285178238E-2</v>
      </c>
      <c r="BY217" s="140"/>
      <c r="BZ217" s="59"/>
    </row>
    <row r="218" spans="2:78" s="8" customFormat="1" ht="13.5" customHeight="1">
      <c r="B218" s="410">
        <v>54</v>
      </c>
      <c r="C218" s="413" t="s">
        <v>23</v>
      </c>
      <c r="D218" s="274" t="s">
        <v>250</v>
      </c>
      <c r="E218" s="432">
        <f>市区町村別_フレイル区分別該当人数･割合!E58</f>
        <v>357</v>
      </c>
      <c r="F218" s="207">
        <v>1136</v>
      </c>
      <c r="G218" s="51">
        <v>116126537</v>
      </c>
      <c r="H218" s="51">
        <v>122</v>
      </c>
      <c r="I218" s="51">
        <f>IFERROR(G218/E218,"-")</f>
        <v>325284.41736694676</v>
      </c>
      <c r="J218" s="51">
        <f>IFERROR(G218/F218,"-")</f>
        <v>102224.06426056338</v>
      </c>
      <c r="K218" s="51">
        <f t="shared" si="400"/>
        <v>951856.86065573769</v>
      </c>
      <c r="L218" s="51">
        <f>IFERROR(F218/E218,"-")</f>
        <v>3.1820728291316525</v>
      </c>
      <c r="M218" s="185">
        <f>IFERROR(H218/E218,"-")</f>
        <v>0.34173669467787116</v>
      </c>
      <c r="N218" s="432">
        <f>市区町村別_フレイル区分別該当人数･割合!G58</f>
        <v>3969</v>
      </c>
      <c r="O218" s="207">
        <v>5218</v>
      </c>
      <c r="P218" s="51">
        <v>502342138</v>
      </c>
      <c r="Q218" s="51">
        <v>526</v>
      </c>
      <c r="R218" s="51">
        <f>IFERROR(P218/N218,"-")</f>
        <v>126566.42428823381</v>
      </c>
      <c r="S218" s="51">
        <f>IFERROR(P218/O218,"-")</f>
        <v>96271.011498658496</v>
      </c>
      <c r="T218" s="51">
        <f t="shared" si="401"/>
        <v>955023.07604562736</v>
      </c>
      <c r="U218" s="51">
        <f>IFERROR(O218/N218,"-")</f>
        <v>1.3146888384983624</v>
      </c>
      <c r="V218" s="24">
        <f>IFERROR(Q218/N218,"-")</f>
        <v>0.1325270849080373</v>
      </c>
      <c r="W218" s="432">
        <f>市区町村別_フレイル区分別該当人数･割合!I58</f>
        <v>212</v>
      </c>
      <c r="X218" s="207">
        <v>141</v>
      </c>
      <c r="Y218" s="51">
        <v>7783320</v>
      </c>
      <c r="Z218" s="51">
        <v>15</v>
      </c>
      <c r="AA218" s="51">
        <f>IFERROR(Y218/W218,"-")</f>
        <v>36713.773584905663</v>
      </c>
      <c r="AB218" s="51">
        <f>IFERROR(Y218/X218,"-")</f>
        <v>55200.851063829788</v>
      </c>
      <c r="AC218" s="51">
        <f t="shared" si="402"/>
        <v>518888</v>
      </c>
      <c r="AD218" s="51">
        <f>IFERROR(X218/W218,"-")</f>
        <v>0.66509433962264153</v>
      </c>
      <c r="AE218" s="24">
        <f>IFERROR(Z218/W218,"-")</f>
        <v>7.0754716981132074E-2</v>
      </c>
      <c r="AF218" s="432">
        <f>市区町村別_フレイル区分別該当人数･割合!K58</f>
        <v>450</v>
      </c>
      <c r="AG218" s="207">
        <v>104</v>
      </c>
      <c r="AH218" s="51">
        <v>5952015</v>
      </c>
      <c r="AI218" s="51">
        <v>11</v>
      </c>
      <c r="AJ218" s="51">
        <f>IFERROR(AH218/AF218,"-")</f>
        <v>13226.7</v>
      </c>
      <c r="AK218" s="51">
        <f>IFERROR(AH218/AG218,"-")</f>
        <v>57230.913461538461</v>
      </c>
      <c r="AL218" s="51">
        <f t="shared" si="403"/>
        <v>541092.27272727271</v>
      </c>
      <c r="AM218" s="51">
        <f>IFERROR(AG218/AF218,"-")</f>
        <v>0.2311111111111111</v>
      </c>
      <c r="AN218" s="24">
        <f>IFERROR(AI218/AF218,"-")</f>
        <v>2.4444444444444446E-2</v>
      </c>
      <c r="AO218" s="435">
        <f>市区町村別_フレイル区分別該当人数･割合!M58</f>
        <v>1301</v>
      </c>
      <c r="AP218" s="207">
        <v>2296</v>
      </c>
      <c r="AQ218" s="51">
        <v>215581317</v>
      </c>
      <c r="AR218" s="51">
        <v>238</v>
      </c>
      <c r="AS218" s="51">
        <f>IFERROR(AQ218/AO218,"-")</f>
        <v>165704.31744811684</v>
      </c>
      <c r="AT218" s="51">
        <f>IFERROR(AQ218/AP218,"-")</f>
        <v>93894.301829268297</v>
      </c>
      <c r="AU218" s="51">
        <f t="shared" si="404"/>
        <v>905803.8529411765</v>
      </c>
      <c r="AV218" s="51">
        <f>IFERROR(AP218/AO218,"-")</f>
        <v>1.7647963105303612</v>
      </c>
      <c r="AW218" s="185">
        <f>IFERROR(AR218/AO218,"-")</f>
        <v>0.18293620292083013</v>
      </c>
      <c r="AX218" s="432">
        <f>市区町村別_フレイル区分別該当人数･割合!O58</f>
        <v>1974</v>
      </c>
      <c r="AY218" s="207">
        <v>2344</v>
      </c>
      <c r="AZ218" s="51">
        <v>197116749</v>
      </c>
      <c r="BA218" s="51">
        <v>231</v>
      </c>
      <c r="BB218" s="51">
        <f>IFERROR(AZ218/AX218,"-")</f>
        <v>99856.509118541027</v>
      </c>
      <c r="BC218" s="51">
        <f>IFERROR(AZ218/AY218,"-")</f>
        <v>84094.17619453925</v>
      </c>
      <c r="BD218" s="51">
        <f t="shared" si="405"/>
        <v>853319.25974025973</v>
      </c>
      <c r="BE218" s="51">
        <f>IFERROR(AY218/AX218,"-")</f>
        <v>1.1874366767983788</v>
      </c>
      <c r="BF218" s="24">
        <f>IFERROR(BA218/AX218,"-")</f>
        <v>0.11702127659574468</v>
      </c>
      <c r="BG218" s="435">
        <f>市区町村別_フレイル区分別該当人数･割合!Q58</f>
        <v>228</v>
      </c>
      <c r="BH218" s="207">
        <v>2159</v>
      </c>
      <c r="BI218" s="51">
        <v>379591164</v>
      </c>
      <c r="BJ218" s="51">
        <v>210</v>
      </c>
      <c r="BK218" s="51">
        <f>IFERROR(BI218/BG218,"-")</f>
        <v>1664873.5263157894</v>
      </c>
      <c r="BL218" s="51">
        <f>IFERROR(BI218/BH218,"-")</f>
        <v>175818.04724409449</v>
      </c>
      <c r="BM218" s="51">
        <f t="shared" si="406"/>
        <v>1807576.9714285715</v>
      </c>
      <c r="BN218" s="51">
        <f>IFERROR(BH218/BG218,"-")</f>
        <v>9.4692982456140342</v>
      </c>
      <c r="BO218" s="185">
        <f>IFERROR(BJ218/BG218,"-")</f>
        <v>0.92105263157894735</v>
      </c>
      <c r="BP218" s="432">
        <f>市区町村別_フレイル区分別該当人数･割合!S58</f>
        <v>1920</v>
      </c>
      <c r="BQ218" s="207">
        <v>697</v>
      </c>
      <c r="BR218" s="51">
        <v>55838468</v>
      </c>
      <c r="BS218" s="51">
        <v>69</v>
      </c>
      <c r="BT218" s="51">
        <f>IFERROR(BR218/BP218,"-")</f>
        <v>29082.535416666666</v>
      </c>
      <c r="BU218" s="51">
        <f>IFERROR(BR218/BQ218,"-")</f>
        <v>80112.579626972743</v>
      </c>
      <c r="BV218" s="51">
        <f t="shared" si="407"/>
        <v>809253.1594202898</v>
      </c>
      <c r="BW218" s="51">
        <f>IFERROR(BQ218/BP218,"-")</f>
        <v>0.36302083333333335</v>
      </c>
      <c r="BX218" s="24">
        <f>IFERROR(BS218/BP218,"-")</f>
        <v>3.5937499999999997E-2</v>
      </c>
      <c r="BY218" s="140"/>
      <c r="BZ218" s="59"/>
    </row>
    <row r="219" spans="2:78" s="8" customFormat="1" ht="13.5" customHeight="1">
      <c r="B219" s="411"/>
      <c r="C219" s="414"/>
      <c r="D219" s="275" t="s">
        <v>251</v>
      </c>
      <c r="E219" s="438"/>
      <c r="F219" s="52">
        <v>39</v>
      </c>
      <c r="G219" s="187">
        <v>10686922</v>
      </c>
      <c r="H219" s="187">
        <v>8</v>
      </c>
      <c r="I219" s="187">
        <f>IFERROR(G219/E218,"-")</f>
        <v>29935.355742296917</v>
      </c>
      <c r="J219" s="187">
        <f t="shared" ref="J219:J221" si="464">IFERROR(G219/F219,"-")</f>
        <v>274023.641025641</v>
      </c>
      <c r="K219" s="187">
        <f t="shared" si="400"/>
        <v>1335865.25</v>
      </c>
      <c r="L219" s="187">
        <f>IFERROR(F219/E218,"-")</f>
        <v>0.1092436974789916</v>
      </c>
      <c r="M219" s="186">
        <f>IFERROR(H219/E218,"-")</f>
        <v>2.2408963585434174E-2</v>
      </c>
      <c r="N219" s="433"/>
      <c r="O219" s="52">
        <v>93</v>
      </c>
      <c r="P219" s="187">
        <v>27502385</v>
      </c>
      <c r="Q219" s="187">
        <v>27</v>
      </c>
      <c r="R219" s="187">
        <f>IFERROR(P219/N218,"-")</f>
        <v>6929.2983119173596</v>
      </c>
      <c r="S219" s="187">
        <f t="shared" ref="S219:S221" si="465">IFERROR(P219/O219,"-")</f>
        <v>295724.56989247311</v>
      </c>
      <c r="T219" s="187">
        <f t="shared" si="401"/>
        <v>1018606.8518518518</v>
      </c>
      <c r="U219" s="187">
        <f>IFERROR(O219/N218,"-")</f>
        <v>2.3431594860166289E-2</v>
      </c>
      <c r="V219" s="106">
        <f>IFERROR(Q219/N218,"-")</f>
        <v>6.8027210884353739E-3</v>
      </c>
      <c r="W219" s="433"/>
      <c r="X219" s="52">
        <v>0</v>
      </c>
      <c r="Y219" s="187">
        <v>0</v>
      </c>
      <c r="Z219" s="187">
        <v>0</v>
      </c>
      <c r="AA219" s="187">
        <f>IFERROR(Y219/W218,"-")</f>
        <v>0</v>
      </c>
      <c r="AB219" s="187" t="str">
        <f t="shared" ref="AB219:AB221" si="466">IFERROR(Y219/X219,"-")</f>
        <v>-</v>
      </c>
      <c r="AC219" s="187" t="str">
        <f t="shared" si="402"/>
        <v>-</v>
      </c>
      <c r="AD219" s="187">
        <f>IFERROR(X219/W218,"-")</f>
        <v>0</v>
      </c>
      <c r="AE219" s="106">
        <f>IFERROR(Z219/W218,"-")</f>
        <v>0</v>
      </c>
      <c r="AF219" s="433"/>
      <c r="AG219" s="52">
        <v>0</v>
      </c>
      <c r="AH219" s="187">
        <v>0</v>
      </c>
      <c r="AI219" s="187">
        <v>0</v>
      </c>
      <c r="AJ219" s="187">
        <f>IFERROR(AH219/AF218,"-")</f>
        <v>0</v>
      </c>
      <c r="AK219" s="187" t="str">
        <f t="shared" ref="AK219:AK221" si="467">IFERROR(AH219/AG219,"-")</f>
        <v>-</v>
      </c>
      <c r="AL219" s="187" t="str">
        <f t="shared" si="403"/>
        <v>-</v>
      </c>
      <c r="AM219" s="187">
        <f>IFERROR(AG219/AF218,"-")</f>
        <v>0</v>
      </c>
      <c r="AN219" s="106">
        <f>IFERROR(AI219/AF218,"-")</f>
        <v>0</v>
      </c>
      <c r="AO219" s="436"/>
      <c r="AP219" s="52">
        <v>66</v>
      </c>
      <c r="AQ219" s="187">
        <v>19896577</v>
      </c>
      <c r="AR219" s="187">
        <v>17</v>
      </c>
      <c r="AS219" s="187">
        <f>IFERROR(AQ219/AO218,"-")</f>
        <v>15293.295157571099</v>
      </c>
      <c r="AT219" s="187">
        <f t="shared" ref="AT219:AT221" si="468">IFERROR(AQ219/AP219,"-")</f>
        <v>301463.2878787879</v>
      </c>
      <c r="AU219" s="187">
        <f t="shared" si="404"/>
        <v>1170386.8823529412</v>
      </c>
      <c r="AV219" s="187">
        <f>IFERROR(AP219/AO218,"-")</f>
        <v>5.0730207532667181E-2</v>
      </c>
      <c r="AW219" s="186">
        <f>IFERROR(AR219/AO218,"-")</f>
        <v>1.3066871637202153E-2</v>
      </c>
      <c r="AX219" s="433"/>
      <c r="AY219" s="52">
        <v>18</v>
      </c>
      <c r="AZ219" s="187">
        <v>4966709</v>
      </c>
      <c r="BA219" s="187">
        <v>7</v>
      </c>
      <c r="BB219" s="187">
        <f>IFERROR(AZ219/AX218,"-")</f>
        <v>2516.0633232016212</v>
      </c>
      <c r="BC219" s="187">
        <f t="shared" ref="BC219:BC221" si="469">IFERROR(AZ219/AY219,"-")</f>
        <v>275928.27777777775</v>
      </c>
      <c r="BD219" s="187">
        <f t="shared" si="405"/>
        <v>709529.85714285716</v>
      </c>
      <c r="BE219" s="187">
        <f>IFERROR(AY219/AX218,"-")</f>
        <v>9.11854103343465E-3</v>
      </c>
      <c r="BF219" s="106">
        <f>IFERROR(BA219/AX218,"-")</f>
        <v>3.5460992907801418E-3</v>
      </c>
      <c r="BG219" s="436"/>
      <c r="BH219" s="52">
        <v>83</v>
      </c>
      <c r="BI219" s="187">
        <v>25557685</v>
      </c>
      <c r="BJ219" s="187">
        <v>24</v>
      </c>
      <c r="BK219" s="187">
        <f>IFERROR(BI219/BG218,"-")</f>
        <v>112095.10964912281</v>
      </c>
      <c r="BL219" s="187">
        <f t="shared" ref="BL219:BL221" si="470">IFERROR(BI219/BH219,"-")</f>
        <v>307923.9156626506</v>
      </c>
      <c r="BM219" s="187">
        <f t="shared" si="406"/>
        <v>1064903.5416666667</v>
      </c>
      <c r="BN219" s="187">
        <f>IFERROR(BH219/BG218,"-")</f>
        <v>0.36403508771929827</v>
      </c>
      <c r="BO219" s="186">
        <f>IFERROR(BJ219/BG218,"-")</f>
        <v>0.10526315789473684</v>
      </c>
      <c r="BP219" s="433"/>
      <c r="BQ219" s="52">
        <v>0</v>
      </c>
      <c r="BR219" s="187">
        <v>0</v>
      </c>
      <c r="BS219" s="187">
        <v>0</v>
      </c>
      <c r="BT219" s="187">
        <f>IFERROR(BR219/BP218,"-")</f>
        <v>0</v>
      </c>
      <c r="BU219" s="187" t="str">
        <f t="shared" ref="BU219:BU221" si="471">IFERROR(BR219/BQ219,"-")</f>
        <v>-</v>
      </c>
      <c r="BV219" s="187" t="str">
        <f t="shared" si="407"/>
        <v>-</v>
      </c>
      <c r="BW219" s="187">
        <f>IFERROR(BQ219/BP218,"-")</f>
        <v>0</v>
      </c>
      <c r="BX219" s="106">
        <f>IFERROR(BS219/BP218,"-")</f>
        <v>0</v>
      </c>
      <c r="BY219" s="140"/>
      <c r="BZ219" s="59"/>
    </row>
    <row r="220" spans="2:78" s="8" customFormat="1" ht="13.5" customHeight="1">
      <c r="B220" s="411"/>
      <c r="C220" s="414"/>
      <c r="D220" s="272" t="s">
        <v>252</v>
      </c>
      <c r="E220" s="438"/>
      <c r="F220" s="98">
        <v>21</v>
      </c>
      <c r="G220" s="98">
        <v>796401</v>
      </c>
      <c r="H220" s="98">
        <v>7</v>
      </c>
      <c r="I220" s="98">
        <f>IFERROR(G220/E218,"-")</f>
        <v>2230.8151260504201</v>
      </c>
      <c r="J220" s="98">
        <f t="shared" si="464"/>
        <v>37923.857142857145</v>
      </c>
      <c r="K220" s="98">
        <f t="shared" si="400"/>
        <v>113771.57142857143</v>
      </c>
      <c r="L220" s="98">
        <f>IFERROR(F220/E218,"-")</f>
        <v>5.8823529411764705E-2</v>
      </c>
      <c r="M220" s="189">
        <f>IFERROR(H220/E218,"-")</f>
        <v>1.9607843137254902E-2</v>
      </c>
      <c r="N220" s="433"/>
      <c r="O220" s="98">
        <v>152</v>
      </c>
      <c r="P220" s="98">
        <v>1839326</v>
      </c>
      <c r="Q220" s="98">
        <v>28</v>
      </c>
      <c r="R220" s="98">
        <f>IFERROR(P220/N218,"-")</f>
        <v>463.42302847064752</v>
      </c>
      <c r="S220" s="98">
        <f t="shared" si="465"/>
        <v>12100.828947368422</v>
      </c>
      <c r="T220" s="98">
        <f t="shared" si="401"/>
        <v>65690.21428571429</v>
      </c>
      <c r="U220" s="98">
        <f>IFERROR(O220/N218,"-")</f>
        <v>3.8296800201562106E-2</v>
      </c>
      <c r="V220" s="26">
        <f>IFERROR(Q220/N218,"-")</f>
        <v>7.0546737213403876E-3</v>
      </c>
      <c r="W220" s="433"/>
      <c r="X220" s="98">
        <v>0</v>
      </c>
      <c r="Y220" s="98">
        <v>0</v>
      </c>
      <c r="Z220" s="98">
        <v>0</v>
      </c>
      <c r="AA220" s="98">
        <f>IFERROR(Y220/W218,"-")</f>
        <v>0</v>
      </c>
      <c r="AB220" s="98" t="str">
        <f t="shared" si="466"/>
        <v>-</v>
      </c>
      <c r="AC220" s="98" t="str">
        <f t="shared" si="402"/>
        <v>-</v>
      </c>
      <c r="AD220" s="98">
        <f>IFERROR(X220/W218,"-")</f>
        <v>0</v>
      </c>
      <c r="AE220" s="26">
        <f>IFERROR(Z220/W218,"-")</f>
        <v>0</v>
      </c>
      <c r="AF220" s="433"/>
      <c r="AG220" s="98">
        <v>0</v>
      </c>
      <c r="AH220" s="98">
        <v>0</v>
      </c>
      <c r="AI220" s="98">
        <v>0</v>
      </c>
      <c r="AJ220" s="98">
        <f>IFERROR(AH220/AF218,"-")</f>
        <v>0</v>
      </c>
      <c r="AK220" s="98" t="str">
        <f t="shared" si="467"/>
        <v>-</v>
      </c>
      <c r="AL220" s="98" t="str">
        <f t="shared" si="403"/>
        <v>-</v>
      </c>
      <c r="AM220" s="98">
        <f>IFERROR(AG220/AF218,"-")</f>
        <v>0</v>
      </c>
      <c r="AN220" s="26">
        <f>IFERROR(AI220/AF218,"-")</f>
        <v>0</v>
      </c>
      <c r="AO220" s="436"/>
      <c r="AP220" s="98">
        <v>85</v>
      </c>
      <c r="AQ220" s="98">
        <v>1440445</v>
      </c>
      <c r="AR220" s="98">
        <v>16</v>
      </c>
      <c r="AS220" s="98">
        <f>IFERROR(AQ220/AO218,"-")</f>
        <v>1107.1829362029209</v>
      </c>
      <c r="AT220" s="98">
        <f t="shared" si="468"/>
        <v>16946.411764705881</v>
      </c>
      <c r="AU220" s="98">
        <f t="shared" si="404"/>
        <v>90027.8125</v>
      </c>
      <c r="AV220" s="98">
        <f>IFERROR(AP220/AO218,"-")</f>
        <v>6.5334358186010758E-2</v>
      </c>
      <c r="AW220" s="189">
        <f>IFERROR(AR220/AO218,"-")</f>
        <v>1.2298232129131437E-2</v>
      </c>
      <c r="AX220" s="433"/>
      <c r="AY220" s="98">
        <v>65</v>
      </c>
      <c r="AZ220" s="98">
        <v>345076</v>
      </c>
      <c r="BA220" s="98">
        <v>11</v>
      </c>
      <c r="BB220" s="98">
        <f>IFERROR(AZ220/AX218,"-")</f>
        <v>174.81053698074976</v>
      </c>
      <c r="BC220" s="98">
        <f t="shared" si="469"/>
        <v>5308.8615384615387</v>
      </c>
      <c r="BD220" s="98">
        <f t="shared" si="405"/>
        <v>31370.545454545456</v>
      </c>
      <c r="BE220" s="98">
        <f>IFERROR(AY220/AX218,"-")</f>
        <v>3.292806484295846E-2</v>
      </c>
      <c r="BF220" s="26">
        <f>IFERROR(BA220/AX218,"-")</f>
        <v>5.5724417426545082E-3</v>
      </c>
      <c r="BG220" s="436"/>
      <c r="BH220" s="98">
        <v>131</v>
      </c>
      <c r="BI220" s="98">
        <v>1693978</v>
      </c>
      <c r="BJ220" s="98">
        <v>25</v>
      </c>
      <c r="BK220" s="98">
        <f>IFERROR(BI220/BG218,"-")</f>
        <v>7429.7280701754389</v>
      </c>
      <c r="BL220" s="98">
        <f t="shared" si="470"/>
        <v>12931.129770992366</v>
      </c>
      <c r="BM220" s="98">
        <f t="shared" si="406"/>
        <v>67759.12</v>
      </c>
      <c r="BN220" s="98">
        <f>IFERROR(BH220/BG218,"-")</f>
        <v>0.57456140350877194</v>
      </c>
      <c r="BO220" s="189">
        <f>IFERROR(BJ220/BG218,"-")</f>
        <v>0.10964912280701754</v>
      </c>
      <c r="BP220" s="433"/>
      <c r="BQ220" s="98">
        <v>9</v>
      </c>
      <c r="BR220" s="98">
        <v>16178</v>
      </c>
      <c r="BS220" s="98">
        <v>2</v>
      </c>
      <c r="BT220" s="98">
        <f>IFERROR(BR220/BP218,"-")</f>
        <v>8.4260416666666664</v>
      </c>
      <c r="BU220" s="98">
        <f t="shared" si="471"/>
        <v>1797.5555555555557</v>
      </c>
      <c r="BV220" s="98">
        <f t="shared" si="407"/>
        <v>8089</v>
      </c>
      <c r="BW220" s="98">
        <f>IFERROR(BQ220/BP218,"-")</f>
        <v>4.6874999999999998E-3</v>
      </c>
      <c r="BX220" s="26">
        <f>IFERROR(BS220/BP218,"-")</f>
        <v>1.0416666666666667E-3</v>
      </c>
      <c r="BY220" s="140"/>
      <c r="BZ220" s="59"/>
    </row>
    <row r="221" spans="2:78" s="8" customFormat="1" ht="13.5" customHeight="1">
      <c r="B221" s="412"/>
      <c r="C221" s="415"/>
      <c r="D221" s="273" t="s">
        <v>64</v>
      </c>
      <c r="E221" s="439"/>
      <c r="F221" s="99">
        <v>1151</v>
      </c>
      <c r="G221" s="99">
        <f>SUM(G218:G220)</f>
        <v>127609860</v>
      </c>
      <c r="H221" s="99">
        <v>124</v>
      </c>
      <c r="I221" s="99">
        <f>IFERROR(G221/E218,"-")</f>
        <v>357450.5882352941</v>
      </c>
      <c r="J221" s="99">
        <f t="shared" si="464"/>
        <v>110868.68809730669</v>
      </c>
      <c r="K221" s="99">
        <f t="shared" si="400"/>
        <v>1029111.7741935484</v>
      </c>
      <c r="L221" s="99">
        <f>IFERROR(F221/E218,"-")</f>
        <v>3.2240896358543418</v>
      </c>
      <c r="M221" s="190">
        <f>IFERROR(H221/E218,"-")</f>
        <v>0.34733893557422968</v>
      </c>
      <c r="N221" s="434"/>
      <c r="O221" s="99">
        <v>5257</v>
      </c>
      <c r="P221" s="99">
        <f>SUM(P218:P220)</f>
        <v>531683849</v>
      </c>
      <c r="Q221" s="99">
        <v>529</v>
      </c>
      <c r="R221" s="99">
        <f>IFERROR(P221/N218,"-")</f>
        <v>133959.14562862183</v>
      </c>
      <c r="S221" s="99">
        <f t="shared" si="465"/>
        <v>101138.26307780102</v>
      </c>
      <c r="T221" s="99">
        <f t="shared" si="401"/>
        <v>1005073.4385633271</v>
      </c>
      <c r="U221" s="99">
        <f>IFERROR(O221/N218,"-")</f>
        <v>1.3245149911816578</v>
      </c>
      <c r="V221" s="87">
        <f>IFERROR(Q221/N218,"-")</f>
        <v>0.13328294280675232</v>
      </c>
      <c r="W221" s="434"/>
      <c r="X221" s="99">
        <v>141</v>
      </c>
      <c r="Y221" s="99">
        <f>SUM(Y218:Y220)</f>
        <v>7783320</v>
      </c>
      <c r="Z221" s="99">
        <v>15</v>
      </c>
      <c r="AA221" s="99">
        <f>IFERROR(Y221/W218,"-")</f>
        <v>36713.773584905663</v>
      </c>
      <c r="AB221" s="99">
        <f t="shared" si="466"/>
        <v>55200.851063829788</v>
      </c>
      <c r="AC221" s="99">
        <f t="shared" si="402"/>
        <v>518888</v>
      </c>
      <c r="AD221" s="99">
        <f>IFERROR(X221/W218,"-")</f>
        <v>0.66509433962264153</v>
      </c>
      <c r="AE221" s="87">
        <f>IFERROR(Z221/W218,"-")</f>
        <v>7.0754716981132074E-2</v>
      </c>
      <c r="AF221" s="434"/>
      <c r="AG221" s="99">
        <v>104</v>
      </c>
      <c r="AH221" s="99">
        <f>SUM(AH218:AH220)</f>
        <v>5952015</v>
      </c>
      <c r="AI221" s="99">
        <v>11</v>
      </c>
      <c r="AJ221" s="99">
        <f>IFERROR(AH221/AF218,"-")</f>
        <v>13226.7</v>
      </c>
      <c r="AK221" s="99">
        <f t="shared" si="467"/>
        <v>57230.913461538461</v>
      </c>
      <c r="AL221" s="99">
        <f t="shared" si="403"/>
        <v>541092.27272727271</v>
      </c>
      <c r="AM221" s="99">
        <f>IFERROR(AG221/AF218,"-")</f>
        <v>0.2311111111111111</v>
      </c>
      <c r="AN221" s="87">
        <f>IFERROR(AI221/AF218,"-")</f>
        <v>2.4444444444444446E-2</v>
      </c>
      <c r="AO221" s="437"/>
      <c r="AP221" s="99">
        <v>2329</v>
      </c>
      <c r="AQ221" s="99">
        <f>SUM(AQ218:AQ220)</f>
        <v>236918339</v>
      </c>
      <c r="AR221" s="99">
        <v>241</v>
      </c>
      <c r="AS221" s="99">
        <f>IFERROR(AQ221/AO218,"-")</f>
        <v>182104.79554189084</v>
      </c>
      <c r="AT221" s="99">
        <f t="shared" si="468"/>
        <v>101725.34950622584</v>
      </c>
      <c r="AU221" s="99">
        <f t="shared" si="404"/>
        <v>983063.64730290452</v>
      </c>
      <c r="AV221" s="99">
        <f>IFERROR(AP221/AO218,"-")</f>
        <v>1.7901614142966948</v>
      </c>
      <c r="AW221" s="190">
        <f>IFERROR(AR221/AO218,"-")</f>
        <v>0.18524212144504226</v>
      </c>
      <c r="AX221" s="434"/>
      <c r="AY221" s="99">
        <v>2350</v>
      </c>
      <c r="AZ221" s="99">
        <f>SUM(AZ218:AZ220)</f>
        <v>202428534</v>
      </c>
      <c r="BA221" s="99">
        <v>231</v>
      </c>
      <c r="BB221" s="99">
        <f>IFERROR(AZ221/AX218,"-")</f>
        <v>102547.3829787234</v>
      </c>
      <c r="BC221" s="99">
        <f t="shared" si="469"/>
        <v>86139.801702127661</v>
      </c>
      <c r="BD221" s="99">
        <f t="shared" si="405"/>
        <v>876314</v>
      </c>
      <c r="BE221" s="99">
        <f>IFERROR(AY221/AX218,"-")</f>
        <v>1.1904761904761905</v>
      </c>
      <c r="BF221" s="87">
        <f>IFERROR(BA221/AX218,"-")</f>
        <v>0.11702127659574468</v>
      </c>
      <c r="BG221" s="437"/>
      <c r="BH221" s="99">
        <v>2194</v>
      </c>
      <c r="BI221" s="99">
        <f>SUM(BI218:BI220)</f>
        <v>406842827</v>
      </c>
      <c r="BJ221" s="99">
        <v>213</v>
      </c>
      <c r="BK221" s="99">
        <f>IFERROR(BI221/BG218,"-")</f>
        <v>1784398.3640350876</v>
      </c>
      <c r="BL221" s="99">
        <f t="shared" si="470"/>
        <v>185434.28760255242</v>
      </c>
      <c r="BM221" s="99">
        <f t="shared" si="406"/>
        <v>1910060.2206572769</v>
      </c>
      <c r="BN221" s="99">
        <f>IFERROR(BH221/BG218,"-")</f>
        <v>9.6228070175438596</v>
      </c>
      <c r="BO221" s="190">
        <f>IFERROR(BJ221/BG218,"-")</f>
        <v>0.93421052631578949</v>
      </c>
      <c r="BP221" s="434"/>
      <c r="BQ221" s="99">
        <v>697</v>
      </c>
      <c r="BR221" s="99">
        <f>SUM(BR218:BR220)</f>
        <v>55854646</v>
      </c>
      <c r="BS221" s="99">
        <v>69</v>
      </c>
      <c r="BT221" s="99">
        <f>IFERROR(BR221/BP218,"-")</f>
        <v>29090.961458333335</v>
      </c>
      <c r="BU221" s="99">
        <f t="shared" si="471"/>
        <v>80135.790530846483</v>
      </c>
      <c r="BV221" s="99">
        <f t="shared" si="407"/>
        <v>809487.62318840576</v>
      </c>
      <c r="BW221" s="99">
        <f>IFERROR(BQ221/BP218,"-")</f>
        <v>0.36302083333333335</v>
      </c>
      <c r="BX221" s="87">
        <f>IFERROR(BS221/BP218,"-")</f>
        <v>3.5937499999999997E-2</v>
      </c>
      <c r="BY221" s="140"/>
      <c r="BZ221" s="59"/>
    </row>
    <row r="222" spans="2:78" s="8" customFormat="1" ht="13.5" customHeight="1">
      <c r="B222" s="410">
        <v>55</v>
      </c>
      <c r="C222" s="413" t="s">
        <v>14</v>
      </c>
      <c r="D222" s="274" t="s">
        <v>250</v>
      </c>
      <c r="E222" s="432">
        <f>市区町村別_フレイル区分別該当人数･割合!E59</f>
        <v>304</v>
      </c>
      <c r="F222" s="207">
        <v>1028</v>
      </c>
      <c r="G222" s="51">
        <v>107332098</v>
      </c>
      <c r="H222" s="51">
        <v>104</v>
      </c>
      <c r="I222" s="51">
        <f>IFERROR(G222/E222,"-")</f>
        <v>353066.11184210528</v>
      </c>
      <c r="J222" s="51">
        <f>IFERROR(G222/F222,"-")</f>
        <v>104408.65564202334</v>
      </c>
      <c r="K222" s="51">
        <f t="shared" si="400"/>
        <v>1032039.4038461539</v>
      </c>
      <c r="L222" s="51">
        <f>IFERROR(F222/E222,"-")</f>
        <v>3.3815789473684212</v>
      </c>
      <c r="M222" s="185">
        <f>IFERROR(H222/E222,"-")</f>
        <v>0.34210526315789475</v>
      </c>
      <c r="N222" s="432">
        <f>市区町村別_フレイル区分別該当人数･割合!G59</f>
        <v>3346</v>
      </c>
      <c r="O222" s="207">
        <v>5057</v>
      </c>
      <c r="P222" s="51">
        <v>472499876</v>
      </c>
      <c r="Q222" s="51">
        <v>516</v>
      </c>
      <c r="R222" s="51">
        <f>IFERROR(P222/N222,"-")</f>
        <v>141213.35206216379</v>
      </c>
      <c r="S222" s="51">
        <f>IFERROR(P222/O222,"-")</f>
        <v>93434.818271702592</v>
      </c>
      <c r="T222" s="51">
        <f t="shared" si="401"/>
        <v>915697.43410852714</v>
      </c>
      <c r="U222" s="51">
        <f>IFERROR(O222/N222,"-")</f>
        <v>1.5113568439928273</v>
      </c>
      <c r="V222" s="24">
        <f>IFERROR(Q222/N222,"-")</f>
        <v>0.15421398684997012</v>
      </c>
      <c r="W222" s="432">
        <f>市区町村別_フレイル区分別該当人数･割合!I59</f>
        <v>163</v>
      </c>
      <c r="X222" s="207">
        <v>103</v>
      </c>
      <c r="Y222" s="51">
        <v>9348899</v>
      </c>
      <c r="Z222" s="51">
        <v>12</v>
      </c>
      <c r="AA222" s="51">
        <f>IFERROR(Y222/W222,"-")</f>
        <v>57355.208588957052</v>
      </c>
      <c r="AB222" s="51">
        <f>IFERROR(Y222/X222,"-")</f>
        <v>90766.009708737867</v>
      </c>
      <c r="AC222" s="51">
        <f t="shared" si="402"/>
        <v>779074.91666666663</v>
      </c>
      <c r="AD222" s="51">
        <f>IFERROR(X222/W222,"-")</f>
        <v>0.63190184049079756</v>
      </c>
      <c r="AE222" s="24">
        <f>IFERROR(Z222/W222,"-")</f>
        <v>7.3619631901840496E-2</v>
      </c>
      <c r="AF222" s="432">
        <f>市区町村別_フレイル区分別該当人数･割合!K59</f>
        <v>335</v>
      </c>
      <c r="AG222" s="207">
        <v>100</v>
      </c>
      <c r="AH222" s="51">
        <v>3662629</v>
      </c>
      <c r="AI222" s="51">
        <v>11</v>
      </c>
      <c r="AJ222" s="51">
        <f>IFERROR(AH222/AF222,"-")</f>
        <v>10933.220895522389</v>
      </c>
      <c r="AK222" s="51">
        <f>IFERROR(AH222/AG222,"-")</f>
        <v>36626.29</v>
      </c>
      <c r="AL222" s="51">
        <f t="shared" si="403"/>
        <v>332966.27272727271</v>
      </c>
      <c r="AM222" s="51">
        <f>IFERROR(AG222/AF222,"-")</f>
        <v>0.29850746268656714</v>
      </c>
      <c r="AN222" s="24">
        <f>IFERROR(AI222/AF222,"-")</f>
        <v>3.2835820895522387E-2</v>
      </c>
      <c r="AO222" s="435">
        <f>市区町村別_フレイル区分別該当人数･割合!M59</f>
        <v>1155</v>
      </c>
      <c r="AP222" s="207">
        <v>2382</v>
      </c>
      <c r="AQ222" s="51">
        <v>226622316</v>
      </c>
      <c r="AR222" s="51">
        <v>247</v>
      </c>
      <c r="AS222" s="51">
        <f>IFERROR(AQ222/AO222,"-")</f>
        <v>196209.79740259741</v>
      </c>
      <c r="AT222" s="51">
        <f>IFERROR(AQ222/AP222,"-")</f>
        <v>95139.51133501259</v>
      </c>
      <c r="AU222" s="51">
        <f t="shared" si="404"/>
        <v>917499.25506072876</v>
      </c>
      <c r="AV222" s="51">
        <f>IFERROR(AP222/AO222,"-")</f>
        <v>2.0623376623376624</v>
      </c>
      <c r="AW222" s="185">
        <f>IFERROR(AR222/AO222,"-")</f>
        <v>0.21385281385281385</v>
      </c>
      <c r="AX222" s="432">
        <f>市区町村別_フレイル区分別該当人数･割合!O59</f>
        <v>1664</v>
      </c>
      <c r="AY222" s="207">
        <v>2169</v>
      </c>
      <c r="AZ222" s="51">
        <v>181141825</v>
      </c>
      <c r="BA222" s="51">
        <v>219</v>
      </c>
      <c r="BB222" s="51">
        <f>IFERROR(AZ222/AX222,"-")</f>
        <v>108859.26983173077</v>
      </c>
      <c r="BC222" s="51">
        <f>IFERROR(AZ222/AY222,"-")</f>
        <v>83513.981097279859</v>
      </c>
      <c r="BD222" s="51">
        <f t="shared" si="405"/>
        <v>827131.6210045662</v>
      </c>
      <c r="BE222" s="51">
        <f>IFERROR(AY222/AX222,"-")</f>
        <v>1.3034855769230769</v>
      </c>
      <c r="BF222" s="24">
        <f>IFERROR(BA222/AX222,"-")</f>
        <v>0.13161057692307693</v>
      </c>
      <c r="BG222" s="435">
        <f>市区町村別_フレイル区分別該当人数･割合!Q59</f>
        <v>247</v>
      </c>
      <c r="BH222" s="207">
        <v>2383</v>
      </c>
      <c r="BI222" s="51">
        <v>344392158</v>
      </c>
      <c r="BJ222" s="51">
        <v>227</v>
      </c>
      <c r="BK222" s="51">
        <f>IFERROR(BI222/BG222,"-")</f>
        <v>1394300.2348178138</v>
      </c>
      <c r="BL222" s="51">
        <f>IFERROR(BI222/BH222,"-")</f>
        <v>144520.41879983214</v>
      </c>
      <c r="BM222" s="51">
        <f t="shared" si="406"/>
        <v>1517146.0704845814</v>
      </c>
      <c r="BN222" s="51">
        <f>IFERROR(BH222/BG222,"-")</f>
        <v>9.6477732793522275</v>
      </c>
      <c r="BO222" s="185">
        <f>IFERROR(BJ222/BG222,"-")</f>
        <v>0.91902834008097167</v>
      </c>
      <c r="BP222" s="432">
        <f>市区町村別_フレイル区分別該当人数･割合!S59</f>
        <v>1421</v>
      </c>
      <c r="BQ222" s="207">
        <v>804</v>
      </c>
      <c r="BR222" s="51">
        <v>54572430</v>
      </c>
      <c r="BS222" s="51">
        <v>80</v>
      </c>
      <c r="BT222" s="51">
        <f>IFERROR(BR222/BP222,"-")</f>
        <v>38404.243490499648</v>
      </c>
      <c r="BU222" s="51">
        <f>IFERROR(BR222/BQ222,"-")</f>
        <v>67876.156716417914</v>
      </c>
      <c r="BV222" s="51">
        <f t="shared" si="407"/>
        <v>682155.375</v>
      </c>
      <c r="BW222" s="51">
        <f>IFERROR(BQ222/BP222,"-")</f>
        <v>0.56579873328641805</v>
      </c>
      <c r="BX222" s="24">
        <f>IFERROR(BS222/BP222,"-")</f>
        <v>5.6298381421534129E-2</v>
      </c>
      <c r="BY222" s="140"/>
      <c r="BZ222" s="59"/>
    </row>
    <row r="223" spans="2:78" s="8" customFormat="1" ht="13.5" customHeight="1">
      <c r="B223" s="411"/>
      <c r="C223" s="414"/>
      <c r="D223" s="275" t="s">
        <v>251</v>
      </c>
      <c r="E223" s="438"/>
      <c r="F223" s="52">
        <v>17</v>
      </c>
      <c r="G223" s="187">
        <v>5223974</v>
      </c>
      <c r="H223" s="187">
        <v>2</v>
      </c>
      <c r="I223" s="187">
        <f>IFERROR(G223/E222,"-")</f>
        <v>17184.125</v>
      </c>
      <c r="J223" s="187">
        <f t="shared" ref="J223:J225" si="472">IFERROR(G223/F223,"-")</f>
        <v>307292.5882352941</v>
      </c>
      <c r="K223" s="187">
        <f t="shared" si="400"/>
        <v>2611987</v>
      </c>
      <c r="L223" s="187">
        <f>IFERROR(F223/E222,"-")</f>
        <v>5.5921052631578948E-2</v>
      </c>
      <c r="M223" s="186">
        <f>IFERROR(H223/E222,"-")</f>
        <v>6.5789473684210523E-3</v>
      </c>
      <c r="N223" s="433"/>
      <c r="O223" s="52">
        <v>26</v>
      </c>
      <c r="P223" s="187">
        <v>7675347</v>
      </c>
      <c r="Q223" s="187">
        <v>8</v>
      </c>
      <c r="R223" s="187">
        <f>IFERROR(P223/N222,"-")</f>
        <v>2293.8873281530186</v>
      </c>
      <c r="S223" s="187">
        <f t="shared" ref="S223:S225" si="473">IFERROR(P223/O223,"-")</f>
        <v>295205.65384615387</v>
      </c>
      <c r="T223" s="187">
        <f t="shared" si="401"/>
        <v>959418.375</v>
      </c>
      <c r="U223" s="187">
        <f>IFERROR(O223/N222,"-")</f>
        <v>7.7704722056186493E-3</v>
      </c>
      <c r="V223" s="106">
        <f>IFERROR(Q223/N222,"-")</f>
        <v>2.390914524805738E-3</v>
      </c>
      <c r="W223" s="433"/>
      <c r="X223" s="52">
        <v>0</v>
      </c>
      <c r="Y223" s="187">
        <v>0</v>
      </c>
      <c r="Z223" s="187">
        <v>0</v>
      </c>
      <c r="AA223" s="187">
        <f>IFERROR(Y223/W222,"-")</f>
        <v>0</v>
      </c>
      <c r="AB223" s="187" t="str">
        <f t="shared" ref="AB223:AB225" si="474">IFERROR(Y223/X223,"-")</f>
        <v>-</v>
      </c>
      <c r="AC223" s="187" t="str">
        <f t="shared" si="402"/>
        <v>-</v>
      </c>
      <c r="AD223" s="187">
        <f>IFERROR(X223/W222,"-")</f>
        <v>0</v>
      </c>
      <c r="AE223" s="106">
        <f>IFERROR(Z223/W222,"-")</f>
        <v>0</v>
      </c>
      <c r="AF223" s="433"/>
      <c r="AG223" s="52">
        <v>0</v>
      </c>
      <c r="AH223" s="187">
        <v>0</v>
      </c>
      <c r="AI223" s="187">
        <v>0</v>
      </c>
      <c r="AJ223" s="187">
        <f>IFERROR(AH223/AF222,"-")</f>
        <v>0</v>
      </c>
      <c r="AK223" s="187" t="str">
        <f t="shared" ref="AK223:AK225" si="475">IFERROR(AH223/AG223,"-")</f>
        <v>-</v>
      </c>
      <c r="AL223" s="187" t="str">
        <f t="shared" si="403"/>
        <v>-</v>
      </c>
      <c r="AM223" s="187">
        <f>IFERROR(AG223/AF222,"-")</f>
        <v>0</v>
      </c>
      <c r="AN223" s="106">
        <f>IFERROR(AI223/AF222,"-")</f>
        <v>0</v>
      </c>
      <c r="AO223" s="436"/>
      <c r="AP223" s="52">
        <v>17</v>
      </c>
      <c r="AQ223" s="187">
        <v>5226967</v>
      </c>
      <c r="AR223" s="187">
        <v>6</v>
      </c>
      <c r="AS223" s="187">
        <f>IFERROR(AQ223/AO222,"-")</f>
        <v>4525.5125541125544</v>
      </c>
      <c r="AT223" s="187">
        <f t="shared" ref="AT223:AT225" si="476">IFERROR(AQ223/AP223,"-")</f>
        <v>307468.64705882355</v>
      </c>
      <c r="AU223" s="187">
        <f t="shared" si="404"/>
        <v>871161.16666666663</v>
      </c>
      <c r="AV223" s="187">
        <f>IFERROR(AP223/AO222,"-")</f>
        <v>1.4718614718614719E-2</v>
      </c>
      <c r="AW223" s="186">
        <f>IFERROR(AR223/AO222,"-")</f>
        <v>5.1948051948051948E-3</v>
      </c>
      <c r="AX223" s="433"/>
      <c r="AY223" s="52">
        <v>9</v>
      </c>
      <c r="AZ223" s="187">
        <v>2448380</v>
      </c>
      <c r="BA223" s="187">
        <v>2</v>
      </c>
      <c r="BB223" s="187">
        <f>IFERROR(AZ223/AX222,"-")</f>
        <v>1471.3822115384614</v>
      </c>
      <c r="BC223" s="187">
        <f t="shared" ref="BC223:BC225" si="477">IFERROR(AZ223/AY223,"-")</f>
        <v>272042.22222222225</v>
      </c>
      <c r="BD223" s="187">
        <f t="shared" si="405"/>
        <v>1224190</v>
      </c>
      <c r="BE223" s="187">
        <f>IFERROR(AY223/AX222,"-")</f>
        <v>5.408653846153846E-3</v>
      </c>
      <c r="BF223" s="106">
        <f>IFERROR(BA223/AX222,"-")</f>
        <v>1.201923076923077E-3</v>
      </c>
      <c r="BG223" s="436"/>
      <c r="BH223" s="52">
        <v>22</v>
      </c>
      <c r="BI223" s="187">
        <v>6494323</v>
      </c>
      <c r="BJ223" s="187">
        <v>6</v>
      </c>
      <c r="BK223" s="187">
        <f>IFERROR(BI223/BG222,"-")</f>
        <v>26292.805668016194</v>
      </c>
      <c r="BL223" s="187">
        <f t="shared" ref="BL223:BL225" si="478">IFERROR(BI223/BH223,"-")</f>
        <v>295196.5</v>
      </c>
      <c r="BM223" s="187">
        <f t="shared" si="406"/>
        <v>1082387.1666666667</v>
      </c>
      <c r="BN223" s="187">
        <f>IFERROR(BH223/BG222,"-")</f>
        <v>8.9068825910931168E-2</v>
      </c>
      <c r="BO223" s="186">
        <f>IFERROR(BJ223/BG222,"-")</f>
        <v>2.4291497975708502E-2</v>
      </c>
      <c r="BP223" s="433"/>
      <c r="BQ223" s="52">
        <v>2</v>
      </c>
      <c r="BR223" s="187">
        <v>368690</v>
      </c>
      <c r="BS223" s="187">
        <v>1</v>
      </c>
      <c r="BT223" s="187">
        <f>IFERROR(BR223/BP222,"-")</f>
        <v>259.45812807881771</v>
      </c>
      <c r="BU223" s="187">
        <f t="shared" ref="BU223:BU225" si="479">IFERROR(BR223/BQ223,"-")</f>
        <v>184345</v>
      </c>
      <c r="BV223" s="187">
        <f t="shared" si="407"/>
        <v>368690</v>
      </c>
      <c r="BW223" s="187">
        <f>IFERROR(BQ223/BP222,"-")</f>
        <v>1.4074595355383533E-3</v>
      </c>
      <c r="BX223" s="106">
        <f>IFERROR(BS223/BP222,"-")</f>
        <v>7.0372976776917663E-4</v>
      </c>
      <c r="BY223" s="140"/>
      <c r="BZ223" s="59"/>
    </row>
    <row r="224" spans="2:78" s="8" customFormat="1" ht="13.5" customHeight="1">
      <c r="B224" s="411"/>
      <c r="C224" s="414"/>
      <c r="D224" s="272" t="s">
        <v>252</v>
      </c>
      <c r="E224" s="438"/>
      <c r="F224" s="98">
        <v>34</v>
      </c>
      <c r="G224" s="98">
        <v>444871</v>
      </c>
      <c r="H224" s="98">
        <v>5</v>
      </c>
      <c r="I224" s="98">
        <f>IFERROR(G224/E222,"-")</f>
        <v>1463.391447368421</v>
      </c>
      <c r="J224" s="98">
        <f t="shared" si="472"/>
        <v>13084.441176470587</v>
      </c>
      <c r="K224" s="98">
        <f t="shared" si="400"/>
        <v>88974.2</v>
      </c>
      <c r="L224" s="98">
        <f>IFERROR(F224/E222,"-")</f>
        <v>0.1118421052631579</v>
      </c>
      <c r="M224" s="189">
        <f>IFERROR(H224/E222,"-")</f>
        <v>1.6447368421052631E-2</v>
      </c>
      <c r="N224" s="433"/>
      <c r="O224" s="98">
        <v>141</v>
      </c>
      <c r="P224" s="98">
        <v>2228955</v>
      </c>
      <c r="Q224" s="98">
        <v>24</v>
      </c>
      <c r="R224" s="98">
        <f>IFERROR(P224/N222,"-")</f>
        <v>666.15511057979677</v>
      </c>
      <c r="S224" s="98">
        <f t="shared" si="473"/>
        <v>15808.191489361701</v>
      </c>
      <c r="T224" s="98">
        <f t="shared" si="401"/>
        <v>92873.125</v>
      </c>
      <c r="U224" s="98">
        <f>IFERROR(O224/N222,"-")</f>
        <v>4.2139868499701139E-2</v>
      </c>
      <c r="V224" s="26">
        <f>IFERROR(Q224/N222,"-")</f>
        <v>7.1727435744172148E-3</v>
      </c>
      <c r="W224" s="433"/>
      <c r="X224" s="98">
        <v>0</v>
      </c>
      <c r="Y224" s="98">
        <v>0</v>
      </c>
      <c r="Z224" s="98">
        <v>0</v>
      </c>
      <c r="AA224" s="98">
        <f>IFERROR(Y224/W222,"-")</f>
        <v>0</v>
      </c>
      <c r="AB224" s="98" t="str">
        <f t="shared" si="474"/>
        <v>-</v>
      </c>
      <c r="AC224" s="98" t="str">
        <f t="shared" si="402"/>
        <v>-</v>
      </c>
      <c r="AD224" s="98">
        <f>IFERROR(X224/W222,"-")</f>
        <v>0</v>
      </c>
      <c r="AE224" s="26">
        <f>IFERROR(Z224/W222,"-")</f>
        <v>0</v>
      </c>
      <c r="AF224" s="433"/>
      <c r="AG224" s="98">
        <v>1</v>
      </c>
      <c r="AH224" s="98">
        <v>4416</v>
      </c>
      <c r="AI224" s="98">
        <v>1</v>
      </c>
      <c r="AJ224" s="98">
        <f>IFERROR(AH224/AF222,"-")</f>
        <v>13.182089552238805</v>
      </c>
      <c r="AK224" s="98">
        <f t="shared" si="475"/>
        <v>4416</v>
      </c>
      <c r="AL224" s="98">
        <f t="shared" si="403"/>
        <v>4416</v>
      </c>
      <c r="AM224" s="98">
        <f>IFERROR(AG224/AF222,"-")</f>
        <v>2.9850746268656717E-3</v>
      </c>
      <c r="AN224" s="26">
        <f>IFERROR(AI224/AF222,"-")</f>
        <v>2.9850746268656717E-3</v>
      </c>
      <c r="AO224" s="436"/>
      <c r="AP224" s="98">
        <v>91</v>
      </c>
      <c r="AQ224" s="98">
        <v>1469674</v>
      </c>
      <c r="AR224" s="98">
        <v>16</v>
      </c>
      <c r="AS224" s="98">
        <f>IFERROR(AQ224/AO222,"-")</f>
        <v>1272.4450216450216</v>
      </c>
      <c r="AT224" s="98">
        <f t="shared" si="476"/>
        <v>16150.263736263736</v>
      </c>
      <c r="AU224" s="98">
        <f t="shared" si="404"/>
        <v>91854.625</v>
      </c>
      <c r="AV224" s="98">
        <f>IFERROR(AP224/AO222,"-")</f>
        <v>7.8787878787878782E-2</v>
      </c>
      <c r="AW224" s="189">
        <f>IFERROR(AR224/AO222,"-")</f>
        <v>1.3852813852813853E-2</v>
      </c>
      <c r="AX224" s="433"/>
      <c r="AY224" s="98">
        <v>34</v>
      </c>
      <c r="AZ224" s="98">
        <v>595453</v>
      </c>
      <c r="BA224" s="98">
        <v>5</v>
      </c>
      <c r="BB224" s="98">
        <f>IFERROR(AZ224/AX222,"-")</f>
        <v>357.84435096153845</v>
      </c>
      <c r="BC224" s="98">
        <f t="shared" si="477"/>
        <v>17513.323529411766</v>
      </c>
      <c r="BD224" s="98">
        <f t="shared" si="405"/>
        <v>119090.6</v>
      </c>
      <c r="BE224" s="98">
        <f>IFERROR(AY224/AX222,"-")</f>
        <v>2.0432692307692308E-2</v>
      </c>
      <c r="BF224" s="26">
        <f>IFERROR(BA224/AX222,"-")</f>
        <v>3.0048076923076925E-3</v>
      </c>
      <c r="BG224" s="436"/>
      <c r="BH224" s="98">
        <v>123</v>
      </c>
      <c r="BI224" s="98">
        <v>1939474</v>
      </c>
      <c r="BJ224" s="98">
        <v>17</v>
      </c>
      <c r="BK224" s="98">
        <f>IFERROR(BI224/BG222,"-")</f>
        <v>7852.1214574898786</v>
      </c>
      <c r="BL224" s="98">
        <f t="shared" si="478"/>
        <v>15768.081300813008</v>
      </c>
      <c r="BM224" s="98">
        <f t="shared" si="406"/>
        <v>114086.70588235294</v>
      </c>
      <c r="BN224" s="98">
        <f>IFERROR(BH224/BG222,"-")</f>
        <v>0.49797570850202427</v>
      </c>
      <c r="BO224" s="189">
        <f>IFERROR(BJ224/BG222,"-")</f>
        <v>6.8825910931174086E-2</v>
      </c>
      <c r="BP224" s="433"/>
      <c r="BQ224" s="98">
        <v>0</v>
      </c>
      <c r="BR224" s="98">
        <v>0</v>
      </c>
      <c r="BS224" s="98">
        <v>0</v>
      </c>
      <c r="BT224" s="98">
        <f>IFERROR(BR224/BP222,"-")</f>
        <v>0</v>
      </c>
      <c r="BU224" s="98" t="str">
        <f t="shared" si="479"/>
        <v>-</v>
      </c>
      <c r="BV224" s="98" t="str">
        <f t="shared" si="407"/>
        <v>-</v>
      </c>
      <c r="BW224" s="98">
        <f>IFERROR(BQ224/BP222,"-")</f>
        <v>0</v>
      </c>
      <c r="BX224" s="26">
        <f>IFERROR(BS224/BP222,"-")</f>
        <v>0</v>
      </c>
      <c r="BY224" s="140"/>
      <c r="BZ224" s="59"/>
    </row>
    <row r="225" spans="2:78" s="8" customFormat="1" ht="13.5" customHeight="1">
      <c r="B225" s="412"/>
      <c r="C225" s="415"/>
      <c r="D225" s="273" t="s">
        <v>64</v>
      </c>
      <c r="E225" s="439"/>
      <c r="F225" s="99">
        <v>1040</v>
      </c>
      <c r="G225" s="99">
        <f>SUM(G222:G224)</f>
        <v>113000943</v>
      </c>
      <c r="H225" s="99">
        <v>105</v>
      </c>
      <c r="I225" s="99">
        <f>IFERROR(G225/E222,"-")</f>
        <v>371713.62828947371</v>
      </c>
      <c r="J225" s="99">
        <f t="shared" si="472"/>
        <v>108654.75288461539</v>
      </c>
      <c r="K225" s="99">
        <f t="shared" si="400"/>
        <v>1076199.4571428571</v>
      </c>
      <c r="L225" s="99">
        <f>IFERROR(F225/E222,"-")</f>
        <v>3.4210526315789473</v>
      </c>
      <c r="M225" s="190">
        <f>IFERROR(H225/E222,"-")</f>
        <v>0.34539473684210525</v>
      </c>
      <c r="N225" s="434"/>
      <c r="O225" s="99">
        <v>5066</v>
      </c>
      <c r="P225" s="99">
        <f>SUM(P222:P224)</f>
        <v>482404178</v>
      </c>
      <c r="Q225" s="99">
        <v>516</v>
      </c>
      <c r="R225" s="99">
        <f>IFERROR(P225/N222,"-")</f>
        <v>144173.3945008966</v>
      </c>
      <c r="S225" s="99">
        <f t="shared" si="473"/>
        <v>95223.88037899723</v>
      </c>
      <c r="T225" s="99">
        <f t="shared" si="401"/>
        <v>934891.81782945734</v>
      </c>
      <c r="U225" s="99">
        <f>IFERROR(O225/N222,"-")</f>
        <v>1.5140466228332337</v>
      </c>
      <c r="V225" s="87">
        <f>IFERROR(Q225/N222,"-")</f>
        <v>0.15421398684997012</v>
      </c>
      <c r="W225" s="434"/>
      <c r="X225" s="99">
        <v>103</v>
      </c>
      <c r="Y225" s="99">
        <f>SUM(Y222:Y224)</f>
        <v>9348899</v>
      </c>
      <c r="Z225" s="99">
        <v>12</v>
      </c>
      <c r="AA225" s="99">
        <f>IFERROR(Y225/W222,"-")</f>
        <v>57355.208588957052</v>
      </c>
      <c r="AB225" s="99">
        <f t="shared" si="474"/>
        <v>90766.009708737867</v>
      </c>
      <c r="AC225" s="99">
        <f t="shared" si="402"/>
        <v>779074.91666666663</v>
      </c>
      <c r="AD225" s="99">
        <f>IFERROR(X225/W222,"-")</f>
        <v>0.63190184049079756</v>
      </c>
      <c r="AE225" s="87">
        <f>IFERROR(Z225/W222,"-")</f>
        <v>7.3619631901840496E-2</v>
      </c>
      <c r="AF225" s="434"/>
      <c r="AG225" s="99">
        <v>100</v>
      </c>
      <c r="AH225" s="99">
        <f>SUM(AH222:AH224)</f>
        <v>3667045</v>
      </c>
      <c r="AI225" s="99">
        <v>11</v>
      </c>
      <c r="AJ225" s="99">
        <f>IFERROR(AH225/AF222,"-")</f>
        <v>10946.402985074626</v>
      </c>
      <c r="AK225" s="99">
        <f t="shared" si="475"/>
        <v>36670.449999999997</v>
      </c>
      <c r="AL225" s="99">
        <f t="shared" si="403"/>
        <v>333367.72727272729</v>
      </c>
      <c r="AM225" s="99">
        <f>IFERROR(AG225/AF222,"-")</f>
        <v>0.29850746268656714</v>
      </c>
      <c r="AN225" s="87">
        <f>IFERROR(AI225/AF222,"-")</f>
        <v>3.2835820895522387E-2</v>
      </c>
      <c r="AO225" s="437"/>
      <c r="AP225" s="99">
        <v>2387</v>
      </c>
      <c r="AQ225" s="99">
        <f>SUM(AQ222:AQ224)</f>
        <v>233318957</v>
      </c>
      <c r="AR225" s="99">
        <v>247</v>
      </c>
      <c r="AS225" s="99">
        <f>IFERROR(AQ225/AO222,"-")</f>
        <v>202007.75497835499</v>
      </c>
      <c r="AT225" s="99">
        <f t="shared" si="476"/>
        <v>97745.687892752409</v>
      </c>
      <c r="AU225" s="99">
        <f t="shared" si="404"/>
        <v>944611.16194331984</v>
      </c>
      <c r="AV225" s="99">
        <f>IFERROR(AP225/AO222,"-")</f>
        <v>2.0666666666666669</v>
      </c>
      <c r="AW225" s="190">
        <f>IFERROR(AR225/AO222,"-")</f>
        <v>0.21385281385281385</v>
      </c>
      <c r="AX225" s="434"/>
      <c r="AY225" s="99">
        <v>2173</v>
      </c>
      <c r="AZ225" s="99">
        <f>SUM(AZ222:AZ224)</f>
        <v>184185658</v>
      </c>
      <c r="BA225" s="99">
        <v>219</v>
      </c>
      <c r="BB225" s="99">
        <f>IFERROR(AZ225/AX222,"-")</f>
        <v>110688.49639423077</v>
      </c>
      <c r="BC225" s="99">
        <f t="shared" si="477"/>
        <v>84761.0023009664</v>
      </c>
      <c r="BD225" s="99">
        <f t="shared" si="405"/>
        <v>841030.40182648401</v>
      </c>
      <c r="BE225" s="99">
        <f>IFERROR(AY225/AX222,"-")</f>
        <v>1.3058894230769231</v>
      </c>
      <c r="BF225" s="87">
        <f>IFERROR(BA225/AX222,"-")</f>
        <v>0.13161057692307693</v>
      </c>
      <c r="BG225" s="437"/>
      <c r="BH225" s="99">
        <v>2392</v>
      </c>
      <c r="BI225" s="99">
        <f>SUM(BI222:BI224)</f>
        <v>352825955</v>
      </c>
      <c r="BJ225" s="99">
        <v>227</v>
      </c>
      <c r="BK225" s="99">
        <f>IFERROR(BI225/BG222,"-")</f>
        <v>1428445.16194332</v>
      </c>
      <c r="BL225" s="99">
        <f t="shared" si="478"/>
        <v>147502.48954849498</v>
      </c>
      <c r="BM225" s="99">
        <f t="shared" si="406"/>
        <v>1554299.3612334803</v>
      </c>
      <c r="BN225" s="99">
        <f>IFERROR(BH225/BG222,"-")</f>
        <v>9.6842105263157894</v>
      </c>
      <c r="BO225" s="190">
        <f>IFERROR(BJ225/BG222,"-")</f>
        <v>0.91902834008097167</v>
      </c>
      <c r="BP225" s="434"/>
      <c r="BQ225" s="99">
        <v>804</v>
      </c>
      <c r="BR225" s="99">
        <f>SUM(BR222:BR224)</f>
        <v>54941120</v>
      </c>
      <c r="BS225" s="99">
        <v>80</v>
      </c>
      <c r="BT225" s="99">
        <f>IFERROR(BR225/BP222,"-")</f>
        <v>38663.701618578467</v>
      </c>
      <c r="BU225" s="99">
        <f t="shared" si="479"/>
        <v>68334.726368159201</v>
      </c>
      <c r="BV225" s="99">
        <f t="shared" si="407"/>
        <v>686764</v>
      </c>
      <c r="BW225" s="99">
        <f>IFERROR(BQ225/BP222,"-")</f>
        <v>0.56579873328641805</v>
      </c>
      <c r="BX225" s="87">
        <f>IFERROR(BS225/BP222,"-")</f>
        <v>5.6298381421534129E-2</v>
      </c>
      <c r="BY225" s="140"/>
      <c r="BZ225" s="59"/>
    </row>
    <row r="226" spans="2:78" s="8" customFormat="1" ht="13.5" customHeight="1">
      <c r="B226" s="410">
        <v>56</v>
      </c>
      <c r="C226" s="413" t="s">
        <v>8</v>
      </c>
      <c r="D226" s="274" t="s">
        <v>250</v>
      </c>
      <c r="E226" s="432">
        <f>市区町村別_フレイル区分別該当人数･割合!E60</f>
        <v>118</v>
      </c>
      <c r="F226" s="207">
        <v>203</v>
      </c>
      <c r="G226" s="51">
        <v>19554161</v>
      </c>
      <c r="H226" s="51">
        <v>22</v>
      </c>
      <c r="I226" s="51">
        <f>IFERROR(G226/E226,"-")</f>
        <v>165713.22881355931</v>
      </c>
      <c r="J226" s="51">
        <f>IFERROR(G226/F226,"-")</f>
        <v>96325.916256157638</v>
      </c>
      <c r="K226" s="51">
        <f t="shared" si="400"/>
        <v>888825.5</v>
      </c>
      <c r="L226" s="51">
        <f>IFERROR(F226/E226,"-")</f>
        <v>1.7203389830508475</v>
      </c>
      <c r="M226" s="185">
        <f>IFERROR(H226/E226,"-")</f>
        <v>0.1864406779661017</v>
      </c>
      <c r="N226" s="432">
        <f>市区町村別_フレイル区分別該当人数･割合!G60</f>
        <v>1541</v>
      </c>
      <c r="O226" s="207">
        <v>967</v>
      </c>
      <c r="P226" s="51">
        <v>60991217</v>
      </c>
      <c r="Q226" s="51">
        <v>114</v>
      </c>
      <c r="R226" s="51">
        <f>IFERROR(P226/N226,"-")</f>
        <v>39578.985723556136</v>
      </c>
      <c r="S226" s="51">
        <f>IFERROR(P226/O226,"-")</f>
        <v>63072.61323681489</v>
      </c>
      <c r="T226" s="51">
        <f t="shared" si="401"/>
        <v>535010.67543859652</v>
      </c>
      <c r="U226" s="51">
        <f>IFERROR(O226/N226,"-")</f>
        <v>0.62751460090850097</v>
      </c>
      <c r="V226" s="24">
        <f>IFERROR(Q226/N226,"-")</f>
        <v>7.397793640493186E-2</v>
      </c>
      <c r="W226" s="432">
        <f>市区町村別_フレイル区分別該当人数･割合!I60</f>
        <v>95</v>
      </c>
      <c r="X226" s="207">
        <v>37</v>
      </c>
      <c r="Y226" s="51">
        <v>1882504</v>
      </c>
      <c r="Z226" s="51">
        <v>4</v>
      </c>
      <c r="AA226" s="51">
        <f>IFERROR(Y226/W226,"-")</f>
        <v>19815.831578947367</v>
      </c>
      <c r="AB226" s="51">
        <f>IFERROR(Y226/X226,"-")</f>
        <v>50878.486486486487</v>
      </c>
      <c r="AC226" s="51">
        <f t="shared" si="402"/>
        <v>470626</v>
      </c>
      <c r="AD226" s="51">
        <f>IFERROR(X226/W226,"-")</f>
        <v>0.38947368421052631</v>
      </c>
      <c r="AE226" s="24">
        <f>IFERROR(Z226/W226,"-")</f>
        <v>4.2105263157894736E-2</v>
      </c>
      <c r="AF226" s="432">
        <f>市区町村別_フレイル区分別該当人数･割合!K60</f>
        <v>214</v>
      </c>
      <c r="AG226" s="207">
        <v>24</v>
      </c>
      <c r="AH226" s="51">
        <v>1648983</v>
      </c>
      <c r="AI226" s="51">
        <v>5</v>
      </c>
      <c r="AJ226" s="51">
        <f>IFERROR(AH226/AF226,"-")</f>
        <v>7705.5280373831774</v>
      </c>
      <c r="AK226" s="51">
        <f>IFERROR(AH226/AG226,"-")</f>
        <v>68707.625</v>
      </c>
      <c r="AL226" s="51">
        <f t="shared" si="403"/>
        <v>329796.59999999998</v>
      </c>
      <c r="AM226" s="51">
        <f>IFERROR(AG226/AF226,"-")</f>
        <v>0.11214953271028037</v>
      </c>
      <c r="AN226" s="24">
        <f>IFERROR(AI226/AF226,"-")</f>
        <v>2.336448598130841E-2</v>
      </c>
      <c r="AO226" s="435">
        <f>市区町村別_フレイル区分別該当人数･割合!M60</f>
        <v>458</v>
      </c>
      <c r="AP226" s="207">
        <v>446</v>
      </c>
      <c r="AQ226" s="51">
        <v>25413154</v>
      </c>
      <c r="AR226" s="51">
        <v>54</v>
      </c>
      <c r="AS226" s="51">
        <f>IFERROR(AQ226/AO226,"-")</f>
        <v>55487.235807860263</v>
      </c>
      <c r="AT226" s="51">
        <f>IFERROR(AQ226/AP226,"-")</f>
        <v>56980.16591928251</v>
      </c>
      <c r="AU226" s="51">
        <f t="shared" si="404"/>
        <v>470613.96296296298</v>
      </c>
      <c r="AV226" s="51">
        <f>IFERROR(AP226/AO226,"-")</f>
        <v>0.97379912663755464</v>
      </c>
      <c r="AW226" s="185">
        <f>IFERROR(AR226/AO226,"-")</f>
        <v>0.11790393013100436</v>
      </c>
      <c r="AX226" s="432">
        <f>市区町村別_フレイル区分別該当人数･割合!O60</f>
        <v>770</v>
      </c>
      <c r="AY226" s="207">
        <v>416</v>
      </c>
      <c r="AZ226" s="51">
        <v>24101974</v>
      </c>
      <c r="BA226" s="51">
        <v>47</v>
      </c>
      <c r="BB226" s="51">
        <f>IFERROR(AZ226/AX226,"-")</f>
        <v>31301.264935064934</v>
      </c>
      <c r="BC226" s="51">
        <f>IFERROR(AZ226/AY226,"-")</f>
        <v>57937.4375</v>
      </c>
      <c r="BD226" s="51">
        <f t="shared" si="405"/>
        <v>512807.95744680852</v>
      </c>
      <c r="BE226" s="51">
        <f>IFERROR(AY226/AX226,"-")</f>
        <v>0.54025974025974022</v>
      </c>
      <c r="BF226" s="24">
        <f>IFERROR(BA226/AX226,"-")</f>
        <v>6.1038961038961038E-2</v>
      </c>
      <c r="BG226" s="435">
        <f>市区町村別_フレイル区分別該当人数･割合!Q60</f>
        <v>36</v>
      </c>
      <c r="BH226" s="207">
        <v>261</v>
      </c>
      <c r="BI226" s="51">
        <v>33409545</v>
      </c>
      <c r="BJ226" s="51">
        <v>32</v>
      </c>
      <c r="BK226" s="51">
        <f>IFERROR(BI226/BG226,"-")</f>
        <v>928042.91666666663</v>
      </c>
      <c r="BL226" s="51">
        <f>IFERROR(BI226/BH226,"-")</f>
        <v>128005.91954022988</v>
      </c>
      <c r="BM226" s="51">
        <f t="shared" si="406"/>
        <v>1044048.28125</v>
      </c>
      <c r="BN226" s="51">
        <f>IFERROR(BH226/BG226,"-")</f>
        <v>7.25</v>
      </c>
      <c r="BO226" s="185">
        <f>IFERROR(BJ226/BG226,"-")</f>
        <v>0.88888888888888884</v>
      </c>
      <c r="BP226" s="432">
        <f>市区町村別_フレイル区分別該当人数･割合!S60</f>
        <v>765</v>
      </c>
      <c r="BQ226" s="207">
        <v>212</v>
      </c>
      <c r="BR226" s="51">
        <v>15883178</v>
      </c>
      <c r="BS226" s="51">
        <v>25</v>
      </c>
      <c r="BT226" s="51">
        <f>IFERROR(BR226/BP226,"-")</f>
        <v>20762.324183006534</v>
      </c>
      <c r="BU226" s="51">
        <f>IFERROR(BR226/BQ226,"-")</f>
        <v>74920.65094339622</v>
      </c>
      <c r="BV226" s="51">
        <f t="shared" si="407"/>
        <v>635327.12</v>
      </c>
      <c r="BW226" s="51">
        <f>IFERROR(BQ226/BP226,"-")</f>
        <v>0.27712418300653596</v>
      </c>
      <c r="BX226" s="24">
        <f>IFERROR(BS226/BP226,"-")</f>
        <v>3.2679738562091505E-2</v>
      </c>
      <c r="BY226" s="140"/>
      <c r="BZ226" s="59"/>
    </row>
    <row r="227" spans="2:78" s="8" customFormat="1" ht="13.5" customHeight="1">
      <c r="B227" s="411"/>
      <c r="C227" s="414"/>
      <c r="D227" s="275" t="s">
        <v>251</v>
      </c>
      <c r="E227" s="438"/>
      <c r="F227" s="52">
        <v>5</v>
      </c>
      <c r="G227" s="187">
        <v>2277634</v>
      </c>
      <c r="H227" s="187">
        <v>2</v>
      </c>
      <c r="I227" s="187">
        <f>IFERROR(G227/E226,"-")</f>
        <v>19301.983050847459</v>
      </c>
      <c r="J227" s="187">
        <f t="shared" ref="J227:J229" si="480">IFERROR(G227/F227,"-")</f>
        <v>455526.8</v>
      </c>
      <c r="K227" s="187">
        <f t="shared" si="400"/>
        <v>1138817</v>
      </c>
      <c r="L227" s="187">
        <f>IFERROR(F227/E226,"-")</f>
        <v>4.2372881355932202E-2</v>
      </c>
      <c r="M227" s="186">
        <f>IFERROR(H227/E226,"-")</f>
        <v>1.6949152542372881E-2</v>
      </c>
      <c r="N227" s="433"/>
      <c r="O227" s="52">
        <v>9</v>
      </c>
      <c r="P227" s="187">
        <v>2306273</v>
      </c>
      <c r="Q227" s="187">
        <v>1</v>
      </c>
      <c r="R227" s="187">
        <f>IFERROR(P227/N226,"-")</f>
        <v>1496.6080467229071</v>
      </c>
      <c r="S227" s="187">
        <f t="shared" ref="S227:S229" si="481">IFERROR(P227/O227,"-")</f>
        <v>256252.55555555556</v>
      </c>
      <c r="T227" s="187">
        <f t="shared" si="401"/>
        <v>2306273</v>
      </c>
      <c r="U227" s="187">
        <f>IFERROR(O227/N226,"-")</f>
        <v>5.8403634003893574E-3</v>
      </c>
      <c r="V227" s="106">
        <f>IFERROR(Q227/N226,"-")</f>
        <v>6.4892926670992858E-4</v>
      </c>
      <c r="W227" s="433"/>
      <c r="X227" s="52">
        <v>0</v>
      </c>
      <c r="Y227" s="187">
        <v>0</v>
      </c>
      <c r="Z227" s="187">
        <v>0</v>
      </c>
      <c r="AA227" s="187">
        <f>IFERROR(Y227/W226,"-")</f>
        <v>0</v>
      </c>
      <c r="AB227" s="187" t="str">
        <f t="shared" ref="AB227:AB229" si="482">IFERROR(Y227/X227,"-")</f>
        <v>-</v>
      </c>
      <c r="AC227" s="187" t="str">
        <f t="shared" si="402"/>
        <v>-</v>
      </c>
      <c r="AD227" s="187">
        <f>IFERROR(X227/W226,"-")</f>
        <v>0</v>
      </c>
      <c r="AE227" s="106">
        <f>IFERROR(Z227/W226,"-")</f>
        <v>0</v>
      </c>
      <c r="AF227" s="433"/>
      <c r="AG227" s="52">
        <v>0</v>
      </c>
      <c r="AH227" s="187">
        <v>0</v>
      </c>
      <c r="AI227" s="187">
        <v>0</v>
      </c>
      <c r="AJ227" s="187">
        <f>IFERROR(AH227/AF226,"-")</f>
        <v>0</v>
      </c>
      <c r="AK227" s="187" t="str">
        <f t="shared" ref="AK227:AK229" si="483">IFERROR(AH227/AG227,"-")</f>
        <v>-</v>
      </c>
      <c r="AL227" s="187" t="str">
        <f t="shared" si="403"/>
        <v>-</v>
      </c>
      <c r="AM227" s="187">
        <f>IFERROR(AG227/AF226,"-")</f>
        <v>0</v>
      </c>
      <c r="AN227" s="106">
        <f>IFERROR(AI227/AF226,"-")</f>
        <v>0</v>
      </c>
      <c r="AO227" s="436"/>
      <c r="AP227" s="52">
        <v>9</v>
      </c>
      <c r="AQ227" s="187">
        <v>2306273</v>
      </c>
      <c r="AR227" s="187">
        <v>1</v>
      </c>
      <c r="AS227" s="187">
        <f>IFERROR(AQ227/AO226,"-")</f>
        <v>5035.5305676855896</v>
      </c>
      <c r="AT227" s="187">
        <f t="shared" ref="AT227:AT229" si="484">IFERROR(AQ227/AP227,"-")</f>
        <v>256252.55555555556</v>
      </c>
      <c r="AU227" s="187">
        <f t="shared" si="404"/>
        <v>2306273</v>
      </c>
      <c r="AV227" s="187">
        <f>IFERROR(AP227/AO226,"-")</f>
        <v>1.9650655021834062E-2</v>
      </c>
      <c r="AW227" s="186">
        <f>IFERROR(AR227/AO226,"-")</f>
        <v>2.1834061135371178E-3</v>
      </c>
      <c r="AX227" s="433"/>
      <c r="AY227" s="52">
        <v>0</v>
      </c>
      <c r="AZ227" s="187">
        <v>0</v>
      </c>
      <c r="BA227" s="187">
        <v>0</v>
      </c>
      <c r="BB227" s="187">
        <f>IFERROR(AZ227/AX226,"-")</f>
        <v>0</v>
      </c>
      <c r="BC227" s="187" t="str">
        <f t="shared" ref="BC227:BC229" si="485">IFERROR(AZ227/AY227,"-")</f>
        <v>-</v>
      </c>
      <c r="BD227" s="187" t="str">
        <f t="shared" si="405"/>
        <v>-</v>
      </c>
      <c r="BE227" s="187">
        <f>IFERROR(AY227/AX226,"-")</f>
        <v>0</v>
      </c>
      <c r="BF227" s="106">
        <f>IFERROR(BA227/AX226,"-")</f>
        <v>0</v>
      </c>
      <c r="BG227" s="436"/>
      <c r="BH227" s="52">
        <v>9</v>
      </c>
      <c r="BI227" s="187">
        <v>2306273</v>
      </c>
      <c r="BJ227" s="187">
        <v>1</v>
      </c>
      <c r="BK227" s="187">
        <f>IFERROR(BI227/BG226,"-")</f>
        <v>64063.138888888891</v>
      </c>
      <c r="BL227" s="187">
        <f t="shared" ref="BL227:BL229" si="486">IFERROR(BI227/BH227,"-")</f>
        <v>256252.55555555556</v>
      </c>
      <c r="BM227" s="187">
        <f t="shared" si="406"/>
        <v>2306273</v>
      </c>
      <c r="BN227" s="187">
        <f>IFERROR(BH227/BG226,"-")</f>
        <v>0.25</v>
      </c>
      <c r="BO227" s="186">
        <f>IFERROR(BJ227/BG226,"-")</f>
        <v>2.7777777777777776E-2</v>
      </c>
      <c r="BP227" s="433"/>
      <c r="BQ227" s="52">
        <v>2</v>
      </c>
      <c r="BR227" s="187">
        <v>578049</v>
      </c>
      <c r="BS227" s="187">
        <v>1</v>
      </c>
      <c r="BT227" s="187">
        <f>IFERROR(BR227/BP226,"-")</f>
        <v>755.61960784313726</v>
      </c>
      <c r="BU227" s="187">
        <f t="shared" ref="BU227:BU229" si="487">IFERROR(BR227/BQ227,"-")</f>
        <v>289024.5</v>
      </c>
      <c r="BV227" s="187">
        <f t="shared" si="407"/>
        <v>578049</v>
      </c>
      <c r="BW227" s="187">
        <f>IFERROR(BQ227/BP226,"-")</f>
        <v>2.6143790849673201E-3</v>
      </c>
      <c r="BX227" s="106">
        <f>IFERROR(BS227/BP226,"-")</f>
        <v>1.30718954248366E-3</v>
      </c>
      <c r="BY227" s="140"/>
      <c r="BZ227" s="59"/>
    </row>
    <row r="228" spans="2:78" s="8" customFormat="1" ht="13.5" customHeight="1">
      <c r="B228" s="411"/>
      <c r="C228" s="414"/>
      <c r="D228" s="272" t="s">
        <v>252</v>
      </c>
      <c r="E228" s="438"/>
      <c r="F228" s="98">
        <v>8</v>
      </c>
      <c r="G228" s="98">
        <v>37648</v>
      </c>
      <c r="H228" s="98">
        <v>2</v>
      </c>
      <c r="I228" s="98">
        <f>IFERROR(G228/E226,"-")</f>
        <v>319.05084745762713</v>
      </c>
      <c r="J228" s="98">
        <f t="shared" si="480"/>
        <v>4706</v>
      </c>
      <c r="K228" s="98">
        <f t="shared" si="400"/>
        <v>18824</v>
      </c>
      <c r="L228" s="98">
        <f>IFERROR(F228/E226,"-")</f>
        <v>6.7796610169491525E-2</v>
      </c>
      <c r="M228" s="189">
        <f>IFERROR(H228/E226,"-")</f>
        <v>1.6949152542372881E-2</v>
      </c>
      <c r="N228" s="433"/>
      <c r="O228" s="98">
        <v>8</v>
      </c>
      <c r="P228" s="98">
        <v>5637</v>
      </c>
      <c r="Q228" s="98">
        <v>2</v>
      </c>
      <c r="R228" s="98">
        <f>IFERROR(P228/N226,"-")</f>
        <v>3.6580142764438675</v>
      </c>
      <c r="S228" s="98">
        <f t="shared" si="481"/>
        <v>704.625</v>
      </c>
      <c r="T228" s="98">
        <f t="shared" si="401"/>
        <v>2818.5</v>
      </c>
      <c r="U228" s="98">
        <f>IFERROR(O228/N226,"-")</f>
        <v>5.1914341336794286E-3</v>
      </c>
      <c r="V228" s="26">
        <f>IFERROR(Q228/N226,"-")</f>
        <v>1.2978585334198572E-3</v>
      </c>
      <c r="W228" s="433"/>
      <c r="X228" s="98">
        <v>0</v>
      </c>
      <c r="Y228" s="98">
        <v>0</v>
      </c>
      <c r="Z228" s="98">
        <v>0</v>
      </c>
      <c r="AA228" s="98">
        <f>IFERROR(Y228/W226,"-")</f>
        <v>0</v>
      </c>
      <c r="AB228" s="98" t="str">
        <f t="shared" si="482"/>
        <v>-</v>
      </c>
      <c r="AC228" s="98" t="str">
        <f t="shared" si="402"/>
        <v>-</v>
      </c>
      <c r="AD228" s="98">
        <f>IFERROR(X228/W226,"-")</f>
        <v>0</v>
      </c>
      <c r="AE228" s="26">
        <f>IFERROR(Z228/W226,"-")</f>
        <v>0</v>
      </c>
      <c r="AF228" s="433"/>
      <c r="AG228" s="98">
        <v>0</v>
      </c>
      <c r="AH228" s="98">
        <v>0</v>
      </c>
      <c r="AI228" s="98">
        <v>0</v>
      </c>
      <c r="AJ228" s="98">
        <f>IFERROR(AH228/AF226,"-")</f>
        <v>0</v>
      </c>
      <c r="AK228" s="98" t="str">
        <f t="shared" si="483"/>
        <v>-</v>
      </c>
      <c r="AL228" s="98" t="str">
        <f t="shared" si="403"/>
        <v>-</v>
      </c>
      <c r="AM228" s="98">
        <f>IFERROR(AG228/AF226,"-")</f>
        <v>0</v>
      </c>
      <c r="AN228" s="26">
        <f>IFERROR(AI228/AF226,"-")</f>
        <v>0</v>
      </c>
      <c r="AO228" s="436"/>
      <c r="AP228" s="98">
        <v>6</v>
      </c>
      <c r="AQ228" s="98">
        <v>3117</v>
      </c>
      <c r="AR228" s="98">
        <v>1</v>
      </c>
      <c r="AS228" s="98">
        <f>IFERROR(AQ228/AO226,"-")</f>
        <v>6.8056768558951966</v>
      </c>
      <c r="AT228" s="98">
        <f t="shared" si="484"/>
        <v>519.5</v>
      </c>
      <c r="AU228" s="98">
        <f t="shared" si="404"/>
        <v>3117</v>
      </c>
      <c r="AV228" s="98">
        <f>IFERROR(AP228/AO226,"-")</f>
        <v>1.3100436681222707E-2</v>
      </c>
      <c r="AW228" s="189">
        <f>IFERROR(AR228/AO226,"-")</f>
        <v>2.1834061135371178E-3</v>
      </c>
      <c r="AX228" s="433"/>
      <c r="AY228" s="98">
        <v>2</v>
      </c>
      <c r="AZ228" s="98">
        <v>2520</v>
      </c>
      <c r="BA228" s="98">
        <v>1</v>
      </c>
      <c r="BB228" s="98">
        <f>IFERROR(AZ228/AX226,"-")</f>
        <v>3.2727272727272729</v>
      </c>
      <c r="BC228" s="98">
        <f t="shared" si="485"/>
        <v>1260</v>
      </c>
      <c r="BD228" s="98">
        <f t="shared" si="405"/>
        <v>2520</v>
      </c>
      <c r="BE228" s="98">
        <f>IFERROR(AY228/AX226,"-")</f>
        <v>2.5974025974025974E-3</v>
      </c>
      <c r="BF228" s="26">
        <f>IFERROR(BA228/AX226,"-")</f>
        <v>1.2987012987012987E-3</v>
      </c>
      <c r="BG228" s="436"/>
      <c r="BH228" s="98">
        <v>2</v>
      </c>
      <c r="BI228" s="98">
        <v>2520</v>
      </c>
      <c r="BJ228" s="98">
        <v>1</v>
      </c>
      <c r="BK228" s="98">
        <f>IFERROR(BI228/BG226,"-")</f>
        <v>70</v>
      </c>
      <c r="BL228" s="98">
        <f t="shared" si="486"/>
        <v>1260</v>
      </c>
      <c r="BM228" s="98">
        <f t="shared" si="406"/>
        <v>2520</v>
      </c>
      <c r="BN228" s="98">
        <f>IFERROR(BH228/BG226,"-")</f>
        <v>5.5555555555555552E-2</v>
      </c>
      <c r="BO228" s="189">
        <f>IFERROR(BJ228/BG226,"-")</f>
        <v>2.7777777777777776E-2</v>
      </c>
      <c r="BP228" s="433"/>
      <c r="BQ228" s="98">
        <v>0</v>
      </c>
      <c r="BR228" s="98">
        <v>0</v>
      </c>
      <c r="BS228" s="98">
        <v>0</v>
      </c>
      <c r="BT228" s="98">
        <f>IFERROR(BR228/BP226,"-")</f>
        <v>0</v>
      </c>
      <c r="BU228" s="98" t="str">
        <f t="shared" si="487"/>
        <v>-</v>
      </c>
      <c r="BV228" s="98" t="str">
        <f t="shared" si="407"/>
        <v>-</v>
      </c>
      <c r="BW228" s="98">
        <f>IFERROR(BQ228/BP226,"-")</f>
        <v>0</v>
      </c>
      <c r="BX228" s="26">
        <f>IFERROR(BS228/BP226,"-")</f>
        <v>0</v>
      </c>
      <c r="BY228" s="140"/>
      <c r="BZ228" s="59"/>
    </row>
    <row r="229" spans="2:78" s="8" customFormat="1" ht="13.5" customHeight="1">
      <c r="B229" s="412"/>
      <c r="C229" s="415"/>
      <c r="D229" s="273" t="s">
        <v>64</v>
      </c>
      <c r="E229" s="439"/>
      <c r="F229" s="99">
        <v>203</v>
      </c>
      <c r="G229" s="99">
        <f>SUM(G226:G228)</f>
        <v>21869443</v>
      </c>
      <c r="H229" s="99">
        <v>22</v>
      </c>
      <c r="I229" s="99">
        <f>IFERROR(G229/E226,"-")</f>
        <v>185334.2627118644</v>
      </c>
      <c r="J229" s="99">
        <f t="shared" si="480"/>
        <v>107731.24630541872</v>
      </c>
      <c r="K229" s="99">
        <f t="shared" si="400"/>
        <v>994065.59090909094</v>
      </c>
      <c r="L229" s="99">
        <f>IFERROR(F229/E226,"-")</f>
        <v>1.7203389830508475</v>
      </c>
      <c r="M229" s="190">
        <f>IFERROR(H229/E226,"-")</f>
        <v>0.1864406779661017</v>
      </c>
      <c r="N229" s="434"/>
      <c r="O229" s="99">
        <v>972</v>
      </c>
      <c r="P229" s="99">
        <f>SUM(P226:P228)</f>
        <v>63303127</v>
      </c>
      <c r="Q229" s="99">
        <v>114</v>
      </c>
      <c r="R229" s="99">
        <f>IFERROR(P229/N226,"-")</f>
        <v>41079.251784555483</v>
      </c>
      <c r="S229" s="99">
        <f t="shared" si="481"/>
        <v>65126.673868312755</v>
      </c>
      <c r="T229" s="99">
        <f t="shared" si="401"/>
        <v>555290.5877192982</v>
      </c>
      <c r="U229" s="99">
        <f>IFERROR(O229/N226,"-")</f>
        <v>0.63075924724205057</v>
      </c>
      <c r="V229" s="87">
        <f>IFERROR(Q229/N226,"-")</f>
        <v>7.397793640493186E-2</v>
      </c>
      <c r="W229" s="434"/>
      <c r="X229" s="99">
        <v>37</v>
      </c>
      <c r="Y229" s="99">
        <f>SUM(Y226:Y228)</f>
        <v>1882504</v>
      </c>
      <c r="Z229" s="99">
        <v>4</v>
      </c>
      <c r="AA229" s="99">
        <f>IFERROR(Y229/W226,"-")</f>
        <v>19815.831578947367</v>
      </c>
      <c r="AB229" s="99">
        <f t="shared" si="482"/>
        <v>50878.486486486487</v>
      </c>
      <c r="AC229" s="99">
        <f t="shared" si="402"/>
        <v>470626</v>
      </c>
      <c r="AD229" s="99">
        <f>IFERROR(X229/W226,"-")</f>
        <v>0.38947368421052631</v>
      </c>
      <c r="AE229" s="87">
        <f>IFERROR(Z229/W226,"-")</f>
        <v>4.2105263157894736E-2</v>
      </c>
      <c r="AF229" s="434"/>
      <c r="AG229" s="99">
        <v>24</v>
      </c>
      <c r="AH229" s="99">
        <f>SUM(AH226:AH228)</f>
        <v>1648983</v>
      </c>
      <c r="AI229" s="99">
        <v>5</v>
      </c>
      <c r="AJ229" s="99">
        <f>IFERROR(AH229/AF226,"-")</f>
        <v>7705.5280373831774</v>
      </c>
      <c r="AK229" s="99">
        <f t="shared" si="483"/>
        <v>68707.625</v>
      </c>
      <c r="AL229" s="99">
        <f t="shared" si="403"/>
        <v>329796.59999999998</v>
      </c>
      <c r="AM229" s="99">
        <f>IFERROR(AG229/AF226,"-")</f>
        <v>0.11214953271028037</v>
      </c>
      <c r="AN229" s="87">
        <f>IFERROR(AI229/AF226,"-")</f>
        <v>2.336448598130841E-2</v>
      </c>
      <c r="AO229" s="437"/>
      <c r="AP229" s="99">
        <v>451</v>
      </c>
      <c r="AQ229" s="99">
        <f>SUM(AQ226:AQ228)</f>
        <v>27722544</v>
      </c>
      <c r="AR229" s="99">
        <v>54</v>
      </c>
      <c r="AS229" s="99">
        <f>IFERROR(AQ229/AO226,"-")</f>
        <v>60529.572052401745</v>
      </c>
      <c r="AT229" s="99">
        <f t="shared" si="484"/>
        <v>61469.055432372508</v>
      </c>
      <c r="AU229" s="99">
        <f t="shared" si="404"/>
        <v>513380.44444444444</v>
      </c>
      <c r="AV229" s="99">
        <f>IFERROR(AP229/AO226,"-")</f>
        <v>0.98471615720524019</v>
      </c>
      <c r="AW229" s="190">
        <f>IFERROR(AR229/AO226,"-")</f>
        <v>0.11790393013100436</v>
      </c>
      <c r="AX229" s="434"/>
      <c r="AY229" s="99">
        <v>416</v>
      </c>
      <c r="AZ229" s="99">
        <f>SUM(AZ226:AZ228)</f>
        <v>24104494</v>
      </c>
      <c r="BA229" s="99">
        <v>47</v>
      </c>
      <c r="BB229" s="99">
        <f>IFERROR(AZ229/AX226,"-")</f>
        <v>31304.537662337661</v>
      </c>
      <c r="BC229" s="99">
        <f t="shared" si="485"/>
        <v>57943.495192307695</v>
      </c>
      <c r="BD229" s="99">
        <f t="shared" si="405"/>
        <v>512861.57446808513</v>
      </c>
      <c r="BE229" s="99">
        <f>IFERROR(AY229/AX226,"-")</f>
        <v>0.54025974025974022</v>
      </c>
      <c r="BF229" s="87">
        <f>IFERROR(BA229/AX226,"-")</f>
        <v>6.1038961038961038E-2</v>
      </c>
      <c r="BG229" s="437"/>
      <c r="BH229" s="99">
        <v>266</v>
      </c>
      <c r="BI229" s="99">
        <f>SUM(BI226:BI228)</f>
        <v>35718338</v>
      </c>
      <c r="BJ229" s="99">
        <v>32</v>
      </c>
      <c r="BK229" s="99">
        <f>IFERROR(BI229/BG226,"-")</f>
        <v>992176.0555555555</v>
      </c>
      <c r="BL229" s="99">
        <f t="shared" si="486"/>
        <v>134279.46616541353</v>
      </c>
      <c r="BM229" s="99">
        <f t="shared" si="406"/>
        <v>1116198.0625</v>
      </c>
      <c r="BN229" s="99">
        <f>IFERROR(BH229/BG226,"-")</f>
        <v>7.3888888888888893</v>
      </c>
      <c r="BO229" s="190">
        <f>IFERROR(BJ229/BG226,"-")</f>
        <v>0.88888888888888884</v>
      </c>
      <c r="BP229" s="434"/>
      <c r="BQ229" s="99">
        <v>212</v>
      </c>
      <c r="BR229" s="99">
        <f>SUM(BR226:BR228)</f>
        <v>16461227</v>
      </c>
      <c r="BS229" s="99">
        <v>25</v>
      </c>
      <c r="BT229" s="99">
        <f>IFERROR(BR229/BP226,"-")</f>
        <v>21517.943790849673</v>
      </c>
      <c r="BU229" s="99">
        <f t="shared" si="487"/>
        <v>77647.297169811325</v>
      </c>
      <c r="BV229" s="99">
        <f t="shared" si="407"/>
        <v>658449.07999999996</v>
      </c>
      <c r="BW229" s="99">
        <f>IFERROR(BQ229/BP226,"-")</f>
        <v>0.27712418300653596</v>
      </c>
      <c r="BX229" s="87">
        <f>IFERROR(BS229/BP226,"-")</f>
        <v>3.2679738562091505E-2</v>
      </c>
      <c r="BY229" s="140"/>
      <c r="BZ229" s="59"/>
    </row>
    <row r="230" spans="2:78" s="8" customFormat="1" ht="13.5" customHeight="1">
      <c r="B230" s="410">
        <v>57</v>
      </c>
      <c r="C230" s="413" t="s">
        <v>42</v>
      </c>
      <c r="D230" s="274" t="s">
        <v>250</v>
      </c>
      <c r="E230" s="432">
        <f>市区町村別_フレイル区分別該当人数･割合!E61</f>
        <v>69</v>
      </c>
      <c r="F230" s="207">
        <v>176</v>
      </c>
      <c r="G230" s="51">
        <v>9720727</v>
      </c>
      <c r="H230" s="51">
        <v>20</v>
      </c>
      <c r="I230" s="51">
        <f>IFERROR(G230/E230,"-")</f>
        <v>140880.10144927536</v>
      </c>
      <c r="J230" s="51">
        <f>IFERROR(G230/F230,"-")</f>
        <v>55231.403409090912</v>
      </c>
      <c r="K230" s="51">
        <f t="shared" si="400"/>
        <v>486036.35</v>
      </c>
      <c r="L230" s="51">
        <f>IFERROR(F230/E230,"-")</f>
        <v>2.5507246376811592</v>
      </c>
      <c r="M230" s="185">
        <f>IFERROR(H230/E230,"-")</f>
        <v>0.28985507246376813</v>
      </c>
      <c r="N230" s="432">
        <f>市区町村別_フレイル区分別該当人数･割合!G61</f>
        <v>1059</v>
      </c>
      <c r="O230" s="207">
        <v>1241</v>
      </c>
      <c r="P230" s="51">
        <v>82790268</v>
      </c>
      <c r="Q230" s="51">
        <v>128</v>
      </c>
      <c r="R230" s="51">
        <f>IFERROR(P230/N230,"-")</f>
        <v>78177.779036827196</v>
      </c>
      <c r="S230" s="51">
        <f>IFERROR(P230/O230,"-")</f>
        <v>66712.544721998391</v>
      </c>
      <c r="T230" s="51">
        <f t="shared" si="401"/>
        <v>646798.96875</v>
      </c>
      <c r="U230" s="51">
        <f>IFERROR(O230/N230,"-")</f>
        <v>1.1718602455146365</v>
      </c>
      <c r="V230" s="24">
        <f>IFERROR(Q230/N230,"-")</f>
        <v>0.12086874409820586</v>
      </c>
      <c r="W230" s="432">
        <f>市区町村別_フレイル区分別該当人数･割合!I61</f>
        <v>65</v>
      </c>
      <c r="X230" s="207">
        <v>24</v>
      </c>
      <c r="Y230" s="51">
        <v>1920556</v>
      </c>
      <c r="Z230" s="51">
        <v>2</v>
      </c>
      <c r="AA230" s="51">
        <f>IFERROR(Y230/W230,"-")</f>
        <v>29547.015384615384</v>
      </c>
      <c r="AB230" s="51">
        <f>IFERROR(Y230/X230,"-")</f>
        <v>80023.166666666672</v>
      </c>
      <c r="AC230" s="51">
        <f t="shared" si="402"/>
        <v>960278</v>
      </c>
      <c r="AD230" s="51">
        <f>IFERROR(X230/W230,"-")</f>
        <v>0.36923076923076925</v>
      </c>
      <c r="AE230" s="24">
        <f>IFERROR(Z230/W230,"-")</f>
        <v>3.0769230769230771E-2</v>
      </c>
      <c r="AF230" s="432">
        <f>市区町村別_フレイル区分別該当人数･割合!K61</f>
        <v>154</v>
      </c>
      <c r="AG230" s="207">
        <v>34</v>
      </c>
      <c r="AH230" s="51">
        <v>1120347</v>
      </c>
      <c r="AI230" s="51">
        <v>4</v>
      </c>
      <c r="AJ230" s="51">
        <f>IFERROR(AH230/AF230,"-")</f>
        <v>7274.9805194805194</v>
      </c>
      <c r="AK230" s="51">
        <f>IFERROR(AH230/AG230,"-")</f>
        <v>32951.382352941175</v>
      </c>
      <c r="AL230" s="51">
        <f t="shared" si="403"/>
        <v>280086.75</v>
      </c>
      <c r="AM230" s="51">
        <f>IFERROR(AG230/AF230,"-")</f>
        <v>0.22077922077922077</v>
      </c>
      <c r="AN230" s="24">
        <f>IFERROR(AI230/AF230,"-")</f>
        <v>2.5974025974025976E-2</v>
      </c>
      <c r="AO230" s="435">
        <f>市区町村別_フレイル区分別該当人数･割合!M61</f>
        <v>285</v>
      </c>
      <c r="AP230" s="207">
        <v>511</v>
      </c>
      <c r="AQ230" s="51">
        <v>38538829</v>
      </c>
      <c r="AR230" s="51">
        <v>54</v>
      </c>
      <c r="AS230" s="51">
        <f>IFERROR(AQ230/AO230,"-")</f>
        <v>135223.96140350876</v>
      </c>
      <c r="AT230" s="51">
        <f>IFERROR(AQ230/AP230,"-")</f>
        <v>75418.452054794514</v>
      </c>
      <c r="AU230" s="51">
        <f t="shared" si="404"/>
        <v>713682.01851851854</v>
      </c>
      <c r="AV230" s="51">
        <f>IFERROR(AP230/AO230,"-")</f>
        <v>1.7929824561403509</v>
      </c>
      <c r="AW230" s="185">
        <f>IFERROR(AR230/AO230,"-")</f>
        <v>0.18947368421052632</v>
      </c>
      <c r="AX230" s="432">
        <f>市区町村別_フレイル区分別該当人数･割合!O61</f>
        <v>551</v>
      </c>
      <c r="AY230" s="207">
        <v>633</v>
      </c>
      <c r="AZ230" s="51">
        <v>36004004</v>
      </c>
      <c r="BA230" s="51">
        <v>64</v>
      </c>
      <c r="BB230" s="51">
        <f>IFERROR(AZ230/AX230,"-")</f>
        <v>65343.019963702362</v>
      </c>
      <c r="BC230" s="51">
        <f>IFERROR(AZ230/AY230,"-")</f>
        <v>56878.363349131119</v>
      </c>
      <c r="BD230" s="51">
        <f t="shared" si="405"/>
        <v>562562.5625</v>
      </c>
      <c r="BE230" s="51">
        <f>IFERROR(AY230/AX230,"-")</f>
        <v>1.148820326678766</v>
      </c>
      <c r="BF230" s="24">
        <f>IFERROR(BA230/AX230,"-")</f>
        <v>0.1161524500907441</v>
      </c>
      <c r="BG230" s="435">
        <f>市区町村別_フレイル区分別該当人数･割合!Q61</f>
        <v>30</v>
      </c>
      <c r="BH230" s="207">
        <v>270</v>
      </c>
      <c r="BI230" s="51">
        <v>45369134</v>
      </c>
      <c r="BJ230" s="51">
        <v>27</v>
      </c>
      <c r="BK230" s="51">
        <f>IFERROR(BI230/BG230,"-")</f>
        <v>1512304.4666666666</v>
      </c>
      <c r="BL230" s="51">
        <f>IFERROR(BI230/BH230,"-")</f>
        <v>168033.82962962962</v>
      </c>
      <c r="BM230" s="51">
        <f t="shared" si="406"/>
        <v>1680338.2962962964</v>
      </c>
      <c r="BN230" s="51">
        <f>IFERROR(BH230/BG230,"-")</f>
        <v>9</v>
      </c>
      <c r="BO230" s="185">
        <f>IFERROR(BJ230/BG230,"-")</f>
        <v>0.9</v>
      </c>
      <c r="BP230" s="432">
        <f>市区町村別_フレイル区分別該当人数･割合!S61</f>
        <v>860</v>
      </c>
      <c r="BQ230" s="207">
        <v>891</v>
      </c>
      <c r="BR230" s="51">
        <v>122166265</v>
      </c>
      <c r="BS230" s="51">
        <v>84</v>
      </c>
      <c r="BT230" s="51">
        <f>IFERROR(BR230/BP230,"-")</f>
        <v>142053.79651162791</v>
      </c>
      <c r="BU230" s="51">
        <f>IFERROR(BR230/BQ230,"-")</f>
        <v>137111.40852974186</v>
      </c>
      <c r="BV230" s="51">
        <f t="shared" si="407"/>
        <v>1454360.2976190476</v>
      </c>
      <c r="BW230" s="51">
        <f>IFERROR(BQ230/BP230,"-")</f>
        <v>1.036046511627907</v>
      </c>
      <c r="BX230" s="24">
        <f>IFERROR(BS230/BP230,"-")</f>
        <v>9.7674418604651161E-2</v>
      </c>
      <c r="BY230" s="140"/>
      <c r="BZ230" s="59"/>
    </row>
    <row r="231" spans="2:78" s="8" customFormat="1" ht="13.5" customHeight="1">
      <c r="B231" s="411"/>
      <c r="C231" s="414"/>
      <c r="D231" s="275" t="s">
        <v>251</v>
      </c>
      <c r="E231" s="438"/>
      <c r="F231" s="52">
        <v>8</v>
      </c>
      <c r="G231" s="187">
        <v>1973779</v>
      </c>
      <c r="H231" s="187">
        <v>2</v>
      </c>
      <c r="I231" s="187">
        <f>IFERROR(G231/E230,"-")</f>
        <v>28605.492753623188</v>
      </c>
      <c r="J231" s="187">
        <f t="shared" ref="J231:J233" si="488">IFERROR(G231/F231,"-")</f>
        <v>246722.375</v>
      </c>
      <c r="K231" s="187">
        <f t="shared" si="400"/>
        <v>986889.5</v>
      </c>
      <c r="L231" s="187">
        <f>IFERROR(F231/E230,"-")</f>
        <v>0.11594202898550725</v>
      </c>
      <c r="M231" s="186">
        <f>IFERROR(H231/E230,"-")</f>
        <v>2.8985507246376812E-2</v>
      </c>
      <c r="N231" s="433"/>
      <c r="O231" s="52">
        <v>17</v>
      </c>
      <c r="P231" s="187">
        <v>6236581</v>
      </c>
      <c r="Q231" s="187">
        <v>5</v>
      </c>
      <c r="R231" s="187">
        <f>IFERROR(P231/N230,"-")</f>
        <v>5889.122757318225</v>
      </c>
      <c r="S231" s="187">
        <f t="shared" ref="S231:S233" si="489">IFERROR(P231/O231,"-")</f>
        <v>366857.70588235295</v>
      </c>
      <c r="T231" s="187">
        <f t="shared" si="401"/>
        <v>1247316.2</v>
      </c>
      <c r="U231" s="187">
        <f>IFERROR(O231/N230,"-")</f>
        <v>1.6052880075542966E-2</v>
      </c>
      <c r="V231" s="106">
        <f>IFERROR(Q231/N230,"-")</f>
        <v>4.721435316336166E-3</v>
      </c>
      <c r="W231" s="433"/>
      <c r="X231" s="52">
        <v>0</v>
      </c>
      <c r="Y231" s="187">
        <v>0</v>
      </c>
      <c r="Z231" s="187">
        <v>0</v>
      </c>
      <c r="AA231" s="187">
        <f>IFERROR(Y231/W230,"-")</f>
        <v>0</v>
      </c>
      <c r="AB231" s="187" t="str">
        <f t="shared" ref="AB231:AB233" si="490">IFERROR(Y231/X231,"-")</f>
        <v>-</v>
      </c>
      <c r="AC231" s="187" t="str">
        <f t="shared" si="402"/>
        <v>-</v>
      </c>
      <c r="AD231" s="187">
        <f>IFERROR(X231/W230,"-")</f>
        <v>0</v>
      </c>
      <c r="AE231" s="106">
        <f>IFERROR(Z231/W230,"-")</f>
        <v>0</v>
      </c>
      <c r="AF231" s="433"/>
      <c r="AG231" s="52">
        <v>0</v>
      </c>
      <c r="AH231" s="187">
        <v>0</v>
      </c>
      <c r="AI231" s="187">
        <v>0</v>
      </c>
      <c r="AJ231" s="187">
        <f>IFERROR(AH231/AF230,"-")</f>
        <v>0</v>
      </c>
      <c r="AK231" s="187" t="str">
        <f t="shared" ref="AK231:AK233" si="491">IFERROR(AH231/AG231,"-")</f>
        <v>-</v>
      </c>
      <c r="AL231" s="187" t="str">
        <f t="shared" si="403"/>
        <v>-</v>
      </c>
      <c r="AM231" s="187">
        <f>IFERROR(AG231/AF230,"-")</f>
        <v>0</v>
      </c>
      <c r="AN231" s="106">
        <f>IFERROR(AI231/AF230,"-")</f>
        <v>0</v>
      </c>
      <c r="AO231" s="436"/>
      <c r="AP231" s="52">
        <v>9</v>
      </c>
      <c r="AQ231" s="187">
        <v>3905922</v>
      </c>
      <c r="AR231" s="187">
        <v>2</v>
      </c>
      <c r="AS231" s="187">
        <f>IFERROR(AQ231/AO230,"-")</f>
        <v>13704.989473684211</v>
      </c>
      <c r="AT231" s="187">
        <f t="shared" ref="AT231:AT233" si="492">IFERROR(AQ231/AP231,"-")</f>
        <v>433991.33333333331</v>
      </c>
      <c r="AU231" s="187">
        <f t="shared" si="404"/>
        <v>1952961</v>
      </c>
      <c r="AV231" s="187">
        <f>IFERROR(AP231/AO230,"-")</f>
        <v>3.1578947368421054E-2</v>
      </c>
      <c r="AW231" s="186">
        <f>IFERROR(AR231/AO230,"-")</f>
        <v>7.0175438596491229E-3</v>
      </c>
      <c r="AX231" s="433"/>
      <c r="AY231" s="52">
        <v>8</v>
      </c>
      <c r="AZ231" s="187">
        <v>2330659</v>
      </c>
      <c r="BA231" s="187">
        <v>3</v>
      </c>
      <c r="BB231" s="187">
        <f>IFERROR(AZ231/AX230,"-")</f>
        <v>4229.8711433756807</v>
      </c>
      <c r="BC231" s="187">
        <f t="shared" ref="BC231:BC233" si="493">IFERROR(AZ231/AY231,"-")</f>
        <v>291332.375</v>
      </c>
      <c r="BD231" s="187">
        <f t="shared" si="405"/>
        <v>776886.33333333337</v>
      </c>
      <c r="BE231" s="187">
        <f>IFERROR(AY231/AX230,"-")</f>
        <v>1.4519056261343012E-2</v>
      </c>
      <c r="BF231" s="106">
        <f>IFERROR(BA231/AX230,"-")</f>
        <v>5.4446460980036296E-3</v>
      </c>
      <c r="BG231" s="436"/>
      <c r="BH231" s="52">
        <v>12</v>
      </c>
      <c r="BI231" s="187">
        <v>5044567</v>
      </c>
      <c r="BJ231" s="187">
        <v>3</v>
      </c>
      <c r="BK231" s="187">
        <f>IFERROR(BI231/BG230,"-")</f>
        <v>168152.23333333334</v>
      </c>
      <c r="BL231" s="187">
        <f t="shared" ref="BL231:BL233" si="494">IFERROR(BI231/BH231,"-")</f>
        <v>420380.58333333331</v>
      </c>
      <c r="BM231" s="187">
        <f t="shared" si="406"/>
        <v>1681522.3333333333</v>
      </c>
      <c r="BN231" s="187">
        <f>IFERROR(BH231/BG230,"-")</f>
        <v>0.4</v>
      </c>
      <c r="BO231" s="186">
        <f>IFERROR(BJ231/BG230,"-")</f>
        <v>0.1</v>
      </c>
      <c r="BP231" s="433"/>
      <c r="BQ231" s="52">
        <v>10</v>
      </c>
      <c r="BR231" s="187">
        <v>3483166</v>
      </c>
      <c r="BS231" s="187">
        <v>2</v>
      </c>
      <c r="BT231" s="187">
        <f>IFERROR(BR231/BP230,"-")</f>
        <v>4050.1930232558138</v>
      </c>
      <c r="BU231" s="187">
        <f t="shared" ref="BU231:BU233" si="495">IFERROR(BR231/BQ231,"-")</f>
        <v>348316.6</v>
      </c>
      <c r="BV231" s="187">
        <f t="shared" si="407"/>
        <v>1741583</v>
      </c>
      <c r="BW231" s="187">
        <f>IFERROR(BQ231/BP230,"-")</f>
        <v>1.1627906976744186E-2</v>
      </c>
      <c r="BX231" s="106">
        <f>IFERROR(BS231/BP230,"-")</f>
        <v>2.3255813953488372E-3</v>
      </c>
      <c r="BY231" s="140"/>
      <c r="BZ231" s="59"/>
    </row>
    <row r="232" spans="2:78" s="8" customFormat="1" ht="13.5" customHeight="1">
      <c r="B232" s="411"/>
      <c r="C232" s="414"/>
      <c r="D232" s="272" t="s">
        <v>252</v>
      </c>
      <c r="E232" s="438"/>
      <c r="F232" s="98">
        <v>6</v>
      </c>
      <c r="G232" s="98">
        <v>19762</v>
      </c>
      <c r="H232" s="98">
        <v>2</v>
      </c>
      <c r="I232" s="98">
        <f>IFERROR(G232/E230,"-")</f>
        <v>286.40579710144925</v>
      </c>
      <c r="J232" s="98">
        <f t="shared" si="488"/>
        <v>3293.6666666666665</v>
      </c>
      <c r="K232" s="98">
        <f t="shared" si="400"/>
        <v>9881</v>
      </c>
      <c r="L232" s="98">
        <f>IFERROR(F232/E230,"-")</f>
        <v>8.6956521739130432E-2</v>
      </c>
      <c r="M232" s="189">
        <f>IFERROR(H232/E230,"-")</f>
        <v>2.8985507246376812E-2</v>
      </c>
      <c r="N232" s="433"/>
      <c r="O232" s="98">
        <v>19</v>
      </c>
      <c r="P232" s="98">
        <v>83816</v>
      </c>
      <c r="Q232" s="98">
        <v>4</v>
      </c>
      <c r="R232" s="98">
        <f>IFERROR(P232/N230,"-")</f>
        <v>79.14636449480642</v>
      </c>
      <c r="S232" s="98">
        <f t="shared" si="489"/>
        <v>4411.3684210526317</v>
      </c>
      <c r="T232" s="98">
        <f t="shared" si="401"/>
        <v>20954</v>
      </c>
      <c r="U232" s="98">
        <f>IFERROR(O232/N230,"-")</f>
        <v>1.794145420207743E-2</v>
      </c>
      <c r="V232" s="26">
        <f>IFERROR(Q232/N230,"-")</f>
        <v>3.7771482530689331E-3</v>
      </c>
      <c r="W232" s="433"/>
      <c r="X232" s="98">
        <v>0</v>
      </c>
      <c r="Y232" s="98">
        <v>0</v>
      </c>
      <c r="Z232" s="98">
        <v>0</v>
      </c>
      <c r="AA232" s="98">
        <f>IFERROR(Y232/W230,"-")</f>
        <v>0</v>
      </c>
      <c r="AB232" s="98" t="str">
        <f t="shared" si="490"/>
        <v>-</v>
      </c>
      <c r="AC232" s="98" t="str">
        <f t="shared" si="402"/>
        <v>-</v>
      </c>
      <c r="AD232" s="98">
        <f>IFERROR(X232/W230,"-")</f>
        <v>0</v>
      </c>
      <c r="AE232" s="26">
        <f>IFERROR(Z232/W230,"-")</f>
        <v>0</v>
      </c>
      <c r="AF232" s="433"/>
      <c r="AG232" s="98">
        <v>0</v>
      </c>
      <c r="AH232" s="98">
        <v>0</v>
      </c>
      <c r="AI232" s="98">
        <v>0</v>
      </c>
      <c r="AJ232" s="98">
        <f>IFERROR(AH232/AF230,"-")</f>
        <v>0</v>
      </c>
      <c r="AK232" s="98" t="str">
        <f t="shared" si="491"/>
        <v>-</v>
      </c>
      <c r="AL232" s="98" t="str">
        <f t="shared" si="403"/>
        <v>-</v>
      </c>
      <c r="AM232" s="98">
        <f>IFERROR(AG232/AF230,"-")</f>
        <v>0</v>
      </c>
      <c r="AN232" s="26">
        <f>IFERROR(AI232/AF230,"-")</f>
        <v>0</v>
      </c>
      <c r="AO232" s="436"/>
      <c r="AP232" s="98">
        <v>16</v>
      </c>
      <c r="AQ232" s="98">
        <v>80184</v>
      </c>
      <c r="AR232" s="98">
        <v>2</v>
      </c>
      <c r="AS232" s="98">
        <f>IFERROR(AQ232/AO230,"-")</f>
        <v>281.34736842105264</v>
      </c>
      <c r="AT232" s="98">
        <f t="shared" si="492"/>
        <v>5011.5</v>
      </c>
      <c r="AU232" s="98">
        <f t="shared" si="404"/>
        <v>40092</v>
      </c>
      <c r="AV232" s="98">
        <f>IFERROR(AP232/AO230,"-")</f>
        <v>5.6140350877192984E-2</v>
      </c>
      <c r="AW232" s="189">
        <f>IFERROR(AR232/AO230,"-")</f>
        <v>7.0175438596491229E-3</v>
      </c>
      <c r="AX232" s="433"/>
      <c r="AY232" s="98">
        <v>3</v>
      </c>
      <c r="AZ232" s="98">
        <v>3632</v>
      </c>
      <c r="BA232" s="98">
        <v>2</v>
      </c>
      <c r="BB232" s="98">
        <f>IFERROR(AZ232/AX230,"-")</f>
        <v>6.5916515426497275</v>
      </c>
      <c r="BC232" s="98">
        <f t="shared" si="493"/>
        <v>1210.6666666666667</v>
      </c>
      <c r="BD232" s="98">
        <f t="shared" si="405"/>
        <v>1816</v>
      </c>
      <c r="BE232" s="98">
        <f>IFERROR(AY232/AX230,"-")</f>
        <v>5.4446460980036296E-3</v>
      </c>
      <c r="BF232" s="26">
        <f>IFERROR(BA232/AX230,"-")</f>
        <v>3.629764065335753E-3</v>
      </c>
      <c r="BG232" s="436"/>
      <c r="BH232" s="98">
        <v>12</v>
      </c>
      <c r="BI232" s="98">
        <v>53924</v>
      </c>
      <c r="BJ232" s="98">
        <v>1</v>
      </c>
      <c r="BK232" s="98">
        <f>IFERROR(BI232/BG230,"-")</f>
        <v>1797.4666666666667</v>
      </c>
      <c r="BL232" s="98">
        <f t="shared" si="494"/>
        <v>4493.666666666667</v>
      </c>
      <c r="BM232" s="98">
        <f t="shared" si="406"/>
        <v>53924</v>
      </c>
      <c r="BN232" s="98">
        <f>IFERROR(BH232/BG230,"-")</f>
        <v>0.4</v>
      </c>
      <c r="BO232" s="189">
        <f>IFERROR(BJ232/BG230,"-")</f>
        <v>3.3333333333333333E-2</v>
      </c>
      <c r="BP232" s="433"/>
      <c r="BQ232" s="98">
        <v>27</v>
      </c>
      <c r="BR232" s="98">
        <v>170168</v>
      </c>
      <c r="BS232" s="98">
        <v>4</v>
      </c>
      <c r="BT232" s="98">
        <f>IFERROR(BR232/BP230,"-")</f>
        <v>197.86976744186046</v>
      </c>
      <c r="BU232" s="98">
        <f t="shared" si="495"/>
        <v>6302.5185185185182</v>
      </c>
      <c r="BV232" s="98">
        <f t="shared" si="407"/>
        <v>42542</v>
      </c>
      <c r="BW232" s="98">
        <f>IFERROR(BQ232/BP230,"-")</f>
        <v>3.1395348837209305E-2</v>
      </c>
      <c r="BX232" s="26">
        <f>IFERROR(BS232/BP230,"-")</f>
        <v>4.6511627906976744E-3</v>
      </c>
      <c r="BY232" s="140"/>
      <c r="BZ232" s="59"/>
    </row>
    <row r="233" spans="2:78" s="8" customFormat="1" ht="13.5" customHeight="1">
      <c r="B233" s="412"/>
      <c r="C233" s="415"/>
      <c r="D233" s="273" t="s">
        <v>64</v>
      </c>
      <c r="E233" s="439"/>
      <c r="F233" s="99">
        <v>176</v>
      </c>
      <c r="G233" s="99">
        <f>SUM(G230:G232)</f>
        <v>11714268</v>
      </c>
      <c r="H233" s="99">
        <v>20</v>
      </c>
      <c r="I233" s="99">
        <f>IFERROR(G233/E230,"-")</f>
        <v>169772</v>
      </c>
      <c r="J233" s="99">
        <f t="shared" si="488"/>
        <v>66558.340909090912</v>
      </c>
      <c r="K233" s="99">
        <f t="shared" si="400"/>
        <v>585713.4</v>
      </c>
      <c r="L233" s="99">
        <f>IFERROR(F233/E230,"-")</f>
        <v>2.5507246376811592</v>
      </c>
      <c r="M233" s="190">
        <f>IFERROR(H233/E230,"-")</f>
        <v>0.28985507246376813</v>
      </c>
      <c r="N233" s="434"/>
      <c r="O233" s="99">
        <v>1246</v>
      </c>
      <c r="P233" s="99">
        <f>SUM(P230:P232)</f>
        <v>89110665</v>
      </c>
      <c r="Q233" s="99">
        <v>130</v>
      </c>
      <c r="R233" s="99">
        <f>IFERROR(P233/N230,"-")</f>
        <v>84146.048158640231</v>
      </c>
      <c r="S233" s="99">
        <f t="shared" si="489"/>
        <v>71517.387640449437</v>
      </c>
      <c r="T233" s="99">
        <f t="shared" si="401"/>
        <v>685466.65384615387</v>
      </c>
      <c r="U233" s="99">
        <f>IFERROR(O233/N230,"-")</f>
        <v>1.1765816808309726</v>
      </c>
      <c r="V233" s="87">
        <f>IFERROR(Q233/N230,"-")</f>
        <v>0.12275731822474033</v>
      </c>
      <c r="W233" s="434"/>
      <c r="X233" s="99">
        <v>24</v>
      </c>
      <c r="Y233" s="99">
        <f>SUM(Y230:Y232)</f>
        <v>1920556</v>
      </c>
      <c r="Z233" s="99">
        <v>2</v>
      </c>
      <c r="AA233" s="99">
        <f>IFERROR(Y233/W230,"-")</f>
        <v>29547.015384615384</v>
      </c>
      <c r="AB233" s="99">
        <f t="shared" si="490"/>
        <v>80023.166666666672</v>
      </c>
      <c r="AC233" s="99">
        <f t="shared" si="402"/>
        <v>960278</v>
      </c>
      <c r="AD233" s="99">
        <f>IFERROR(X233/W230,"-")</f>
        <v>0.36923076923076925</v>
      </c>
      <c r="AE233" s="87">
        <f>IFERROR(Z233/W230,"-")</f>
        <v>3.0769230769230771E-2</v>
      </c>
      <c r="AF233" s="434"/>
      <c r="AG233" s="99">
        <v>34</v>
      </c>
      <c r="AH233" s="99">
        <f>SUM(AH230:AH232)</f>
        <v>1120347</v>
      </c>
      <c r="AI233" s="99">
        <v>4</v>
      </c>
      <c r="AJ233" s="99">
        <f>IFERROR(AH233/AF230,"-")</f>
        <v>7274.9805194805194</v>
      </c>
      <c r="AK233" s="99">
        <f t="shared" si="491"/>
        <v>32951.382352941175</v>
      </c>
      <c r="AL233" s="99">
        <f t="shared" si="403"/>
        <v>280086.75</v>
      </c>
      <c r="AM233" s="99">
        <f>IFERROR(AG233/AF230,"-")</f>
        <v>0.22077922077922077</v>
      </c>
      <c r="AN233" s="87">
        <f>IFERROR(AI233/AF230,"-")</f>
        <v>2.5974025974025976E-2</v>
      </c>
      <c r="AO233" s="437"/>
      <c r="AP233" s="99">
        <v>515</v>
      </c>
      <c r="AQ233" s="99">
        <f>SUM(AQ230:AQ232)</f>
        <v>42524935</v>
      </c>
      <c r="AR233" s="99">
        <v>55</v>
      </c>
      <c r="AS233" s="99">
        <f>IFERROR(AQ233/AO230,"-")</f>
        <v>149210.29824561405</v>
      </c>
      <c r="AT233" s="99">
        <f t="shared" si="492"/>
        <v>82572.689320388352</v>
      </c>
      <c r="AU233" s="99">
        <f t="shared" si="404"/>
        <v>773180.63636363635</v>
      </c>
      <c r="AV233" s="99">
        <f>IFERROR(AP233/AO230,"-")</f>
        <v>1.8070175438596492</v>
      </c>
      <c r="AW233" s="190">
        <f>IFERROR(AR233/AO230,"-")</f>
        <v>0.19298245614035087</v>
      </c>
      <c r="AX233" s="434"/>
      <c r="AY233" s="99">
        <v>634</v>
      </c>
      <c r="AZ233" s="99">
        <f>SUM(AZ230:AZ232)</f>
        <v>38338295</v>
      </c>
      <c r="BA233" s="99">
        <v>65</v>
      </c>
      <c r="BB233" s="99">
        <f>IFERROR(AZ233/AX230,"-")</f>
        <v>69579.482758620696</v>
      </c>
      <c r="BC233" s="99">
        <f t="shared" si="493"/>
        <v>60470.496845425871</v>
      </c>
      <c r="BD233" s="99">
        <f t="shared" si="405"/>
        <v>589819.92307692312</v>
      </c>
      <c r="BE233" s="99">
        <f>IFERROR(AY233/AX230,"-")</f>
        <v>1.1506352087114338</v>
      </c>
      <c r="BF233" s="87">
        <f>IFERROR(BA233/AX230,"-")</f>
        <v>0.11796733212341198</v>
      </c>
      <c r="BG233" s="437"/>
      <c r="BH233" s="99">
        <v>271</v>
      </c>
      <c r="BI233" s="99">
        <f>SUM(BI230:BI232)</f>
        <v>50467625</v>
      </c>
      <c r="BJ233" s="99">
        <v>28</v>
      </c>
      <c r="BK233" s="99">
        <f>IFERROR(BI233/BG230,"-")</f>
        <v>1682254.1666666667</v>
      </c>
      <c r="BL233" s="99">
        <f t="shared" si="494"/>
        <v>186227.39852398523</v>
      </c>
      <c r="BM233" s="99">
        <f t="shared" si="406"/>
        <v>1802415.1785714286</v>
      </c>
      <c r="BN233" s="99">
        <f>IFERROR(BH233/BG230,"-")</f>
        <v>9.0333333333333332</v>
      </c>
      <c r="BO233" s="190">
        <f>IFERROR(BJ233/BG230,"-")</f>
        <v>0.93333333333333335</v>
      </c>
      <c r="BP233" s="434"/>
      <c r="BQ233" s="99">
        <v>896</v>
      </c>
      <c r="BR233" s="99">
        <f>SUM(BR230:BR232)</f>
        <v>125819599</v>
      </c>
      <c r="BS233" s="99">
        <v>85</v>
      </c>
      <c r="BT233" s="99">
        <f>IFERROR(BR233/BP230,"-")</f>
        <v>146301.85930232558</v>
      </c>
      <c r="BU233" s="99">
        <f t="shared" si="495"/>
        <v>140423.65959821429</v>
      </c>
      <c r="BV233" s="99">
        <f t="shared" si="407"/>
        <v>1480230.5764705883</v>
      </c>
      <c r="BW233" s="99">
        <f>IFERROR(BQ233/BP230,"-")</f>
        <v>1.0418604651162791</v>
      </c>
      <c r="BX233" s="87">
        <f>IFERROR(BS233/BP230,"-")</f>
        <v>9.8837209302325577E-2</v>
      </c>
      <c r="BY233" s="140"/>
      <c r="BZ233" s="59"/>
    </row>
    <row r="234" spans="2:78" s="8" customFormat="1" ht="13.5" customHeight="1">
      <c r="B234" s="410">
        <v>58</v>
      </c>
      <c r="C234" s="413" t="s">
        <v>24</v>
      </c>
      <c r="D234" s="274" t="s">
        <v>250</v>
      </c>
      <c r="E234" s="432">
        <f>市区町村別_フレイル区分別該当人数･割合!E62</f>
        <v>270</v>
      </c>
      <c r="F234" s="207">
        <v>945</v>
      </c>
      <c r="G234" s="51">
        <v>90500416</v>
      </c>
      <c r="H234" s="51">
        <v>91</v>
      </c>
      <c r="I234" s="51">
        <f>IFERROR(G234/E234,"-")</f>
        <v>335186.72592592594</v>
      </c>
      <c r="J234" s="51">
        <f>IFERROR(G234/F234,"-")</f>
        <v>95767.635978835984</v>
      </c>
      <c r="K234" s="51">
        <f t="shared" si="400"/>
        <v>994510.06593406596</v>
      </c>
      <c r="L234" s="51">
        <f>IFERROR(F234/E234,"-")</f>
        <v>3.5</v>
      </c>
      <c r="M234" s="185">
        <f>IFERROR(H234/E234,"-")</f>
        <v>0.33703703703703702</v>
      </c>
      <c r="N234" s="432">
        <f>市区町村別_フレイル区分別該当人数･割合!G62</f>
        <v>2668</v>
      </c>
      <c r="O234" s="207">
        <v>3317</v>
      </c>
      <c r="P234" s="51">
        <v>232593746</v>
      </c>
      <c r="Q234" s="51">
        <v>335</v>
      </c>
      <c r="R234" s="51">
        <f>IFERROR(P234/N234,"-")</f>
        <v>87179.065217391311</v>
      </c>
      <c r="S234" s="51">
        <f>IFERROR(P234/O234,"-")</f>
        <v>70121.7202291227</v>
      </c>
      <c r="T234" s="51">
        <f t="shared" si="401"/>
        <v>694309.68955223879</v>
      </c>
      <c r="U234" s="51">
        <f>IFERROR(O234/N234,"-")</f>
        <v>1.2432533733133433</v>
      </c>
      <c r="V234" s="24">
        <f>IFERROR(Q234/N234,"-")</f>
        <v>0.12556221889055472</v>
      </c>
      <c r="W234" s="432">
        <f>市区町村別_フレイル区分別該当人数･割合!I62</f>
        <v>148</v>
      </c>
      <c r="X234" s="207">
        <v>76</v>
      </c>
      <c r="Y234" s="51">
        <v>4238841</v>
      </c>
      <c r="Z234" s="51">
        <v>8</v>
      </c>
      <c r="AA234" s="51">
        <f>IFERROR(Y234/W234,"-")</f>
        <v>28640.817567567567</v>
      </c>
      <c r="AB234" s="51">
        <f>IFERROR(Y234/X234,"-")</f>
        <v>55774.223684210527</v>
      </c>
      <c r="AC234" s="51">
        <f t="shared" si="402"/>
        <v>529855.125</v>
      </c>
      <c r="AD234" s="51">
        <f>IFERROR(X234/W234,"-")</f>
        <v>0.51351351351351349</v>
      </c>
      <c r="AE234" s="24">
        <f>IFERROR(Z234/W234,"-")</f>
        <v>5.4054054054054057E-2</v>
      </c>
      <c r="AF234" s="432">
        <f>市区町村別_フレイル区分別該当人数･割合!K62</f>
        <v>305</v>
      </c>
      <c r="AG234" s="207">
        <v>96</v>
      </c>
      <c r="AH234" s="51">
        <v>5842755</v>
      </c>
      <c r="AI234" s="51">
        <v>9</v>
      </c>
      <c r="AJ234" s="51">
        <f>IFERROR(AH234/AF234,"-")</f>
        <v>19156.573770491803</v>
      </c>
      <c r="AK234" s="51">
        <f>IFERROR(AH234/AG234,"-")</f>
        <v>60862.03125</v>
      </c>
      <c r="AL234" s="51">
        <f t="shared" si="403"/>
        <v>649195</v>
      </c>
      <c r="AM234" s="51">
        <f>IFERROR(AG234/AF234,"-")</f>
        <v>0.31475409836065577</v>
      </c>
      <c r="AN234" s="24">
        <f>IFERROR(AI234/AF234,"-")</f>
        <v>2.9508196721311476E-2</v>
      </c>
      <c r="AO234" s="435">
        <f>市区町村別_フレイル区分別該当人数･割合!M62</f>
        <v>864</v>
      </c>
      <c r="AP234" s="207">
        <v>1620</v>
      </c>
      <c r="AQ234" s="51">
        <v>128983629</v>
      </c>
      <c r="AR234" s="51">
        <v>168</v>
      </c>
      <c r="AS234" s="51">
        <f>IFERROR(AQ234/AO234,"-")</f>
        <v>149286.60763888888</v>
      </c>
      <c r="AT234" s="51">
        <f>IFERROR(AQ234/AP234,"-")</f>
        <v>79619.52407407407</v>
      </c>
      <c r="AU234" s="51">
        <f t="shared" si="404"/>
        <v>767759.69642857148</v>
      </c>
      <c r="AV234" s="51">
        <f>IFERROR(AP234/AO234,"-")</f>
        <v>1.875</v>
      </c>
      <c r="AW234" s="185">
        <f>IFERROR(AR234/AO234,"-")</f>
        <v>0.19444444444444445</v>
      </c>
      <c r="AX234" s="432">
        <f>市区町村別_フレイル区分別該当人数･割合!O62</f>
        <v>1342</v>
      </c>
      <c r="AY234" s="207">
        <v>1418</v>
      </c>
      <c r="AZ234" s="51">
        <v>82395038</v>
      </c>
      <c r="BA234" s="51">
        <v>141</v>
      </c>
      <c r="BB234" s="51">
        <f>IFERROR(AZ234/AX234,"-")</f>
        <v>61397.196721311477</v>
      </c>
      <c r="BC234" s="51">
        <f>IFERROR(AZ234/AY234,"-")</f>
        <v>58106.514809590975</v>
      </c>
      <c r="BD234" s="51">
        <f t="shared" si="405"/>
        <v>584361.97163120564</v>
      </c>
      <c r="BE234" s="51">
        <f>IFERROR(AY234/AX234,"-")</f>
        <v>1.0566318926974665</v>
      </c>
      <c r="BF234" s="24">
        <f>IFERROR(BA234/AX234,"-")</f>
        <v>0.10506706408345752</v>
      </c>
      <c r="BG234" s="435">
        <f>市区町村別_フレイル区分別該当人数･割合!Q62</f>
        <v>117</v>
      </c>
      <c r="BH234" s="207">
        <v>1011</v>
      </c>
      <c r="BI234" s="51">
        <v>138402063</v>
      </c>
      <c r="BJ234" s="51">
        <v>101</v>
      </c>
      <c r="BK234" s="51">
        <f>IFERROR(BI234/BG234,"-")</f>
        <v>1182923.6153846155</v>
      </c>
      <c r="BL234" s="51">
        <f>IFERROR(BI234/BH234,"-")</f>
        <v>136896.20474777449</v>
      </c>
      <c r="BM234" s="51">
        <f t="shared" si="406"/>
        <v>1370317.4554455446</v>
      </c>
      <c r="BN234" s="51">
        <f>IFERROR(BH234/BG234,"-")</f>
        <v>8.6410256410256405</v>
      </c>
      <c r="BO234" s="185">
        <f>IFERROR(BJ234/BG234,"-")</f>
        <v>0.86324786324786329</v>
      </c>
      <c r="BP234" s="432">
        <f>市区町村別_フレイル区分別該当人数･割合!S62</f>
        <v>1198</v>
      </c>
      <c r="BQ234" s="207">
        <v>519</v>
      </c>
      <c r="BR234" s="51">
        <v>41880300</v>
      </c>
      <c r="BS234" s="51">
        <v>50</v>
      </c>
      <c r="BT234" s="51">
        <f>IFERROR(BR234/BP234,"-")</f>
        <v>34958.514190317197</v>
      </c>
      <c r="BU234" s="51">
        <f>IFERROR(BR234/BQ234,"-")</f>
        <v>80694.219653179185</v>
      </c>
      <c r="BV234" s="51">
        <f t="shared" si="407"/>
        <v>837606</v>
      </c>
      <c r="BW234" s="51">
        <f>IFERROR(BQ234/BP234,"-")</f>
        <v>0.43322203672787979</v>
      </c>
      <c r="BX234" s="24">
        <f>IFERROR(BS234/BP234,"-")</f>
        <v>4.1736227045075125E-2</v>
      </c>
      <c r="BY234" s="140"/>
      <c r="BZ234" s="59"/>
    </row>
    <row r="235" spans="2:78" s="8" customFormat="1" ht="13.5" customHeight="1">
      <c r="B235" s="411"/>
      <c r="C235" s="414"/>
      <c r="D235" s="275" t="s">
        <v>251</v>
      </c>
      <c r="E235" s="438"/>
      <c r="F235" s="52">
        <v>16</v>
      </c>
      <c r="G235" s="187">
        <v>4122929</v>
      </c>
      <c r="H235" s="187">
        <v>3</v>
      </c>
      <c r="I235" s="187">
        <f>IFERROR(G235/E234,"-")</f>
        <v>15270.107407407408</v>
      </c>
      <c r="J235" s="187">
        <f t="shared" ref="J235:J237" si="496">IFERROR(G235/F235,"-")</f>
        <v>257683.0625</v>
      </c>
      <c r="K235" s="187">
        <f t="shared" si="400"/>
        <v>1374309.6666666667</v>
      </c>
      <c r="L235" s="187">
        <f>IFERROR(F235/E234,"-")</f>
        <v>5.9259259259259262E-2</v>
      </c>
      <c r="M235" s="186">
        <f>IFERROR(H235/E234,"-")</f>
        <v>1.1111111111111112E-2</v>
      </c>
      <c r="N235" s="433"/>
      <c r="O235" s="52">
        <v>36</v>
      </c>
      <c r="P235" s="187">
        <v>10392381</v>
      </c>
      <c r="Q235" s="187">
        <v>9</v>
      </c>
      <c r="R235" s="187">
        <f>IFERROR(P235/N234,"-")</f>
        <v>3895.1952773613193</v>
      </c>
      <c r="S235" s="187">
        <f t="shared" ref="S235:S237" si="497">IFERROR(P235/O235,"-")</f>
        <v>288677.25</v>
      </c>
      <c r="T235" s="187">
        <f t="shared" si="401"/>
        <v>1154709</v>
      </c>
      <c r="U235" s="187">
        <f>IFERROR(O235/N234,"-")</f>
        <v>1.3493253373313344E-2</v>
      </c>
      <c r="V235" s="106">
        <f>IFERROR(Q235/N234,"-")</f>
        <v>3.373313343328336E-3</v>
      </c>
      <c r="W235" s="433"/>
      <c r="X235" s="52">
        <v>0</v>
      </c>
      <c r="Y235" s="187">
        <v>0</v>
      </c>
      <c r="Z235" s="187">
        <v>0</v>
      </c>
      <c r="AA235" s="187">
        <f>IFERROR(Y235/W234,"-")</f>
        <v>0</v>
      </c>
      <c r="AB235" s="187" t="str">
        <f t="shared" ref="AB235:AB237" si="498">IFERROR(Y235/X235,"-")</f>
        <v>-</v>
      </c>
      <c r="AC235" s="187" t="str">
        <f t="shared" si="402"/>
        <v>-</v>
      </c>
      <c r="AD235" s="187">
        <f>IFERROR(X235/W234,"-")</f>
        <v>0</v>
      </c>
      <c r="AE235" s="106">
        <f>IFERROR(Z235/W234,"-")</f>
        <v>0</v>
      </c>
      <c r="AF235" s="433"/>
      <c r="AG235" s="52">
        <v>0</v>
      </c>
      <c r="AH235" s="187">
        <v>0</v>
      </c>
      <c r="AI235" s="187">
        <v>0</v>
      </c>
      <c r="AJ235" s="187">
        <f>IFERROR(AH235/AF234,"-")</f>
        <v>0</v>
      </c>
      <c r="AK235" s="187" t="str">
        <f t="shared" ref="AK235:AK237" si="499">IFERROR(AH235/AG235,"-")</f>
        <v>-</v>
      </c>
      <c r="AL235" s="187" t="str">
        <f t="shared" si="403"/>
        <v>-</v>
      </c>
      <c r="AM235" s="187">
        <f>IFERROR(AG235/AF234,"-")</f>
        <v>0</v>
      </c>
      <c r="AN235" s="106">
        <f>IFERROR(AI235/AF234,"-")</f>
        <v>0</v>
      </c>
      <c r="AO235" s="436"/>
      <c r="AP235" s="52">
        <v>20</v>
      </c>
      <c r="AQ235" s="187">
        <v>5414469</v>
      </c>
      <c r="AR235" s="187">
        <v>5</v>
      </c>
      <c r="AS235" s="187">
        <f>IFERROR(AQ235/AO234,"-")</f>
        <v>6266.7465277777774</v>
      </c>
      <c r="AT235" s="187">
        <f t="shared" ref="AT235:AT237" si="500">IFERROR(AQ235/AP235,"-")</f>
        <v>270723.45</v>
      </c>
      <c r="AU235" s="187">
        <f t="shared" si="404"/>
        <v>1082893.8</v>
      </c>
      <c r="AV235" s="187">
        <f>IFERROR(AP235/AO234,"-")</f>
        <v>2.3148148148148147E-2</v>
      </c>
      <c r="AW235" s="186">
        <f>IFERROR(AR235/AO234,"-")</f>
        <v>5.7870370370370367E-3</v>
      </c>
      <c r="AX235" s="433"/>
      <c r="AY235" s="52">
        <v>16</v>
      </c>
      <c r="AZ235" s="187">
        <v>4977912</v>
      </c>
      <c r="BA235" s="187">
        <v>4</v>
      </c>
      <c r="BB235" s="187">
        <f>IFERROR(AZ235/AX234,"-")</f>
        <v>3709.3233979135616</v>
      </c>
      <c r="BC235" s="187">
        <f t="shared" ref="BC235:BC237" si="501">IFERROR(AZ235/AY235,"-")</f>
        <v>311119.5</v>
      </c>
      <c r="BD235" s="187">
        <f t="shared" si="405"/>
        <v>1244478</v>
      </c>
      <c r="BE235" s="187">
        <f>IFERROR(AY235/AX234,"-")</f>
        <v>1.1922503725782414E-2</v>
      </c>
      <c r="BF235" s="106">
        <f>IFERROR(BA235/AX234,"-")</f>
        <v>2.9806259314456036E-3</v>
      </c>
      <c r="BG235" s="436"/>
      <c r="BH235" s="52">
        <v>26</v>
      </c>
      <c r="BI235" s="187">
        <v>7318277</v>
      </c>
      <c r="BJ235" s="187">
        <v>7</v>
      </c>
      <c r="BK235" s="187">
        <f>IFERROR(BI235/BG234,"-")</f>
        <v>62549.37606837607</v>
      </c>
      <c r="BL235" s="187">
        <f t="shared" ref="BL235:BL237" si="502">IFERROR(BI235/BH235,"-")</f>
        <v>281472.19230769231</v>
      </c>
      <c r="BM235" s="187">
        <f t="shared" si="406"/>
        <v>1045468.1428571428</v>
      </c>
      <c r="BN235" s="187">
        <f>IFERROR(BH235/BG234,"-")</f>
        <v>0.22222222222222221</v>
      </c>
      <c r="BO235" s="186">
        <f>IFERROR(BJ235/BG234,"-")</f>
        <v>5.9829059829059832E-2</v>
      </c>
      <c r="BP235" s="433"/>
      <c r="BQ235" s="52">
        <v>1</v>
      </c>
      <c r="BR235" s="187">
        <v>147536</v>
      </c>
      <c r="BS235" s="187">
        <v>1</v>
      </c>
      <c r="BT235" s="187">
        <f>IFERROR(BR235/BP234,"-")</f>
        <v>123.15191986644408</v>
      </c>
      <c r="BU235" s="187">
        <f t="shared" ref="BU235:BU237" si="503">IFERROR(BR235/BQ235,"-")</f>
        <v>147536</v>
      </c>
      <c r="BV235" s="187">
        <f t="shared" si="407"/>
        <v>147536</v>
      </c>
      <c r="BW235" s="187">
        <f>IFERROR(BQ235/BP234,"-")</f>
        <v>8.3472454090150253E-4</v>
      </c>
      <c r="BX235" s="106">
        <f>IFERROR(BS235/BP234,"-")</f>
        <v>8.3472454090150253E-4</v>
      </c>
      <c r="BY235" s="140"/>
      <c r="BZ235" s="59"/>
    </row>
    <row r="236" spans="2:78" s="8" customFormat="1" ht="13.5" customHeight="1">
      <c r="B236" s="411"/>
      <c r="C236" s="414"/>
      <c r="D236" s="272" t="s">
        <v>252</v>
      </c>
      <c r="E236" s="438"/>
      <c r="F236" s="98">
        <v>34</v>
      </c>
      <c r="G236" s="98">
        <v>528117</v>
      </c>
      <c r="H236" s="98">
        <v>4</v>
      </c>
      <c r="I236" s="98">
        <f>IFERROR(G236/E234,"-")</f>
        <v>1955.9888888888888</v>
      </c>
      <c r="J236" s="98">
        <f t="shared" si="496"/>
        <v>15532.85294117647</v>
      </c>
      <c r="K236" s="98">
        <f t="shared" si="400"/>
        <v>132029.25</v>
      </c>
      <c r="L236" s="98">
        <f>IFERROR(F236/E234,"-")</f>
        <v>0.12592592592592591</v>
      </c>
      <c r="M236" s="189">
        <f>IFERROR(H236/E234,"-")</f>
        <v>1.4814814814814815E-2</v>
      </c>
      <c r="N236" s="433"/>
      <c r="O236" s="98">
        <v>62</v>
      </c>
      <c r="P236" s="98">
        <v>861948</v>
      </c>
      <c r="Q236" s="98">
        <v>11</v>
      </c>
      <c r="R236" s="98">
        <f>IFERROR(P236/N234,"-")</f>
        <v>323.06896551724139</v>
      </c>
      <c r="S236" s="98">
        <f t="shared" si="497"/>
        <v>13902.387096774193</v>
      </c>
      <c r="T236" s="98">
        <f t="shared" si="401"/>
        <v>78358.909090909088</v>
      </c>
      <c r="U236" s="98">
        <f>IFERROR(O236/N234,"-")</f>
        <v>2.3238380809595203E-2</v>
      </c>
      <c r="V236" s="26">
        <f>IFERROR(Q236/N234,"-")</f>
        <v>4.1229385307346329E-3</v>
      </c>
      <c r="W236" s="433"/>
      <c r="X236" s="98">
        <v>0</v>
      </c>
      <c r="Y236" s="98">
        <v>0</v>
      </c>
      <c r="Z236" s="98">
        <v>0</v>
      </c>
      <c r="AA236" s="98">
        <f>IFERROR(Y236/W234,"-")</f>
        <v>0</v>
      </c>
      <c r="AB236" s="98" t="str">
        <f t="shared" si="498"/>
        <v>-</v>
      </c>
      <c r="AC236" s="98" t="str">
        <f t="shared" si="402"/>
        <v>-</v>
      </c>
      <c r="AD236" s="98">
        <f>IFERROR(X236/W234,"-")</f>
        <v>0</v>
      </c>
      <c r="AE236" s="26">
        <f>IFERROR(Z236/W234,"-")</f>
        <v>0</v>
      </c>
      <c r="AF236" s="433"/>
      <c r="AG236" s="98">
        <v>0</v>
      </c>
      <c r="AH236" s="98">
        <v>0</v>
      </c>
      <c r="AI236" s="98">
        <v>0</v>
      </c>
      <c r="AJ236" s="98">
        <f>IFERROR(AH236/AF234,"-")</f>
        <v>0</v>
      </c>
      <c r="AK236" s="98" t="str">
        <f t="shared" si="499"/>
        <v>-</v>
      </c>
      <c r="AL236" s="98" t="str">
        <f t="shared" si="403"/>
        <v>-</v>
      </c>
      <c r="AM236" s="98">
        <f>IFERROR(AG236/AF234,"-")</f>
        <v>0</v>
      </c>
      <c r="AN236" s="26">
        <f>IFERROR(AI236/AF234,"-")</f>
        <v>0</v>
      </c>
      <c r="AO236" s="436"/>
      <c r="AP236" s="98">
        <v>39</v>
      </c>
      <c r="AQ236" s="98">
        <v>438964</v>
      </c>
      <c r="AR236" s="98">
        <v>7</v>
      </c>
      <c r="AS236" s="98">
        <f>IFERROR(AQ236/AO234,"-")</f>
        <v>508.06018518518516</v>
      </c>
      <c r="AT236" s="98">
        <f t="shared" si="500"/>
        <v>11255.48717948718</v>
      </c>
      <c r="AU236" s="98">
        <f t="shared" si="404"/>
        <v>62709.142857142855</v>
      </c>
      <c r="AV236" s="98">
        <f>IFERROR(AP236/AO234,"-")</f>
        <v>4.5138888888888888E-2</v>
      </c>
      <c r="AW236" s="189">
        <f>IFERROR(AR236/AO234,"-")</f>
        <v>8.1018518518518514E-3</v>
      </c>
      <c r="AX236" s="433"/>
      <c r="AY236" s="98">
        <v>23</v>
      </c>
      <c r="AZ236" s="98">
        <v>422984</v>
      </c>
      <c r="BA236" s="98">
        <v>4</v>
      </c>
      <c r="BB236" s="98">
        <f>IFERROR(AZ236/AX234,"-")</f>
        <v>315.1892697466468</v>
      </c>
      <c r="BC236" s="98">
        <f t="shared" si="501"/>
        <v>18390.608695652172</v>
      </c>
      <c r="BD236" s="98">
        <f t="shared" si="405"/>
        <v>105746</v>
      </c>
      <c r="BE236" s="98">
        <f>IFERROR(AY236/AX234,"-")</f>
        <v>1.7138599105812221E-2</v>
      </c>
      <c r="BF236" s="26">
        <f>IFERROR(BA236/AX234,"-")</f>
        <v>2.9806259314456036E-3</v>
      </c>
      <c r="BG236" s="436"/>
      <c r="BH236" s="98">
        <v>43</v>
      </c>
      <c r="BI236" s="98">
        <v>717934</v>
      </c>
      <c r="BJ236" s="98">
        <v>6</v>
      </c>
      <c r="BK236" s="98">
        <f>IFERROR(BI236/BG234,"-")</f>
        <v>6136.1880341880342</v>
      </c>
      <c r="BL236" s="98">
        <f t="shared" si="502"/>
        <v>16696.139534883721</v>
      </c>
      <c r="BM236" s="98">
        <f t="shared" si="406"/>
        <v>119655.66666666667</v>
      </c>
      <c r="BN236" s="98">
        <f>IFERROR(BH236/BG234,"-")</f>
        <v>0.36752136752136755</v>
      </c>
      <c r="BO236" s="189">
        <f>IFERROR(BJ236/BG234,"-")</f>
        <v>5.128205128205128E-2</v>
      </c>
      <c r="BP236" s="433"/>
      <c r="BQ236" s="98">
        <v>2</v>
      </c>
      <c r="BR236" s="98">
        <v>5596</v>
      </c>
      <c r="BS236" s="98">
        <v>1</v>
      </c>
      <c r="BT236" s="98">
        <f>IFERROR(BR236/BP234,"-")</f>
        <v>4.671118530884808</v>
      </c>
      <c r="BU236" s="98">
        <f t="shared" si="503"/>
        <v>2798</v>
      </c>
      <c r="BV236" s="98">
        <f t="shared" si="407"/>
        <v>5596</v>
      </c>
      <c r="BW236" s="98">
        <f>IFERROR(BQ236/BP234,"-")</f>
        <v>1.6694490818030051E-3</v>
      </c>
      <c r="BX236" s="26">
        <f>IFERROR(BS236/BP234,"-")</f>
        <v>8.3472454090150253E-4</v>
      </c>
      <c r="BY236" s="140"/>
      <c r="BZ236" s="59"/>
    </row>
    <row r="237" spans="2:78" s="8" customFormat="1" ht="13.5" customHeight="1">
      <c r="B237" s="412"/>
      <c r="C237" s="415"/>
      <c r="D237" s="273" t="s">
        <v>64</v>
      </c>
      <c r="E237" s="439"/>
      <c r="F237" s="99">
        <v>953</v>
      </c>
      <c r="G237" s="99">
        <f>SUM(G234:G236)</f>
        <v>95151462</v>
      </c>
      <c r="H237" s="99">
        <v>91</v>
      </c>
      <c r="I237" s="99">
        <f>IFERROR(G237/E234,"-")</f>
        <v>352412.82222222222</v>
      </c>
      <c r="J237" s="99">
        <f t="shared" si="496"/>
        <v>99844.136411332627</v>
      </c>
      <c r="K237" s="99">
        <f t="shared" si="400"/>
        <v>1045620.4615384615</v>
      </c>
      <c r="L237" s="99">
        <f>IFERROR(F237/E234,"-")</f>
        <v>3.5296296296296297</v>
      </c>
      <c r="M237" s="190">
        <f>IFERROR(H237/E234,"-")</f>
        <v>0.33703703703703702</v>
      </c>
      <c r="N237" s="434"/>
      <c r="O237" s="99">
        <v>3324</v>
      </c>
      <c r="P237" s="99">
        <f>SUM(P234:P236)</f>
        <v>243848075</v>
      </c>
      <c r="Q237" s="99">
        <v>337</v>
      </c>
      <c r="R237" s="99">
        <f>IFERROR(P237/N234,"-")</f>
        <v>91397.329460269859</v>
      </c>
      <c r="S237" s="99">
        <f t="shared" si="497"/>
        <v>73359.830024067385</v>
      </c>
      <c r="T237" s="99">
        <f t="shared" si="401"/>
        <v>723584.79228486645</v>
      </c>
      <c r="U237" s="99">
        <f>IFERROR(O237/N234,"-")</f>
        <v>1.2458770614692654</v>
      </c>
      <c r="V237" s="87">
        <f>IFERROR(Q237/N234,"-")</f>
        <v>0.12631184407796103</v>
      </c>
      <c r="W237" s="434"/>
      <c r="X237" s="99">
        <v>76</v>
      </c>
      <c r="Y237" s="99">
        <f>SUM(Y234:Y236)</f>
        <v>4238841</v>
      </c>
      <c r="Z237" s="99">
        <v>8</v>
      </c>
      <c r="AA237" s="99">
        <f>IFERROR(Y237/W234,"-")</f>
        <v>28640.817567567567</v>
      </c>
      <c r="AB237" s="99">
        <f t="shared" si="498"/>
        <v>55774.223684210527</v>
      </c>
      <c r="AC237" s="99">
        <f t="shared" si="402"/>
        <v>529855.125</v>
      </c>
      <c r="AD237" s="99">
        <f>IFERROR(X237/W234,"-")</f>
        <v>0.51351351351351349</v>
      </c>
      <c r="AE237" s="87">
        <f>IFERROR(Z237/W234,"-")</f>
        <v>5.4054054054054057E-2</v>
      </c>
      <c r="AF237" s="434"/>
      <c r="AG237" s="99">
        <v>96</v>
      </c>
      <c r="AH237" s="99">
        <f>SUM(AH234:AH236)</f>
        <v>5842755</v>
      </c>
      <c r="AI237" s="99">
        <v>9</v>
      </c>
      <c r="AJ237" s="99">
        <f>IFERROR(AH237/AF234,"-")</f>
        <v>19156.573770491803</v>
      </c>
      <c r="AK237" s="99">
        <f t="shared" si="499"/>
        <v>60862.03125</v>
      </c>
      <c r="AL237" s="99">
        <f t="shared" si="403"/>
        <v>649195</v>
      </c>
      <c r="AM237" s="99">
        <f>IFERROR(AG237/AF234,"-")</f>
        <v>0.31475409836065577</v>
      </c>
      <c r="AN237" s="87">
        <f>IFERROR(AI237/AF234,"-")</f>
        <v>2.9508196721311476E-2</v>
      </c>
      <c r="AO237" s="437"/>
      <c r="AP237" s="99">
        <v>1624</v>
      </c>
      <c r="AQ237" s="99">
        <f>SUM(AQ234:AQ236)</f>
        <v>134837062</v>
      </c>
      <c r="AR237" s="99">
        <v>169</v>
      </c>
      <c r="AS237" s="99">
        <f>IFERROR(AQ237/AO234,"-")</f>
        <v>156061.41435185185</v>
      </c>
      <c r="AT237" s="99">
        <f t="shared" si="500"/>
        <v>83027.747536945812</v>
      </c>
      <c r="AU237" s="99">
        <f t="shared" si="404"/>
        <v>797852.43786982249</v>
      </c>
      <c r="AV237" s="99">
        <f>IFERROR(AP237/AO234,"-")</f>
        <v>1.8796296296296295</v>
      </c>
      <c r="AW237" s="190">
        <f>IFERROR(AR237/AO234,"-")</f>
        <v>0.19560185185185186</v>
      </c>
      <c r="AX237" s="434"/>
      <c r="AY237" s="99">
        <v>1421</v>
      </c>
      <c r="AZ237" s="99">
        <f>SUM(AZ234:AZ236)</f>
        <v>87795934</v>
      </c>
      <c r="BA237" s="99">
        <v>142</v>
      </c>
      <c r="BB237" s="99">
        <f>IFERROR(AZ237/AX234,"-")</f>
        <v>65421.709388971685</v>
      </c>
      <c r="BC237" s="99">
        <f t="shared" si="501"/>
        <v>61784.612244897959</v>
      </c>
      <c r="BD237" s="99">
        <f t="shared" si="405"/>
        <v>618281.22535211267</v>
      </c>
      <c r="BE237" s="99">
        <f>IFERROR(AY237/AX234,"-")</f>
        <v>1.0588673621460507</v>
      </c>
      <c r="BF237" s="87">
        <f>IFERROR(BA237/AX234,"-")</f>
        <v>0.10581222056631892</v>
      </c>
      <c r="BG237" s="437"/>
      <c r="BH237" s="99">
        <v>1018</v>
      </c>
      <c r="BI237" s="99">
        <f>SUM(BI234:BI236)</f>
        <v>146438274</v>
      </c>
      <c r="BJ237" s="99">
        <v>103</v>
      </c>
      <c r="BK237" s="99">
        <f>IFERROR(BI237/BG234,"-")</f>
        <v>1251609.1794871795</v>
      </c>
      <c r="BL237" s="99">
        <f t="shared" si="502"/>
        <v>143848.99214145384</v>
      </c>
      <c r="BM237" s="99">
        <f t="shared" si="406"/>
        <v>1421730.8155339805</v>
      </c>
      <c r="BN237" s="99">
        <f>IFERROR(BH237/BG234,"-")</f>
        <v>8.7008547008547001</v>
      </c>
      <c r="BO237" s="190">
        <f>IFERROR(BJ237/BG234,"-")</f>
        <v>0.88034188034188032</v>
      </c>
      <c r="BP237" s="434"/>
      <c r="BQ237" s="99">
        <v>519</v>
      </c>
      <c r="BR237" s="99">
        <f>SUM(BR234:BR236)</f>
        <v>42033432</v>
      </c>
      <c r="BS237" s="99">
        <v>50</v>
      </c>
      <c r="BT237" s="99">
        <f>IFERROR(BR237/BP234,"-")</f>
        <v>35086.337228714525</v>
      </c>
      <c r="BU237" s="99">
        <f t="shared" si="503"/>
        <v>80989.271676300574</v>
      </c>
      <c r="BV237" s="99">
        <f t="shared" si="407"/>
        <v>840668.64</v>
      </c>
      <c r="BW237" s="99">
        <f>IFERROR(BQ237/BP234,"-")</f>
        <v>0.43322203672787979</v>
      </c>
      <c r="BX237" s="87">
        <f>IFERROR(BS237/BP234,"-")</f>
        <v>4.1736227045075125E-2</v>
      </c>
      <c r="BY237" s="140"/>
      <c r="BZ237" s="59"/>
    </row>
    <row r="238" spans="2:78" s="8" customFormat="1" ht="13.5" customHeight="1">
      <c r="B238" s="410">
        <v>59</v>
      </c>
      <c r="C238" s="413" t="s">
        <v>19</v>
      </c>
      <c r="D238" s="274" t="s">
        <v>250</v>
      </c>
      <c r="E238" s="432">
        <f>市区町村別_フレイル区分別該当人数･割合!E63</f>
        <v>955</v>
      </c>
      <c r="F238" s="207">
        <v>3086</v>
      </c>
      <c r="G238" s="51">
        <v>321053368</v>
      </c>
      <c r="H238" s="51">
        <v>314</v>
      </c>
      <c r="I238" s="51">
        <f>IFERROR(G238/E238,"-")</f>
        <v>336181.53717277484</v>
      </c>
      <c r="J238" s="51">
        <f>IFERROR(G238/F238,"-")</f>
        <v>104035.44005184705</v>
      </c>
      <c r="K238" s="51">
        <f t="shared" si="400"/>
        <v>1022462.9554140128</v>
      </c>
      <c r="L238" s="51">
        <f>IFERROR(F238/E238,"-")</f>
        <v>3.2314136125654449</v>
      </c>
      <c r="M238" s="185">
        <f>IFERROR(H238/E238,"-")</f>
        <v>0.3287958115183246</v>
      </c>
      <c r="N238" s="432">
        <f>市区町村別_フレイル区分別該当人数･割合!G63</f>
        <v>9904</v>
      </c>
      <c r="O238" s="207">
        <v>14120</v>
      </c>
      <c r="P238" s="51">
        <v>1078363529</v>
      </c>
      <c r="Q238" s="51">
        <v>1431</v>
      </c>
      <c r="R238" s="51">
        <f>IFERROR(P238/N238,"-")</f>
        <v>108881.61641760905</v>
      </c>
      <c r="S238" s="51">
        <f>IFERROR(P238/O238,"-")</f>
        <v>76371.354745042496</v>
      </c>
      <c r="T238" s="51">
        <f t="shared" si="401"/>
        <v>753573.3955276031</v>
      </c>
      <c r="U238" s="51">
        <f>IFERROR(O238/N238,"-")</f>
        <v>1.425686591276252</v>
      </c>
      <c r="V238" s="24">
        <f>IFERROR(Q238/N238,"-")</f>
        <v>0.1444870759289176</v>
      </c>
      <c r="W238" s="432">
        <f>市区町村別_フレイル区分別該当人数･割合!I63</f>
        <v>573</v>
      </c>
      <c r="X238" s="207">
        <v>355</v>
      </c>
      <c r="Y238" s="51">
        <v>18656478</v>
      </c>
      <c r="Z238" s="51">
        <v>36</v>
      </c>
      <c r="AA238" s="51">
        <f>IFERROR(Y238/W238,"-")</f>
        <v>32559.298429319373</v>
      </c>
      <c r="AB238" s="51">
        <f>IFERROR(Y238/X238,"-")</f>
        <v>52553.45915492958</v>
      </c>
      <c r="AC238" s="51">
        <f t="shared" si="402"/>
        <v>518235.5</v>
      </c>
      <c r="AD238" s="51">
        <f>IFERROR(X238/W238,"-")</f>
        <v>0.6195462478184991</v>
      </c>
      <c r="AE238" s="24">
        <f>IFERROR(Z238/W238,"-")</f>
        <v>6.2827225130890049E-2</v>
      </c>
      <c r="AF238" s="432">
        <f>市区町村別_フレイル区分別該当人数･割合!K63</f>
        <v>1119</v>
      </c>
      <c r="AG238" s="207">
        <v>390</v>
      </c>
      <c r="AH238" s="51">
        <v>24857752</v>
      </c>
      <c r="AI238" s="51">
        <v>41</v>
      </c>
      <c r="AJ238" s="51">
        <f>IFERROR(AH238/AF238,"-")</f>
        <v>22214.255585344057</v>
      </c>
      <c r="AK238" s="51">
        <f>IFERROR(AH238/AG238,"-")</f>
        <v>63737.825641025644</v>
      </c>
      <c r="AL238" s="51">
        <f t="shared" si="403"/>
        <v>606286.63414634147</v>
      </c>
      <c r="AM238" s="51">
        <f>IFERROR(AG238/AF238,"-")</f>
        <v>0.34852546916890081</v>
      </c>
      <c r="AN238" s="24">
        <f>IFERROR(AI238/AF238,"-")</f>
        <v>3.6639857015192137E-2</v>
      </c>
      <c r="AO238" s="435">
        <f>市区町村別_フレイル区分別該当人数･割合!M63</f>
        <v>3302</v>
      </c>
      <c r="AP238" s="207">
        <v>6618</v>
      </c>
      <c r="AQ238" s="51">
        <v>516631748</v>
      </c>
      <c r="AR238" s="51">
        <v>678</v>
      </c>
      <c r="AS238" s="51">
        <f>IFERROR(AQ238/AO238,"-")</f>
        <v>156460.25075711691</v>
      </c>
      <c r="AT238" s="51">
        <f>IFERROR(AQ238/AP238,"-")</f>
        <v>78064.634028407367</v>
      </c>
      <c r="AU238" s="51">
        <f t="shared" si="404"/>
        <v>761993.72861356928</v>
      </c>
      <c r="AV238" s="51">
        <f>IFERROR(AP238/AO238,"-")</f>
        <v>2.0042398546335556</v>
      </c>
      <c r="AW238" s="185">
        <f>IFERROR(AR238/AO238,"-")</f>
        <v>0.20533010296789825</v>
      </c>
      <c r="AX238" s="432">
        <f>市区町村別_フレイル区分別該当人数･割合!O63</f>
        <v>4857</v>
      </c>
      <c r="AY238" s="207">
        <v>6240</v>
      </c>
      <c r="AZ238" s="51">
        <v>438437972</v>
      </c>
      <c r="BA238" s="51">
        <v>627</v>
      </c>
      <c r="BB238" s="51">
        <f>IFERROR(AZ238/AX238,"-")</f>
        <v>90269.296273419808</v>
      </c>
      <c r="BC238" s="51">
        <f>IFERROR(AZ238/AY238,"-")</f>
        <v>70262.495512820518</v>
      </c>
      <c r="BD238" s="51">
        <f t="shared" si="405"/>
        <v>699263.11323763954</v>
      </c>
      <c r="BE238" s="51">
        <f>IFERROR(AY238/AX238,"-")</f>
        <v>1.2847436689314391</v>
      </c>
      <c r="BF238" s="24">
        <f>IFERROR(BA238/AX238,"-")</f>
        <v>0.12909203211859172</v>
      </c>
      <c r="BG238" s="435">
        <f>市区町村別_フレイル区分別該当人数･割合!Q63</f>
        <v>511</v>
      </c>
      <c r="BH238" s="207">
        <v>4971</v>
      </c>
      <c r="BI238" s="51">
        <v>680284594</v>
      </c>
      <c r="BJ238" s="51">
        <v>474</v>
      </c>
      <c r="BK238" s="51">
        <f>IFERROR(BI238/BG238,"-")</f>
        <v>1331281.0058708414</v>
      </c>
      <c r="BL238" s="51">
        <f>IFERROR(BI238/BH238,"-")</f>
        <v>136850.65258499296</v>
      </c>
      <c r="BM238" s="51">
        <f t="shared" si="406"/>
        <v>1435199.565400844</v>
      </c>
      <c r="BN238" s="51">
        <f>IFERROR(BH238/BG238,"-")</f>
        <v>9.7279843444227012</v>
      </c>
      <c r="BO238" s="185">
        <f>IFERROR(BJ238/BG238,"-")</f>
        <v>0.92759295499021521</v>
      </c>
      <c r="BP238" s="432">
        <f>市区町村別_フレイル区分別該当人数･割合!S63</f>
        <v>4818</v>
      </c>
      <c r="BQ238" s="207">
        <v>2732</v>
      </c>
      <c r="BR238" s="51">
        <v>210043570</v>
      </c>
      <c r="BS238" s="51">
        <v>282</v>
      </c>
      <c r="BT238" s="51">
        <f>IFERROR(BR238/BP238,"-")</f>
        <v>43595.593607305935</v>
      </c>
      <c r="BU238" s="51">
        <f>IFERROR(BR238/BQ238,"-")</f>
        <v>76882.71229868228</v>
      </c>
      <c r="BV238" s="51">
        <f t="shared" si="407"/>
        <v>744835.35460992903</v>
      </c>
      <c r="BW238" s="51">
        <f>IFERROR(BQ238/BP238,"-")</f>
        <v>0.56704026567040267</v>
      </c>
      <c r="BX238" s="24">
        <f>IFERROR(BS238/BP238,"-")</f>
        <v>5.8530510585305104E-2</v>
      </c>
      <c r="BY238" s="140"/>
      <c r="BZ238" s="59"/>
    </row>
    <row r="239" spans="2:78" s="8" customFormat="1" ht="13.5" customHeight="1">
      <c r="B239" s="411"/>
      <c r="C239" s="414"/>
      <c r="D239" s="275" t="s">
        <v>251</v>
      </c>
      <c r="E239" s="438"/>
      <c r="F239" s="52">
        <v>30</v>
      </c>
      <c r="G239" s="187">
        <v>7686176</v>
      </c>
      <c r="H239" s="187">
        <v>11</v>
      </c>
      <c r="I239" s="187">
        <f>IFERROR(G239/E238,"-")</f>
        <v>8048.351832460733</v>
      </c>
      <c r="J239" s="187">
        <f t="shared" ref="J239:J241" si="504">IFERROR(G239/F239,"-")</f>
        <v>256205.86666666667</v>
      </c>
      <c r="K239" s="187">
        <f t="shared" si="400"/>
        <v>698743.27272727271</v>
      </c>
      <c r="L239" s="187">
        <f>IFERROR(F239/E238,"-")</f>
        <v>3.1413612565445025E-2</v>
      </c>
      <c r="M239" s="186">
        <f>IFERROR(H239/E238,"-")</f>
        <v>1.1518324607329843E-2</v>
      </c>
      <c r="N239" s="433"/>
      <c r="O239" s="52">
        <v>146</v>
      </c>
      <c r="P239" s="187">
        <v>43499888</v>
      </c>
      <c r="Q239" s="187">
        <v>39</v>
      </c>
      <c r="R239" s="187">
        <f>IFERROR(P239/N238,"-")</f>
        <v>4392.1534733441031</v>
      </c>
      <c r="S239" s="187">
        <f t="shared" ref="S239:S241" si="505">IFERROR(P239/O239,"-")</f>
        <v>297944.43835616438</v>
      </c>
      <c r="T239" s="187">
        <f t="shared" si="401"/>
        <v>1115381.7435897435</v>
      </c>
      <c r="U239" s="187">
        <f>IFERROR(O239/N238,"-")</f>
        <v>1.4741518578352181E-2</v>
      </c>
      <c r="V239" s="106">
        <f>IFERROR(Q239/N238,"-")</f>
        <v>3.9378029079159939E-3</v>
      </c>
      <c r="W239" s="433"/>
      <c r="X239" s="52">
        <v>1</v>
      </c>
      <c r="Y239" s="187">
        <v>777801</v>
      </c>
      <c r="Z239" s="187">
        <v>1</v>
      </c>
      <c r="AA239" s="187">
        <f>IFERROR(Y239/W238,"-")</f>
        <v>1357.4188481675392</v>
      </c>
      <c r="AB239" s="187">
        <f t="shared" ref="AB239:AB241" si="506">IFERROR(Y239/X239,"-")</f>
        <v>777801</v>
      </c>
      <c r="AC239" s="187">
        <f t="shared" si="402"/>
        <v>777801</v>
      </c>
      <c r="AD239" s="187">
        <f>IFERROR(X239/W238,"-")</f>
        <v>1.7452006980802793E-3</v>
      </c>
      <c r="AE239" s="106">
        <f>IFERROR(Z239/W238,"-")</f>
        <v>1.7452006980802793E-3</v>
      </c>
      <c r="AF239" s="433"/>
      <c r="AG239" s="52">
        <v>0</v>
      </c>
      <c r="AH239" s="187">
        <v>0</v>
      </c>
      <c r="AI239" s="187">
        <v>0</v>
      </c>
      <c r="AJ239" s="187">
        <f>IFERROR(AH239/AF238,"-")</f>
        <v>0</v>
      </c>
      <c r="AK239" s="187" t="str">
        <f t="shared" ref="AK239:AK241" si="507">IFERROR(AH239/AG239,"-")</f>
        <v>-</v>
      </c>
      <c r="AL239" s="187" t="str">
        <f t="shared" si="403"/>
        <v>-</v>
      </c>
      <c r="AM239" s="187">
        <f>IFERROR(AG239/AF238,"-")</f>
        <v>0</v>
      </c>
      <c r="AN239" s="106">
        <f>IFERROR(AI239/AF238,"-")</f>
        <v>0</v>
      </c>
      <c r="AO239" s="436"/>
      <c r="AP239" s="52">
        <v>79</v>
      </c>
      <c r="AQ239" s="187">
        <v>23344011</v>
      </c>
      <c r="AR239" s="187">
        <v>20</v>
      </c>
      <c r="AS239" s="187">
        <f>IFERROR(AQ239/AO238,"-")</f>
        <v>7069.6580860084796</v>
      </c>
      <c r="AT239" s="187">
        <f t="shared" ref="AT239:AT241" si="508">IFERROR(AQ239/AP239,"-")</f>
        <v>295493.81012658228</v>
      </c>
      <c r="AU239" s="187">
        <f t="shared" si="404"/>
        <v>1167200.55</v>
      </c>
      <c r="AV239" s="187">
        <f>IFERROR(AP239/AO238,"-")</f>
        <v>2.3924894003634161E-2</v>
      </c>
      <c r="AW239" s="186">
        <f>IFERROR(AR239/AO238,"-")</f>
        <v>6.0569351907934586E-3</v>
      </c>
      <c r="AX239" s="433"/>
      <c r="AY239" s="52">
        <v>66</v>
      </c>
      <c r="AZ239" s="187">
        <v>19378076</v>
      </c>
      <c r="BA239" s="187">
        <v>18</v>
      </c>
      <c r="BB239" s="187">
        <f>IFERROR(AZ239/AX238,"-")</f>
        <v>3989.7212270949144</v>
      </c>
      <c r="BC239" s="187">
        <f t="shared" ref="BC239:BC241" si="509">IFERROR(AZ239/AY239,"-")</f>
        <v>293607.2121212121</v>
      </c>
      <c r="BD239" s="187">
        <f t="shared" si="405"/>
        <v>1076559.7777777778</v>
      </c>
      <c r="BE239" s="187">
        <f>IFERROR(AY239/AX238,"-")</f>
        <v>1.3588634959851761E-2</v>
      </c>
      <c r="BF239" s="106">
        <f>IFERROR(BA239/AX238,"-")</f>
        <v>3.7059913526868438E-3</v>
      </c>
      <c r="BG239" s="436"/>
      <c r="BH239" s="52">
        <v>120</v>
      </c>
      <c r="BI239" s="187">
        <v>36755400</v>
      </c>
      <c r="BJ239" s="187">
        <v>28</v>
      </c>
      <c r="BK239" s="187">
        <f>IFERROR(BI239/BG238,"-")</f>
        <v>71928.37573385518</v>
      </c>
      <c r="BL239" s="187">
        <f t="shared" ref="BL239:BL241" si="510">IFERROR(BI239/BH239,"-")</f>
        <v>306295</v>
      </c>
      <c r="BM239" s="187">
        <f t="shared" si="406"/>
        <v>1312692.857142857</v>
      </c>
      <c r="BN239" s="187">
        <f>IFERROR(BH239/BG238,"-")</f>
        <v>0.23483365949119372</v>
      </c>
      <c r="BO239" s="186">
        <f>IFERROR(BJ239/BG238,"-")</f>
        <v>5.4794520547945202E-2</v>
      </c>
      <c r="BP239" s="433"/>
      <c r="BQ239" s="52">
        <v>17</v>
      </c>
      <c r="BR239" s="187">
        <v>3932594</v>
      </c>
      <c r="BS239" s="187">
        <v>2</v>
      </c>
      <c r="BT239" s="187">
        <f>IFERROR(BR239/BP238,"-")</f>
        <v>816.22955583229555</v>
      </c>
      <c r="BU239" s="187">
        <f t="shared" ref="BU239:BU241" si="511">IFERROR(BR239/BQ239,"-")</f>
        <v>231329.0588235294</v>
      </c>
      <c r="BV239" s="187">
        <f t="shared" si="407"/>
        <v>1966297</v>
      </c>
      <c r="BW239" s="187">
        <f>IFERROR(BQ239/BP238,"-")</f>
        <v>3.5284350352843504E-3</v>
      </c>
      <c r="BX239" s="106">
        <f>IFERROR(BS239/BP238,"-")</f>
        <v>4.1511000415110004E-4</v>
      </c>
      <c r="BY239" s="140"/>
      <c r="BZ239" s="59"/>
    </row>
    <row r="240" spans="2:78" s="8" customFormat="1" ht="13.5" customHeight="1">
      <c r="B240" s="411"/>
      <c r="C240" s="414"/>
      <c r="D240" s="272" t="s">
        <v>252</v>
      </c>
      <c r="E240" s="438"/>
      <c r="F240" s="98">
        <v>106</v>
      </c>
      <c r="G240" s="98">
        <v>2070911</v>
      </c>
      <c r="H240" s="98">
        <v>21</v>
      </c>
      <c r="I240" s="98">
        <f>IFERROR(G240/E238,"-")</f>
        <v>2168.4931937172773</v>
      </c>
      <c r="J240" s="98">
        <f t="shared" si="504"/>
        <v>19536.896226415094</v>
      </c>
      <c r="K240" s="98">
        <f t="shared" si="400"/>
        <v>98614.809523809527</v>
      </c>
      <c r="L240" s="98">
        <f>IFERROR(F240/E238,"-")</f>
        <v>0.11099476439790576</v>
      </c>
      <c r="M240" s="189">
        <f>IFERROR(H240/E238,"-")</f>
        <v>2.1989528795811519E-2</v>
      </c>
      <c r="N240" s="433"/>
      <c r="O240" s="98">
        <v>292</v>
      </c>
      <c r="P240" s="98">
        <v>3875211</v>
      </c>
      <c r="Q240" s="98">
        <v>54</v>
      </c>
      <c r="R240" s="98">
        <f>IFERROR(P240/N238,"-")</f>
        <v>391.27736268174476</v>
      </c>
      <c r="S240" s="98">
        <f t="shared" si="505"/>
        <v>13271.270547945205</v>
      </c>
      <c r="T240" s="98">
        <f t="shared" si="401"/>
        <v>71763.166666666672</v>
      </c>
      <c r="U240" s="98">
        <f>IFERROR(O240/N238,"-")</f>
        <v>2.9483037156704361E-2</v>
      </c>
      <c r="V240" s="26">
        <f>IFERROR(Q240/N238,"-")</f>
        <v>5.4523424878836838E-3</v>
      </c>
      <c r="W240" s="433"/>
      <c r="X240" s="98">
        <v>1</v>
      </c>
      <c r="Y240" s="98">
        <v>5199</v>
      </c>
      <c r="Z240" s="98">
        <v>1</v>
      </c>
      <c r="AA240" s="98">
        <f>IFERROR(Y240/W238,"-")</f>
        <v>9.0732984293193724</v>
      </c>
      <c r="AB240" s="98">
        <f t="shared" si="506"/>
        <v>5199</v>
      </c>
      <c r="AC240" s="98">
        <f t="shared" si="402"/>
        <v>5199</v>
      </c>
      <c r="AD240" s="98">
        <f>IFERROR(X240/W238,"-")</f>
        <v>1.7452006980802793E-3</v>
      </c>
      <c r="AE240" s="26">
        <f>IFERROR(Z240/W238,"-")</f>
        <v>1.7452006980802793E-3</v>
      </c>
      <c r="AF240" s="433"/>
      <c r="AG240" s="98">
        <v>0</v>
      </c>
      <c r="AH240" s="98">
        <v>0</v>
      </c>
      <c r="AI240" s="98">
        <v>0</v>
      </c>
      <c r="AJ240" s="98">
        <f>IFERROR(AH240/AF238,"-")</f>
        <v>0</v>
      </c>
      <c r="AK240" s="98" t="str">
        <f t="shared" si="507"/>
        <v>-</v>
      </c>
      <c r="AL240" s="98" t="str">
        <f t="shared" si="403"/>
        <v>-</v>
      </c>
      <c r="AM240" s="98">
        <f>IFERROR(AG240/AF238,"-")</f>
        <v>0</v>
      </c>
      <c r="AN240" s="26">
        <f>IFERROR(AI240/AF238,"-")</f>
        <v>0</v>
      </c>
      <c r="AO240" s="436"/>
      <c r="AP240" s="98">
        <v>146</v>
      </c>
      <c r="AQ240" s="98">
        <v>2550625</v>
      </c>
      <c r="AR240" s="98">
        <v>29</v>
      </c>
      <c r="AS240" s="98">
        <f>IFERROR(AQ240/AO238,"-")</f>
        <v>772.44851605087831</v>
      </c>
      <c r="AT240" s="98">
        <f t="shared" si="508"/>
        <v>17470.034246575342</v>
      </c>
      <c r="AU240" s="98">
        <f t="shared" si="404"/>
        <v>87952.586206896551</v>
      </c>
      <c r="AV240" s="98">
        <f>IFERROR(AP240/AO238,"-")</f>
        <v>4.4215626892792244E-2</v>
      </c>
      <c r="AW240" s="189">
        <f>IFERROR(AR240/AO238,"-")</f>
        <v>8.7825560266505155E-3</v>
      </c>
      <c r="AX240" s="433"/>
      <c r="AY240" s="98">
        <v>104</v>
      </c>
      <c r="AZ240" s="98">
        <v>1063764</v>
      </c>
      <c r="BA240" s="98">
        <v>19</v>
      </c>
      <c r="BB240" s="98">
        <f>IFERROR(AZ240/AX238,"-")</f>
        <v>219.01667696108709</v>
      </c>
      <c r="BC240" s="98">
        <f t="shared" si="509"/>
        <v>10228.5</v>
      </c>
      <c r="BD240" s="98">
        <f t="shared" si="405"/>
        <v>55987.57894736842</v>
      </c>
      <c r="BE240" s="98">
        <f>IFERROR(AY240/AX238,"-")</f>
        <v>2.1412394482190653E-2</v>
      </c>
      <c r="BF240" s="26">
        <f>IFERROR(BA240/AX238,"-")</f>
        <v>3.9118797611694461E-3</v>
      </c>
      <c r="BG240" s="436"/>
      <c r="BH240" s="98">
        <v>252</v>
      </c>
      <c r="BI240" s="98">
        <v>3520630</v>
      </c>
      <c r="BJ240" s="98">
        <v>42</v>
      </c>
      <c r="BK240" s="98">
        <f>IFERROR(BI240/BG238,"-")</f>
        <v>6889.6868884540118</v>
      </c>
      <c r="BL240" s="98">
        <f t="shared" si="510"/>
        <v>13970.753968253968</v>
      </c>
      <c r="BM240" s="98">
        <f t="shared" si="406"/>
        <v>83824.523809523816</v>
      </c>
      <c r="BN240" s="98">
        <f>IFERROR(BH240/BG238,"-")</f>
        <v>0.49315068493150682</v>
      </c>
      <c r="BO240" s="189">
        <f>IFERROR(BJ240/BG238,"-")</f>
        <v>8.2191780821917804E-2</v>
      </c>
      <c r="BP240" s="433"/>
      <c r="BQ240" s="98">
        <v>38</v>
      </c>
      <c r="BR240" s="98">
        <v>177245</v>
      </c>
      <c r="BS240" s="98">
        <v>7</v>
      </c>
      <c r="BT240" s="98">
        <f>IFERROR(BR240/BP238,"-")</f>
        <v>36.788086342880867</v>
      </c>
      <c r="BU240" s="98">
        <f t="shared" si="511"/>
        <v>4664.3421052631575</v>
      </c>
      <c r="BV240" s="98">
        <f t="shared" si="407"/>
        <v>25320.714285714286</v>
      </c>
      <c r="BW240" s="98">
        <f>IFERROR(BQ240/BP238,"-")</f>
        <v>7.8870900788709005E-3</v>
      </c>
      <c r="BX240" s="26">
        <f>IFERROR(BS240/BP238,"-")</f>
        <v>1.4528850145288502E-3</v>
      </c>
      <c r="BY240" s="140"/>
      <c r="BZ240" s="59"/>
    </row>
    <row r="241" spans="2:78" s="8" customFormat="1" ht="13.5" customHeight="1">
      <c r="B241" s="412"/>
      <c r="C241" s="415"/>
      <c r="D241" s="273" t="s">
        <v>64</v>
      </c>
      <c r="E241" s="439"/>
      <c r="F241" s="99">
        <v>3093</v>
      </c>
      <c r="G241" s="99">
        <f>SUM(G238:G240)</f>
        <v>330810455</v>
      </c>
      <c r="H241" s="99">
        <v>314</v>
      </c>
      <c r="I241" s="99">
        <f>IFERROR(G241/E238,"-")</f>
        <v>346398.3821989529</v>
      </c>
      <c r="J241" s="99">
        <f t="shared" si="504"/>
        <v>106954.56029744585</v>
      </c>
      <c r="K241" s="99">
        <f t="shared" si="400"/>
        <v>1053536.4808917197</v>
      </c>
      <c r="L241" s="99">
        <f>IFERROR(F241/E238,"-")</f>
        <v>3.2387434554973824</v>
      </c>
      <c r="M241" s="190">
        <f>IFERROR(H241/E238,"-")</f>
        <v>0.3287958115183246</v>
      </c>
      <c r="N241" s="434"/>
      <c r="O241" s="99">
        <v>14177</v>
      </c>
      <c r="P241" s="99">
        <f>SUM(P238:P240)</f>
        <v>1125738628</v>
      </c>
      <c r="Q241" s="99">
        <v>1436</v>
      </c>
      <c r="R241" s="99">
        <f>IFERROR(P241/N238,"-")</f>
        <v>113665.0472536349</v>
      </c>
      <c r="S241" s="99">
        <f t="shared" si="505"/>
        <v>79405.98349439232</v>
      </c>
      <c r="T241" s="99">
        <f t="shared" si="401"/>
        <v>783940.54874651809</v>
      </c>
      <c r="U241" s="99">
        <f>IFERROR(O241/N238,"-")</f>
        <v>1.4314418416801293</v>
      </c>
      <c r="V241" s="87">
        <f>IFERROR(Q241/N238,"-")</f>
        <v>0.14499192245557352</v>
      </c>
      <c r="W241" s="434"/>
      <c r="X241" s="99">
        <v>355</v>
      </c>
      <c r="Y241" s="99">
        <f>SUM(Y238:Y240)</f>
        <v>19439478</v>
      </c>
      <c r="Z241" s="99">
        <v>36</v>
      </c>
      <c r="AA241" s="99">
        <f>IFERROR(Y241/W238,"-")</f>
        <v>33925.790575916231</v>
      </c>
      <c r="AB241" s="99">
        <f t="shared" si="506"/>
        <v>54759.092957746478</v>
      </c>
      <c r="AC241" s="99">
        <f t="shared" si="402"/>
        <v>539985.5</v>
      </c>
      <c r="AD241" s="99">
        <f>IFERROR(X241/W238,"-")</f>
        <v>0.6195462478184991</v>
      </c>
      <c r="AE241" s="87">
        <f>IFERROR(Z241/W238,"-")</f>
        <v>6.2827225130890049E-2</v>
      </c>
      <c r="AF241" s="434"/>
      <c r="AG241" s="99">
        <v>390</v>
      </c>
      <c r="AH241" s="99">
        <f>SUM(AH238:AH240)</f>
        <v>24857752</v>
      </c>
      <c r="AI241" s="99">
        <v>41</v>
      </c>
      <c r="AJ241" s="99">
        <f>IFERROR(AH241/AF238,"-")</f>
        <v>22214.255585344057</v>
      </c>
      <c r="AK241" s="99">
        <f t="shared" si="507"/>
        <v>63737.825641025644</v>
      </c>
      <c r="AL241" s="99">
        <f t="shared" si="403"/>
        <v>606286.63414634147</v>
      </c>
      <c r="AM241" s="99">
        <f>IFERROR(AG241/AF238,"-")</f>
        <v>0.34852546916890081</v>
      </c>
      <c r="AN241" s="87">
        <f>IFERROR(AI241/AF238,"-")</f>
        <v>3.6639857015192137E-2</v>
      </c>
      <c r="AO241" s="437"/>
      <c r="AP241" s="99">
        <v>6649</v>
      </c>
      <c r="AQ241" s="99">
        <f>SUM(AQ238:AQ240)</f>
        <v>542526384</v>
      </c>
      <c r="AR241" s="99">
        <v>680</v>
      </c>
      <c r="AS241" s="99">
        <f>IFERROR(AQ241/AO238,"-")</f>
        <v>164302.35735917627</v>
      </c>
      <c r="AT241" s="99">
        <f t="shared" si="508"/>
        <v>81595.184839825539</v>
      </c>
      <c r="AU241" s="99">
        <f t="shared" si="404"/>
        <v>797832.91764705884</v>
      </c>
      <c r="AV241" s="99">
        <f>IFERROR(AP241/AO238,"-")</f>
        <v>2.0136281041792854</v>
      </c>
      <c r="AW241" s="190">
        <f>IFERROR(AR241/AO238,"-")</f>
        <v>0.2059357964869776</v>
      </c>
      <c r="AX241" s="434"/>
      <c r="AY241" s="99">
        <v>6266</v>
      </c>
      <c r="AZ241" s="99">
        <f>SUM(AZ238:AZ240)</f>
        <v>458879812</v>
      </c>
      <c r="BA241" s="99">
        <v>630</v>
      </c>
      <c r="BB241" s="99">
        <f>IFERROR(AZ241/AX238,"-")</f>
        <v>94478.034177475813</v>
      </c>
      <c r="BC241" s="99">
        <f t="shared" si="509"/>
        <v>73233.29269071178</v>
      </c>
      <c r="BD241" s="99">
        <f t="shared" si="405"/>
        <v>728380.65396825399</v>
      </c>
      <c r="BE241" s="99">
        <f>IFERROR(AY241/AX238,"-")</f>
        <v>1.2900967675519868</v>
      </c>
      <c r="BF241" s="87">
        <f>IFERROR(BA241/AX238,"-")</f>
        <v>0.12970969734403953</v>
      </c>
      <c r="BG241" s="437"/>
      <c r="BH241" s="99">
        <v>5022</v>
      </c>
      <c r="BI241" s="99">
        <f>SUM(BI238:BI240)</f>
        <v>720560624</v>
      </c>
      <c r="BJ241" s="99">
        <v>477</v>
      </c>
      <c r="BK241" s="99">
        <f>IFERROR(BI241/BG238,"-")</f>
        <v>1410099.0684931506</v>
      </c>
      <c r="BL241" s="99">
        <f t="shared" si="510"/>
        <v>143480.80923934688</v>
      </c>
      <c r="BM241" s="99">
        <f t="shared" si="406"/>
        <v>1510609.2746331238</v>
      </c>
      <c r="BN241" s="99">
        <f>IFERROR(BH241/BG238,"-")</f>
        <v>9.8277886497064575</v>
      </c>
      <c r="BO241" s="190">
        <f>IFERROR(BJ241/BG238,"-")</f>
        <v>0.93346379647749511</v>
      </c>
      <c r="BP241" s="434"/>
      <c r="BQ241" s="99">
        <v>2736</v>
      </c>
      <c r="BR241" s="99">
        <f>SUM(BR238:BR240)</f>
        <v>214153409</v>
      </c>
      <c r="BS241" s="99">
        <v>282</v>
      </c>
      <c r="BT241" s="99">
        <f>IFERROR(BR241/BP238,"-")</f>
        <v>44448.61124948111</v>
      </c>
      <c r="BU241" s="99">
        <f t="shared" si="511"/>
        <v>78272.444809941517</v>
      </c>
      <c r="BV241" s="99">
        <f t="shared" si="407"/>
        <v>759409.25177304959</v>
      </c>
      <c r="BW241" s="99">
        <f>IFERROR(BQ241/BP238,"-")</f>
        <v>0.56787048567870491</v>
      </c>
      <c r="BX241" s="87">
        <f>IFERROR(BS241/BP238,"-")</f>
        <v>5.8530510585305104E-2</v>
      </c>
      <c r="BY241" s="140"/>
      <c r="BZ241" s="59"/>
    </row>
    <row r="242" spans="2:78" s="8" customFormat="1" ht="13.5" customHeight="1">
      <c r="B242" s="410">
        <v>60</v>
      </c>
      <c r="C242" s="413" t="s">
        <v>43</v>
      </c>
      <c r="D242" s="274" t="s">
        <v>250</v>
      </c>
      <c r="E242" s="432">
        <f>市区町村別_フレイル区分別該当人数･割合!E64</f>
        <v>107</v>
      </c>
      <c r="F242" s="207">
        <v>266</v>
      </c>
      <c r="G242" s="51">
        <v>20393211</v>
      </c>
      <c r="H242" s="51">
        <v>27</v>
      </c>
      <c r="I242" s="51">
        <f>IFERROR(G242/E242,"-")</f>
        <v>190590.75700934581</v>
      </c>
      <c r="J242" s="51">
        <f>IFERROR(G242/F242,"-")</f>
        <v>76666.206766917298</v>
      </c>
      <c r="K242" s="51">
        <f t="shared" si="400"/>
        <v>755304.11111111112</v>
      </c>
      <c r="L242" s="51">
        <f>IFERROR(F242/E242,"-")</f>
        <v>2.485981308411215</v>
      </c>
      <c r="M242" s="185">
        <f>IFERROR(H242/E242,"-")</f>
        <v>0.25233644859813081</v>
      </c>
      <c r="N242" s="432">
        <f>市区町村別_フレイル区分別該当人数･割合!G64</f>
        <v>1240</v>
      </c>
      <c r="O242" s="207">
        <v>1426</v>
      </c>
      <c r="P242" s="51">
        <v>123416187</v>
      </c>
      <c r="Q242" s="51">
        <v>142</v>
      </c>
      <c r="R242" s="51">
        <f>IFERROR(P242/N242,"-")</f>
        <v>99529.183064516124</v>
      </c>
      <c r="S242" s="51">
        <f>IFERROR(P242/O242,"-")</f>
        <v>86547.115708274898</v>
      </c>
      <c r="T242" s="51">
        <f t="shared" si="401"/>
        <v>869128.07746478869</v>
      </c>
      <c r="U242" s="51">
        <f>IFERROR(O242/N242,"-")</f>
        <v>1.1499999999999999</v>
      </c>
      <c r="V242" s="24">
        <f>IFERROR(Q242/N242,"-")</f>
        <v>0.11451612903225807</v>
      </c>
      <c r="W242" s="432">
        <f>市区町村別_フレイル区分別該当人数･割合!I64</f>
        <v>95</v>
      </c>
      <c r="X242" s="207">
        <v>27</v>
      </c>
      <c r="Y242" s="51">
        <v>2249900</v>
      </c>
      <c r="Z242" s="51">
        <v>3</v>
      </c>
      <c r="AA242" s="51">
        <f>IFERROR(Y242/W242,"-")</f>
        <v>23683.157894736843</v>
      </c>
      <c r="AB242" s="51">
        <f>IFERROR(Y242/X242,"-")</f>
        <v>83329.629629629635</v>
      </c>
      <c r="AC242" s="51">
        <f t="shared" si="402"/>
        <v>749966.66666666663</v>
      </c>
      <c r="AD242" s="51">
        <f>IFERROR(X242/W242,"-")</f>
        <v>0.28421052631578947</v>
      </c>
      <c r="AE242" s="24">
        <f>IFERROR(Z242/W242,"-")</f>
        <v>3.1578947368421054E-2</v>
      </c>
      <c r="AF242" s="432">
        <f>市区町村別_フレイル区分別該当人数･割合!K64</f>
        <v>171</v>
      </c>
      <c r="AG242" s="207">
        <v>94</v>
      </c>
      <c r="AH242" s="51">
        <v>8268289</v>
      </c>
      <c r="AI242" s="51">
        <v>8</v>
      </c>
      <c r="AJ242" s="51">
        <f>IFERROR(AH242/AF242,"-")</f>
        <v>48352.567251461987</v>
      </c>
      <c r="AK242" s="51">
        <f>IFERROR(AH242/AG242,"-")</f>
        <v>87960.52127659574</v>
      </c>
      <c r="AL242" s="51">
        <f t="shared" si="403"/>
        <v>1033536.125</v>
      </c>
      <c r="AM242" s="51">
        <f>IFERROR(AG242/AF242,"-")</f>
        <v>0.54970760233918126</v>
      </c>
      <c r="AN242" s="24">
        <f>IFERROR(AI242/AF242,"-")</f>
        <v>4.6783625730994149E-2</v>
      </c>
      <c r="AO242" s="435">
        <f>市区町村別_フレイル区分別該当人数･割合!M64</f>
        <v>393</v>
      </c>
      <c r="AP242" s="207">
        <v>717</v>
      </c>
      <c r="AQ242" s="51">
        <v>62293729</v>
      </c>
      <c r="AR242" s="51">
        <v>74</v>
      </c>
      <c r="AS242" s="51">
        <f>IFERROR(AQ242/AO242,"-")</f>
        <v>158508.21628498728</v>
      </c>
      <c r="AT242" s="51">
        <f>IFERROR(AQ242/AP242,"-")</f>
        <v>86881.072524407253</v>
      </c>
      <c r="AU242" s="51">
        <f t="shared" si="404"/>
        <v>841807.14864864864</v>
      </c>
      <c r="AV242" s="51">
        <f>IFERROR(AP242/AO242,"-")</f>
        <v>1.8244274809160306</v>
      </c>
      <c r="AW242" s="185">
        <f>IFERROR(AR242/AO242,"-")</f>
        <v>0.18829516539440203</v>
      </c>
      <c r="AX242" s="432">
        <f>市区町村別_フレイル区分別該当人数･割合!O64</f>
        <v>575</v>
      </c>
      <c r="AY242" s="207">
        <v>545</v>
      </c>
      <c r="AZ242" s="51">
        <v>45298597</v>
      </c>
      <c r="BA242" s="51">
        <v>53</v>
      </c>
      <c r="BB242" s="51">
        <f>IFERROR(AZ242/AX242,"-")</f>
        <v>78780.168695652173</v>
      </c>
      <c r="BC242" s="51">
        <f>IFERROR(AZ242/AY242,"-")</f>
        <v>83116.691743119271</v>
      </c>
      <c r="BD242" s="51">
        <f t="shared" si="405"/>
        <v>854690.50943396229</v>
      </c>
      <c r="BE242" s="51">
        <f>IFERROR(AY242/AX242,"-")</f>
        <v>0.94782608695652171</v>
      </c>
      <c r="BF242" s="24">
        <f>IFERROR(BA242/AX242,"-")</f>
        <v>9.2173913043478259E-2</v>
      </c>
      <c r="BG242" s="435">
        <f>市区町村別_フレイル区分別該当人数･割合!Q64</f>
        <v>60</v>
      </c>
      <c r="BH242" s="207">
        <v>544</v>
      </c>
      <c r="BI242" s="51">
        <v>77355760</v>
      </c>
      <c r="BJ242" s="51">
        <v>55</v>
      </c>
      <c r="BK242" s="51">
        <f>IFERROR(BI242/BG242,"-")</f>
        <v>1289262.6666666667</v>
      </c>
      <c r="BL242" s="51">
        <f>IFERROR(BI242/BH242,"-")</f>
        <v>142198.08823529413</v>
      </c>
      <c r="BM242" s="51">
        <f t="shared" si="406"/>
        <v>1406468.3636363635</v>
      </c>
      <c r="BN242" s="51">
        <f>IFERROR(BH242/BG242,"-")</f>
        <v>9.0666666666666664</v>
      </c>
      <c r="BO242" s="185">
        <f>IFERROR(BJ242/BG242,"-")</f>
        <v>0.91666666666666663</v>
      </c>
      <c r="BP242" s="432">
        <f>市区町村別_フレイル区分別該当人数･割合!S64</f>
        <v>735</v>
      </c>
      <c r="BQ242" s="207">
        <v>263</v>
      </c>
      <c r="BR242" s="51">
        <v>19582826</v>
      </c>
      <c r="BS242" s="51">
        <v>28</v>
      </c>
      <c r="BT242" s="51">
        <f>IFERROR(BR242/BP242,"-")</f>
        <v>26643.30068027211</v>
      </c>
      <c r="BU242" s="51">
        <f>IFERROR(BR242/BQ242,"-")</f>
        <v>74459.414448669195</v>
      </c>
      <c r="BV242" s="51">
        <f t="shared" si="407"/>
        <v>699386.64285714284</v>
      </c>
      <c r="BW242" s="51">
        <f>IFERROR(BQ242/BP242,"-")</f>
        <v>0.35782312925170068</v>
      </c>
      <c r="BX242" s="24">
        <f>IFERROR(BS242/BP242,"-")</f>
        <v>3.8095238095238099E-2</v>
      </c>
      <c r="BY242" s="140"/>
      <c r="BZ242" s="59"/>
    </row>
    <row r="243" spans="2:78" s="8" customFormat="1" ht="13.5" customHeight="1">
      <c r="B243" s="411"/>
      <c r="C243" s="414"/>
      <c r="D243" s="275" t="s">
        <v>251</v>
      </c>
      <c r="E243" s="438"/>
      <c r="F243" s="52">
        <v>0</v>
      </c>
      <c r="G243" s="187">
        <v>0</v>
      </c>
      <c r="H243" s="187">
        <v>0</v>
      </c>
      <c r="I243" s="187">
        <f>IFERROR(G243/E242,"-")</f>
        <v>0</v>
      </c>
      <c r="J243" s="187" t="str">
        <f t="shared" ref="J243:J245" si="512">IFERROR(G243/F243,"-")</f>
        <v>-</v>
      </c>
      <c r="K243" s="187" t="str">
        <f t="shared" si="400"/>
        <v>-</v>
      </c>
      <c r="L243" s="187">
        <f>IFERROR(F243/E242,"-")</f>
        <v>0</v>
      </c>
      <c r="M243" s="186">
        <f>IFERROR(H243/E242,"-")</f>
        <v>0</v>
      </c>
      <c r="N243" s="433"/>
      <c r="O243" s="52">
        <v>4</v>
      </c>
      <c r="P243" s="187">
        <v>1304627</v>
      </c>
      <c r="Q243" s="187">
        <v>1</v>
      </c>
      <c r="R243" s="187">
        <f>IFERROR(P243/N242,"-")</f>
        <v>1052.1185483870968</v>
      </c>
      <c r="S243" s="187">
        <f t="shared" ref="S243:S245" si="513">IFERROR(P243/O243,"-")</f>
        <v>326156.75</v>
      </c>
      <c r="T243" s="187">
        <f t="shared" si="401"/>
        <v>1304627</v>
      </c>
      <c r="U243" s="187">
        <f>IFERROR(O243/N242,"-")</f>
        <v>3.2258064516129032E-3</v>
      </c>
      <c r="V243" s="106">
        <f>IFERROR(Q243/N242,"-")</f>
        <v>8.0645161290322581E-4</v>
      </c>
      <c r="W243" s="433"/>
      <c r="X243" s="52">
        <v>0</v>
      </c>
      <c r="Y243" s="187">
        <v>0</v>
      </c>
      <c r="Z243" s="187">
        <v>0</v>
      </c>
      <c r="AA243" s="187">
        <f>IFERROR(Y243/W242,"-")</f>
        <v>0</v>
      </c>
      <c r="AB243" s="187" t="str">
        <f t="shared" ref="AB243:AB245" si="514">IFERROR(Y243/X243,"-")</f>
        <v>-</v>
      </c>
      <c r="AC243" s="187" t="str">
        <f t="shared" si="402"/>
        <v>-</v>
      </c>
      <c r="AD243" s="187">
        <f>IFERROR(X243/W242,"-")</f>
        <v>0</v>
      </c>
      <c r="AE243" s="106">
        <f>IFERROR(Z243/W242,"-")</f>
        <v>0</v>
      </c>
      <c r="AF243" s="433"/>
      <c r="AG243" s="52">
        <v>0</v>
      </c>
      <c r="AH243" s="187">
        <v>0</v>
      </c>
      <c r="AI243" s="187">
        <v>0</v>
      </c>
      <c r="AJ243" s="187">
        <f>IFERROR(AH243/AF242,"-")</f>
        <v>0</v>
      </c>
      <c r="AK243" s="187" t="str">
        <f t="shared" ref="AK243:AK245" si="515">IFERROR(AH243/AG243,"-")</f>
        <v>-</v>
      </c>
      <c r="AL243" s="187" t="str">
        <f t="shared" si="403"/>
        <v>-</v>
      </c>
      <c r="AM243" s="187">
        <f>IFERROR(AG243/AF242,"-")</f>
        <v>0</v>
      </c>
      <c r="AN243" s="106">
        <f>IFERROR(AI243/AF242,"-")</f>
        <v>0</v>
      </c>
      <c r="AO243" s="436"/>
      <c r="AP243" s="52">
        <v>4</v>
      </c>
      <c r="AQ243" s="187">
        <v>1304627</v>
      </c>
      <c r="AR243" s="187">
        <v>1</v>
      </c>
      <c r="AS243" s="187">
        <f>IFERROR(AQ243/AO242,"-")</f>
        <v>3319.6615776081426</v>
      </c>
      <c r="AT243" s="187">
        <f t="shared" ref="AT243:AT245" si="516">IFERROR(AQ243/AP243,"-")</f>
        <v>326156.75</v>
      </c>
      <c r="AU243" s="187">
        <f t="shared" si="404"/>
        <v>1304627</v>
      </c>
      <c r="AV243" s="187">
        <f>IFERROR(AP243/AO242,"-")</f>
        <v>1.0178117048346057E-2</v>
      </c>
      <c r="AW243" s="186">
        <f>IFERROR(AR243/AO242,"-")</f>
        <v>2.5445292620865142E-3</v>
      </c>
      <c r="AX243" s="433"/>
      <c r="AY243" s="52">
        <v>0</v>
      </c>
      <c r="AZ243" s="187">
        <v>0</v>
      </c>
      <c r="BA243" s="187">
        <v>0</v>
      </c>
      <c r="BB243" s="187">
        <f>IFERROR(AZ243/AX242,"-")</f>
        <v>0</v>
      </c>
      <c r="BC243" s="187" t="str">
        <f t="shared" ref="BC243:BC245" si="517">IFERROR(AZ243/AY243,"-")</f>
        <v>-</v>
      </c>
      <c r="BD243" s="187" t="str">
        <f t="shared" si="405"/>
        <v>-</v>
      </c>
      <c r="BE243" s="187">
        <f>IFERROR(AY243/AX242,"-")</f>
        <v>0</v>
      </c>
      <c r="BF243" s="106">
        <f>IFERROR(BA243/AX242,"-")</f>
        <v>0</v>
      </c>
      <c r="BG243" s="436"/>
      <c r="BH243" s="52">
        <v>0</v>
      </c>
      <c r="BI243" s="187">
        <v>0</v>
      </c>
      <c r="BJ243" s="187">
        <v>0</v>
      </c>
      <c r="BK243" s="187">
        <f>IFERROR(BI243/BG242,"-")</f>
        <v>0</v>
      </c>
      <c r="BL243" s="187" t="str">
        <f t="shared" ref="BL243:BL245" si="518">IFERROR(BI243/BH243,"-")</f>
        <v>-</v>
      </c>
      <c r="BM243" s="187" t="str">
        <f t="shared" si="406"/>
        <v>-</v>
      </c>
      <c r="BN243" s="187">
        <f>IFERROR(BH243/BG242,"-")</f>
        <v>0</v>
      </c>
      <c r="BO243" s="186">
        <f>IFERROR(BJ243/BG242,"-")</f>
        <v>0</v>
      </c>
      <c r="BP243" s="433"/>
      <c r="BQ243" s="52">
        <v>0</v>
      </c>
      <c r="BR243" s="187">
        <v>0</v>
      </c>
      <c r="BS243" s="187">
        <v>0</v>
      </c>
      <c r="BT243" s="187">
        <f>IFERROR(BR243/BP242,"-")</f>
        <v>0</v>
      </c>
      <c r="BU243" s="187" t="str">
        <f t="shared" ref="BU243:BU245" si="519">IFERROR(BR243/BQ243,"-")</f>
        <v>-</v>
      </c>
      <c r="BV243" s="187" t="str">
        <f t="shared" si="407"/>
        <v>-</v>
      </c>
      <c r="BW243" s="187">
        <f>IFERROR(BQ243/BP242,"-")</f>
        <v>0</v>
      </c>
      <c r="BX243" s="106">
        <f>IFERROR(BS243/BP242,"-")</f>
        <v>0</v>
      </c>
      <c r="BY243" s="140"/>
      <c r="BZ243" s="59"/>
    </row>
    <row r="244" spans="2:78" s="8" customFormat="1" ht="13.5" customHeight="1">
      <c r="B244" s="411"/>
      <c r="C244" s="414"/>
      <c r="D244" s="272" t="s">
        <v>252</v>
      </c>
      <c r="E244" s="438"/>
      <c r="F244" s="98">
        <v>1</v>
      </c>
      <c r="G244" s="98">
        <v>660</v>
      </c>
      <c r="H244" s="98">
        <v>1</v>
      </c>
      <c r="I244" s="98">
        <f>IFERROR(G244/E242,"-")</f>
        <v>6.1682242990654208</v>
      </c>
      <c r="J244" s="98">
        <f t="shared" si="512"/>
        <v>660</v>
      </c>
      <c r="K244" s="98">
        <f t="shared" si="400"/>
        <v>660</v>
      </c>
      <c r="L244" s="98">
        <f>IFERROR(F244/E242,"-")</f>
        <v>9.3457943925233638E-3</v>
      </c>
      <c r="M244" s="189">
        <f>IFERROR(H244/E242,"-")</f>
        <v>9.3457943925233638E-3</v>
      </c>
      <c r="N244" s="433"/>
      <c r="O244" s="98">
        <v>14</v>
      </c>
      <c r="P244" s="98">
        <v>16642</v>
      </c>
      <c r="Q244" s="98">
        <v>3</v>
      </c>
      <c r="R244" s="98">
        <f>IFERROR(P244/N242,"-")</f>
        <v>13.420967741935485</v>
      </c>
      <c r="S244" s="98">
        <f t="shared" si="513"/>
        <v>1188.7142857142858</v>
      </c>
      <c r="T244" s="98">
        <f t="shared" si="401"/>
        <v>5547.333333333333</v>
      </c>
      <c r="U244" s="98">
        <f>IFERROR(O244/N242,"-")</f>
        <v>1.1290322580645161E-2</v>
      </c>
      <c r="V244" s="26">
        <f>IFERROR(Q244/N242,"-")</f>
        <v>2.4193548387096775E-3</v>
      </c>
      <c r="W244" s="433"/>
      <c r="X244" s="98">
        <v>0</v>
      </c>
      <c r="Y244" s="98">
        <v>0</v>
      </c>
      <c r="Z244" s="98">
        <v>0</v>
      </c>
      <c r="AA244" s="98">
        <f>IFERROR(Y244/W242,"-")</f>
        <v>0</v>
      </c>
      <c r="AB244" s="98" t="str">
        <f t="shared" si="514"/>
        <v>-</v>
      </c>
      <c r="AC244" s="98" t="str">
        <f t="shared" si="402"/>
        <v>-</v>
      </c>
      <c r="AD244" s="98">
        <f>IFERROR(X244/W242,"-")</f>
        <v>0</v>
      </c>
      <c r="AE244" s="26">
        <f>IFERROR(Z244/W242,"-")</f>
        <v>0</v>
      </c>
      <c r="AF244" s="433"/>
      <c r="AG244" s="98">
        <v>0</v>
      </c>
      <c r="AH244" s="98">
        <v>0</v>
      </c>
      <c r="AI244" s="98">
        <v>0</v>
      </c>
      <c r="AJ244" s="98">
        <f>IFERROR(AH244/AF242,"-")</f>
        <v>0</v>
      </c>
      <c r="AK244" s="98" t="str">
        <f t="shared" si="515"/>
        <v>-</v>
      </c>
      <c r="AL244" s="98" t="str">
        <f t="shared" si="403"/>
        <v>-</v>
      </c>
      <c r="AM244" s="98">
        <f>IFERROR(AG244/AF242,"-")</f>
        <v>0</v>
      </c>
      <c r="AN244" s="26">
        <f>IFERROR(AI244/AF242,"-")</f>
        <v>0</v>
      </c>
      <c r="AO244" s="436"/>
      <c r="AP244" s="98">
        <v>3</v>
      </c>
      <c r="AQ244" s="98">
        <v>4980</v>
      </c>
      <c r="AR244" s="98">
        <v>2</v>
      </c>
      <c r="AS244" s="98">
        <f>IFERROR(AQ244/AO242,"-")</f>
        <v>12.67175572519084</v>
      </c>
      <c r="AT244" s="98">
        <f t="shared" si="516"/>
        <v>1660</v>
      </c>
      <c r="AU244" s="98">
        <f t="shared" si="404"/>
        <v>2490</v>
      </c>
      <c r="AV244" s="98">
        <f>IFERROR(AP244/AO242,"-")</f>
        <v>7.6335877862595417E-3</v>
      </c>
      <c r="AW244" s="189">
        <f>IFERROR(AR244/AO242,"-")</f>
        <v>5.0890585241730284E-3</v>
      </c>
      <c r="AX244" s="433"/>
      <c r="AY244" s="98">
        <v>11</v>
      </c>
      <c r="AZ244" s="98">
        <v>11662</v>
      </c>
      <c r="BA244" s="98">
        <v>1</v>
      </c>
      <c r="BB244" s="98">
        <f>IFERROR(AZ244/AX242,"-")</f>
        <v>20.281739130434783</v>
      </c>
      <c r="BC244" s="98">
        <f t="shared" si="517"/>
        <v>1060.1818181818182</v>
      </c>
      <c r="BD244" s="98">
        <f t="shared" si="405"/>
        <v>11662</v>
      </c>
      <c r="BE244" s="98">
        <f>IFERROR(AY244/AX242,"-")</f>
        <v>1.9130434782608695E-2</v>
      </c>
      <c r="BF244" s="26">
        <f>IFERROR(BA244/AX242,"-")</f>
        <v>1.7391304347826088E-3</v>
      </c>
      <c r="BG244" s="436"/>
      <c r="BH244" s="98">
        <v>12</v>
      </c>
      <c r="BI244" s="98">
        <v>13552</v>
      </c>
      <c r="BJ244" s="98">
        <v>2</v>
      </c>
      <c r="BK244" s="98">
        <f>IFERROR(BI244/BG242,"-")</f>
        <v>225.86666666666667</v>
      </c>
      <c r="BL244" s="98">
        <f t="shared" si="518"/>
        <v>1129.3333333333333</v>
      </c>
      <c r="BM244" s="98">
        <f t="shared" si="406"/>
        <v>6776</v>
      </c>
      <c r="BN244" s="98">
        <f>IFERROR(BH244/BG242,"-")</f>
        <v>0.2</v>
      </c>
      <c r="BO244" s="189">
        <f>IFERROR(BJ244/BG242,"-")</f>
        <v>3.3333333333333333E-2</v>
      </c>
      <c r="BP244" s="433"/>
      <c r="BQ244" s="98">
        <v>11</v>
      </c>
      <c r="BR244" s="98">
        <v>13904</v>
      </c>
      <c r="BS244" s="98">
        <v>1</v>
      </c>
      <c r="BT244" s="98">
        <f>IFERROR(BR244/BP242,"-")</f>
        <v>18.917006802721087</v>
      </c>
      <c r="BU244" s="98">
        <f t="shared" si="519"/>
        <v>1264</v>
      </c>
      <c r="BV244" s="98">
        <f t="shared" si="407"/>
        <v>13904</v>
      </c>
      <c r="BW244" s="98">
        <f>IFERROR(BQ244/BP242,"-")</f>
        <v>1.4965986394557823E-2</v>
      </c>
      <c r="BX244" s="26">
        <f>IFERROR(BS244/BP242,"-")</f>
        <v>1.3605442176870747E-3</v>
      </c>
      <c r="BY244" s="140"/>
      <c r="BZ244" s="59"/>
    </row>
    <row r="245" spans="2:78" s="8" customFormat="1" ht="13.5" customHeight="1">
      <c r="B245" s="412"/>
      <c r="C245" s="415"/>
      <c r="D245" s="273" t="s">
        <v>64</v>
      </c>
      <c r="E245" s="439"/>
      <c r="F245" s="99">
        <v>266</v>
      </c>
      <c r="G245" s="99">
        <f>SUM(G242:G244)</f>
        <v>20393871</v>
      </c>
      <c r="H245" s="99">
        <v>27</v>
      </c>
      <c r="I245" s="99">
        <f>IFERROR(G245/E242,"-")</f>
        <v>190596.92523364487</v>
      </c>
      <c r="J245" s="99">
        <f t="shared" si="512"/>
        <v>76668.687969924809</v>
      </c>
      <c r="K245" s="99">
        <f t="shared" si="400"/>
        <v>755328.5555555555</v>
      </c>
      <c r="L245" s="99">
        <f>IFERROR(F245/E242,"-")</f>
        <v>2.485981308411215</v>
      </c>
      <c r="M245" s="190">
        <f>IFERROR(H245/E242,"-")</f>
        <v>0.25233644859813081</v>
      </c>
      <c r="N245" s="434"/>
      <c r="O245" s="99">
        <v>1426</v>
      </c>
      <c r="P245" s="99">
        <f>SUM(P242:P244)</f>
        <v>124737456</v>
      </c>
      <c r="Q245" s="99">
        <v>142</v>
      </c>
      <c r="R245" s="99">
        <f>IFERROR(P245/N242,"-")</f>
        <v>100594.72258064516</v>
      </c>
      <c r="S245" s="99">
        <f t="shared" si="513"/>
        <v>87473.671809256659</v>
      </c>
      <c r="T245" s="99">
        <f t="shared" si="401"/>
        <v>878432.78873239434</v>
      </c>
      <c r="U245" s="99">
        <f>IFERROR(O245/N242,"-")</f>
        <v>1.1499999999999999</v>
      </c>
      <c r="V245" s="87">
        <f>IFERROR(Q245/N242,"-")</f>
        <v>0.11451612903225807</v>
      </c>
      <c r="W245" s="434"/>
      <c r="X245" s="99">
        <v>27</v>
      </c>
      <c r="Y245" s="99">
        <f>SUM(Y242:Y244)</f>
        <v>2249900</v>
      </c>
      <c r="Z245" s="99">
        <v>3</v>
      </c>
      <c r="AA245" s="99">
        <f>IFERROR(Y245/W242,"-")</f>
        <v>23683.157894736843</v>
      </c>
      <c r="AB245" s="99">
        <f t="shared" si="514"/>
        <v>83329.629629629635</v>
      </c>
      <c r="AC245" s="99">
        <f t="shared" si="402"/>
        <v>749966.66666666663</v>
      </c>
      <c r="AD245" s="99">
        <f>IFERROR(X245/W242,"-")</f>
        <v>0.28421052631578947</v>
      </c>
      <c r="AE245" s="87">
        <f>IFERROR(Z245/W242,"-")</f>
        <v>3.1578947368421054E-2</v>
      </c>
      <c r="AF245" s="434"/>
      <c r="AG245" s="99">
        <v>94</v>
      </c>
      <c r="AH245" s="99">
        <f>SUM(AH242:AH244)</f>
        <v>8268289</v>
      </c>
      <c r="AI245" s="99">
        <v>8</v>
      </c>
      <c r="AJ245" s="99">
        <f>IFERROR(AH245/AF242,"-")</f>
        <v>48352.567251461987</v>
      </c>
      <c r="AK245" s="99">
        <f t="shared" si="515"/>
        <v>87960.52127659574</v>
      </c>
      <c r="AL245" s="99">
        <f t="shared" si="403"/>
        <v>1033536.125</v>
      </c>
      <c r="AM245" s="99">
        <f>IFERROR(AG245/AF242,"-")</f>
        <v>0.54970760233918126</v>
      </c>
      <c r="AN245" s="87">
        <f>IFERROR(AI245/AF242,"-")</f>
        <v>4.6783625730994149E-2</v>
      </c>
      <c r="AO245" s="437"/>
      <c r="AP245" s="99">
        <v>717</v>
      </c>
      <c r="AQ245" s="99">
        <f>SUM(AQ242:AQ244)</f>
        <v>63603336</v>
      </c>
      <c r="AR245" s="99">
        <v>74</v>
      </c>
      <c r="AS245" s="99">
        <f>IFERROR(AQ245/AO242,"-")</f>
        <v>161840.5496183206</v>
      </c>
      <c r="AT245" s="99">
        <f t="shared" si="516"/>
        <v>88707.581589958165</v>
      </c>
      <c r="AU245" s="99">
        <f t="shared" si="404"/>
        <v>859504.54054054059</v>
      </c>
      <c r="AV245" s="99">
        <f>IFERROR(AP245/AO242,"-")</f>
        <v>1.8244274809160306</v>
      </c>
      <c r="AW245" s="190">
        <f>IFERROR(AR245/AO242,"-")</f>
        <v>0.18829516539440203</v>
      </c>
      <c r="AX245" s="434"/>
      <c r="AY245" s="99">
        <v>545</v>
      </c>
      <c r="AZ245" s="99">
        <f>SUM(AZ242:AZ244)</f>
        <v>45310259</v>
      </c>
      <c r="BA245" s="99">
        <v>53</v>
      </c>
      <c r="BB245" s="99">
        <f>IFERROR(AZ245/AX242,"-")</f>
        <v>78800.450434782615</v>
      </c>
      <c r="BC245" s="99">
        <f t="shared" si="517"/>
        <v>83138.089908256879</v>
      </c>
      <c r="BD245" s="99">
        <f t="shared" si="405"/>
        <v>854910.54716981133</v>
      </c>
      <c r="BE245" s="99">
        <f>IFERROR(AY245/AX242,"-")</f>
        <v>0.94782608695652171</v>
      </c>
      <c r="BF245" s="87">
        <f>IFERROR(BA245/AX242,"-")</f>
        <v>9.2173913043478259E-2</v>
      </c>
      <c r="BG245" s="437"/>
      <c r="BH245" s="99">
        <v>544</v>
      </c>
      <c r="BI245" s="99">
        <f>SUM(BI242:BI244)</f>
        <v>77369312</v>
      </c>
      <c r="BJ245" s="99">
        <v>55</v>
      </c>
      <c r="BK245" s="99">
        <f>IFERROR(BI245/BG242,"-")</f>
        <v>1289488.5333333334</v>
      </c>
      <c r="BL245" s="99">
        <f t="shared" si="518"/>
        <v>142223</v>
      </c>
      <c r="BM245" s="99">
        <f t="shared" si="406"/>
        <v>1406714.7636363637</v>
      </c>
      <c r="BN245" s="99">
        <f>IFERROR(BH245/BG242,"-")</f>
        <v>9.0666666666666664</v>
      </c>
      <c r="BO245" s="190">
        <f>IFERROR(BJ245/BG242,"-")</f>
        <v>0.91666666666666663</v>
      </c>
      <c r="BP245" s="434"/>
      <c r="BQ245" s="99">
        <v>263</v>
      </c>
      <c r="BR245" s="99">
        <f>SUM(BR242:BR244)</f>
        <v>19596730</v>
      </c>
      <c r="BS245" s="99">
        <v>28</v>
      </c>
      <c r="BT245" s="99">
        <f>IFERROR(BR245/BP242,"-")</f>
        <v>26662.21768707483</v>
      </c>
      <c r="BU245" s="99">
        <f t="shared" si="519"/>
        <v>74512.281368821292</v>
      </c>
      <c r="BV245" s="99">
        <f t="shared" si="407"/>
        <v>699883.21428571432</v>
      </c>
      <c r="BW245" s="99">
        <f>IFERROR(BQ245/BP242,"-")</f>
        <v>0.35782312925170068</v>
      </c>
      <c r="BX245" s="87">
        <f>IFERROR(BS245/BP242,"-")</f>
        <v>3.8095238095238099E-2</v>
      </c>
      <c r="BY245" s="140"/>
      <c r="BZ245" s="59"/>
    </row>
    <row r="246" spans="2:78" s="8" customFormat="1" ht="13.5" customHeight="1">
      <c r="B246" s="410">
        <v>61</v>
      </c>
      <c r="C246" s="413" t="s">
        <v>15</v>
      </c>
      <c r="D246" s="274" t="s">
        <v>250</v>
      </c>
      <c r="E246" s="432">
        <f>市区町村別_フレイル区分別該当人数･割合!E65</f>
        <v>115</v>
      </c>
      <c r="F246" s="207">
        <v>286</v>
      </c>
      <c r="G246" s="51">
        <v>27539625</v>
      </c>
      <c r="H246" s="51">
        <v>28</v>
      </c>
      <c r="I246" s="51">
        <f>IFERROR(G246/E246,"-")</f>
        <v>239475</v>
      </c>
      <c r="J246" s="51">
        <f>IFERROR(G246/F246,"-")</f>
        <v>96292.395104895098</v>
      </c>
      <c r="K246" s="51">
        <f t="shared" si="400"/>
        <v>983558.03571428568</v>
      </c>
      <c r="L246" s="51">
        <f>IFERROR(F246/E246,"-")</f>
        <v>2.4869565217391303</v>
      </c>
      <c r="M246" s="185">
        <f>IFERROR(H246/E246,"-")</f>
        <v>0.24347826086956523</v>
      </c>
      <c r="N246" s="432">
        <f>市区町村別_フレイル区分別該当人数･割合!G65</f>
        <v>1179</v>
      </c>
      <c r="O246" s="207">
        <v>1230</v>
      </c>
      <c r="P246" s="51">
        <v>110668623</v>
      </c>
      <c r="Q246" s="51">
        <v>126</v>
      </c>
      <c r="R246" s="51">
        <f>IFERROR(P246/N246,"-")</f>
        <v>93866.516539440199</v>
      </c>
      <c r="S246" s="51">
        <f>IFERROR(P246/O246,"-")</f>
        <v>89974.490243902444</v>
      </c>
      <c r="T246" s="51">
        <f t="shared" si="401"/>
        <v>878322.40476190473</v>
      </c>
      <c r="U246" s="51">
        <f>IFERROR(O246/N246,"-")</f>
        <v>1.0432569974554708</v>
      </c>
      <c r="V246" s="24">
        <f>IFERROR(Q246/N246,"-")</f>
        <v>0.10687022900763359</v>
      </c>
      <c r="W246" s="432">
        <f>市区町村別_フレイル区分別該当人数･割合!I65</f>
        <v>70</v>
      </c>
      <c r="X246" s="207">
        <v>70</v>
      </c>
      <c r="Y246" s="51">
        <v>3975159</v>
      </c>
      <c r="Z246" s="51">
        <v>8</v>
      </c>
      <c r="AA246" s="51">
        <f>IFERROR(Y246/W246,"-")</f>
        <v>56787.985714285714</v>
      </c>
      <c r="AB246" s="51">
        <f>IFERROR(Y246/X246,"-")</f>
        <v>56787.985714285714</v>
      </c>
      <c r="AC246" s="51">
        <f t="shared" si="402"/>
        <v>496894.875</v>
      </c>
      <c r="AD246" s="51">
        <f>IFERROR(X246/W246,"-")</f>
        <v>1</v>
      </c>
      <c r="AE246" s="24">
        <f>IFERROR(Z246/W246,"-")</f>
        <v>0.11428571428571428</v>
      </c>
      <c r="AF246" s="432">
        <f>市区町村別_フレイル区分別該当人数･割合!K65</f>
        <v>139</v>
      </c>
      <c r="AG246" s="207">
        <v>69</v>
      </c>
      <c r="AH246" s="51">
        <v>4275701</v>
      </c>
      <c r="AI246" s="51">
        <v>6</v>
      </c>
      <c r="AJ246" s="51">
        <f>IFERROR(AH246/AF246,"-")</f>
        <v>30760.438848920865</v>
      </c>
      <c r="AK246" s="51">
        <f>IFERROR(AH246/AG246,"-")</f>
        <v>61966.681159420288</v>
      </c>
      <c r="AL246" s="51">
        <f t="shared" si="403"/>
        <v>712616.83333333337</v>
      </c>
      <c r="AM246" s="51">
        <f>IFERROR(AG246/AF246,"-")</f>
        <v>0.49640287769784175</v>
      </c>
      <c r="AN246" s="24">
        <f>IFERROR(AI246/AF246,"-")</f>
        <v>4.3165467625899283E-2</v>
      </c>
      <c r="AO246" s="435">
        <f>市区町村別_フレイル区分別該当人数･割合!M65</f>
        <v>395</v>
      </c>
      <c r="AP246" s="207">
        <v>606</v>
      </c>
      <c r="AQ246" s="51">
        <v>57663374</v>
      </c>
      <c r="AR246" s="51">
        <v>61</v>
      </c>
      <c r="AS246" s="51">
        <f>IFERROR(AQ246/AO246,"-")</f>
        <v>145983.2253164557</v>
      </c>
      <c r="AT246" s="51">
        <f>IFERROR(AQ246/AP246,"-")</f>
        <v>95154.082508250824</v>
      </c>
      <c r="AU246" s="51">
        <f t="shared" si="404"/>
        <v>945301.21311475406</v>
      </c>
      <c r="AV246" s="51">
        <f>IFERROR(AP246/AO246,"-")</f>
        <v>1.5341772151898734</v>
      </c>
      <c r="AW246" s="185">
        <f>IFERROR(AR246/AO246,"-")</f>
        <v>0.15443037974683543</v>
      </c>
      <c r="AX246" s="432">
        <f>市区町村別_フレイル区分別該当人数･割合!O65</f>
        <v>568</v>
      </c>
      <c r="AY246" s="207">
        <v>423</v>
      </c>
      <c r="AZ246" s="51">
        <v>34992964</v>
      </c>
      <c r="BA246" s="51">
        <v>44</v>
      </c>
      <c r="BB246" s="51">
        <f>IFERROR(AZ246/AX246,"-")</f>
        <v>61607.330985915491</v>
      </c>
      <c r="BC246" s="51">
        <f>IFERROR(AZ246/AY246,"-")</f>
        <v>82725.683215130019</v>
      </c>
      <c r="BD246" s="51">
        <f t="shared" si="405"/>
        <v>795294.63636363635</v>
      </c>
      <c r="BE246" s="51">
        <f>IFERROR(AY246/AX246,"-")</f>
        <v>0.74471830985915488</v>
      </c>
      <c r="BF246" s="24">
        <f>IFERROR(BA246/AX246,"-")</f>
        <v>7.746478873239436E-2</v>
      </c>
      <c r="BG246" s="435">
        <f>市区町村別_フレイル区分別該当人数･割合!Q65</f>
        <v>56</v>
      </c>
      <c r="BH246" s="207">
        <v>488</v>
      </c>
      <c r="BI246" s="51">
        <v>69651459</v>
      </c>
      <c r="BJ246" s="51">
        <v>49</v>
      </c>
      <c r="BK246" s="51">
        <f>IFERROR(BI246/BG246,"-")</f>
        <v>1243776.0535714286</v>
      </c>
      <c r="BL246" s="51">
        <f>IFERROR(BI246/BH246,"-")</f>
        <v>142728.39959016393</v>
      </c>
      <c r="BM246" s="51">
        <f t="shared" si="406"/>
        <v>1421458.3469387756</v>
      </c>
      <c r="BN246" s="51">
        <f>IFERROR(BH246/BG246,"-")</f>
        <v>8.7142857142857135</v>
      </c>
      <c r="BO246" s="185">
        <f>IFERROR(BJ246/BG246,"-")</f>
        <v>0.875</v>
      </c>
      <c r="BP246" s="432">
        <f>市区町村別_フレイル区分別該当人数･割合!S65</f>
        <v>680</v>
      </c>
      <c r="BQ246" s="207">
        <v>277</v>
      </c>
      <c r="BR246" s="51">
        <v>23202540</v>
      </c>
      <c r="BS246" s="51">
        <v>28</v>
      </c>
      <c r="BT246" s="51">
        <f>IFERROR(BR246/BP246,"-")</f>
        <v>34121.382352941175</v>
      </c>
      <c r="BU246" s="51">
        <f>IFERROR(BR246/BQ246,"-")</f>
        <v>83763.682310469318</v>
      </c>
      <c r="BV246" s="51">
        <f t="shared" si="407"/>
        <v>828662.14285714284</v>
      </c>
      <c r="BW246" s="51">
        <f>IFERROR(BQ246/BP246,"-")</f>
        <v>0.40735294117647058</v>
      </c>
      <c r="BX246" s="24">
        <f>IFERROR(BS246/BP246,"-")</f>
        <v>4.1176470588235294E-2</v>
      </c>
      <c r="BY246" s="140"/>
      <c r="BZ246" s="59"/>
    </row>
    <row r="247" spans="2:78" s="8" customFormat="1" ht="13.5" customHeight="1">
      <c r="B247" s="411"/>
      <c r="C247" s="414"/>
      <c r="D247" s="275" t="s">
        <v>251</v>
      </c>
      <c r="E247" s="438"/>
      <c r="F247" s="52">
        <v>12</v>
      </c>
      <c r="G247" s="187">
        <v>3628819</v>
      </c>
      <c r="H247" s="187">
        <v>1</v>
      </c>
      <c r="I247" s="187">
        <f>IFERROR(G247/E246,"-")</f>
        <v>31554.947826086958</v>
      </c>
      <c r="J247" s="187">
        <f t="shared" ref="J247:J249" si="520">IFERROR(G247/F247,"-")</f>
        <v>302401.58333333331</v>
      </c>
      <c r="K247" s="187">
        <f t="shared" si="400"/>
        <v>3628819</v>
      </c>
      <c r="L247" s="187">
        <f>IFERROR(F247/E246,"-")</f>
        <v>0.10434782608695652</v>
      </c>
      <c r="M247" s="186">
        <f>IFERROR(H247/E246,"-")</f>
        <v>8.6956521739130436E-3</v>
      </c>
      <c r="N247" s="433"/>
      <c r="O247" s="52">
        <v>31</v>
      </c>
      <c r="P247" s="187">
        <v>8910294</v>
      </c>
      <c r="Q247" s="187">
        <v>6</v>
      </c>
      <c r="R247" s="187">
        <f>IFERROR(P247/N246,"-")</f>
        <v>7557.5012722646306</v>
      </c>
      <c r="S247" s="187">
        <f t="shared" ref="S247:S249" si="521">IFERROR(P247/O247,"-")</f>
        <v>287428.83870967739</v>
      </c>
      <c r="T247" s="187">
        <f t="shared" si="401"/>
        <v>1485049</v>
      </c>
      <c r="U247" s="187">
        <f>IFERROR(O247/N246,"-")</f>
        <v>2.6293469041560644E-2</v>
      </c>
      <c r="V247" s="106">
        <f>IFERROR(Q247/N246,"-")</f>
        <v>5.0890585241730284E-3</v>
      </c>
      <c r="W247" s="433"/>
      <c r="X247" s="52">
        <v>0</v>
      </c>
      <c r="Y247" s="187">
        <v>0</v>
      </c>
      <c r="Z247" s="187">
        <v>0</v>
      </c>
      <c r="AA247" s="187">
        <f>IFERROR(Y247/W246,"-")</f>
        <v>0</v>
      </c>
      <c r="AB247" s="187" t="str">
        <f t="shared" ref="AB247:AB249" si="522">IFERROR(Y247/X247,"-")</f>
        <v>-</v>
      </c>
      <c r="AC247" s="187" t="str">
        <f t="shared" si="402"/>
        <v>-</v>
      </c>
      <c r="AD247" s="187">
        <f>IFERROR(X247/W246,"-")</f>
        <v>0</v>
      </c>
      <c r="AE247" s="106">
        <f>IFERROR(Z247/W246,"-")</f>
        <v>0</v>
      </c>
      <c r="AF247" s="433"/>
      <c r="AG247" s="52">
        <v>0</v>
      </c>
      <c r="AH247" s="187">
        <v>0</v>
      </c>
      <c r="AI247" s="187">
        <v>0</v>
      </c>
      <c r="AJ247" s="187">
        <f>IFERROR(AH247/AF246,"-")</f>
        <v>0</v>
      </c>
      <c r="AK247" s="187" t="str">
        <f t="shared" ref="AK247:AK249" si="523">IFERROR(AH247/AG247,"-")</f>
        <v>-</v>
      </c>
      <c r="AL247" s="187" t="str">
        <f t="shared" si="403"/>
        <v>-</v>
      </c>
      <c r="AM247" s="187">
        <f>IFERROR(AG247/AF246,"-")</f>
        <v>0</v>
      </c>
      <c r="AN247" s="106">
        <f>IFERROR(AI247/AF246,"-")</f>
        <v>0</v>
      </c>
      <c r="AO247" s="436"/>
      <c r="AP247" s="52">
        <v>13</v>
      </c>
      <c r="AQ247" s="187">
        <v>3769667</v>
      </c>
      <c r="AR247" s="187">
        <v>3</v>
      </c>
      <c r="AS247" s="187">
        <f>IFERROR(AQ247/AO246,"-")</f>
        <v>9543.4607594936715</v>
      </c>
      <c r="AT247" s="187">
        <f t="shared" ref="AT247:AT249" si="524">IFERROR(AQ247/AP247,"-")</f>
        <v>289974.38461538462</v>
      </c>
      <c r="AU247" s="187">
        <f t="shared" si="404"/>
        <v>1256555.6666666667</v>
      </c>
      <c r="AV247" s="187">
        <f>IFERROR(AP247/AO246,"-")</f>
        <v>3.2911392405063293E-2</v>
      </c>
      <c r="AW247" s="186">
        <f>IFERROR(AR247/AO246,"-")</f>
        <v>7.5949367088607592E-3</v>
      </c>
      <c r="AX247" s="433"/>
      <c r="AY247" s="52">
        <v>13</v>
      </c>
      <c r="AZ247" s="187">
        <v>3663993</v>
      </c>
      <c r="BA247" s="187">
        <v>2</v>
      </c>
      <c r="BB247" s="187">
        <f>IFERROR(AZ247/AX246,"-")</f>
        <v>6450.6919014084506</v>
      </c>
      <c r="BC247" s="187">
        <f t="shared" ref="BC247:BC249" si="525">IFERROR(AZ247/AY247,"-")</f>
        <v>281845.61538461538</v>
      </c>
      <c r="BD247" s="187">
        <f t="shared" si="405"/>
        <v>1831996.5</v>
      </c>
      <c r="BE247" s="187">
        <f>IFERROR(AY247/AX246,"-")</f>
        <v>2.2887323943661973E-2</v>
      </c>
      <c r="BF247" s="106">
        <f>IFERROR(BA247/AX246,"-")</f>
        <v>3.5211267605633804E-3</v>
      </c>
      <c r="BG247" s="436"/>
      <c r="BH247" s="52">
        <v>31</v>
      </c>
      <c r="BI247" s="187">
        <v>8910294</v>
      </c>
      <c r="BJ247" s="187">
        <v>6</v>
      </c>
      <c r="BK247" s="187">
        <f>IFERROR(BI247/BG246,"-")</f>
        <v>159112.39285714287</v>
      </c>
      <c r="BL247" s="187">
        <f t="shared" ref="BL247:BL249" si="526">IFERROR(BI247/BH247,"-")</f>
        <v>287428.83870967739</v>
      </c>
      <c r="BM247" s="187">
        <f t="shared" si="406"/>
        <v>1485049</v>
      </c>
      <c r="BN247" s="187">
        <f>IFERROR(BH247/BG246,"-")</f>
        <v>0.5535714285714286</v>
      </c>
      <c r="BO247" s="186">
        <f>IFERROR(BJ247/BG246,"-")</f>
        <v>0.10714285714285714</v>
      </c>
      <c r="BP247" s="433"/>
      <c r="BQ247" s="52">
        <v>2</v>
      </c>
      <c r="BR247" s="187">
        <v>528283</v>
      </c>
      <c r="BS247" s="187">
        <v>1</v>
      </c>
      <c r="BT247" s="187">
        <f>IFERROR(BR247/BP246,"-")</f>
        <v>776.88676470588234</v>
      </c>
      <c r="BU247" s="187">
        <f t="shared" ref="BU247:BU249" si="527">IFERROR(BR247/BQ247,"-")</f>
        <v>264141.5</v>
      </c>
      <c r="BV247" s="187">
        <f t="shared" si="407"/>
        <v>528283</v>
      </c>
      <c r="BW247" s="187">
        <f>IFERROR(BQ247/BP246,"-")</f>
        <v>2.9411764705882353E-3</v>
      </c>
      <c r="BX247" s="106">
        <f>IFERROR(BS247/BP246,"-")</f>
        <v>1.4705882352941176E-3</v>
      </c>
      <c r="BY247" s="140"/>
      <c r="BZ247" s="59"/>
    </row>
    <row r="248" spans="2:78" s="8" customFormat="1" ht="13.5" customHeight="1">
      <c r="B248" s="411"/>
      <c r="C248" s="414"/>
      <c r="D248" s="272" t="s">
        <v>252</v>
      </c>
      <c r="E248" s="438"/>
      <c r="F248" s="98">
        <v>17</v>
      </c>
      <c r="G248" s="98">
        <v>323879</v>
      </c>
      <c r="H248" s="98">
        <v>2</v>
      </c>
      <c r="I248" s="98">
        <f>IFERROR(G248/E246,"-")</f>
        <v>2816.3391304347824</v>
      </c>
      <c r="J248" s="98">
        <f t="shared" si="520"/>
        <v>19051.705882352941</v>
      </c>
      <c r="K248" s="98">
        <f t="shared" si="400"/>
        <v>161939.5</v>
      </c>
      <c r="L248" s="98">
        <f>IFERROR(F248/E246,"-")</f>
        <v>0.14782608695652175</v>
      </c>
      <c r="M248" s="189">
        <f>IFERROR(H248/E246,"-")</f>
        <v>1.7391304347826087E-2</v>
      </c>
      <c r="N248" s="433"/>
      <c r="O248" s="98">
        <v>55</v>
      </c>
      <c r="P248" s="98">
        <v>523569</v>
      </c>
      <c r="Q248" s="98">
        <v>11</v>
      </c>
      <c r="R248" s="98">
        <f>IFERROR(P248/N246,"-")</f>
        <v>444.0788804071247</v>
      </c>
      <c r="S248" s="98">
        <f t="shared" si="521"/>
        <v>9519.4363636363632</v>
      </c>
      <c r="T248" s="98">
        <f t="shared" si="401"/>
        <v>47597.181818181816</v>
      </c>
      <c r="U248" s="98">
        <f>IFERROR(O248/N246,"-")</f>
        <v>4.6649703138252757E-2</v>
      </c>
      <c r="V248" s="26">
        <f>IFERROR(Q248/N246,"-")</f>
        <v>9.3299406276505514E-3</v>
      </c>
      <c r="W248" s="433"/>
      <c r="X248" s="98">
        <v>0</v>
      </c>
      <c r="Y248" s="98">
        <v>0</v>
      </c>
      <c r="Z248" s="98">
        <v>0</v>
      </c>
      <c r="AA248" s="98">
        <f>IFERROR(Y248/W246,"-")</f>
        <v>0</v>
      </c>
      <c r="AB248" s="98" t="str">
        <f t="shared" si="522"/>
        <v>-</v>
      </c>
      <c r="AC248" s="98" t="str">
        <f t="shared" si="402"/>
        <v>-</v>
      </c>
      <c r="AD248" s="98">
        <f>IFERROR(X248/W246,"-")</f>
        <v>0</v>
      </c>
      <c r="AE248" s="26">
        <f>IFERROR(Z248/W246,"-")</f>
        <v>0</v>
      </c>
      <c r="AF248" s="433"/>
      <c r="AG248" s="98">
        <v>0</v>
      </c>
      <c r="AH248" s="98">
        <v>0</v>
      </c>
      <c r="AI248" s="98">
        <v>0</v>
      </c>
      <c r="AJ248" s="98">
        <f>IFERROR(AH248/AF246,"-")</f>
        <v>0</v>
      </c>
      <c r="AK248" s="98" t="str">
        <f t="shared" si="523"/>
        <v>-</v>
      </c>
      <c r="AL248" s="98" t="str">
        <f t="shared" si="403"/>
        <v>-</v>
      </c>
      <c r="AM248" s="98">
        <f>IFERROR(AG248/AF246,"-")</f>
        <v>0</v>
      </c>
      <c r="AN248" s="26">
        <f>IFERROR(AI248/AF246,"-")</f>
        <v>0</v>
      </c>
      <c r="AO248" s="436"/>
      <c r="AP248" s="98">
        <v>37</v>
      </c>
      <c r="AQ248" s="98">
        <v>207400</v>
      </c>
      <c r="AR248" s="98">
        <v>8</v>
      </c>
      <c r="AS248" s="98">
        <f>IFERROR(AQ248/AO246,"-")</f>
        <v>525.0632911392405</v>
      </c>
      <c r="AT248" s="98">
        <f t="shared" si="524"/>
        <v>5605.405405405405</v>
      </c>
      <c r="AU248" s="98">
        <f t="shared" si="404"/>
        <v>25925</v>
      </c>
      <c r="AV248" s="98">
        <f>IFERROR(AP248/AO246,"-")</f>
        <v>9.3670886075949367E-2</v>
      </c>
      <c r="AW248" s="189">
        <f>IFERROR(AR248/AO246,"-")</f>
        <v>2.0253164556962026E-2</v>
      </c>
      <c r="AX248" s="433"/>
      <c r="AY248" s="98">
        <v>7</v>
      </c>
      <c r="AZ248" s="98">
        <v>21848</v>
      </c>
      <c r="BA248" s="98">
        <v>2</v>
      </c>
      <c r="BB248" s="98">
        <f>IFERROR(AZ248/AX246,"-")</f>
        <v>38.464788732394368</v>
      </c>
      <c r="BC248" s="98">
        <f t="shared" si="525"/>
        <v>3121.1428571428573</v>
      </c>
      <c r="BD248" s="98">
        <f t="shared" si="405"/>
        <v>10924</v>
      </c>
      <c r="BE248" s="98">
        <f>IFERROR(AY248/AX246,"-")</f>
        <v>1.232394366197183E-2</v>
      </c>
      <c r="BF248" s="26">
        <f>IFERROR(BA248/AX246,"-")</f>
        <v>3.5211267605633804E-3</v>
      </c>
      <c r="BG248" s="436"/>
      <c r="BH248" s="98">
        <v>52</v>
      </c>
      <c r="BI248" s="98">
        <v>507609</v>
      </c>
      <c r="BJ248" s="98">
        <v>10</v>
      </c>
      <c r="BK248" s="98">
        <f>IFERROR(BI248/BG246,"-")</f>
        <v>9064.4464285714294</v>
      </c>
      <c r="BL248" s="98">
        <f t="shared" si="526"/>
        <v>9761.711538461539</v>
      </c>
      <c r="BM248" s="98">
        <f t="shared" si="406"/>
        <v>50760.9</v>
      </c>
      <c r="BN248" s="98">
        <f>IFERROR(BH248/BG246,"-")</f>
        <v>0.9285714285714286</v>
      </c>
      <c r="BO248" s="189">
        <f>IFERROR(BJ248/BG246,"-")</f>
        <v>0.17857142857142858</v>
      </c>
      <c r="BP248" s="433"/>
      <c r="BQ248" s="98">
        <v>2</v>
      </c>
      <c r="BR248" s="98">
        <v>3864</v>
      </c>
      <c r="BS248" s="98">
        <v>1</v>
      </c>
      <c r="BT248" s="98">
        <f>IFERROR(BR248/BP246,"-")</f>
        <v>5.6823529411764708</v>
      </c>
      <c r="BU248" s="98">
        <f t="shared" si="527"/>
        <v>1932</v>
      </c>
      <c r="BV248" s="98">
        <f t="shared" si="407"/>
        <v>3864</v>
      </c>
      <c r="BW248" s="98">
        <f>IFERROR(BQ248/BP246,"-")</f>
        <v>2.9411764705882353E-3</v>
      </c>
      <c r="BX248" s="26">
        <f>IFERROR(BS248/BP246,"-")</f>
        <v>1.4705882352941176E-3</v>
      </c>
      <c r="BY248" s="140"/>
      <c r="BZ248" s="59"/>
    </row>
    <row r="249" spans="2:78" s="8" customFormat="1" ht="13.5" customHeight="1">
      <c r="B249" s="412"/>
      <c r="C249" s="415"/>
      <c r="D249" s="273" t="s">
        <v>64</v>
      </c>
      <c r="E249" s="439"/>
      <c r="F249" s="99">
        <v>297</v>
      </c>
      <c r="G249" s="99">
        <f>SUM(G246:G248)</f>
        <v>31492323</v>
      </c>
      <c r="H249" s="99">
        <v>28</v>
      </c>
      <c r="I249" s="99">
        <f>IFERROR(G249/E246,"-")</f>
        <v>273846.28695652174</v>
      </c>
      <c r="J249" s="99">
        <f t="shared" si="520"/>
        <v>106034.75757575757</v>
      </c>
      <c r="K249" s="99">
        <f t="shared" si="400"/>
        <v>1124725.8214285714</v>
      </c>
      <c r="L249" s="99">
        <f>IFERROR(F249/E246,"-")</f>
        <v>2.5826086956521741</v>
      </c>
      <c r="M249" s="190">
        <f>IFERROR(H249/E246,"-")</f>
        <v>0.24347826086956523</v>
      </c>
      <c r="N249" s="434"/>
      <c r="O249" s="99">
        <v>1238</v>
      </c>
      <c r="P249" s="99">
        <f>SUM(P246:P248)</f>
        <v>120102486</v>
      </c>
      <c r="Q249" s="99">
        <v>126</v>
      </c>
      <c r="R249" s="99">
        <f>IFERROR(P249/N246,"-")</f>
        <v>101868.09669211195</v>
      </c>
      <c r="S249" s="99">
        <f t="shared" si="521"/>
        <v>97013.316639741519</v>
      </c>
      <c r="T249" s="99">
        <f t="shared" si="401"/>
        <v>953194.33333333337</v>
      </c>
      <c r="U249" s="99">
        <f>IFERROR(O249/N246,"-")</f>
        <v>1.0500424088210347</v>
      </c>
      <c r="V249" s="87">
        <f>IFERROR(Q249/N246,"-")</f>
        <v>0.10687022900763359</v>
      </c>
      <c r="W249" s="434"/>
      <c r="X249" s="99">
        <v>70</v>
      </c>
      <c r="Y249" s="99">
        <f>SUM(Y246:Y248)</f>
        <v>3975159</v>
      </c>
      <c r="Z249" s="99">
        <v>8</v>
      </c>
      <c r="AA249" s="99">
        <f>IFERROR(Y249/W246,"-")</f>
        <v>56787.985714285714</v>
      </c>
      <c r="AB249" s="99">
        <f t="shared" si="522"/>
        <v>56787.985714285714</v>
      </c>
      <c r="AC249" s="99">
        <f t="shared" si="402"/>
        <v>496894.875</v>
      </c>
      <c r="AD249" s="99">
        <f>IFERROR(X249/W246,"-")</f>
        <v>1</v>
      </c>
      <c r="AE249" s="87">
        <f>IFERROR(Z249/W246,"-")</f>
        <v>0.11428571428571428</v>
      </c>
      <c r="AF249" s="434"/>
      <c r="AG249" s="99">
        <v>69</v>
      </c>
      <c r="AH249" s="99">
        <f>SUM(AH246:AH248)</f>
        <v>4275701</v>
      </c>
      <c r="AI249" s="99">
        <v>6</v>
      </c>
      <c r="AJ249" s="99">
        <f>IFERROR(AH249/AF246,"-")</f>
        <v>30760.438848920865</v>
      </c>
      <c r="AK249" s="99">
        <f t="shared" si="523"/>
        <v>61966.681159420288</v>
      </c>
      <c r="AL249" s="99">
        <f t="shared" si="403"/>
        <v>712616.83333333337</v>
      </c>
      <c r="AM249" s="99">
        <f>IFERROR(AG249/AF246,"-")</f>
        <v>0.49640287769784175</v>
      </c>
      <c r="AN249" s="87">
        <f>IFERROR(AI249/AF246,"-")</f>
        <v>4.3165467625899283E-2</v>
      </c>
      <c r="AO249" s="437"/>
      <c r="AP249" s="99">
        <v>610</v>
      </c>
      <c r="AQ249" s="99">
        <f>SUM(AQ246:AQ248)</f>
        <v>61640441</v>
      </c>
      <c r="AR249" s="99">
        <v>61</v>
      </c>
      <c r="AS249" s="99">
        <f>IFERROR(AQ249/AO246,"-")</f>
        <v>156051.7493670886</v>
      </c>
      <c r="AT249" s="99">
        <f t="shared" si="524"/>
        <v>101049.90327868852</v>
      </c>
      <c r="AU249" s="99">
        <f t="shared" si="404"/>
        <v>1010499.0327868853</v>
      </c>
      <c r="AV249" s="99">
        <f>IFERROR(AP249/AO246,"-")</f>
        <v>1.5443037974683544</v>
      </c>
      <c r="AW249" s="190">
        <f>IFERROR(AR249/AO246,"-")</f>
        <v>0.15443037974683543</v>
      </c>
      <c r="AX249" s="434"/>
      <c r="AY249" s="99">
        <v>427</v>
      </c>
      <c r="AZ249" s="99">
        <f>SUM(AZ246:AZ248)</f>
        <v>38678805</v>
      </c>
      <c r="BA249" s="99">
        <v>44</v>
      </c>
      <c r="BB249" s="99">
        <f>IFERROR(AZ249/AX246,"-")</f>
        <v>68096.487676056335</v>
      </c>
      <c r="BC249" s="99">
        <f t="shared" si="525"/>
        <v>90582.681498829043</v>
      </c>
      <c r="BD249" s="99">
        <f t="shared" si="405"/>
        <v>879063.75</v>
      </c>
      <c r="BE249" s="99">
        <f>IFERROR(AY249/AX246,"-")</f>
        <v>0.75176056338028174</v>
      </c>
      <c r="BF249" s="87">
        <f>IFERROR(BA249/AX246,"-")</f>
        <v>7.746478873239436E-2</v>
      </c>
      <c r="BG249" s="437"/>
      <c r="BH249" s="99">
        <v>496</v>
      </c>
      <c r="BI249" s="99">
        <f>SUM(BI246:BI248)</f>
        <v>79069362</v>
      </c>
      <c r="BJ249" s="99">
        <v>49</v>
      </c>
      <c r="BK249" s="99">
        <f>IFERROR(BI249/BG246,"-")</f>
        <v>1411952.892857143</v>
      </c>
      <c r="BL249" s="99">
        <f t="shared" si="526"/>
        <v>159414.03629032258</v>
      </c>
      <c r="BM249" s="99">
        <f t="shared" si="406"/>
        <v>1613660.448979592</v>
      </c>
      <c r="BN249" s="99">
        <f>IFERROR(BH249/BG246,"-")</f>
        <v>8.8571428571428577</v>
      </c>
      <c r="BO249" s="190">
        <f>IFERROR(BJ249/BG246,"-")</f>
        <v>0.875</v>
      </c>
      <c r="BP249" s="434"/>
      <c r="BQ249" s="99">
        <v>279</v>
      </c>
      <c r="BR249" s="99">
        <f>SUM(BR246:BR248)</f>
        <v>23734687</v>
      </c>
      <c r="BS249" s="99">
        <v>29</v>
      </c>
      <c r="BT249" s="99">
        <f>IFERROR(BR249/BP246,"-")</f>
        <v>34903.951470588232</v>
      </c>
      <c r="BU249" s="99">
        <f t="shared" si="527"/>
        <v>85070.562724014337</v>
      </c>
      <c r="BV249" s="99">
        <f t="shared" si="407"/>
        <v>818437.48275862064</v>
      </c>
      <c r="BW249" s="99">
        <f>IFERROR(BQ249/BP246,"-")</f>
        <v>0.41029411764705881</v>
      </c>
      <c r="BX249" s="87">
        <f>IFERROR(BS249/BP246,"-")</f>
        <v>4.2647058823529413E-2</v>
      </c>
      <c r="BY249" s="140"/>
      <c r="BZ249" s="59"/>
    </row>
    <row r="250" spans="2:78" s="8" customFormat="1" ht="13.5" customHeight="1">
      <c r="B250" s="410">
        <v>62</v>
      </c>
      <c r="C250" s="413" t="s">
        <v>16</v>
      </c>
      <c r="D250" s="274" t="s">
        <v>250</v>
      </c>
      <c r="E250" s="432">
        <f>市区町村別_フレイル区分別該当人数･割合!E66</f>
        <v>143</v>
      </c>
      <c r="F250" s="207">
        <v>305</v>
      </c>
      <c r="G250" s="51">
        <v>27095457</v>
      </c>
      <c r="H250" s="51">
        <v>29</v>
      </c>
      <c r="I250" s="51">
        <f>IFERROR(G250/E250,"-")</f>
        <v>189478.72027972029</v>
      </c>
      <c r="J250" s="51">
        <f>IFERROR(G250/F250,"-")</f>
        <v>88837.563934426231</v>
      </c>
      <c r="K250" s="51">
        <f t="shared" si="400"/>
        <v>934326.10344827583</v>
      </c>
      <c r="L250" s="51">
        <f>IFERROR(F250/E250,"-")</f>
        <v>2.1328671328671329</v>
      </c>
      <c r="M250" s="185">
        <f>IFERROR(H250/E250,"-")</f>
        <v>0.20279720279720279</v>
      </c>
      <c r="N250" s="432">
        <f>市区町村別_フレイル区分別該当人数･割合!G66</f>
        <v>1792</v>
      </c>
      <c r="O250" s="207">
        <v>1619</v>
      </c>
      <c r="P250" s="51">
        <v>125567807</v>
      </c>
      <c r="Q250" s="51">
        <v>175</v>
      </c>
      <c r="R250" s="51">
        <f>IFERROR(P250/N250,"-")</f>
        <v>70071.32087053571</v>
      </c>
      <c r="S250" s="51">
        <f>IFERROR(P250/O250,"-")</f>
        <v>77558.86781964176</v>
      </c>
      <c r="T250" s="51">
        <f t="shared" si="401"/>
        <v>717530.32571428572</v>
      </c>
      <c r="U250" s="51">
        <f>IFERROR(O250/N250,"-")</f>
        <v>0.9034598214285714</v>
      </c>
      <c r="V250" s="24">
        <f>IFERROR(Q250/N250,"-")</f>
        <v>9.765625E-2</v>
      </c>
      <c r="W250" s="432">
        <f>市区町村別_フレイル区分別該当人数･割合!I66</f>
        <v>115</v>
      </c>
      <c r="X250" s="207">
        <v>63</v>
      </c>
      <c r="Y250" s="51">
        <v>4652145</v>
      </c>
      <c r="Z250" s="51">
        <v>6</v>
      </c>
      <c r="AA250" s="51">
        <f>IFERROR(Y250/W250,"-")</f>
        <v>40453.434782608696</v>
      </c>
      <c r="AB250" s="51">
        <f>IFERROR(Y250/X250,"-")</f>
        <v>73843.571428571435</v>
      </c>
      <c r="AC250" s="51">
        <f t="shared" si="402"/>
        <v>775357.5</v>
      </c>
      <c r="AD250" s="51">
        <f>IFERROR(X250/W250,"-")</f>
        <v>0.54782608695652169</v>
      </c>
      <c r="AE250" s="24">
        <f>IFERROR(Z250/W250,"-")</f>
        <v>5.2173913043478258E-2</v>
      </c>
      <c r="AF250" s="432">
        <f>市区町村別_フレイル区分別該当人数･割合!K66</f>
        <v>236</v>
      </c>
      <c r="AG250" s="207">
        <v>87</v>
      </c>
      <c r="AH250" s="51">
        <v>8940529</v>
      </c>
      <c r="AI250" s="51">
        <v>11</v>
      </c>
      <c r="AJ250" s="51">
        <f>IFERROR(AH250/AF250,"-")</f>
        <v>37883.597457627118</v>
      </c>
      <c r="AK250" s="51">
        <f>IFERROR(AH250/AG250,"-")</f>
        <v>102764.70114942528</v>
      </c>
      <c r="AL250" s="51">
        <f t="shared" si="403"/>
        <v>812775.36363636365</v>
      </c>
      <c r="AM250" s="51">
        <f>IFERROR(AG250/AF250,"-")</f>
        <v>0.36864406779661019</v>
      </c>
      <c r="AN250" s="24">
        <f>IFERROR(AI250/AF250,"-")</f>
        <v>4.6610169491525424E-2</v>
      </c>
      <c r="AO250" s="435">
        <f>市区町村別_フレイル区分別該当人数･割合!M66</f>
        <v>560</v>
      </c>
      <c r="AP250" s="207">
        <v>752</v>
      </c>
      <c r="AQ250" s="51">
        <v>58829093</v>
      </c>
      <c r="AR250" s="51">
        <v>85</v>
      </c>
      <c r="AS250" s="51">
        <f>IFERROR(AQ250/AO250,"-")</f>
        <v>105051.95178571429</v>
      </c>
      <c r="AT250" s="51">
        <f>IFERROR(AQ250/AP250,"-")</f>
        <v>78230.17686170213</v>
      </c>
      <c r="AU250" s="51">
        <f t="shared" si="404"/>
        <v>692106.97647058824</v>
      </c>
      <c r="AV250" s="51">
        <f>IFERROR(AP250/AO250,"-")</f>
        <v>1.3428571428571427</v>
      </c>
      <c r="AW250" s="185">
        <f>IFERROR(AR250/AO250,"-")</f>
        <v>0.15178571428571427</v>
      </c>
      <c r="AX250" s="432">
        <f>市区町村別_フレイル区分別該当人数･割合!O66</f>
        <v>872</v>
      </c>
      <c r="AY250" s="207">
        <v>623</v>
      </c>
      <c r="AZ250" s="51">
        <v>38621144</v>
      </c>
      <c r="BA250" s="51">
        <v>65</v>
      </c>
      <c r="BB250" s="51">
        <f>IFERROR(AZ250/AX250,"-")</f>
        <v>44290.302752293581</v>
      </c>
      <c r="BC250" s="51">
        <f>IFERROR(AZ250/AY250,"-")</f>
        <v>61992.205457463882</v>
      </c>
      <c r="BD250" s="51">
        <f t="shared" si="405"/>
        <v>594171.4461538461</v>
      </c>
      <c r="BE250" s="51">
        <f>IFERROR(AY250/AX250,"-")</f>
        <v>0.71444954128440363</v>
      </c>
      <c r="BF250" s="24">
        <f>IFERROR(BA250/AX250,"-")</f>
        <v>7.4541284403669722E-2</v>
      </c>
      <c r="BG250" s="435">
        <f>市区町村別_フレイル区分別該当人数･割合!Q66</f>
        <v>44</v>
      </c>
      <c r="BH250" s="207">
        <v>406</v>
      </c>
      <c r="BI250" s="51">
        <v>60385966</v>
      </c>
      <c r="BJ250" s="51">
        <v>42</v>
      </c>
      <c r="BK250" s="51">
        <f>IFERROR(BI250/BG250,"-")</f>
        <v>1372408.3181818181</v>
      </c>
      <c r="BL250" s="51">
        <f>IFERROR(BI250/BH250,"-")</f>
        <v>148733.9064039409</v>
      </c>
      <c r="BM250" s="51">
        <f t="shared" si="406"/>
        <v>1437761.0952380951</v>
      </c>
      <c r="BN250" s="51">
        <f>IFERROR(BH250/BG250,"-")</f>
        <v>9.2272727272727266</v>
      </c>
      <c r="BO250" s="185">
        <f>IFERROR(BJ250/BG250,"-")</f>
        <v>0.95454545454545459</v>
      </c>
      <c r="BP250" s="432">
        <f>市区町村別_フレイル区分別該当人数･割合!S66</f>
        <v>906</v>
      </c>
      <c r="BQ250" s="207">
        <v>289</v>
      </c>
      <c r="BR250" s="51">
        <v>22941448</v>
      </c>
      <c r="BS250" s="51">
        <v>31</v>
      </c>
      <c r="BT250" s="51">
        <f>IFERROR(BR250/BP250,"-")</f>
        <v>25321.686534216336</v>
      </c>
      <c r="BU250" s="51">
        <f>IFERROR(BR250/BQ250,"-")</f>
        <v>79382.173010380619</v>
      </c>
      <c r="BV250" s="51">
        <f t="shared" si="407"/>
        <v>740046.70967741939</v>
      </c>
      <c r="BW250" s="51">
        <f>IFERROR(BQ250/BP250,"-")</f>
        <v>0.31898454746136867</v>
      </c>
      <c r="BX250" s="24">
        <f>IFERROR(BS250/BP250,"-")</f>
        <v>3.4216335540838853E-2</v>
      </c>
      <c r="BY250" s="140"/>
      <c r="BZ250" s="59"/>
    </row>
    <row r="251" spans="2:78" s="8" customFormat="1" ht="13.5" customHeight="1">
      <c r="B251" s="411"/>
      <c r="C251" s="414"/>
      <c r="D251" s="275" t="s">
        <v>251</v>
      </c>
      <c r="E251" s="438"/>
      <c r="F251" s="52">
        <v>8</v>
      </c>
      <c r="G251" s="187">
        <v>1892434</v>
      </c>
      <c r="H251" s="187">
        <v>4</v>
      </c>
      <c r="I251" s="187">
        <f>IFERROR(G251/E250,"-")</f>
        <v>13233.804195804196</v>
      </c>
      <c r="J251" s="187">
        <f t="shared" ref="J251:J253" si="528">IFERROR(G251/F251,"-")</f>
        <v>236554.25</v>
      </c>
      <c r="K251" s="187">
        <f t="shared" si="400"/>
        <v>473108.5</v>
      </c>
      <c r="L251" s="187">
        <f>IFERROR(F251/E250,"-")</f>
        <v>5.5944055944055944E-2</v>
      </c>
      <c r="M251" s="186">
        <f>IFERROR(H251/E250,"-")</f>
        <v>2.7972027972027972E-2</v>
      </c>
      <c r="N251" s="433"/>
      <c r="O251" s="52">
        <v>32</v>
      </c>
      <c r="P251" s="187">
        <v>10433128</v>
      </c>
      <c r="Q251" s="187">
        <v>6</v>
      </c>
      <c r="R251" s="187">
        <f>IFERROR(P251/N250,"-")</f>
        <v>5822.0580357142853</v>
      </c>
      <c r="S251" s="187">
        <f t="shared" ref="S251:S253" si="529">IFERROR(P251/O251,"-")</f>
        <v>326035.25</v>
      </c>
      <c r="T251" s="187">
        <f t="shared" si="401"/>
        <v>1738854.6666666667</v>
      </c>
      <c r="U251" s="187">
        <f>IFERROR(O251/N250,"-")</f>
        <v>1.7857142857142856E-2</v>
      </c>
      <c r="V251" s="106">
        <f>IFERROR(Q251/N250,"-")</f>
        <v>3.3482142857142855E-3</v>
      </c>
      <c r="W251" s="433"/>
      <c r="X251" s="52">
        <v>0</v>
      </c>
      <c r="Y251" s="187">
        <v>0</v>
      </c>
      <c r="Z251" s="187">
        <v>0</v>
      </c>
      <c r="AA251" s="187">
        <f>IFERROR(Y251/W250,"-")</f>
        <v>0</v>
      </c>
      <c r="AB251" s="187" t="str">
        <f t="shared" ref="AB251:AB253" si="530">IFERROR(Y251/X251,"-")</f>
        <v>-</v>
      </c>
      <c r="AC251" s="187" t="str">
        <f t="shared" si="402"/>
        <v>-</v>
      </c>
      <c r="AD251" s="187">
        <f>IFERROR(X251/W250,"-")</f>
        <v>0</v>
      </c>
      <c r="AE251" s="106">
        <f>IFERROR(Z251/W250,"-")</f>
        <v>0</v>
      </c>
      <c r="AF251" s="433"/>
      <c r="AG251" s="52">
        <v>4</v>
      </c>
      <c r="AH251" s="187">
        <v>1049110</v>
      </c>
      <c r="AI251" s="187">
        <v>1</v>
      </c>
      <c r="AJ251" s="187">
        <f>IFERROR(AH251/AF250,"-")</f>
        <v>4445.3813559322034</v>
      </c>
      <c r="AK251" s="187">
        <f t="shared" ref="AK251:AK253" si="531">IFERROR(AH251/AG251,"-")</f>
        <v>262277.5</v>
      </c>
      <c r="AL251" s="187">
        <f t="shared" si="403"/>
        <v>1049110</v>
      </c>
      <c r="AM251" s="187">
        <f>IFERROR(AG251/AF250,"-")</f>
        <v>1.6949152542372881E-2</v>
      </c>
      <c r="AN251" s="106">
        <f>IFERROR(AI251/AF250,"-")</f>
        <v>4.2372881355932203E-3</v>
      </c>
      <c r="AO251" s="436"/>
      <c r="AP251" s="52">
        <v>5</v>
      </c>
      <c r="AQ251" s="187">
        <v>1635656</v>
      </c>
      <c r="AR251" s="187">
        <v>1</v>
      </c>
      <c r="AS251" s="187">
        <f>IFERROR(AQ251/AO250,"-")</f>
        <v>2920.8142857142857</v>
      </c>
      <c r="AT251" s="187">
        <f t="shared" ref="AT251:AT253" si="532">IFERROR(AQ251/AP251,"-")</f>
        <v>327131.2</v>
      </c>
      <c r="AU251" s="187">
        <f t="shared" si="404"/>
        <v>1635656</v>
      </c>
      <c r="AV251" s="187">
        <f>IFERROR(AP251/AO250,"-")</f>
        <v>8.9285714285714281E-3</v>
      </c>
      <c r="AW251" s="186">
        <f>IFERROR(AR251/AO250,"-")</f>
        <v>1.7857142857142857E-3</v>
      </c>
      <c r="AX251" s="433"/>
      <c r="AY251" s="52">
        <v>11</v>
      </c>
      <c r="AZ251" s="187">
        <v>3557752</v>
      </c>
      <c r="BA251" s="187">
        <v>3</v>
      </c>
      <c r="BB251" s="187">
        <f>IFERROR(AZ251/AX250,"-")</f>
        <v>4079.9908256880735</v>
      </c>
      <c r="BC251" s="187">
        <f t="shared" ref="BC251:BC253" si="533">IFERROR(AZ251/AY251,"-")</f>
        <v>323432</v>
      </c>
      <c r="BD251" s="187">
        <f t="shared" si="405"/>
        <v>1185917.3333333333</v>
      </c>
      <c r="BE251" s="187">
        <f>IFERROR(AY251/AX250,"-")</f>
        <v>1.261467889908257E-2</v>
      </c>
      <c r="BF251" s="106">
        <f>IFERROR(BA251/AX250,"-")</f>
        <v>3.4403669724770644E-3</v>
      </c>
      <c r="BG251" s="436"/>
      <c r="BH251" s="52">
        <v>24</v>
      </c>
      <c r="BI251" s="187">
        <v>8635674</v>
      </c>
      <c r="BJ251" s="187">
        <v>4</v>
      </c>
      <c r="BK251" s="187">
        <f>IFERROR(BI251/BG250,"-")</f>
        <v>196265.31818181818</v>
      </c>
      <c r="BL251" s="187">
        <f t="shared" ref="BL251:BL253" si="534">IFERROR(BI251/BH251,"-")</f>
        <v>359819.75</v>
      </c>
      <c r="BM251" s="187">
        <f t="shared" si="406"/>
        <v>2158918.5</v>
      </c>
      <c r="BN251" s="187">
        <f>IFERROR(BH251/BG250,"-")</f>
        <v>0.54545454545454541</v>
      </c>
      <c r="BO251" s="186">
        <f>IFERROR(BJ251/BG250,"-")</f>
        <v>9.0909090909090912E-2</v>
      </c>
      <c r="BP251" s="433"/>
      <c r="BQ251" s="52">
        <v>2</v>
      </c>
      <c r="BR251" s="187">
        <v>681888</v>
      </c>
      <c r="BS251" s="187">
        <v>1</v>
      </c>
      <c r="BT251" s="187">
        <f>IFERROR(BR251/BP250,"-")</f>
        <v>752.63576158940396</v>
      </c>
      <c r="BU251" s="187">
        <f t="shared" ref="BU251:BU253" si="535">IFERROR(BR251/BQ251,"-")</f>
        <v>340944</v>
      </c>
      <c r="BV251" s="187">
        <f t="shared" si="407"/>
        <v>681888</v>
      </c>
      <c r="BW251" s="187">
        <f>IFERROR(BQ251/BP250,"-")</f>
        <v>2.2075055187637969E-3</v>
      </c>
      <c r="BX251" s="106">
        <f>IFERROR(BS251/BP250,"-")</f>
        <v>1.1037527593818985E-3</v>
      </c>
      <c r="BY251" s="140"/>
      <c r="BZ251" s="59"/>
    </row>
    <row r="252" spans="2:78" s="8" customFormat="1" ht="13.5" customHeight="1">
      <c r="B252" s="411"/>
      <c r="C252" s="414"/>
      <c r="D252" s="272" t="s">
        <v>252</v>
      </c>
      <c r="E252" s="438"/>
      <c r="F252" s="98">
        <v>19</v>
      </c>
      <c r="G252" s="98">
        <v>504577</v>
      </c>
      <c r="H252" s="98">
        <v>3</v>
      </c>
      <c r="I252" s="98">
        <f>IFERROR(G252/E250,"-")</f>
        <v>3528.5104895104896</v>
      </c>
      <c r="J252" s="98">
        <f t="shared" si="528"/>
        <v>26556.684210526317</v>
      </c>
      <c r="K252" s="98">
        <f t="shared" si="400"/>
        <v>168192.33333333334</v>
      </c>
      <c r="L252" s="98">
        <f>IFERROR(F252/E250,"-")</f>
        <v>0.13286713286713286</v>
      </c>
      <c r="M252" s="189">
        <f>IFERROR(H252/E250,"-")</f>
        <v>2.097902097902098E-2</v>
      </c>
      <c r="N252" s="433"/>
      <c r="O252" s="98">
        <v>51</v>
      </c>
      <c r="P252" s="98">
        <v>579384</v>
      </c>
      <c r="Q252" s="98">
        <v>6</v>
      </c>
      <c r="R252" s="98">
        <f>IFERROR(P252/N250,"-")</f>
        <v>323.31696428571428</v>
      </c>
      <c r="S252" s="98">
        <f t="shared" si="529"/>
        <v>11360.470588235294</v>
      </c>
      <c r="T252" s="98">
        <f t="shared" si="401"/>
        <v>96564</v>
      </c>
      <c r="U252" s="98">
        <f>IFERROR(O252/N250,"-")</f>
        <v>2.8459821428571428E-2</v>
      </c>
      <c r="V252" s="26">
        <f>IFERROR(Q252/N250,"-")</f>
        <v>3.3482142857142855E-3</v>
      </c>
      <c r="W252" s="433"/>
      <c r="X252" s="98">
        <v>0</v>
      </c>
      <c r="Y252" s="98">
        <v>0</v>
      </c>
      <c r="Z252" s="98">
        <v>0</v>
      </c>
      <c r="AA252" s="98">
        <f>IFERROR(Y252/W250,"-")</f>
        <v>0</v>
      </c>
      <c r="AB252" s="98" t="str">
        <f t="shared" si="530"/>
        <v>-</v>
      </c>
      <c r="AC252" s="98" t="str">
        <f t="shared" si="402"/>
        <v>-</v>
      </c>
      <c r="AD252" s="98">
        <f>IFERROR(X252/W250,"-")</f>
        <v>0</v>
      </c>
      <c r="AE252" s="26">
        <f>IFERROR(Z252/W250,"-")</f>
        <v>0</v>
      </c>
      <c r="AF252" s="433"/>
      <c r="AG252" s="98">
        <v>0</v>
      </c>
      <c r="AH252" s="98">
        <v>0</v>
      </c>
      <c r="AI252" s="98">
        <v>0</v>
      </c>
      <c r="AJ252" s="98">
        <f>IFERROR(AH252/AF250,"-")</f>
        <v>0</v>
      </c>
      <c r="AK252" s="98" t="str">
        <f t="shared" si="531"/>
        <v>-</v>
      </c>
      <c r="AL252" s="98" t="str">
        <f t="shared" si="403"/>
        <v>-</v>
      </c>
      <c r="AM252" s="98">
        <f>IFERROR(AG252/AF250,"-")</f>
        <v>0</v>
      </c>
      <c r="AN252" s="26">
        <f>IFERROR(AI252/AF250,"-")</f>
        <v>0</v>
      </c>
      <c r="AO252" s="436"/>
      <c r="AP252" s="98">
        <v>25</v>
      </c>
      <c r="AQ252" s="98">
        <v>81646</v>
      </c>
      <c r="AR252" s="98">
        <v>3</v>
      </c>
      <c r="AS252" s="98">
        <f>IFERROR(AQ252/AO250,"-")</f>
        <v>145.79642857142858</v>
      </c>
      <c r="AT252" s="98">
        <f t="shared" si="532"/>
        <v>3265.84</v>
      </c>
      <c r="AU252" s="98">
        <f t="shared" si="404"/>
        <v>27215.333333333332</v>
      </c>
      <c r="AV252" s="98">
        <f>IFERROR(AP252/AO250,"-")</f>
        <v>4.4642857142857144E-2</v>
      </c>
      <c r="AW252" s="189">
        <f>IFERROR(AR252/AO250,"-")</f>
        <v>5.3571428571428572E-3</v>
      </c>
      <c r="AX252" s="433"/>
      <c r="AY252" s="98">
        <v>6</v>
      </c>
      <c r="AZ252" s="98">
        <v>195620</v>
      </c>
      <c r="BA252" s="98">
        <v>1</v>
      </c>
      <c r="BB252" s="98">
        <f>IFERROR(AZ252/AX250,"-")</f>
        <v>224.33486238532109</v>
      </c>
      <c r="BC252" s="98">
        <f t="shared" si="533"/>
        <v>32603.333333333332</v>
      </c>
      <c r="BD252" s="98">
        <f t="shared" si="405"/>
        <v>195620</v>
      </c>
      <c r="BE252" s="98">
        <f>IFERROR(AY252/AX250,"-")</f>
        <v>6.8807339449541288E-3</v>
      </c>
      <c r="BF252" s="26">
        <f>IFERROR(BA252/AX250,"-")</f>
        <v>1.1467889908256881E-3</v>
      </c>
      <c r="BG252" s="436"/>
      <c r="BH252" s="98">
        <v>30</v>
      </c>
      <c r="BI252" s="98">
        <v>507989</v>
      </c>
      <c r="BJ252" s="98">
        <v>4</v>
      </c>
      <c r="BK252" s="98">
        <f>IFERROR(BI252/BG250,"-")</f>
        <v>11545.204545454546</v>
      </c>
      <c r="BL252" s="98">
        <f t="shared" si="534"/>
        <v>16932.966666666667</v>
      </c>
      <c r="BM252" s="98">
        <f t="shared" si="406"/>
        <v>126997.25</v>
      </c>
      <c r="BN252" s="98">
        <f>IFERROR(BH252/BG250,"-")</f>
        <v>0.68181818181818177</v>
      </c>
      <c r="BO252" s="189">
        <f>IFERROR(BJ252/BG250,"-")</f>
        <v>9.0909090909090912E-2</v>
      </c>
      <c r="BP252" s="433"/>
      <c r="BQ252" s="98">
        <v>4</v>
      </c>
      <c r="BR252" s="98">
        <v>20284</v>
      </c>
      <c r="BS252" s="98">
        <v>1</v>
      </c>
      <c r="BT252" s="98">
        <f>IFERROR(BR252/BP250,"-")</f>
        <v>22.388520971302427</v>
      </c>
      <c r="BU252" s="98">
        <f t="shared" si="535"/>
        <v>5071</v>
      </c>
      <c r="BV252" s="98">
        <f t="shared" si="407"/>
        <v>20284</v>
      </c>
      <c r="BW252" s="98">
        <f>IFERROR(BQ252/BP250,"-")</f>
        <v>4.4150110375275938E-3</v>
      </c>
      <c r="BX252" s="26">
        <f>IFERROR(BS252/BP250,"-")</f>
        <v>1.1037527593818985E-3</v>
      </c>
      <c r="BY252" s="140"/>
      <c r="BZ252" s="59"/>
    </row>
    <row r="253" spans="2:78" s="8" customFormat="1" ht="13.5" customHeight="1">
      <c r="B253" s="412"/>
      <c r="C253" s="415"/>
      <c r="D253" s="273" t="s">
        <v>64</v>
      </c>
      <c r="E253" s="439"/>
      <c r="F253" s="99">
        <v>305</v>
      </c>
      <c r="G253" s="99">
        <f>SUM(G250:G252)</f>
        <v>29492468</v>
      </c>
      <c r="H253" s="99">
        <v>29</v>
      </c>
      <c r="I253" s="99">
        <f>IFERROR(G253/E250,"-")</f>
        <v>206241.03496503495</v>
      </c>
      <c r="J253" s="99">
        <f t="shared" si="528"/>
        <v>96696.616393442629</v>
      </c>
      <c r="K253" s="99">
        <f t="shared" si="400"/>
        <v>1016981.6551724138</v>
      </c>
      <c r="L253" s="99">
        <f>IFERROR(F253/E250,"-")</f>
        <v>2.1328671328671329</v>
      </c>
      <c r="M253" s="190">
        <f>IFERROR(H253/E250,"-")</f>
        <v>0.20279720279720279</v>
      </c>
      <c r="N253" s="434"/>
      <c r="O253" s="99">
        <v>1635</v>
      </c>
      <c r="P253" s="99">
        <f>SUM(P250:P252)</f>
        <v>136580319</v>
      </c>
      <c r="Q253" s="99">
        <v>176</v>
      </c>
      <c r="R253" s="99">
        <f>IFERROR(P253/N250,"-")</f>
        <v>76216.69587053571</v>
      </c>
      <c r="S253" s="99">
        <f t="shared" si="529"/>
        <v>83535.363302752288</v>
      </c>
      <c r="T253" s="99">
        <f t="shared" si="401"/>
        <v>776024.53977272729</v>
      </c>
      <c r="U253" s="99">
        <f>IFERROR(O253/N250,"-")</f>
        <v>0.9123883928571429</v>
      </c>
      <c r="V253" s="87">
        <f>IFERROR(Q253/N250,"-")</f>
        <v>9.8214285714285712E-2</v>
      </c>
      <c r="W253" s="434"/>
      <c r="X253" s="99">
        <v>63</v>
      </c>
      <c r="Y253" s="99">
        <f>SUM(Y250:Y252)</f>
        <v>4652145</v>
      </c>
      <c r="Z253" s="99">
        <v>6</v>
      </c>
      <c r="AA253" s="99">
        <f>IFERROR(Y253/W250,"-")</f>
        <v>40453.434782608696</v>
      </c>
      <c r="AB253" s="99">
        <f t="shared" si="530"/>
        <v>73843.571428571435</v>
      </c>
      <c r="AC253" s="99">
        <f t="shared" si="402"/>
        <v>775357.5</v>
      </c>
      <c r="AD253" s="99">
        <f>IFERROR(X253/W250,"-")</f>
        <v>0.54782608695652169</v>
      </c>
      <c r="AE253" s="87">
        <f>IFERROR(Z253/W250,"-")</f>
        <v>5.2173913043478258E-2</v>
      </c>
      <c r="AF253" s="434"/>
      <c r="AG253" s="99">
        <v>87</v>
      </c>
      <c r="AH253" s="99">
        <f>SUM(AH250:AH252)</f>
        <v>9989639</v>
      </c>
      <c r="AI253" s="99">
        <v>11</v>
      </c>
      <c r="AJ253" s="99">
        <f>IFERROR(AH253/AF250,"-")</f>
        <v>42328.978813559319</v>
      </c>
      <c r="AK253" s="99">
        <f t="shared" si="531"/>
        <v>114823.4367816092</v>
      </c>
      <c r="AL253" s="99">
        <f t="shared" si="403"/>
        <v>908149</v>
      </c>
      <c r="AM253" s="99">
        <f>IFERROR(AG253/AF250,"-")</f>
        <v>0.36864406779661019</v>
      </c>
      <c r="AN253" s="87">
        <f>IFERROR(AI253/AF250,"-")</f>
        <v>4.6610169491525424E-2</v>
      </c>
      <c r="AO253" s="437"/>
      <c r="AP253" s="99">
        <v>752</v>
      </c>
      <c r="AQ253" s="99">
        <f>SUM(AQ250:AQ252)</f>
        <v>60546395</v>
      </c>
      <c r="AR253" s="99">
        <v>85</v>
      </c>
      <c r="AS253" s="99">
        <f>IFERROR(AQ253/AO250,"-")</f>
        <v>108118.5625</v>
      </c>
      <c r="AT253" s="99">
        <f t="shared" si="532"/>
        <v>80513.82313829787</v>
      </c>
      <c r="AU253" s="99">
        <f t="shared" si="404"/>
        <v>712310.5294117647</v>
      </c>
      <c r="AV253" s="99">
        <f>IFERROR(AP253/AO250,"-")</f>
        <v>1.3428571428571427</v>
      </c>
      <c r="AW253" s="190">
        <f>IFERROR(AR253/AO250,"-")</f>
        <v>0.15178571428571427</v>
      </c>
      <c r="AX253" s="434"/>
      <c r="AY253" s="99">
        <v>627</v>
      </c>
      <c r="AZ253" s="99">
        <f>SUM(AZ250:AZ252)</f>
        <v>42374516</v>
      </c>
      <c r="BA253" s="99">
        <v>65</v>
      </c>
      <c r="BB253" s="99">
        <f>IFERROR(AZ253/AX250,"-")</f>
        <v>48594.628440366971</v>
      </c>
      <c r="BC253" s="99">
        <f t="shared" si="533"/>
        <v>67582.960127591708</v>
      </c>
      <c r="BD253" s="99">
        <f t="shared" si="405"/>
        <v>651915.63076923077</v>
      </c>
      <c r="BE253" s="99">
        <f>IFERROR(AY253/AX250,"-")</f>
        <v>0.71903669724770647</v>
      </c>
      <c r="BF253" s="87">
        <f>IFERROR(BA253/AX250,"-")</f>
        <v>7.4541284403669722E-2</v>
      </c>
      <c r="BG253" s="437"/>
      <c r="BH253" s="99">
        <v>419</v>
      </c>
      <c r="BI253" s="99">
        <f>SUM(BI250:BI252)</f>
        <v>69529629</v>
      </c>
      <c r="BJ253" s="99">
        <v>43</v>
      </c>
      <c r="BK253" s="99">
        <f>IFERROR(BI253/BG250,"-")</f>
        <v>1580218.8409090908</v>
      </c>
      <c r="BL253" s="99">
        <f t="shared" si="534"/>
        <v>165941.83532219569</v>
      </c>
      <c r="BM253" s="99">
        <f t="shared" si="406"/>
        <v>1616968.1162790698</v>
      </c>
      <c r="BN253" s="99">
        <f>IFERROR(BH253/BG250,"-")</f>
        <v>9.5227272727272734</v>
      </c>
      <c r="BO253" s="190">
        <f>IFERROR(BJ253/BG250,"-")</f>
        <v>0.97727272727272729</v>
      </c>
      <c r="BP253" s="434"/>
      <c r="BQ253" s="99">
        <v>291</v>
      </c>
      <c r="BR253" s="99">
        <f>SUM(BR250:BR252)</f>
        <v>23643620</v>
      </c>
      <c r="BS253" s="99">
        <v>32</v>
      </c>
      <c r="BT253" s="99">
        <f>IFERROR(BR253/BP250,"-")</f>
        <v>26096.710816777042</v>
      </c>
      <c r="BU253" s="99">
        <f t="shared" si="535"/>
        <v>81249.553264604809</v>
      </c>
      <c r="BV253" s="99">
        <f t="shared" si="407"/>
        <v>738863.125</v>
      </c>
      <c r="BW253" s="99">
        <f>IFERROR(BQ253/BP250,"-")</f>
        <v>0.32119205298013243</v>
      </c>
      <c r="BX253" s="87">
        <f>IFERROR(BS253/BP250,"-")</f>
        <v>3.5320088300220751E-2</v>
      </c>
      <c r="BY253" s="140"/>
      <c r="BZ253" s="59"/>
    </row>
    <row r="254" spans="2:78" s="8" customFormat="1" ht="13.5" customHeight="1">
      <c r="B254" s="410">
        <v>63</v>
      </c>
      <c r="C254" s="413" t="s">
        <v>25</v>
      </c>
      <c r="D254" s="274" t="s">
        <v>250</v>
      </c>
      <c r="E254" s="432">
        <f>市区町村別_フレイル区分別該当人数･割合!E67</f>
        <v>170</v>
      </c>
      <c r="F254" s="207">
        <v>504</v>
      </c>
      <c r="G254" s="51">
        <v>49565903</v>
      </c>
      <c r="H254" s="51">
        <v>54</v>
      </c>
      <c r="I254" s="51">
        <f>IFERROR(G254/E254,"-")</f>
        <v>291564.13529411767</v>
      </c>
      <c r="J254" s="51">
        <f>IFERROR(G254/F254,"-")</f>
        <v>98345.045634920636</v>
      </c>
      <c r="K254" s="51">
        <f t="shared" si="400"/>
        <v>917887.09259259258</v>
      </c>
      <c r="L254" s="51">
        <f>IFERROR(F254/E254,"-")</f>
        <v>2.9647058823529413</v>
      </c>
      <c r="M254" s="185">
        <f>IFERROR(H254/E254,"-")</f>
        <v>0.31764705882352939</v>
      </c>
      <c r="N254" s="432">
        <f>市区町村別_フレイル区分別該当人数･割合!G67</f>
        <v>1917</v>
      </c>
      <c r="O254" s="207">
        <v>2745</v>
      </c>
      <c r="P254" s="51">
        <v>174060866</v>
      </c>
      <c r="Q254" s="51">
        <v>283</v>
      </c>
      <c r="R254" s="51">
        <f>IFERROR(P254/N254,"-")</f>
        <v>90798.573813249866</v>
      </c>
      <c r="S254" s="51">
        <f>IFERROR(P254/O254,"-")</f>
        <v>63410.151548269583</v>
      </c>
      <c r="T254" s="51">
        <f t="shared" si="401"/>
        <v>615056.06360424031</v>
      </c>
      <c r="U254" s="51">
        <f>IFERROR(O254/N254,"-")</f>
        <v>1.431924882629108</v>
      </c>
      <c r="V254" s="24">
        <f>IFERROR(Q254/N254,"-")</f>
        <v>0.1476264997391758</v>
      </c>
      <c r="W254" s="432">
        <f>市区町村別_フレイル区分別該当人数･割合!I67</f>
        <v>113</v>
      </c>
      <c r="X254" s="207">
        <v>89</v>
      </c>
      <c r="Y254" s="51">
        <v>3628221</v>
      </c>
      <c r="Z254" s="51">
        <v>9</v>
      </c>
      <c r="AA254" s="51">
        <f>IFERROR(Y254/W254,"-")</f>
        <v>32108.150442477876</v>
      </c>
      <c r="AB254" s="51">
        <f>IFERROR(Y254/X254,"-")</f>
        <v>40766.528089887637</v>
      </c>
      <c r="AC254" s="51">
        <f t="shared" si="402"/>
        <v>403135.66666666669</v>
      </c>
      <c r="AD254" s="51">
        <f>IFERROR(X254/W254,"-")</f>
        <v>0.78761061946902655</v>
      </c>
      <c r="AE254" s="24">
        <f>IFERROR(Z254/W254,"-")</f>
        <v>7.9646017699115043E-2</v>
      </c>
      <c r="AF254" s="432">
        <f>市区町村別_フレイル区分別該当人数･割合!K67</f>
        <v>233</v>
      </c>
      <c r="AG254" s="207">
        <v>85</v>
      </c>
      <c r="AH254" s="51">
        <v>5267393</v>
      </c>
      <c r="AI254" s="51">
        <v>10</v>
      </c>
      <c r="AJ254" s="51">
        <f>IFERROR(AH254/AF254,"-")</f>
        <v>22606.836909871243</v>
      </c>
      <c r="AK254" s="51">
        <f>IFERROR(AH254/AG254,"-")</f>
        <v>61969.329411764709</v>
      </c>
      <c r="AL254" s="51">
        <f t="shared" si="403"/>
        <v>526739.30000000005</v>
      </c>
      <c r="AM254" s="51">
        <f>IFERROR(AG254/AF254,"-")</f>
        <v>0.36480686695278969</v>
      </c>
      <c r="AN254" s="24">
        <f>IFERROR(AI254/AF254,"-")</f>
        <v>4.2918454935622317E-2</v>
      </c>
      <c r="AO254" s="435">
        <f>市区町村別_フレイル区分別該当人数･割合!M67</f>
        <v>609</v>
      </c>
      <c r="AP254" s="207">
        <v>1301</v>
      </c>
      <c r="AQ254" s="51">
        <v>85485984</v>
      </c>
      <c r="AR254" s="51">
        <v>136</v>
      </c>
      <c r="AS254" s="51">
        <f>IFERROR(AQ254/AO254,"-")</f>
        <v>140371.07389162562</v>
      </c>
      <c r="AT254" s="51">
        <f>IFERROR(AQ254/AP254,"-")</f>
        <v>65707.904688701004</v>
      </c>
      <c r="AU254" s="51">
        <f t="shared" si="404"/>
        <v>628573.4117647059</v>
      </c>
      <c r="AV254" s="51">
        <f>IFERROR(AP254/AO254,"-")</f>
        <v>2.1362889983579638</v>
      </c>
      <c r="AW254" s="185">
        <f>IFERROR(AR254/AO254,"-")</f>
        <v>0.22331691297208539</v>
      </c>
      <c r="AX254" s="432">
        <f>市区町村別_フレイル区分別該当人数･割合!O67</f>
        <v>953</v>
      </c>
      <c r="AY254" s="207">
        <v>1179</v>
      </c>
      <c r="AZ254" s="51">
        <v>69006066</v>
      </c>
      <c r="BA254" s="51">
        <v>119</v>
      </c>
      <c r="BB254" s="51">
        <f>IFERROR(AZ254/AX254,"-")</f>
        <v>72409.303252885627</v>
      </c>
      <c r="BC254" s="51">
        <f>IFERROR(AZ254/AY254,"-")</f>
        <v>58529.318066157764</v>
      </c>
      <c r="BD254" s="51">
        <f t="shared" si="405"/>
        <v>579882.90756302525</v>
      </c>
      <c r="BE254" s="51">
        <f>IFERROR(AY254/AX254,"-")</f>
        <v>1.2371458551941239</v>
      </c>
      <c r="BF254" s="24">
        <f>IFERROR(BA254/AX254,"-")</f>
        <v>0.12486883525708289</v>
      </c>
      <c r="BG254" s="435">
        <f>市区町村別_フレイル区分別該当人数･割合!Q67</f>
        <v>90</v>
      </c>
      <c r="BH254" s="207">
        <v>892</v>
      </c>
      <c r="BI254" s="51">
        <v>102364535</v>
      </c>
      <c r="BJ254" s="51">
        <v>86</v>
      </c>
      <c r="BK254" s="51">
        <f>IFERROR(BI254/BG254,"-")</f>
        <v>1137383.7222222222</v>
      </c>
      <c r="BL254" s="51">
        <f>IFERROR(BI254/BH254,"-")</f>
        <v>114758.44730941704</v>
      </c>
      <c r="BM254" s="51">
        <f t="shared" si="406"/>
        <v>1190285.2906976745</v>
      </c>
      <c r="BN254" s="51">
        <f>IFERROR(BH254/BG254,"-")</f>
        <v>9.9111111111111114</v>
      </c>
      <c r="BO254" s="185">
        <f>IFERROR(BJ254/BG254,"-")</f>
        <v>0.9555555555555556</v>
      </c>
      <c r="BP254" s="432">
        <f>市区町村別_フレイル区分別該当人数･割合!S67</f>
        <v>874</v>
      </c>
      <c r="BQ254" s="207">
        <v>294</v>
      </c>
      <c r="BR254" s="51">
        <v>27339159</v>
      </c>
      <c r="BS254" s="51">
        <v>26</v>
      </c>
      <c r="BT254" s="51">
        <f>IFERROR(BR254/BP254,"-")</f>
        <v>31280.502288329521</v>
      </c>
      <c r="BU254" s="51">
        <f>IFERROR(BR254/BQ254,"-")</f>
        <v>92990.336734693876</v>
      </c>
      <c r="BV254" s="51">
        <f t="shared" si="407"/>
        <v>1051506.1153846155</v>
      </c>
      <c r="BW254" s="51">
        <f>IFERROR(BQ254/BP254,"-")</f>
        <v>0.33638443935926776</v>
      </c>
      <c r="BX254" s="24">
        <f>IFERROR(BS254/BP254,"-")</f>
        <v>2.9748283752860413E-2</v>
      </c>
      <c r="BY254" s="140"/>
      <c r="BZ254" s="59"/>
    </row>
    <row r="255" spans="2:78" s="8" customFormat="1" ht="13.5" customHeight="1">
      <c r="B255" s="411"/>
      <c r="C255" s="414"/>
      <c r="D255" s="275" t="s">
        <v>251</v>
      </c>
      <c r="E255" s="438"/>
      <c r="F255" s="52">
        <v>9</v>
      </c>
      <c r="G255" s="187">
        <v>2718142</v>
      </c>
      <c r="H255" s="187">
        <v>2</v>
      </c>
      <c r="I255" s="187">
        <f>IFERROR(G255/E254,"-")</f>
        <v>15989.070588235294</v>
      </c>
      <c r="J255" s="187">
        <f t="shared" ref="J255:J257" si="536">IFERROR(G255/F255,"-")</f>
        <v>302015.77777777775</v>
      </c>
      <c r="K255" s="187">
        <f t="shared" si="400"/>
        <v>1359071</v>
      </c>
      <c r="L255" s="187">
        <f>IFERROR(F255/E254,"-")</f>
        <v>5.2941176470588235E-2</v>
      </c>
      <c r="M255" s="186">
        <f>IFERROR(H255/E254,"-")</f>
        <v>1.1764705882352941E-2</v>
      </c>
      <c r="N255" s="433"/>
      <c r="O255" s="52">
        <v>13</v>
      </c>
      <c r="P255" s="187">
        <v>2997336</v>
      </c>
      <c r="Q255" s="187">
        <v>4</v>
      </c>
      <c r="R255" s="187">
        <f>IFERROR(P255/N254,"-")</f>
        <v>1563.5555555555557</v>
      </c>
      <c r="S255" s="187">
        <f t="shared" ref="S255:S257" si="537">IFERROR(P255/O255,"-")</f>
        <v>230564.30769230769</v>
      </c>
      <c r="T255" s="187">
        <f t="shared" si="401"/>
        <v>749334</v>
      </c>
      <c r="U255" s="187">
        <f>IFERROR(O255/N254,"-")</f>
        <v>6.7814293166405838E-3</v>
      </c>
      <c r="V255" s="106">
        <f>IFERROR(Q255/N254,"-")</f>
        <v>2.0865936358894104E-3</v>
      </c>
      <c r="W255" s="433"/>
      <c r="X255" s="52">
        <v>0</v>
      </c>
      <c r="Y255" s="187">
        <v>0</v>
      </c>
      <c r="Z255" s="187">
        <v>0</v>
      </c>
      <c r="AA255" s="187">
        <f>IFERROR(Y255/W254,"-")</f>
        <v>0</v>
      </c>
      <c r="AB255" s="187" t="str">
        <f t="shared" ref="AB255:AB257" si="538">IFERROR(Y255/X255,"-")</f>
        <v>-</v>
      </c>
      <c r="AC255" s="187" t="str">
        <f t="shared" si="402"/>
        <v>-</v>
      </c>
      <c r="AD255" s="187">
        <f>IFERROR(X255/W254,"-")</f>
        <v>0</v>
      </c>
      <c r="AE255" s="106">
        <f>IFERROR(Z255/W254,"-")</f>
        <v>0</v>
      </c>
      <c r="AF255" s="433"/>
      <c r="AG255" s="52">
        <v>0</v>
      </c>
      <c r="AH255" s="187">
        <v>0</v>
      </c>
      <c r="AI255" s="187">
        <v>0</v>
      </c>
      <c r="AJ255" s="187">
        <f>IFERROR(AH255/AF254,"-")</f>
        <v>0</v>
      </c>
      <c r="AK255" s="187" t="str">
        <f t="shared" ref="AK255:AK257" si="539">IFERROR(AH255/AG255,"-")</f>
        <v>-</v>
      </c>
      <c r="AL255" s="187" t="str">
        <f t="shared" si="403"/>
        <v>-</v>
      </c>
      <c r="AM255" s="187">
        <f>IFERROR(AG255/AF254,"-")</f>
        <v>0</v>
      </c>
      <c r="AN255" s="106">
        <f>IFERROR(AI255/AF254,"-")</f>
        <v>0</v>
      </c>
      <c r="AO255" s="436"/>
      <c r="AP255" s="52">
        <v>5</v>
      </c>
      <c r="AQ255" s="187">
        <v>1283086</v>
      </c>
      <c r="AR255" s="187">
        <v>2</v>
      </c>
      <c r="AS255" s="187">
        <f>IFERROR(AQ255/AO254,"-")</f>
        <v>2106.8735632183907</v>
      </c>
      <c r="AT255" s="187">
        <f t="shared" ref="AT255:AT257" si="540">IFERROR(AQ255/AP255,"-")</f>
        <v>256617.2</v>
      </c>
      <c r="AU255" s="187">
        <f t="shared" si="404"/>
        <v>641543</v>
      </c>
      <c r="AV255" s="187">
        <f>IFERROR(AP255/AO254,"-")</f>
        <v>8.2101806239737278E-3</v>
      </c>
      <c r="AW255" s="186">
        <f>IFERROR(AR255/AO254,"-")</f>
        <v>3.2840722495894909E-3</v>
      </c>
      <c r="AX255" s="433"/>
      <c r="AY255" s="52">
        <v>3</v>
      </c>
      <c r="AZ255" s="187">
        <v>448645</v>
      </c>
      <c r="BA255" s="187">
        <v>1</v>
      </c>
      <c r="BB255" s="187">
        <f>IFERROR(AZ255/AX254,"-")</f>
        <v>470.77124868835256</v>
      </c>
      <c r="BC255" s="187">
        <f t="shared" ref="BC255:BC257" si="541">IFERROR(AZ255/AY255,"-")</f>
        <v>149548.33333333334</v>
      </c>
      <c r="BD255" s="187">
        <f t="shared" si="405"/>
        <v>448645</v>
      </c>
      <c r="BE255" s="187">
        <f>IFERROR(AY255/AX254,"-")</f>
        <v>3.1479538300104933E-3</v>
      </c>
      <c r="BF255" s="106">
        <f>IFERROR(BA255/AX254,"-")</f>
        <v>1.0493179433368311E-3</v>
      </c>
      <c r="BG255" s="436"/>
      <c r="BH255" s="52">
        <v>13</v>
      </c>
      <c r="BI255" s="187">
        <v>2997336</v>
      </c>
      <c r="BJ255" s="187">
        <v>4</v>
      </c>
      <c r="BK255" s="187">
        <f>IFERROR(BI255/BG254,"-")</f>
        <v>33303.73333333333</v>
      </c>
      <c r="BL255" s="187">
        <f t="shared" ref="BL255:BL257" si="542">IFERROR(BI255/BH255,"-")</f>
        <v>230564.30769230769</v>
      </c>
      <c r="BM255" s="187">
        <f t="shared" si="406"/>
        <v>749334</v>
      </c>
      <c r="BN255" s="187">
        <f>IFERROR(BH255/BG254,"-")</f>
        <v>0.14444444444444443</v>
      </c>
      <c r="BO255" s="186">
        <f>IFERROR(BJ255/BG254,"-")</f>
        <v>4.4444444444444446E-2</v>
      </c>
      <c r="BP255" s="433"/>
      <c r="BQ255" s="52">
        <v>1</v>
      </c>
      <c r="BR255" s="187">
        <v>43053</v>
      </c>
      <c r="BS255" s="187">
        <v>1</v>
      </c>
      <c r="BT255" s="187">
        <f>IFERROR(BR255/BP254,"-")</f>
        <v>49.259725400457668</v>
      </c>
      <c r="BU255" s="187">
        <f t="shared" ref="BU255:BU257" si="543">IFERROR(BR255/BQ255,"-")</f>
        <v>43053</v>
      </c>
      <c r="BV255" s="187">
        <f t="shared" si="407"/>
        <v>43053</v>
      </c>
      <c r="BW255" s="187">
        <f>IFERROR(BQ255/BP254,"-")</f>
        <v>1.1441647597254005E-3</v>
      </c>
      <c r="BX255" s="106">
        <f>IFERROR(BS255/BP254,"-")</f>
        <v>1.1441647597254005E-3</v>
      </c>
      <c r="BY255" s="140"/>
      <c r="BZ255" s="59"/>
    </row>
    <row r="256" spans="2:78" s="8" customFormat="1" ht="13.5" customHeight="1">
      <c r="B256" s="411"/>
      <c r="C256" s="414"/>
      <c r="D256" s="272" t="s">
        <v>252</v>
      </c>
      <c r="E256" s="438"/>
      <c r="F256" s="98">
        <v>28</v>
      </c>
      <c r="G256" s="98">
        <v>133223</v>
      </c>
      <c r="H256" s="98">
        <v>3</v>
      </c>
      <c r="I256" s="98">
        <f>IFERROR(G256/E254,"-")</f>
        <v>783.66470588235291</v>
      </c>
      <c r="J256" s="98">
        <f t="shared" si="536"/>
        <v>4757.9642857142853</v>
      </c>
      <c r="K256" s="98">
        <f t="shared" si="400"/>
        <v>44407.666666666664</v>
      </c>
      <c r="L256" s="98">
        <f>IFERROR(F256/E254,"-")</f>
        <v>0.16470588235294117</v>
      </c>
      <c r="M256" s="189">
        <f>IFERROR(H256/E254,"-")</f>
        <v>1.7647058823529412E-2</v>
      </c>
      <c r="N256" s="433"/>
      <c r="O256" s="98">
        <v>50</v>
      </c>
      <c r="P256" s="98">
        <v>873574</v>
      </c>
      <c r="Q256" s="98">
        <v>8</v>
      </c>
      <c r="R256" s="98">
        <f>IFERROR(P256/N254,"-")</f>
        <v>455.69848721961398</v>
      </c>
      <c r="S256" s="98">
        <f t="shared" si="537"/>
        <v>17471.48</v>
      </c>
      <c r="T256" s="98">
        <f t="shared" si="401"/>
        <v>109196.75</v>
      </c>
      <c r="U256" s="98">
        <f>IFERROR(O256/N254,"-")</f>
        <v>2.6082420448617631E-2</v>
      </c>
      <c r="V256" s="26">
        <f>IFERROR(Q256/N254,"-")</f>
        <v>4.1731872717788209E-3</v>
      </c>
      <c r="W256" s="433"/>
      <c r="X256" s="98">
        <v>0</v>
      </c>
      <c r="Y256" s="98">
        <v>0</v>
      </c>
      <c r="Z256" s="98">
        <v>0</v>
      </c>
      <c r="AA256" s="98">
        <f>IFERROR(Y256/W254,"-")</f>
        <v>0</v>
      </c>
      <c r="AB256" s="98" t="str">
        <f t="shared" si="538"/>
        <v>-</v>
      </c>
      <c r="AC256" s="98" t="str">
        <f t="shared" si="402"/>
        <v>-</v>
      </c>
      <c r="AD256" s="98">
        <f>IFERROR(X256/W254,"-")</f>
        <v>0</v>
      </c>
      <c r="AE256" s="26">
        <f>IFERROR(Z256/W254,"-")</f>
        <v>0</v>
      </c>
      <c r="AF256" s="433"/>
      <c r="AG256" s="98">
        <v>0</v>
      </c>
      <c r="AH256" s="98">
        <v>0</v>
      </c>
      <c r="AI256" s="98">
        <v>0</v>
      </c>
      <c r="AJ256" s="98">
        <f>IFERROR(AH256/AF254,"-")</f>
        <v>0</v>
      </c>
      <c r="AK256" s="98" t="str">
        <f t="shared" si="539"/>
        <v>-</v>
      </c>
      <c r="AL256" s="98" t="str">
        <f t="shared" si="403"/>
        <v>-</v>
      </c>
      <c r="AM256" s="98">
        <f>IFERROR(AG256/AF254,"-")</f>
        <v>0</v>
      </c>
      <c r="AN256" s="26">
        <f>IFERROR(AI256/AF254,"-")</f>
        <v>0</v>
      </c>
      <c r="AO256" s="436"/>
      <c r="AP256" s="98">
        <v>20</v>
      </c>
      <c r="AQ256" s="98">
        <v>652851</v>
      </c>
      <c r="AR256" s="98">
        <v>4</v>
      </c>
      <c r="AS256" s="98">
        <f>IFERROR(AQ256/AO254,"-")</f>
        <v>1072.0049261083743</v>
      </c>
      <c r="AT256" s="98">
        <f t="shared" si="540"/>
        <v>32642.55</v>
      </c>
      <c r="AU256" s="98">
        <f t="shared" si="404"/>
        <v>163212.75</v>
      </c>
      <c r="AV256" s="98">
        <f>IFERROR(AP256/AO254,"-")</f>
        <v>3.2840722495894911E-2</v>
      </c>
      <c r="AW256" s="189">
        <f>IFERROR(AR256/AO254,"-")</f>
        <v>6.5681444991789817E-3</v>
      </c>
      <c r="AX256" s="433"/>
      <c r="AY256" s="98">
        <v>18</v>
      </c>
      <c r="AZ256" s="98">
        <v>135925</v>
      </c>
      <c r="BA256" s="98">
        <v>3</v>
      </c>
      <c r="BB256" s="98">
        <f>IFERROR(AZ256/AX254,"-")</f>
        <v>142.62854144805877</v>
      </c>
      <c r="BC256" s="98">
        <f t="shared" si="541"/>
        <v>7551.3888888888887</v>
      </c>
      <c r="BD256" s="98">
        <f t="shared" si="405"/>
        <v>45308.333333333336</v>
      </c>
      <c r="BE256" s="98">
        <f>IFERROR(AY256/AX254,"-")</f>
        <v>1.888772298006296E-2</v>
      </c>
      <c r="BF256" s="26">
        <f>IFERROR(BA256/AX254,"-")</f>
        <v>3.1479538300104933E-3</v>
      </c>
      <c r="BG256" s="436"/>
      <c r="BH256" s="98">
        <v>48</v>
      </c>
      <c r="BI256" s="98">
        <v>863839</v>
      </c>
      <c r="BJ256" s="98">
        <v>7</v>
      </c>
      <c r="BK256" s="98">
        <f>IFERROR(BI256/BG254,"-")</f>
        <v>9598.2111111111117</v>
      </c>
      <c r="BL256" s="98">
        <f t="shared" si="542"/>
        <v>17996.645833333332</v>
      </c>
      <c r="BM256" s="98">
        <f t="shared" si="406"/>
        <v>123405.57142857143</v>
      </c>
      <c r="BN256" s="98">
        <f>IFERROR(BH256/BG254,"-")</f>
        <v>0.53333333333333333</v>
      </c>
      <c r="BO256" s="189">
        <f>IFERROR(BJ256/BG254,"-")</f>
        <v>7.7777777777777779E-2</v>
      </c>
      <c r="BP256" s="433"/>
      <c r="BQ256" s="98">
        <v>0</v>
      </c>
      <c r="BR256" s="98">
        <v>0</v>
      </c>
      <c r="BS256" s="98">
        <v>0</v>
      </c>
      <c r="BT256" s="98">
        <f>IFERROR(BR256/BP254,"-")</f>
        <v>0</v>
      </c>
      <c r="BU256" s="98" t="str">
        <f t="shared" si="543"/>
        <v>-</v>
      </c>
      <c r="BV256" s="98" t="str">
        <f t="shared" si="407"/>
        <v>-</v>
      </c>
      <c r="BW256" s="98">
        <f>IFERROR(BQ256/BP254,"-")</f>
        <v>0</v>
      </c>
      <c r="BX256" s="26">
        <f>IFERROR(BS256/BP254,"-")</f>
        <v>0</v>
      </c>
      <c r="BY256" s="140"/>
      <c r="BZ256" s="59"/>
    </row>
    <row r="257" spans="2:78" s="8" customFormat="1" ht="13.5" customHeight="1">
      <c r="B257" s="412"/>
      <c r="C257" s="415"/>
      <c r="D257" s="273" t="s">
        <v>64</v>
      </c>
      <c r="E257" s="439"/>
      <c r="F257" s="99">
        <v>506</v>
      </c>
      <c r="G257" s="99">
        <f>SUM(G254:G256)</f>
        <v>52417268</v>
      </c>
      <c r="H257" s="99">
        <v>54</v>
      </c>
      <c r="I257" s="99">
        <f>IFERROR(G257/E254,"-")</f>
        <v>308336.87058823527</v>
      </c>
      <c r="J257" s="99">
        <f t="shared" si="536"/>
        <v>103591.43873517787</v>
      </c>
      <c r="K257" s="99">
        <f t="shared" si="400"/>
        <v>970690.1481481482</v>
      </c>
      <c r="L257" s="99">
        <f>IFERROR(F257/E254,"-")</f>
        <v>2.9764705882352942</v>
      </c>
      <c r="M257" s="190">
        <f>IFERROR(H257/E254,"-")</f>
        <v>0.31764705882352939</v>
      </c>
      <c r="N257" s="434"/>
      <c r="O257" s="99">
        <v>2746</v>
      </c>
      <c r="P257" s="99">
        <f>SUM(P254:P256)</f>
        <v>177931776</v>
      </c>
      <c r="Q257" s="99">
        <v>283</v>
      </c>
      <c r="R257" s="99">
        <f>IFERROR(P257/N254,"-")</f>
        <v>92817.827856025033</v>
      </c>
      <c r="S257" s="99">
        <f t="shared" si="537"/>
        <v>64796.713765477056</v>
      </c>
      <c r="T257" s="99">
        <f t="shared" si="401"/>
        <v>628734.1908127208</v>
      </c>
      <c r="U257" s="99">
        <f>IFERROR(O257/N254,"-")</f>
        <v>1.4324465310380803</v>
      </c>
      <c r="V257" s="87">
        <f>IFERROR(Q257/N254,"-")</f>
        <v>0.1476264997391758</v>
      </c>
      <c r="W257" s="434"/>
      <c r="X257" s="99">
        <v>89</v>
      </c>
      <c r="Y257" s="99">
        <f>SUM(Y254:Y256)</f>
        <v>3628221</v>
      </c>
      <c r="Z257" s="99">
        <v>9</v>
      </c>
      <c r="AA257" s="99">
        <f>IFERROR(Y257/W254,"-")</f>
        <v>32108.150442477876</v>
      </c>
      <c r="AB257" s="99">
        <f t="shared" si="538"/>
        <v>40766.528089887637</v>
      </c>
      <c r="AC257" s="99">
        <f t="shared" si="402"/>
        <v>403135.66666666669</v>
      </c>
      <c r="AD257" s="99">
        <f>IFERROR(X257/W254,"-")</f>
        <v>0.78761061946902655</v>
      </c>
      <c r="AE257" s="87">
        <f>IFERROR(Z257/W254,"-")</f>
        <v>7.9646017699115043E-2</v>
      </c>
      <c r="AF257" s="434"/>
      <c r="AG257" s="99">
        <v>85</v>
      </c>
      <c r="AH257" s="99">
        <f>SUM(AH254:AH256)</f>
        <v>5267393</v>
      </c>
      <c r="AI257" s="99">
        <v>10</v>
      </c>
      <c r="AJ257" s="99">
        <f>IFERROR(AH257/AF254,"-")</f>
        <v>22606.836909871243</v>
      </c>
      <c r="AK257" s="99">
        <f t="shared" si="539"/>
        <v>61969.329411764709</v>
      </c>
      <c r="AL257" s="99">
        <f t="shared" si="403"/>
        <v>526739.30000000005</v>
      </c>
      <c r="AM257" s="99">
        <f>IFERROR(AG257/AF254,"-")</f>
        <v>0.36480686695278969</v>
      </c>
      <c r="AN257" s="87">
        <f>IFERROR(AI257/AF254,"-")</f>
        <v>4.2918454935622317E-2</v>
      </c>
      <c r="AO257" s="437"/>
      <c r="AP257" s="99">
        <v>1301</v>
      </c>
      <c r="AQ257" s="99">
        <f>SUM(AQ254:AQ256)</f>
        <v>87421921</v>
      </c>
      <c r="AR257" s="99">
        <v>136</v>
      </c>
      <c r="AS257" s="99">
        <f>IFERROR(AQ257/AO254,"-")</f>
        <v>143549.95238095237</v>
      </c>
      <c r="AT257" s="99">
        <f t="shared" si="540"/>
        <v>67195.942352036902</v>
      </c>
      <c r="AU257" s="99">
        <f t="shared" si="404"/>
        <v>642808.2426470588</v>
      </c>
      <c r="AV257" s="99">
        <f>IFERROR(AP257/AO254,"-")</f>
        <v>2.1362889983579638</v>
      </c>
      <c r="AW257" s="190">
        <f>IFERROR(AR257/AO254,"-")</f>
        <v>0.22331691297208539</v>
      </c>
      <c r="AX257" s="434"/>
      <c r="AY257" s="99">
        <v>1179</v>
      </c>
      <c r="AZ257" s="99">
        <f>SUM(AZ254:AZ256)</f>
        <v>69590636</v>
      </c>
      <c r="BA257" s="99">
        <v>119</v>
      </c>
      <c r="BB257" s="99">
        <f>IFERROR(AZ257/AX254,"-")</f>
        <v>73022.703043022033</v>
      </c>
      <c r="BC257" s="99">
        <f t="shared" si="541"/>
        <v>59025.136556403733</v>
      </c>
      <c r="BD257" s="99">
        <f t="shared" si="405"/>
        <v>584795.26050420164</v>
      </c>
      <c r="BE257" s="99">
        <f>IFERROR(AY257/AX254,"-")</f>
        <v>1.2371458551941239</v>
      </c>
      <c r="BF257" s="87">
        <f>IFERROR(BA257/AX254,"-")</f>
        <v>0.12486883525708289</v>
      </c>
      <c r="BG257" s="437"/>
      <c r="BH257" s="99">
        <v>893</v>
      </c>
      <c r="BI257" s="99">
        <f>SUM(BI254:BI256)</f>
        <v>106225710</v>
      </c>
      <c r="BJ257" s="99">
        <v>86</v>
      </c>
      <c r="BK257" s="99">
        <f>IFERROR(BI257/BG254,"-")</f>
        <v>1180285.6666666667</v>
      </c>
      <c r="BL257" s="99">
        <f t="shared" si="542"/>
        <v>118953.76259798433</v>
      </c>
      <c r="BM257" s="99">
        <f t="shared" si="406"/>
        <v>1235182.6744186047</v>
      </c>
      <c r="BN257" s="99">
        <f>IFERROR(BH257/BG254,"-")</f>
        <v>9.9222222222222225</v>
      </c>
      <c r="BO257" s="190">
        <f>IFERROR(BJ257/BG254,"-")</f>
        <v>0.9555555555555556</v>
      </c>
      <c r="BP257" s="434"/>
      <c r="BQ257" s="99">
        <v>294</v>
      </c>
      <c r="BR257" s="99">
        <f>SUM(BR254:BR256)</f>
        <v>27382212</v>
      </c>
      <c r="BS257" s="99">
        <v>26</v>
      </c>
      <c r="BT257" s="99">
        <f>IFERROR(BR257/BP254,"-")</f>
        <v>31329.762013729978</v>
      </c>
      <c r="BU257" s="99">
        <f t="shared" si="543"/>
        <v>93136.775510204083</v>
      </c>
      <c r="BV257" s="99">
        <f t="shared" si="407"/>
        <v>1053162</v>
      </c>
      <c r="BW257" s="99">
        <f>IFERROR(BQ257/BP254,"-")</f>
        <v>0.33638443935926776</v>
      </c>
      <c r="BX257" s="87">
        <f>IFERROR(BS257/BP254,"-")</f>
        <v>2.9748283752860413E-2</v>
      </c>
      <c r="BY257" s="140"/>
      <c r="BZ257" s="59"/>
    </row>
    <row r="258" spans="2:78" s="8" customFormat="1" ht="13.5" customHeight="1">
      <c r="B258" s="410">
        <v>64</v>
      </c>
      <c r="C258" s="413" t="s">
        <v>44</v>
      </c>
      <c r="D258" s="274" t="s">
        <v>250</v>
      </c>
      <c r="E258" s="432">
        <f>市区町村別_フレイル区分別該当人数･割合!E68</f>
        <v>71</v>
      </c>
      <c r="F258" s="207">
        <v>228</v>
      </c>
      <c r="G258" s="51">
        <v>27025770</v>
      </c>
      <c r="H258" s="51">
        <v>26</v>
      </c>
      <c r="I258" s="51">
        <f>IFERROR(G258/E258,"-")</f>
        <v>380644.64788732392</v>
      </c>
      <c r="J258" s="51">
        <f>IFERROR(G258/F258,"-")</f>
        <v>118534.07894736843</v>
      </c>
      <c r="K258" s="51">
        <f t="shared" si="400"/>
        <v>1039452.6923076923</v>
      </c>
      <c r="L258" s="51">
        <f>IFERROR(F258/E258,"-")</f>
        <v>3.211267605633803</v>
      </c>
      <c r="M258" s="185">
        <f>IFERROR(H258/E258,"-")</f>
        <v>0.36619718309859156</v>
      </c>
      <c r="N258" s="432">
        <f>市区町村別_フレイル区分別該当人数･割合!G68</f>
        <v>927</v>
      </c>
      <c r="O258" s="207">
        <v>899</v>
      </c>
      <c r="P258" s="51">
        <v>66426581</v>
      </c>
      <c r="Q258" s="51">
        <v>93</v>
      </c>
      <c r="R258" s="51">
        <f>IFERROR(P258/N258,"-")</f>
        <v>71657.584681769149</v>
      </c>
      <c r="S258" s="51">
        <f>IFERROR(P258/O258,"-")</f>
        <v>73889.411568409341</v>
      </c>
      <c r="T258" s="51">
        <f t="shared" si="401"/>
        <v>714264.31182795693</v>
      </c>
      <c r="U258" s="51">
        <f>IFERROR(O258/N258,"-")</f>
        <v>0.96979503775620279</v>
      </c>
      <c r="V258" s="24">
        <f>IFERROR(Q258/N258,"-")</f>
        <v>0.10032362459546926</v>
      </c>
      <c r="W258" s="432">
        <f>市区町村別_フレイル区分別該当人数･割合!I68</f>
        <v>67</v>
      </c>
      <c r="X258" s="207">
        <v>50</v>
      </c>
      <c r="Y258" s="51">
        <v>3691933</v>
      </c>
      <c r="Z258" s="51">
        <v>5</v>
      </c>
      <c r="AA258" s="51">
        <f>IFERROR(Y258/W258,"-")</f>
        <v>55103.477611940296</v>
      </c>
      <c r="AB258" s="51">
        <f>IFERROR(Y258/X258,"-")</f>
        <v>73838.66</v>
      </c>
      <c r="AC258" s="51">
        <f t="shared" si="402"/>
        <v>738386.6</v>
      </c>
      <c r="AD258" s="51">
        <f>IFERROR(X258/W258,"-")</f>
        <v>0.74626865671641796</v>
      </c>
      <c r="AE258" s="24">
        <f>IFERROR(Z258/W258,"-")</f>
        <v>7.4626865671641784E-2</v>
      </c>
      <c r="AF258" s="432">
        <f>市区町村別_フレイル区分別該当人数･割合!K68</f>
        <v>160</v>
      </c>
      <c r="AG258" s="207">
        <v>38</v>
      </c>
      <c r="AH258" s="51">
        <v>3717102</v>
      </c>
      <c r="AI258" s="51">
        <v>4</v>
      </c>
      <c r="AJ258" s="51">
        <f>IFERROR(AH258/AF258,"-")</f>
        <v>23231.887500000001</v>
      </c>
      <c r="AK258" s="51">
        <f>IFERROR(AH258/AG258,"-")</f>
        <v>97818.473684210519</v>
      </c>
      <c r="AL258" s="51">
        <f t="shared" si="403"/>
        <v>929275.5</v>
      </c>
      <c r="AM258" s="51">
        <f>IFERROR(AG258/AF258,"-")</f>
        <v>0.23749999999999999</v>
      </c>
      <c r="AN258" s="24">
        <f>IFERROR(AI258/AF258,"-")</f>
        <v>2.5000000000000001E-2</v>
      </c>
      <c r="AO258" s="435">
        <f>市区町村別_フレイル区分別該当人数･割合!M68</f>
        <v>249</v>
      </c>
      <c r="AP258" s="207">
        <v>399</v>
      </c>
      <c r="AQ258" s="51">
        <v>26547952</v>
      </c>
      <c r="AR258" s="51">
        <v>42</v>
      </c>
      <c r="AS258" s="51">
        <f>IFERROR(AQ258/AO258,"-")</f>
        <v>106618.281124498</v>
      </c>
      <c r="AT258" s="51">
        <f>IFERROR(AQ258/AP258,"-")</f>
        <v>66536.220551378443</v>
      </c>
      <c r="AU258" s="51">
        <f t="shared" si="404"/>
        <v>632094.09523809527</v>
      </c>
      <c r="AV258" s="51">
        <f>IFERROR(AP258/AO258,"-")</f>
        <v>1.6024096385542168</v>
      </c>
      <c r="AW258" s="185">
        <f>IFERROR(AR258/AO258,"-")</f>
        <v>0.16867469879518071</v>
      </c>
      <c r="AX258" s="432">
        <f>市区町村別_フレイル区分別該当人数･割合!O68</f>
        <v>447</v>
      </c>
      <c r="AY258" s="207">
        <v>372</v>
      </c>
      <c r="AZ258" s="51">
        <v>27350909</v>
      </c>
      <c r="BA258" s="51">
        <v>38</v>
      </c>
      <c r="BB258" s="51">
        <f>IFERROR(AZ258/AX258,"-")</f>
        <v>61187.715883668905</v>
      </c>
      <c r="BC258" s="51">
        <f>IFERROR(AZ258/AY258,"-")</f>
        <v>73523.948924731187</v>
      </c>
      <c r="BD258" s="51">
        <f t="shared" si="405"/>
        <v>719760.76315789472</v>
      </c>
      <c r="BE258" s="51">
        <f>IFERROR(AY258/AX258,"-")</f>
        <v>0.83221476510067116</v>
      </c>
      <c r="BF258" s="24">
        <f>IFERROR(BA258/AX258,"-")</f>
        <v>8.5011185682326629E-2</v>
      </c>
      <c r="BG258" s="435">
        <f>市区町村別_フレイル区分別該当人数･割合!Q68</f>
        <v>31</v>
      </c>
      <c r="BH258" s="207">
        <v>281</v>
      </c>
      <c r="BI258" s="51">
        <v>34718152</v>
      </c>
      <c r="BJ258" s="51">
        <v>29</v>
      </c>
      <c r="BK258" s="51">
        <f>IFERROR(BI258/BG258,"-")</f>
        <v>1119940.3870967743</v>
      </c>
      <c r="BL258" s="51">
        <f>IFERROR(BI258/BH258,"-")</f>
        <v>123552.14234875445</v>
      </c>
      <c r="BM258" s="51">
        <f t="shared" si="406"/>
        <v>1197177.6551724137</v>
      </c>
      <c r="BN258" s="51">
        <f>IFERROR(BH258/BG258,"-")</f>
        <v>9.064516129032258</v>
      </c>
      <c r="BO258" s="185">
        <f>IFERROR(BJ258/BG258,"-")</f>
        <v>0.93548387096774188</v>
      </c>
      <c r="BP258" s="432">
        <f>市区町村別_フレイル区分別該当人数･割合!S68</f>
        <v>532</v>
      </c>
      <c r="BQ258" s="207">
        <v>142</v>
      </c>
      <c r="BR258" s="51">
        <v>8000926</v>
      </c>
      <c r="BS258" s="51">
        <v>14</v>
      </c>
      <c r="BT258" s="51">
        <f>IFERROR(BR258/BP258,"-")</f>
        <v>15039.334586466166</v>
      </c>
      <c r="BU258" s="51">
        <f>IFERROR(BR258/BQ258,"-")</f>
        <v>56344.549295774646</v>
      </c>
      <c r="BV258" s="51">
        <f t="shared" si="407"/>
        <v>571494.71428571432</v>
      </c>
      <c r="BW258" s="51">
        <f>IFERROR(BQ258/BP258,"-")</f>
        <v>0.26691729323308272</v>
      </c>
      <c r="BX258" s="24">
        <f>IFERROR(BS258/BP258,"-")</f>
        <v>2.6315789473684209E-2</v>
      </c>
      <c r="BY258" s="140"/>
      <c r="BZ258" s="59"/>
    </row>
    <row r="259" spans="2:78" s="8" customFormat="1" ht="13.5" customHeight="1">
      <c r="B259" s="411"/>
      <c r="C259" s="414"/>
      <c r="D259" s="275" t="s">
        <v>251</v>
      </c>
      <c r="E259" s="438"/>
      <c r="F259" s="52">
        <v>4</v>
      </c>
      <c r="G259" s="187">
        <v>1505819</v>
      </c>
      <c r="H259" s="187">
        <v>1</v>
      </c>
      <c r="I259" s="187">
        <f>IFERROR(G259/E258,"-")</f>
        <v>21208.718309859156</v>
      </c>
      <c r="J259" s="187">
        <f t="shared" ref="J259:J261" si="544">IFERROR(G259/F259,"-")</f>
        <v>376454.75</v>
      </c>
      <c r="K259" s="187">
        <f t="shared" si="400"/>
        <v>1505819</v>
      </c>
      <c r="L259" s="187">
        <f>IFERROR(F259/E258,"-")</f>
        <v>5.6338028169014086E-2</v>
      </c>
      <c r="M259" s="186">
        <f>IFERROR(H259/E258,"-")</f>
        <v>1.4084507042253521E-2</v>
      </c>
      <c r="N259" s="433"/>
      <c r="O259" s="52">
        <v>1</v>
      </c>
      <c r="P259" s="187">
        <v>133034</v>
      </c>
      <c r="Q259" s="187">
        <v>1</v>
      </c>
      <c r="R259" s="187">
        <f>IFERROR(P259/N258,"-")</f>
        <v>143.51024811218986</v>
      </c>
      <c r="S259" s="187">
        <f t="shared" ref="S259:S261" si="545">IFERROR(P259/O259,"-")</f>
        <v>133034</v>
      </c>
      <c r="T259" s="187">
        <f t="shared" si="401"/>
        <v>133034</v>
      </c>
      <c r="U259" s="187">
        <f>IFERROR(O259/N258,"-")</f>
        <v>1.0787486515641855E-3</v>
      </c>
      <c r="V259" s="106">
        <f>IFERROR(Q259/N258,"-")</f>
        <v>1.0787486515641855E-3</v>
      </c>
      <c r="W259" s="433"/>
      <c r="X259" s="52">
        <v>0</v>
      </c>
      <c r="Y259" s="187">
        <v>0</v>
      </c>
      <c r="Z259" s="187">
        <v>0</v>
      </c>
      <c r="AA259" s="187">
        <f>IFERROR(Y259/W258,"-")</f>
        <v>0</v>
      </c>
      <c r="AB259" s="187" t="str">
        <f t="shared" ref="AB259:AB261" si="546">IFERROR(Y259/X259,"-")</f>
        <v>-</v>
      </c>
      <c r="AC259" s="187" t="str">
        <f t="shared" si="402"/>
        <v>-</v>
      </c>
      <c r="AD259" s="187">
        <f>IFERROR(X259/W258,"-")</f>
        <v>0</v>
      </c>
      <c r="AE259" s="106">
        <f>IFERROR(Z259/W258,"-")</f>
        <v>0</v>
      </c>
      <c r="AF259" s="433"/>
      <c r="AG259" s="52">
        <v>0</v>
      </c>
      <c r="AH259" s="187">
        <v>0</v>
      </c>
      <c r="AI259" s="187">
        <v>0</v>
      </c>
      <c r="AJ259" s="187">
        <f>IFERROR(AH259/AF258,"-")</f>
        <v>0</v>
      </c>
      <c r="AK259" s="187" t="str">
        <f t="shared" ref="AK259:AK261" si="547">IFERROR(AH259/AG259,"-")</f>
        <v>-</v>
      </c>
      <c r="AL259" s="187" t="str">
        <f t="shared" si="403"/>
        <v>-</v>
      </c>
      <c r="AM259" s="187">
        <f>IFERROR(AG259/AF258,"-")</f>
        <v>0</v>
      </c>
      <c r="AN259" s="106">
        <f>IFERROR(AI259/AF258,"-")</f>
        <v>0</v>
      </c>
      <c r="AO259" s="436"/>
      <c r="AP259" s="52">
        <v>0</v>
      </c>
      <c r="AQ259" s="187">
        <v>0</v>
      </c>
      <c r="AR259" s="187">
        <v>0</v>
      </c>
      <c r="AS259" s="187">
        <f>IFERROR(AQ259/AO258,"-")</f>
        <v>0</v>
      </c>
      <c r="AT259" s="187" t="str">
        <f t="shared" ref="AT259:AT261" si="548">IFERROR(AQ259/AP259,"-")</f>
        <v>-</v>
      </c>
      <c r="AU259" s="187" t="str">
        <f t="shared" si="404"/>
        <v>-</v>
      </c>
      <c r="AV259" s="187">
        <f>IFERROR(AP259/AO258,"-")</f>
        <v>0</v>
      </c>
      <c r="AW259" s="186">
        <f>IFERROR(AR259/AO258,"-")</f>
        <v>0</v>
      </c>
      <c r="AX259" s="433"/>
      <c r="AY259" s="52">
        <v>0</v>
      </c>
      <c r="AZ259" s="187">
        <v>0</v>
      </c>
      <c r="BA259" s="187">
        <v>0</v>
      </c>
      <c r="BB259" s="187">
        <f>IFERROR(AZ259/AX258,"-")</f>
        <v>0</v>
      </c>
      <c r="BC259" s="187" t="str">
        <f t="shared" ref="BC259:BC261" si="549">IFERROR(AZ259/AY259,"-")</f>
        <v>-</v>
      </c>
      <c r="BD259" s="187" t="str">
        <f t="shared" si="405"/>
        <v>-</v>
      </c>
      <c r="BE259" s="187">
        <f>IFERROR(AY259/AX258,"-")</f>
        <v>0</v>
      </c>
      <c r="BF259" s="106">
        <f>IFERROR(BA259/AX258,"-")</f>
        <v>0</v>
      </c>
      <c r="BG259" s="436"/>
      <c r="BH259" s="52">
        <v>1</v>
      </c>
      <c r="BI259" s="187">
        <v>133034</v>
      </c>
      <c r="BJ259" s="187">
        <v>1</v>
      </c>
      <c r="BK259" s="187">
        <f>IFERROR(BI259/BG258,"-")</f>
        <v>4291.4193548387093</v>
      </c>
      <c r="BL259" s="187">
        <f t="shared" ref="BL259:BL261" si="550">IFERROR(BI259/BH259,"-")</f>
        <v>133034</v>
      </c>
      <c r="BM259" s="187">
        <f t="shared" si="406"/>
        <v>133034</v>
      </c>
      <c r="BN259" s="187">
        <f>IFERROR(BH259/BG258,"-")</f>
        <v>3.2258064516129031E-2</v>
      </c>
      <c r="BO259" s="186">
        <f>IFERROR(BJ259/BG258,"-")</f>
        <v>3.2258064516129031E-2</v>
      </c>
      <c r="BP259" s="433"/>
      <c r="BQ259" s="52">
        <v>0</v>
      </c>
      <c r="BR259" s="187">
        <v>0</v>
      </c>
      <c r="BS259" s="187">
        <v>0</v>
      </c>
      <c r="BT259" s="187">
        <f>IFERROR(BR259/BP258,"-")</f>
        <v>0</v>
      </c>
      <c r="BU259" s="187" t="str">
        <f t="shared" ref="BU259:BU261" si="551">IFERROR(BR259/BQ259,"-")</f>
        <v>-</v>
      </c>
      <c r="BV259" s="187" t="str">
        <f t="shared" si="407"/>
        <v>-</v>
      </c>
      <c r="BW259" s="187">
        <f>IFERROR(BQ259/BP258,"-")</f>
        <v>0</v>
      </c>
      <c r="BX259" s="106">
        <f>IFERROR(BS259/BP258,"-")</f>
        <v>0</v>
      </c>
      <c r="BY259" s="140"/>
      <c r="BZ259" s="59"/>
    </row>
    <row r="260" spans="2:78" s="8" customFormat="1" ht="13.5" customHeight="1">
      <c r="B260" s="411"/>
      <c r="C260" s="414"/>
      <c r="D260" s="272" t="s">
        <v>252</v>
      </c>
      <c r="E260" s="438"/>
      <c r="F260" s="98">
        <v>5</v>
      </c>
      <c r="G260" s="98">
        <v>11390</v>
      </c>
      <c r="H260" s="98">
        <v>1</v>
      </c>
      <c r="I260" s="98">
        <f>IFERROR(G260/E258,"-")</f>
        <v>160.42253521126761</v>
      </c>
      <c r="J260" s="98">
        <f t="shared" si="544"/>
        <v>2278</v>
      </c>
      <c r="K260" s="98">
        <f t="shared" si="400"/>
        <v>11390</v>
      </c>
      <c r="L260" s="98">
        <f>IFERROR(F260/E258,"-")</f>
        <v>7.0422535211267609E-2</v>
      </c>
      <c r="M260" s="189">
        <f>IFERROR(H260/E258,"-")</f>
        <v>1.4084507042253521E-2</v>
      </c>
      <c r="N260" s="433"/>
      <c r="O260" s="98">
        <v>20</v>
      </c>
      <c r="P260" s="98">
        <v>121450</v>
      </c>
      <c r="Q260" s="98">
        <v>3</v>
      </c>
      <c r="R260" s="98">
        <f>IFERROR(P260/N258,"-")</f>
        <v>131.01402373247032</v>
      </c>
      <c r="S260" s="98">
        <f t="shared" si="545"/>
        <v>6072.5</v>
      </c>
      <c r="T260" s="98">
        <f t="shared" si="401"/>
        <v>40483.333333333336</v>
      </c>
      <c r="U260" s="98">
        <f>IFERROR(O260/N258,"-")</f>
        <v>2.1574973031283712E-2</v>
      </c>
      <c r="V260" s="26">
        <f>IFERROR(Q260/N258,"-")</f>
        <v>3.2362459546925568E-3</v>
      </c>
      <c r="W260" s="433"/>
      <c r="X260" s="98">
        <v>0</v>
      </c>
      <c r="Y260" s="98">
        <v>0</v>
      </c>
      <c r="Z260" s="98">
        <v>0</v>
      </c>
      <c r="AA260" s="98">
        <f>IFERROR(Y260/W258,"-")</f>
        <v>0</v>
      </c>
      <c r="AB260" s="98" t="str">
        <f t="shared" si="546"/>
        <v>-</v>
      </c>
      <c r="AC260" s="98" t="str">
        <f t="shared" si="402"/>
        <v>-</v>
      </c>
      <c r="AD260" s="98">
        <f>IFERROR(X260/W258,"-")</f>
        <v>0</v>
      </c>
      <c r="AE260" s="26">
        <f>IFERROR(Z260/W258,"-")</f>
        <v>0</v>
      </c>
      <c r="AF260" s="433"/>
      <c r="AG260" s="98">
        <v>0</v>
      </c>
      <c r="AH260" s="98">
        <v>0</v>
      </c>
      <c r="AI260" s="98">
        <v>0</v>
      </c>
      <c r="AJ260" s="98">
        <f>IFERROR(AH260/AF258,"-")</f>
        <v>0</v>
      </c>
      <c r="AK260" s="98" t="str">
        <f t="shared" si="547"/>
        <v>-</v>
      </c>
      <c r="AL260" s="98" t="str">
        <f t="shared" si="403"/>
        <v>-</v>
      </c>
      <c r="AM260" s="98">
        <f>IFERROR(AG260/AF258,"-")</f>
        <v>0</v>
      </c>
      <c r="AN260" s="26">
        <f>IFERROR(AI260/AF258,"-")</f>
        <v>0</v>
      </c>
      <c r="AO260" s="436"/>
      <c r="AP260" s="98">
        <v>14</v>
      </c>
      <c r="AQ260" s="98">
        <v>114130</v>
      </c>
      <c r="AR260" s="98">
        <v>2</v>
      </c>
      <c r="AS260" s="98">
        <f>IFERROR(AQ260/AO258,"-")</f>
        <v>458.35341365461846</v>
      </c>
      <c r="AT260" s="98">
        <f t="shared" si="548"/>
        <v>8152.1428571428569</v>
      </c>
      <c r="AU260" s="98">
        <f t="shared" si="404"/>
        <v>57065</v>
      </c>
      <c r="AV260" s="98">
        <f>IFERROR(AP260/AO258,"-")</f>
        <v>5.6224899598393573E-2</v>
      </c>
      <c r="AW260" s="189">
        <f>IFERROR(AR260/AO258,"-")</f>
        <v>8.0321285140562242E-3</v>
      </c>
      <c r="AX260" s="433"/>
      <c r="AY260" s="98">
        <v>6</v>
      </c>
      <c r="AZ260" s="98">
        <v>7320</v>
      </c>
      <c r="BA260" s="98">
        <v>1</v>
      </c>
      <c r="BB260" s="98">
        <f>IFERROR(AZ260/AX258,"-")</f>
        <v>16.375838926174495</v>
      </c>
      <c r="BC260" s="98">
        <f t="shared" si="549"/>
        <v>1220</v>
      </c>
      <c r="BD260" s="98">
        <f t="shared" si="405"/>
        <v>7320</v>
      </c>
      <c r="BE260" s="98">
        <f>IFERROR(AY260/AX258,"-")</f>
        <v>1.3422818791946308E-2</v>
      </c>
      <c r="BF260" s="26">
        <f>IFERROR(BA260/AX258,"-")</f>
        <v>2.2371364653243847E-3</v>
      </c>
      <c r="BG260" s="436"/>
      <c r="BH260" s="98">
        <v>20</v>
      </c>
      <c r="BI260" s="98">
        <v>121450</v>
      </c>
      <c r="BJ260" s="98">
        <v>3</v>
      </c>
      <c r="BK260" s="98">
        <f>IFERROR(BI260/BG258,"-")</f>
        <v>3917.7419354838707</v>
      </c>
      <c r="BL260" s="98">
        <f t="shared" si="550"/>
        <v>6072.5</v>
      </c>
      <c r="BM260" s="98">
        <f t="shared" si="406"/>
        <v>40483.333333333336</v>
      </c>
      <c r="BN260" s="98">
        <f>IFERROR(BH260/BG258,"-")</f>
        <v>0.64516129032258063</v>
      </c>
      <c r="BO260" s="189">
        <f>IFERROR(BJ260/BG258,"-")</f>
        <v>9.6774193548387094E-2</v>
      </c>
      <c r="BP260" s="433"/>
      <c r="BQ260" s="98">
        <v>0</v>
      </c>
      <c r="BR260" s="98">
        <v>0</v>
      </c>
      <c r="BS260" s="98">
        <v>0</v>
      </c>
      <c r="BT260" s="98">
        <f>IFERROR(BR260/BP258,"-")</f>
        <v>0</v>
      </c>
      <c r="BU260" s="98" t="str">
        <f t="shared" si="551"/>
        <v>-</v>
      </c>
      <c r="BV260" s="98" t="str">
        <f t="shared" si="407"/>
        <v>-</v>
      </c>
      <c r="BW260" s="98">
        <f>IFERROR(BQ260/BP258,"-")</f>
        <v>0</v>
      </c>
      <c r="BX260" s="26">
        <f>IFERROR(BS260/BP258,"-")</f>
        <v>0</v>
      </c>
      <c r="BY260" s="140"/>
      <c r="BZ260" s="59"/>
    </row>
    <row r="261" spans="2:78" s="8" customFormat="1" ht="13.5" customHeight="1">
      <c r="B261" s="412"/>
      <c r="C261" s="415"/>
      <c r="D261" s="273" t="s">
        <v>64</v>
      </c>
      <c r="E261" s="439"/>
      <c r="F261" s="99">
        <v>228</v>
      </c>
      <c r="G261" s="99">
        <f>SUM(G258:G260)</f>
        <v>28542979</v>
      </c>
      <c r="H261" s="99">
        <v>26</v>
      </c>
      <c r="I261" s="99">
        <f>IFERROR(G261/E258,"-")</f>
        <v>402013.78873239434</v>
      </c>
      <c r="J261" s="99">
        <f t="shared" si="544"/>
        <v>125188.50438596492</v>
      </c>
      <c r="K261" s="99">
        <f t="shared" si="400"/>
        <v>1097806.8846153845</v>
      </c>
      <c r="L261" s="99">
        <f>IFERROR(F261/E258,"-")</f>
        <v>3.211267605633803</v>
      </c>
      <c r="M261" s="190">
        <f>IFERROR(H261/E258,"-")</f>
        <v>0.36619718309859156</v>
      </c>
      <c r="N261" s="434"/>
      <c r="O261" s="99">
        <v>899</v>
      </c>
      <c r="P261" s="99">
        <f>SUM(P258:P260)</f>
        <v>66681065</v>
      </c>
      <c r="Q261" s="99">
        <v>93</v>
      </c>
      <c r="R261" s="99">
        <f>IFERROR(P261/N258,"-")</f>
        <v>71932.108953613802</v>
      </c>
      <c r="S261" s="99">
        <f t="shared" si="545"/>
        <v>74172.48609566185</v>
      </c>
      <c r="T261" s="99">
        <f t="shared" si="401"/>
        <v>717000.69892473123</v>
      </c>
      <c r="U261" s="99">
        <f>IFERROR(O261/N258,"-")</f>
        <v>0.96979503775620279</v>
      </c>
      <c r="V261" s="87">
        <f>IFERROR(Q261/N258,"-")</f>
        <v>0.10032362459546926</v>
      </c>
      <c r="W261" s="434"/>
      <c r="X261" s="99">
        <v>50</v>
      </c>
      <c r="Y261" s="99">
        <f>SUM(Y258:Y260)</f>
        <v>3691933</v>
      </c>
      <c r="Z261" s="99">
        <v>5</v>
      </c>
      <c r="AA261" s="99">
        <f>IFERROR(Y261/W258,"-")</f>
        <v>55103.477611940296</v>
      </c>
      <c r="AB261" s="99">
        <f t="shared" si="546"/>
        <v>73838.66</v>
      </c>
      <c r="AC261" s="99">
        <f t="shared" si="402"/>
        <v>738386.6</v>
      </c>
      <c r="AD261" s="99">
        <f>IFERROR(X261/W258,"-")</f>
        <v>0.74626865671641796</v>
      </c>
      <c r="AE261" s="87">
        <f>IFERROR(Z261/W258,"-")</f>
        <v>7.4626865671641784E-2</v>
      </c>
      <c r="AF261" s="434"/>
      <c r="AG261" s="99">
        <v>38</v>
      </c>
      <c r="AH261" s="99">
        <f>SUM(AH258:AH260)</f>
        <v>3717102</v>
      </c>
      <c r="AI261" s="99">
        <v>4</v>
      </c>
      <c r="AJ261" s="99">
        <f>IFERROR(AH261/AF258,"-")</f>
        <v>23231.887500000001</v>
      </c>
      <c r="AK261" s="99">
        <f t="shared" si="547"/>
        <v>97818.473684210519</v>
      </c>
      <c r="AL261" s="99">
        <f t="shared" si="403"/>
        <v>929275.5</v>
      </c>
      <c r="AM261" s="99">
        <f>IFERROR(AG261/AF258,"-")</f>
        <v>0.23749999999999999</v>
      </c>
      <c r="AN261" s="87">
        <f>IFERROR(AI261/AF258,"-")</f>
        <v>2.5000000000000001E-2</v>
      </c>
      <c r="AO261" s="437"/>
      <c r="AP261" s="99">
        <v>399</v>
      </c>
      <c r="AQ261" s="99">
        <f>SUM(AQ258:AQ260)</f>
        <v>26662082</v>
      </c>
      <c r="AR261" s="99">
        <v>42</v>
      </c>
      <c r="AS261" s="99">
        <f>IFERROR(AQ261/AO258,"-")</f>
        <v>107076.6345381526</v>
      </c>
      <c r="AT261" s="99">
        <f t="shared" si="548"/>
        <v>66822.260651629069</v>
      </c>
      <c r="AU261" s="99">
        <f t="shared" si="404"/>
        <v>634811.47619047621</v>
      </c>
      <c r="AV261" s="99">
        <f>IFERROR(AP261/AO258,"-")</f>
        <v>1.6024096385542168</v>
      </c>
      <c r="AW261" s="190">
        <f>IFERROR(AR261/AO258,"-")</f>
        <v>0.16867469879518071</v>
      </c>
      <c r="AX261" s="434"/>
      <c r="AY261" s="99">
        <v>372</v>
      </c>
      <c r="AZ261" s="99">
        <f>SUM(AZ258:AZ260)</f>
        <v>27358229</v>
      </c>
      <c r="BA261" s="99">
        <v>38</v>
      </c>
      <c r="BB261" s="99">
        <f>IFERROR(AZ261/AX258,"-")</f>
        <v>61204.091722595076</v>
      </c>
      <c r="BC261" s="99">
        <f t="shared" si="549"/>
        <v>73543.62634408602</v>
      </c>
      <c r="BD261" s="99">
        <f t="shared" si="405"/>
        <v>719953.39473684214</v>
      </c>
      <c r="BE261" s="99">
        <f>IFERROR(AY261/AX258,"-")</f>
        <v>0.83221476510067116</v>
      </c>
      <c r="BF261" s="87">
        <f>IFERROR(BA261/AX258,"-")</f>
        <v>8.5011185682326629E-2</v>
      </c>
      <c r="BG261" s="437"/>
      <c r="BH261" s="99">
        <v>281</v>
      </c>
      <c r="BI261" s="99">
        <f>SUM(BI258:BI260)</f>
        <v>34972636</v>
      </c>
      <c r="BJ261" s="99">
        <v>29</v>
      </c>
      <c r="BK261" s="99">
        <f>IFERROR(BI261/BG258,"-")</f>
        <v>1128149.5483870967</v>
      </c>
      <c r="BL261" s="99">
        <f t="shared" si="550"/>
        <v>124457.7793594306</v>
      </c>
      <c r="BM261" s="99">
        <f t="shared" si="406"/>
        <v>1205952.9655172413</v>
      </c>
      <c r="BN261" s="99">
        <f>IFERROR(BH261/BG258,"-")</f>
        <v>9.064516129032258</v>
      </c>
      <c r="BO261" s="190">
        <f>IFERROR(BJ261/BG258,"-")</f>
        <v>0.93548387096774188</v>
      </c>
      <c r="BP261" s="434"/>
      <c r="BQ261" s="99">
        <v>142</v>
      </c>
      <c r="BR261" s="99">
        <f>SUM(BR258:BR260)</f>
        <v>8000926</v>
      </c>
      <c r="BS261" s="99">
        <v>14</v>
      </c>
      <c r="BT261" s="99">
        <f>IFERROR(BR261/BP258,"-")</f>
        <v>15039.334586466166</v>
      </c>
      <c r="BU261" s="99">
        <f t="shared" si="551"/>
        <v>56344.549295774646</v>
      </c>
      <c r="BV261" s="99">
        <f t="shared" si="407"/>
        <v>571494.71428571432</v>
      </c>
      <c r="BW261" s="99">
        <f>IFERROR(BQ261/BP258,"-")</f>
        <v>0.26691729323308272</v>
      </c>
      <c r="BX261" s="87">
        <f>IFERROR(BS261/BP258,"-")</f>
        <v>2.6315789473684209E-2</v>
      </c>
      <c r="BY261" s="140"/>
      <c r="BZ261" s="59"/>
    </row>
    <row r="262" spans="2:78" s="8" customFormat="1" ht="13.5" customHeight="1">
      <c r="B262" s="410">
        <v>65</v>
      </c>
      <c r="C262" s="413" t="s">
        <v>9</v>
      </c>
      <c r="D262" s="274" t="s">
        <v>250</v>
      </c>
      <c r="E262" s="432">
        <f>市区町村別_フレイル区分別該当人数･割合!E69</f>
        <v>65</v>
      </c>
      <c r="F262" s="207">
        <v>130</v>
      </c>
      <c r="G262" s="51">
        <v>12160114</v>
      </c>
      <c r="H262" s="51">
        <v>14</v>
      </c>
      <c r="I262" s="51">
        <f>IFERROR(G262/E262,"-")</f>
        <v>187078.67692307691</v>
      </c>
      <c r="J262" s="51">
        <f>IFERROR(G262/F262,"-")</f>
        <v>93539.338461538457</v>
      </c>
      <c r="K262" s="51">
        <f t="shared" si="400"/>
        <v>868579.57142857148</v>
      </c>
      <c r="L262" s="51">
        <f>IFERROR(F262/E262,"-")</f>
        <v>2</v>
      </c>
      <c r="M262" s="185">
        <f>IFERROR(H262/E262,"-")</f>
        <v>0.2153846153846154</v>
      </c>
      <c r="N262" s="432">
        <f>市区町村別_フレイル区分別該当人数･割合!G69</f>
        <v>900</v>
      </c>
      <c r="O262" s="207">
        <v>1059</v>
      </c>
      <c r="P262" s="51">
        <v>60546916</v>
      </c>
      <c r="Q262" s="51">
        <v>115</v>
      </c>
      <c r="R262" s="51">
        <f>IFERROR(P262/N262,"-")</f>
        <v>67274.351111111115</v>
      </c>
      <c r="S262" s="51">
        <f>IFERROR(P262/O262,"-")</f>
        <v>57173.669499527859</v>
      </c>
      <c r="T262" s="51">
        <f t="shared" si="401"/>
        <v>526494.9217391304</v>
      </c>
      <c r="U262" s="51">
        <f>IFERROR(O262/N262,"-")</f>
        <v>1.1766666666666667</v>
      </c>
      <c r="V262" s="24">
        <f>IFERROR(Q262/N262,"-")</f>
        <v>0.12777777777777777</v>
      </c>
      <c r="W262" s="432">
        <f>市区町村別_フレイル区分別該当人数･割合!I69</f>
        <v>44</v>
      </c>
      <c r="X262" s="207">
        <v>54</v>
      </c>
      <c r="Y262" s="51">
        <v>2645645</v>
      </c>
      <c r="Z262" s="51">
        <v>6</v>
      </c>
      <c r="AA262" s="51">
        <f>IFERROR(Y262/W262,"-")</f>
        <v>60128.295454545456</v>
      </c>
      <c r="AB262" s="51">
        <f>IFERROR(Y262/X262,"-")</f>
        <v>48993.425925925927</v>
      </c>
      <c r="AC262" s="51">
        <f t="shared" si="402"/>
        <v>440940.83333333331</v>
      </c>
      <c r="AD262" s="51">
        <f>IFERROR(X262/W262,"-")</f>
        <v>1.2272727272727273</v>
      </c>
      <c r="AE262" s="24">
        <f>IFERROR(Z262/W262,"-")</f>
        <v>0.13636363636363635</v>
      </c>
      <c r="AF262" s="432">
        <f>市区町村別_フレイル区分別該当人数･割合!K69</f>
        <v>117</v>
      </c>
      <c r="AG262" s="207">
        <v>18</v>
      </c>
      <c r="AH262" s="51">
        <v>678443</v>
      </c>
      <c r="AI262" s="51">
        <v>3</v>
      </c>
      <c r="AJ262" s="51">
        <f>IFERROR(AH262/AF262,"-")</f>
        <v>5798.6581196581201</v>
      </c>
      <c r="AK262" s="51">
        <f>IFERROR(AH262/AG262,"-")</f>
        <v>37691.277777777781</v>
      </c>
      <c r="AL262" s="51">
        <f t="shared" si="403"/>
        <v>226147.66666666666</v>
      </c>
      <c r="AM262" s="51">
        <f>IFERROR(AG262/AF262,"-")</f>
        <v>0.15384615384615385</v>
      </c>
      <c r="AN262" s="24">
        <f>IFERROR(AI262/AF262,"-")</f>
        <v>2.564102564102564E-2</v>
      </c>
      <c r="AO262" s="435">
        <f>市区町村別_フレイル区分別該当人数･割合!M69</f>
        <v>272</v>
      </c>
      <c r="AP262" s="207">
        <v>537</v>
      </c>
      <c r="AQ262" s="51">
        <v>32996790</v>
      </c>
      <c r="AR262" s="51">
        <v>54</v>
      </c>
      <c r="AS262" s="51">
        <f>IFERROR(AQ262/AO262,"-")</f>
        <v>121311.72794117648</v>
      </c>
      <c r="AT262" s="51">
        <f>IFERROR(AQ262/AP262,"-")</f>
        <v>61446.536312849159</v>
      </c>
      <c r="AU262" s="51">
        <f t="shared" si="404"/>
        <v>611051.66666666663</v>
      </c>
      <c r="AV262" s="51">
        <f>IFERROR(AP262/AO262,"-")</f>
        <v>1.974264705882353</v>
      </c>
      <c r="AW262" s="185">
        <f>IFERROR(AR262/AO262,"-")</f>
        <v>0.19852941176470587</v>
      </c>
      <c r="AX262" s="432">
        <f>市区町村別_フレイル区分別該当人数･割合!O69</f>
        <v>463</v>
      </c>
      <c r="AY262" s="207">
        <v>419</v>
      </c>
      <c r="AZ262" s="51">
        <v>21548538</v>
      </c>
      <c r="BA262" s="51">
        <v>48</v>
      </c>
      <c r="BB262" s="51">
        <f>IFERROR(AZ262/AX262,"-")</f>
        <v>46541.118790496759</v>
      </c>
      <c r="BC262" s="51">
        <f>IFERROR(AZ262/AY262,"-")</f>
        <v>51428.491646778042</v>
      </c>
      <c r="BD262" s="51">
        <f t="shared" si="405"/>
        <v>448927.875</v>
      </c>
      <c r="BE262" s="51">
        <f>IFERROR(AY262/AX262,"-")</f>
        <v>0.90496760259179265</v>
      </c>
      <c r="BF262" s="24">
        <f>IFERROR(BA262/AX262,"-")</f>
        <v>0.10367170626349892</v>
      </c>
      <c r="BG262" s="435">
        <f>市区町村別_フレイル区分別該当人数･割合!Q69</f>
        <v>23</v>
      </c>
      <c r="BH262" s="207">
        <v>188</v>
      </c>
      <c r="BI262" s="51">
        <v>23669569</v>
      </c>
      <c r="BJ262" s="51">
        <v>21</v>
      </c>
      <c r="BK262" s="51">
        <f>IFERROR(BI262/BG262,"-")</f>
        <v>1029111.6956521739</v>
      </c>
      <c r="BL262" s="51">
        <f>IFERROR(BI262/BH262,"-")</f>
        <v>125901.96276595745</v>
      </c>
      <c r="BM262" s="51">
        <f t="shared" si="406"/>
        <v>1127122.3333333333</v>
      </c>
      <c r="BN262" s="51">
        <f>IFERROR(BH262/BG262,"-")</f>
        <v>8.1739130434782616</v>
      </c>
      <c r="BO262" s="185">
        <f>IFERROR(BJ262/BG262,"-")</f>
        <v>0.91304347826086951</v>
      </c>
      <c r="BP262" s="432">
        <f>市区町村別_フレイル区分別該当人数･割合!S69</f>
        <v>385</v>
      </c>
      <c r="BQ262" s="207">
        <v>139</v>
      </c>
      <c r="BR262" s="51">
        <v>9481604</v>
      </c>
      <c r="BS262" s="51">
        <v>14</v>
      </c>
      <c r="BT262" s="51">
        <f>IFERROR(BR262/BP262,"-")</f>
        <v>24627.542857142857</v>
      </c>
      <c r="BU262" s="51">
        <f>IFERROR(BR262/BQ262,"-")</f>
        <v>68212.978417266189</v>
      </c>
      <c r="BV262" s="51">
        <f t="shared" si="407"/>
        <v>677257.42857142852</v>
      </c>
      <c r="BW262" s="51">
        <f>IFERROR(BQ262/BP262,"-")</f>
        <v>0.36103896103896105</v>
      </c>
      <c r="BX262" s="24">
        <f>IFERROR(BS262/BP262,"-")</f>
        <v>3.6363636363636362E-2</v>
      </c>
      <c r="BY262" s="140"/>
      <c r="BZ262" s="59"/>
    </row>
    <row r="263" spans="2:78" s="8" customFormat="1" ht="13.5" customHeight="1">
      <c r="B263" s="411"/>
      <c r="C263" s="414"/>
      <c r="D263" s="275" t="s">
        <v>251</v>
      </c>
      <c r="E263" s="438"/>
      <c r="F263" s="52">
        <v>19</v>
      </c>
      <c r="G263" s="187">
        <v>4343042</v>
      </c>
      <c r="H263" s="187">
        <v>4</v>
      </c>
      <c r="I263" s="187">
        <f>IFERROR(G263/E262,"-")</f>
        <v>66816.030769230769</v>
      </c>
      <c r="J263" s="187">
        <f t="shared" ref="J263:J265" si="552">IFERROR(G263/F263,"-")</f>
        <v>228581.15789473685</v>
      </c>
      <c r="K263" s="187">
        <f t="shared" si="400"/>
        <v>1085760.5</v>
      </c>
      <c r="L263" s="187">
        <f>IFERROR(F263/E262,"-")</f>
        <v>0.29230769230769232</v>
      </c>
      <c r="M263" s="186">
        <f>IFERROR(H263/E262,"-")</f>
        <v>6.1538461538461542E-2</v>
      </c>
      <c r="N263" s="433"/>
      <c r="O263" s="52">
        <v>2</v>
      </c>
      <c r="P263" s="187">
        <v>506893</v>
      </c>
      <c r="Q263" s="187">
        <v>1</v>
      </c>
      <c r="R263" s="187">
        <f>IFERROR(P263/N262,"-")</f>
        <v>563.21444444444444</v>
      </c>
      <c r="S263" s="187">
        <f t="shared" ref="S263:S265" si="553">IFERROR(P263/O263,"-")</f>
        <v>253446.5</v>
      </c>
      <c r="T263" s="187">
        <f t="shared" si="401"/>
        <v>506893</v>
      </c>
      <c r="U263" s="187">
        <f>IFERROR(O263/N262,"-")</f>
        <v>2.2222222222222222E-3</v>
      </c>
      <c r="V263" s="106">
        <f>IFERROR(Q263/N262,"-")</f>
        <v>1.1111111111111111E-3</v>
      </c>
      <c r="W263" s="433"/>
      <c r="X263" s="52">
        <v>0</v>
      </c>
      <c r="Y263" s="187">
        <v>0</v>
      </c>
      <c r="Z263" s="187">
        <v>0</v>
      </c>
      <c r="AA263" s="187">
        <f>IFERROR(Y263/W262,"-")</f>
        <v>0</v>
      </c>
      <c r="AB263" s="187" t="str">
        <f t="shared" ref="AB263:AB265" si="554">IFERROR(Y263/X263,"-")</f>
        <v>-</v>
      </c>
      <c r="AC263" s="187" t="str">
        <f t="shared" si="402"/>
        <v>-</v>
      </c>
      <c r="AD263" s="187">
        <f>IFERROR(X263/W262,"-")</f>
        <v>0</v>
      </c>
      <c r="AE263" s="106">
        <f>IFERROR(Z263/W262,"-")</f>
        <v>0</v>
      </c>
      <c r="AF263" s="433"/>
      <c r="AG263" s="52">
        <v>0</v>
      </c>
      <c r="AH263" s="187">
        <v>0</v>
      </c>
      <c r="AI263" s="187">
        <v>0</v>
      </c>
      <c r="AJ263" s="187">
        <f>IFERROR(AH263/AF262,"-")</f>
        <v>0</v>
      </c>
      <c r="AK263" s="187" t="str">
        <f t="shared" ref="AK263:AK265" si="555">IFERROR(AH263/AG263,"-")</f>
        <v>-</v>
      </c>
      <c r="AL263" s="187" t="str">
        <f t="shared" si="403"/>
        <v>-</v>
      </c>
      <c r="AM263" s="187">
        <f>IFERROR(AG263/AF262,"-")</f>
        <v>0</v>
      </c>
      <c r="AN263" s="106">
        <f>IFERROR(AI263/AF262,"-")</f>
        <v>0</v>
      </c>
      <c r="AO263" s="436"/>
      <c r="AP263" s="52">
        <v>2</v>
      </c>
      <c r="AQ263" s="187">
        <v>506893</v>
      </c>
      <c r="AR263" s="187">
        <v>1</v>
      </c>
      <c r="AS263" s="187">
        <f>IFERROR(AQ263/AO262,"-")</f>
        <v>1863.5772058823529</v>
      </c>
      <c r="AT263" s="187">
        <f t="shared" ref="AT263:AT265" si="556">IFERROR(AQ263/AP263,"-")</f>
        <v>253446.5</v>
      </c>
      <c r="AU263" s="187">
        <f t="shared" si="404"/>
        <v>506893</v>
      </c>
      <c r="AV263" s="187">
        <f>IFERROR(AP263/AO262,"-")</f>
        <v>7.3529411764705881E-3</v>
      </c>
      <c r="AW263" s="186">
        <f>IFERROR(AR263/AO262,"-")</f>
        <v>3.6764705882352941E-3</v>
      </c>
      <c r="AX263" s="433"/>
      <c r="AY263" s="52">
        <v>0</v>
      </c>
      <c r="AZ263" s="187">
        <v>0</v>
      </c>
      <c r="BA263" s="187">
        <v>0</v>
      </c>
      <c r="BB263" s="187">
        <f>IFERROR(AZ263/AX262,"-")</f>
        <v>0</v>
      </c>
      <c r="BC263" s="187" t="str">
        <f t="shared" ref="BC263:BC265" si="557">IFERROR(AZ263/AY263,"-")</f>
        <v>-</v>
      </c>
      <c r="BD263" s="187" t="str">
        <f t="shared" si="405"/>
        <v>-</v>
      </c>
      <c r="BE263" s="187">
        <f>IFERROR(AY263/AX262,"-")</f>
        <v>0</v>
      </c>
      <c r="BF263" s="106">
        <f>IFERROR(BA263/AX262,"-")</f>
        <v>0</v>
      </c>
      <c r="BG263" s="436"/>
      <c r="BH263" s="52">
        <v>2</v>
      </c>
      <c r="BI263" s="187">
        <v>506893</v>
      </c>
      <c r="BJ263" s="187">
        <v>1</v>
      </c>
      <c r="BK263" s="187">
        <f>IFERROR(BI263/BG262,"-")</f>
        <v>22038.82608695652</v>
      </c>
      <c r="BL263" s="187">
        <f t="shared" ref="BL263:BL265" si="558">IFERROR(BI263/BH263,"-")</f>
        <v>253446.5</v>
      </c>
      <c r="BM263" s="187">
        <f t="shared" si="406"/>
        <v>506893</v>
      </c>
      <c r="BN263" s="187">
        <f>IFERROR(BH263/BG262,"-")</f>
        <v>8.6956521739130432E-2</v>
      </c>
      <c r="BO263" s="186">
        <f>IFERROR(BJ263/BG262,"-")</f>
        <v>4.3478260869565216E-2</v>
      </c>
      <c r="BP263" s="433"/>
      <c r="BQ263" s="52">
        <v>0</v>
      </c>
      <c r="BR263" s="187">
        <v>0</v>
      </c>
      <c r="BS263" s="187">
        <v>0</v>
      </c>
      <c r="BT263" s="187">
        <f>IFERROR(BR263/BP262,"-")</f>
        <v>0</v>
      </c>
      <c r="BU263" s="187" t="str">
        <f t="shared" ref="BU263:BU265" si="559">IFERROR(BR263/BQ263,"-")</f>
        <v>-</v>
      </c>
      <c r="BV263" s="187" t="str">
        <f t="shared" si="407"/>
        <v>-</v>
      </c>
      <c r="BW263" s="187">
        <f>IFERROR(BQ263/BP262,"-")</f>
        <v>0</v>
      </c>
      <c r="BX263" s="106">
        <f>IFERROR(BS263/BP262,"-")</f>
        <v>0</v>
      </c>
      <c r="BY263" s="140"/>
      <c r="BZ263" s="59"/>
    </row>
    <row r="264" spans="2:78" s="8" customFormat="1" ht="13.5" customHeight="1">
      <c r="B264" s="411"/>
      <c r="C264" s="414"/>
      <c r="D264" s="272" t="s">
        <v>252</v>
      </c>
      <c r="E264" s="438"/>
      <c r="F264" s="98">
        <v>0</v>
      </c>
      <c r="G264" s="98">
        <v>0</v>
      </c>
      <c r="H264" s="98">
        <v>0</v>
      </c>
      <c r="I264" s="98">
        <f>IFERROR(G264/E262,"-")</f>
        <v>0</v>
      </c>
      <c r="J264" s="98" t="str">
        <f t="shared" si="552"/>
        <v>-</v>
      </c>
      <c r="K264" s="98" t="str">
        <f t="shared" si="400"/>
        <v>-</v>
      </c>
      <c r="L264" s="98">
        <f>IFERROR(F264/E262,"-")</f>
        <v>0</v>
      </c>
      <c r="M264" s="189">
        <f>IFERROR(H264/E262,"-")</f>
        <v>0</v>
      </c>
      <c r="N264" s="433"/>
      <c r="O264" s="98">
        <v>0</v>
      </c>
      <c r="P264" s="98">
        <v>0</v>
      </c>
      <c r="Q264" s="98">
        <v>0</v>
      </c>
      <c r="R264" s="98">
        <f>IFERROR(P264/N262,"-")</f>
        <v>0</v>
      </c>
      <c r="S264" s="98" t="str">
        <f t="shared" si="553"/>
        <v>-</v>
      </c>
      <c r="T264" s="98" t="str">
        <f t="shared" si="401"/>
        <v>-</v>
      </c>
      <c r="U264" s="98">
        <f>IFERROR(O264/N262,"-")</f>
        <v>0</v>
      </c>
      <c r="V264" s="26">
        <f>IFERROR(Q264/N262,"-")</f>
        <v>0</v>
      </c>
      <c r="W264" s="433"/>
      <c r="X264" s="98">
        <v>0</v>
      </c>
      <c r="Y264" s="98">
        <v>0</v>
      </c>
      <c r="Z264" s="98">
        <v>0</v>
      </c>
      <c r="AA264" s="98">
        <f>IFERROR(Y264/W262,"-")</f>
        <v>0</v>
      </c>
      <c r="AB264" s="98" t="str">
        <f t="shared" si="554"/>
        <v>-</v>
      </c>
      <c r="AC264" s="98" t="str">
        <f t="shared" si="402"/>
        <v>-</v>
      </c>
      <c r="AD264" s="98">
        <f>IFERROR(X264/W262,"-")</f>
        <v>0</v>
      </c>
      <c r="AE264" s="26">
        <f>IFERROR(Z264/W262,"-")</f>
        <v>0</v>
      </c>
      <c r="AF264" s="433"/>
      <c r="AG264" s="98">
        <v>0</v>
      </c>
      <c r="AH264" s="98">
        <v>0</v>
      </c>
      <c r="AI264" s="98">
        <v>0</v>
      </c>
      <c r="AJ264" s="98">
        <f>IFERROR(AH264/AF262,"-")</f>
        <v>0</v>
      </c>
      <c r="AK264" s="98" t="str">
        <f t="shared" si="555"/>
        <v>-</v>
      </c>
      <c r="AL264" s="98" t="str">
        <f t="shared" si="403"/>
        <v>-</v>
      </c>
      <c r="AM264" s="98">
        <f>IFERROR(AG264/AF262,"-")</f>
        <v>0</v>
      </c>
      <c r="AN264" s="26">
        <f>IFERROR(AI264/AF262,"-")</f>
        <v>0</v>
      </c>
      <c r="AO264" s="436"/>
      <c r="AP264" s="98">
        <v>0</v>
      </c>
      <c r="AQ264" s="98">
        <v>0</v>
      </c>
      <c r="AR264" s="98">
        <v>0</v>
      </c>
      <c r="AS264" s="98">
        <f>IFERROR(AQ264/AO262,"-")</f>
        <v>0</v>
      </c>
      <c r="AT264" s="98" t="str">
        <f t="shared" si="556"/>
        <v>-</v>
      </c>
      <c r="AU264" s="98" t="str">
        <f t="shared" si="404"/>
        <v>-</v>
      </c>
      <c r="AV264" s="98">
        <f>IFERROR(AP264/AO262,"-")</f>
        <v>0</v>
      </c>
      <c r="AW264" s="189">
        <f>IFERROR(AR264/AO262,"-")</f>
        <v>0</v>
      </c>
      <c r="AX264" s="433"/>
      <c r="AY264" s="98">
        <v>0</v>
      </c>
      <c r="AZ264" s="98">
        <v>0</v>
      </c>
      <c r="BA264" s="98">
        <v>0</v>
      </c>
      <c r="BB264" s="98">
        <f>IFERROR(AZ264/AX262,"-")</f>
        <v>0</v>
      </c>
      <c r="BC264" s="98" t="str">
        <f t="shared" si="557"/>
        <v>-</v>
      </c>
      <c r="BD264" s="98" t="str">
        <f t="shared" si="405"/>
        <v>-</v>
      </c>
      <c r="BE264" s="98">
        <f>IFERROR(AY264/AX262,"-")</f>
        <v>0</v>
      </c>
      <c r="BF264" s="26">
        <f>IFERROR(BA264/AX262,"-")</f>
        <v>0</v>
      </c>
      <c r="BG264" s="436"/>
      <c r="BH264" s="98">
        <v>0</v>
      </c>
      <c r="BI264" s="98">
        <v>0</v>
      </c>
      <c r="BJ264" s="98">
        <v>0</v>
      </c>
      <c r="BK264" s="98">
        <f>IFERROR(BI264/BG262,"-")</f>
        <v>0</v>
      </c>
      <c r="BL264" s="98" t="str">
        <f t="shared" si="558"/>
        <v>-</v>
      </c>
      <c r="BM264" s="98" t="str">
        <f t="shared" si="406"/>
        <v>-</v>
      </c>
      <c r="BN264" s="98">
        <f>IFERROR(BH264/BG262,"-")</f>
        <v>0</v>
      </c>
      <c r="BO264" s="189">
        <f>IFERROR(BJ264/BG262,"-")</f>
        <v>0</v>
      </c>
      <c r="BP264" s="433"/>
      <c r="BQ264" s="98">
        <v>0</v>
      </c>
      <c r="BR264" s="98">
        <v>0</v>
      </c>
      <c r="BS264" s="98">
        <v>0</v>
      </c>
      <c r="BT264" s="98">
        <f>IFERROR(BR264/BP262,"-")</f>
        <v>0</v>
      </c>
      <c r="BU264" s="98" t="str">
        <f t="shared" si="559"/>
        <v>-</v>
      </c>
      <c r="BV264" s="98" t="str">
        <f t="shared" si="407"/>
        <v>-</v>
      </c>
      <c r="BW264" s="98">
        <f>IFERROR(BQ264/BP262,"-")</f>
        <v>0</v>
      </c>
      <c r="BX264" s="26">
        <f>IFERROR(BS264/BP262,"-")</f>
        <v>0</v>
      </c>
      <c r="BY264" s="140"/>
      <c r="BZ264" s="59"/>
    </row>
    <row r="265" spans="2:78" s="8" customFormat="1" ht="13.5" customHeight="1">
      <c r="B265" s="412"/>
      <c r="C265" s="415"/>
      <c r="D265" s="273" t="s">
        <v>64</v>
      </c>
      <c r="E265" s="439"/>
      <c r="F265" s="99">
        <v>131</v>
      </c>
      <c r="G265" s="99">
        <f>SUM(G262:G264)</f>
        <v>16503156</v>
      </c>
      <c r="H265" s="99">
        <v>14</v>
      </c>
      <c r="I265" s="99">
        <f>IFERROR(G265/E262,"-")</f>
        <v>253894.70769230768</v>
      </c>
      <c r="J265" s="99">
        <f t="shared" si="552"/>
        <v>125978.29007633588</v>
      </c>
      <c r="K265" s="99">
        <f t="shared" si="400"/>
        <v>1178796.857142857</v>
      </c>
      <c r="L265" s="99">
        <f>IFERROR(F265/E262,"-")</f>
        <v>2.0153846153846153</v>
      </c>
      <c r="M265" s="190">
        <f>IFERROR(H265/E262,"-")</f>
        <v>0.2153846153846154</v>
      </c>
      <c r="N265" s="434"/>
      <c r="O265" s="99">
        <v>1059</v>
      </c>
      <c r="P265" s="99">
        <f>SUM(P262:P264)</f>
        <v>61053809</v>
      </c>
      <c r="Q265" s="99">
        <v>115</v>
      </c>
      <c r="R265" s="99">
        <f>IFERROR(P265/N262,"-")</f>
        <v>67837.565555555557</v>
      </c>
      <c r="S265" s="99">
        <f t="shared" si="553"/>
        <v>57652.322001888577</v>
      </c>
      <c r="T265" s="99">
        <f t="shared" si="401"/>
        <v>530902.68695652171</v>
      </c>
      <c r="U265" s="99">
        <f>IFERROR(O265/N262,"-")</f>
        <v>1.1766666666666667</v>
      </c>
      <c r="V265" s="87">
        <f>IFERROR(Q265/N262,"-")</f>
        <v>0.12777777777777777</v>
      </c>
      <c r="W265" s="434"/>
      <c r="X265" s="99">
        <v>54</v>
      </c>
      <c r="Y265" s="99">
        <f>SUM(Y262:Y264)</f>
        <v>2645645</v>
      </c>
      <c r="Z265" s="99">
        <v>6</v>
      </c>
      <c r="AA265" s="99">
        <f>IFERROR(Y265/W262,"-")</f>
        <v>60128.295454545456</v>
      </c>
      <c r="AB265" s="99">
        <f t="shared" si="554"/>
        <v>48993.425925925927</v>
      </c>
      <c r="AC265" s="99">
        <f t="shared" si="402"/>
        <v>440940.83333333331</v>
      </c>
      <c r="AD265" s="99">
        <f>IFERROR(X265/W262,"-")</f>
        <v>1.2272727272727273</v>
      </c>
      <c r="AE265" s="87">
        <f>IFERROR(Z265/W262,"-")</f>
        <v>0.13636363636363635</v>
      </c>
      <c r="AF265" s="434"/>
      <c r="AG265" s="99">
        <v>18</v>
      </c>
      <c r="AH265" s="99">
        <f>SUM(AH262:AH264)</f>
        <v>678443</v>
      </c>
      <c r="AI265" s="99">
        <v>3</v>
      </c>
      <c r="AJ265" s="99">
        <f>IFERROR(AH265/AF262,"-")</f>
        <v>5798.6581196581201</v>
      </c>
      <c r="AK265" s="99">
        <f t="shared" si="555"/>
        <v>37691.277777777781</v>
      </c>
      <c r="AL265" s="99">
        <f t="shared" si="403"/>
        <v>226147.66666666666</v>
      </c>
      <c r="AM265" s="99">
        <f>IFERROR(AG265/AF262,"-")</f>
        <v>0.15384615384615385</v>
      </c>
      <c r="AN265" s="87">
        <f>IFERROR(AI265/AF262,"-")</f>
        <v>2.564102564102564E-2</v>
      </c>
      <c r="AO265" s="437"/>
      <c r="AP265" s="99">
        <v>537</v>
      </c>
      <c r="AQ265" s="99">
        <f>SUM(AQ262:AQ264)</f>
        <v>33503683</v>
      </c>
      <c r="AR265" s="99">
        <v>54</v>
      </c>
      <c r="AS265" s="99">
        <f>IFERROR(AQ265/AO262,"-")</f>
        <v>123175.30514705883</v>
      </c>
      <c r="AT265" s="99">
        <f t="shared" si="556"/>
        <v>62390.47113594041</v>
      </c>
      <c r="AU265" s="99">
        <f t="shared" si="404"/>
        <v>620438.57407407404</v>
      </c>
      <c r="AV265" s="99">
        <f>IFERROR(AP265/AO262,"-")</f>
        <v>1.974264705882353</v>
      </c>
      <c r="AW265" s="190">
        <f>IFERROR(AR265/AO262,"-")</f>
        <v>0.19852941176470587</v>
      </c>
      <c r="AX265" s="434"/>
      <c r="AY265" s="99">
        <v>419</v>
      </c>
      <c r="AZ265" s="99">
        <f>SUM(AZ262:AZ264)</f>
        <v>21548538</v>
      </c>
      <c r="BA265" s="99">
        <v>48</v>
      </c>
      <c r="BB265" s="99">
        <f>IFERROR(AZ265/AX262,"-")</f>
        <v>46541.118790496759</v>
      </c>
      <c r="BC265" s="99">
        <f t="shared" si="557"/>
        <v>51428.491646778042</v>
      </c>
      <c r="BD265" s="99">
        <f t="shared" si="405"/>
        <v>448927.875</v>
      </c>
      <c r="BE265" s="99">
        <f>IFERROR(AY265/AX262,"-")</f>
        <v>0.90496760259179265</v>
      </c>
      <c r="BF265" s="87">
        <f>IFERROR(BA265/AX262,"-")</f>
        <v>0.10367170626349892</v>
      </c>
      <c r="BG265" s="437"/>
      <c r="BH265" s="99">
        <v>188</v>
      </c>
      <c r="BI265" s="99">
        <f>SUM(BI262:BI264)</f>
        <v>24176462</v>
      </c>
      <c r="BJ265" s="99">
        <v>21</v>
      </c>
      <c r="BK265" s="99">
        <f>IFERROR(BI265/BG262,"-")</f>
        <v>1051150.5217391304</v>
      </c>
      <c r="BL265" s="99">
        <f t="shared" si="558"/>
        <v>128598.20212765958</v>
      </c>
      <c r="BM265" s="99">
        <f t="shared" si="406"/>
        <v>1151260.0952380951</v>
      </c>
      <c r="BN265" s="99">
        <f>IFERROR(BH265/BG262,"-")</f>
        <v>8.1739130434782616</v>
      </c>
      <c r="BO265" s="190">
        <f>IFERROR(BJ265/BG262,"-")</f>
        <v>0.91304347826086951</v>
      </c>
      <c r="BP265" s="434"/>
      <c r="BQ265" s="99">
        <v>139</v>
      </c>
      <c r="BR265" s="99">
        <f>SUM(BR262:BR264)</f>
        <v>9481604</v>
      </c>
      <c r="BS265" s="99">
        <v>14</v>
      </c>
      <c r="BT265" s="99">
        <f>IFERROR(BR265/BP262,"-")</f>
        <v>24627.542857142857</v>
      </c>
      <c r="BU265" s="99">
        <f t="shared" si="559"/>
        <v>68212.978417266189</v>
      </c>
      <c r="BV265" s="99">
        <f t="shared" si="407"/>
        <v>677257.42857142852</v>
      </c>
      <c r="BW265" s="99">
        <f>IFERROR(BQ265/BP262,"-")</f>
        <v>0.36103896103896105</v>
      </c>
      <c r="BX265" s="87">
        <f>IFERROR(BS265/BP262,"-")</f>
        <v>3.6363636363636362E-2</v>
      </c>
      <c r="BY265" s="140"/>
      <c r="BZ265" s="59"/>
    </row>
    <row r="266" spans="2:78" s="8" customFormat="1" ht="13.5" customHeight="1">
      <c r="B266" s="410">
        <v>66</v>
      </c>
      <c r="C266" s="413" t="s">
        <v>4</v>
      </c>
      <c r="D266" s="274" t="s">
        <v>250</v>
      </c>
      <c r="E266" s="432">
        <f>市区町村別_フレイル区分別該当人数･割合!E70</f>
        <v>175</v>
      </c>
      <c r="F266" s="207">
        <v>429</v>
      </c>
      <c r="G266" s="51">
        <v>40665938</v>
      </c>
      <c r="H266" s="51">
        <v>42</v>
      </c>
      <c r="I266" s="51">
        <f>IFERROR(G266/E266,"-")</f>
        <v>232376.78857142857</v>
      </c>
      <c r="J266" s="51">
        <f>IFERROR(G266/F266,"-")</f>
        <v>94792.396270396275</v>
      </c>
      <c r="K266" s="51">
        <f t="shared" si="400"/>
        <v>968236.61904761905</v>
      </c>
      <c r="L266" s="51">
        <f>IFERROR(F266/E266,"-")</f>
        <v>2.4514285714285715</v>
      </c>
      <c r="M266" s="185">
        <f>IFERROR(H266/E266,"-")</f>
        <v>0.24</v>
      </c>
      <c r="N266" s="432">
        <f>市区町村別_フレイル区分別該当人数･割合!G70</f>
        <v>1667</v>
      </c>
      <c r="O266" s="207">
        <v>1832</v>
      </c>
      <c r="P266" s="51">
        <v>152807355</v>
      </c>
      <c r="Q266" s="51">
        <v>189</v>
      </c>
      <c r="R266" s="51">
        <f>IFERROR(P266/N266,"-")</f>
        <v>91666.079784043191</v>
      </c>
      <c r="S266" s="51">
        <f>IFERROR(P266/O266,"-")</f>
        <v>83410.128275109164</v>
      </c>
      <c r="T266" s="51">
        <f t="shared" si="401"/>
        <v>808504.52380952379</v>
      </c>
      <c r="U266" s="51">
        <f>IFERROR(O266/N266,"-")</f>
        <v>1.0989802039592083</v>
      </c>
      <c r="V266" s="24">
        <f>IFERROR(Q266/N266,"-")</f>
        <v>0.11337732453509299</v>
      </c>
      <c r="W266" s="432">
        <f>市区町村別_フレイル区分別該当人数･割合!I70</f>
        <v>149</v>
      </c>
      <c r="X266" s="207">
        <v>93</v>
      </c>
      <c r="Y266" s="51">
        <v>5394081</v>
      </c>
      <c r="Z266" s="51">
        <v>9</v>
      </c>
      <c r="AA266" s="51">
        <f>IFERROR(Y266/W266,"-")</f>
        <v>36201.885906040268</v>
      </c>
      <c r="AB266" s="51">
        <f>IFERROR(Y266/X266,"-")</f>
        <v>58000.870967741932</v>
      </c>
      <c r="AC266" s="51">
        <f t="shared" si="402"/>
        <v>599342.33333333337</v>
      </c>
      <c r="AD266" s="51">
        <f>IFERROR(X266/W266,"-")</f>
        <v>0.62416107382550334</v>
      </c>
      <c r="AE266" s="24">
        <f>IFERROR(Z266/W266,"-")</f>
        <v>6.0402684563758392E-2</v>
      </c>
      <c r="AF266" s="432">
        <f>市区町村別_フレイル区分別該当人数･割合!K70</f>
        <v>259</v>
      </c>
      <c r="AG266" s="207">
        <v>43</v>
      </c>
      <c r="AH266" s="51">
        <v>2852219</v>
      </c>
      <c r="AI266" s="51">
        <v>6</v>
      </c>
      <c r="AJ266" s="51">
        <f>IFERROR(AH266/AF266,"-")</f>
        <v>11012.428571428571</v>
      </c>
      <c r="AK266" s="51">
        <f>IFERROR(AH266/AG266,"-")</f>
        <v>66330.674418604656</v>
      </c>
      <c r="AL266" s="51">
        <f t="shared" si="403"/>
        <v>475369.83333333331</v>
      </c>
      <c r="AM266" s="51">
        <f>IFERROR(AG266/AF266,"-")</f>
        <v>0.16602316602316602</v>
      </c>
      <c r="AN266" s="24">
        <f>IFERROR(AI266/AF266,"-")</f>
        <v>2.3166023166023165E-2</v>
      </c>
      <c r="AO266" s="435">
        <f>市区町村別_フレイル区分別該当人数･割合!M70</f>
        <v>516</v>
      </c>
      <c r="AP266" s="207">
        <v>861</v>
      </c>
      <c r="AQ266" s="51">
        <v>77308241</v>
      </c>
      <c r="AR266" s="51">
        <v>90</v>
      </c>
      <c r="AS266" s="51">
        <f>IFERROR(AQ266/AO266,"-")</f>
        <v>149822.17248062015</v>
      </c>
      <c r="AT266" s="51">
        <f>IFERROR(AQ266/AP266,"-")</f>
        <v>89788.897793263648</v>
      </c>
      <c r="AU266" s="51">
        <f t="shared" si="404"/>
        <v>858980.45555555553</v>
      </c>
      <c r="AV266" s="51">
        <f>IFERROR(AP266/AO266,"-")</f>
        <v>1.6686046511627908</v>
      </c>
      <c r="AW266" s="185">
        <f>IFERROR(AR266/AO266,"-")</f>
        <v>0.1744186046511628</v>
      </c>
      <c r="AX266" s="432">
        <f>市区町村別_フレイル区分別該当人数･割合!O70</f>
        <v>735</v>
      </c>
      <c r="AY266" s="207">
        <v>775</v>
      </c>
      <c r="AZ266" s="51">
        <v>58253555</v>
      </c>
      <c r="BA266" s="51">
        <v>78</v>
      </c>
      <c r="BB266" s="51">
        <f>IFERROR(AZ266/AX266,"-")</f>
        <v>79256.537414965991</v>
      </c>
      <c r="BC266" s="51">
        <f>IFERROR(AZ266/AY266,"-")</f>
        <v>75165.877419354845</v>
      </c>
      <c r="BD266" s="51">
        <f t="shared" si="405"/>
        <v>746840.44871794875</v>
      </c>
      <c r="BE266" s="51">
        <f>IFERROR(AY266/AX266,"-")</f>
        <v>1.0544217687074831</v>
      </c>
      <c r="BF266" s="24">
        <f>IFERROR(BA266/AX266,"-")</f>
        <v>0.10612244897959183</v>
      </c>
      <c r="BG266" s="435">
        <f>市区町村別_フレイル区分別該当人数･割合!Q70</f>
        <v>59</v>
      </c>
      <c r="BH266" s="207">
        <v>571</v>
      </c>
      <c r="BI266" s="51">
        <v>87206115</v>
      </c>
      <c r="BJ266" s="51">
        <v>54</v>
      </c>
      <c r="BK266" s="51">
        <f>IFERROR(BI266/BG266,"-")</f>
        <v>1478069.7457627119</v>
      </c>
      <c r="BL266" s="51">
        <f>IFERROR(BI266/BH266,"-")</f>
        <v>152725.24518388792</v>
      </c>
      <c r="BM266" s="51">
        <f t="shared" si="406"/>
        <v>1614928.0555555555</v>
      </c>
      <c r="BN266" s="51">
        <f>IFERROR(BH266/BG266,"-")</f>
        <v>9.6779661016949152</v>
      </c>
      <c r="BO266" s="185">
        <f>IFERROR(BJ266/BG266,"-")</f>
        <v>0.9152542372881356</v>
      </c>
      <c r="BP266" s="432">
        <f>市区町村別_フレイル区分別該当人数･割合!S70</f>
        <v>843</v>
      </c>
      <c r="BQ266" s="207">
        <v>259</v>
      </c>
      <c r="BR266" s="51">
        <v>20551569</v>
      </c>
      <c r="BS266" s="51">
        <v>26</v>
      </c>
      <c r="BT266" s="51">
        <f>IFERROR(BR266/BP266,"-")</f>
        <v>24379.085409252668</v>
      </c>
      <c r="BU266" s="51">
        <f>IFERROR(BR266/BQ266,"-")</f>
        <v>79349.687258687263</v>
      </c>
      <c r="BV266" s="51">
        <f t="shared" si="407"/>
        <v>790444.9615384615</v>
      </c>
      <c r="BW266" s="51">
        <f>IFERROR(BQ266/BP266,"-")</f>
        <v>0.30723606168446027</v>
      </c>
      <c r="BX266" s="24">
        <f>IFERROR(BS266/BP266,"-")</f>
        <v>3.084223013048636E-2</v>
      </c>
      <c r="BY266" s="140"/>
      <c r="BZ266" s="59"/>
    </row>
    <row r="267" spans="2:78" s="8" customFormat="1" ht="13.5" customHeight="1">
      <c r="B267" s="411"/>
      <c r="C267" s="414"/>
      <c r="D267" s="275" t="s">
        <v>251</v>
      </c>
      <c r="E267" s="438"/>
      <c r="F267" s="52">
        <v>12</v>
      </c>
      <c r="G267" s="187">
        <v>3111400</v>
      </c>
      <c r="H267" s="187">
        <v>3</v>
      </c>
      <c r="I267" s="187">
        <f>IFERROR(G267/E266,"-")</f>
        <v>17779.428571428572</v>
      </c>
      <c r="J267" s="187">
        <f t="shared" ref="J267:J269" si="560">IFERROR(G267/F267,"-")</f>
        <v>259283.33333333334</v>
      </c>
      <c r="K267" s="187">
        <f t="shared" si="400"/>
        <v>1037133.3333333334</v>
      </c>
      <c r="L267" s="187">
        <f>IFERROR(F267/E266,"-")</f>
        <v>6.8571428571428575E-2</v>
      </c>
      <c r="M267" s="186">
        <f>IFERROR(H267/E266,"-")</f>
        <v>1.7142857142857144E-2</v>
      </c>
      <c r="N267" s="433"/>
      <c r="O267" s="52">
        <v>43</v>
      </c>
      <c r="P267" s="187">
        <v>12114202</v>
      </c>
      <c r="Q267" s="187">
        <v>6</v>
      </c>
      <c r="R267" s="187">
        <f>IFERROR(P267/N266,"-")</f>
        <v>7267.0677864427116</v>
      </c>
      <c r="S267" s="187">
        <f t="shared" ref="S267:S269" si="561">IFERROR(P267/O267,"-")</f>
        <v>281725.62790697673</v>
      </c>
      <c r="T267" s="187">
        <f t="shared" si="401"/>
        <v>2019033.6666666667</v>
      </c>
      <c r="U267" s="187">
        <f>IFERROR(O267/N266,"-")</f>
        <v>2.579484103179364E-2</v>
      </c>
      <c r="V267" s="106">
        <f>IFERROR(Q267/N266,"-")</f>
        <v>3.5992801439712059E-3</v>
      </c>
      <c r="W267" s="433"/>
      <c r="X267" s="52">
        <v>0</v>
      </c>
      <c r="Y267" s="187">
        <v>0</v>
      </c>
      <c r="Z267" s="187">
        <v>0</v>
      </c>
      <c r="AA267" s="187">
        <f>IFERROR(Y267/W266,"-")</f>
        <v>0</v>
      </c>
      <c r="AB267" s="187" t="str">
        <f t="shared" ref="AB267:AB269" si="562">IFERROR(Y267/X267,"-")</f>
        <v>-</v>
      </c>
      <c r="AC267" s="187" t="str">
        <f t="shared" si="402"/>
        <v>-</v>
      </c>
      <c r="AD267" s="187">
        <f>IFERROR(X267/W266,"-")</f>
        <v>0</v>
      </c>
      <c r="AE267" s="106">
        <f>IFERROR(Z267/W266,"-")</f>
        <v>0</v>
      </c>
      <c r="AF267" s="433"/>
      <c r="AG267" s="52">
        <v>0</v>
      </c>
      <c r="AH267" s="187">
        <v>0</v>
      </c>
      <c r="AI267" s="187">
        <v>0</v>
      </c>
      <c r="AJ267" s="187">
        <f>IFERROR(AH267/AF266,"-")</f>
        <v>0</v>
      </c>
      <c r="AK267" s="187" t="str">
        <f t="shared" ref="AK267:AK269" si="563">IFERROR(AH267/AG267,"-")</f>
        <v>-</v>
      </c>
      <c r="AL267" s="187" t="str">
        <f t="shared" si="403"/>
        <v>-</v>
      </c>
      <c r="AM267" s="187">
        <f>IFERROR(AG267/AF266,"-")</f>
        <v>0</v>
      </c>
      <c r="AN267" s="106">
        <f>IFERROR(AI267/AF266,"-")</f>
        <v>0</v>
      </c>
      <c r="AO267" s="436"/>
      <c r="AP267" s="52">
        <v>16</v>
      </c>
      <c r="AQ267" s="187">
        <v>4818170</v>
      </c>
      <c r="AR267" s="187">
        <v>3</v>
      </c>
      <c r="AS267" s="187">
        <f>IFERROR(AQ267/AO266,"-")</f>
        <v>9337.5387596899218</v>
      </c>
      <c r="AT267" s="187">
        <f t="shared" ref="AT267:AT269" si="564">IFERROR(AQ267/AP267,"-")</f>
        <v>301135.625</v>
      </c>
      <c r="AU267" s="187">
        <f t="shared" si="404"/>
        <v>1606056.6666666667</v>
      </c>
      <c r="AV267" s="187">
        <f>IFERROR(AP267/AO266,"-")</f>
        <v>3.1007751937984496E-2</v>
      </c>
      <c r="AW267" s="186">
        <f>IFERROR(AR267/AO266,"-")</f>
        <v>5.8139534883720929E-3</v>
      </c>
      <c r="AX267" s="433"/>
      <c r="AY267" s="52">
        <v>15</v>
      </c>
      <c r="AZ267" s="187">
        <v>4179281</v>
      </c>
      <c r="BA267" s="187">
        <v>2</v>
      </c>
      <c r="BB267" s="187">
        <f>IFERROR(AZ267/AX266,"-")</f>
        <v>5686.0965986394558</v>
      </c>
      <c r="BC267" s="187">
        <f t="shared" ref="BC267:BC269" si="565">IFERROR(AZ267/AY267,"-")</f>
        <v>278618.73333333334</v>
      </c>
      <c r="BD267" s="187">
        <f t="shared" si="405"/>
        <v>2089640.5</v>
      </c>
      <c r="BE267" s="187">
        <f>IFERROR(AY267/AX266,"-")</f>
        <v>2.0408163265306121E-2</v>
      </c>
      <c r="BF267" s="106">
        <f>IFERROR(BA267/AX266,"-")</f>
        <v>2.7210884353741495E-3</v>
      </c>
      <c r="BG267" s="436"/>
      <c r="BH267" s="52">
        <v>40</v>
      </c>
      <c r="BI267" s="187">
        <v>11465520</v>
      </c>
      <c r="BJ267" s="187">
        <v>5</v>
      </c>
      <c r="BK267" s="187">
        <f>IFERROR(BI267/BG266,"-")</f>
        <v>194330.84745762713</v>
      </c>
      <c r="BL267" s="187">
        <f t="shared" ref="BL267:BL269" si="566">IFERROR(BI267/BH267,"-")</f>
        <v>286638</v>
      </c>
      <c r="BM267" s="187">
        <f t="shared" si="406"/>
        <v>2293104</v>
      </c>
      <c r="BN267" s="187">
        <f>IFERROR(BH267/BG266,"-")</f>
        <v>0.67796610169491522</v>
      </c>
      <c r="BO267" s="186">
        <f>IFERROR(BJ267/BG266,"-")</f>
        <v>8.4745762711864403E-2</v>
      </c>
      <c r="BP267" s="433"/>
      <c r="BQ267" s="52">
        <v>5</v>
      </c>
      <c r="BR267" s="187">
        <v>1653615</v>
      </c>
      <c r="BS267" s="187">
        <v>2</v>
      </c>
      <c r="BT267" s="187">
        <f>IFERROR(BR267/BP266,"-")</f>
        <v>1961.5836298932384</v>
      </c>
      <c r="BU267" s="187">
        <f t="shared" ref="BU267:BU269" si="567">IFERROR(BR267/BQ267,"-")</f>
        <v>330723</v>
      </c>
      <c r="BV267" s="187">
        <f t="shared" si="407"/>
        <v>826807.5</v>
      </c>
      <c r="BW267" s="187">
        <f>IFERROR(BQ267/BP266,"-")</f>
        <v>5.9311981020166073E-3</v>
      </c>
      <c r="BX267" s="106">
        <f>IFERROR(BS267/BP266,"-")</f>
        <v>2.3724792408066431E-3</v>
      </c>
      <c r="BY267" s="140"/>
      <c r="BZ267" s="59"/>
    </row>
    <row r="268" spans="2:78" s="8" customFormat="1" ht="13.5" customHeight="1">
      <c r="B268" s="411"/>
      <c r="C268" s="414"/>
      <c r="D268" s="272" t="s">
        <v>252</v>
      </c>
      <c r="E268" s="438"/>
      <c r="F268" s="98">
        <v>11</v>
      </c>
      <c r="G268" s="98">
        <v>80243</v>
      </c>
      <c r="H268" s="98">
        <v>1</v>
      </c>
      <c r="I268" s="98">
        <f>IFERROR(G268/E266,"-")</f>
        <v>458.53142857142859</v>
      </c>
      <c r="J268" s="98">
        <f t="shared" si="560"/>
        <v>7294.818181818182</v>
      </c>
      <c r="K268" s="98">
        <f t="shared" si="400"/>
        <v>80243</v>
      </c>
      <c r="L268" s="98">
        <f>IFERROR(F268/E266,"-")</f>
        <v>6.2857142857142861E-2</v>
      </c>
      <c r="M268" s="189">
        <f>IFERROR(H268/E266,"-")</f>
        <v>5.7142857142857143E-3</v>
      </c>
      <c r="N268" s="433"/>
      <c r="O268" s="98">
        <v>28</v>
      </c>
      <c r="P268" s="98">
        <v>183753</v>
      </c>
      <c r="Q268" s="98">
        <v>4</v>
      </c>
      <c r="R268" s="98">
        <f>IFERROR(P268/N266,"-")</f>
        <v>110.22975404919016</v>
      </c>
      <c r="S268" s="98">
        <f t="shared" si="561"/>
        <v>6562.6071428571431</v>
      </c>
      <c r="T268" s="98">
        <f t="shared" si="401"/>
        <v>45938.25</v>
      </c>
      <c r="U268" s="98">
        <f>IFERROR(O268/N266,"-")</f>
        <v>1.6796640671865627E-2</v>
      </c>
      <c r="V268" s="26">
        <f>IFERROR(Q268/N266,"-")</f>
        <v>2.3995200959808036E-3</v>
      </c>
      <c r="W268" s="433"/>
      <c r="X268" s="98">
        <v>0</v>
      </c>
      <c r="Y268" s="98">
        <v>0</v>
      </c>
      <c r="Z268" s="98">
        <v>0</v>
      </c>
      <c r="AA268" s="98">
        <f>IFERROR(Y268/W266,"-")</f>
        <v>0</v>
      </c>
      <c r="AB268" s="98" t="str">
        <f t="shared" si="562"/>
        <v>-</v>
      </c>
      <c r="AC268" s="98" t="str">
        <f t="shared" si="402"/>
        <v>-</v>
      </c>
      <c r="AD268" s="98">
        <f>IFERROR(X268/W266,"-")</f>
        <v>0</v>
      </c>
      <c r="AE268" s="26">
        <f>IFERROR(Z268/W266,"-")</f>
        <v>0</v>
      </c>
      <c r="AF268" s="433"/>
      <c r="AG268" s="98">
        <v>0</v>
      </c>
      <c r="AH268" s="98">
        <v>0</v>
      </c>
      <c r="AI268" s="98">
        <v>0</v>
      </c>
      <c r="AJ268" s="98">
        <f>IFERROR(AH268/AF266,"-")</f>
        <v>0</v>
      </c>
      <c r="AK268" s="98" t="str">
        <f t="shared" si="563"/>
        <v>-</v>
      </c>
      <c r="AL268" s="98" t="str">
        <f t="shared" si="403"/>
        <v>-</v>
      </c>
      <c r="AM268" s="98">
        <f>IFERROR(AG268/AF266,"-")</f>
        <v>0</v>
      </c>
      <c r="AN268" s="26">
        <f>IFERROR(AI268/AF266,"-")</f>
        <v>0</v>
      </c>
      <c r="AO268" s="436"/>
      <c r="AP268" s="98">
        <v>12</v>
      </c>
      <c r="AQ268" s="98">
        <v>132686</v>
      </c>
      <c r="AR268" s="98">
        <v>2</v>
      </c>
      <c r="AS268" s="98">
        <f>IFERROR(AQ268/AO266,"-")</f>
        <v>257.1434108527132</v>
      </c>
      <c r="AT268" s="98">
        <f t="shared" si="564"/>
        <v>11057.166666666666</v>
      </c>
      <c r="AU268" s="98">
        <f t="shared" si="404"/>
        <v>66343</v>
      </c>
      <c r="AV268" s="98">
        <f>IFERROR(AP268/AO266,"-")</f>
        <v>2.3255813953488372E-2</v>
      </c>
      <c r="AW268" s="189">
        <f>IFERROR(AR268/AO266,"-")</f>
        <v>3.875968992248062E-3</v>
      </c>
      <c r="AX268" s="433"/>
      <c r="AY268" s="98">
        <v>0</v>
      </c>
      <c r="AZ268" s="98">
        <v>0</v>
      </c>
      <c r="BA268" s="98">
        <v>0</v>
      </c>
      <c r="BB268" s="98">
        <f>IFERROR(AZ268/AX266,"-")</f>
        <v>0</v>
      </c>
      <c r="BC268" s="98" t="str">
        <f t="shared" si="565"/>
        <v>-</v>
      </c>
      <c r="BD268" s="98" t="str">
        <f t="shared" si="405"/>
        <v>-</v>
      </c>
      <c r="BE268" s="98">
        <f>IFERROR(AY268/AX266,"-")</f>
        <v>0</v>
      </c>
      <c r="BF268" s="26">
        <f>IFERROR(BA268/AX266,"-")</f>
        <v>0</v>
      </c>
      <c r="BG268" s="436"/>
      <c r="BH268" s="98">
        <v>28</v>
      </c>
      <c r="BI268" s="98">
        <v>183753</v>
      </c>
      <c r="BJ268" s="98">
        <v>4</v>
      </c>
      <c r="BK268" s="98">
        <f>IFERROR(BI268/BG266,"-")</f>
        <v>3114.4576271186443</v>
      </c>
      <c r="BL268" s="98">
        <f t="shared" si="566"/>
        <v>6562.6071428571431</v>
      </c>
      <c r="BM268" s="98">
        <f t="shared" si="406"/>
        <v>45938.25</v>
      </c>
      <c r="BN268" s="98">
        <f>IFERROR(BH268/BG266,"-")</f>
        <v>0.47457627118644069</v>
      </c>
      <c r="BO268" s="189">
        <f>IFERROR(BJ268/BG266,"-")</f>
        <v>6.7796610169491525E-2</v>
      </c>
      <c r="BP268" s="433"/>
      <c r="BQ268" s="98">
        <v>0</v>
      </c>
      <c r="BR268" s="98">
        <v>0</v>
      </c>
      <c r="BS268" s="98">
        <v>0</v>
      </c>
      <c r="BT268" s="98">
        <f>IFERROR(BR268/BP266,"-")</f>
        <v>0</v>
      </c>
      <c r="BU268" s="98" t="str">
        <f t="shared" si="567"/>
        <v>-</v>
      </c>
      <c r="BV268" s="98" t="str">
        <f t="shared" si="407"/>
        <v>-</v>
      </c>
      <c r="BW268" s="98">
        <f>IFERROR(BQ268/BP266,"-")</f>
        <v>0</v>
      </c>
      <c r="BX268" s="26">
        <f>IFERROR(BS268/BP266,"-")</f>
        <v>0</v>
      </c>
      <c r="BY268" s="140"/>
      <c r="BZ268" s="59"/>
    </row>
    <row r="269" spans="2:78" s="8" customFormat="1" ht="13.5" customHeight="1">
      <c r="B269" s="412"/>
      <c r="C269" s="415"/>
      <c r="D269" s="273" t="s">
        <v>64</v>
      </c>
      <c r="E269" s="439"/>
      <c r="F269" s="99">
        <v>433</v>
      </c>
      <c r="G269" s="99">
        <f>SUM(G266:G268)</f>
        <v>43857581</v>
      </c>
      <c r="H269" s="99">
        <v>42</v>
      </c>
      <c r="I269" s="99">
        <f>IFERROR(G269/E266,"-")</f>
        <v>250614.74857142856</v>
      </c>
      <c r="J269" s="99">
        <f t="shared" si="560"/>
        <v>101287.71593533487</v>
      </c>
      <c r="K269" s="99">
        <f t="shared" si="400"/>
        <v>1044228.1190476191</v>
      </c>
      <c r="L269" s="99">
        <f>IFERROR(F269/E266,"-")</f>
        <v>2.4742857142857142</v>
      </c>
      <c r="M269" s="190">
        <f>IFERROR(H269/E266,"-")</f>
        <v>0.24</v>
      </c>
      <c r="N269" s="434"/>
      <c r="O269" s="99">
        <v>1856</v>
      </c>
      <c r="P269" s="99">
        <f>SUM(P266:P268)</f>
        <v>165105310</v>
      </c>
      <c r="Q269" s="99">
        <v>191</v>
      </c>
      <c r="R269" s="99">
        <f>IFERROR(P269/N266,"-")</f>
        <v>99043.377324535089</v>
      </c>
      <c r="S269" s="99">
        <f t="shared" si="561"/>
        <v>88957.602370689652</v>
      </c>
      <c r="T269" s="99">
        <f t="shared" si="401"/>
        <v>864425.70680628275</v>
      </c>
      <c r="U269" s="99">
        <f>IFERROR(O269/N266,"-")</f>
        <v>1.1133773245350931</v>
      </c>
      <c r="V269" s="87">
        <f>IFERROR(Q269/N266,"-")</f>
        <v>0.11457708458308338</v>
      </c>
      <c r="W269" s="434"/>
      <c r="X269" s="99">
        <v>93</v>
      </c>
      <c r="Y269" s="99">
        <f>SUM(Y266:Y268)</f>
        <v>5394081</v>
      </c>
      <c r="Z269" s="99">
        <v>9</v>
      </c>
      <c r="AA269" s="99">
        <f>IFERROR(Y269/W266,"-")</f>
        <v>36201.885906040268</v>
      </c>
      <c r="AB269" s="99">
        <f t="shared" si="562"/>
        <v>58000.870967741932</v>
      </c>
      <c r="AC269" s="99">
        <f t="shared" si="402"/>
        <v>599342.33333333337</v>
      </c>
      <c r="AD269" s="99">
        <f>IFERROR(X269/W266,"-")</f>
        <v>0.62416107382550334</v>
      </c>
      <c r="AE269" s="87">
        <f>IFERROR(Z269/W266,"-")</f>
        <v>6.0402684563758392E-2</v>
      </c>
      <c r="AF269" s="434"/>
      <c r="AG269" s="99">
        <v>43</v>
      </c>
      <c r="AH269" s="99">
        <f>SUM(AH266:AH268)</f>
        <v>2852219</v>
      </c>
      <c r="AI269" s="99">
        <v>6</v>
      </c>
      <c r="AJ269" s="99">
        <f>IFERROR(AH269/AF266,"-")</f>
        <v>11012.428571428571</v>
      </c>
      <c r="AK269" s="99">
        <f t="shared" si="563"/>
        <v>66330.674418604656</v>
      </c>
      <c r="AL269" s="99">
        <f t="shared" si="403"/>
        <v>475369.83333333331</v>
      </c>
      <c r="AM269" s="99">
        <f>IFERROR(AG269/AF266,"-")</f>
        <v>0.16602316602316602</v>
      </c>
      <c r="AN269" s="87">
        <f>IFERROR(AI269/AF266,"-")</f>
        <v>2.3166023166023165E-2</v>
      </c>
      <c r="AO269" s="437"/>
      <c r="AP269" s="99">
        <v>861</v>
      </c>
      <c r="AQ269" s="99">
        <f>SUM(AQ266:AQ268)</f>
        <v>82259097</v>
      </c>
      <c r="AR269" s="99">
        <v>90</v>
      </c>
      <c r="AS269" s="99">
        <f>IFERROR(AQ269/AO266,"-")</f>
        <v>159416.85465116278</v>
      </c>
      <c r="AT269" s="99">
        <f t="shared" si="564"/>
        <v>95539.020905923346</v>
      </c>
      <c r="AU269" s="99">
        <f t="shared" si="404"/>
        <v>913989.96666666667</v>
      </c>
      <c r="AV269" s="99">
        <f>IFERROR(AP269/AO266,"-")</f>
        <v>1.6686046511627908</v>
      </c>
      <c r="AW269" s="190">
        <f>IFERROR(AR269/AO266,"-")</f>
        <v>0.1744186046511628</v>
      </c>
      <c r="AX269" s="434"/>
      <c r="AY269" s="99">
        <v>787</v>
      </c>
      <c r="AZ269" s="99">
        <f>SUM(AZ266:AZ268)</f>
        <v>62432836</v>
      </c>
      <c r="BA269" s="99">
        <v>79</v>
      </c>
      <c r="BB269" s="99">
        <f>IFERROR(AZ269/AX266,"-")</f>
        <v>84942.634013605435</v>
      </c>
      <c r="BC269" s="99">
        <f t="shared" si="565"/>
        <v>79330.16010165184</v>
      </c>
      <c r="BD269" s="99">
        <f t="shared" si="405"/>
        <v>790289.0632911392</v>
      </c>
      <c r="BE269" s="99">
        <f>IFERROR(AY269/AX266,"-")</f>
        <v>1.0707482993197279</v>
      </c>
      <c r="BF269" s="87">
        <f>IFERROR(BA269/AX266,"-")</f>
        <v>0.10748299319727891</v>
      </c>
      <c r="BG269" s="437"/>
      <c r="BH269" s="99">
        <v>595</v>
      </c>
      <c r="BI269" s="99">
        <f>SUM(BI266:BI268)</f>
        <v>98855388</v>
      </c>
      <c r="BJ269" s="99">
        <v>56</v>
      </c>
      <c r="BK269" s="99">
        <f>IFERROR(BI269/BG266,"-")</f>
        <v>1675515.0508474577</v>
      </c>
      <c r="BL269" s="99">
        <f t="shared" si="566"/>
        <v>166143.50924369748</v>
      </c>
      <c r="BM269" s="99">
        <f t="shared" si="406"/>
        <v>1765274.7857142857</v>
      </c>
      <c r="BN269" s="99">
        <f>IFERROR(BH269/BG266,"-")</f>
        <v>10.084745762711865</v>
      </c>
      <c r="BO269" s="190">
        <f>IFERROR(BJ269/BG266,"-")</f>
        <v>0.94915254237288138</v>
      </c>
      <c r="BP269" s="434"/>
      <c r="BQ269" s="99">
        <v>259</v>
      </c>
      <c r="BR269" s="99">
        <f>SUM(BR266:BR268)</f>
        <v>22205184</v>
      </c>
      <c r="BS269" s="99">
        <v>26</v>
      </c>
      <c r="BT269" s="99">
        <f>IFERROR(BR269/BP266,"-")</f>
        <v>26340.669039145909</v>
      </c>
      <c r="BU269" s="99">
        <f t="shared" si="567"/>
        <v>85734.301158301154</v>
      </c>
      <c r="BV269" s="99">
        <f t="shared" si="407"/>
        <v>854045.5384615385</v>
      </c>
      <c r="BW269" s="99">
        <f>IFERROR(BQ269/BP266,"-")</f>
        <v>0.30723606168446027</v>
      </c>
      <c r="BX269" s="87">
        <f>IFERROR(BS269/BP266,"-")</f>
        <v>3.084223013048636E-2</v>
      </c>
      <c r="BY269" s="140"/>
      <c r="BZ269" s="59"/>
    </row>
    <row r="270" spans="2:78" s="8" customFormat="1" ht="13.5" customHeight="1">
      <c r="B270" s="410">
        <v>67</v>
      </c>
      <c r="C270" s="413" t="s">
        <v>5</v>
      </c>
      <c r="D270" s="274" t="s">
        <v>250</v>
      </c>
      <c r="E270" s="432">
        <f>市区町村別_フレイル区分別該当人数･割合!E71</f>
        <v>50</v>
      </c>
      <c r="F270" s="207">
        <v>82</v>
      </c>
      <c r="G270" s="51">
        <v>5815203</v>
      </c>
      <c r="H270" s="51">
        <v>9</v>
      </c>
      <c r="I270" s="51">
        <f>IFERROR(G270/E270,"-")</f>
        <v>116304.06</v>
      </c>
      <c r="J270" s="51">
        <f>IFERROR(G270/F270,"-")</f>
        <v>70917.109756097561</v>
      </c>
      <c r="K270" s="51">
        <f t="shared" si="400"/>
        <v>646133.66666666663</v>
      </c>
      <c r="L270" s="51">
        <f>IFERROR(F270/E270,"-")</f>
        <v>1.64</v>
      </c>
      <c r="M270" s="185">
        <f>IFERROR(H270/E270,"-")</f>
        <v>0.18</v>
      </c>
      <c r="N270" s="432">
        <f>市区町村別_フレイル区分別該当人数･割合!G71</f>
        <v>356</v>
      </c>
      <c r="O270" s="207">
        <v>327</v>
      </c>
      <c r="P270" s="51">
        <v>27671713</v>
      </c>
      <c r="Q270" s="51">
        <v>34</v>
      </c>
      <c r="R270" s="51">
        <f>IFERROR(P270/N270,"-")</f>
        <v>77729.530898876401</v>
      </c>
      <c r="S270" s="51">
        <f>IFERROR(P270/O270,"-")</f>
        <v>84622.975535168196</v>
      </c>
      <c r="T270" s="51">
        <f t="shared" si="401"/>
        <v>813873.9117647059</v>
      </c>
      <c r="U270" s="51">
        <f>IFERROR(O270/N270,"-")</f>
        <v>0.9185393258426966</v>
      </c>
      <c r="V270" s="24">
        <f>IFERROR(Q270/N270,"-")</f>
        <v>9.5505617977528087E-2</v>
      </c>
      <c r="W270" s="432">
        <f>市区町村別_フレイル区分別該当人数･割合!I71</f>
        <v>19</v>
      </c>
      <c r="X270" s="207">
        <v>15</v>
      </c>
      <c r="Y270" s="51">
        <v>1066723</v>
      </c>
      <c r="Z270" s="51">
        <v>2</v>
      </c>
      <c r="AA270" s="51">
        <f>IFERROR(Y270/W270,"-")</f>
        <v>56143.315789473687</v>
      </c>
      <c r="AB270" s="51">
        <f>IFERROR(Y270/X270,"-")</f>
        <v>71114.866666666669</v>
      </c>
      <c r="AC270" s="51">
        <f t="shared" si="402"/>
        <v>533361.5</v>
      </c>
      <c r="AD270" s="51">
        <f>IFERROR(X270/W270,"-")</f>
        <v>0.78947368421052633</v>
      </c>
      <c r="AE270" s="24">
        <f>IFERROR(Z270/W270,"-")</f>
        <v>0.10526315789473684</v>
      </c>
      <c r="AF270" s="432">
        <f>市区町村別_フレイル区分別該当人数･割合!K71</f>
        <v>58</v>
      </c>
      <c r="AG270" s="207">
        <v>11</v>
      </c>
      <c r="AH270" s="51">
        <v>1341954</v>
      </c>
      <c r="AI270" s="51">
        <v>2</v>
      </c>
      <c r="AJ270" s="51">
        <f>IFERROR(AH270/AF270,"-")</f>
        <v>23137.137931034482</v>
      </c>
      <c r="AK270" s="51">
        <f>IFERROR(AH270/AG270,"-")</f>
        <v>121995.81818181818</v>
      </c>
      <c r="AL270" s="51">
        <f t="shared" si="403"/>
        <v>670977</v>
      </c>
      <c r="AM270" s="51">
        <f>IFERROR(AG270/AF270,"-")</f>
        <v>0.18965517241379309</v>
      </c>
      <c r="AN270" s="24">
        <f>IFERROR(AI270/AF270,"-")</f>
        <v>3.4482758620689655E-2</v>
      </c>
      <c r="AO270" s="435">
        <f>市区町村別_フレイル区分別該当人数･割合!M71</f>
        <v>135</v>
      </c>
      <c r="AP270" s="207">
        <v>149</v>
      </c>
      <c r="AQ270" s="51">
        <v>12116882</v>
      </c>
      <c r="AR270" s="51">
        <v>15</v>
      </c>
      <c r="AS270" s="51">
        <f>IFERROR(AQ270/AO270,"-")</f>
        <v>89754.681481481486</v>
      </c>
      <c r="AT270" s="51">
        <f>IFERROR(AQ270/AP270,"-")</f>
        <v>81321.355704697984</v>
      </c>
      <c r="AU270" s="51">
        <f t="shared" si="404"/>
        <v>807792.1333333333</v>
      </c>
      <c r="AV270" s="51">
        <f>IFERROR(AP270/AO270,"-")</f>
        <v>1.1037037037037036</v>
      </c>
      <c r="AW270" s="185">
        <f>IFERROR(AR270/AO270,"-")</f>
        <v>0.1111111111111111</v>
      </c>
      <c r="AX270" s="432">
        <f>市区町村別_フレイル区分別該当人数･割合!O71</f>
        <v>143</v>
      </c>
      <c r="AY270" s="207">
        <v>152</v>
      </c>
      <c r="AZ270" s="51">
        <v>13146154</v>
      </c>
      <c r="BA270" s="51">
        <v>15</v>
      </c>
      <c r="BB270" s="51">
        <f>IFERROR(AZ270/AX270,"-")</f>
        <v>91931.146853146856</v>
      </c>
      <c r="BC270" s="51">
        <f>IFERROR(AZ270/AY270,"-")</f>
        <v>86487.855263157893</v>
      </c>
      <c r="BD270" s="51">
        <f t="shared" si="405"/>
        <v>876410.26666666672</v>
      </c>
      <c r="BE270" s="51">
        <f>IFERROR(AY270/AX270,"-")</f>
        <v>1.0629370629370629</v>
      </c>
      <c r="BF270" s="24">
        <f>IFERROR(BA270/AX270,"-")</f>
        <v>0.1048951048951049</v>
      </c>
      <c r="BG270" s="435">
        <f>市区町村別_フレイル区分別該当人数･割合!Q71</f>
        <v>16</v>
      </c>
      <c r="BH270" s="207">
        <v>148</v>
      </c>
      <c r="BI270" s="51">
        <v>19355545</v>
      </c>
      <c r="BJ270" s="51">
        <v>13</v>
      </c>
      <c r="BK270" s="51">
        <f>IFERROR(BI270/BG270,"-")</f>
        <v>1209721.5625</v>
      </c>
      <c r="BL270" s="51">
        <f>IFERROR(BI270/BH270,"-")</f>
        <v>130780.70945945945</v>
      </c>
      <c r="BM270" s="51">
        <f t="shared" si="406"/>
        <v>1488888.076923077</v>
      </c>
      <c r="BN270" s="51">
        <f>IFERROR(BH270/BG270,"-")</f>
        <v>9.25</v>
      </c>
      <c r="BO270" s="185">
        <f>IFERROR(BJ270/BG270,"-")</f>
        <v>0.8125</v>
      </c>
      <c r="BP270" s="432">
        <f>市区町村別_フレイル区分別該当人数･割合!S71</f>
        <v>159</v>
      </c>
      <c r="BQ270" s="207">
        <v>127</v>
      </c>
      <c r="BR270" s="51">
        <v>10821220</v>
      </c>
      <c r="BS270" s="51">
        <v>11</v>
      </c>
      <c r="BT270" s="51">
        <f>IFERROR(BR270/BP270,"-")</f>
        <v>68057.987421383645</v>
      </c>
      <c r="BU270" s="51">
        <f>IFERROR(BR270/BQ270,"-")</f>
        <v>85206.456692913387</v>
      </c>
      <c r="BV270" s="51">
        <f t="shared" si="407"/>
        <v>983747.27272727271</v>
      </c>
      <c r="BW270" s="51">
        <f>IFERROR(BQ270/BP270,"-")</f>
        <v>0.79874213836477992</v>
      </c>
      <c r="BX270" s="24">
        <f>IFERROR(BS270/BP270,"-")</f>
        <v>6.9182389937106917E-2</v>
      </c>
      <c r="BY270" s="140"/>
      <c r="BZ270" s="59"/>
    </row>
    <row r="271" spans="2:78" s="8" customFormat="1" ht="13.5" customHeight="1">
      <c r="B271" s="411"/>
      <c r="C271" s="414"/>
      <c r="D271" s="275" t="s">
        <v>251</v>
      </c>
      <c r="E271" s="438"/>
      <c r="F271" s="52">
        <v>0</v>
      </c>
      <c r="G271" s="187">
        <v>0</v>
      </c>
      <c r="H271" s="187">
        <v>0</v>
      </c>
      <c r="I271" s="187">
        <f>IFERROR(G271/E270,"-")</f>
        <v>0</v>
      </c>
      <c r="J271" s="187" t="str">
        <f t="shared" ref="J271:J273" si="568">IFERROR(G271/F271,"-")</f>
        <v>-</v>
      </c>
      <c r="K271" s="187" t="str">
        <f t="shared" si="400"/>
        <v>-</v>
      </c>
      <c r="L271" s="187">
        <f>IFERROR(F271/E270,"-")</f>
        <v>0</v>
      </c>
      <c r="M271" s="186">
        <f>IFERROR(H271/E270,"-")</f>
        <v>0</v>
      </c>
      <c r="N271" s="433"/>
      <c r="O271" s="52">
        <v>0</v>
      </c>
      <c r="P271" s="187">
        <v>0</v>
      </c>
      <c r="Q271" s="187">
        <v>0</v>
      </c>
      <c r="R271" s="187">
        <f>IFERROR(P271/N270,"-")</f>
        <v>0</v>
      </c>
      <c r="S271" s="187" t="str">
        <f t="shared" ref="S271:S273" si="569">IFERROR(P271/O271,"-")</f>
        <v>-</v>
      </c>
      <c r="T271" s="187" t="str">
        <f t="shared" si="401"/>
        <v>-</v>
      </c>
      <c r="U271" s="187">
        <f>IFERROR(O271/N270,"-")</f>
        <v>0</v>
      </c>
      <c r="V271" s="106">
        <f>IFERROR(Q271/N270,"-")</f>
        <v>0</v>
      </c>
      <c r="W271" s="433"/>
      <c r="X271" s="52">
        <v>0</v>
      </c>
      <c r="Y271" s="187">
        <v>0</v>
      </c>
      <c r="Z271" s="187">
        <v>0</v>
      </c>
      <c r="AA271" s="187">
        <f>IFERROR(Y271/W270,"-")</f>
        <v>0</v>
      </c>
      <c r="AB271" s="187" t="str">
        <f t="shared" ref="AB271:AB273" si="570">IFERROR(Y271/X271,"-")</f>
        <v>-</v>
      </c>
      <c r="AC271" s="187" t="str">
        <f t="shared" si="402"/>
        <v>-</v>
      </c>
      <c r="AD271" s="187">
        <f>IFERROR(X271/W270,"-")</f>
        <v>0</v>
      </c>
      <c r="AE271" s="106">
        <f>IFERROR(Z271/W270,"-")</f>
        <v>0</v>
      </c>
      <c r="AF271" s="433"/>
      <c r="AG271" s="52">
        <v>0</v>
      </c>
      <c r="AH271" s="187">
        <v>0</v>
      </c>
      <c r="AI271" s="187">
        <v>0</v>
      </c>
      <c r="AJ271" s="187">
        <f>IFERROR(AH271/AF270,"-")</f>
        <v>0</v>
      </c>
      <c r="AK271" s="187" t="str">
        <f t="shared" ref="AK271:AK273" si="571">IFERROR(AH271/AG271,"-")</f>
        <v>-</v>
      </c>
      <c r="AL271" s="187" t="str">
        <f t="shared" si="403"/>
        <v>-</v>
      </c>
      <c r="AM271" s="187">
        <f>IFERROR(AG271/AF270,"-")</f>
        <v>0</v>
      </c>
      <c r="AN271" s="106">
        <f>IFERROR(AI271/AF270,"-")</f>
        <v>0</v>
      </c>
      <c r="AO271" s="436"/>
      <c r="AP271" s="52">
        <v>0</v>
      </c>
      <c r="AQ271" s="187">
        <v>0</v>
      </c>
      <c r="AR271" s="187">
        <v>0</v>
      </c>
      <c r="AS271" s="187">
        <f>IFERROR(AQ271/AO270,"-")</f>
        <v>0</v>
      </c>
      <c r="AT271" s="187" t="str">
        <f t="shared" ref="AT271:AT273" si="572">IFERROR(AQ271/AP271,"-")</f>
        <v>-</v>
      </c>
      <c r="AU271" s="187" t="str">
        <f t="shared" si="404"/>
        <v>-</v>
      </c>
      <c r="AV271" s="187">
        <f>IFERROR(AP271/AO270,"-")</f>
        <v>0</v>
      </c>
      <c r="AW271" s="186">
        <f>IFERROR(AR271/AO270,"-")</f>
        <v>0</v>
      </c>
      <c r="AX271" s="433"/>
      <c r="AY271" s="52">
        <v>0</v>
      </c>
      <c r="AZ271" s="187">
        <v>0</v>
      </c>
      <c r="BA271" s="187">
        <v>0</v>
      </c>
      <c r="BB271" s="187">
        <f>IFERROR(AZ271/AX270,"-")</f>
        <v>0</v>
      </c>
      <c r="BC271" s="187" t="str">
        <f t="shared" ref="BC271:BC273" si="573">IFERROR(AZ271/AY271,"-")</f>
        <v>-</v>
      </c>
      <c r="BD271" s="187" t="str">
        <f t="shared" si="405"/>
        <v>-</v>
      </c>
      <c r="BE271" s="187">
        <f>IFERROR(AY271/AX270,"-")</f>
        <v>0</v>
      </c>
      <c r="BF271" s="106">
        <f>IFERROR(BA271/AX270,"-")</f>
        <v>0</v>
      </c>
      <c r="BG271" s="436"/>
      <c r="BH271" s="52">
        <v>0</v>
      </c>
      <c r="BI271" s="187">
        <v>0</v>
      </c>
      <c r="BJ271" s="187">
        <v>0</v>
      </c>
      <c r="BK271" s="187">
        <f>IFERROR(BI271/BG270,"-")</f>
        <v>0</v>
      </c>
      <c r="BL271" s="187" t="str">
        <f t="shared" ref="BL271:BL273" si="574">IFERROR(BI271/BH271,"-")</f>
        <v>-</v>
      </c>
      <c r="BM271" s="187" t="str">
        <f t="shared" si="406"/>
        <v>-</v>
      </c>
      <c r="BN271" s="187">
        <f>IFERROR(BH271/BG270,"-")</f>
        <v>0</v>
      </c>
      <c r="BO271" s="186">
        <f>IFERROR(BJ271/BG270,"-")</f>
        <v>0</v>
      </c>
      <c r="BP271" s="433"/>
      <c r="BQ271" s="52">
        <v>0</v>
      </c>
      <c r="BR271" s="187">
        <v>0</v>
      </c>
      <c r="BS271" s="187">
        <v>0</v>
      </c>
      <c r="BT271" s="187">
        <f>IFERROR(BR271/BP270,"-")</f>
        <v>0</v>
      </c>
      <c r="BU271" s="187" t="str">
        <f t="shared" ref="BU271:BU273" si="575">IFERROR(BR271/BQ271,"-")</f>
        <v>-</v>
      </c>
      <c r="BV271" s="187" t="str">
        <f t="shared" si="407"/>
        <v>-</v>
      </c>
      <c r="BW271" s="187">
        <f>IFERROR(BQ271/BP270,"-")</f>
        <v>0</v>
      </c>
      <c r="BX271" s="106">
        <f>IFERROR(BS271/BP270,"-")</f>
        <v>0</v>
      </c>
      <c r="BY271" s="140"/>
      <c r="BZ271" s="59"/>
    </row>
    <row r="272" spans="2:78" s="8" customFormat="1" ht="13.5" customHeight="1">
      <c r="B272" s="411"/>
      <c r="C272" s="414"/>
      <c r="D272" s="272" t="s">
        <v>252</v>
      </c>
      <c r="E272" s="438"/>
      <c r="F272" s="98">
        <v>0</v>
      </c>
      <c r="G272" s="98">
        <v>0</v>
      </c>
      <c r="H272" s="98">
        <v>0</v>
      </c>
      <c r="I272" s="98">
        <f>IFERROR(G272/E270,"-")</f>
        <v>0</v>
      </c>
      <c r="J272" s="98" t="str">
        <f t="shared" si="568"/>
        <v>-</v>
      </c>
      <c r="K272" s="98" t="str">
        <f t="shared" si="400"/>
        <v>-</v>
      </c>
      <c r="L272" s="98">
        <f>IFERROR(F272/E270,"-")</f>
        <v>0</v>
      </c>
      <c r="M272" s="189">
        <f>IFERROR(H272/E270,"-")</f>
        <v>0</v>
      </c>
      <c r="N272" s="433"/>
      <c r="O272" s="98">
        <v>1</v>
      </c>
      <c r="P272" s="98">
        <v>11629</v>
      </c>
      <c r="Q272" s="98">
        <v>1</v>
      </c>
      <c r="R272" s="98">
        <f>IFERROR(P272/N270,"-")</f>
        <v>32.665730337078649</v>
      </c>
      <c r="S272" s="98">
        <f t="shared" si="569"/>
        <v>11629</v>
      </c>
      <c r="T272" s="98">
        <f t="shared" si="401"/>
        <v>11629</v>
      </c>
      <c r="U272" s="98">
        <f>IFERROR(O272/N270,"-")</f>
        <v>2.8089887640449437E-3</v>
      </c>
      <c r="V272" s="26">
        <f>IFERROR(Q272/N270,"-")</f>
        <v>2.8089887640449437E-3</v>
      </c>
      <c r="W272" s="433"/>
      <c r="X272" s="98">
        <v>0</v>
      </c>
      <c r="Y272" s="98">
        <v>0</v>
      </c>
      <c r="Z272" s="98">
        <v>0</v>
      </c>
      <c r="AA272" s="98">
        <f>IFERROR(Y272/W270,"-")</f>
        <v>0</v>
      </c>
      <c r="AB272" s="98" t="str">
        <f t="shared" si="570"/>
        <v>-</v>
      </c>
      <c r="AC272" s="98" t="str">
        <f t="shared" si="402"/>
        <v>-</v>
      </c>
      <c r="AD272" s="98">
        <f>IFERROR(X272/W270,"-")</f>
        <v>0</v>
      </c>
      <c r="AE272" s="26">
        <f>IFERROR(Z272/W270,"-")</f>
        <v>0</v>
      </c>
      <c r="AF272" s="433"/>
      <c r="AG272" s="98">
        <v>1</v>
      </c>
      <c r="AH272" s="98">
        <v>11629</v>
      </c>
      <c r="AI272" s="98">
        <v>1</v>
      </c>
      <c r="AJ272" s="98">
        <f>IFERROR(AH272/AF270,"-")</f>
        <v>200.5</v>
      </c>
      <c r="AK272" s="98">
        <f t="shared" si="571"/>
        <v>11629</v>
      </c>
      <c r="AL272" s="98">
        <f t="shared" si="403"/>
        <v>11629</v>
      </c>
      <c r="AM272" s="98">
        <f>IFERROR(AG272/AF270,"-")</f>
        <v>1.7241379310344827E-2</v>
      </c>
      <c r="AN272" s="26">
        <f>IFERROR(AI272/AF270,"-")</f>
        <v>1.7241379310344827E-2</v>
      </c>
      <c r="AO272" s="436"/>
      <c r="AP272" s="98">
        <v>0</v>
      </c>
      <c r="AQ272" s="98">
        <v>0</v>
      </c>
      <c r="AR272" s="98">
        <v>0</v>
      </c>
      <c r="AS272" s="98">
        <f>IFERROR(AQ272/AO270,"-")</f>
        <v>0</v>
      </c>
      <c r="AT272" s="98" t="str">
        <f t="shared" si="572"/>
        <v>-</v>
      </c>
      <c r="AU272" s="98" t="str">
        <f t="shared" si="404"/>
        <v>-</v>
      </c>
      <c r="AV272" s="98">
        <f>IFERROR(AP272/AO270,"-")</f>
        <v>0</v>
      </c>
      <c r="AW272" s="189">
        <f>IFERROR(AR272/AO270,"-")</f>
        <v>0</v>
      </c>
      <c r="AX272" s="433"/>
      <c r="AY272" s="98">
        <v>0</v>
      </c>
      <c r="AZ272" s="98">
        <v>0</v>
      </c>
      <c r="BA272" s="98">
        <v>0</v>
      </c>
      <c r="BB272" s="98">
        <f>IFERROR(AZ272/AX270,"-")</f>
        <v>0</v>
      </c>
      <c r="BC272" s="98" t="str">
        <f t="shared" si="573"/>
        <v>-</v>
      </c>
      <c r="BD272" s="98" t="str">
        <f t="shared" si="405"/>
        <v>-</v>
      </c>
      <c r="BE272" s="98">
        <f>IFERROR(AY272/AX270,"-")</f>
        <v>0</v>
      </c>
      <c r="BF272" s="26">
        <f>IFERROR(BA272/AX270,"-")</f>
        <v>0</v>
      </c>
      <c r="BG272" s="436"/>
      <c r="BH272" s="98">
        <v>0</v>
      </c>
      <c r="BI272" s="98">
        <v>0</v>
      </c>
      <c r="BJ272" s="98">
        <v>0</v>
      </c>
      <c r="BK272" s="98">
        <f>IFERROR(BI272/BG270,"-")</f>
        <v>0</v>
      </c>
      <c r="BL272" s="98" t="str">
        <f t="shared" si="574"/>
        <v>-</v>
      </c>
      <c r="BM272" s="98" t="str">
        <f t="shared" si="406"/>
        <v>-</v>
      </c>
      <c r="BN272" s="98">
        <f>IFERROR(BH272/BG270,"-")</f>
        <v>0</v>
      </c>
      <c r="BO272" s="189">
        <f>IFERROR(BJ272/BG270,"-")</f>
        <v>0</v>
      </c>
      <c r="BP272" s="433"/>
      <c r="BQ272" s="98">
        <v>0</v>
      </c>
      <c r="BR272" s="98">
        <v>0</v>
      </c>
      <c r="BS272" s="98">
        <v>0</v>
      </c>
      <c r="BT272" s="98">
        <f>IFERROR(BR272/BP270,"-")</f>
        <v>0</v>
      </c>
      <c r="BU272" s="98" t="str">
        <f t="shared" si="575"/>
        <v>-</v>
      </c>
      <c r="BV272" s="98" t="str">
        <f t="shared" si="407"/>
        <v>-</v>
      </c>
      <c r="BW272" s="98">
        <f>IFERROR(BQ272/BP270,"-")</f>
        <v>0</v>
      </c>
      <c r="BX272" s="26">
        <f>IFERROR(BS272/BP270,"-")</f>
        <v>0</v>
      </c>
      <c r="BY272" s="140"/>
      <c r="BZ272" s="59"/>
    </row>
    <row r="273" spans="2:78" s="8" customFormat="1" ht="13.5" customHeight="1">
      <c r="B273" s="412"/>
      <c r="C273" s="415"/>
      <c r="D273" s="273" t="s">
        <v>64</v>
      </c>
      <c r="E273" s="439"/>
      <c r="F273" s="99">
        <v>82</v>
      </c>
      <c r="G273" s="99">
        <f>SUM(G270:G272)</f>
        <v>5815203</v>
      </c>
      <c r="H273" s="99">
        <v>9</v>
      </c>
      <c r="I273" s="99">
        <f>IFERROR(G273/E270,"-")</f>
        <v>116304.06</v>
      </c>
      <c r="J273" s="99">
        <f t="shared" si="568"/>
        <v>70917.109756097561</v>
      </c>
      <c r="K273" s="99">
        <f t="shared" si="400"/>
        <v>646133.66666666663</v>
      </c>
      <c r="L273" s="99">
        <f>IFERROR(F273/E270,"-")</f>
        <v>1.64</v>
      </c>
      <c r="M273" s="190">
        <f>IFERROR(H273/E270,"-")</f>
        <v>0.18</v>
      </c>
      <c r="N273" s="434"/>
      <c r="O273" s="99">
        <v>327</v>
      </c>
      <c r="P273" s="99">
        <f>SUM(P270:P272)</f>
        <v>27683342</v>
      </c>
      <c r="Q273" s="99">
        <v>34</v>
      </c>
      <c r="R273" s="99">
        <f>IFERROR(P273/N270,"-")</f>
        <v>77762.196629213489</v>
      </c>
      <c r="S273" s="99">
        <f t="shared" si="569"/>
        <v>84658.538226299701</v>
      </c>
      <c r="T273" s="99">
        <f t="shared" si="401"/>
        <v>814215.9411764706</v>
      </c>
      <c r="U273" s="99">
        <f>IFERROR(O273/N270,"-")</f>
        <v>0.9185393258426966</v>
      </c>
      <c r="V273" s="87">
        <f>IFERROR(Q273/N270,"-")</f>
        <v>9.5505617977528087E-2</v>
      </c>
      <c r="W273" s="434"/>
      <c r="X273" s="99">
        <v>15</v>
      </c>
      <c r="Y273" s="99">
        <f>SUM(Y270:Y272)</f>
        <v>1066723</v>
      </c>
      <c r="Z273" s="99">
        <v>2</v>
      </c>
      <c r="AA273" s="99">
        <f>IFERROR(Y273/W270,"-")</f>
        <v>56143.315789473687</v>
      </c>
      <c r="AB273" s="99">
        <f t="shared" si="570"/>
        <v>71114.866666666669</v>
      </c>
      <c r="AC273" s="99">
        <f t="shared" si="402"/>
        <v>533361.5</v>
      </c>
      <c r="AD273" s="99">
        <f>IFERROR(X273/W270,"-")</f>
        <v>0.78947368421052633</v>
      </c>
      <c r="AE273" s="87">
        <f>IFERROR(Z273/W270,"-")</f>
        <v>0.10526315789473684</v>
      </c>
      <c r="AF273" s="434"/>
      <c r="AG273" s="99">
        <v>11</v>
      </c>
      <c r="AH273" s="99">
        <f>SUM(AH270:AH272)</f>
        <v>1353583</v>
      </c>
      <c r="AI273" s="99">
        <v>2</v>
      </c>
      <c r="AJ273" s="99">
        <f>IFERROR(AH273/AF270,"-")</f>
        <v>23337.637931034482</v>
      </c>
      <c r="AK273" s="99">
        <f t="shared" si="571"/>
        <v>123053</v>
      </c>
      <c r="AL273" s="99">
        <f t="shared" si="403"/>
        <v>676791.5</v>
      </c>
      <c r="AM273" s="99">
        <f>IFERROR(AG273/AF270,"-")</f>
        <v>0.18965517241379309</v>
      </c>
      <c r="AN273" s="87">
        <f>IFERROR(AI273/AF270,"-")</f>
        <v>3.4482758620689655E-2</v>
      </c>
      <c r="AO273" s="437"/>
      <c r="AP273" s="99">
        <v>149</v>
      </c>
      <c r="AQ273" s="99">
        <f>SUM(AQ270:AQ272)</f>
        <v>12116882</v>
      </c>
      <c r="AR273" s="99">
        <v>15</v>
      </c>
      <c r="AS273" s="99">
        <f>IFERROR(AQ273/AO270,"-")</f>
        <v>89754.681481481486</v>
      </c>
      <c r="AT273" s="99">
        <f t="shared" si="572"/>
        <v>81321.355704697984</v>
      </c>
      <c r="AU273" s="99">
        <f t="shared" si="404"/>
        <v>807792.1333333333</v>
      </c>
      <c r="AV273" s="99">
        <f>IFERROR(AP273/AO270,"-")</f>
        <v>1.1037037037037036</v>
      </c>
      <c r="AW273" s="190">
        <f>IFERROR(AR273/AO270,"-")</f>
        <v>0.1111111111111111</v>
      </c>
      <c r="AX273" s="434"/>
      <c r="AY273" s="99">
        <v>152</v>
      </c>
      <c r="AZ273" s="99">
        <f>SUM(AZ270:AZ272)</f>
        <v>13146154</v>
      </c>
      <c r="BA273" s="99">
        <v>15</v>
      </c>
      <c r="BB273" s="99">
        <f>IFERROR(AZ273/AX270,"-")</f>
        <v>91931.146853146856</v>
      </c>
      <c r="BC273" s="99">
        <f t="shared" si="573"/>
        <v>86487.855263157893</v>
      </c>
      <c r="BD273" s="99">
        <f t="shared" si="405"/>
        <v>876410.26666666672</v>
      </c>
      <c r="BE273" s="99">
        <f>IFERROR(AY273/AX270,"-")</f>
        <v>1.0629370629370629</v>
      </c>
      <c r="BF273" s="87">
        <f>IFERROR(BA273/AX270,"-")</f>
        <v>0.1048951048951049</v>
      </c>
      <c r="BG273" s="437"/>
      <c r="BH273" s="99">
        <v>148</v>
      </c>
      <c r="BI273" s="99">
        <f>SUM(BI270:BI272)</f>
        <v>19355545</v>
      </c>
      <c r="BJ273" s="99">
        <v>13</v>
      </c>
      <c r="BK273" s="99">
        <f>IFERROR(BI273/BG270,"-")</f>
        <v>1209721.5625</v>
      </c>
      <c r="BL273" s="99">
        <f t="shared" si="574"/>
        <v>130780.70945945945</v>
      </c>
      <c r="BM273" s="99">
        <f t="shared" si="406"/>
        <v>1488888.076923077</v>
      </c>
      <c r="BN273" s="99">
        <f>IFERROR(BH273/BG270,"-")</f>
        <v>9.25</v>
      </c>
      <c r="BO273" s="190">
        <f>IFERROR(BJ273/BG270,"-")</f>
        <v>0.8125</v>
      </c>
      <c r="BP273" s="434"/>
      <c r="BQ273" s="99">
        <v>127</v>
      </c>
      <c r="BR273" s="99">
        <f>SUM(BR270:BR272)</f>
        <v>10821220</v>
      </c>
      <c r="BS273" s="99">
        <v>11</v>
      </c>
      <c r="BT273" s="99">
        <f>IFERROR(BR273/BP270,"-")</f>
        <v>68057.987421383645</v>
      </c>
      <c r="BU273" s="99">
        <f t="shared" si="575"/>
        <v>85206.456692913387</v>
      </c>
      <c r="BV273" s="99">
        <f t="shared" si="407"/>
        <v>983747.27272727271</v>
      </c>
      <c r="BW273" s="99">
        <f>IFERROR(BQ273/BP270,"-")</f>
        <v>0.79874213836477992</v>
      </c>
      <c r="BX273" s="87">
        <f>IFERROR(BS273/BP270,"-")</f>
        <v>6.9182389937106917E-2</v>
      </c>
      <c r="BY273" s="140"/>
      <c r="BZ273" s="59"/>
    </row>
    <row r="274" spans="2:78" s="8" customFormat="1" ht="13.5" customHeight="1">
      <c r="B274" s="410">
        <v>68</v>
      </c>
      <c r="C274" s="413" t="s">
        <v>45</v>
      </c>
      <c r="D274" s="274" t="s">
        <v>250</v>
      </c>
      <c r="E274" s="432">
        <f>市区町村別_フレイル区分別該当人数･割合!E72</f>
        <v>42</v>
      </c>
      <c r="F274" s="207">
        <v>97</v>
      </c>
      <c r="G274" s="51">
        <v>19689434</v>
      </c>
      <c r="H274" s="51">
        <v>11</v>
      </c>
      <c r="I274" s="51">
        <f>IFERROR(G274/E274,"-")</f>
        <v>468796.04761904763</v>
      </c>
      <c r="J274" s="51">
        <f>IFERROR(G274/F274,"-")</f>
        <v>202983.8556701031</v>
      </c>
      <c r="K274" s="51">
        <f t="shared" si="400"/>
        <v>1789948.5454545454</v>
      </c>
      <c r="L274" s="51">
        <f>IFERROR(F274/E274,"-")</f>
        <v>2.3095238095238093</v>
      </c>
      <c r="M274" s="185">
        <f>IFERROR(H274/E274,"-")</f>
        <v>0.26190476190476192</v>
      </c>
      <c r="N274" s="432">
        <f>市区町村別_フレイル区分別該当人数･割合!G72</f>
        <v>372</v>
      </c>
      <c r="O274" s="207">
        <v>496</v>
      </c>
      <c r="P274" s="51">
        <v>55510061</v>
      </c>
      <c r="Q274" s="51">
        <v>51</v>
      </c>
      <c r="R274" s="51">
        <f>IFERROR(P274/N274,"-")</f>
        <v>149220.59408602151</v>
      </c>
      <c r="S274" s="51">
        <f>IFERROR(P274/O274,"-")</f>
        <v>111915.44556451614</v>
      </c>
      <c r="T274" s="51">
        <f t="shared" si="401"/>
        <v>1088432.5686274511</v>
      </c>
      <c r="U274" s="51">
        <f>IFERROR(O274/N274,"-")</f>
        <v>1.3333333333333333</v>
      </c>
      <c r="V274" s="24">
        <f>IFERROR(Q274/N274,"-")</f>
        <v>0.13709677419354838</v>
      </c>
      <c r="W274" s="432">
        <f>市区町村別_フレイル区分別該当人数･割合!I72</f>
        <v>20</v>
      </c>
      <c r="X274" s="207">
        <v>2</v>
      </c>
      <c r="Y274" s="51">
        <v>14610</v>
      </c>
      <c r="Z274" s="51">
        <v>1</v>
      </c>
      <c r="AA274" s="51">
        <f>IFERROR(Y274/W274,"-")</f>
        <v>730.5</v>
      </c>
      <c r="AB274" s="51">
        <f>IFERROR(Y274/X274,"-")</f>
        <v>7305</v>
      </c>
      <c r="AC274" s="51">
        <f t="shared" si="402"/>
        <v>14610</v>
      </c>
      <c r="AD274" s="51">
        <f>IFERROR(X274/W274,"-")</f>
        <v>0.1</v>
      </c>
      <c r="AE274" s="24">
        <f>IFERROR(Z274/W274,"-")</f>
        <v>0.05</v>
      </c>
      <c r="AF274" s="432">
        <f>市区町村別_フレイル区分別該当人数･割合!K72</f>
        <v>37</v>
      </c>
      <c r="AG274" s="207">
        <v>12</v>
      </c>
      <c r="AH274" s="51">
        <v>505384</v>
      </c>
      <c r="AI274" s="51">
        <v>1</v>
      </c>
      <c r="AJ274" s="51">
        <f>IFERROR(AH274/AF274,"-")</f>
        <v>13659.027027027027</v>
      </c>
      <c r="AK274" s="51">
        <f>IFERROR(AH274/AG274,"-")</f>
        <v>42115.333333333336</v>
      </c>
      <c r="AL274" s="51">
        <f t="shared" si="403"/>
        <v>505384</v>
      </c>
      <c r="AM274" s="51">
        <f>IFERROR(AG274/AF274,"-")</f>
        <v>0.32432432432432434</v>
      </c>
      <c r="AN274" s="24">
        <f>IFERROR(AI274/AF274,"-")</f>
        <v>2.7027027027027029E-2</v>
      </c>
      <c r="AO274" s="435">
        <f>市区町村別_フレイル区分別該当人数･割合!M72</f>
        <v>127</v>
      </c>
      <c r="AP274" s="207">
        <v>273</v>
      </c>
      <c r="AQ274" s="51">
        <v>24776813</v>
      </c>
      <c r="AR274" s="51">
        <v>27</v>
      </c>
      <c r="AS274" s="51">
        <f>IFERROR(AQ274/AO274,"-")</f>
        <v>195093.0157480315</v>
      </c>
      <c r="AT274" s="51">
        <f>IFERROR(AQ274/AP274,"-")</f>
        <v>90757.556776556783</v>
      </c>
      <c r="AU274" s="51">
        <f t="shared" si="404"/>
        <v>917659.74074074079</v>
      </c>
      <c r="AV274" s="51">
        <f>IFERROR(AP274/AO274,"-")</f>
        <v>2.1496062992125986</v>
      </c>
      <c r="AW274" s="185">
        <f>IFERROR(AR274/AO274,"-")</f>
        <v>0.2125984251968504</v>
      </c>
      <c r="AX274" s="432">
        <f>市区町村別_フレイル区分別該当人数･割合!O72</f>
        <v>183</v>
      </c>
      <c r="AY274" s="207">
        <v>169</v>
      </c>
      <c r="AZ274" s="51">
        <v>17407834</v>
      </c>
      <c r="BA274" s="51">
        <v>18</v>
      </c>
      <c r="BB274" s="51">
        <f>IFERROR(AZ274/AX274,"-")</f>
        <v>95124.775956284153</v>
      </c>
      <c r="BC274" s="51">
        <f>IFERROR(AZ274/AY274,"-")</f>
        <v>103004.9349112426</v>
      </c>
      <c r="BD274" s="51">
        <f t="shared" si="405"/>
        <v>967101.88888888888</v>
      </c>
      <c r="BE274" s="51">
        <f>IFERROR(AY274/AX274,"-")</f>
        <v>0.92349726775956287</v>
      </c>
      <c r="BF274" s="24">
        <f>IFERROR(BA274/AX274,"-")</f>
        <v>9.8360655737704916E-2</v>
      </c>
      <c r="BG274" s="435">
        <f>市区町村別_フレイル区分別該当人数･割合!Q72</f>
        <v>17</v>
      </c>
      <c r="BH274" s="207">
        <v>157</v>
      </c>
      <c r="BI274" s="51">
        <v>32718450</v>
      </c>
      <c r="BJ274" s="51">
        <v>15</v>
      </c>
      <c r="BK274" s="51">
        <f>IFERROR(BI274/BG274,"-")</f>
        <v>1924614.705882353</v>
      </c>
      <c r="BL274" s="51">
        <f>IFERROR(BI274/BH274,"-")</f>
        <v>208397.77070063693</v>
      </c>
      <c r="BM274" s="51">
        <f t="shared" si="406"/>
        <v>2181230</v>
      </c>
      <c r="BN274" s="51">
        <f>IFERROR(BH274/BG274,"-")</f>
        <v>9.235294117647058</v>
      </c>
      <c r="BO274" s="185">
        <f>IFERROR(BJ274/BG274,"-")</f>
        <v>0.88235294117647056</v>
      </c>
      <c r="BP274" s="432">
        <f>市区町村別_フレイル区分別該当人数･割合!S72</f>
        <v>175</v>
      </c>
      <c r="BQ274" s="207">
        <v>49</v>
      </c>
      <c r="BR274" s="51">
        <v>9786668</v>
      </c>
      <c r="BS274" s="51">
        <v>5</v>
      </c>
      <c r="BT274" s="51">
        <f>IFERROR(BR274/BP274,"-")</f>
        <v>55923.817142857144</v>
      </c>
      <c r="BU274" s="51">
        <f>IFERROR(BR274/BQ274,"-")</f>
        <v>199727.91836734695</v>
      </c>
      <c r="BV274" s="51">
        <f t="shared" si="407"/>
        <v>1957333.6</v>
      </c>
      <c r="BW274" s="51">
        <f>IFERROR(BQ274/BP274,"-")</f>
        <v>0.28000000000000003</v>
      </c>
      <c r="BX274" s="24">
        <f>IFERROR(BS274/BP274,"-")</f>
        <v>2.8571428571428571E-2</v>
      </c>
      <c r="BY274" s="140"/>
      <c r="BZ274" s="59"/>
    </row>
    <row r="275" spans="2:78" s="8" customFormat="1" ht="13.5" customHeight="1">
      <c r="B275" s="411"/>
      <c r="C275" s="414"/>
      <c r="D275" s="275" t="s">
        <v>251</v>
      </c>
      <c r="E275" s="438"/>
      <c r="F275" s="52">
        <v>0</v>
      </c>
      <c r="G275" s="187">
        <v>0</v>
      </c>
      <c r="H275" s="187">
        <v>0</v>
      </c>
      <c r="I275" s="187">
        <f>IFERROR(G275/E274,"-")</f>
        <v>0</v>
      </c>
      <c r="J275" s="187" t="str">
        <f t="shared" ref="J275:J277" si="576">IFERROR(G275/F275,"-")</f>
        <v>-</v>
      </c>
      <c r="K275" s="187" t="str">
        <f t="shared" si="400"/>
        <v>-</v>
      </c>
      <c r="L275" s="187">
        <f>IFERROR(F275/E274,"-")</f>
        <v>0</v>
      </c>
      <c r="M275" s="186">
        <f>IFERROR(H275/E274,"-")</f>
        <v>0</v>
      </c>
      <c r="N275" s="433"/>
      <c r="O275" s="52">
        <v>4</v>
      </c>
      <c r="P275" s="187">
        <v>1220476</v>
      </c>
      <c r="Q275" s="187">
        <v>1</v>
      </c>
      <c r="R275" s="187">
        <f>IFERROR(P275/N274,"-")</f>
        <v>3280.8494623655915</v>
      </c>
      <c r="S275" s="187">
        <f t="shared" ref="S275:S277" si="577">IFERROR(P275/O275,"-")</f>
        <v>305119</v>
      </c>
      <c r="T275" s="187">
        <f t="shared" si="401"/>
        <v>1220476</v>
      </c>
      <c r="U275" s="187">
        <f>IFERROR(O275/N274,"-")</f>
        <v>1.0752688172043012E-2</v>
      </c>
      <c r="V275" s="106">
        <f>IFERROR(Q275/N274,"-")</f>
        <v>2.6881720430107529E-3</v>
      </c>
      <c r="W275" s="433"/>
      <c r="X275" s="52">
        <v>0</v>
      </c>
      <c r="Y275" s="187">
        <v>0</v>
      </c>
      <c r="Z275" s="187">
        <v>0</v>
      </c>
      <c r="AA275" s="187">
        <f>IFERROR(Y275/W274,"-")</f>
        <v>0</v>
      </c>
      <c r="AB275" s="187" t="str">
        <f t="shared" ref="AB275:AB277" si="578">IFERROR(Y275/X275,"-")</f>
        <v>-</v>
      </c>
      <c r="AC275" s="187" t="str">
        <f t="shared" si="402"/>
        <v>-</v>
      </c>
      <c r="AD275" s="187">
        <f>IFERROR(X275/W274,"-")</f>
        <v>0</v>
      </c>
      <c r="AE275" s="106">
        <f>IFERROR(Z275/W274,"-")</f>
        <v>0</v>
      </c>
      <c r="AF275" s="433"/>
      <c r="AG275" s="52">
        <v>0</v>
      </c>
      <c r="AH275" s="187">
        <v>0</v>
      </c>
      <c r="AI275" s="187">
        <v>0</v>
      </c>
      <c r="AJ275" s="187">
        <f>IFERROR(AH275/AF274,"-")</f>
        <v>0</v>
      </c>
      <c r="AK275" s="187" t="str">
        <f t="shared" ref="AK275:AK277" si="579">IFERROR(AH275/AG275,"-")</f>
        <v>-</v>
      </c>
      <c r="AL275" s="187" t="str">
        <f t="shared" si="403"/>
        <v>-</v>
      </c>
      <c r="AM275" s="187">
        <f>IFERROR(AG275/AF274,"-")</f>
        <v>0</v>
      </c>
      <c r="AN275" s="106">
        <f>IFERROR(AI275/AF274,"-")</f>
        <v>0</v>
      </c>
      <c r="AO275" s="436"/>
      <c r="AP275" s="52">
        <v>0</v>
      </c>
      <c r="AQ275" s="187">
        <v>0</v>
      </c>
      <c r="AR275" s="187">
        <v>0</v>
      </c>
      <c r="AS275" s="187">
        <f>IFERROR(AQ275/AO274,"-")</f>
        <v>0</v>
      </c>
      <c r="AT275" s="187" t="str">
        <f t="shared" ref="AT275:AT277" si="580">IFERROR(AQ275/AP275,"-")</f>
        <v>-</v>
      </c>
      <c r="AU275" s="187" t="str">
        <f t="shared" si="404"/>
        <v>-</v>
      </c>
      <c r="AV275" s="187">
        <f>IFERROR(AP275/AO274,"-")</f>
        <v>0</v>
      </c>
      <c r="AW275" s="186">
        <f>IFERROR(AR275/AO274,"-")</f>
        <v>0</v>
      </c>
      <c r="AX275" s="433"/>
      <c r="AY275" s="52">
        <v>0</v>
      </c>
      <c r="AZ275" s="187">
        <v>0</v>
      </c>
      <c r="BA275" s="187">
        <v>0</v>
      </c>
      <c r="BB275" s="187">
        <f>IFERROR(AZ275/AX274,"-")</f>
        <v>0</v>
      </c>
      <c r="BC275" s="187" t="str">
        <f t="shared" ref="BC275:BC277" si="581">IFERROR(AZ275/AY275,"-")</f>
        <v>-</v>
      </c>
      <c r="BD275" s="187" t="str">
        <f t="shared" si="405"/>
        <v>-</v>
      </c>
      <c r="BE275" s="187">
        <f>IFERROR(AY275/AX274,"-")</f>
        <v>0</v>
      </c>
      <c r="BF275" s="106">
        <f>IFERROR(BA275/AX274,"-")</f>
        <v>0</v>
      </c>
      <c r="BG275" s="436"/>
      <c r="BH275" s="52">
        <v>4</v>
      </c>
      <c r="BI275" s="187">
        <v>1220476</v>
      </c>
      <c r="BJ275" s="187">
        <v>1</v>
      </c>
      <c r="BK275" s="187">
        <f>IFERROR(BI275/BG274,"-")</f>
        <v>71792.705882352937</v>
      </c>
      <c r="BL275" s="187">
        <f t="shared" ref="BL275:BL277" si="582">IFERROR(BI275/BH275,"-")</f>
        <v>305119</v>
      </c>
      <c r="BM275" s="187">
        <f t="shared" si="406"/>
        <v>1220476</v>
      </c>
      <c r="BN275" s="187">
        <f>IFERROR(BH275/BG274,"-")</f>
        <v>0.23529411764705882</v>
      </c>
      <c r="BO275" s="186">
        <f>IFERROR(BJ275/BG274,"-")</f>
        <v>5.8823529411764705E-2</v>
      </c>
      <c r="BP275" s="433"/>
      <c r="BQ275" s="52">
        <v>0</v>
      </c>
      <c r="BR275" s="187">
        <v>0</v>
      </c>
      <c r="BS275" s="187">
        <v>0</v>
      </c>
      <c r="BT275" s="187">
        <f>IFERROR(BR275/BP274,"-")</f>
        <v>0</v>
      </c>
      <c r="BU275" s="187" t="str">
        <f t="shared" ref="BU275:BU277" si="583">IFERROR(BR275/BQ275,"-")</f>
        <v>-</v>
      </c>
      <c r="BV275" s="187" t="str">
        <f t="shared" si="407"/>
        <v>-</v>
      </c>
      <c r="BW275" s="187">
        <f>IFERROR(BQ275/BP274,"-")</f>
        <v>0</v>
      </c>
      <c r="BX275" s="106">
        <f>IFERROR(BS275/BP274,"-")</f>
        <v>0</v>
      </c>
      <c r="BY275" s="140"/>
      <c r="BZ275" s="59"/>
    </row>
    <row r="276" spans="2:78" s="8" customFormat="1" ht="13.5" customHeight="1">
      <c r="B276" s="411"/>
      <c r="C276" s="414"/>
      <c r="D276" s="272" t="s">
        <v>252</v>
      </c>
      <c r="E276" s="438"/>
      <c r="F276" s="98">
        <v>0</v>
      </c>
      <c r="G276" s="98">
        <v>0</v>
      </c>
      <c r="H276" s="98">
        <v>0</v>
      </c>
      <c r="I276" s="98">
        <f>IFERROR(G276/E274,"-")</f>
        <v>0</v>
      </c>
      <c r="J276" s="98" t="str">
        <f t="shared" si="576"/>
        <v>-</v>
      </c>
      <c r="K276" s="98" t="str">
        <f t="shared" si="400"/>
        <v>-</v>
      </c>
      <c r="L276" s="98">
        <f>IFERROR(F276/E274,"-")</f>
        <v>0</v>
      </c>
      <c r="M276" s="189">
        <f>IFERROR(H276/E274,"-")</f>
        <v>0</v>
      </c>
      <c r="N276" s="433"/>
      <c r="O276" s="98">
        <v>5</v>
      </c>
      <c r="P276" s="98">
        <v>19336</v>
      </c>
      <c r="Q276" s="98">
        <v>2</v>
      </c>
      <c r="R276" s="98">
        <f>IFERROR(P276/N274,"-")</f>
        <v>51.978494623655912</v>
      </c>
      <c r="S276" s="98">
        <f t="shared" si="577"/>
        <v>3867.2</v>
      </c>
      <c r="T276" s="98">
        <f t="shared" si="401"/>
        <v>9668</v>
      </c>
      <c r="U276" s="98">
        <f>IFERROR(O276/N274,"-")</f>
        <v>1.3440860215053764E-2</v>
      </c>
      <c r="V276" s="26">
        <f>IFERROR(Q276/N274,"-")</f>
        <v>5.3763440860215058E-3</v>
      </c>
      <c r="W276" s="433"/>
      <c r="X276" s="98">
        <v>0</v>
      </c>
      <c r="Y276" s="98">
        <v>0</v>
      </c>
      <c r="Z276" s="98">
        <v>0</v>
      </c>
      <c r="AA276" s="98">
        <f>IFERROR(Y276/W274,"-")</f>
        <v>0</v>
      </c>
      <c r="AB276" s="98" t="str">
        <f t="shared" si="578"/>
        <v>-</v>
      </c>
      <c r="AC276" s="98" t="str">
        <f t="shared" si="402"/>
        <v>-</v>
      </c>
      <c r="AD276" s="98">
        <f>IFERROR(X276/W274,"-")</f>
        <v>0</v>
      </c>
      <c r="AE276" s="26">
        <f>IFERROR(Z276/W274,"-")</f>
        <v>0</v>
      </c>
      <c r="AF276" s="433"/>
      <c r="AG276" s="98">
        <v>0</v>
      </c>
      <c r="AH276" s="98">
        <v>0</v>
      </c>
      <c r="AI276" s="98">
        <v>0</v>
      </c>
      <c r="AJ276" s="98">
        <f>IFERROR(AH276/AF274,"-")</f>
        <v>0</v>
      </c>
      <c r="AK276" s="98" t="str">
        <f t="shared" si="579"/>
        <v>-</v>
      </c>
      <c r="AL276" s="98" t="str">
        <f t="shared" si="403"/>
        <v>-</v>
      </c>
      <c r="AM276" s="98">
        <f>IFERROR(AG276/AF274,"-")</f>
        <v>0</v>
      </c>
      <c r="AN276" s="26">
        <f>IFERROR(AI276/AF274,"-")</f>
        <v>0</v>
      </c>
      <c r="AO276" s="436"/>
      <c r="AP276" s="98">
        <v>0</v>
      </c>
      <c r="AQ276" s="98">
        <v>0</v>
      </c>
      <c r="AR276" s="98">
        <v>0</v>
      </c>
      <c r="AS276" s="98">
        <f>IFERROR(AQ276/AO274,"-")</f>
        <v>0</v>
      </c>
      <c r="AT276" s="98" t="str">
        <f t="shared" si="580"/>
        <v>-</v>
      </c>
      <c r="AU276" s="98" t="str">
        <f t="shared" si="404"/>
        <v>-</v>
      </c>
      <c r="AV276" s="98">
        <f>IFERROR(AP276/AO274,"-")</f>
        <v>0</v>
      </c>
      <c r="AW276" s="189">
        <f>IFERROR(AR276/AO274,"-")</f>
        <v>0</v>
      </c>
      <c r="AX276" s="433"/>
      <c r="AY276" s="98">
        <v>1</v>
      </c>
      <c r="AZ276" s="98">
        <v>10596</v>
      </c>
      <c r="BA276" s="98">
        <v>1</v>
      </c>
      <c r="BB276" s="98">
        <f>IFERROR(AZ276/AX274,"-")</f>
        <v>57.901639344262293</v>
      </c>
      <c r="BC276" s="98">
        <f t="shared" si="581"/>
        <v>10596</v>
      </c>
      <c r="BD276" s="98">
        <f t="shared" si="405"/>
        <v>10596</v>
      </c>
      <c r="BE276" s="98">
        <f>IFERROR(AY276/AX274,"-")</f>
        <v>5.4644808743169399E-3</v>
      </c>
      <c r="BF276" s="26">
        <f>IFERROR(BA276/AX274,"-")</f>
        <v>5.4644808743169399E-3</v>
      </c>
      <c r="BG276" s="436"/>
      <c r="BH276" s="98">
        <v>5</v>
      </c>
      <c r="BI276" s="98">
        <v>19336</v>
      </c>
      <c r="BJ276" s="98">
        <v>2</v>
      </c>
      <c r="BK276" s="98">
        <f>IFERROR(BI276/BG274,"-")</f>
        <v>1137.4117647058824</v>
      </c>
      <c r="BL276" s="98">
        <f t="shared" si="582"/>
        <v>3867.2</v>
      </c>
      <c r="BM276" s="98">
        <f t="shared" si="406"/>
        <v>9668</v>
      </c>
      <c r="BN276" s="98">
        <f>IFERROR(BH276/BG274,"-")</f>
        <v>0.29411764705882354</v>
      </c>
      <c r="BO276" s="189">
        <f>IFERROR(BJ276/BG274,"-")</f>
        <v>0.11764705882352941</v>
      </c>
      <c r="BP276" s="433"/>
      <c r="BQ276" s="98">
        <v>0</v>
      </c>
      <c r="BR276" s="98">
        <v>0</v>
      </c>
      <c r="BS276" s="98">
        <v>0</v>
      </c>
      <c r="BT276" s="98">
        <f>IFERROR(BR276/BP274,"-")</f>
        <v>0</v>
      </c>
      <c r="BU276" s="98" t="str">
        <f t="shared" si="583"/>
        <v>-</v>
      </c>
      <c r="BV276" s="98" t="str">
        <f t="shared" si="407"/>
        <v>-</v>
      </c>
      <c r="BW276" s="98">
        <f>IFERROR(BQ276/BP274,"-")</f>
        <v>0</v>
      </c>
      <c r="BX276" s="26">
        <f>IFERROR(BS276/BP274,"-")</f>
        <v>0</v>
      </c>
      <c r="BY276" s="140"/>
      <c r="BZ276" s="59"/>
    </row>
    <row r="277" spans="2:78" s="8" customFormat="1" ht="13.5" customHeight="1">
      <c r="B277" s="412"/>
      <c r="C277" s="415"/>
      <c r="D277" s="273" t="s">
        <v>64</v>
      </c>
      <c r="E277" s="439"/>
      <c r="F277" s="99">
        <v>97</v>
      </c>
      <c r="G277" s="99">
        <f>SUM(G274:G276)</f>
        <v>19689434</v>
      </c>
      <c r="H277" s="99">
        <v>11</v>
      </c>
      <c r="I277" s="99">
        <f>IFERROR(G277/E274,"-")</f>
        <v>468796.04761904763</v>
      </c>
      <c r="J277" s="99">
        <f t="shared" si="576"/>
        <v>202983.8556701031</v>
      </c>
      <c r="K277" s="99">
        <f t="shared" si="400"/>
        <v>1789948.5454545454</v>
      </c>
      <c r="L277" s="99">
        <f>IFERROR(F277/E274,"-")</f>
        <v>2.3095238095238093</v>
      </c>
      <c r="M277" s="190">
        <f>IFERROR(H277/E274,"-")</f>
        <v>0.26190476190476192</v>
      </c>
      <c r="N277" s="434"/>
      <c r="O277" s="99">
        <v>496</v>
      </c>
      <c r="P277" s="99">
        <f>SUM(P274:P276)</f>
        <v>56749873</v>
      </c>
      <c r="Q277" s="99">
        <v>51</v>
      </c>
      <c r="R277" s="99">
        <f>IFERROR(P277/N274,"-")</f>
        <v>152553.42204301077</v>
      </c>
      <c r="S277" s="99">
        <f t="shared" si="577"/>
        <v>114415.06653225806</v>
      </c>
      <c r="T277" s="99">
        <f t="shared" si="401"/>
        <v>1112742.6078431373</v>
      </c>
      <c r="U277" s="99">
        <f>IFERROR(O277/N274,"-")</f>
        <v>1.3333333333333333</v>
      </c>
      <c r="V277" s="87">
        <f>IFERROR(Q277/N274,"-")</f>
        <v>0.13709677419354838</v>
      </c>
      <c r="W277" s="434"/>
      <c r="X277" s="99">
        <v>2</v>
      </c>
      <c r="Y277" s="99">
        <f>SUM(Y274:Y276)</f>
        <v>14610</v>
      </c>
      <c r="Z277" s="99">
        <v>1</v>
      </c>
      <c r="AA277" s="99">
        <f>IFERROR(Y277/W274,"-")</f>
        <v>730.5</v>
      </c>
      <c r="AB277" s="99">
        <f t="shared" si="578"/>
        <v>7305</v>
      </c>
      <c r="AC277" s="99">
        <f t="shared" si="402"/>
        <v>14610</v>
      </c>
      <c r="AD277" s="99">
        <f>IFERROR(X277/W274,"-")</f>
        <v>0.1</v>
      </c>
      <c r="AE277" s="87">
        <f>IFERROR(Z277/W274,"-")</f>
        <v>0.05</v>
      </c>
      <c r="AF277" s="434"/>
      <c r="AG277" s="99">
        <v>12</v>
      </c>
      <c r="AH277" s="99">
        <f>SUM(AH274:AH276)</f>
        <v>505384</v>
      </c>
      <c r="AI277" s="99">
        <v>1</v>
      </c>
      <c r="AJ277" s="99">
        <f>IFERROR(AH277/AF274,"-")</f>
        <v>13659.027027027027</v>
      </c>
      <c r="AK277" s="99">
        <f t="shared" si="579"/>
        <v>42115.333333333336</v>
      </c>
      <c r="AL277" s="99">
        <f t="shared" si="403"/>
        <v>505384</v>
      </c>
      <c r="AM277" s="99">
        <f>IFERROR(AG277/AF274,"-")</f>
        <v>0.32432432432432434</v>
      </c>
      <c r="AN277" s="87">
        <f>IFERROR(AI277/AF274,"-")</f>
        <v>2.7027027027027029E-2</v>
      </c>
      <c r="AO277" s="437"/>
      <c r="AP277" s="99">
        <v>273</v>
      </c>
      <c r="AQ277" s="99">
        <f>SUM(AQ274:AQ276)</f>
        <v>24776813</v>
      </c>
      <c r="AR277" s="99">
        <v>27</v>
      </c>
      <c r="AS277" s="99">
        <f>IFERROR(AQ277/AO274,"-")</f>
        <v>195093.0157480315</v>
      </c>
      <c r="AT277" s="99">
        <f t="shared" si="580"/>
        <v>90757.556776556783</v>
      </c>
      <c r="AU277" s="99">
        <f t="shared" si="404"/>
        <v>917659.74074074079</v>
      </c>
      <c r="AV277" s="99">
        <f>IFERROR(AP277/AO274,"-")</f>
        <v>2.1496062992125986</v>
      </c>
      <c r="AW277" s="190">
        <f>IFERROR(AR277/AO274,"-")</f>
        <v>0.2125984251968504</v>
      </c>
      <c r="AX277" s="434"/>
      <c r="AY277" s="99">
        <v>169</v>
      </c>
      <c r="AZ277" s="99">
        <f>SUM(AZ274:AZ276)</f>
        <v>17418430</v>
      </c>
      <c r="BA277" s="99">
        <v>18</v>
      </c>
      <c r="BB277" s="99">
        <f>IFERROR(AZ277/AX274,"-")</f>
        <v>95182.677595628411</v>
      </c>
      <c r="BC277" s="99">
        <f t="shared" si="581"/>
        <v>103067.63313609468</v>
      </c>
      <c r="BD277" s="99">
        <f t="shared" si="405"/>
        <v>967690.5555555555</v>
      </c>
      <c r="BE277" s="99">
        <f>IFERROR(AY277/AX274,"-")</f>
        <v>0.92349726775956287</v>
      </c>
      <c r="BF277" s="87">
        <f>IFERROR(BA277/AX274,"-")</f>
        <v>9.8360655737704916E-2</v>
      </c>
      <c r="BG277" s="437"/>
      <c r="BH277" s="99">
        <v>157</v>
      </c>
      <c r="BI277" s="99">
        <f>SUM(BI274:BI276)</f>
        <v>33958262</v>
      </c>
      <c r="BJ277" s="99">
        <v>15</v>
      </c>
      <c r="BK277" s="99">
        <f>IFERROR(BI277/BG274,"-")</f>
        <v>1997544.8235294118</v>
      </c>
      <c r="BL277" s="99">
        <f t="shared" si="582"/>
        <v>216294.66242038217</v>
      </c>
      <c r="BM277" s="99">
        <f t="shared" si="406"/>
        <v>2263884.1333333333</v>
      </c>
      <c r="BN277" s="99">
        <f>IFERROR(BH277/BG274,"-")</f>
        <v>9.235294117647058</v>
      </c>
      <c r="BO277" s="190">
        <f>IFERROR(BJ277/BG274,"-")</f>
        <v>0.88235294117647056</v>
      </c>
      <c r="BP277" s="434"/>
      <c r="BQ277" s="99">
        <v>49</v>
      </c>
      <c r="BR277" s="99">
        <f>SUM(BR274:BR276)</f>
        <v>9786668</v>
      </c>
      <c r="BS277" s="99">
        <v>5</v>
      </c>
      <c r="BT277" s="99">
        <f>IFERROR(BR277/BP274,"-")</f>
        <v>55923.817142857144</v>
      </c>
      <c r="BU277" s="99">
        <f t="shared" si="583"/>
        <v>199727.91836734695</v>
      </c>
      <c r="BV277" s="99">
        <f t="shared" si="407"/>
        <v>1957333.6</v>
      </c>
      <c r="BW277" s="99">
        <f>IFERROR(BQ277/BP274,"-")</f>
        <v>0.28000000000000003</v>
      </c>
      <c r="BX277" s="87">
        <f>IFERROR(BS277/BP274,"-")</f>
        <v>2.8571428571428571E-2</v>
      </c>
      <c r="BY277" s="140"/>
      <c r="BZ277" s="59"/>
    </row>
    <row r="278" spans="2:78" s="8" customFormat="1" ht="13.5" customHeight="1">
      <c r="B278" s="410">
        <v>69</v>
      </c>
      <c r="C278" s="413" t="s">
        <v>46</v>
      </c>
      <c r="D278" s="274" t="s">
        <v>250</v>
      </c>
      <c r="E278" s="432">
        <f>市区町村別_フレイル区分別該当人数･割合!E73</f>
        <v>81</v>
      </c>
      <c r="F278" s="207">
        <v>269</v>
      </c>
      <c r="G278" s="51">
        <v>23932850</v>
      </c>
      <c r="H278" s="51">
        <v>29</v>
      </c>
      <c r="I278" s="51">
        <f>IFERROR(G278/E278,"-")</f>
        <v>295467.2839506173</v>
      </c>
      <c r="J278" s="51">
        <f>IFERROR(G278/F278,"-")</f>
        <v>88969.702602230478</v>
      </c>
      <c r="K278" s="51">
        <f t="shared" si="400"/>
        <v>825270.68965517241</v>
      </c>
      <c r="L278" s="51">
        <f>IFERROR(F278/E278,"-")</f>
        <v>3.3209876543209877</v>
      </c>
      <c r="M278" s="185">
        <f>IFERROR(H278/E278,"-")</f>
        <v>0.35802469135802467</v>
      </c>
      <c r="N278" s="432">
        <f>市区町村別_フレイル区分別該当人数･割合!G73</f>
        <v>890</v>
      </c>
      <c r="O278" s="207">
        <v>907</v>
      </c>
      <c r="P278" s="51">
        <v>72210227</v>
      </c>
      <c r="Q278" s="51">
        <v>85</v>
      </c>
      <c r="R278" s="51">
        <f>IFERROR(P278/N278,"-")</f>
        <v>81135.086516853931</v>
      </c>
      <c r="S278" s="51">
        <f>IFERROR(P278/O278,"-")</f>
        <v>79614.362734288865</v>
      </c>
      <c r="T278" s="51">
        <f t="shared" si="401"/>
        <v>849532.08235294116</v>
      </c>
      <c r="U278" s="51">
        <f>IFERROR(O278/N278,"-")</f>
        <v>1.0191011235955056</v>
      </c>
      <c r="V278" s="24">
        <f>IFERROR(Q278/N278,"-")</f>
        <v>9.5505617977528087E-2</v>
      </c>
      <c r="W278" s="432">
        <f>市区町村別_フレイル区分別該当人数･割合!I73</f>
        <v>58</v>
      </c>
      <c r="X278" s="207">
        <v>24</v>
      </c>
      <c r="Y278" s="51">
        <v>1812210</v>
      </c>
      <c r="Z278" s="51">
        <v>2</v>
      </c>
      <c r="AA278" s="51">
        <f>IFERROR(Y278/W278,"-")</f>
        <v>31245</v>
      </c>
      <c r="AB278" s="51">
        <f>IFERROR(Y278/X278,"-")</f>
        <v>75508.75</v>
      </c>
      <c r="AC278" s="51">
        <f t="shared" si="402"/>
        <v>906105</v>
      </c>
      <c r="AD278" s="51">
        <f>IFERROR(X278/W278,"-")</f>
        <v>0.41379310344827586</v>
      </c>
      <c r="AE278" s="24">
        <f>IFERROR(Z278/W278,"-")</f>
        <v>3.4482758620689655E-2</v>
      </c>
      <c r="AF278" s="432">
        <f>市区町村別_フレイル区分別該当人数･割合!K73</f>
        <v>112</v>
      </c>
      <c r="AG278" s="207">
        <v>12</v>
      </c>
      <c r="AH278" s="51">
        <v>484304</v>
      </c>
      <c r="AI278" s="51">
        <v>1</v>
      </c>
      <c r="AJ278" s="51">
        <f>IFERROR(AH278/AF278,"-")</f>
        <v>4324.1428571428569</v>
      </c>
      <c r="AK278" s="51">
        <f>IFERROR(AH278/AG278,"-")</f>
        <v>40358.666666666664</v>
      </c>
      <c r="AL278" s="51">
        <f t="shared" si="403"/>
        <v>484304</v>
      </c>
      <c r="AM278" s="51">
        <f>IFERROR(AG278/AF278,"-")</f>
        <v>0.10714285714285714</v>
      </c>
      <c r="AN278" s="24">
        <f>IFERROR(AI278/AF278,"-")</f>
        <v>8.9285714285714281E-3</v>
      </c>
      <c r="AO278" s="435">
        <f>市区町村別_フレイル区分別該当人数･割合!M73</f>
        <v>245</v>
      </c>
      <c r="AP278" s="207">
        <v>417</v>
      </c>
      <c r="AQ278" s="51">
        <v>34331527</v>
      </c>
      <c r="AR278" s="51">
        <v>38</v>
      </c>
      <c r="AS278" s="51">
        <f>IFERROR(AQ278/AO278,"-")</f>
        <v>140128.68163265305</v>
      </c>
      <c r="AT278" s="51">
        <f>IFERROR(AQ278/AP278,"-")</f>
        <v>82329.800959232613</v>
      </c>
      <c r="AU278" s="51">
        <f t="shared" si="404"/>
        <v>903461.23684210528</v>
      </c>
      <c r="AV278" s="51">
        <f>IFERROR(AP278/AO278,"-")</f>
        <v>1.7020408163265306</v>
      </c>
      <c r="AW278" s="185">
        <f>IFERROR(AR278/AO278,"-")</f>
        <v>0.15510204081632653</v>
      </c>
      <c r="AX278" s="432">
        <f>市区町村別_フレイル区分別該当人数･割合!O73</f>
        <v>473</v>
      </c>
      <c r="AY278" s="207">
        <v>441</v>
      </c>
      <c r="AZ278" s="51">
        <v>33110415</v>
      </c>
      <c r="BA278" s="51">
        <v>42</v>
      </c>
      <c r="BB278" s="51">
        <f>IFERROR(AZ278/AX278,"-")</f>
        <v>70000.877378435514</v>
      </c>
      <c r="BC278" s="51">
        <f>IFERROR(AZ278/AY278,"-")</f>
        <v>75080.306122448979</v>
      </c>
      <c r="BD278" s="51">
        <f t="shared" si="405"/>
        <v>788343.21428571432</v>
      </c>
      <c r="BE278" s="51">
        <f>IFERROR(AY278/AX278,"-")</f>
        <v>0.93234672304439747</v>
      </c>
      <c r="BF278" s="24">
        <f>IFERROR(BA278/AX278,"-")</f>
        <v>8.8794926004228336E-2</v>
      </c>
      <c r="BG278" s="435">
        <f>市区町村別_フレイル区分別該当人数･割合!Q73</f>
        <v>51</v>
      </c>
      <c r="BH278" s="207">
        <v>468</v>
      </c>
      <c r="BI278" s="51">
        <v>56223112</v>
      </c>
      <c r="BJ278" s="51">
        <v>45</v>
      </c>
      <c r="BK278" s="51">
        <f>IFERROR(BI278/BG278,"-")</f>
        <v>1102413.9607843137</v>
      </c>
      <c r="BL278" s="51">
        <f>IFERROR(BI278/BH278,"-")</f>
        <v>120134.8547008547</v>
      </c>
      <c r="BM278" s="51">
        <f t="shared" si="406"/>
        <v>1249402.4888888889</v>
      </c>
      <c r="BN278" s="51">
        <f>IFERROR(BH278/BG278,"-")</f>
        <v>9.1764705882352935</v>
      </c>
      <c r="BO278" s="185">
        <f>IFERROR(BJ278/BG278,"-")</f>
        <v>0.88235294117647056</v>
      </c>
      <c r="BP278" s="432">
        <f>市区町村別_フレイル区分別該当人数･割合!S73</f>
        <v>621</v>
      </c>
      <c r="BQ278" s="207">
        <v>181</v>
      </c>
      <c r="BR278" s="51">
        <v>15166959</v>
      </c>
      <c r="BS278" s="51">
        <v>19</v>
      </c>
      <c r="BT278" s="51">
        <f>IFERROR(BR278/BP278,"-")</f>
        <v>24423.444444444445</v>
      </c>
      <c r="BU278" s="51">
        <f>IFERROR(BR278/BQ278,"-")</f>
        <v>83795.353591160223</v>
      </c>
      <c r="BV278" s="51">
        <f t="shared" si="407"/>
        <v>798261</v>
      </c>
      <c r="BW278" s="51">
        <f>IFERROR(BQ278/BP278,"-")</f>
        <v>0.29146537842190018</v>
      </c>
      <c r="BX278" s="24">
        <f>IFERROR(BS278/BP278,"-")</f>
        <v>3.0595813204508857E-2</v>
      </c>
      <c r="BY278" s="140"/>
      <c r="BZ278" s="59"/>
    </row>
    <row r="279" spans="2:78" s="8" customFormat="1" ht="13.5" customHeight="1">
      <c r="B279" s="411"/>
      <c r="C279" s="414"/>
      <c r="D279" s="275" t="s">
        <v>251</v>
      </c>
      <c r="E279" s="438"/>
      <c r="F279" s="52">
        <v>0</v>
      </c>
      <c r="G279" s="187">
        <v>0</v>
      </c>
      <c r="H279" s="187">
        <v>0</v>
      </c>
      <c r="I279" s="187">
        <f>IFERROR(G279/E278,"-")</f>
        <v>0</v>
      </c>
      <c r="J279" s="187" t="str">
        <f t="shared" ref="J279:J281" si="584">IFERROR(G279/F279,"-")</f>
        <v>-</v>
      </c>
      <c r="K279" s="187" t="str">
        <f t="shared" si="400"/>
        <v>-</v>
      </c>
      <c r="L279" s="187">
        <f>IFERROR(F279/E278,"-")</f>
        <v>0</v>
      </c>
      <c r="M279" s="186">
        <f>IFERROR(H279/E278,"-")</f>
        <v>0</v>
      </c>
      <c r="N279" s="433"/>
      <c r="O279" s="52">
        <v>5</v>
      </c>
      <c r="P279" s="187">
        <v>1484598</v>
      </c>
      <c r="Q279" s="187">
        <v>2</v>
      </c>
      <c r="R279" s="187">
        <f>IFERROR(P279/N278,"-")</f>
        <v>1668.0876404494381</v>
      </c>
      <c r="S279" s="187">
        <f t="shared" ref="S279:S281" si="585">IFERROR(P279/O279,"-")</f>
        <v>296919.59999999998</v>
      </c>
      <c r="T279" s="187">
        <f t="shared" si="401"/>
        <v>742299</v>
      </c>
      <c r="U279" s="187">
        <f>IFERROR(O279/N278,"-")</f>
        <v>5.6179775280898875E-3</v>
      </c>
      <c r="V279" s="106">
        <f>IFERROR(Q279/N278,"-")</f>
        <v>2.2471910112359553E-3</v>
      </c>
      <c r="W279" s="433"/>
      <c r="X279" s="52">
        <v>0</v>
      </c>
      <c r="Y279" s="187">
        <v>0</v>
      </c>
      <c r="Z279" s="187">
        <v>0</v>
      </c>
      <c r="AA279" s="187">
        <f>IFERROR(Y279/W278,"-")</f>
        <v>0</v>
      </c>
      <c r="AB279" s="187" t="str">
        <f t="shared" ref="AB279:AB281" si="586">IFERROR(Y279/X279,"-")</f>
        <v>-</v>
      </c>
      <c r="AC279" s="187" t="str">
        <f t="shared" si="402"/>
        <v>-</v>
      </c>
      <c r="AD279" s="187">
        <f>IFERROR(X279/W278,"-")</f>
        <v>0</v>
      </c>
      <c r="AE279" s="106">
        <f>IFERROR(Z279/W278,"-")</f>
        <v>0</v>
      </c>
      <c r="AF279" s="433"/>
      <c r="AG279" s="52">
        <v>0</v>
      </c>
      <c r="AH279" s="187">
        <v>0</v>
      </c>
      <c r="AI279" s="187">
        <v>0</v>
      </c>
      <c r="AJ279" s="187">
        <f>IFERROR(AH279/AF278,"-")</f>
        <v>0</v>
      </c>
      <c r="AK279" s="187" t="str">
        <f t="shared" ref="AK279:AK281" si="587">IFERROR(AH279/AG279,"-")</f>
        <v>-</v>
      </c>
      <c r="AL279" s="187" t="str">
        <f t="shared" si="403"/>
        <v>-</v>
      </c>
      <c r="AM279" s="187">
        <f>IFERROR(AG279/AF278,"-")</f>
        <v>0</v>
      </c>
      <c r="AN279" s="106">
        <f>IFERROR(AI279/AF278,"-")</f>
        <v>0</v>
      </c>
      <c r="AO279" s="436"/>
      <c r="AP279" s="52">
        <v>0</v>
      </c>
      <c r="AQ279" s="187">
        <v>0</v>
      </c>
      <c r="AR279" s="187">
        <v>0</v>
      </c>
      <c r="AS279" s="187">
        <f>IFERROR(AQ279/AO278,"-")</f>
        <v>0</v>
      </c>
      <c r="AT279" s="187" t="str">
        <f t="shared" ref="AT279:AT281" si="588">IFERROR(AQ279/AP279,"-")</f>
        <v>-</v>
      </c>
      <c r="AU279" s="187" t="str">
        <f t="shared" si="404"/>
        <v>-</v>
      </c>
      <c r="AV279" s="187">
        <f>IFERROR(AP279/AO278,"-")</f>
        <v>0</v>
      </c>
      <c r="AW279" s="186">
        <f>IFERROR(AR279/AO278,"-")</f>
        <v>0</v>
      </c>
      <c r="AX279" s="433"/>
      <c r="AY279" s="52">
        <v>5</v>
      </c>
      <c r="AZ279" s="187">
        <v>1484598</v>
      </c>
      <c r="BA279" s="187">
        <v>2</v>
      </c>
      <c r="BB279" s="187">
        <f>IFERROR(AZ279/AX278,"-")</f>
        <v>3138.6849894291754</v>
      </c>
      <c r="BC279" s="187">
        <f t="shared" ref="BC279:BC281" si="589">IFERROR(AZ279/AY279,"-")</f>
        <v>296919.59999999998</v>
      </c>
      <c r="BD279" s="187">
        <f t="shared" si="405"/>
        <v>742299</v>
      </c>
      <c r="BE279" s="187">
        <f>IFERROR(AY279/AX278,"-")</f>
        <v>1.0570824524312896E-2</v>
      </c>
      <c r="BF279" s="106">
        <f>IFERROR(BA279/AX278,"-")</f>
        <v>4.2283298097251587E-3</v>
      </c>
      <c r="BG279" s="436"/>
      <c r="BH279" s="52">
        <v>5</v>
      </c>
      <c r="BI279" s="187">
        <v>1484598</v>
      </c>
      <c r="BJ279" s="187">
        <v>2</v>
      </c>
      <c r="BK279" s="187">
        <f>IFERROR(BI279/BG278,"-")</f>
        <v>29109.764705882353</v>
      </c>
      <c r="BL279" s="187">
        <f t="shared" ref="BL279:BL281" si="590">IFERROR(BI279/BH279,"-")</f>
        <v>296919.59999999998</v>
      </c>
      <c r="BM279" s="187">
        <f t="shared" si="406"/>
        <v>742299</v>
      </c>
      <c r="BN279" s="187">
        <f>IFERROR(BH279/BG278,"-")</f>
        <v>9.8039215686274508E-2</v>
      </c>
      <c r="BO279" s="186">
        <f>IFERROR(BJ279/BG278,"-")</f>
        <v>3.9215686274509803E-2</v>
      </c>
      <c r="BP279" s="433"/>
      <c r="BQ279" s="52">
        <v>0</v>
      </c>
      <c r="BR279" s="187">
        <v>0</v>
      </c>
      <c r="BS279" s="187">
        <v>0</v>
      </c>
      <c r="BT279" s="187">
        <f>IFERROR(BR279/BP278,"-")</f>
        <v>0</v>
      </c>
      <c r="BU279" s="187" t="str">
        <f t="shared" ref="BU279:BU281" si="591">IFERROR(BR279/BQ279,"-")</f>
        <v>-</v>
      </c>
      <c r="BV279" s="187" t="str">
        <f t="shared" si="407"/>
        <v>-</v>
      </c>
      <c r="BW279" s="187">
        <f>IFERROR(BQ279/BP278,"-")</f>
        <v>0</v>
      </c>
      <c r="BX279" s="106">
        <f>IFERROR(BS279/BP278,"-")</f>
        <v>0</v>
      </c>
      <c r="BY279" s="140"/>
      <c r="BZ279" s="59"/>
    </row>
    <row r="280" spans="2:78" s="8" customFormat="1" ht="13.5" customHeight="1">
      <c r="B280" s="411"/>
      <c r="C280" s="414"/>
      <c r="D280" s="272" t="s">
        <v>252</v>
      </c>
      <c r="E280" s="438"/>
      <c r="F280" s="98">
        <v>0</v>
      </c>
      <c r="G280" s="98">
        <v>0</v>
      </c>
      <c r="H280" s="98">
        <v>0</v>
      </c>
      <c r="I280" s="98">
        <f>IFERROR(G280/E278,"-")</f>
        <v>0</v>
      </c>
      <c r="J280" s="98" t="str">
        <f t="shared" si="584"/>
        <v>-</v>
      </c>
      <c r="K280" s="98" t="str">
        <f t="shared" si="400"/>
        <v>-</v>
      </c>
      <c r="L280" s="98">
        <f>IFERROR(F280/E278,"-")</f>
        <v>0</v>
      </c>
      <c r="M280" s="189">
        <f>IFERROR(H280/E278,"-")</f>
        <v>0</v>
      </c>
      <c r="N280" s="433"/>
      <c r="O280" s="98">
        <v>27</v>
      </c>
      <c r="P280" s="98">
        <v>145802</v>
      </c>
      <c r="Q280" s="98">
        <v>5</v>
      </c>
      <c r="R280" s="98">
        <f>IFERROR(P280/N278,"-")</f>
        <v>163.82247191011237</v>
      </c>
      <c r="S280" s="98">
        <f t="shared" si="585"/>
        <v>5400.0740740740739</v>
      </c>
      <c r="T280" s="98">
        <f t="shared" si="401"/>
        <v>29160.400000000001</v>
      </c>
      <c r="U280" s="98">
        <f>IFERROR(O280/N278,"-")</f>
        <v>3.0337078651685393E-2</v>
      </c>
      <c r="V280" s="26">
        <f>IFERROR(Q280/N278,"-")</f>
        <v>5.6179775280898875E-3</v>
      </c>
      <c r="W280" s="433"/>
      <c r="X280" s="98">
        <v>0</v>
      </c>
      <c r="Y280" s="98">
        <v>0</v>
      </c>
      <c r="Z280" s="98">
        <v>0</v>
      </c>
      <c r="AA280" s="98">
        <f>IFERROR(Y280/W278,"-")</f>
        <v>0</v>
      </c>
      <c r="AB280" s="98" t="str">
        <f t="shared" si="586"/>
        <v>-</v>
      </c>
      <c r="AC280" s="98" t="str">
        <f t="shared" si="402"/>
        <v>-</v>
      </c>
      <c r="AD280" s="98">
        <f>IFERROR(X280/W278,"-")</f>
        <v>0</v>
      </c>
      <c r="AE280" s="26">
        <f>IFERROR(Z280/W278,"-")</f>
        <v>0</v>
      </c>
      <c r="AF280" s="433"/>
      <c r="AG280" s="98">
        <v>0</v>
      </c>
      <c r="AH280" s="98">
        <v>0</v>
      </c>
      <c r="AI280" s="98">
        <v>0</v>
      </c>
      <c r="AJ280" s="98">
        <f>IFERROR(AH280/AF278,"-")</f>
        <v>0</v>
      </c>
      <c r="AK280" s="98" t="str">
        <f t="shared" si="587"/>
        <v>-</v>
      </c>
      <c r="AL280" s="98" t="str">
        <f t="shared" si="403"/>
        <v>-</v>
      </c>
      <c r="AM280" s="98">
        <f>IFERROR(AG280/AF278,"-")</f>
        <v>0</v>
      </c>
      <c r="AN280" s="26">
        <f>IFERROR(AI280/AF278,"-")</f>
        <v>0</v>
      </c>
      <c r="AO280" s="436"/>
      <c r="AP280" s="98">
        <v>10</v>
      </c>
      <c r="AQ280" s="98">
        <v>70355</v>
      </c>
      <c r="AR280" s="98">
        <v>1</v>
      </c>
      <c r="AS280" s="98">
        <f>IFERROR(AQ280/AO278,"-")</f>
        <v>287.16326530612247</v>
      </c>
      <c r="AT280" s="98">
        <f t="shared" si="588"/>
        <v>7035.5</v>
      </c>
      <c r="AU280" s="98">
        <f t="shared" si="404"/>
        <v>70355</v>
      </c>
      <c r="AV280" s="98">
        <f>IFERROR(AP280/AO278,"-")</f>
        <v>4.0816326530612242E-2</v>
      </c>
      <c r="AW280" s="189">
        <f>IFERROR(AR280/AO278,"-")</f>
        <v>4.0816326530612249E-3</v>
      </c>
      <c r="AX280" s="433"/>
      <c r="AY280" s="98">
        <v>17</v>
      </c>
      <c r="AZ280" s="98">
        <v>75447</v>
      </c>
      <c r="BA280" s="98">
        <v>4</v>
      </c>
      <c r="BB280" s="98">
        <f>IFERROR(AZ280/AX278,"-")</f>
        <v>159.50739957716701</v>
      </c>
      <c r="BC280" s="98">
        <f t="shared" si="589"/>
        <v>4438.0588235294117</v>
      </c>
      <c r="BD280" s="98">
        <f t="shared" si="405"/>
        <v>18861.75</v>
      </c>
      <c r="BE280" s="98">
        <f>IFERROR(AY280/AX278,"-")</f>
        <v>3.5940803382663845E-2</v>
      </c>
      <c r="BF280" s="26">
        <f>IFERROR(BA280/AX278,"-")</f>
        <v>8.4566596194503175E-3</v>
      </c>
      <c r="BG280" s="436"/>
      <c r="BH280" s="98">
        <v>27</v>
      </c>
      <c r="BI280" s="98">
        <v>145802</v>
      </c>
      <c r="BJ280" s="98">
        <v>5</v>
      </c>
      <c r="BK280" s="98">
        <f>IFERROR(BI280/BG278,"-")</f>
        <v>2858.8627450980393</v>
      </c>
      <c r="BL280" s="98">
        <f t="shared" si="590"/>
        <v>5400.0740740740739</v>
      </c>
      <c r="BM280" s="98">
        <f t="shared" si="406"/>
        <v>29160.400000000001</v>
      </c>
      <c r="BN280" s="98">
        <f>IFERROR(BH280/BG278,"-")</f>
        <v>0.52941176470588236</v>
      </c>
      <c r="BO280" s="189">
        <f>IFERROR(BJ280/BG278,"-")</f>
        <v>9.8039215686274508E-2</v>
      </c>
      <c r="BP280" s="433"/>
      <c r="BQ280" s="98">
        <v>0</v>
      </c>
      <c r="BR280" s="98">
        <v>0</v>
      </c>
      <c r="BS280" s="98">
        <v>0</v>
      </c>
      <c r="BT280" s="98">
        <f>IFERROR(BR280/BP278,"-")</f>
        <v>0</v>
      </c>
      <c r="BU280" s="98" t="str">
        <f t="shared" si="591"/>
        <v>-</v>
      </c>
      <c r="BV280" s="98" t="str">
        <f t="shared" si="407"/>
        <v>-</v>
      </c>
      <c r="BW280" s="98">
        <f>IFERROR(BQ280/BP278,"-")</f>
        <v>0</v>
      </c>
      <c r="BX280" s="26">
        <f>IFERROR(BS280/BP278,"-")</f>
        <v>0</v>
      </c>
      <c r="BY280" s="140"/>
      <c r="BZ280" s="59"/>
    </row>
    <row r="281" spans="2:78" s="8" customFormat="1" ht="13.5" customHeight="1">
      <c r="B281" s="412"/>
      <c r="C281" s="415"/>
      <c r="D281" s="273" t="s">
        <v>64</v>
      </c>
      <c r="E281" s="439"/>
      <c r="F281" s="99">
        <v>269</v>
      </c>
      <c r="G281" s="99">
        <f>SUM(G278:G280)</f>
        <v>23932850</v>
      </c>
      <c r="H281" s="99">
        <v>29</v>
      </c>
      <c r="I281" s="99">
        <f>IFERROR(G281/E278,"-")</f>
        <v>295467.2839506173</v>
      </c>
      <c r="J281" s="99">
        <f t="shared" si="584"/>
        <v>88969.702602230478</v>
      </c>
      <c r="K281" s="99">
        <f t="shared" si="400"/>
        <v>825270.68965517241</v>
      </c>
      <c r="L281" s="99">
        <f>IFERROR(F281/E278,"-")</f>
        <v>3.3209876543209877</v>
      </c>
      <c r="M281" s="190">
        <f>IFERROR(H281/E278,"-")</f>
        <v>0.35802469135802467</v>
      </c>
      <c r="N281" s="434"/>
      <c r="O281" s="99">
        <v>907</v>
      </c>
      <c r="P281" s="99">
        <f>SUM(P278:P280)</f>
        <v>73840627</v>
      </c>
      <c r="Q281" s="99">
        <v>85</v>
      </c>
      <c r="R281" s="99">
        <f>IFERROR(P281/N278,"-")</f>
        <v>82966.996629213478</v>
      </c>
      <c r="S281" s="99">
        <f t="shared" si="585"/>
        <v>81411.937155457548</v>
      </c>
      <c r="T281" s="99">
        <f t="shared" si="401"/>
        <v>868713.25882352947</v>
      </c>
      <c r="U281" s="99">
        <f>IFERROR(O281/N278,"-")</f>
        <v>1.0191011235955056</v>
      </c>
      <c r="V281" s="87">
        <f>IFERROR(Q281/N278,"-")</f>
        <v>9.5505617977528087E-2</v>
      </c>
      <c r="W281" s="434"/>
      <c r="X281" s="99">
        <v>24</v>
      </c>
      <c r="Y281" s="99">
        <f>SUM(Y278:Y280)</f>
        <v>1812210</v>
      </c>
      <c r="Z281" s="99">
        <v>2</v>
      </c>
      <c r="AA281" s="99">
        <f>IFERROR(Y281/W278,"-")</f>
        <v>31245</v>
      </c>
      <c r="AB281" s="99">
        <f t="shared" si="586"/>
        <v>75508.75</v>
      </c>
      <c r="AC281" s="99">
        <f t="shared" si="402"/>
        <v>906105</v>
      </c>
      <c r="AD281" s="99">
        <f>IFERROR(X281/W278,"-")</f>
        <v>0.41379310344827586</v>
      </c>
      <c r="AE281" s="87">
        <f>IFERROR(Z281/W278,"-")</f>
        <v>3.4482758620689655E-2</v>
      </c>
      <c r="AF281" s="434"/>
      <c r="AG281" s="99">
        <v>12</v>
      </c>
      <c r="AH281" s="99">
        <f>SUM(AH278:AH280)</f>
        <v>484304</v>
      </c>
      <c r="AI281" s="99">
        <v>1</v>
      </c>
      <c r="AJ281" s="99">
        <f>IFERROR(AH281/AF278,"-")</f>
        <v>4324.1428571428569</v>
      </c>
      <c r="AK281" s="99">
        <f t="shared" si="587"/>
        <v>40358.666666666664</v>
      </c>
      <c r="AL281" s="99">
        <f t="shared" si="403"/>
        <v>484304</v>
      </c>
      <c r="AM281" s="99">
        <f>IFERROR(AG281/AF278,"-")</f>
        <v>0.10714285714285714</v>
      </c>
      <c r="AN281" s="87">
        <f>IFERROR(AI281/AF278,"-")</f>
        <v>8.9285714285714281E-3</v>
      </c>
      <c r="AO281" s="437"/>
      <c r="AP281" s="99">
        <v>417</v>
      </c>
      <c r="AQ281" s="99">
        <f>SUM(AQ278:AQ280)</f>
        <v>34401882</v>
      </c>
      <c r="AR281" s="99">
        <v>38</v>
      </c>
      <c r="AS281" s="99">
        <f>IFERROR(AQ281/AO278,"-")</f>
        <v>140415.84489795918</v>
      </c>
      <c r="AT281" s="99">
        <f t="shared" si="588"/>
        <v>82498.517985611514</v>
      </c>
      <c r="AU281" s="99">
        <f t="shared" si="404"/>
        <v>905312.68421052629</v>
      </c>
      <c r="AV281" s="99">
        <f>IFERROR(AP281/AO278,"-")</f>
        <v>1.7020408163265306</v>
      </c>
      <c r="AW281" s="190">
        <f>IFERROR(AR281/AO278,"-")</f>
        <v>0.15510204081632653</v>
      </c>
      <c r="AX281" s="434"/>
      <c r="AY281" s="99">
        <v>441</v>
      </c>
      <c r="AZ281" s="99">
        <f>SUM(AZ278:AZ280)</f>
        <v>34670460</v>
      </c>
      <c r="BA281" s="99">
        <v>42</v>
      </c>
      <c r="BB281" s="99">
        <f>IFERROR(AZ281/AX278,"-")</f>
        <v>73299.069767441862</v>
      </c>
      <c r="BC281" s="99">
        <f t="shared" si="589"/>
        <v>78617.823129251701</v>
      </c>
      <c r="BD281" s="99">
        <f t="shared" si="405"/>
        <v>825487.14285714284</v>
      </c>
      <c r="BE281" s="99">
        <f>IFERROR(AY281/AX278,"-")</f>
        <v>0.93234672304439747</v>
      </c>
      <c r="BF281" s="87">
        <f>IFERROR(BA281/AX278,"-")</f>
        <v>8.8794926004228336E-2</v>
      </c>
      <c r="BG281" s="437"/>
      <c r="BH281" s="99">
        <v>468</v>
      </c>
      <c r="BI281" s="99">
        <f>SUM(BI278:BI280)</f>
        <v>57853512</v>
      </c>
      <c r="BJ281" s="99">
        <v>45</v>
      </c>
      <c r="BK281" s="99">
        <f>IFERROR(BI281/BG278,"-")</f>
        <v>1134382.5882352942</v>
      </c>
      <c r="BL281" s="99">
        <f t="shared" si="590"/>
        <v>123618.61538461539</v>
      </c>
      <c r="BM281" s="99">
        <f t="shared" si="406"/>
        <v>1285633.6000000001</v>
      </c>
      <c r="BN281" s="99">
        <f>IFERROR(BH281/BG278,"-")</f>
        <v>9.1764705882352935</v>
      </c>
      <c r="BO281" s="190">
        <f>IFERROR(BJ281/BG278,"-")</f>
        <v>0.88235294117647056</v>
      </c>
      <c r="BP281" s="434"/>
      <c r="BQ281" s="99">
        <v>181</v>
      </c>
      <c r="BR281" s="99">
        <f>SUM(BR278:BR280)</f>
        <v>15166959</v>
      </c>
      <c r="BS281" s="99">
        <v>19</v>
      </c>
      <c r="BT281" s="99">
        <f>IFERROR(BR281/BP278,"-")</f>
        <v>24423.444444444445</v>
      </c>
      <c r="BU281" s="99">
        <f t="shared" si="591"/>
        <v>83795.353591160223</v>
      </c>
      <c r="BV281" s="99">
        <f t="shared" si="407"/>
        <v>798261</v>
      </c>
      <c r="BW281" s="99">
        <f>IFERROR(BQ281/BP278,"-")</f>
        <v>0.29146537842190018</v>
      </c>
      <c r="BX281" s="87">
        <f>IFERROR(BS281/BP278,"-")</f>
        <v>3.0595813204508857E-2</v>
      </c>
      <c r="BY281" s="140"/>
      <c r="BZ281" s="59"/>
    </row>
    <row r="282" spans="2:78" s="8" customFormat="1" ht="13.5" customHeight="1">
      <c r="B282" s="410">
        <v>70</v>
      </c>
      <c r="C282" s="413" t="s">
        <v>47</v>
      </c>
      <c r="D282" s="274" t="s">
        <v>250</v>
      </c>
      <c r="E282" s="432">
        <f>市区町村別_フレイル区分別該当人数･割合!E74</f>
        <v>18</v>
      </c>
      <c r="F282" s="207">
        <v>62</v>
      </c>
      <c r="G282" s="51">
        <v>6415189</v>
      </c>
      <c r="H282" s="51">
        <v>6</v>
      </c>
      <c r="I282" s="51">
        <f>IFERROR(G282/E282,"-")</f>
        <v>356399.38888888888</v>
      </c>
      <c r="J282" s="51">
        <f>IFERROR(G282/F282,"-")</f>
        <v>103470.79032258065</v>
      </c>
      <c r="K282" s="51">
        <f t="shared" ref="K282:K297" si="592">IFERROR(G282/H282,"-")</f>
        <v>1069198.1666666667</v>
      </c>
      <c r="L282" s="51">
        <f>IFERROR(F282/E282,"-")</f>
        <v>3.4444444444444446</v>
      </c>
      <c r="M282" s="185">
        <f>IFERROR(H282/E282,"-")</f>
        <v>0.33333333333333331</v>
      </c>
      <c r="N282" s="432">
        <f>市区町村別_フレイル区分別該当人数･割合!G74</f>
        <v>158</v>
      </c>
      <c r="O282" s="207">
        <v>319</v>
      </c>
      <c r="P282" s="51">
        <v>24108717</v>
      </c>
      <c r="Q282" s="51">
        <v>32</v>
      </c>
      <c r="R282" s="51">
        <f>IFERROR(P282/N282,"-")</f>
        <v>152586.81645569621</v>
      </c>
      <c r="S282" s="51">
        <f>IFERROR(P282/O282,"-")</f>
        <v>75575.915360501574</v>
      </c>
      <c r="T282" s="51">
        <f t="shared" ref="T282:T297" si="593">IFERROR(P282/Q282,"-")</f>
        <v>753397.40625</v>
      </c>
      <c r="U282" s="51">
        <f>IFERROR(O282/N282,"-")</f>
        <v>2.018987341772152</v>
      </c>
      <c r="V282" s="24">
        <f>IFERROR(Q282/N282,"-")</f>
        <v>0.20253164556962025</v>
      </c>
      <c r="W282" s="432">
        <f>市区町村別_フレイル区分別該当人数･割合!I74</f>
        <v>7</v>
      </c>
      <c r="X282" s="207">
        <v>0</v>
      </c>
      <c r="Y282" s="51">
        <v>0</v>
      </c>
      <c r="Z282" s="51">
        <v>0</v>
      </c>
      <c r="AA282" s="51">
        <f>IFERROR(Y282/W282,"-")</f>
        <v>0</v>
      </c>
      <c r="AB282" s="51" t="str">
        <f>IFERROR(Y282/X282,"-")</f>
        <v>-</v>
      </c>
      <c r="AC282" s="51" t="str">
        <f t="shared" ref="AC282:AC297" si="594">IFERROR(Y282/Z282,"-")</f>
        <v>-</v>
      </c>
      <c r="AD282" s="51">
        <f>IFERROR(X282/W282,"-")</f>
        <v>0</v>
      </c>
      <c r="AE282" s="24">
        <f>IFERROR(Z282/W282,"-")</f>
        <v>0</v>
      </c>
      <c r="AF282" s="432">
        <f>市区町村別_フレイル区分別該当人数･割合!K74</f>
        <v>13</v>
      </c>
      <c r="AG282" s="207">
        <v>0</v>
      </c>
      <c r="AH282" s="51">
        <v>0</v>
      </c>
      <c r="AI282" s="51">
        <v>0</v>
      </c>
      <c r="AJ282" s="51">
        <f>IFERROR(AH282/AF282,"-")</f>
        <v>0</v>
      </c>
      <c r="AK282" s="51" t="str">
        <f>IFERROR(AH282/AG282,"-")</f>
        <v>-</v>
      </c>
      <c r="AL282" s="51" t="str">
        <f t="shared" ref="AL282:AL297" si="595">IFERROR(AH282/AI282,"-")</f>
        <v>-</v>
      </c>
      <c r="AM282" s="51">
        <f>IFERROR(AG282/AF282,"-")</f>
        <v>0</v>
      </c>
      <c r="AN282" s="24">
        <f>IFERROR(AI282/AF282,"-")</f>
        <v>0</v>
      </c>
      <c r="AO282" s="435">
        <f>市区町村別_フレイル区分別該当人数･割合!M74</f>
        <v>49</v>
      </c>
      <c r="AP282" s="207">
        <v>145</v>
      </c>
      <c r="AQ282" s="51">
        <v>6270737</v>
      </c>
      <c r="AR282" s="51">
        <v>14</v>
      </c>
      <c r="AS282" s="51">
        <f>IFERROR(AQ282/AO282,"-")</f>
        <v>127974.22448979592</v>
      </c>
      <c r="AT282" s="51">
        <f>IFERROR(AQ282/AP282,"-")</f>
        <v>43246.46206896552</v>
      </c>
      <c r="AU282" s="51">
        <f t="shared" ref="AU282:AU297" si="596">IFERROR(AQ282/AR282,"-")</f>
        <v>447909.78571428574</v>
      </c>
      <c r="AV282" s="51">
        <f>IFERROR(AP282/AO282,"-")</f>
        <v>2.9591836734693877</v>
      </c>
      <c r="AW282" s="185">
        <f>IFERROR(AR282/AO282,"-")</f>
        <v>0.2857142857142857</v>
      </c>
      <c r="AX282" s="432">
        <f>市区町村別_フレイル区分別該当人数･割合!O74</f>
        <v>87</v>
      </c>
      <c r="AY282" s="207">
        <v>152</v>
      </c>
      <c r="AZ282" s="51">
        <v>15906408</v>
      </c>
      <c r="BA282" s="51">
        <v>16</v>
      </c>
      <c r="BB282" s="51">
        <f>IFERROR(AZ282/AX282,"-")</f>
        <v>182832.27586206896</v>
      </c>
      <c r="BC282" s="51">
        <f>IFERROR(AZ282/AY282,"-")</f>
        <v>104647.42105263157</v>
      </c>
      <c r="BD282" s="51">
        <f t="shared" ref="BD282:BD297" si="597">IFERROR(AZ282/BA282,"-")</f>
        <v>994150.5</v>
      </c>
      <c r="BE282" s="51">
        <f>IFERROR(AY282/AX282,"-")</f>
        <v>1.7471264367816093</v>
      </c>
      <c r="BF282" s="24">
        <f>IFERROR(BA282/AX282,"-")</f>
        <v>0.18390804597701149</v>
      </c>
      <c r="BG282" s="435">
        <f>市区町村別_フレイル区分別該当人数･割合!Q74</f>
        <v>11</v>
      </c>
      <c r="BH282" s="207">
        <v>120</v>
      </c>
      <c r="BI282" s="51">
        <v>17430997</v>
      </c>
      <c r="BJ282" s="51">
        <v>11</v>
      </c>
      <c r="BK282" s="51">
        <f>IFERROR(BI282/BG282,"-")</f>
        <v>1584636.0909090908</v>
      </c>
      <c r="BL282" s="51">
        <f>IFERROR(BI282/BH282,"-")</f>
        <v>145258.30833333332</v>
      </c>
      <c r="BM282" s="51">
        <f t="shared" ref="BM282:BM297" si="598">IFERROR(BI282/BJ282,"-")</f>
        <v>1584636.0909090908</v>
      </c>
      <c r="BN282" s="51">
        <f>IFERROR(BH282/BG282,"-")</f>
        <v>10.909090909090908</v>
      </c>
      <c r="BO282" s="185">
        <f>IFERROR(BJ282/BG282,"-")</f>
        <v>1</v>
      </c>
      <c r="BP282" s="432">
        <f>市区町村別_フレイル区分別該当人数･割合!S74</f>
        <v>131</v>
      </c>
      <c r="BQ282" s="207">
        <v>180</v>
      </c>
      <c r="BR282" s="51">
        <v>7744984</v>
      </c>
      <c r="BS282" s="51">
        <v>17</v>
      </c>
      <c r="BT282" s="51">
        <f>IFERROR(BR282/BP282,"-")</f>
        <v>59122.015267175571</v>
      </c>
      <c r="BU282" s="51">
        <f>IFERROR(BR282/BQ282,"-")</f>
        <v>43027.688888888886</v>
      </c>
      <c r="BV282" s="51">
        <f t="shared" ref="BV282:BV297" si="599">IFERROR(BR282/BS282,"-")</f>
        <v>455587.29411764705</v>
      </c>
      <c r="BW282" s="51">
        <f>IFERROR(BQ282/BP282,"-")</f>
        <v>1.3740458015267176</v>
      </c>
      <c r="BX282" s="24">
        <f>IFERROR(BS282/BP282,"-")</f>
        <v>0.12977099236641221</v>
      </c>
      <c r="BY282" s="140"/>
      <c r="BZ282" s="59"/>
    </row>
    <row r="283" spans="2:78" s="8" customFormat="1" ht="13.5" customHeight="1">
      <c r="B283" s="411"/>
      <c r="C283" s="414"/>
      <c r="D283" s="275" t="s">
        <v>251</v>
      </c>
      <c r="E283" s="438"/>
      <c r="F283" s="52">
        <v>0</v>
      </c>
      <c r="G283" s="187">
        <v>0</v>
      </c>
      <c r="H283" s="187">
        <v>0</v>
      </c>
      <c r="I283" s="187">
        <f>IFERROR(G283/E282,"-")</f>
        <v>0</v>
      </c>
      <c r="J283" s="187" t="str">
        <f t="shared" ref="J283:J285" si="600">IFERROR(G283/F283,"-")</f>
        <v>-</v>
      </c>
      <c r="K283" s="187" t="str">
        <f t="shared" si="592"/>
        <v>-</v>
      </c>
      <c r="L283" s="187">
        <f>IFERROR(F283/E282,"-")</f>
        <v>0</v>
      </c>
      <c r="M283" s="186">
        <f>IFERROR(H283/E282,"-")</f>
        <v>0</v>
      </c>
      <c r="N283" s="433"/>
      <c r="O283" s="52">
        <v>5</v>
      </c>
      <c r="P283" s="187">
        <v>1326747</v>
      </c>
      <c r="Q283" s="187">
        <v>1</v>
      </c>
      <c r="R283" s="187">
        <f>IFERROR(P283/N282,"-")</f>
        <v>8397.1329113924057</v>
      </c>
      <c r="S283" s="187">
        <f t="shared" ref="S283:S285" si="601">IFERROR(P283/O283,"-")</f>
        <v>265349.40000000002</v>
      </c>
      <c r="T283" s="187">
        <f t="shared" si="593"/>
        <v>1326747</v>
      </c>
      <c r="U283" s="187">
        <f>IFERROR(O283/N282,"-")</f>
        <v>3.1645569620253167E-2</v>
      </c>
      <c r="V283" s="106">
        <f>IFERROR(Q283/N282,"-")</f>
        <v>6.3291139240506328E-3</v>
      </c>
      <c r="W283" s="433"/>
      <c r="X283" s="52">
        <v>0</v>
      </c>
      <c r="Y283" s="187">
        <v>0</v>
      </c>
      <c r="Z283" s="187">
        <v>0</v>
      </c>
      <c r="AA283" s="187">
        <f>IFERROR(Y283/W282,"-")</f>
        <v>0</v>
      </c>
      <c r="AB283" s="187" t="str">
        <f t="shared" ref="AB283:AB285" si="602">IFERROR(Y283/X283,"-")</f>
        <v>-</v>
      </c>
      <c r="AC283" s="187" t="str">
        <f t="shared" si="594"/>
        <v>-</v>
      </c>
      <c r="AD283" s="187">
        <f>IFERROR(X283/W282,"-")</f>
        <v>0</v>
      </c>
      <c r="AE283" s="106">
        <f>IFERROR(Z283/W282,"-")</f>
        <v>0</v>
      </c>
      <c r="AF283" s="433"/>
      <c r="AG283" s="52">
        <v>0</v>
      </c>
      <c r="AH283" s="187">
        <v>0</v>
      </c>
      <c r="AI283" s="187">
        <v>0</v>
      </c>
      <c r="AJ283" s="187">
        <f>IFERROR(AH283/AF282,"-")</f>
        <v>0</v>
      </c>
      <c r="AK283" s="187" t="str">
        <f t="shared" ref="AK283:AK285" si="603">IFERROR(AH283/AG283,"-")</f>
        <v>-</v>
      </c>
      <c r="AL283" s="187" t="str">
        <f t="shared" si="595"/>
        <v>-</v>
      </c>
      <c r="AM283" s="187">
        <f>IFERROR(AG283/AF282,"-")</f>
        <v>0</v>
      </c>
      <c r="AN283" s="106">
        <f>IFERROR(AI283/AF282,"-")</f>
        <v>0</v>
      </c>
      <c r="AO283" s="436"/>
      <c r="AP283" s="52">
        <v>5</v>
      </c>
      <c r="AQ283" s="187">
        <v>1326747</v>
      </c>
      <c r="AR283" s="187">
        <v>1</v>
      </c>
      <c r="AS283" s="187">
        <f>IFERROR(AQ283/AO282,"-")</f>
        <v>27076.469387755104</v>
      </c>
      <c r="AT283" s="187">
        <f t="shared" ref="AT283:AT285" si="604">IFERROR(AQ283/AP283,"-")</f>
        <v>265349.40000000002</v>
      </c>
      <c r="AU283" s="187">
        <f t="shared" si="596"/>
        <v>1326747</v>
      </c>
      <c r="AV283" s="187">
        <f>IFERROR(AP283/AO282,"-")</f>
        <v>0.10204081632653061</v>
      </c>
      <c r="AW283" s="186">
        <f>IFERROR(AR283/AO282,"-")</f>
        <v>2.0408163265306121E-2</v>
      </c>
      <c r="AX283" s="433"/>
      <c r="AY283" s="52">
        <v>0</v>
      </c>
      <c r="AZ283" s="187">
        <v>0</v>
      </c>
      <c r="BA283" s="187">
        <v>0</v>
      </c>
      <c r="BB283" s="187">
        <f>IFERROR(AZ283/AX282,"-")</f>
        <v>0</v>
      </c>
      <c r="BC283" s="187" t="str">
        <f t="shared" ref="BC283:BC285" si="605">IFERROR(AZ283/AY283,"-")</f>
        <v>-</v>
      </c>
      <c r="BD283" s="187" t="str">
        <f t="shared" si="597"/>
        <v>-</v>
      </c>
      <c r="BE283" s="187">
        <f>IFERROR(AY283/AX282,"-")</f>
        <v>0</v>
      </c>
      <c r="BF283" s="106">
        <f>IFERROR(BA283/AX282,"-")</f>
        <v>0</v>
      </c>
      <c r="BG283" s="436"/>
      <c r="BH283" s="52">
        <v>5</v>
      </c>
      <c r="BI283" s="187">
        <v>1326747</v>
      </c>
      <c r="BJ283" s="187">
        <v>1</v>
      </c>
      <c r="BK283" s="187">
        <f>IFERROR(BI283/BG282,"-")</f>
        <v>120613.36363636363</v>
      </c>
      <c r="BL283" s="187">
        <f t="shared" ref="BL283:BL285" si="606">IFERROR(BI283/BH283,"-")</f>
        <v>265349.40000000002</v>
      </c>
      <c r="BM283" s="187">
        <f t="shared" si="598"/>
        <v>1326747</v>
      </c>
      <c r="BN283" s="187">
        <f>IFERROR(BH283/BG282,"-")</f>
        <v>0.45454545454545453</v>
      </c>
      <c r="BO283" s="186">
        <f>IFERROR(BJ283/BG282,"-")</f>
        <v>9.0909090909090912E-2</v>
      </c>
      <c r="BP283" s="433"/>
      <c r="BQ283" s="52">
        <v>2</v>
      </c>
      <c r="BR283" s="187">
        <v>493371</v>
      </c>
      <c r="BS283" s="187">
        <v>1</v>
      </c>
      <c r="BT283" s="187">
        <f>IFERROR(BR283/BP282,"-")</f>
        <v>3766.1908396946565</v>
      </c>
      <c r="BU283" s="187">
        <f t="shared" ref="BU283:BU285" si="607">IFERROR(BR283/BQ283,"-")</f>
        <v>246685.5</v>
      </c>
      <c r="BV283" s="187">
        <f t="shared" si="599"/>
        <v>493371</v>
      </c>
      <c r="BW283" s="187">
        <f>IFERROR(BQ283/BP282,"-")</f>
        <v>1.5267175572519083E-2</v>
      </c>
      <c r="BX283" s="106">
        <f>IFERROR(BS283/BP282,"-")</f>
        <v>7.6335877862595417E-3</v>
      </c>
      <c r="BY283" s="140"/>
      <c r="BZ283" s="59"/>
    </row>
    <row r="284" spans="2:78" s="8" customFormat="1" ht="13.5" customHeight="1">
      <c r="B284" s="411"/>
      <c r="C284" s="414"/>
      <c r="D284" s="272" t="s">
        <v>252</v>
      </c>
      <c r="E284" s="438"/>
      <c r="F284" s="98">
        <v>0</v>
      </c>
      <c r="G284" s="98">
        <v>0</v>
      </c>
      <c r="H284" s="98">
        <v>0</v>
      </c>
      <c r="I284" s="98">
        <f>IFERROR(G284/E282,"-")</f>
        <v>0</v>
      </c>
      <c r="J284" s="98" t="str">
        <f t="shared" si="600"/>
        <v>-</v>
      </c>
      <c r="K284" s="98" t="str">
        <f t="shared" si="592"/>
        <v>-</v>
      </c>
      <c r="L284" s="98">
        <f>IFERROR(F284/E282,"-")</f>
        <v>0</v>
      </c>
      <c r="M284" s="189">
        <f>IFERROR(H284/E282,"-")</f>
        <v>0</v>
      </c>
      <c r="N284" s="433"/>
      <c r="O284" s="98">
        <v>9</v>
      </c>
      <c r="P284" s="98">
        <v>19404</v>
      </c>
      <c r="Q284" s="98">
        <v>1</v>
      </c>
      <c r="R284" s="98">
        <f>IFERROR(P284/N282,"-")</f>
        <v>122.81012658227849</v>
      </c>
      <c r="S284" s="98">
        <f t="shared" si="601"/>
        <v>2156</v>
      </c>
      <c r="T284" s="98">
        <f t="shared" si="593"/>
        <v>19404</v>
      </c>
      <c r="U284" s="98">
        <f>IFERROR(O284/N282,"-")</f>
        <v>5.6962025316455694E-2</v>
      </c>
      <c r="V284" s="26">
        <f>IFERROR(Q284/N282,"-")</f>
        <v>6.3291139240506328E-3</v>
      </c>
      <c r="W284" s="433"/>
      <c r="X284" s="98">
        <v>0</v>
      </c>
      <c r="Y284" s="98">
        <v>0</v>
      </c>
      <c r="Z284" s="98">
        <v>0</v>
      </c>
      <c r="AA284" s="98">
        <f>IFERROR(Y284/W282,"-")</f>
        <v>0</v>
      </c>
      <c r="AB284" s="98" t="str">
        <f t="shared" si="602"/>
        <v>-</v>
      </c>
      <c r="AC284" s="98" t="str">
        <f t="shared" si="594"/>
        <v>-</v>
      </c>
      <c r="AD284" s="98">
        <f>IFERROR(X284/W282,"-")</f>
        <v>0</v>
      </c>
      <c r="AE284" s="26">
        <f>IFERROR(Z284/W282,"-")</f>
        <v>0</v>
      </c>
      <c r="AF284" s="433"/>
      <c r="AG284" s="98">
        <v>0</v>
      </c>
      <c r="AH284" s="98">
        <v>0</v>
      </c>
      <c r="AI284" s="98">
        <v>0</v>
      </c>
      <c r="AJ284" s="98">
        <f>IFERROR(AH284/AF282,"-")</f>
        <v>0</v>
      </c>
      <c r="AK284" s="98" t="str">
        <f t="shared" si="603"/>
        <v>-</v>
      </c>
      <c r="AL284" s="98" t="str">
        <f t="shared" si="595"/>
        <v>-</v>
      </c>
      <c r="AM284" s="98">
        <f>IFERROR(AG284/AF282,"-")</f>
        <v>0</v>
      </c>
      <c r="AN284" s="26">
        <f>IFERROR(AI284/AF282,"-")</f>
        <v>0</v>
      </c>
      <c r="AO284" s="436"/>
      <c r="AP284" s="98">
        <v>0</v>
      </c>
      <c r="AQ284" s="98">
        <v>0</v>
      </c>
      <c r="AR284" s="98">
        <v>0</v>
      </c>
      <c r="AS284" s="98">
        <f>IFERROR(AQ284/AO282,"-")</f>
        <v>0</v>
      </c>
      <c r="AT284" s="98" t="str">
        <f t="shared" si="604"/>
        <v>-</v>
      </c>
      <c r="AU284" s="98" t="str">
        <f t="shared" si="596"/>
        <v>-</v>
      </c>
      <c r="AV284" s="98">
        <f>IFERROR(AP284/AO282,"-")</f>
        <v>0</v>
      </c>
      <c r="AW284" s="189">
        <f>IFERROR(AR284/AO282,"-")</f>
        <v>0</v>
      </c>
      <c r="AX284" s="433"/>
      <c r="AY284" s="98">
        <v>9</v>
      </c>
      <c r="AZ284" s="98">
        <v>19404</v>
      </c>
      <c r="BA284" s="98">
        <v>1</v>
      </c>
      <c r="BB284" s="98">
        <f>IFERROR(AZ284/AX282,"-")</f>
        <v>223.0344827586207</v>
      </c>
      <c r="BC284" s="98">
        <f t="shared" si="605"/>
        <v>2156</v>
      </c>
      <c r="BD284" s="98">
        <f t="shared" si="597"/>
        <v>19404</v>
      </c>
      <c r="BE284" s="98">
        <f>IFERROR(AY284/AX282,"-")</f>
        <v>0.10344827586206896</v>
      </c>
      <c r="BF284" s="26">
        <f>IFERROR(BA284/AX282,"-")</f>
        <v>1.1494252873563218E-2</v>
      </c>
      <c r="BG284" s="436"/>
      <c r="BH284" s="98">
        <v>9</v>
      </c>
      <c r="BI284" s="98">
        <v>19404</v>
      </c>
      <c r="BJ284" s="98">
        <v>1</v>
      </c>
      <c r="BK284" s="98">
        <f>IFERROR(BI284/BG282,"-")</f>
        <v>1764</v>
      </c>
      <c r="BL284" s="98">
        <f t="shared" si="606"/>
        <v>2156</v>
      </c>
      <c r="BM284" s="98">
        <f t="shared" si="598"/>
        <v>19404</v>
      </c>
      <c r="BN284" s="98">
        <f>IFERROR(BH284/BG282,"-")</f>
        <v>0.81818181818181823</v>
      </c>
      <c r="BO284" s="189">
        <f>IFERROR(BJ284/BG282,"-")</f>
        <v>9.0909090909090912E-2</v>
      </c>
      <c r="BP284" s="433"/>
      <c r="BQ284" s="98">
        <v>0</v>
      </c>
      <c r="BR284" s="98">
        <v>0</v>
      </c>
      <c r="BS284" s="98">
        <v>0</v>
      </c>
      <c r="BT284" s="98">
        <f>IFERROR(BR284/BP282,"-")</f>
        <v>0</v>
      </c>
      <c r="BU284" s="98" t="str">
        <f t="shared" si="607"/>
        <v>-</v>
      </c>
      <c r="BV284" s="98" t="str">
        <f t="shared" si="599"/>
        <v>-</v>
      </c>
      <c r="BW284" s="98">
        <f>IFERROR(BQ284/BP282,"-")</f>
        <v>0</v>
      </c>
      <c r="BX284" s="26">
        <f>IFERROR(BS284/BP282,"-")</f>
        <v>0</v>
      </c>
      <c r="BY284" s="140"/>
      <c r="BZ284" s="59"/>
    </row>
    <row r="285" spans="2:78" s="8" customFormat="1" ht="13.5" customHeight="1">
      <c r="B285" s="412"/>
      <c r="C285" s="415"/>
      <c r="D285" s="273" t="s">
        <v>64</v>
      </c>
      <c r="E285" s="439"/>
      <c r="F285" s="99">
        <v>62</v>
      </c>
      <c r="G285" s="99">
        <f>SUM(G282:G284)</f>
        <v>6415189</v>
      </c>
      <c r="H285" s="99">
        <v>6</v>
      </c>
      <c r="I285" s="99">
        <f>IFERROR(G285/E282,"-")</f>
        <v>356399.38888888888</v>
      </c>
      <c r="J285" s="99">
        <f t="shared" si="600"/>
        <v>103470.79032258065</v>
      </c>
      <c r="K285" s="99">
        <f t="shared" si="592"/>
        <v>1069198.1666666667</v>
      </c>
      <c r="L285" s="99">
        <f>IFERROR(F285/E282,"-")</f>
        <v>3.4444444444444446</v>
      </c>
      <c r="M285" s="190">
        <f>IFERROR(H285/E282,"-")</f>
        <v>0.33333333333333331</v>
      </c>
      <c r="N285" s="434"/>
      <c r="O285" s="99">
        <v>320</v>
      </c>
      <c r="P285" s="99">
        <f>SUM(P282:P284)</f>
        <v>25454868</v>
      </c>
      <c r="Q285" s="99">
        <v>32</v>
      </c>
      <c r="R285" s="99">
        <f>IFERROR(P285/N282,"-")</f>
        <v>161106.75949367089</v>
      </c>
      <c r="S285" s="99">
        <f t="shared" si="601"/>
        <v>79546.462499999994</v>
      </c>
      <c r="T285" s="99">
        <f t="shared" si="593"/>
        <v>795464.625</v>
      </c>
      <c r="U285" s="99">
        <f>IFERROR(O285/N282,"-")</f>
        <v>2.0253164556962027</v>
      </c>
      <c r="V285" s="87">
        <f>IFERROR(Q285/N282,"-")</f>
        <v>0.20253164556962025</v>
      </c>
      <c r="W285" s="434"/>
      <c r="X285" s="99">
        <v>0</v>
      </c>
      <c r="Y285" s="99">
        <f>SUM(Y282:Y284)</f>
        <v>0</v>
      </c>
      <c r="Z285" s="99">
        <v>0</v>
      </c>
      <c r="AA285" s="99">
        <f>IFERROR(Y285/W282,"-")</f>
        <v>0</v>
      </c>
      <c r="AB285" s="99" t="str">
        <f t="shared" si="602"/>
        <v>-</v>
      </c>
      <c r="AC285" s="99" t="str">
        <f t="shared" si="594"/>
        <v>-</v>
      </c>
      <c r="AD285" s="99">
        <f>IFERROR(X285/W282,"-")</f>
        <v>0</v>
      </c>
      <c r="AE285" s="87">
        <f>IFERROR(Z285/W282,"-")</f>
        <v>0</v>
      </c>
      <c r="AF285" s="434"/>
      <c r="AG285" s="99">
        <v>0</v>
      </c>
      <c r="AH285" s="99">
        <f>SUM(AH282:AH284)</f>
        <v>0</v>
      </c>
      <c r="AI285" s="99">
        <v>0</v>
      </c>
      <c r="AJ285" s="99">
        <f>IFERROR(AH285/AF282,"-")</f>
        <v>0</v>
      </c>
      <c r="AK285" s="99" t="str">
        <f t="shared" si="603"/>
        <v>-</v>
      </c>
      <c r="AL285" s="99" t="str">
        <f t="shared" si="595"/>
        <v>-</v>
      </c>
      <c r="AM285" s="99">
        <f>IFERROR(AG285/AF282,"-")</f>
        <v>0</v>
      </c>
      <c r="AN285" s="87">
        <f>IFERROR(AI285/AF282,"-")</f>
        <v>0</v>
      </c>
      <c r="AO285" s="437"/>
      <c r="AP285" s="99">
        <v>146</v>
      </c>
      <c r="AQ285" s="99">
        <f>SUM(AQ282:AQ284)</f>
        <v>7597484</v>
      </c>
      <c r="AR285" s="99">
        <v>14</v>
      </c>
      <c r="AS285" s="99">
        <f>IFERROR(AQ285/AO282,"-")</f>
        <v>155050.69387755101</v>
      </c>
      <c r="AT285" s="99">
        <f t="shared" si="604"/>
        <v>52037.561643835616</v>
      </c>
      <c r="AU285" s="99">
        <f t="shared" si="596"/>
        <v>542677.42857142852</v>
      </c>
      <c r="AV285" s="99">
        <f>IFERROR(AP285/AO282,"-")</f>
        <v>2.9795918367346941</v>
      </c>
      <c r="AW285" s="190">
        <f>IFERROR(AR285/AO282,"-")</f>
        <v>0.2857142857142857</v>
      </c>
      <c r="AX285" s="434"/>
      <c r="AY285" s="99">
        <v>152</v>
      </c>
      <c r="AZ285" s="99">
        <f>SUM(AZ282:AZ284)</f>
        <v>15925812</v>
      </c>
      <c r="BA285" s="99">
        <v>16</v>
      </c>
      <c r="BB285" s="99">
        <f>IFERROR(AZ285/AX282,"-")</f>
        <v>183055.31034482759</v>
      </c>
      <c r="BC285" s="99">
        <f t="shared" si="605"/>
        <v>104775.07894736843</v>
      </c>
      <c r="BD285" s="99">
        <f t="shared" si="597"/>
        <v>995363.25</v>
      </c>
      <c r="BE285" s="99">
        <f>IFERROR(AY285/AX282,"-")</f>
        <v>1.7471264367816093</v>
      </c>
      <c r="BF285" s="87">
        <f>IFERROR(BA285/AX282,"-")</f>
        <v>0.18390804597701149</v>
      </c>
      <c r="BG285" s="437"/>
      <c r="BH285" s="99">
        <v>121</v>
      </c>
      <c r="BI285" s="99">
        <f>SUM(BI282:BI284)</f>
        <v>18777148</v>
      </c>
      <c r="BJ285" s="99">
        <v>11</v>
      </c>
      <c r="BK285" s="99">
        <f>IFERROR(BI285/BG282,"-")</f>
        <v>1707013.4545454546</v>
      </c>
      <c r="BL285" s="99">
        <f t="shared" si="606"/>
        <v>155183.04132231406</v>
      </c>
      <c r="BM285" s="99">
        <f t="shared" si="598"/>
        <v>1707013.4545454546</v>
      </c>
      <c r="BN285" s="99">
        <f>IFERROR(BH285/BG282,"-")</f>
        <v>11</v>
      </c>
      <c r="BO285" s="190">
        <f>IFERROR(BJ285/BG282,"-")</f>
        <v>1</v>
      </c>
      <c r="BP285" s="434"/>
      <c r="BQ285" s="99">
        <v>182</v>
      </c>
      <c r="BR285" s="99">
        <f>SUM(BR282:BR284)</f>
        <v>8238355</v>
      </c>
      <c r="BS285" s="99">
        <v>18</v>
      </c>
      <c r="BT285" s="99">
        <f>IFERROR(BR285/BP282,"-")</f>
        <v>62888.206106870231</v>
      </c>
      <c r="BU285" s="99">
        <f t="shared" si="607"/>
        <v>45265.68681318681</v>
      </c>
      <c r="BV285" s="99">
        <f t="shared" si="599"/>
        <v>457686.38888888888</v>
      </c>
      <c r="BW285" s="99">
        <f>IFERROR(BQ285/BP282,"-")</f>
        <v>1.3893129770992367</v>
      </c>
      <c r="BX285" s="87">
        <f>IFERROR(BS285/BP282,"-")</f>
        <v>0.13740458015267176</v>
      </c>
      <c r="BY285" s="140"/>
      <c r="BZ285" s="59"/>
    </row>
    <row r="286" spans="2:78" s="8" customFormat="1" ht="13.5" customHeight="1">
      <c r="B286" s="410">
        <v>71</v>
      </c>
      <c r="C286" s="413" t="s">
        <v>48</v>
      </c>
      <c r="D286" s="274" t="s">
        <v>250</v>
      </c>
      <c r="E286" s="432">
        <f>市区町村別_フレイル区分別該当人数･割合!E75</f>
        <v>21</v>
      </c>
      <c r="F286" s="207">
        <v>58</v>
      </c>
      <c r="G286" s="51">
        <v>3282910</v>
      </c>
      <c r="H286" s="51">
        <v>5</v>
      </c>
      <c r="I286" s="51">
        <f>IFERROR(G286/E286,"-")</f>
        <v>156329.04761904763</v>
      </c>
      <c r="J286" s="51">
        <f>IFERROR(G286/F286,"-")</f>
        <v>56601.896551724138</v>
      </c>
      <c r="K286" s="51">
        <f t="shared" si="592"/>
        <v>656582</v>
      </c>
      <c r="L286" s="51">
        <f>IFERROR(F286/E286,"-")</f>
        <v>2.7619047619047619</v>
      </c>
      <c r="M286" s="185">
        <f>IFERROR(H286/E286,"-")</f>
        <v>0.23809523809523808</v>
      </c>
      <c r="N286" s="432">
        <f>市区町村別_フレイル区分別該当人数･割合!G75</f>
        <v>340</v>
      </c>
      <c r="O286" s="207">
        <v>374</v>
      </c>
      <c r="P286" s="51">
        <v>28342705</v>
      </c>
      <c r="Q286" s="51">
        <v>36</v>
      </c>
      <c r="R286" s="51">
        <f>IFERROR(P286/N286,"-")</f>
        <v>83360.897058823524</v>
      </c>
      <c r="S286" s="51">
        <f>IFERROR(P286/O286,"-")</f>
        <v>75782.633689839568</v>
      </c>
      <c r="T286" s="51">
        <f t="shared" si="593"/>
        <v>787297.36111111112</v>
      </c>
      <c r="U286" s="51">
        <f>IFERROR(O286/N286,"-")</f>
        <v>1.1000000000000001</v>
      </c>
      <c r="V286" s="24">
        <f>IFERROR(Q286/N286,"-")</f>
        <v>0.10588235294117647</v>
      </c>
      <c r="W286" s="432">
        <f>市区町村別_フレイル区分別該当人数･割合!I75</f>
        <v>23</v>
      </c>
      <c r="X286" s="207">
        <v>12</v>
      </c>
      <c r="Y286" s="51">
        <v>1233404</v>
      </c>
      <c r="Z286" s="51">
        <v>1</v>
      </c>
      <c r="AA286" s="51">
        <f>IFERROR(Y286/W286,"-")</f>
        <v>53626.260869565216</v>
      </c>
      <c r="AB286" s="51">
        <f>IFERROR(Y286/X286,"-")</f>
        <v>102783.66666666667</v>
      </c>
      <c r="AC286" s="51">
        <f t="shared" si="594"/>
        <v>1233404</v>
      </c>
      <c r="AD286" s="51">
        <f>IFERROR(X286/W286,"-")</f>
        <v>0.52173913043478259</v>
      </c>
      <c r="AE286" s="24">
        <f>IFERROR(Z286/W286,"-")</f>
        <v>4.3478260869565216E-2</v>
      </c>
      <c r="AF286" s="432">
        <f>市区町村別_フレイル区分別該当人数･割合!K75</f>
        <v>33</v>
      </c>
      <c r="AG286" s="207">
        <v>1</v>
      </c>
      <c r="AH286" s="51">
        <v>4653</v>
      </c>
      <c r="AI286" s="51">
        <v>1</v>
      </c>
      <c r="AJ286" s="51">
        <f>IFERROR(AH286/AF286,"-")</f>
        <v>141</v>
      </c>
      <c r="AK286" s="51">
        <f>IFERROR(AH286/AG286,"-")</f>
        <v>4653</v>
      </c>
      <c r="AL286" s="51">
        <f t="shared" si="595"/>
        <v>4653</v>
      </c>
      <c r="AM286" s="51">
        <f>IFERROR(AG286/AF286,"-")</f>
        <v>3.0303030303030304E-2</v>
      </c>
      <c r="AN286" s="24">
        <f>IFERROR(AI286/AF286,"-")</f>
        <v>3.0303030303030304E-2</v>
      </c>
      <c r="AO286" s="435">
        <f>市区町村別_フレイル区分別該当人数･割合!M75</f>
        <v>103</v>
      </c>
      <c r="AP286" s="207">
        <v>173</v>
      </c>
      <c r="AQ286" s="51">
        <v>14319821</v>
      </c>
      <c r="AR286" s="51">
        <v>16</v>
      </c>
      <c r="AS286" s="51">
        <f>IFERROR(AQ286/AO286,"-")</f>
        <v>139027.38834951457</v>
      </c>
      <c r="AT286" s="51">
        <f>IFERROR(AQ286/AP286,"-")</f>
        <v>82773.531791907517</v>
      </c>
      <c r="AU286" s="51">
        <f t="shared" si="596"/>
        <v>894988.8125</v>
      </c>
      <c r="AV286" s="51">
        <f>IFERROR(AP286/AO286,"-")</f>
        <v>1.6796116504854368</v>
      </c>
      <c r="AW286" s="185">
        <f>IFERROR(AR286/AO286,"-")</f>
        <v>0.1553398058252427</v>
      </c>
      <c r="AX286" s="432">
        <f>市区町村別_フレイル区分別該当人数･割合!O75</f>
        <v>179</v>
      </c>
      <c r="AY286" s="207">
        <v>164</v>
      </c>
      <c r="AZ286" s="51">
        <v>9169829</v>
      </c>
      <c r="BA286" s="51">
        <v>16</v>
      </c>
      <c r="BB286" s="51">
        <f>IFERROR(AZ286/AX286,"-")</f>
        <v>51228.09497206704</v>
      </c>
      <c r="BC286" s="51">
        <f>IFERROR(AZ286/AY286,"-")</f>
        <v>55913.591463414632</v>
      </c>
      <c r="BD286" s="51">
        <f t="shared" si="597"/>
        <v>573114.3125</v>
      </c>
      <c r="BE286" s="51">
        <f>IFERROR(AY286/AX286,"-")</f>
        <v>0.91620111731843579</v>
      </c>
      <c r="BF286" s="24">
        <f>IFERROR(BA286/AX286,"-")</f>
        <v>8.9385474860335198E-2</v>
      </c>
      <c r="BG286" s="435">
        <f>市区町村別_フレイル区分別該当人数･割合!Q75</f>
        <v>6</v>
      </c>
      <c r="BH286" s="207">
        <v>57</v>
      </c>
      <c r="BI286" s="51">
        <v>10625320</v>
      </c>
      <c r="BJ286" s="51">
        <v>5</v>
      </c>
      <c r="BK286" s="51">
        <f>IFERROR(BI286/BG286,"-")</f>
        <v>1770886.6666666667</v>
      </c>
      <c r="BL286" s="51">
        <f>IFERROR(BI286/BH286,"-")</f>
        <v>186409.12280701756</v>
      </c>
      <c r="BM286" s="51">
        <f t="shared" si="598"/>
        <v>2125064</v>
      </c>
      <c r="BN286" s="51">
        <f>IFERROR(BH286/BG286,"-")</f>
        <v>9.5</v>
      </c>
      <c r="BO286" s="185">
        <f>IFERROR(BJ286/BG286,"-")</f>
        <v>0.83333333333333337</v>
      </c>
      <c r="BP286" s="432">
        <f>市区町村別_フレイル区分別該当人数･割合!S75</f>
        <v>183</v>
      </c>
      <c r="BQ286" s="207">
        <v>75</v>
      </c>
      <c r="BR286" s="51">
        <v>7299062</v>
      </c>
      <c r="BS286" s="51">
        <v>10</v>
      </c>
      <c r="BT286" s="51">
        <f>IFERROR(BR286/BP286,"-")</f>
        <v>39885.584699453553</v>
      </c>
      <c r="BU286" s="51">
        <f>IFERROR(BR286/BQ286,"-")</f>
        <v>97320.82666666666</v>
      </c>
      <c r="BV286" s="51">
        <f t="shared" si="599"/>
        <v>729906.2</v>
      </c>
      <c r="BW286" s="51">
        <f>IFERROR(BQ286/BP286,"-")</f>
        <v>0.4098360655737705</v>
      </c>
      <c r="BX286" s="24">
        <f>IFERROR(BS286/BP286,"-")</f>
        <v>5.4644808743169397E-2</v>
      </c>
      <c r="BY286" s="140"/>
      <c r="BZ286" s="59"/>
    </row>
    <row r="287" spans="2:78" s="8" customFormat="1" ht="13.5" customHeight="1">
      <c r="B287" s="411"/>
      <c r="C287" s="414"/>
      <c r="D287" s="275" t="s">
        <v>251</v>
      </c>
      <c r="E287" s="438"/>
      <c r="F287" s="52">
        <v>0</v>
      </c>
      <c r="G287" s="187">
        <v>0</v>
      </c>
      <c r="H287" s="187">
        <v>0</v>
      </c>
      <c r="I287" s="187">
        <f>IFERROR(G287/E286,"-")</f>
        <v>0</v>
      </c>
      <c r="J287" s="187" t="str">
        <f t="shared" ref="J287:J289" si="608">IFERROR(G287/F287,"-")</f>
        <v>-</v>
      </c>
      <c r="K287" s="187" t="str">
        <f t="shared" si="592"/>
        <v>-</v>
      </c>
      <c r="L287" s="187">
        <f>IFERROR(F287/E286,"-")</f>
        <v>0</v>
      </c>
      <c r="M287" s="186">
        <f>IFERROR(H287/E286,"-")</f>
        <v>0</v>
      </c>
      <c r="N287" s="433"/>
      <c r="O287" s="52">
        <v>2</v>
      </c>
      <c r="P287" s="187">
        <v>131322</v>
      </c>
      <c r="Q287" s="187">
        <v>1</v>
      </c>
      <c r="R287" s="187">
        <f>IFERROR(P287/N286,"-")</f>
        <v>386.24117647058824</v>
      </c>
      <c r="S287" s="187">
        <f t="shared" ref="S287:S289" si="609">IFERROR(P287/O287,"-")</f>
        <v>65661</v>
      </c>
      <c r="T287" s="187">
        <f t="shared" si="593"/>
        <v>131322</v>
      </c>
      <c r="U287" s="187">
        <f>IFERROR(O287/N286,"-")</f>
        <v>5.8823529411764705E-3</v>
      </c>
      <c r="V287" s="106">
        <f>IFERROR(Q287/N286,"-")</f>
        <v>2.9411764705882353E-3</v>
      </c>
      <c r="W287" s="433"/>
      <c r="X287" s="52">
        <v>0</v>
      </c>
      <c r="Y287" s="187">
        <v>0</v>
      </c>
      <c r="Z287" s="187">
        <v>0</v>
      </c>
      <c r="AA287" s="187">
        <f>IFERROR(Y287/W286,"-")</f>
        <v>0</v>
      </c>
      <c r="AB287" s="187" t="str">
        <f t="shared" ref="AB287:AB289" si="610">IFERROR(Y287/X287,"-")</f>
        <v>-</v>
      </c>
      <c r="AC287" s="187" t="str">
        <f t="shared" si="594"/>
        <v>-</v>
      </c>
      <c r="AD287" s="187">
        <f>IFERROR(X287/W286,"-")</f>
        <v>0</v>
      </c>
      <c r="AE287" s="106">
        <f>IFERROR(Z287/W286,"-")</f>
        <v>0</v>
      </c>
      <c r="AF287" s="433"/>
      <c r="AG287" s="52">
        <v>0</v>
      </c>
      <c r="AH287" s="187">
        <v>0</v>
      </c>
      <c r="AI287" s="187">
        <v>0</v>
      </c>
      <c r="AJ287" s="187">
        <f>IFERROR(AH287/AF286,"-")</f>
        <v>0</v>
      </c>
      <c r="AK287" s="187" t="str">
        <f t="shared" ref="AK287:AK289" si="611">IFERROR(AH287/AG287,"-")</f>
        <v>-</v>
      </c>
      <c r="AL287" s="187" t="str">
        <f t="shared" si="595"/>
        <v>-</v>
      </c>
      <c r="AM287" s="187">
        <f>IFERROR(AG287/AF286,"-")</f>
        <v>0</v>
      </c>
      <c r="AN287" s="106">
        <f>IFERROR(AI287/AF286,"-")</f>
        <v>0</v>
      </c>
      <c r="AO287" s="436"/>
      <c r="AP287" s="52">
        <v>2</v>
      </c>
      <c r="AQ287" s="187">
        <v>131322</v>
      </c>
      <c r="AR287" s="187">
        <v>1</v>
      </c>
      <c r="AS287" s="187">
        <f>IFERROR(AQ287/AO286,"-")</f>
        <v>1274.9708737864078</v>
      </c>
      <c r="AT287" s="187">
        <f t="shared" ref="AT287:AT289" si="612">IFERROR(AQ287/AP287,"-")</f>
        <v>65661</v>
      </c>
      <c r="AU287" s="187">
        <f t="shared" si="596"/>
        <v>131322</v>
      </c>
      <c r="AV287" s="187">
        <f>IFERROR(AP287/AO286,"-")</f>
        <v>1.9417475728155338E-2</v>
      </c>
      <c r="AW287" s="186">
        <f>IFERROR(AR287/AO286,"-")</f>
        <v>9.7087378640776691E-3</v>
      </c>
      <c r="AX287" s="433"/>
      <c r="AY287" s="52">
        <v>0</v>
      </c>
      <c r="AZ287" s="187">
        <v>0</v>
      </c>
      <c r="BA287" s="187">
        <v>0</v>
      </c>
      <c r="BB287" s="187">
        <f>IFERROR(AZ287/AX286,"-")</f>
        <v>0</v>
      </c>
      <c r="BC287" s="187" t="str">
        <f t="shared" ref="BC287:BC289" si="613">IFERROR(AZ287/AY287,"-")</f>
        <v>-</v>
      </c>
      <c r="BD287" s="187" t="str">
        <f t="shared" si="597"/>
        <v>-</v>
      </c>
      <c r="BE287" s="187">
        <f>IFERROR(AY287/AX286,"-")</f>
        <v>0</v>
      </c>
      <c r="BF287" s="106">
        <f>IFERROR(BA287/AX286,"-")</f>
        <v>0</v>
      </c>
      <c r="BG287" s="436"/>
      <c r="BH287" s="52">
        <v>2</v>
      </c>
      <c r="BI287" s="187">
        <v>131322</v>
      </c>
      <c r="BJ287" s="187">
        <v>1</v>
      </c>
      <c r="BK287" s="187">
        <f>IFERROR(BI287/BG286,"-")</f>
        <v>21887</v>
      </c>
      <c r="BL287" s="187">
        <f t="shared" ref="BL287:BL289" si="614">IFERROR(BI287/BH287,"-")</f>
        <v>65661</v>
      </c>
      <c r="BM287" s="187">
        <f t="shared" si="598"/>
        <v>131322</v>
      </c>
      <c r="BN287" s="187">
        <f>IFERROR(BH287/BG286,"-")</f>
        <v>0.33333333333333331</v>
      </c>
      <c r="BO287" s="186">
        <f>IFERROR(BJ287/BG286,"-")</f>
        <v>0.16666666666666666</v>
      </c>
      <c r="BP287" s="433"/>
      <c r="BQ287" s="52">
        <v>0</v>
      </c>
      <c r="BR287" s="187">
        <v>0</v>
      </c>
      <c r="BS287" s="187">
        <v>0</v>
      </c>
      <c r="BT287" s="187">
        <f>IFERROR(BR287/BP286,"-")</f>
        <v>0</v>
      </c>
      <c r="BU287" s="187" t="str">
        <f t="shared" ref="BU287:BU289" si="615">IFERROR(BR287/BQ287,"-")</f>
        <v>-</v>
      </c>
      <c r="BV287" s="187" t="str">
        <f t="shared" si="599"/>
        <v>-</v>
      </c>
      <c r="BW287" s="187">
        <f>IFERROR(BQ287/BP286,"-")</f>
        <v>0</v>
      </c>
      <c r="BX287" s="106">
        <f>IFERROR(BS287/BP286,"-")</f>
        <v>0</v>
      </c>
      <c r="BY287" s="140"/>
      <c r="BZ287" s="59"/>
    </row>
    <row r="288" spans="2:78" s="8" customFormat="1" ht="13.5" customHeight="1">
      <c r="B288" s="411"/>
      <c r="C288" s="414"/>
      <c r="D288" s="272" t="s">
        <v>252</v>
      </c>
      <c r="E288" s="438"/>
      <c r="F288" s="98">
        <v>0</v>
      </c>
      <c r="G288" s="98">
        <v>0</v>
      </c>
      <c r="H288" s="98">
        <v>0</v>
      </c>
      <c r="I288" s="98">
        <f>IFERROR(G288/E286,"-")</f>
        <v>0</v>
      </c>
      <c r="J288" s="98" t="str">
        <f t="shared" si="608"/>
        <v>-</v>
      </c>
      <c r="K288" s="98" t="str">
        <f t="shared" si="592"/>
        <v>-</v>
      </c>
      <c r="L288" s="98">
        <f>IFERROR(F288/E286,"-")</f>
        <v>0</v>
      </c>
      <c r="M288" s="189">
        <f>IFERROR(H288/E286,"-")</f>
        <v>0</v>
      </c>
      <c r="N288" s="433"/>
      <c r="O288" s="98">
        <v>0</v>
      </c>
      <c r="P288" s="98">
        <v>0</v>
      </c>
      <c r="Q288" s="98">
        <v>0</v>
      </c>
      <c r="R288" s="98">
        <f>IFERROR(P288/N286,"-")</f>
        <v>0</v>
      </c>
      <c r="S288" s="98" t="str">
        <f t="shared" si="609"/>
        <v>-</v>
      </c>
      <c r="T288" s="98" t="str">
        <f t="shared" si="593"/>
        <v>-</v>
      </c>
      <c r="U288" s="98">
        <f>IFERROR(O288/N286,"-")</f>
        <v>0</v>
      </c>
      <c r="V288" s="26">
        <f>IFERROR(Q288/N286,"-")</f>
        <v>0</v>
      </c>
      <c r="W288" s="433"/>
      <c r="X288" s="98">
        <v>0</v>
      </c>
      <c r="Y288" s="98">
        <v>0</v>
      </c>
      <c r="Z288" s="98">
        <v>0</v>
      </c>
      <c r="AA288" s="98">
        <f>IFERROR(Y288/W286,"-")</f>
        <v>0</v>
      </c>
      <c r="AB288" s="98" t="str">
        <f t="shared" si="610"/>
        <v>-</v>
      </c>
      <c r="AC288" s="98" t="str">
        <f t="shared" si="594"/>
        <v>-</v>
      </c>
      <c r="AD288" s="98">
        <f>IFERROR(X288/W286,"-")</f>
        <v>0</v>
      </c>
      <c r="AE288" s="26">
        <f>IFERROR(Z288/W286,"-")</f>
        <v>0</v>
      </c>
      <c r="AF288" s="433"/>
      <c r="AG288" s="98">
        <v>0</v>
      </c>
      <c r="AH288" s="98">
        <v>0</v>
      </c>
      <c r="AI288" s="98">
        <v>0</v>
      </c>
      <c r="AJ288" s="98">
        <f>IFERROR(AH288/AF286,"-")</f>
        <v>0</v>
      </c>
      <c r="AK288" s="98" t="str">
        <f t="shared" si="611"/>
        <v>-</v>
      </c>
      <c r="AL288" s="98" t="str">
        <f t="shared" si="595"/>
        <v>-</v>
      </c>
      <c r="AM288" s="98">
        <f>IFERROR(AG288/AF286,"-")</f>
        <v>0</v>
      </c>
      <c r="AN288" s="26">
        <f>IFERROR(AI288/AF286,"-")</f>
        <v>0</v>
      </c>
      <c r="AO288" s="436"/>
      <c r="AP288" s="98">
        <v>0</v>
      </c>
      <c r="AQ288" s="98">
        <v>0</v>
      </c>
      <c r="AR288" s="98">
        <v>0</v>
      </c>
      <c r="AS288" s="98">
        <f>IFERROR(AQ288/AO286,"-")</f>
        <v>0</v>
      </c>
      <c r="AT288" s="98" t="str">
        <f t="shared" si="612"/>
        <v>-</v>
      </c>
      <c r="AU288" s="98" t="str">
        <f t="shared" si="596"/>
        <v>-</v>
      </c>
      <c r="AV288" s="98">
        <f>IFERROR(AP288/AO286,"-")</f>
        <v>0</v>
      </c>
      <c r="AW288" s="189">
        <f>IFERROR(AR288/AO286,"-")</f>
        <v>0</v>
      </c>
      <c r="AX288" s="433"/>
      <c r="AY288" s="98">
        <v>0</v>
      </c>
      <c r="AZ288" s="98">
        <v>0</v>
      </c>
      <c r="BA288" s="98">
        <v>0</v>
      </c>
      <c r="BB288" s="98">
        <f>IFERROR(AZ288/AX286,"-")</f>
        <v>0</v>
      </c>
      <c r="BC288" s="98" t="str">
        <f t="shared" si="613"/>
        <v>-</v>
      </c>
      <c r="BD288" s="98" t="str">
        <f t="shared" si="597"/>
        <v>-</v>
      </c>
      <c r="BE288" s="98">
        <f>IFERROR(AY288/AX286,"-")</f>
        <v>0</v>
      </c>
      <c r="BF288" s="26">
        <f>IFERROR(BA288/AX286,"-")</f>
        <v>0</v>
      </c>
      <c r="BG288" s="436"/>
      <c r="BH288" s="98">
        <v>0</v>
      </c>
      <c r="BI288" s="98">
        <v>0</v>
      </c>
      <c r="BJ288" s="98">
        <v>0</v>
      </c>
      <c r="BK288" s="98">
        <f>IFERROR(BI288/BG286,"-")</f>
        <v>0</v>
      </c>
      <c r="BL288" s="98" t="str">
        <f t="shared" si="614"/>
        <v>-</v>
      </c>
      <c r="BM288" s="98" t="str">
        <f t="shared" si="598"/>
        <v>-</v>
      </c>
      <c r="BN288" s="98">
        <f>IFERROR(BH288/BG286,"-")</f>
        <v>0</v>
      </c>
      <c r="BO288" s="189">
        <f>IFERROR(BJ288/BG286,"-")</f>
        <v>0</v>
      </c>
      <c r="BP288" s="433"/>
      <c r="BQ288" s="98">
        <v>0</v>
      </c>
      <c r="BR288" s="98">
        <v>0</v>
      </c>
      <c r="BS288" s="98">
        <v>0</v>
      </c>
      <c r="BT288" s="98">
        <f>IFERROR(BR288/BP286,"-")</f>
        <v>0</v>
      </c>
      <c r="BU288" s="98" t="str">
        <f t="shared" si="615"/>
        <v>-</v>
      </c>
      <c r="BV288" s="98" t="str">
        <f t="shared" si="599"/>
        <v>-</v>
      </c>
      <c r="BW288" s="98">
        <f>IFERROR(BQ288/BP286,"-")</f>
        <v>0</v>
      </c>
      <c r="BX288" s="26">
        <f>IFERROR(BS288/BP286,"-")</f>
        <v>0</v>
      </c>
      <c r="BY288" s="140"/>
      <c r="BZ288" s="59"/>
    </row>
    <row r="289" spans="2:78" s="8" customFormat="1" ht="13.5" customHeight="1">
      <c r="B289" s="412"/>
      <c r="C289" s="415"/>
      <c r="D289" s="273" t="s">
        <v>64</v>
      </c>
      <c r="E289" s="439"/>
      <c r="F289" s="99">
        <v>58</v>
      </c>
      <c r="G289" s="99">
        <f>SUM(G286:G288)</f>
        <v>3282910</v>
      </c>
      <c r="H289" s="99">
        <v>5</v>
      </c>
      <c r="I289" s="99">
        <f>IFERROR(G289/E286,"-")</f>
        <v>156329.04761904763</v>
      </c>
      <c r="J289" s="99">
        <f t="shared" si="608"/>
        <v>56601.896551724138</v>
      </c>
      <c r="K289" s="99">
        <f t="shared" si="592"/>
        <v>656582</v>
      </c>
      <c r="L289" s="99">
        <f>IFERROR(F289/E286,"-")</f>
        <v>2.7619047619047619</v>
      </c>
      <c r="M289" s="190">
        <f>IFERROR(H289/E286,"-")</f>
        <v>0.23809523809523808</v>
      </c>
      <c r="N289" s="434"/>
      <c r="O289" s="99">
        <v>374</v>
      </c>
      <c r="P289" s="99">
        <f>SUM(P286:P288)</f>
        <v>28474027</v>
      </c>
      <c r="Q289" s="99">
        <v>36</v>
      </c>
      <c r="R289" s="99">
        <f>IFERROR(P289/N286,"-")</f>
        <v>83747.138235294115</v>
      </c>
      <c r="S289" s="99">
        <f t="shared" si="609"/>
        <v>76133.762032085564</v>
      </c>
      <c r="T289" s="99">
        <f t="shared" si="593"/>
        <v>790945.1944444445</v>
      </c>
      <c r="U289" s="99">
        <f>IFERROR(O289/N286,"-")</f>
        <v>1.1000000000000001</v>
      </c>
      <c r="V289" s="87">
        <f>IFERROR(Q289/N286,"-")</f>
        <v>0.10588235294117647</v>
      </c>
      <c r="W289" s="434"/>
      <c r="X289" s="99">
        <v>12</v>
      </c>
      <c r="Y289" s="99">
        <f>SUM(Y286:Y288)</f>
        <v>1233404</v>
      </c>
      <c r="Z289" s="99">
        <v>1</v>
      </c>
      <c r="AA289" s="99">
        <f>IFERROR(Y289/W286,"-")</f>
        <v>53626.260869565216</v>
      </c>
      <c r="AB289" s="99">
        <f t="shared" si="610"/>
        <v>102783.66666666667</v>
      </c>
      <c r="AC289" s="99">
        <f t="shared" si="594"/>
        <v>1233404</v>
      </c>
      <c r="AD289" s="99">
        <f>IFERROR(X289/W286,"-")</f>
        <v>0.52173913043478259</v>
      </c>
      <c r="AE289" s="87">
        <f>IFERROR(Z289/W286,"-")</f>
        <v>4.3478260869565216E-2</v>
      </c>
      <c r="AF289" s="434"/>
      <c r="AG289" s="99">
        <v>1</v>
      </c>
      <c r="AH289" s="99">
        <f>SUM(AH286:AH288)</f>
        <v>4653</v>
      </c>
      <c r="AI289" s="99">
        <v>1</v>
      </c>
      <c r="AJ289" s="99">
        <f>IFERROR(AH289/AF286,"-")</f>
        <v>141</v>
      </c>
      <c r="AK289" s="99">
        <f t="shared" si="611"/>
        <v>4653</v>
      </c>
      <c r="AL289" s="99">
        <f t="shared" si="595"/>
        <v>4653</v>
      </c>
      <c r="AM289" s="99">
        <f>IFERROR(AG289/AF286,"-")</f>
        <v>3.0303030303030304E-2</v>
      </c>
      <c r="AN289" s="87">
        <f>IFERROR(AI289/AF286,"-")</f>
        <v>3.0303030303030304E-2</v>
      </c>
      <c r="AO289" s="437"/>
      <c r="AP289" s="99">
        <v>173</v>
      </c>
      <c r="AQ289" s="99">
        <f>SUM(AQ286:AQ288)</f>
        <v>14451143</v>
      </c>
      <c r="AR289" s="99">
        <v>16</v>
      </c>
      <c r="AS289" s="99">
        <f>IFERROR(AQ289/AO286,"-")</f>
        <v>140302.35922330097</v>
      </c>
      <c r="AT289" s="99">
        <f t="shared" si="612"/>
        <v>83532.618497109826</v>
      </c>
      <c r="AU289" s="99">
        <f t="shared" si="596"/>
        <v>903196.4375</v>
      </c>
      <c r="AV289" s="99">
        <f>IFERROR(AP289/AO286,"-")</f>
        <v>1.6796116504854368</v>
      </c>
      <c r="AW289" s="190">
        <f>IFERROR(AR289/AO286,"-")</f>
        <v>0.1553398058252427</v>
      </c>
      <c r="AX289" s="434"/>
      <c r="AY289" s="99">
        <v>164</v>
      </c>
      <c r="AZ289" s="99">
        <f>SUM(AZ286:AZ288)</f>
        <v>9169829</v>
      </c>
      <c r="BA289" s="99">
        <v>16</v>
      </c>
      <c r="BB289" s="99">
        <f>IFERROR(AZ289/AX286,"-")</f>
        <v>51228.09497206704</v>
      </c>
      <c r="BC289" s="99">
        <f t="shared" si="613"/>
        <v>55913.591463414632</v>
      </c>
      <c r="BD289" s="99">
        <f t="shared" si="597"/>
        <v>573114.3125</v>
      </c>
      <c r="BE289" s="99">
        <f>IFERROR(AY289/AX286,"-")</f>
        <v>0.91620111731843579</v>
      </c>
      <c r="BF289" s="87">
        <f>IFERROR(BA289/AX286,"-")</f>
        <v>8.9385474860335198E-2</v>
      </c>
      <c r="BG289" s="437"/>
      <c r="BH289" s="99">
        <v>57</v>
      </c>
      <c r="BI289" s="99">
        <f>SUM(BI286:BI288)</f>
        <v>10756642</v>
      </c>
      <c r="BJ289" s="99">
        <v>5</v>
      </c>
      <c r="BK289" s="99">
        <f>IFERROR(BI289/BG286,"-")</f>
        <v>1792773.6666666667</v>
      </c>
      <c r="BL289" s="99">
        <f t="shared" si="614"/>
        <v>188713.01754385966</v>
      </c>
      <c r="BM289" s="99">
        <f t="shared" si="598"/>
        <v>2151328.4</v>
      </c>
      <c r="BN289" s="99">
        <f>IFERROR(BH289/BG286,"-")</f>
        <v>9.5</v>
      </c>
      <c r="BO289" s="190">
        <f>IFERROR(BJ289/BG286,"-")</f>
        <v>0.83333333333333337</v>
      </c>
      <c r="BP289" s="434"/>
      <c r="BQ289" s="99">
        <v>75</v>
      </c>
      <c r="BR289" s="99">
        <f>SUM(BR286:BR288)</f>
        <v>7299062</v>
      </c>
      <c r="BS289" s="99">
        <v>10</v>
      </c>
      <c r="BT289" s="99">
        <f>IFERROR(BR289/BP286,"-")</f>
        <v>39885.584699453553</v>
      </c>
      <c r="BU289" s="99">
        <f t="shared" si="615"/>
        <v>97320.82666666666</v>
      </c>
      <c r="BV289" s="99">
        <f t="shared" si="599"/>
        <v>729906.2</v>
      </c>
      <c r="BW289" s="99">
        <f>IFERROR(BQ289/BP286,"-")</f>
        <v>0.4098360655737705</v>
      </c>
      <c r="BX289" s="87">
        <f>IFERROR(BS289/BP286,"-")</f>
        <v>5.4644808743169397E-2</v>
      </c>
      <c r="BY289" s="140"/>
      <c r="BZ289" s="59"/>
    </row>
    <row r="290" spans="2:78" s="8" customFormat="1" ht="13.5" customHeight="1">
      <c r="B290" s="410">
        <v>72</v>
      </c>
      <c r="C290" s="413" t="s">
        <v>26</v>
      </c>
      <c r="D290" s="274" t="s">
        <v>250</v>
      </c>
      <c r="E290" s="432">
        <f>市区町村別_フレイル区分別該当人数･割合!E76</f>
        <v>29</v>
      </c>
      <c r="F290" s="207">
        <v>76</v>
      </c>
      <c r="G290" s="51">
        <v>6595754</v>
      </c>
      <c r="H290" s="51">
        <v>8</v>
      </c>
      <c r="I290" s="51">
        <f>IFERROR(G290/E290,"-")</f>
        <v>227439.79310344829</v>
      </c>
      <c r="J290" s="51">
        <f>IFERROR(G290/F290,"-")</f>
        <v>86786.236842105267</v>
      </c>
      <c r="K290" s="51">
        <f t="shared" si="592"/>
        <v>824469.25</v>
      </c>
      <c r="L290" s="51">
        <f>IFERROR(F290/E290,"-")</f>
        <v>2.6206896551724137</v>
      </c>
      <c r="M290" s="185">
        <f>IFERROR(H290/E290,"-")</f>
        <v>0.27586206896551724</v>
      </c>
      <c r="N290" s="432">
        <f>市区町村別_フレイル区分別該当人数･割合!G76</f>
        <v>398</v>
      </c>
      <c r="O290" s="207">
        <v>260</v>
      </c>
      <c r="P290" s="51">
        <v>24078810</v>
      </c>
      <c r="Q290" s="51">
        <v>25</v>
      </c>
      <c r="R290" s="51">
        <f>IFERROR(P290/N290,"-")</f>
        <v>60499.522613065325</v>
      </c>
      <c r="S290" s="51">
        <f>IFERROR(P290/O290,"-")</f>
        <v>92610.807692307688</v>
      </c>
      <c r="T290" s="51">
        <f t="shared" si="593"/>
        <v>963152.4</v>
      </c>
      <c r="U290" s="51">
        <f>IFERROR(O290/N290,"-")</f>
        <v>0.65326633165829151</v>
      </c>
      <c r="V290" s="24">
        <f>IFERROR(Q290/N290,"-")</f>
        <v>6.2814070351758788E-2</v>
      </c>
      <c r="W290" s="432">
        <f>市区町村別_フレイル区分別該当人数･割合!I76</f>
        <v>26</v>
      </c>
      <c r="X290" s="207">
        <v>0</v>
      </c>
      <c r="Y290" s="51">
        <v>0</v>
      </c>
      <c r="Z290" s="51">
        <v>0</v>
      </c>
      <c r="AA290" s="51">
        <f>IFERROR(Y290/W290,"-")</f>
        <v>0</v>
      </c>
      <c r="AB290" s="51" t="str">
        <f>IFERROR(Y290/X290,"-")</f>
        <v>-</v>
      </c>
      <c r="AC290" s="51" t="str">
        <f t="shared" si="594"/>
        <v>-</v>
      </c>
      <c r="AD290" s="51">
        <f>IFERROR(X290/W290,"-")</f>
        <v>0</v>
      </c>
      <c r="AE290" s="24">
        <f>IFERROR(Z290/W290,"-")</f>
        <v>0</v>
      </c>
      <c r="AF290" s="432">
        <f>市区町村別_フレイル区分別該当人数･割合!K76</f>
        <v>64</v>
      </c>
      <c r="AG290" s="207">
        <v>5</v>
      </c>
      <c r="AH290" s="51">
        <v>37311</v>
      </c>
      <c r="AI290" s="51">
        <v>1</v>
      </c>
      <c r="AJ290" s="51">
        <f>IFERROR(AH290/AF290,"-")</f>
        <v>582.984375</v>
      </c>
      <c r="AK290" s="51">
        <f>IFERROR(AH290/AG290,"-")</f>
        <v>7462.2</v>
      </c>
      <c r="AL290" s="51">
        <f t="shared" si="595"/>
        <v>37311</v>
      </c>
      <c r="AM290" s="51">
        <f>IFERROR(AG290/AF290,"-")</f>
        <v>7.8125E-2</v>
      </c>
      <c r="AN290" s="24">
        <f>IFERROR(AI290/AF290,"-")</f>
        <v>1.5625E-2</v>
      </c>
      <c r="AO290" s="435">
        <f>市区町村別_フレイル区分別該当人数･割合!M76</f>
        <v>122</v>
      </c>
      <c r="AP290" s="207">
        <v>159</v>
      </c>
      <c r="AQ290" s="51">
        <v>13260635</v>
      </c>
      <c r="AR290" s="51">
        <v>15</v>
      </c>
      <c r="AS290" s="51">
        <f>IFERROR(AQ290/AO290,"-")</f>
        <v>108693.72950819672</v>
      </c>
      <c r="AT290" s="51">
        <f>IFERROR(AQ290/AP290,"-")</f>
        <v>83400.22012578616</v>
      </c>
      <c r="AU290" s="51">
        <f t="shared" si="596"/>
        <v>884042.33333333337</v>
      </c>
      <c r="AV290" s="51">
        <f>IFERROR(AP290/AO290,"-")</f>
        <v>1.3032786885245902</v>
      </c>
      <c r="AW290" s="185">
        <f>IFERROR(AR290/AO290,"-")</f>
        <v>0.12295081967213115</v>
      </c>
      <c r="AX290" s="432">
        <f>市区町村別_フレイル区分別該当人数･割合!O76</f>
        <v>184</v>
      </c>
      <c r="AY290" s="207">
        <v>85</v>
      </c>
      <c r="AZ290" s="51">
        <v>8298173</v>
      </c>
      <c r="BA290" s="51">
        <v>8</v>
      </c>
      <c r="BB290" s="51">
        <f>IFERROR(AZ290/AX290,"-")</f>
        <v>45098.766304347824</v>
      </c>
      <c r="BC290" s="51">
        <f>IFERROR(AZ290/AY290,"-")</f>
        <v>97625.564705882352</v>
      </c>
      <c r="BD290" s="51">
        <f t="shared" si="597"/>
        <v>1037271.625</v>
      </c>
      <c r="BE290" s="51">
        <f>IFERROR(AY290/AX290,"-")</f>
        <v>0.46195652173913043</v>
      </c>
      <c r="BF290" s="24">
        <f>IFERROR(BA290/AX290,"-")</f>
        <v>4.3478260869565216E-2</v>
      </c>
      <c r="BG290" s="435">
        <f>市区町村別_フレイル区分別該当人数･割合!Q76</f>
        <v>13</v>
      </c>
      <c r="BH290" s="207">
        <v>120</v>
      </c>
      <c r="BI290" s="51">
        <v>18221006</v>
      </c>
      <c r="BJ290" s="51">
        <v>11</v>
      </c>
      <c r="BK290" s="51">
        <f>IFERROR(BI290/BG290,"-")</f>
        <v>1401615.8461538462</v>
      </c>
      <c r="BL290" s="51">
        <f>IFERROR(BI290/BH290,"-")</f>
        <v>151841.71666666667</v>
      </c>
      <c r="BM290" s="51">
        <f t="shared" si="598"/>
        <v>1656455.0909090908</v>
      </c>
      <c r="BN290" s="51">
        <f>IFERROR(BH290/BG290,"-")</f>
        <v>9.2307692307692299</v>
      </c>
      <c r="BO290" s="185">
        <f>IFERROR(BJ290/BG290,"-")</f>
        <v>0.84615384615384615</v>
      </c>
      <c r="BP290" s="432">
        <f>市区町村別_フレイル区分別該当人数･割合!S76</f>
        <v>210</v>
      </c>
      <c r="BQ290" s="207">
        <v>12</v>
      </c>
      <c r="BR290" s="51">
        <v>428922</v>
      </c>
      <c r="BS290" s="51">
        <v>2</v>
      </c>
      <c r="BT290" s="51">
        <f>IFERROR(BR290/BP290,"-")</f>
        <v>2042.4857142857143</v>
      </c>
      <c r="BU290" s="51">
        <f>IFERROR(BR290/BQ290,"-")</f>
        <v>35743.5</v>
      </c>
      <c r="BV290" s="51">
        <f t="shared" si="599"/>
        <v>214461</v>
      </c>
      <c r="BW290" s="51">
        <f>IFERROR(BQ290/BP290,"-")</f>
        <v>5.7142857142857141E-2</v>
      </c>
      <c r="BX290" s="24">
        <f>IFERROR(BS290/BP290,"-")</f>
        <v>9.5238095238095247E-3</v>
      </c>
      <c r="BY290" s="140"/>
      <c r="BZ290" s="59"/>
    </row>
    <row r="291" spans="2:78" s="8" customFormat="1" ht="13.5" customHeight="1">
      <c r="B291" s="411"/>
      <c r="C291" s="414"/>
      <c r="D291" s="275" t="s">
        <v>251</v>
      </c>
      <c r="E291" s="438"/>
      <c r="F291" s="52">
        <v>0</v>
      </c>
      <c r="G291" s="187">
        <v>0</v>
      </c>
      <c r="H291" s="187">
        <v>0</v>
      </c>
      <c r="I291" s="187">
        <f>IFERROR(G291/E290,"-")</f>
        <v>0</v>
      </c>
      <c r="J291" s="187" t="str">
        <f t="shared" ref="J291:J293" si="616">IFERROR(G291/F291,"-")</f>
        <v>-</v>
      </c>
      <c r="K291" s="187" t="str">
        <f t="shared" si="592"/>
        <v>-</v>
      </c>
      <c r="L291" s="187">
        <f>IFERROR(F291/E290,"-")</f>
        <v>0</v>
      </c>
      <c r="M291" s="186">
        <f>IFERROR(H291/E290,"-")</f>
        <v>0</v>
      </c>
      <c r="N291" s="433"/>
      <c r="O291" s="52">
        <v>0</v>
      </c>
      <c r="P291" s="187">
        <v>0</v>
      </c>
      <c r="Q291" s="187">
        <v>0</v>
      </c>
      <c r="R291" s="187">
        <f>IFERROR(P291/N290,"-")</f>
        <v>0</v>
      </c>
      <c r="S291" s="187" t="str">
        <f t="shared" ref="S291:S293" si="617">IFERROR(P291/O291,"-")</f>
        <v>-</v>
      </c>
      <c r="T291" s="187" t="str">
        <f t="shared" si="593"/>
        <v>-</v>
      </c>
      <c r="U291" s="187">
        <f>IFERROR(O291/N290,"-")</f>
        <v>0</v>
      </c>
      <c r="V291" s="106">
        <f>IFERROR(Q291/N290,"-")</f>
        <v>0</v>
      </c>
      <c r="W291" s="433"/>
      <c r="X291" s="52">
        <v>0</v>
      </c>
      <c r="Y291" s="187">
        <v>0</v>
      </c>
      <c r="Z291" s="187">
        <v>0</v>
      </c>
      <c r="AA291" s="187">
        <f>IFERROR(Y291/W290,"-")</f>
        <v>0</v>
      </c>
      <c r="AB291" s="187" t="str">
        <f t="shared" ref="AB291:AB293" si="618">IFERROR(Y291/X291,"-")</f>
        <v>-</v>
      </c>
      <c r="AC291" s="187" t="str">
        <f t="shared" si="594"/>
        <v>-</v>
      </c>
      <c r="AD291" s="187">
        <f>IFERROR(X291/W290,"-")</f>
        <v>0</v>
      </c>
      <c r="AE291" s="106">
        <f>IFERROR(Z291/W290,"-")</f>
        <v>0</v>
      </c>
      <c r="AF291" s="433"/>
      <c r="AG291" s="52">
        <v>0</v>
      </c>
      <c r="AH291" s="187">
        <v>0</v>
      </c>
      <c r="AI291" s="187">
        <v>0</v>
      </c>
      <c r="AJ291" s="187">
        <f>IFERROR(AH291/AF290,"-")</f>
        <v>0</v>
      </c>
      <c r="AK291" s="187" t="str">
        <f t="shared" ref="AK291:AK293" si="619">IFERROR(AH291/AG291,"-")</f>
        <v>-</v>
      </c>
      <c r="AL291" s="187" t="str">
        <f t="shared" si="595"/>
        <v>-</v>
      </c>
      <c r="AM291" s="187">
        <f>IFERROR(AG291/AF290,"-")</f>
        <v>0</v>
      </c>
      <c r="AN291" s="106">
        <f>IFERROR(AI291/AF290,"-")</f>
        <v>0</v>
      </c>
      <c r="AO291" s="436"/>
      <c r="AP291" s="52">
        <v>0</v>
      </c>
      <c r="AQ291" s="187">
        <v>0</v>
      </c>
      <c r="AR291" s="187">
        <v>0</v>
      </c>
      <c r="AS291" s="187">
        <f>IFERROR(AQ291/AO290,"-")</f>
        <v>0</v>
      </c>
      <c r="AT291" s="187" t="str">
        <f t="shared" ref="AT291:AT293" si="620">IFERROR(AQ291/AP291,"-")</f>
        <v>-</v>
      </c>
      <c r="AU291" s="187" t="str">
        <f t="shared" si="596"/>
        <v>-</v>
      </c>
      <c r="AV291" s="187">
        <f>IFERROR(AP291/AO290,"-")</f>
        <v>0</v>
      </c>
      <c r="AW291" s="186">
        <f>IFERROR(AR291/AO290,"-")</f>
        <v>0</v>
      </c>
      <c r="AX291" s="433"/>
      <c r="AY291" s="52">
        <v>0</v>
      </c>
      <c r="AZ291" s="187">
        <v>0</v>
      </c>
      <c r="BA291" s="187">
        <v>0</v>
      </c>
      <c r="BB291" s="187">
        <f>IFERROR(AZ291/AX290,"-")</f>
        <v>0</v>
      </c>
      <c r="BC291" s="187" t="str">
        <f t="shared" ref="BC291:BC293" si="621">IFERROR(AZ291/AY291,"-")</f>
        <v>-</v>
      </c>
      <c r="BD291" s="187" t="str">
        <f t="shared" si="597"/>
        <v>-</v>
      </c>
      <c r="BE291" s="187">
        <f>IFERROR(AY291/AX290,"-")</f>
        <v>0</v>
      </c>
      <c r="BF291" s="106">
        <f>IFERROR(BA291/AX290,"-")</f>
        <v>0</v>
      </c>
      <c r="BG291" s="436"/>
      <c r="BH291" s="52">
        <v>0</v>
      </c>
      <c r="BI291" s="187">
        <v>0</v>
      </c>
      <c r="BJ291" s="187">
        <v>0</v>
      </c>
      <c r="BK291" s="187">
        <f>IFERROR(BI291/BG290,"-")</f>
        <v>0</v>
      </c>
      <c r="BL291" s="187" t="str">
        <f t="shared" ref="BL291:BL293" si="622">IFERROR(BI291/BH291,"-")</f>
        <v>-</v>
      </c>
      <c r="BM291" s="187" t="str">
        <f t="shared" si="598"/>
        <v>-</v>
      </c>
      <c r="BN291" s="187">
        <f>IFERROR(BH291/BG290,"-")</f>
        <v>0</v>
      </c>
      <c r="BO291" s="186">
        <f>IFERROR(BJ291/BG290,"-")</f>
        <v>0</v>
      </c>
      <c r="BP291" s="433"/>
      <c r="BQ291" s="52">
        <v>0</v>
      </c>
      <c r="BR291" s="187">
        <v>0</v>
      </c>
      <c r="BS291" s="187">
        <v>0</v>
      </c>
      <c r="BT291" s="187">
        <f>IFERROR(BR291/BP290,"-")</f>
        <v>0</v>
      </c>
      <c r="BU291" s="187" t="str">
        <f t="shared" ref="BU291:BU293" si="623">IFERROR(BR291/BQ291,"-")</f>
        <v>-</v>
      </c>
      <c r="BV291" s="187" t="str">
        <f t="shared" si="599"/>
        <v>-</v>
      </c>
      <c r="BW291" s="187">
        <f>IFERROR(BQ291/BP290,"-")</f>
        <v>0</v>
      </c>
      <c r="BX291" s="106">
        <f>IFERROR(BS291/BP290,"-")</f>
        <v>0</v>
      </c>
      <c r="BY291" s="140"/>
      <c r="BZ291" s="59"/>
    </row>
    <row r="292" spans="2:78" s="8" customFormat="1" ht="13.5" customHeight="1">
      <c r="B292" s="411"/>
      <c r="C292" s="414"/>
      <c r="D292" s="272" t="s">
        <v>252</v>
      </c>
      <c r="E292" s="438"/>
      <c r="F292" s="98">
        <v>0</v>
      </c>
      <c r="G292" s="98">
        <v>0</v>
      </c>
      <c r="H292" s="98">
        <v>0</v>
      </c>
      <c r="I292" s="98">
        <f>IFERROR(G292/E290,"-")</f>
        <v>0</v>
      </c>
      <c r="J292" s="98" t="str">
        <f t="shared" si="616"/>
        <v>-</v>
      </c>
      <c r="K292" s="98" t="str">
        <f t="shared" si="592"/>
        <v>-</v>
      </c>
      <c r="L292" s="98">
        <f>IFERROR(F292/E290,"-")</f>
        <v>0</v>
      </c>
      <c r="M292" s="189">
        <f>IFERROR(H292/E290,"-")</f>
        <v>0</v>
      </c>
      <c r="N292" s="433"/>
      <c r="O292" s="98">
        <v>12</v>
      </c>
      <c r="P292" s="98">
        <v>214583</v>
      </c>
      <c r="Q292" s="98">
        <v>1</v>
      </c>
      <c r="R292" s="98">
        <f>IFERROR(P292/N290,"-")</f>
        <v>539.1532663316583</v>
      </c>
      <c r="S292" s="98">
        <f t="shared" si="617"/>
        <v>17881.916666666668</v>
      </c>
      <c r="T292" s="98">
        <f t="shared" si="593"/>
        <v>214583</v>
      </c>
      <c r="U292" s="98">
        <f>IFERROR(O292/N290,"-")</f>
        <v>3.015075376884422E-2</v>
      </c>
      <c r="V292" s="26">
        <f>IFERROR(Q292/N290,"-")</f>
        <v>2.5125628140703518E-3</v>
      </c>
      <c r="W292" s="433"/>
      <c r="X292" s="98">
        <v>0</v>
      </c>
      <c r="Y292" s="98">
        <v>0</v>
      </c>
      <c r="Z292" s="98">
        <v>0</v>
      </c>
      <c r="AA292" s="98">
        <f>IFERROR(Y292/W290,"-")</f>
        <v>0</v>
      </c>
      <c r="AB292" s="98" t="str">
        <f t="shared" si="618"/>
        <v>-</v>
      </c>
      <c r="AC292" s="98" t="str">
        <f t="shared" si="594"/>
        <v>-</v>
      </c>
      <c r="AD292" s="98">
        <f>IFERROR(X292/W290,"-")</f>
        <v>0</v>
      </c>
      <c r="AE292" s="26">
        <f>IFERROR(Z292/W290,"-")</f>
        <v>0</v>
      </c>
      <c r="AF292" s="433"/>
      <c r="AG292" s="98">
        <v>0</v>
      </c>
      <c r="AH292" s="98">
        <v>0</v>
      </c>
      <c r="AI292" s="98">
        <v>0</v>
      </c>
      <c r="AJ292" s="98">
        <f>IFERROR(AH292/AF290,"-")</f>
        <v>0</v>
      </c>
      <c r="AK292" s="98" t="str">
        <f t="shared" si="619"/>
        <v>-</v>
      </c>
      <c r="AL292" s="98" t="str">
        <f t="shared" si="595"/>
        <v>-</v>
      </c>
      <c r="AM292" s="98">
        <f>IFERROR(AG292/AF290,"-")</f>
        <v>0</v>
      </c>
      <c r="AN292" s="26">
        <f>IFERROR(AI292/AF290,"-")</f>
        <v>0</v>
      </c>
      <c r="AO292" s="436"/>
      <c r="AP292" s="98">
        <v>0</v>
      </c>
      <c r="AQ292" s="98">
        <v>0</v>
      </c>
      <c r="AR292" s="98">
        <v>0</v>
      </c>
      <c r="AS292" s="98">
        <f>IFERROR(AQ292/AO290,"-")</f>
        <v>0</v>
      </c>
      <c r="AT292" s="98" t="str">
        <f t="shared" si="620"/>
        <v>-</v>
      </c>
      <c r="AU292" s="98" t="str">
        <f t="shared" si="596"/>
        <v>-</v>
      </c>
      <c r="AV292" s="98">
        <f>IFERROR(AP292/AO290,"-")</f>
        <v>0</v>
      </c>
      <c r="AW292" s="189">
        <f>IFERROR(AR292/AO290,"-")</f>
        <v>0</v>
      </c>
      <c r="AX292" s="433"/>
      <c r="AY292" s="98">
        <v>12</v>
      </c>
      <c r="AZ292" s="98">
        <v>214583</v>
      </c>
      <c r="BA292" s="98">
        <v>1</v>
      </c>
      <c r="BB292" s="98">
        <f>IFERROR(AZ292/AX290,"-")</f>
        <v>1166.2119565217392</v>
      </c>
      <c r="BC292" s="98">
        <f t="shared" si="621"/>
        <v>17881.916666666668</v>
      </c>
      <c r="BD292" s="98">
        <f t="shared" si="597"/>
        <v>214583</v>
      </c>
      <c r="BE292" s="98">
        <f>IFERROR(AY292/AX290,"-")</f>
        <v>6.5217391304347824E-2</v>
      </c>
      <c r="BF292" s="26">
        <f>IFERROR(BA292/AX290,"-")</f>
        <v>5.434782608695652E-3</v>
      </c>
      <c r="BG292" s="436"/>
      <c r="BH292" s="98">
        <v>12</v>
      </c>
      <c r="BI292" s="98">
        <v>214583</v>
      </c>
      <c r="BJ292" s="98">
        <v>1</v>
      </c>
      <c r="BK292" s="98">
        <f>IFERROR(BI292/BG290,"-")</f>
        <v>16506.384615384617</v>
      </c>
      <c r="BL292" s="98">
        <f t="shared" si="622"/>
        <v>17881.916666666668</v>
      </c>
      <c r="BM292" s="98">
        <f t="shared" si="598"/>
        <v>214583</v>
      </c>
      <c r="BN292" s="98">
        <f>IFERROR(BH292/BG290,"-")</f>
        <v>0.92307692307692313</v>
      </c>
      <c r="BO292" s="189">
        <f>IFERROR(BJ292/BG290,"-")</f>
        <v>7.6923076923076927E-2</v>
      </c>
      <c r="BP292" s="433"/>
      <c r="BQ292" s="98">
        <v>0</v>
      </c>
      <c r="BR292" s="98">
        <v>0</v>
      </c>
      <c r="BS292" s="98">
        <v>0</v>
      </c>
      <c r="BT292" s="98">
        <f>IFERROR(BR292/BP290,"-")</f>
        <v>0</v>
      </c>
      <c r="BU292" s="98" t="str">
        <f t="shared" si="623"/>
        <v>-</v>
      </c>
      <c r="BV292" s="98" t="str">
        <f t="shared" si="599"/>
        <v>-</v>
      </c>
      <c r="BW292" s="98">
        <f>IFERROR(BQ292/BP290,"-")</f>
        <v>0</v>
      </c>
      <c r="BX292" s="26">
        <f>IFERROR(BS292/BP290,"-")</f>
        <v>0</v>
      </c>
      <c r="BY292" s="140"/>
      <c r="BZ292" s="59"/>
    </row>
    <row r="293" spans="2:78" s="8" customFormat="1" ht="13.5" customHeight="1">
      <c r="B293" s="412"/>
      <c r="C293" s="415"/>
      <c r="D293" s="273" t="s">
        <v>64</v>
      </c>
      <c r="E293" s="439"/>
      <c r="F293" s="99">
        <v>76</v>
      </c>
      <c r="G293" s="99">
        <f>SUM(G290:G292)</f>
        <v>6595754</v>
      </c>
      <c r="H293" s="99">
        <v>8</v>
      </c>
      <c r="I293" s="99">
        <f>IFERROR(G293/E290,"-")</f>
        <v>227439.79310344829</v>
      </c>
      <c r="J293" s="99">
        <f t="shared" si="616"/>
        <v>86786.236842105267</v>
      </c>
      <c r="K293" s="99">
        <f t="shared" si="592"/>
        <v>824469.25</v>
      </c>
      <c r="L293" s="99">
        <f>IFERROR(F293/E290,"-")</f>
        <v>2.6206896551724137</v>
      </c>
      <c r="M293" s="190">
        <f>IFERROR(H293/E290,"-")</f>
        <v>0.27586206896551724</v>
      </c>
      <c r="N293" s="434"/>
      <c r="O293" s="99">
        <v>260</v>
      </c>
      <c r="P293" s="99">
        <f>SUM(P290:P292)</f>
        <v>24293393</v>
      </c>
      <c r="Q293" s="99">
        <v>25</v>
      </c>
      <c r="R293" s="99">
        <f>IFERROR(P293/N290,"-")</f>
        <v>61038.675879396986</v>
      </c>
      <c r="S293" s="99">
        <f t="shared" si="617"/>
        <v>93436.126923076925</v>
      </c>
      <c r="T293" s="99">
        <f t="shared" si="593"/>
        <v>971735.72</v>
      </c>
      <c r="U293" s="99">
        <f>IFERROR(O293/N290,"-")</f>
        <v>0.65326633165829151</v>
      </c>
      <c r="V293" s="87">
        <f>IFERROR(Q293/N290,"-")</f>
        <v>6.2814070351758788E-2</v>
      </c>
      <c r="W293" s="434"/>
      <c r="X293" s="99">
        <v>0</v>
      </c>
      <c r="Y293" s="99">
        <f>SUM(Y290:Y292)</f>
        <v>0</v>
      </c>
      <c r="Z293" s="99">
        <v>0</v>
      </c>
      <c r="AA293" s="99">
        <f>IFERROR(Y293/W290,"-")</f>
        <v>0</v>
      </c>
      <c r="AB293" s="99" t="str">
        <f t="shared" si="618"/>
        <v>-</v>
      </c>
      <c r="AC293" s="99" t="str">
        <f t="shared" si="594"/>
        <v>-</v>
      </c>
      <c r="AD293" s="99">
        <f>IFERROR(X293/W290,"-")</f>
        <v>0</v>
      </c>
      <c r="AE293" s="87">
        <f>IFERROR(Z293/W290,"-")</f>
        <v>0</v>
      </c>
      <c r="AF293" s="434"/>
      <c r="AG293" s="99">
        <v>5</v>
      </c>
      <c r="AH293" s="99">
        <f>SUM(AH290:AH292)</f>
        <v>37311</v>
      </c>
      <c r="AI293" s="99">
        <v>1</v>
      </c>
      <c r="AJ293" s="99">
        <f>IFERROR(AH293/AF290,"-")</f>
        <v>582.984375</v>
      </c>
      <c r="AK293" s="99">
        <f t="shared" si="619"/>
        <v>7462.2</v>
      </c>
      <c r="AL293" s="99">
        <f t="shared" si="595"/>
        <v>37311</v>
      </c>
      <c r="AM293" s="99">
        <f>IFERROR(AG293/AF290,"-")</f>
        <v>7.8125E-2</v>
      </c>
      <c r="AN293" s="87">
        <f>IFERROR(AI293/AF290,"-")</f>
        <v>1.5625E-2</v>
      </c>
      <c r="AO293" s="437"/>
      <c r="AP293" s="99">
        <v>159</v>
      </c>
      <c r="AQ293" s="99">
        <f>SUM(AQ290:AQ292)</f>
        <v>13260635</v>
      </c>
      <c r="AR293" s="99">
        <v>15</v>
      </c>
      <c r="AS293" s="99">
        <f>IFERROR(AQ293/AO290,"-")</f>
        <v>108693.72950819672</v>
      </c>
      <c r="AT293" s="99">
        <f t="shared" si="620"/>
        <v>83400.22012578616</v>
      </c>
      <c r="AU293" s="99">
        <f t="shared" si="596"/>
        <v>884042.33333333337</v>
      </c>
      <c r="AV293" s="99">
        <f>IFERROR(AP293/AO290,"-")</f>
        <v>1.3032786885245902</v>
      </c>
      <c r="AW293" s="190">
        <f>IFERROR(AR293/AO290,"-")</f>
        <v>0.12295081967213115</v>
      </c>
      <c r="AX293" s="434"/>
      <c r="AY293" s="99">
        <v>85</v>
      </c>
      <c r="AZ293" s="99">
        <f>SUM(AZ290:AZ292)</f>
        <v>8512756</v>
      </c>
      <c r="BA293" s="99">
        <v>8</v>
      </c>
      <c r="BB293" s="99">
        <f>IFERROR(AZ293/AX290,"-")</f>
        <v>46264.978260869568</v>
      </c>
      <c r="BC293" s="99">
        <f t="shared" si="621"/>
        <v>100150.07058823529</v>
      </c>
      <c r="BD293" s="99">
        <f t="shared" si="597"/>
        <v>1064094.5</v>
      </c>
      <c r="BE293" s="99">
        <f>IFERROR(AY293/AX290,"-")</f>
        <v>0.46195652173913043</v>
      </c>
      <c r="BF293" s="87">
        <f>IFERROR(BA293/AX290,"-")</f>
        <v>4.3478260869565216E-2</v>
      </c>
      <c r="BG293" s="437"/>
      <c r="BH293" s="99">
        <v>120</v>
      </c>
      <c r="BI293" s="99">
        <f>SUM(BI290:BI292)</f>
        <v>18435589</v>
      </c>
      <c r="BJ293" s="99">
        <v>11</v>
      </c>
      <c r="BK293" s="99">
        <f>IFERROR(BI293/BG290,"-")</f>
        <v>1418122.2307692308</v>
      </c>
      <c r="BL293" s="99">
        <f t="shared" si="622"/>
        <v>153629.90833333333</v>
      </c>
      <c r="BM293" s="99">
        <f t="shared" si="598"/>
        <v>1675962.6363636365</v>
      </c>
      <c r="BN293" s="99">
        <f>IFERROR(BH293/BG290,"-")</f>
        <v>9.2307692307692299</v>
      </c>
      <c r="BO293" s="190">
        <f>IFERROR(BJ293/BG290,"-")</f>
        <v>0.84615384615384615</v>
      </c>
      <c r="BP293" s="434"/>
      <c r="BQ293" s="99">
        <v>12</v>
      </c>
      <c r="BR293" s="99">
        <f>SUM(BR290:BR292)</f>
        <v>428922</v>
      </c>
      <c r="BS293" s="99">
        <v>2</v>
      </c>
      <c r="BT293" s="99">
        <f>IFERROR(BR293/BP290,"-")</f>
        <v>2042.4857142857143</v>
      </c>
      <c r="BU293" s="99">
        <f t="shared" si="623"/>
        <v>35743.5</v>
      </c>
      <c r="BV293" s="99">
        <f t="shared" si="599"/>
        <v>214461</v>
      </c>
      <c r="BW293" s="99">
        <f>IFERROR(BQ293/BP290,"-")</f>
        <v>5.7142857142857141E-2</v>
      </c>
      <c r="BX293" s="87">
        <f>IFERROR(BS293/BP290,"-")</f>
        <v>9.5238095238095247E-3</v>
      </c>
      <c r="BY293" s="140"/>
      <c r="BZ293" s="59"/>
    </row>
    <row r="294" spans="2:78" s="8" customFormat="1" ht="13.5" customHeight="1">
      <c r="B294" s="410">
        <v>73</v>
      </c>
      <c r="C294" s="413" t="s">
        <v>27</v>
      </c>
      <c r="D294" s="274" t="s">
        <v>250</v>
      </c>
      <c r="E294" s="432">
        <f>市区町村別_フレイル区分別該当人数･割合!E77</f>
        <v>60</v>
      </c>
      <c r="F294" s="207">
        <v>138</v>
      </c>
      <c r="G294" s="51">
        <v>10525607</v>
      </c>
      <c r="H294" s="51">
        <v>12</v>
      </c>
      <c r="I294" s="51">
        <f>IFERROR(G294/E294,"-")</f>
        <v>175426.78333333333</v>
      </c>
      <c r="J294" s="51">
        <f>IFERROR(G294/F294,"-")</f>
        <v>76272.514492753617</v>
      </c>
      <c r="K294" s="51">
        <f t="shared" si="592"/>
        <v>877133.91666666663</v>
      </c>
      <c r="L294" s="51">
        <f>IFERROR(F294/E294,"-")</f>
        <v>2.2999999999999998</v>
      </c>
      <c r="M294" s="185">
        <f>IFERROR(H294/E294,"-")</f>
        <v>0.2</v>
      </c>
      <c r="N294" s="432">
        <f>市区町村別_フレイル区分別該当人数･割合!G77</f>
        <v>570</v>
      </c>
      <c r="O294" s="207">
        <v>626</v>
      </c>
      <c r="P294" s="51">
        <v>51246894</v>
      </c>
      <c r="Q294" s="51">
        <v>68</v>
      </c>
      <c r="R294" s="51">
        <f>IFERROR(P294/N294,"-")</f>
        <v>89906.831578947371</v>
      </c>
      <c r="S294" s="51">
        <f>IFERROR(P294/O294,"-")</f>
        <v>81864.04792332268</v>
      </c>
      <c r="T294" s="51">
        <f t="shared" si="593"/>
        <v>753630.79411764711</v>
      </c>
      <c r="U294" s="51">
        <f>IFERROR(O294/N294,"-")</f>
        <v>1.0982456140350878</v>
      </c>
      <c r="V294" s="24">
        <f>IFERROR(Q294/N294,"-")</f>
        <v>0.11929824561403508</v>
      </c>
      <c r="W294" s="432">
        <f>市区町村別_フレイル区分別該当人数･割合!I77</f>
        <v>46</v>
      </c>
      <c r="X294" s="207">
        <v>38</v>
      </c>
      <c r="Y294" s="51">
        <v>2869557</v>
      </c>
      <c r="Z294" s="51">
        <v>7</v>
      </c>
      <c r="AA294" s="51">
        <f>IFERROR(Y294/W294,"-")</f>
        <v>62381.67391304348</v>
      </c>
      <c r="AB294" s="51">
        <f>IFERROR(Y294/X294,"-")</f>
        <v>75514.65789473684</v>
      </c>
      <c r="AC294" s="51">
        <f t="shared" si="594"/>
        <v>409936.71428571426</v>
      </c>
      <c r="AD294" s="51">
        <f>IFERROR(X294/W294,"-")</f>
        <v>0.82608695652173914</v>
      </c>
      <c r="AE294" s="24">
        <f>IFERROR(Z294/W294,"-")</f>
        <v>0.15217391304347827</v>
      </c>
      <c r="AF294" s="432">
        <f>市区町村別_フレイル区分別該当人数･割合!K77</f>
        <v>88</v>
      </c>
      <c r="AG294" s="207">
        <v>39</v>
      </c>
      <c r="AH294" s="51">
        <v>1828515</v>
      </c>
      <c r="AI294" s="51">
        <v>5</v>
      </c>
      <c r="AJ294" s="51">
        <f>IFERROR(AH294/AF294,"-")</f>
        <v>20778.579545454544</v>
      </c>
      <c r="AK294" s="51">
        <f>IFERROR(AH294/AG294,"-")</f>
        <v>46885</v>
      </c>
      <c r="AL294" s="51">
        <f t="shared" si="595"/>
        <v>365703</v>
      </c>
      <c r="AM294" s="51">
        <f>IFERROR(AG294/AF294,"-")</f>
        <v>0.44318181818181818</v>
      </c>
      <c r="AN294" s="24">
        <f>IFERROR(AI294/AF294,"-")</f>
        <v>5.6818181818181816E-2</v>
      </c>
      <c r="AO294" s="435">
        <f>市区町村別_フレイル区分別該当人数･割合!M77</f>
        <v>177</v>
      </c>
      <c r="AP294" s="207">
        <v>209</v>
      </c>
      <c r="AQ294" s="51">
        <v>16871217</v>
      </c>
      <c r="AR294" s="51">
        <v>22</v>
      </c>
      <c r="AS294" s="51">
        <f>IFERROR(AQ294/AO294,"-")</f>
        <v>95317.610169491527</v>
      </c>
      <c r="AT294" s="51">
        <f>IFERROR(AQ294/AP294,"-")</f>
        <v>80723.526315789481</v>
      </c>
      <c r="AU294" s="51">
        <f t="shared" si="596"/>
        <v>766873.5</v>
      </c>
      <c r="AV294" s="51">
        <f>IFERROR(AP294/AO294,"-")</f>
        <v>1.1807909604519775</v>
      </c>
      <c r="AW294" s="185">
        <f>IFERROR(AR294/AO294,"-")</f>
        <v>0.12429378531073447</v>
      </c>
      <c r="AX294" s="432">
        <f>市区町村別_フレイル区分別該当人数･割合!O77</f>
        <v>254</v>
      </c>
      <c r="AY294" s="207">
        <v>307</v>
      </c>
      <c r="AZ294" s="51">
        <v>24395054</v>
      </c>
      <c r="BA294" s="51">
        <v>29</v>
      </c>
      <c r="BB294" s="51">
        <f>IFERROR(AZ294/AX294,"-")</f>
        <v>96043.51968503937</v>
      </c>
      <c r="BC294" s="51">
        <f>IFERROR(AZ294/AY294,"-")</f>
        <v>79462.716612377844</v>
      </c>
      <c r="BD294" s="51">
        <f t="shared" si="597"/>
        <v>841208.75862068962</v>
      </c>
      <c r="BE294" s="51">
        <f>IFERROR(AY294/AX294,"-")</f>
        <v>1.2086614173228347</v>
      </c>
      <c r="BF294" s="24">
        <f>IFERROR(BA294/AX294,"-")</f>
        <v>0.1141732283464567</v>
      </c>
      <c r="BG294" s="435">
        <f>市区町村別_フレイル区分別該当人数･割合!Q77</f>
        <v>22</v>
      </c>
      <c r="BH294" s="207">
        <v>210</v>
      </c>
      <c r="BI294" s="51">
        <v>34474550</v>
      </c>
      <c r="BJ294" s="51">
        <v>21</v>
      </c>
      <c r="BK294" s="51">
        <f>IFERROR(BI294/BG294,"-")</f>
        <v>1567025</v>
      </c>
      <c r="BL294" s="51">
        <f>IFERROR(BI294/BH294,"-")</f>
        <v>164164.52380952382</v>
      </c>
      <c r="BM294" s="51">
        <f t="shared" si="598"/>
        <v>1641645.2380952381</v>
      </c>
      <c r="BN294" s="51">
        <f>IFERROR(BH294/BG294,"-")</f>
        <v>9.545454545454545</v>
      </c>
      <c r="BO294" s="185">
        <f>IFERROR(BJ294/BG294,"-")</f>
        <v>0.95454545454545459</v>
      </c>
      <c r="BP294" s="432">
        <f>市区町村別_フレイル区分別該当人数･割合!S77</f>
        <v>328</v>
      </c>
      <c r="BQ294" s="207">
        <v>112</v>
      </c>
      <c r="BR294" s="51">
        <v>8772795</v>
      </c>
      <c r="BS294" s="51">
        <v>11</v>
      </c>
      <c r="BT294" s="51">
        <f>IFERROR(BR294/BP294,"-")</f>
        <v>26746.326219512193</v>
      </c>
      <c r="BU294" s="51">
        <f>IFERROR(BR294/BQ294,"-")</f>
        <v>78328.52678571429</v>
      </c>
      <c r="BV294" s="51">
        <f t="shared" si="599"/>
        <v>797526.81818181823</v>
      </c>
      <c r="BW294" s="51">
        <f>IFERROR(BQ294/BP294,"-")</f>
        <v>0.34146341463414637</v>
      </c>
      <c r="BX294" s="24">
        <f>IFERROR(BS294/BP294,"-")</f>
        <v>3.3536585365853661E-2</v>
      </c>
      <c r="BY294" s="140"/>
      <c r="BZ294" s="59"/>
    </row>
    <row r="295" spans="2:78" s="8" customFormat="1" ht="13.5" customHeight="1">
      <c r="B295" s="411"/>
      <c r="C295" s="414"/>
      <c r="D295" s="275" t="s">
        <v>251</v>
      </c>
      <c r="E295" s="438"/>
      <c r="F295" s="52">
        <v>0</v>
      </c>
      <c r="G295" s="187">
        <v>0</v>
      </c>
      <c r="H295" s="187">
        <v>0</v>
      </c>
      <c r="I295" s="187">
        <f>IFERROR(G295/E294,"-")</f>
        <v>0</v>
      </c>
      <c r="J295" s="187" t="str">
        <f t="shared" ref="J295:J297" si="624">IFERROR(G295/F295,"-")</f>
        <v>-</v>
      </c>
      <c r="K295" s="187" t="str">
        <f t="shared" si="592"/>
        <v>-</v>
      </c>
      <c r="L295" s="187">
        <f>IFERROR(F295/E294,"-")</f>
        <v>0</v>
      </c>
      <c r="M295" s="186">
        <f>IFERROR(H295/E294,"-")</f>
        <v>0</v>
      </c>
      <c r="N295" s="433"/>
      <c r="O295" s="52">
        <v>0</v>
      </c>
      <c r="P295" s="187">
        <v>0</v>
      </c>
      <c r="Q295" s="187">
        <v>0</v>
      </c>
      <c r="R295" s="187">
        <f>IFERROR(P295/N294,"-")</f>
        <v>0</v>
      </c>
      <c r="S295" s="187" t="str">
        <f t="shared" ref="S295:S297" si="625">IFERROR(P295/O295,"-")</f>
        <v>-</v>
      </c>
      <c r="T295" s="187" t="str">
        <f t="shared" si="593"/>
        <v>-</v>
      </c>
      <c r="U295" s="187">
        <f>IFERROR(O295/N294,"-")</f>
        <v>0</v>
      </c>
      <c r="V295" s="106">
        <f>IFERROR(Q295/N294,"-")</f>
        <v>0</v>
      </c>
      <c r="W295" s="433"/>
      <c r="X295" s="52">
        <v>0</v>
      </c>
      <c r="Y295" s="187">
        <v>0</v>
      </c>
      <c r="Z295" s="187">
        <v>0</v>
      </c>
      <c r="AA295" s="187">
        <f>IFERROR(Y295/W294,"-")</f>
        <v>0</v>
      </c>
      <c r="AB295" s="187" t="str">
        <f t="shared" ref="AB295:AB297" si="626">IFERROR(Y295/X295,"-")</f>
        <v>-</v>
      </c>
      <c r="AC295" s="187" t="str">
        <f t="shared" si="594"/>
        <v>-</v>
      </c>
      <c r="AD295" s="187">
        <f>IFERROR(X295/W294,"-")</f>
        <v>0</v>
      </c>
      <c r="AE295" s="106">
        <f>IFERROR(Z295/W294,"-")</f>
        <v>0</v>
      </c>
      <c r="AF295" s="433"/>
      <c r="AG295" s="52">
        <v>0</v>
      </c>
      <c r="AH295" s="187">
        <v>0</v>
      </c>
      <c r="AI295" s="187">
        <v>0</v>
      </c>
      <c r="AJ295" s="187">
        <f>IFERROR(AH295/AF294,"-")</f>
        <v>0</v>
      </c>
      <c r="AK295" s="187" t="str">
        <f t="shared" ref="AK295:AK297" si="627">IFERROR(AH295/AG295,"-")</f>
        <v>-</v>
      </c>
      <c r="AL295" s="187" t="str">
        <f t="shared" si="595"/>
        <v>-</v>
      </c>
      <c r="AM295" s="187">
        <f>IFERROR(AG295/AF294,"-")</f>
        <v>0</v>
      </c>
      <c r="AN295" s="106">
        <f>IFERROR(AI295/AF294,"-")</f>
        <v>0</v>
      </c>
      <c r="AO295" s="436"/>
      <c r="AP295" s="52">
        <v>0</v>
      </c>
      <c r="AQ295" s="187">
        <v>0</v>
      </c>
      <c r="AR295" s="187">
        <v>0</v>
      </c>
      <c r="AS295" s="187">
        <f>IFERROR(AQ295/AO294,"-")</f>
        <v>0</v>
      </c>
      <c r="AT295" s="187" t="str">
        <f t="shared" ref="AT295:AT297" si="628">IFERROR(AQ295/AP295,"-")</f>
        <v>-</v>
      </c>
      <c r="AU295" s="187" t="str">
        <f t="shared" si="596"/>
        <v>-</v>
      </c>
      <c r="AV295" s="187">
        <f>IFERROR(AP295/AO294,"-")</f>
        <v>0</v>
      </c>
      <c r="AW295" s="186">
        <f>IFERROR(AR295/AO294,"-")</f>
        <v>0</v>
      </c>
      <c r="AX295" s="433"/>
      <c r="AY295" s="52">
        <v>0</v>
      </c>
      <c r="AZ295" s="187">
        <v>0</v>
      </c>
      <c r="BA295" s="187">
        <v>0</v>
      </c>
      <c r="BB295" s="187">
        <f>IFERROR(AZ295/AX294,"-")</f>
        <v>0</v>
      </c>
      <c r="BC295" s="187" t="str">
        <f t="shared" ref="BC295:BC297" si="629">IFERROR(AZ295/AY295,"-")</f>
        <v>-</v>
      </c>
      <c r="BD295" s="187" t="str">
        <f t="shared" si="597"/>
        <v>-</v>
      </c>
      <c r="BE295" s="187">
        <f>IFERROR(AY295/AX294,"-")</f>
        <v>0</v>
      </c>
      <c r="BF295" s="106">
        <f>IFERROR(BA295/AX294,"-")</f>
        <v>0</v>
      </c>
      <c r="BG295" s="436"/>
      <c r="BH295" s="52">
        <v>0</v>
      </c>
      <c r="BI295" s="187">
        <v>0</v>
      </c>
      <c r="BJ295" s="187">
        <v>0</v>
      </c>
      <c r="BK295" s="187">
        <f>IFERROR(BI295/BG294,"-")</f>
        <v>0</v>
      </c>
      <c r="BL295" s="187" t="str">
        <f t="shared" ref="BL295:BL297" si="630">IFERROR(BI295/BH295,"-")</f>
        <v>-</v>
      </c>
      <c r="BM295" s="187" t="str">
        <f t="shared" si="598"/>
        <v>-</v>
      </c>
      <c r="BN295" s="187">
        <f>IFERROR(BH295/BG294,"-")</f>
        <v>0</v>
      </c>
      <c r="BO295" s="186">
        <f>IFERROR(BJ295/BG294,"-")</f>
        <v>0</v>
      </c>
      <c r="BP295" s="433"/>
      <c r="BQ295" s="52">
        <v>0</v>
      </c>
      <c r="BR295" s="187">
        <v>0</v>
      </c>
      <c r="BS295" s="187">
        <v>0</v>
      </c>
      <c r="BT295" s="187">
        <f>IFERROR(BR295/BP294,"-")</f>
        <v>0</v>
      </c>
      <c r="BU295" s="187" t="str">
        <f t="shared" ref="BU295:BU297" si="631">IFERROR(BR295/BQ295,"-")</f>
        <v>-</v>
      </c>
      <c r="BV295" s="187" t="str">
        <f t="shared" si="599"/>
        <v>-</v>
      </c>
      <c r="BW295" s="187">
        <f>IFERROR(BQ295/BP294,"-")</f>
        <v>0</v>
      </c>
      <c r="BX295" s="106">
        <f>IFERROR(BS295/BP294,"-")</f>
        <v>0</v>
      </c>
      <c r="BY295" s="140"/>
      <c r="BZ295" s="59"/>
    </row>
    <row r="296" spans="2:78" s="8" customFormat="1" ht="13.5" customHeight="1">
      <c r="B296" s="411"/>
      <c r="C296" s="414"/>
      <c r="D296" s="272" t="s">
        <v>252</v>
      </c>
      <c r="E296" s="438"/>
      <c r="F296" s="98">
        <v>10</v>
      </c>
      <c r="G296" s="98">
        <v>46950</v>
      </c>
      <c r="H296" s="98">
        <v>1</v>
      </c>
      <c r="I296" s="98">
        <f>IFERROR(G296/E294,"-")</f>
        <v>782.5</v>
      </c>
      <c r="J296" s="98">
        <f t="shared" si="624"/>
        <v>4695</v>
      </c>
      <c r="K296" s="98">
        <f t="shared" si="592"/>
        <v>46950</v>
      </c>
      <c r="L296" s="98">
        <f>IFERROR(F296/E294,"-")</f>
        <v>0.16666666666666666</v>
      </c>
      <c r="M296" s="189">
        <f>IFERROR(H296/E294,"-")</f>
        <v>1.6666666666666666E-2</v>
      </c>
      <c r="N296" s="433"/>
      <c r="O296" s="98">
        <v>20</v>
      </c>
      <c r="P296" s="98">
        <v>508649</v>
      </c>
      <c r="Q296" s="98">
        <v>2</v>
      </c>
      <c r="R296" s="98">
        <f>IFERROR(P296/N294,"-")</f>
        <v>892.36666666666667</v>
      </c>
      <c r="S296" s="98">
        <f t="shared" si="625"/>
        <v>25432.45</v>
      </c>
      <c r="T296" s="98">
        <f t="shared" si="593"/>
        <v>254324.5</v>
      </c>
      <c r="U296" s="98">
        <f>IFERROR(O296/N294,"-")</f>
        <v>3.5087719298245612E-2</v>
      </c>
      <c r="V296" s="26">
        <f>IFERROR(Q296/N294,"-")</f>
        <v>3.5087719298245615E-3</v>
      </c>
      <c r="W296" s="433"/>
      <c r="X296" s="98">
        <v>0</v>
      </c>
      <c r="Y296" s="98">
        <v>0</v>
      </c>
      <c r="Z296" s="98">
        <v>0</v>
      </c>
      <c r="AA296" s="98">
        <f>IFERROR(Y296/W294,"-")</f>
        <v>0</v>
      </c>
      <c r="AB296" s="98" t="str">
        <f t="shared" si="626"/>
        <v>-</v>
      </c>
      <c r="AC296" s="98" t="str">
        <f t="shared" si="594"/>
        <v>-</v>
      </c>
      <c r="AD296" s="98">
        <f>IFERROR(X296/W294,"-")</f>
        <v>0</v>
      </c>
      <c r="AE296" s="26">
        <f>IFERROR(Z296/W294,"-")</f>
        <v>0</v>
      </c>
      <c r="AF296" s="433"/>
      <c r="AG296" s="98">
        <v>0</v>
      </c>
      <c r="AH296" s="98">
        <v>0</v>
      </c>
      <c r="AI296" s="98">
        <v>0</v>
      </c>
      <c r="AJ296" s="98">
        <f>IFERROR(AH296/AF294,"-")</f>
        <v>0</v>
      </c>
      <c r="AK296" s="98" t="str">
        <f t="shared" si="627"/>
        <v>-</v>
      </c>
      <c r="AL296" s="98" t="str">
        <f t="shared" si="595"/>
        <v>-</v>
      </c>
      <c r="AM296" s="98">
        <f>IFERROR(AG296/AF294,"-")</f>
        <v>0</v>
      </c>
      <c r="AN296" s="26">
        <f>IFERROR(AI296/AF294,"-")</f>
        <v>0</v>
      </c>
      <c r="AO296" s="436"/>
      <c r="AP296" s="98">
        <v>0</v>
      </c>
      <c r="AQ296" s="98">
        <v>0</v>
      </c>
      <c r="AR296" s="98">
        <v>0</v>
      </c>
      <c r="AS296" s="98">
        <f>IFERROR(AQ296/AO294,"-")</f>
        <v>0</v>
      </c>
      <c r="AT296" s="98" t="str">
        <f t="shared" si="628"/>
        <v>-</v>
      </c>
      <c r="AU296" s="98" t="str">
        <f t="shared" si="596"/>
        <v>-</v>
      </c>
      <c r="AV296" s="98">
        <f>IFERROR(AP296/AO294,"-")</f>
        <v>0</v>
      </c>
      <c r="AW296" s="189">
        <f>IFERROR(AR296/AO294,"-")</f>
        <v>0</v>
      </c>
      <c r="AX296" s="433"/>
      <c r="AY296" s="98">
        <v>10</v>
      </c>
      <c r="AZ296" s="98">
        <v>499332</v>
      </c>
      <c r="BA296" s="98">
        <v>1</v>
      </c>
      <c r="BB296" s="98">
        <f>IFERROR(AZ296/AX294,"-")</f>
        <v>1965.8740157480315</v>
      </c>
      <c r="BC296" s="98">
        <f t="shared" si="629"/>
        <v>49933.2</v>
      </c>
      <c r="BD296" s="98">
        <f t="shared" si="597"/>
        <v>499332</v>
      </c>
      <c r="BE296" s="98">
        <f>IFERROR(AY296/AX294,"-")</f>
        <v>3.937007874015748E-2</v>
      </c>
      <c r="BF296" s="26">
        <f>IFERROR(BA296/AX294,"-")</f>
        <v>3.937007874015748E-3</v>
      </c>
      <c r="BG296" s="436"/>
      <c r="BH296" s="98">
        <v>20</v>
      </c>
      <c r="BI296" s="98">
        <v>508649</v>
      </c>
      <c r="BJ296" s="98">
        <v>2</v>
      </c>
      <c r="BK296" s="98">
        <f>IFERROR(BI296/BG294,"-")</f>
        <v>23120.409090909092</v>
      </c>
      <c r="BL296" s="98">
        <f t="shared" si="630"/>
        <v>25432.45</v>
      </c>
      <c r="BM296" s="98">
        <f t="shared" si="598"/>
        <v>254324.5</v>
      </c>
      <c r="BN296" s="98">
        <f>IFERROR(BH296/BG294,"-")</f>
        <v>0.90909090909090906</v>
      </c>
      <c r="BO296" s="189">
        <f>IFERROR(BJ296/BG294,"-")</f>
        <v>9.0909090909090912E-2</v>
      </c>
      <c r="BP296" s="433"/>
      <c r="BQ296" s="98">
        <v>10</v>
      </c>
      <c r="BR296" s="98">
        <v>25343</v>
      </c>
      <c r="BS296" s="98">
        <v>1</v>
      </c>
      <c r="BT296" s="98">
        <f>IFERROR(BR296/BP294,"-")</f>
        <v>77.265243902439025</v>
      </c>
      <c r="BU296" s="98">
        <f t="shared" si="631"/>
        <v>2534.3000000000002</v>
      </c>
      <c r="BV296" s="98">
        <f t="shared" si="599"/>
        <v>25343</v>
      </c>
      <c r="BW296" s="98">
        <f>IFERROR(BQ296/BP294,"-")</f>
        <v>3.048780487804878E-2</v>
      </c>
      <c r="BX296" s="26">
        <f>IFERROR(BS296/BP294,"-")</f>
        <v>3.0487804878048782E-3</v>
      </c>
      <c r="BY296" s="140"/>
      <c r="BZ296" s="59"/>
    </row>
    <row r="297" spans="2:78" s="8" customFormat="1" ht="13.5" customHeight="1">
      <c r="B297" s="412"/>
      <c r="C297" s="415"/>
      <c r="D297" s="273" t="s">
        <v>64</v>
      </c>
      <c r="E297" s="439"/>
      <c r="F297" s="99">
        <v>138</v>
      </c>
      <c r="G297" s="99">
        <f>SUM(G294:G296)</f>
        <v>10572557</v>
      </c>
      <c r="H297" s="99">
        <v>12</v>
      </c>
      <c r="I297" s="99">
        <f>IFERROR(G297/E294,"-")</f>
        <v>176209.28333333333</v>
      </c>
      <c r="J297" s="99">
        <f t="shared" si="624"/>
        <v>76612.731884057968</v>
      </c>
      <c r="K297" s="99">
        <f t="shared" si="592"/>
        <v>881046.41666666663</v>
      </c>
      <c r="L297" s="99">
        <f>IFERROR(F297/E294,"-")</f>
        <v>2.2999999999999998</v>
      </c>
      <c r="M297" s="190">
        <f>IFERROR(H297/E294,"-")</f>
        <v>0.2</v>
      </c>
      <c r="N297" s="434"/>
      <c r="O297" s="99">
        <v>626</v>
      </c>
      <c r="P297" s="99">
        <f>SUM(P294:P296)</f>
        <v>51755543</v>
      </c>
      <c r="Q297" s="99">
        <v>68</v>
      </c>
      <c r="R297" s="99">
        <f>IFERROR(P297/N294,"-")</f>
        <v>90799.198245614039</v>
      </c>
      <c r="S297" s="99">
        <f t="shared" si="625"/>
        <v>82676.586261980832</v>
      </c>
      <c r="T297" s="99">
        <f t="shared" si="593"/>
        <v>761110.92647058819</v>
      </c>
      <c r="U297" s="99">
        <f>IFERROR(O297/N294,"-")</f>
        <v>1.0982456140350878</v>
      </c>
      <c r="V297" s="87">
        <f>IFERROR(Q297/N294,"-")</f>
        <v>0.11929824561403508</v>
      </c>
      <c r="W297" s="434"/>
      <c r="X297" s="99">
        <v>38</v>
      </c>
      <c r="Y297" s="99">
        <f>SUM(Y294:Y296)</f>
        <v>2869557</v>
      </c>
      <c r="Z297" s="99">
        <v>7</v>
      </c>
      <c r="AA297" s="99">
        <f>IFERROR(Y297/W294,"-")</f>
        <v>62381.67391304348</v>
      </c>
      <c r="AB297" s="99">
        <f t="shared" si="626"/>
        <v>75514.65789473684</v>
      </c>
      <c r="AC297" s="99">
        <f t="shared" si="594"/>
        <v>409936.71428571426</v>
      </c>
      <c r="AD297" s="99">
        <f>IFERROR(X297/W294,"-")</f>
        <v>0.82608695652173914</v>
      </c>
      <c r="AE297" s="87">
        <f>IFERROR(Z297/W294,"-")</f>
        <v>0.15217391304347827</v>
      </c>
      <c r="AF297" s="434"/>
      <c r="AG297" s="99">
        <v>39</v>
      </c>
      <c r="AH297" s="99">
        <f>SUM(AH294:AH296)</f>
        <v>1828515</v>
      </c>
      <c r="AI297" s="99">
        <v>5</v>
      </c>
      <c r="AJ297" s="99">
        <f>IFERROR(AH297/AF294,"-")</f>
        <v>20778.579545454544</v>
      </c>
      <c r="AK297" s="99">
        <f t="shared" si="627"/>
        <v>46885</v>
      </c>
      <c r="AL297" s="99">
        <f t="shared" si="595"/>
        <v>365703</v>
      </c>
      <c r="AM297" s="99">
        <f>IFERROR(AG297/AF294,"-")</f>
        <v>0.44318181818181818</v>
      </c>
      <c r="AN297" s="87">
        <f>IFERROR(AI297/AF294,"-")</f>
        <v>5.6818181818181816E-2</v>
      </c>
      <c r="AO297" s="437"/>
      <c r="AP297" s="99">
        <v>209</v>
      </c>
      <c r="AQ297" s="99">
        <f>SUM(AQ294:AQ296)</f>
        <v>16871217</v>
      </c>
      <c r="AR297" s="99">
        <v>22</v>
      </c>
      <c r="AS297" s="99">
        <f>IFERROR(AQ297/AO294,"-")</f>
        <v>95317.610169491527</v>
      </c>
      <c r="AT297" s="99">
        <f t="shared" si="628"/>
        <v>80723.526315789481</v>
      </c>
      <c r="AU297" s="99">
        <f t="shared" si="596"/>
        <v>766873.5</v>
      </c>
      <c r="AV297" s="99">
        <f>IFERROR(AP297/AO294,"-")</f>
        <v>1.1807909604519775</v>
      </c>
      <c r="AW297" s="190">
        <f>IFERROR(AR297/AO294,"-")</f>
        <v>0.12429378531073447</v>
      </c>
      <c r="AX297" s="434"/>
      <c r="AY297" s="99">
        <v>307</v>
      </c>
      <c r="AZ297" s="99">
        <f>SUM(AZ294:AZ296)</f>
        <v>24894386</v>
      </c>
      <c r="BA297" s="99">
        <v>29</v>
      </c>
      <c r="BB297" s="99">
        <f>IFERROR(AZ297/AX294,"-")</f>
        <v>98009.393700787405</v>
      </c>
      <c r="BC297" s="99">
        <f t="shared" si="629"/>
        <v>81089.205211726381</v>
      </c>
      <c r="BD297" s="99">
        <f t="shared" si="597"/>
        <v>858427.10344827583</v>
      </c>
      <c r="BE297" s="99">
        <f>IFERROR(AY297/AX294,"-")</f>
        <v>1.2086614173228347</v>
      </c>
      <c r="BF297" s="87">
        <f>IFERROR(BA297/AX294,"-")</f>
        <v>0.1141732283464567</v>
      </c>
      <c r="BG297" s="437"/>
      <c r="BH297" s="99">
        <v>210</v>
      </c>
      <c r="BI297" s="99">
        <f>SUM(BI294:BI296)</f>
        <v>34983199</v>
      </c>
      <c r="BJ297" s="99">
        <v>21</v>
      </c>
      <c r="BK297" s="99">
        <f>IFERROR(BI297/BG294,"-")</f>
        <v>1590145.4090909092</v>
      </c>
      <c r="BL297" s="99">
        <f t="shared" si="630"/>
        <v>166586.66190476192</v>
      </c>
      <c r="BM297" s="99">
        <f t="shared" si="598"/>
        <v>1665866.6190476189</v>
      </c>
      <c r="BN297" s="99">
        <f>IFERROR(BH297/BG294,"-")</f>
        <v>9.545454545454545</v>
      </c>
      <c r="BO297" s="190">
        <f>IFERROR(BJ297/BG294,"-")</f>
        <v>0.95454545454545459</v>
      </c>
      <c r="BP297" s="434"/>
      <c r="BQ297" s="99">
        <v>112</v>
      </c>
      <c r="BR297" s="99">
        <f>SUM(BR294:BR296)</f>
        <v>8798138</v>
      </c>
      <c r="BS297" s="99">
        <v>11</v>
      </c>
      <c r="BT297" s="99">
        <f>IFERROR(BR297/BP294,"-")</f>
        <v>26823.591463414636</v>
      </c>
      <c r="BU297" s="99">
        <f t="shared" si="631"/>
        <v>78554.803571428565</v>
      </c>
      <c r="BV297" s="99">
        <f t="shared" si="599"/>
        <v>799830.72727272729</v>
      </c>
      <c r="BW297" s="99">
        <f>IFERROR(BQ297/BP294,"-")</f>
        <v>0.34146341463414637</v>
      </c>
      <c r="BX297" s="87">
        <f>IFERROR(BS297/BP294,"-")</f>
        <v>3.3536585365853661E-2</v>
      </c>
      <c r="BY297" s="140"/>
      <c r="BZ297" s="59"/>
    </row>
    <row r="298" spans="2:78" s="8" customFormat="1" ht="13.5" customHeight="1">
      <c r="B298" s="410">
        <v>74</v>
      </c>
      <c r="C298" s="413" t="s">
        <v>28</v>
      </c>
      <c r="D298" s="274" t="s">
        <v>250</v>
      </c>
      <c r="E298" s="432">
        <f>市区町村別_フレイル区分別該当人数･割合!E78</f>
        <v>37</v>
      </c>
      <c r="F298" s="207">
        <v>45</v>
      </c>
      <c r="G298" s="51">
        <v>3747100</v>
      </c>
      <c r="H298" s="51">
        <v>5</v>
      </c>
      <c r="I298" s="51">
        <f>IFERROR(G298/E298,"-")</f>
        <v>101272.97297297297</v>
      </c>
      <c r="J298" s="51">
        <f>IFERROR(G298/F298,"-")</f>
        <v>83268.888888888891</v>
      </c>
      <c r="K298" s="51">
        <f t="shared" si="0"/>
        <v>749420</v>
      </c>
      <c r="L298" s="51">
        <f>IFERROR(F298/E298,"-")</f>
        <v>1.2162162162162162</v>
      </c>
      <c r="M298" s="185">
        <f>IFERROR(H298/E298,"-")</f>
        <v>0.13513513513513514</v>
      </c>
      <c r="N298" s="432">
        <f>市区町村別_フレイル区分別該当人数･割合!G78</f>
        <v>278</v>
      </c>
      <c r="O298" s="207">
        <v>297</v>
      </c>
      <c r="P298" s="51">
        <v>25363437</v>
      </c>
      <c r="Q298" s="51">
        <v>27</v>
      </c>
      <c r="R298" s="51">
        <f>IFERROR(P298/N298,"-")</f>
        <v>91235.384892086324</v>
      </c>
      <c r="S298" s="51">
        <f>IFERROR(P298/O298,"-")</f>
        <v>85398.777777777781</v>
      </c>
      <c r="T298" s="51">
        <f t="shared" si="1"/>
        <v>939386.5555555555</v>
      </c>
      <c r="U298" s="51">
        <f>IFERROR(O298/N298,"-")</f>
        <v>1.0683453237410072</v>
      </c>
      <c r="V298" s="24">
        <f>IFERROR(Q298/N298,"-")</f>
        <v>9.7122302158273388E-2</v>
      </c>
      <c r="W298" s="432">
        <f>市区町村別_フレイル区分別該当人数･割合!I78</f>
        <v>9</v>
      </c>
      <c r="X298" s="207">
        <v>0</v>
      </c>
      <c r="Y298" s="51">
        <v>0</v>
      </c>
      <c r="Z298" s="51">
        <v>0</v>
      </c>
      <c r="AA298" s="51">
        <f>IFERROR(Y298/W298,"-")</f>
        <v>0</v>
      </c>
      <c r="AB298" s="51" t="str">
        <f>IFERROR(Y298/X298,"-")</f>
        <v>-</v>
      </c>
      <c r="AC298" s="51" t="str">
        <f t="shared" si="2"/>
        <v>-</v>
      </c>
      <c r="AD298" s="51">
        <f>IFERROR(X298/W298,"-")</f>
        <v>0</v>
      </c>
      <c r="AE298" s="24">
        <f>IFERROR(Z298/W298,"-")</f>
        <v>0</v>
      </c>
      <c r="AF298" s="432">
        <f>市区町村別_フレイル区分別該当人数･割合!K78</f>
        <v>36</v>
      </c>
      <c r="AG298" s="207">
        <v>0</v>
      </c>
      <c r="AH298" s="51">
        <v>0</v>
      </c>
      <c r="AI298" s="51">
        <v>0</v>
      </c>
      <c r="AJ298" s="51">
        <f>IFERROR(AH298/AF298,"-")</f>
        <v>0</v>
      </c>
      <c r="AK298" s="51" t="str">
        <f>IFERROR(AH298/AG298,"-")</f>
        <v>-</v>
      </c>
      <c r="AL298" s="51" t="str">
        <f t="shared" si="3"/>
        <v>-</v>
      </c>
      <c r="AM298" s="51">
        <f>IFERROR(AG298/AF298,"-")</f>
        <v>0</v>
      </c>
      <c r="AN298" s="24">
        <f>IFERROR(AI298/AF298,"-")</f>
        <v>0</v>
      </c>
      <c r="AO298" s="435">
        <f>市区町村別_フレイル区分別該当人数･割合!M78</f>
        <v>88</v>
      </c>
      <c r="AP298" s="207">
        <v>157</v>
      </c>
      <c r="AQ298" s="51">
        <v>14883815</v>
      </c>
      <c r="AR298" s="51">
        <v>14</v>
      </c>
      <c r="AS298" s="51">
        <f>IFERROR(AQ298/AO298,"-")</f>
        <v>169134.26136363635</v>
      </c>
      <c r="AT298" s="51">
        <f>IFERROR(AQ298/AP298,"-")</f>
        <v>94801.369426751597</v>
      </c>
      <c r="AU298" s="51">
        <f t="shared" si="4"/>
        <v>1063129.642857143</v>
      </c>
      <c r="AV298" s="51">
        <f>IFERROR(AP298/AO298,"-")</f>
        <v>1.7840909090909092</v>
      </c>
      <c r="AW298" s="185">
        <f>IFERROR(AR298/AO298,"-")</f>
        <v>0.15909090909090909</v>
      </c>
      <c r="AX298" s="432">
        <f>市区町村別_フレイル区分別該当人数･割合!O78</f>
        <v>143</v>
      </c>
      <c r="AY298" s="207">
        <v>116</v>
      </c>
      <c r="AZ298" s="51">
        <v>7514209</v>
      </c>
      <c r="BA298" s="51">
        <v>11</v>
      </c>
      <c r="BB298" s="51">
        <f>IFERROR(AZ298/AX298,"-")</f>
        <v>52546.916083916083</v>
      </c>
      <c r="BC298" s="51">
        <f>IFERROR(AZ298/AY298,"-")</f>
        <v>64777.663793103449</v>
      </c>
      <c r="BD298" s="51">
        <f t="shared" si="5"/>
        <v>683109.90909090906</v>
      </c>
      <c r="BE298" s="51">
        <f>IFERROR(AY298/AX298,"-")</f>
        <v>0.81118881118881114</v>
      </c>
      <c r="BF298" s="24">
        <f>IFERROR(BA298/AX298,"-")</f>
        <v>7.6923076923076927E-2</v>
      </c>
      <c r="BG298" s="435">
        <f>市区町村別_フレイル区分別該当人数･割合!Q78</f>
        <v>12</v>
      </c>
      <c r="BH298" s="207">
        <v>138</v>
      </c>
      <c r="BI298" s="51">
        <v>17082970</v>
      </c>
      <c r="BJ298" s="51">
        <v>12</v>
      </c>
      <c r="BK298" s="51">
        <f>IFERROR(BI298/BG298,"-")</f>
        <v>1423580.8333333333</v>
      </c>
      <c r="BL298" s="51">
        <f>IFERROR(BI298/BH298,"-")</f>
        <v>123789.63768115942</v>
      </c>
      <c r="BM298" s="51">
        <f t="shared" si="6"/>
        <v>1423580.8333333333</v>
      </c>
      <c r="BN298" s="51">
        <f>IFERROR(BH298/BG298,"-")</f>
        <v>11.5</v>
      </c>
      <c r="BO298" s="185">
        <f>IFERROR(BJ298/BG298,"-")</f>
        <v>1</v>
      </c>
      <c r="BP298" s="432">
        <f>市区町村別_フレイル区分別該当人数･割合!S78</f>
        <v>122</v>
      </c>
      <c r="BQ298" s="207">
        <v>58</v>
      </c>
      <c r="BR298" s="51">
        <v>7681034</v>
      </c>
      <c r="BS298" s="51">
        <v>5</v>
      </c>
      <c r="BT298" s="51">
        <f>IFERROR(BR298/BP298,"-")</f>
        <v>62959.295081967211</v>
      </c>
      <c r="BU298" s="51">
        <f>IFERROR(BR298/BQ298,"-")</f>
        <v>132431.62068965516</v>
      </c>
      <c r="BV298" s="51">
        <f t="shared" si="7"/>
        <v>1536206.8</v>
      </c>
      <c r="BW298" s="51">
        <f>IFERROR(BQ298/BP298,"-")</f>
        <v>0.47540983606557374</v>
      </c>
      <c r="BX298" s="24">
        <f>IFERROR(BS298/BP298,"-")</f>
        <v>4.0983606557377046E-2</v>
      </c>
      <c r="BY298" s="140"/>
      <c r="BZ298" s="59"/>
    </row>
    <row r="299" spans="2:78" s="8" customFormat="1" ht="13.5" customHeight="1">
      <c r="B299" s="411"/>
      <c r="C299" s="414"/>
      <c r="D299" s="275" t="s">
        <v>251</v>
      </c>
      <c r="E299" s="438"/>
      <c r="F299" s="52">
        <v>0</v>
      </c>
      <c r="G299" s="187">
        <v>0</v>
      </c>
      <c r="H299" s="187">
        <v>0</v>
      </c>
      <c r="I299" s="187">
        <f>IFERROR(G299/E298,"-")</f>
        <v>0</v>
      </c>
      <c r="J299" s="187" t="str">
        <f t="shared" ref="J299:J301" si="632">IFERROR(G299/F299,"-")</f>
        <v>-</v>
      </c>
      <c r="K299" s="187" t="str">
        <f t="shared" si="0"/>
        <v>-</v>
      </c>
      <c r="L299" s="187">
        <f>IFERROR(F299/E298,"-")</f>
        <v>0</v>
      </c>
      <c r="M299" s="186">
        <f>IFERROR(H299/E298,"-")</f>
        <v>0</v>
      </c>
      <c r="N299" s="433"/>
      <c r="O299" s="52">
        <v>0</v>
      </c>
      <c r="P299" s="187">
        <v>0</v>
      </c>
      <c r="Q299" s="187">
        <v>0</v>
      </c>
      <c r="R299" s="187">
        <f>IFERROR(P299/N298,"-")</f>
        <v>0</v>
      </c>
      <c r="S299" s="187" t="str">
        <f t="shared" ref="S299:S301" si="633">IFERROR(P299/O299,"-")</f>
        <v>-</v>
      </c>
      <c r="T299" s="187" t="str">
        <f t="shared" si="1"/>
        <v>-</v>
      </c>
      <c r="U299" s="187">
        <f>IFERROR(O299/N298,"-")</f>
        <v>0</v>
      </c>
      <c r="V299" s="106">
        <f>IFERROR(Q299/N298,"-")</f>
        <v>0</v>
      </c>
      <c r="W299" s="433"/>
      <c r="X299" s="52">
        <v>0</v>
      </c>
      <c r="Y299" s="187">
        <v>0</v>
      </c>
      <c r="Z299" s="187">
        <v>0</v>
      </c>
      <c r="AA299" s="187">
        <f>IFERROR(Y299/W298,"-")</f>
        <v>0</v>
      </c>
      <c r="AB299" s="187" t="str">
        <f t="shared" ref="AB299:AB301" si="634">IFERROR(Y299/X299,"-")</f>
        <v>-</v>
      </c>
      <c r="AC299" s="187" t="str">
        <f t="shared" si="2"/>
        <v>-</v>
      </c>
      <c r="AD299" s="187">
        <f>IFERROR(X299/W298,"-")</f>
        <v>0</v>
      </c>
      <c r="AE299" s="106">
        <f>IFERROR(Z299/W298,"-")</f>
        <v>0</v>
      </c>
      <c r="AF299" s="433"/>
      <c r="AG299" s="52">
        <v>0</v>
      </c>
      <c r="AH299" s="187">
        <v>0</v>
      </c>
      <c r="AI299" s="187">
        <v>0</v>
      </c>
      <c r="AJ299" s="187">
        <f>IFERROR(AH299/AF298,"-")</f>
        <v>0</v>
      </c>
      <c r="AK299" s="187" t="str">
        <f t="shared" ref="AK299:AK301" si="635">IFERROR(AH299/AG299,"-")</f>
        <v>-</v>
      </c>
      <c r="AL299" s="187" t="str">
        <f t="shared" si="3"/>
        <v>-</v>
      </c>
      <c r="AM299" s="187">
        <f>IFERROR(AG299/AF298,"-")</f>
        <v>0</v>
      </c>
      <c r="AN299" s="106">
        <f>IFERROR(AI299/AF298,"-")</f>
        <v>0</v>
      </c>
      <c r="AO299" s="436"/>
      <c r="AP299" s="52">
        <v>0</v>
      </c>
      <c r="AQ299" s="187">
        <v>0</v>
      </c>
      <c r="AR299" s="187">
        <v>0</v>
      </c>
      <c r="AS299" s="187">
        <f>IFERROR(AQ299/AO298,"-")</f>
        <v>0</v>
      </c>
      <c r="AT299" s="187" t="str">
        <f t="shared" ref="AT299:AT301" si="636">IFERROR(AQ299/AP299,"-")</f>
        <v>-</v>
      </c>
      <c r="AU299" s="187" t="str">
        <f t="shared" si="4"/>
        <v>-</v>
      </c>
      <c r="AV299" s="187">
        <f>IFERROR(AP299/AO298,"-")</f>
        <v>0</v>
      </c>
      <c r="AW299" s="186">
        <f>IFERROR(AR299/AO298,"-")</f>
        <v>0</v>
      </c>
      <c r="AX299" s="433"/>
      <c r="AY299" s="52">
        <v>0</v>
      </c>
      <c r="AZ299" s="187">
        <v>0</v>
      </c>
      <c r="BA299" s="187">
        <v>0</v>
      </c>
      <c r="BB299" s="187">
        <f>IFERROR(AZ299/AX298,"-")</f>
        <v>0</v>
      </c>
      <c r="BC299" s="187" t="str">
        <f t="shared" ref="BC299:BC301" si="637">IFERROR(AZ299/AY299,"-")</f>
        <v>-</v>
      </c>
      <c r="BD299" s="187" t="str">
        <f t="shared" si="5"/>
        <v>-</v>
      </c>
      <c r="BE299" s="187">
        <f>IFERROR(AY299/AX298,"-")</f>
        <v>0</v>
      </c>
      <c r="BF299" s="106">
        <f>IFERROR(BA299/AX298,"-")</f>
        <v>0</v>
      </c>
      <c r="BG299" s="436"/>
      <c r="BH299" s="52">
        <v>0</v>
      </c>
      <c r="BI299" s="187">
        <v>0</v>
      </c>
      <c r="BJ299" s="187">
        <v>0</v>
      </c>
      <c r="BK299" s="187">
        <f>IFERROR(BI299/BG298,"-")</f>
        <v>0</v>
      </c>
      <c r="BL299" s="187" t="str">
        <f t="shared" ref="BL299:BL301" si="638">IFERROR(BI299/BH299,"-")</f>
        <v>-</v>
      </c>
      <c r="BM299" s="187" t="str">
        <f t="shared" si="6"/>
        <v>-</v>
      </c>
      <c r="BN299" s="187">
        <f>IFERROR(BH299/BG298,"-")</f>
        <v>0</v>
      </c>
      <c r="BO299" s="186">
        <f>IFERROR(BJ299/BG298,"-")</f>
        <v>0</v>
      </c>
      <c r="BP299" s="433"/>
      <c r="BQ299" s="52">
        <v>0</v>
      </c>
      <c r="BR299" s="187">
        <v>0</v>
      </c>
      <c r="BS299" s="187">
        <v>0</v>
      </c>
      <c r="BT299" s="187">
        <f>IFERROR(BR299/BP298,"-")</f>
        <v>0</v>
      </c>
      <c r="BU299" s="187" t="str">
        <f t="shared" ref="BU299:BU301" si="639">IFERROR(BR299/BQ299,"-")</f>
        <v>-</v>
      </c>
      <c r="BV299" s="187" t="str">
        <f t="shared" si="7"/>
        <v>-</v>
      </c>
      <c r="BW299" s="187">
        <f>IFERROR(BQ299/BP298,"-")</f>
        <v>0</v>
      </c>
      <c r="BX299" s="106">
        <f>IFERROR(BS299/BP298,"-")</f>
        <v>0</v>
      </c>
      <c r="BY299" s="140"/>
      <c r="BZ299" s="59"/>
    </row>
    <row r="300" spans="2:78" s="8" customFormat="1" ht="13.5" customHeight="1">
      <c r="B300" s="411"/>
      <c r="C300" s="414"/>
      <c r="D300" s="272" t="s">
        <v>252</v>
      </c>
      <c r="E300" s="438"/>
      <c r="F300" s="98">
        <v>0</v>
      </c>
      <c r="G300" s="98">
        <v>0</v>
      </c>
      <c r="H300" s="98">
        <v>0</v>
      </c>
      <c r="I300" s="98">
        <f>IFERROR(G300/E298,"-")</f>
        <v>0</v>
      </c>
      <c r="J300" s="98" t="str">
        <f t="shared" si="632"/>
        <v>-</v>
      </c>
      <c r="K300" s="98" t="str">
        <f t="shared" si="0"/>
        <v>-</v>
      </c>
      <c r="L300" s="98">
        <f>IFERROR(F300/E298,"-")</f>
        <v>0</v>
      </c>
      <c r="M300" s="189">
        <f>IFERROR(H300/E298,"-")</f>
        <v>0</v>
      </c>
      <c r="N300" s="433"/>
      <c r="O300" s="98">
        <v>0</v>
      </c>
      <c r="P300" s="98">
        <v>0</v>
      </c>
      <c r="Q300" s="98">
        <v>0</v>
      </c>
      <c r="R300" s="98">
        <f>IFERROR(P300/N298,"-")</f>
        <v>0</v>
      </c>
      <c r="S300" s="98" t="str">
        <f t="shared" si="633"/>
        <v>-</v>
      </c>
      <c r="T300" s="98" t="str">
        <f t="shared" si="1"/>
        <v>-</v>
      </c>
      <c r="U300" s="98">
        <f>IFERROR(O300/N298,"-")</f>
        <v>0</v>
      </c>
      <c r="V300" s="26">
        <f>IFERROR(Q300/N298,"-")</f>
        <v>0</v>
      </c>
      <c r="W300" s="433"/>
      <c r="X300" s="98">
        <v>0</v>
      </c>
      <c r="Y300" s="98">
        <v>0</v>
      </c>
      <c r="Z300" s="98">
        <v>0</v>
      </c>
      <c r="AA300" s="98">
        <f>IFERROR(Y300/W298,"-")</f>
        <v>0</v>
      </c>
      <c r="AB300" s="98" t="str">
        <f t="shared" si="634"/>
        <v>-</v>
      </c>
      <c r="AC300" s="98" t="str">
        <f t="shared" si="2"/>
        <v>-</v>
      </c>
      <c r="AD300" s="98">
        <f>IFERROR(X300/W298,"-")</f>
        <v>0</v>
      </c>
      <c r="AE300" s="26">
        <f>IFERROR(Z300/W298,"-")</f>
        <v>0</v>
      </c>
      <c r="AF300" s="433"/>
      <c r="AG300" s="98">
        <v>0</v>
      </c>
      <c r="AH300" s="98">
        <v>0</v>
      </c>
      <c r="AI300" s="98">
        <v>0</v>
      </c>
      <c r="AJ300" s="98">
        <f>IFERROR(AH300/AF298,"-")</f>
        <v>0</v>
      </c>
      <c r="AK300" s="98" t="str">
        <f t="shared" si="635"/>
        <v>-</v>
      </c>
      <c r="AL300" s="98" t="str">
        <f t="shared" si="3"/>
        <v>-</v>
      </c>
      <c r="AM300" s="98">
        <f>IFERROR(AG300/AF298,"-")</f>
        <v>0</v>
      </c>
      <c r="AN300" s="26">
        <f>IFERROR(AI300/AF298,"-")</f>
        <v>0</v>
      </c>
      <c r="AO300" s="436"/>
      <c r="AP300" s="98">
        <v>0</v>
      </c>
      <c r="AQ300" s="98">
        <v>0</v>
      </c>
      <c r="AR300" s="98">
        <v>0</v>
      </c>
      <c r="AS300" s="98">
        <f>IFERROR(AQ300/AO298,"-")</f>
        <v>0</v>
      </c>
      <c r="AT300" s="98" t="str">
        <f t="shared" si="636"/>
        <v>-</v>
      </c>
      <c r="AU300" s="98" t="str">
        <f t="shared" si="4"/>
        <v>-</v>
      </c>
      <c r="AV300" s="98">
        <f>IFERROR(AP300/AO298,"-")</f>
        <v>0</v>
      </c>
      <c r="AW300" s="189">
        <f>IFERROR(AR300/AO298,"-")</f>
        <v>0</v>
      </c>
      <c r="AX300" s="433"/>
      <c r="AY300" s="98">
        <v>0</v>
      </c>
      <c r="AZ300" s="98">
        <v>0</v>
      </c>
      <c r="BA300" s="98">
        <v>0</v>
      </c>
      <c r="BB300" s="98">
        <f>IFERROR(AZ300/AX298,"-")</f>
        <v>0</v>
      </c>
      <c r="BC300" s="98" t="str">
        <f t="shared" si="637"/>
        <v>-</v>
      </c>
      <c r="BD300" s="98" t="str">
        <f t="shared" si="5"/>
        <v>-</v>
      </c>
      <c r="BE300" s="98">
        <f>IFERROR(AY300/AX298,"-")</f>
        <v>0</v>
      </c>
      <c r="BF300" s="26">
        <f>IFERROR(BA300/AX298,"-")</f>
        <v>0</v>
      </c>
      <c r="BG300" s="436"/>
      <c r="BH300" s="98">
        <v>0</v>
      </c>
      <c r="BI300" s="98">
        <v>0</v>
      </c>
      <c r="BJ300" s="98">
        <v>0</v>
      </c>
      <c r="BK300" s="98">
        <f>IFERROR(BI300/BG298,"-")</f>
        <v>0</v>
      </c>
      <c r="BL300" s="98" t="str">
        <f t="shared" si="638"/>
        <v>-</v>
      </c>
      <c r="BM300" s="98" t="str">
        <f t="shared" si="6"/>
        <v>-</v>
      </c>
      <c r="BN300" s="98">
        <f>IFERROR(BH300/BG298,"-")</f>
        <v>0</v>
      </c>
      <c r="BO300" s="189">
        <f>IFERROR(BJ300/BG298,"-")</f>
        <v>0</v>
      </c>
      <c r="BP300" s="433"/>
      <c r="BQ300" s="98">
        <v>0</v>
      </c>
      <c r="BR300" s="98">
        <v>0</v>
      </c>
      <c r="BS300" s="98">
        <v>0</v>
      </c>
      <c r="BT300" s="98">
        <f>IFERROR(BR300/BP298,"-")</f>
        <v>0</v>
      </c>
      <c r="BU300" s="98" t="str">
        <f t="shared" si="639"/>
        <v>-</v>
      </c>
      <c r="BV300" s="98" t="str">
        <f t="shared" si="7"/>
        <v>-</v>
      </c>
      <c r="BW300" s="98">
        <f>IFERROR(BQ300/BP298,"-")</f>
        <v>0</v>
      </c>
      <c r="BX300" s="26">
        <f>IFERROR(BS300/BP298,"-")</f>
        <v>0</v>
      </c>
      <c r="BY300" s="140"/>
      <c r="BZ300" s="59"/>
    </row>
    <row r="301" spans="2:78" s="8" customFormat="1" ht="13.5" customHeight="1" thickBot="1">
      <c r="B301" s="411"/>
      <c r="C301" s="415"/>
      <c r="D301" s="276" t="s">
        <v>64</v>
      </c>
      <c r="E301" s="438"/>
      <c r="F301" s="207">
        <v>45</v>
      </c>
      <c r="G301" s="207">
        <f>SUM(G298:G300)</f>
        <v>3747100</v>
      </c>
      <c r="H301" s="207">
        <v>5</v>
      </c>
      <c r="I301" s="207">
        <f>IFERROR(G301/E298,"-")</f>
        <v>101272.97297297297</v>
      </c>
      <c r="J301" s="207">
        <f t="shared" si="632"/>
        <v>83268.888888888891</v>
      </c>
      <c r="K301" s="207">
        <f t="shared" si="0"/>
        <v>749420</v>
      </c>
      <c r="L301" s="207">
        <f>IFERROR(F301/E298,"-")</f>
        <v>1.2162162162162162</v>
      </c>
      <c r="M301" s="208">
        <f>IFERROR(H301/E298,"-")</f>
        <v>0.13513513513513514</v>
      </c>
      <c r="N301" s="433"/>
      <c r="O301" s="207">
        <v>297</v>
      </c>
      <c r="P301" s="207">
        <f>SUM(P298:P300)</f>
        <v>25363437</v>
      </c>
      <c r="Q301" s="207">
        <v>27</v>
      </c>
      <c r="R301" s="207">
        <f>IFERROR(P301/N298,"-")</f>
        <v>91235.384892086324</v>
      </c>
      <c r="S301" s="207">
        <f t="shared" si="633"/>
        <v>85398.777777777781</v>
      </c>
      <c r="T301" s="207">
        <f t="shared" si="1"/>
        <v>939386.5555555555</v>
      </c>
      <c r="U301" s="207">
        <f>IFERROR(O301/N298,"-")</f>
        <v>1.0683453237410072</v>
      </c>
      <c r="V301" s="211">
        <f>IFERROR(Q301/N298,"-")</f>
        <v>9.7122302158273388E-2</v>
      </c>
      <c r="W301" s="433"/>
      <c r="X301" s="207">
        <v>0</v>
      </c>
      <c r="Y301" s="207">
        <f>SUM(Y298:Y300)</f>
        <v>0</v>
      </c>
      <c r="Z301" s="207">
        <v>0</v>
      </c>
      <c r="AA301" s="207">
        <f>IFERROR(Y301/W298,"-")</f>
        <v>0</v>
      </c>
      <c r="AB301" s="207" t="str">
        <f t="shared" si="634"/>
        <v>-</v>
      </c>
      <c r="AC301" s="207" t="str">
        <f t="shared" si="2"/>
        <v>-</v>
      </c>
      <c r="AD301" s="207">
        <f>IFERROR(X301/W298,"-")</f>
        <v>0</v>
      </c>
      <c r="AE301" s="211">
        <f>IFERROR(Z301/W298,"-")</f>
        <v>0</v>
      </c>
      <c r="AF301" s="433"/>
      <c r="AG301" s="207">
        <v>0</v>
      </c>
      <c r="AH301" s="207">
        <f>SUM(AH298:AH300)</f>
        <v>0</v>
      </c>
      <c r="AI301" s="207">
        <v>0</v>
      </c>
      <c r="AJ301" s="207">
        <f>IFERROR(AH301/AF298,"-")</f>
        <v>0</v>
      </c>
      <c r="AK301" s="207" t="str">
        <f t="shared" si="635"/>
        <v>-</v>
      </c>
      <c r="AL301" s="207" t="str">
        <f t="shared" si="3"/>
        <v>-</v>
      </c>
      <c r="AM301" s="207">
        <f>IFERROR(AG301/AF298,"-")</f>
        <v>0</v>
      </c>
      <c r="AN301" s="211">
        <f>IFERROR(AI301/AF298,"-")</f>
        <v>0</v>
      </c>
      <c r="AO301" s="436"/>
      <c r="AP301" s="207">
        <v>157</v>
      </c>
      <c r="AQ301" s="207">
        <f>SUM(AQ298:AQ300)</f>
        <v>14883815</v>
      </c>
      <c r="AR301" s="207">
        <v>14</v>
      </c>
      <c r="AS301" s="207">
        <f>IFERROR(AQ301/AO298,"-")</f>
        <v>169134.26136363635</v>
      </c>
      <c r="AT301" s="207">
        <f t="shared" si="636"/>
        <v>94801.369426751597</v>
      </c>
      <c r="AU301" s="207">
        <f t="shared" si="4"/>
        <v>1063129.642857143</v>
      </c>
      <c r="AV301" s="207">
        <f>IFERROR(AP301/AO298,"-")</f>
        <v>1.7840909090909092</v>
      </c>
      <c r="AW301" s="208">
        <f>IFERROR(AR301/AO298,"-")</f>
        <v>0.15909090909090909</v>
      </c>
      <c r="AX301" s="433"/>
      <c r="AY301" s="207">
        <v>116</v>
      </c>
      <c r="AZ301" s="207">
        <f>SUM(AZ298:AZ300)</f>
        <v>7514209</v>
      </c>
      <c r="BA301" s="207">
        <v>11</v>
      </c>
      <c r="BB301" s="207">
        <f>IFERROR(AZ301/AX298,"-")</f>
        <v>52546.916083916083</v>
      </c>
      <c r="BC301" s="207">
        <f t="shared" si="637"/>
        <v>64777.663793103449</v>
      </c>
      <c r="BD301" s="207">
        <f t="shared" si="5"/>
        <v>683109.90909090906</v>
      </c>
      <c r="BE301" s="207">
        <f>IFERROR(AY301/AX298,"-")</f>
        <v>0.81118881118881114</v>
      </c>
      <c r="BF301" s="211">
        <f>IFERROR(BA301/AX298,"-")</f>
        <v>7.6923076923076927E-2</v>
      </c>
      <c r="BG301" s="436"/>
      <c r="BH301" s="207">
        <v>138</v>
      </c>
      <c r="BI301" s="207">
        <f>SUM(BI298:BI300)</f>
        <v>17082970</v>
      </c>
      <c r="BJ301" s="207">
        <v>12</v>
      </c>
      <c r="BK301" s="207">
        <f>IFERROR(BI301/BG298,"-")</f>
        <v>1423580.8333333333</v>
      </c>
      <c r="BL301" s="207">
        <f t="shared" si="638"/>
        <v>123789.63768115942</v>
      </c>
      <c r="BM301" s="207">
        <f t="shared" si="6"/>
        <v>1423580.8333333333</v>
      </c>
      <c r="BN301" s="207">
        <f>IFERROR(BH301/BG298,"-")</f>
        <v>11.5</v>
      </c>
      <c r="BO301" s="208">
        <f>IFERROR(BJ301/BG298,"-")</f>
        <v>1</v>
      </c>
      <c r="BP301" s="433"/>
      <c r="BQ301" s="207">
        <v>58</v>
      </c>
      <c r="BR301" s="207">
        <f>SUM(BR298:BR300)</f>
        <v>7681034</v>
      </c>
      <c r="BS301" s="207">
        <v>5</v>
      </c>
      <c r="BT301" s="207">
        <f>IFERROR(BR301/BP298,"-")</f>
        <v>62959.295081967211</v>
      </c>
      <c r="BU301" s="207">
        <f t="shared" si="639"/>
        <v>132431.62068965516</v>
      </c>
      <c r="BV301" s="207">
        <f t="shared" si="7"/>
        <v>1536206.8</v>
      </c>
      <c r="BW301" s="207">
        <f>IFERROR(BQ301/BP298,"-")</f>
        <v>0.47540983606557374</v>
      </c>
      <c r="BX301" s="211">
        <f>IFERROR(BS301/BP298,"-")</f>
        <v>4.0983606557377046E-2</v>
      </c>
      <c r="BY301" s="140"/>
      <c r="BZ301" s="59"/>
    </row>
    <row r="302" spans="2:78" s="8" customFormat="1" ht="13.5" customHeight="1" thickTop="1">
      <c r="B302" s="440" t="s">
        <v>257</v>
      </c>
      <c r="C302" s="441"/>
      <c r="D302" s="277" t="s">
        <v>250</v>
      </c>
      <c r="E302" s="446">
        <f>市区町村別_フレイル区分別該当人数･割合!E79</f>
        <v>16852</v>
      </c>
      <c r="F302" s="233">
        <f>SUM(F6,F106,SUMIF($D$138:$D$301,$D302,F$138:F$301))</f>
        <v>55175</v>
      </c>
      <c r="G302" s="85">
        <f>SUM(G6,G106,SUMIF($D$138:$D$301,$D302,G$138:G$301))</f>
        <v>5383684857</v>
      </c>
      <c r="H302" s="85">
        <f>SUM(H6,H106,SUMIF($D$138:$D$301,$D302,H$138:H$301))</f>
        <v>5527</v>
      </c>
      <c r="I302" s="85">
        <f>IFERROR(G302/E302,"-")</f>
        <v>319468.60058153333</v>
      </c>
      <c r="J302" s="85">
        <f>IFERROR(G302/F302,"-")</f>
        <v>97574.71421839601</v>
      </c>
      <c r="K302" s="85">
        <f t="shared" ref="K302:K305" si="640">IFERROR(G302/H302,"-")</f>
        <v>974069.99402931065</v>
      </c>
      <c r="L302" s="85">
        <f>IFERROR(F302/E302,"-")</f>
        <v>3.2740920958936623</v>
      </c>
      <c r="M302" s="191">
        <f>IFERROR(H302/E302,"-")</f>
        <v>0.3279729408972229</v>
      </c>
      <c r="N302" s="446">
        <f>市区町村別_フレイル区分別該当人数･割合!G79</f>
        <v>190338</v>
      </c>
      <c r="O302" s="233">
        <f>SUM(O6,O106,SUMIF($D$138:$D$301,$D302,O$138:O$301))</f>
        <v>257337</v>
      </c>
      <c r="P302" s="85">
        <f>SUM(P6,P106,SUMIF($D$138:$D$301,$D302,P$138:P$301))</f>
        <v>20871924449</v>
      </c>
      <c r="Q302" s="85">
        <f>SUM(Q6,Q106,SUMIF($D$138:$D$301,$D302,Q$138:Q$301))</f>
        <v>25835</v>
      </c>
      <c r="R302" s="85">
        <f>IFERROR(P302/N302,"-")</f>
        <v>109657.15962655906</v>
      </c>
      <c r="S302" s="85">
        <f>IFERROR(P302/O302,"-")</f>
        <v>81107.359023381796</v>
      </c>
      <c r="T302" s="85">
        <f t="shared" ref="T302:T305" si="641">IFERROR(P302/Q302,"-")</f>
        <v>807893.34039094253</v>
      </c>
      <c r="U302" s="85">
        <f>IFERROR(O302/N302,"-")</f>
        <v>1.3520001260914793</v>
      </c>
      <c r="V302" s="9">
        <f>IFERROR(Q302/N302,"-")</f>
        <v>0.13573222372831489</v>
      </c>
      <c r="W302" s="446">
        <f>市区町村別_フレイル区分別該当人数･割合!I79</f>
        <v>10920</v>
      </c>
      <c r="X302" s="233">
        <f>SUM(X6,X106,SUMIF($D$138:$D$301,$D302,X$138:X$301))</f>
        <v>5956</v>
      </c>
      <c r="Y302" s="85">
        <f>SUM(Y6,Y106,SUMIF($D$138:$D$301,$D302,Y$138:Y$301))</f>
        <v>387549285</v>
      </c>
      <c r="Z302" s="85">
        <f>SUM(Z6,Z106,SUMIF($D$138:$D$301,$D302,Z$138:Z$301))</f>
        <v>634</v>
      </c>
      <c r="AA302" s="85">
        <f>IFERROR(Y302/W302,"-")</f>
        <v>35489.86126373626</v>
      </c>
      <c r="AB302" s="85">
        <f>IFERROR(Y302/X302,"-")</f>
        <v>65068.71809939557</v>
      </c>
      <c r="AC302" s="85">
        <f>IFERROR(Y302/Z302,"-")</f>
        <v>611276.47476340691</v>
      </c>
      <c r="AD302" s="85">
        <f>IFERROR(X302/W302,"-")</f>
        <v>0.54542124542124537</v>
      </c>
      <c r="AE302" s="9">
        <f>IFERROR(Z302/W302,"-")</f>
        <v>5.8058608058608061E-2</v>
      </c>
      <c r="AF302" s="446">
        <f>市区町村別_フレイル区分別該当人数･割合!K79</f>
        <v>23063</v>
      </c>
      <c r="AG302" s="233">
        <f>SUM(AG6,AG106,SUMIF($D$138:$D$301,$D302,AG$138:AG$301))</f>
        <v>6980</v>
      </c>
      <c r="AH302" s="85">
        <f>SUM(AH6,AH106,SUMIF($D$138:$D$301,$D302,AH$138:AH$301))</f>
        <v>482173622</v>
      </c>
      <c r="AI302" s="85">
        <f>SUM(AI6,AI106,SUMIF($D$138:$D$301,$D302,AI$138:AI$301))</f>
        <v>714</v>
      </c>
      <c r="AJ302" s="85">
        <f>IFERROR(AH302/AF302,"-")</f>
        <v>20906.804058448597</v>
      </c>
      <c r="AK302" s="85">
        <f>IFERROR(AH302/AG302,"-")</f>
        <v>69079.315472779374</v>
      </c>
      <c r="AL302" s="85">
        <f>IFERROR(AH302/AI302,"-")</f>
        <v>675313.19607843133</v>
      </c>
      <c r="AM302" s="85">
        <f>IFERROR(AG302/AF302,"-")</f>
        <v>0.30264926505658413</v>
      </c>
      <c r="AN302" s="9">
        <f>IFERROR(AI302/AF302,"-")</f>
        <v>3.0958678402636258E-2</v>
      </c>
      <c r="AO302" s="446">
        <f>市区町村別_フレイル区分別該当人数･割合!M79</f>
        <v>61141</v>
      </c>
      <c r="AP302" s="233">
        <f>SUM(AP6,AP106,SUMIF($D$138:$D$301,$D302,AP$138:AP$301))</f>
        <v>121707</v>
      </c>
      <c r="AQ302" s="85">
        <f>SUM(AQ6,AQ106,SUMIF($D$138:$D$301,$D302,AQ$138:AQ$301))</f>
        <v>9889946758</v>
      </c>
      <c r="AR302" s="85">
        <f>SUM(AR6,AR106,SUMIF($D$138:$D$301,$D302,AR$138:AR$301))</f>
        <v>12289</v>
      </c>
      <c r="AS302" s="85">
        <f>IFERROR(AQ302/AO302,"-")</f>
        <v>161756.3788292635</v>
      </c>
      <c r="AT302" s="85">
        <f>IFERROR(AQ302/AP302,"-")</f>
        <v>81260.295282933599</v>
      </c>
      <c r="AU302" s="85">
        <f>IFERROR(AQ302/AR302,"-")</f>
        <v>804780.43437220273</v>
      </c>
      <c r="AV302" s="85">
        <f>IFERROR(AP302/AO302,"-")</f>
        <v>1.9905955087420879</v>
      </c>
      <c r="AW302" s="191">
        <f>IFERROR(AR302/AO302,"-")</f>
        <v>0.20099442272779314</v>
      </c>
      <c r="AX302" s="446">
        <f>市区町村別_フレイル区分別該当人数･割合!O79</f>
        <v>94093</v>
      </c>
      <c r="AY302" s="233">
        <f t="shared" ref="AY302:BA305" si="642">SUM(AY6,AY106,SUMIF($D$138:$D$301,$D302,AY$138:AY$301))</f>
        <v>111554</v>
      </c>
      <c r="AZ302" s="85">
        <f t="shared" si="642"/>
        <v>8312729384</v>
      </c>
      <c r="BA302" s="85">
        <f t="shared" si="642"/>
        <v>11160</v>
      </c>
      <c r="BB302" s="85">
        <f>IFERROR(AZ302/AX302,"-")</f>
        <v>88345.885283708674</v>
      </c>
      <c r="BC302" s="85">
        <f>IFERROR(AZ302/AY302,"-")</f>
        <v>74517.537551320434</v>
      </c>
      <c r="BD302" s="85">
        <f>IFERROR(AZ302/BA302,"-")</f>
        <v>744868.22437275981</v>
      </c>
      <c r="BE302" s="85">
        <f>IFERROR(AY302/AX302,"-")</f>
        <v>1.1855717215945927</v>
      </c>
      <c r="BF302" s="9">
        <f>IFERROR(BA302/AX302,"-")</f>
        <v>0.11860605996195253</v>
      </c>
      <c r="BG302" s="446">
        <f>市区町村別_フレイル区分別該当人数･割合!Q79</f>
        <v>9816</v>
      </c>
      <c r="BH302" s="233">
        <f>SUM(BH6,BH106,SUMIF($D$138:$D$301,$D302,BH$138:BH$301))</f>
        <v>95737</v>
      </c>
      <c r="BI302" s="85">
        <f>SUM(BI6,BI106,SUMIF($D$138:$D$301,$D302,BI$138:BI$301))</f>
        <v>13560690610</v>
      </c>
      <c r="BJ302" s="85">
        <f>SUM(BJ6,BJ106,SUMIF($D$138:$D$301,$D302,BJ$138:BJ$301))</f>
        <v>9196</v>
      </c>
      <c r="BK302" s="85">
        <f>IFERROR(BI302/BG302,"-")</f>
        <v>1381488.4484515078</v>
      </c>
      <c r="BL302" s="85">
        <f>IFERROR(BI302/BH302,"-")</f>
        <v>141645.24280058913</v>
      </c>
      <c r="BM302" s="85">
        <f>IFERROR(BI302/BJ302,"-")</f>
        <v>1474629.2529360591</v>
      </c>
      <c r="BN302" s="85">
        <f>IFERROR(BH302/BG302,"-")</f>
        <v>9.7531581092094548</v>
      </c>
      <c r="BO302" s="191">
        <f>IFERROR(BJ302/BG302,"-")</f>
        <v>0.93683781581092096</v>
      </c>
      <c r="BP302" s="446">
        <f>市区町村別_フレイル区分別該当人数･割合!S79</f>
        <v>97722</v>
      </c>
      <c r="BQ302" s="233">
        <f>SUM(BQ6,BQ106,SUMIF($D$138:$D$301,$D302,BQ$138:BQ$301))</f>
        <v>48002</v>
      </c>
      <c r="BR302" s="85">
        <f>SUM(BR6,BR106,SUMIF($D$138:$D$301,$D302,BR$138:BR$301))</f>
        <v>3784529835</v>
      </c>
      <c r="BS302" s="85">
        <f>SUM(BS6,BS106,SUMIF($D$138:$D$301,$D302,BS$138:BS$301))</f>
        <v>4831</v>
      </c>
      <c r="BT302" s="85">
        <f>IFERROR(BR302/BP302,"-")</f>
        <v>38727.511051759073</v>
      </c>
      <c r="BU302" s="85">
        <f>IFERROR(BR302/BQ302,"-")</f>
        <v>78841.086517228454</v>
      </c>
      <c r="BV302" s="85">
        <f>IFERROR(BR302/BS302,"-")</f>
        <v>783384.35831090866</v>
      </c>
      <c r="BW302" s="85">
        <f>IFERROR(BQ302/BP302,"-")</f>
        <v>0.49120975829393587</v>
      </c>
      <c r="BX302" s="9">
        <f>IFERROR(BS302/BP302,"-")</f>
        <v>4.9436155625140706E-2</v>
      </c>
      <c r="BY302" s="140"/>
      <c r="BZ302" s="59"/>
    </row>
    <row r="303" spans="2:78" s="8" customFormat="1" ht="13.5" customHeight="1">
      <c r="B303" s="442"/>
      <c r="C303" s="443"/>
      <c r="D303" s="275" t="s">
        <v>251</v>
      </c>
      <c r="E303" s="438"/>
      <c r="F303" s="52">
        <f t="shared" ref="F303:H305" si="643">SUM(F7,F107,SUMIF($D$138:$D$301,$D303,F$138:F$301))</f>
        <v>1111</v>
      </c>
      <c r="G303" s="187">
        <f t="shared" si="643"/>
        <v>322290045</v>
      </c>
      <c r="H303" s="187">
        <f t="shared" si="643"/>
        <v>240</v>
      </c>
      <c r="I303" s="187">
        <f>IFERROR(G303/E302,"-")</f>
        <v>19124.735639686685</v>
      </c>
      <c r="J303" s="187">
        <f t="shared" ref="J303:J305" si="644">IFERROR(G303/F303,"-")</f>
        <v>290090.04950495047</v>
      </c>
      <c r="K303" s="187">
        <f t="shared" si="640"/>
        <v>1342875.1875</v>
      </c>
      <c r="L303" s="187">
        <f>IFERROR(F303/E302,"-")</f>
        <v>6.5926892950391641E-2</v>
      </c>
      <c r="M303" s="186">
        <f>IFERROR(H303/E302,"-")</f>
        <v>1.4241633040588654E-2</v>
      </c>
      <c r="N303" s="433"/>
      <c r="O303" s="52">
        <f t="shared" ref="O303:Q305" si="645">SUM(O7,O107,SUMIF($D$138:$D$301,$D303,O$138:O$301))</f>
        <v>2413</v>
      </c>
      <c r="P303" s="187">
        <f t="shared" si="645"/>
        <v>713565094</v>
      </c>
      <c r="Q303" s="187">
        <f t="shared" si="645"/>
        <v>587</v>
      </c>
      <c r="R303" s="187">
        <f>IFERROR(P303/N302,"-")</f>
        <v>3748.9365970011245</v>
      </c>
      <c r="S303" s="187">
        <f t="shared" ref="S303:S305" si="646">IFERROR(P303/O303,"-")</f>
        <v>295716.98881060921</v>
      </c>
      <c r="T303" s="187">
        <f t="shared" si="641"/>
        <v>1215613.4480408859</v>
      </c>
      <c r="U303" s="187">
        <f>IFERROR(O303/N302,"-")</f>
        <v>1.2677447488152655E-2</v>
      </c>
      <c r="V303" s="106">
        <f>IFERROR(Q303/N302,"-")</f>
        <v>3.0839874328825565E-3</v>
      </c>
      <c r="W303" s="433"/>
      <c r="X303" s="52">
        <f t="shared" ref="X303:Z305" si="647">SUM(X7,X107,SUMIF($D$138:$D$301,$D303,X$138:X$301))</f>
        <v>21</v>
      </c>
      <c r="Y303" s="187">
        <f t="shared" si="647"/>
        <v>6028239</v>
      </c>
      <c r="Z303" s="187">
        <f t="shared" si="647"/>
        <v>8</v>
      </c>
      <c r="AA303" s="187">
        <f>IFERROR(Y303/W302,"-")</f>
        <v>552.0365384615385</v>
      </c>
      <c r="AB303" s="187">
        <f t="shared" ref="AB303:AB305" si="648">IFERROR(Y303/X303,"-")</f>
        <v>287059</v>
      </c>
      <c r="AC303" s="187">
        <f t="shared" ref="AC303:AC305" si="649">IFERROR(Y303/Z303,"-")</f>
        <v>753529.875</v>
      </c>
      <c r="AD303" s="187">
        <f>IFERROR(X303/W302,"-")</f>
        <v>1.9230769230769232E-3</v>
      </c>
      <c r="AE303" s="106">
        <f>IFERROR(Z303/W302,"-")</f>
        <v>7.326007326007326E-4</v>
      </c>
      <c r="AF303" s="433"/>
      <c r="AG303" s="52">
        <f t="shared" ref="AG303:AI305" si="650">SUM(AG7,AG107,SUMIF($D$138:$D$301,$D303,AG$138:AG$301))</f>
        <v>22</v>
      </c>
      <c r="AH303" s="187">
        <f t="shared" si="650"/>
        <v>5375627</v>
      </c>
      <c r="AI303" s="187">
        <f t="shared" si="650"/>
        <v>5</v>
      </c>
      <c r="AJ303" s="187">
        <f>IFERROR(AH303/AF302,"-")</f>
        <v>233.08446429345705</v>
      </c>
      <c r="AK303" s="187">
        <f t="shared" ref="AK303:AK305" si="651">IFERROR(AH303/AG303,"-")</f>
        <v>244346.68181818182</v>
      </c>
      <c r="AL303" s="187">
        <f t="shared" ref="AL303:AL305" si="652">IFERROR(AH303/AI303,"-")</f>
        <v>1075125.3999999999</v>
      </c>
      <c r="AM303" s="187">
        <f>IFERROR(AG303/AF302,"-")</f>
        <v>9.539088583445345E-4</v>
      </c>
      <c r="AN303" s="106">
        <f>IFERROR(AI303/AF302,"-")</f>
        <v>2.1679746780557603E-4</v>
      </c>
      <c r="AO303" s="433"/>
      <c r="AP303" s="52">
        <f t="shared" ref="AP303:AR305" si="653">SUM(AP7,AP107,SUMIF($D$138:$D$301,$D303,AP$138:AP$301))</f>
        <v>1226</v>
      </c>
      <c r="AQ303" s="187">
        <f t="shared" si="653"/>
        <v>359310492</v>
      </c>
      <c r="AR303" s="187">
        <f t="shared" si="653"/>
        <v>324</v>
      </c>
      <c r="AS303" s="187">
        <f>IFERROR(AQ303/AO302,"-")</f>
        <v>5876.751966765346</v>
      </c>
      <c r="AT303" s="187">
        <f t="shared" ref="AT303:AT305" si="654">IFERROR(AQ303/AP303,"-")</f>
        <v>293075.44208809134</v>
      </c>
      <c r="AU303" s="187">
        <f t="shared" ref="AU303:AU305" si="655">IFERROR(AQ303/AR303,"-")</f>
        <v>1108983</v>
      </c>
      <c r="AV303" s="187">
        <f>IFERROR(AP303/AO302,"-")</f>
        <v>2.0052010925565498E-2</v>
      </c>
      <c r="AW303" s="186">
        <f>IFERROR(AR303/AO302,"-")</f>
        <v>5.2992263783713054E-3</v>
      </c>
      <c r="AX303" s="433"/>
      <c r="AY303" s="52">
        <f t="shared" si="642"/>
        <v>795</v>
      </c>
      <c r="AZ303" s="187">
        <f t="shared" si="642"/>
        <v>235862710</v>
      </c>
      <c r="BA303" s="187">
        <f t="shared" si="642"/>
        <v>196</v>
      </c>
      <c r="BB303" s="187">
        <f>IFERROR(AZ303/AX302,"-")</f>
        <v>2506.6977352194108</v>
      </c>
      <c r="BC303" s="187">
        <f t="shared" ref="BC303:BC305" si="656">IFERROR(AZ303/AY303,"-")</f>
        <v>296682.6540880503</v>
      </c>
      <c r="BD303" s="187">
        <f t="shared" ref="BD303:BD305" si="657">IFERROR(AZ303/BA303,"-")</f>
        <v>1203381.1734693877</v>
      </c>
      <c r="BE303" s="187">
        <f>IFERROR(AY303/AX302,"-")</f>
        <v>8.4490876048165121E-3</v>
      </c>
      <c r="BF303" s="106">
        <f>IFERROR(BA303/AX302,"-")</f>
        <v>2.0830454975396683E-3</v>
      </c>
      <c r="BG303" s="433"/>
      <c r="BH303" s="52">
        <f t="shared" ref="BH303:BJ305" si="658">SUM(BH7,BH107,SUMIF($D$138:$D$301,$D303,BH$138:BH$301))</f>
        <v>2112</v>
      </c>
      <c r="BI303" s="187">
        <f t="shared" si="658"/>
        <v>633073425</v>
      </c>
      <c r="BJ303" s="187">
        <f t="shared" si="658"/>
        <v>497</v>
      </c>
      <c r="BK303" s="187">
        <f>IFERROR(BI303/BG302,"-")</f>
        <v>64494.032701711491</v>
      </c>
      <c r="BL303" s="187">
        <f t="shared" ref="BL303:BL305" si="659">IFERROR(BI303/BH303,"-")</f>
        <v>299750.67471590912</v>
      </c>
      <c r="BM303" s="187">
        <f t="shared" ref="BM303:BM305" si="660">IFERROR(BI303/BJ303,"-")</f>
        <v>1273789.587525151</v>
      </c>
      <c r="BN303" s="187">
        <f>IFERROR(BH303/BG302,"-")</f>
        <v>0.21515892420537897</v>
      </c>
      <c r="BO303" s="186">
        <f>IFERROR(BJ303/BG302,"-")</f>
        <v>5.0631621841890788E-2</v>
      </c>
      <c r="BP303" s="433"/>
      <c r="BQ303" s="52">
        <f t="shared" ref="BQ303:BS305" si="661">SUM(BQ7,BQ107,SUMIF($D$138:$D$301,$D303,BQ$138:BQ$301))</f>
        <v>318</v>
      </c>
      <c r="BR303" s="187">
        <f t="shared" si="661"/>
        <v>92758049</v>
      </c>
      <c r="BS303" s="187">
        <f t="shared" si="661"/>
        <v>76</v>
      </c>
      <c r="BT303" s="187">
        <f>IFERROR(BR303/BP302,"-")</f>
        <v>949.20334213380818</v>
      </c>
      <c r="BU303" s="187">
        <f t="shared" ref="BU303:BU305" si="662">IFERROR(BR303/BQ303,"-")</f>
        <v>291691.97798742139</v>
      </c>
      <c r="BV303" s="187">
        <f t="shared" ref="BV303:BV305" si="663">IFERROR(BR303/BS303,"-")</f>
        <v>1220500.644736842</v>
      </c>
      <c r="BW303" s="187">
        <f>IFERROR(BQ303/BP302,"-")</f>
        <v>3.2541290599864925E-3</v>
      </c>
      <c r="BX303" s="106">
        <f>IFERROR(BS303/BP302,"-")</f>
        <v>7.7771637911626856E-4</v>
      </c>
      <c r="BY303" s="140"/>
      <c r="BZ303" s="59"/>
    </row>
    <row r="304" spans="2:78" s="8" customFormat="1" ht="13.5" customHeight="1">
      <c r="B304" s="442"/>
      <c r="C304" s="443"/>
      <c r="D304" s="272" t="s">
        <v>252</v>
      </c>
      <c r="E304" s="438"/>
      <c r="F304" s="98">
        <f t="shared" si="643"/>
        <v>1333</v>
      </c>
      <c r="G304" s="98">
        <f t="shared" si="643"/>
        <v>21151311</v>
      </c>
      <c r="H304" s="98">
        <f t="shared" si="643"/>
        <v>226</v>
      </c>
      <c r="I304" s="98">
        <f>IFERROR(G304/E302,"-")</f>
        <v>1255.1217066223594</v>
      </c>
      <c r="J304" s="98">
        <f t="shared" si="644"/>
        <v>15867.450112528131</v>
      </c>
      <c r="K304" s="98">
        <f t="shared" si="640"/>
        <v>93589.871681415927</v>
      </c>
      <c r="L304" s="98">
        <f>IFERROR(F304/E302,"-")</f>
        <v>7.9100403512936152E-2</v>
      </c>
      <c r="M304" s="189">
        <f>IFERROR(H304/E302,"-")</f>
        <v>1.3410871113220982E-2</v>
      </c>
      <c r="N304" s="433"/>
      <c r="O304" s="98">
        <f t="shared" si="645"/>
        <v>3267</v>
      </c>
      <c r="P304" s="98">
        <f t="shared" si="645"/>
        <v>44921951</v>
      </c>
      <c r="Q304" s="98">
        <f t="shared" si="645"/>
        <v>597</v>
      </c>
      <c r="R304" s="98">
        <f>IFERROR(P304/N302,"-")</f>
        <v>236.01146907081088</v>
      </c>
      <c r="S304" s="98">
        <f t="shared" si="646"/>
        <v>13750.214569941843</v>
      </c>
      <c r="T304" s="98">
        <f t="shared" si="641"/>
        <v>75246.149078726972</v>
      </c>
      <c r="U304" s="98">
        <f>IFERROR(O304/N302,"-")</f>
        <v>1.7164202629007346E-2</v>
      </c>
      <c r="V304" s="26">
        <f>IFERROR(Q304/N302,"-")</f>
        <v>3.1365255492860071E-3</v>
      </c>
      <c r="W304" s="433"/>
      <c r="X304" s="98">
        <f t="shared" si="647"/>
        <v>73</v>
      </c>
      <c r="Y304" s="98">
        <f t="shared" si="647"/>
        <v>396047</v>
      </c>
      <c r="Z304" s="98">
        <f t="shared" si="647"/>
        <v>11</v>
      </c>
      <c r="AA304" s="98">
        <f>IFERROR(Y304/W302,"-")</f>
        <v>36.268040293040293</v>
      </c>
      <c r="AB304" s="98">
        <f t="shared" si="648"/>
        <v>5425.3013698630139</v>
      </c>
      <c r="AC304" s="98">
        <f t="shared" si="649"/>
        <v>36004.272727272728</v>
      </c>
      <c r="AD304" s="98">
        <f>IFERROR(X304/W302,"-")</f>
        <v>6.6849816849816847E-3</v>
      </c>
      <c r="AE304" s="26">
        <f>IFERROR(Z304/W302,"-")</f>
        <v>1.0073260073260074E-3</v>
      </c>
      <c r="AF304" s="433"/>
      <c r="AG304" s="98">
        <f t="shared" si="650"/>
        <v>23</v>
      </c>
      <c r="AH304" s="98">
        <f t="shared" si="650"/>
        <v>185421</v>
      </c>
      <c r="AI304" s="98">
        <f t="shared" si="650"/>
        <v>7</v>
      </c>
      <c r="AJ304" s="98">
        <f>IFERROR(AH304/AF302,"-")</f>
        <v>8.0397606555955434</v>
      </c>
      <c r="AK304" s="98">
        <f t="shared" si="651"/>
        <v>8061.782608695652</v>
      </c>
      <c r="AL304" s="98">
        <f t="shared" si="652"/>
        <v>26488.714285714286</v>
      </c>
      <c r="AM304" s="98">
        <f>IFERROR(AG304/AF302,"-")</f>
        <v>9.9726835190564974E-4</v>
      </c>
      <c r="AN304" s="26">
        <f>IFERROR(AI304/AF302,"-")</f>
        <v>3.0351645492780646E-4</v>
      </c>
      <c r="AO304" s="433"/>
      <c r="AP304" s="98">
        <f t="shared" si="653"/>
        <v>1584</v>
      </c>
      <c r="AQ304" s="98">
        <f t="shared" si="653"/>
        <v>23060477</v>
      </c>
      <c r="AR304" s="98">
        <f t="shared" si="653"/>
        <v>300</v>
      </c>
      <c r="AS304" s="98">
        <f>IFERROR(AQ304/AO302,"-")</f>
        <v>377.1687901735333</v>
      </c>
      <c r="AT304" s="98">
        <f t="shared" si="654"/>
        <v>14558.381944444445</v>
      </c>
      <c r="AU304" s="98">
        <f t="shared" si="655"/>
        <v>76868.256666666668</v>
      </c>
      <c r="AV304" s="98">
        <f>IFERROR(AP304/AO302,"-")</f>
        <v>2.5907328960926384E-2</v>
      </c>
      <c r="AW304" s="189">
        <f>IFERROR(AR304/AO302,"-")</f>
        <v>4.9066910910845422E-3</v>
      </c>
      <c r="AX304" s="433"/>
      <c r="AY304" s="98">
        <f t="shared" si="642"/>
        <v>1097</v>
      </c>
      <c r="AZ304" s="98">
        <f t="shared" si="642"/>
        <v>14018972</v>
      </c>
      <c r="BA304" s="98">
        <f t="shared" si="642"/>
        <v>215</v>
      </c>
      <c r="BB304" s="98">
        <f>IFERROR(AZ304/AX302,"-")</f>
        <v>148.99059441191162</v>
      </c>
      <c r="BC304" s="98">
        <f t="shared" si="656"/>
        <v>12779.372835004559</v>
      </c>
      <c r="BD304" s="98">
        <f t="shared" si="657"/>
        <v>65204.52093023256</v>
      </c>
      <c r="BE304" s="98">
        <f>IFERROR(AY304/AX302,"-")</f>
        <v>1.1658678116331714E-2</v>
      </c>
      <c r="BF304" s="26">
        <f>IFERROR(BA304/AX302,"-")</f>
        <v>2.2849733774032072E-3</v>
      </c>
      <c r="BG304" s="433"/>
      <c r="BH304" s="98">
        <f t="shared" si="658"/>
        <v>2760</v>
      </c>
      <c r="BI304" s="98">
        <f t="shared" si="658"/>
        <v>41001282</v>
      </c>
      <c r="BJ304" s="98">
        <f t="shared" si="658"/>
        <v>465</v>
      </c>
      <c r="BK304" s="98">
        <f>IFERROR(BI304/BG302,"-")</f>
        <v>4176.9847188264057</v>
      </c>
      <c r="BL304" s="98">
        <f t="shared" si="659"/>
        <v>14855.536956521739</v>
      </c>
      <c r="BM304" s="98">
        <f t="shared" si="660"/>
        <v>88174.8</v>
      </c>
      <c r="BN304" s="98">
        <f>IFERROR(BH304/BG302,"-")</f>
        <v>0.28117359413202936</v>
      </c>
      <c r="BO304" s="189">
        <f>IFERROR(BJ304/BG302,"-")</f>
        <v>4.7371638141809294E-2</v>
      </c>
      <c r="BP304" s="433"/>
      <c r="BQ304" s="98">
        <f t="shared" si="661"/>
        <v>458</v>
      </c>
      <c r="BR304" s="98">
        <f t="shared" si="661"/>
        <v>5495937</v>
      </c>
      <c r="BS304" s="98">
        <f t="shared" si="661"/>
        <v>90</v>
      </c>
      <c r="BT304" s="98">
        <f>IFERROR(BR304/BP302,"-")</f>
        <v>56.24052925646221</v>
      </c>
      <c r="BU304" s="98">
        <f t="shared" si="662"/>
        <v>11999.862445414847</v>
      </c>
      <c r="BV304" s="98">
        <f t="shared" si="663"/>
        <v>61065.966666666667</v>
      </c>
      <c r="BW304" s="98">
        <f>IFERROR(BQ304/BP302,"-")</f>
        <v>4.6867644952006716E-3</v>
      </c>
      <c r="BX304" s="26">
        <f>IFERROR(BS304/BP302,"-")</f>
        <v>9.2097992263768646E-4</v>
      </c>
      <c r="BY304" s="140"/>
      <c r="BZ304" s="59"/>
    </row>
    <row r="305" spans="2:78" s="8" customFormat="1" ht="13.5" customHeight="1">
      <c r="B305" s="444"/>
      <c r="C305" s="445"/>
      <c r="D305" s="273" t="s">
        <v>64</v>
      </c>
      <c r="E305" s="439"/>
      <c r="F305" s="99">
        <f t="shared" si="643"/>
        <v>55628</v>
      </c>
      <c r="G305" s="99">
        <f t="shared" si="643"/>
        <v>5727126213</v>
      </c>
      <c r="H305" s="99">
        <f t="shared" si="643"/>
        <v>5554</v>
      </c>
      <c r="I305" s="99">
        <f>IFERROR(G305/E302,"-")</f>
        <v>339848.45792784239</v>
      </c>
      <c r="J305" s="99">
        <f t="shared" si="644"/>
        <v>102954.01979219099</v>
      </c>
      <c r="K305" s="99">
        <f t="shared" si="640"/>
        <v>1031171.4463449765</v>
      </c>
      <c r="L305" s="99">
        <f>IFERROR(F305/E302,"-")</f>
        <v>3.3009731782577734</v>
      </c>
      <c r="M305" s="190">
        <f>IFERROR(H305/E302,"-")</f>
        <v>0.32957512461428912</v>
      </c>
      <c r="N305" s="434"/>
      <c r="O305" s="99">
        <f t="shared" si="645"/>
        <v>258362</v>
      </c>
      <c r="P305" s="99">
        <f t="shared" si="645"/>
        <v>21630411494</v>
      </c>
      <c r="Q305" s="99">
        <f>SUM(Q9,Q109,SUMIF($D$138:$D$301,$D305,Q$138:Q$301))</f>
        <v>25934</v>
      </c>
      <c r="R305" s="99">
        <f>IFERROR(P305/N302,"-")</f>
        <v>113642.10769263101</v>
      </c>
      <c r="S305" s="99">
        <f t="shared" si="646"/>
        <v>83721.334770593196</v>
      </c>
      <c r="T305" s="99">
        <f t="shared" si="641"/>
        <v>834056.12300455</v>
      </c>
      <c r="U305" s="99">
        <f>IFERROR(O305/N302,"-")</f>
        <v>1.357385283022833</v>
      </c>
      <c r="V305" s="87">
        <f>IFERROR(Q305/N302,"-")</f>
        <v>0.13625235108070904</v>
      </c>
      <c r="W305" s="434"/>
      <c r="X305" s="99">
        <f t="shared" si="647"/>
        <v>5956</v>
      </c>
      <c r="Y305" s="99">
        <f t="shared" si="647"/>
        <v>393973571</v>
      </c>
      <c r="Z305" s="99">
        <f>SUM(Z9,Z109,SUMIF($D$138:$D$301,$D305,Z$138:Z$301))</f>
        <v>634</v>
      </c>
      <c r="AA305" s="99">
        <f>IFERROR(Y305/W302,"-")</f>
        <v>36078.165842490846</v>
      </c>
      <c r="AB305" s="99">
        <f t="shared" si="648"/>
        <v>66147.342343854936</v>
      </c>
      <c r="AC305" s="99">
        <f t="shared" si="649"/>
        <v>621409.41798107256</v>
      </c>
      <c r="AD305" s="99">
        <f>IFERROR(X305/W302,"-")</f>
        <v>0.54542124542124537</v>
      </c>
      <c r="AE305" s="87">
        <f>IFERROR(Z305/W302,"-")</f>
        <v>5.8058608058608061E-2</v>
      </c>
      <c r="AF305" s="434"/>
      <c r="AG305" s="99">
        <f t="shared" si="650"/>
        <v>6989</v>
      </c>
      <c r="AH305" s="99">
        <f t="shared" si="650"/>
        <v>487734670</v>
      </c>
      <c r="AI305" s="99">
        <f>SUM(AI9,AI109,SUMIF($D$138:$D$301,$D305,AI$138:AI$301))</f>
        <v>714</v>
      </c>
      <c r="AJ305" s="99">
        <f>IFERROR(AH305/AF302,"-")</f>
        <v>21147.92828339765</v>
      </c>
      <c r="AK305" s="99">
        <f t="shared" si="651"/>
        <v>69786.045213907564</v>
      </c>
      <c r="AL305" s="99">
        <f t="shared" si="652"/>
        <v>683101.77871148463</v>
      </c>
      <c r="AM305" s="99">
        <f>IFERROR(AG305/AF302,"-")</f>
        <v>0.30303950049863415</v>
      </c>
      <c r="AN305" s="87">
        <f>IFERROR(AI305/AF302,"-")</f>
        <v>3.0958678402636258E-2</v>
      </c>
      <c r="AO305" s="434"/>
      <c r="AP305" s="99">
        <f t="shared" si="653"/>
        <v>122154</v>
      </c>
      <c r="AQ305" s="99">
        <f t="shared" si="653"/>
        <v>10272317727</v>
      </c>
      <c r="AR305" s="99">
        <f>SUM(AR9,AR109,SUMIF($D$138:$D$301,$D305,AR$138:AR$301))</f>
        <v>12338</v>
      </c>
      <c r="AS305" s="99">
        <f>IFERROR(AQ305/AO302,"-")</f>
        <v>168010.2995862024</v>
      </c>
      <c r="AT305" s="99">
        <f t="shared" si="654"/>
        <v>84093.175229628177</v>
      </c>
      <c r="AU305" s="99">
        <f t="shared" si="655"/>
        <v>832575.5979088993</v>
      </c>
      <c r="AV305" s="99">
        <f>IFERROR(AP305/AO302,"-")</f>
        <v>1.997906478467804</v>
      </c>
      <c r="AW305" s="190">
        <f>IFERROR(AR305/AO302,"-")</f>
        <v>0.20179584893933694</v>
      </c>
      <c r="AX305" s="434"/>
      <c r="AY305" s="99">
        <f t="shared" si="642"/>
        <v>111880</v>
      </c>
      <c r="AZ305" s="99">
        <f t="shared" si="642"/>
        <v>8562611066</v>
      </c>
      <c r="BA305" s="99">
        <f t="shared" si="642"/>
        <v>11190</v>
      </c>
      <c r="BB305" s="99">
        <f>IFERROR(AZ305/AX302,"-")</f>
        <v>91001.573613339991</v>
      </c>
      <c r="BC305" s="99">
        <f t="shared" si="656"/>
        <v>76533.885109045412</v>
      </c>
      <c r="BD305" s="99">
        <f t="shared" si="657"/>
        <v>765202.06130473642</v>
      </c>
      <c r="BE305" s="99">
        <f>IFERROR(AY305/AX302,"-")</f>
        <v>1.1890363789017249</v>
      </c>
      <c r="BF305" s="87">
        <f>IFERROR(BA305/AX302,"-")</f>
        <v>0.11892489345647392</v>
      </c>
      <c r="BG305" s="434"/>
      <c r="BH305" s="99">
        <f t="shared" si="658"/>
        <v>96688</v>
      </c>
      <c r="BI305" s="99">
        <f t="shared" si="658"/>
        <v>14234765317</v>
      </c>
      <c r="BJ305" s="99">
        <f>SUM(BJ9,BJ109,SUMIF($D$138:$D$301,$D305,BJ$138:BJ$301))</f>
        <v>9288</v>
      </c>
      <c r="BK305" s="99">
        <f>IFERROR(BI305/BG302,"-")</f>
        <v>1450159.4658720456</v>
      </c>
      <c r="BL305" s="99">
        <f t="shared" si="659"/>
        <v>147223.70218641404</v>
      </c>
      <c r="BM305" s="99">
        <f t="shared" si="660"/>
        <v>1532597.4716838931</v>
      </c>
      <c r="BN305" s="99">
        <f>IFERROR(BH305/BG302,"-")</f>
        <v>9.8500407497962517</v>
      </c>
      <c r="BO305" s="190">
        <f>IFERROR(BJ305/BG302,"-")</f>
        <v>0.94621026894865523</v>
      </c>
      <c r="BP305" s="434"/>
      <c r="BQ305" s="99">
        <f t="shared" si="661"/>
        <v>48173</v>
      </c>
      <c r="BR305" s="99">
        <f t="shared" si="661"/>
        <v>3882783821</v>
      </c>
      <c r="BS305" s="99">
        <f>SUM(BS9,BS109,SUMIF($D$138:$D$301,$D305,BS$138:BS$301))</f>
        <v>4850</v>
      </c>
      <c r="BT305" s="99">
        <f>IFERROR(BR305/BP302,"-")</f>
        <v>39732.954923149344</v>
      </c>
      <c r="BU305" s="99">
        <f t="shared" si="662"/>
        <v>80600.830776576084</v>
      </c>
      <c r="BV305" s="99">
        <f t="shared" si="663"/>
        <v>800573.98371134023</v>
      </c>
      <c r="BW305" s="99">
        <f>IFERROR(BQ305/BP302,"-")</f>
        <v>0.49295962014694744</v>
      </c>
      <c r="BX305" s="87">
        <f>IFERROR(BS305/BP302,"-")</f>
        <v>4.9630584719919775E-2</v>
      </c>
      <c r="BY305" s="140"/>
      <c r="BZ305" s="59"/>
    </row>
    <row r="306" spans="2:78">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row>
  </sheetData>
  <mergeCells count="760">
    <mergeCell ref="B6:B9"/>
    <mergeCell ref="C6:C9"/>
    <mergeCell ref="E6:E9"/>
    <mergeCell ref="N6:N9"/>
    <mergeCell ref="B4:B5"/>
    <mergeCell ref="C4:C5"/>
    <mergeCell ref="D4:D5"/>
    <mergeCell ref="E4:M4"/>
    <mergeCell ref="N4:V4"/>
    <mergeCell ref="W6:W9"/>
    <mergeCell ref="AF6:AF9"/>
    <mergeCell ref="AO6:AO9"/>
    <mergeCell ref="AX6:AX9"/>
    <mergeCell ref="BG6:BG9"/>
    <mergeCell ref="BP6:BP9"/>
    <mergeCell ref="AF4:AN4"/>
    <mergeCell ref="AO4:AW4"/>
    <mergeCell ref="AX4:BF4"/>
    <mergeCell ref="BG4:BO4"/>
    <mergeCell ref="BP4:BX4"/>
    <mergeCell ref="W4:AE4"/>
    <mergeCell ref="BG10:BG13"/>
    <mergeCell ref="BP10:BP13"/>
    <mergeCell ref="B14:B17"/>
    <mergeCell ref="C14:C17"/>
    <mergeCell ref="E14:E17"/>
    <mergeCell ref="N14:N17"/>
    <mergeCell ref="E10:E13"/>
    <mergeCell ref="N10:N13"/>
    <mergeCell ref="W10:W13"/>
    <mergeCell ref="AF10:AF13"/>
    <mergeCell ref="AO10:AO13"/>
    <mergeCell ref="AX10:AX13"/>
    <mergeCell ref="B10:B13"/>
    <mergeCell ref="C10:C13"/>
    <mergeCell ref="BG26:BG29"/>
    <mergeCell ref="BP26:BP29"/>
    <mergeCell ref="AX26:AX29"/>
    <mergeCell ref="B18:B21"/>
    <mergeCell ref="C18:C21"/>
    <mergeCell ref="W14:W17"/>
    <mergeCell ref="AF14:AF17"/>
    <mergeCell ref="AO14:AO17"/>
    <mergeCell ref="AX14:AX17"/>
    <mergeCell ref="BG14:BG17"/>
    <mergeCell ref="BP14:BP17"/>
    <mergeCell ref="W22:W25"/>
    <mergeCell ref="AF22:AF25"/>
    <mergeCell ref="AO22:AO25"/>
    <mergeCell ref="AX22:AX25"/>
    <mergeCell ref="BG22:BG25"/>
    <mergeCell ref="BP22:BP25"/>
    <mergeCell ref="BG18:BG21"/>
    <mergeCell ref="BP18:BP21"/>
    <mergeCell ref="B22:B25"/>
    <mergeCell ref="C22:C25"/>
    <mergeCell ref="E22:E25"/>
    <mergeCell ref="N22:N25"/>
    <mergeCell ref="E18:E21"/>
    <mergeCell ref="N18:N21"/>
    <mergeCell ref="W18:W21"/>
    <mergeCell ref="AF18:AF21"/>
    <mergeCell ref="AO18:AO21"/>
    <mergeCell ref="AX18:AX21"/>
    <mergeCell ref="E26:E29"/>
    <mergeCell ref="N26:N29"/>
    <mergeCell ref="W26:W29"/>
    <mergeCell ref="AF26:AF29"/>
    <mergeCell ref="AO26:AO29"/>
    <mergeCell ref="W30:W33"/>
    <mergeCell ref="AF30:AF33"/>
    <mergeCell ref="AO30:AO33"/>
    <mergeCell ref="B26:B29"/>
    <mergeCell ref="C26:C29"/>
    <mergeCell ref="BG158:BG161"/>
    <mergeCell ref="BP158:BP161"/>
    <mergeCell ref="B158:B161"/>
    <mergeCell ref="C158:C161"/>
    <mergeCell ref="E158:E161"/>
    <mergeCell ref="B30:B33"/>
    <mergeCell ref="C30:C33"/>
    <mergeCell ref="E30:E33"/>
    <mergeCell ref="N30:N33"/>
    <mergeCell ref="AX30:AX33"/>
    <mergeCell ref="BG30:BG33"/>
    <mergeCell ref="BP30:BP33"/>
    <mergeCell ref="W154:W157"/>
    <mergeCell ref="AF118:AF121"/>
    <mergeCell ref="AO118:AO121"/>
    <mergeCell ref="AX118:AX121"/>
    <mergeCell ref="BG118:BG121"/>
    <mergeCell ref="BP118:BP121"/>
    <mergeCell ref="BP126:BP129"/>
    <mergeCell ref="AF298:AF301"/>
    <mergeCell ref="AO298:AO301"/>
    <mergeCell ref="AX298:AX301"/>
    <mergeCell ref="B298:B301"/>
    <mergeCell ref="C298:C301"/>
    <mergeCell ref="B146:B149"/>
    <mergeCell ref="C146:C149"/>
    <mergeCell ref="W150:W153"/>
    <mergeCell ref="B150:B153"/>
    <mergeCell ref="C150:C153"/>
    <mergeCell ref="E150:E153"/>
    <mergeCell ref="N150:N153"/>
    <mergeCell ref="E146:E149"/>
    <mergeCell ref="N146:N149"/>
    <mergeCell ref="W146:W149"/>
    <mergeCell ref="W162:W165"/>
    <mergeCell ref="AF154:AF157"/>
    <mergeCell ref="AO154:AO157"/>
    <mergeCell ref="AF146:AF149"/>
    <mergeCell ref="AO146:AO149"/>
    <mergeCell ref="AX146:AX149"/>
    <mergeCell ref="N158:N161"/>
    <mergeCell ref="W158:W161"/>
    <mergeCell ref="N154:N157"/>
    <mergeCell ref="AF302:AF305"/>
    <mergeCell ref="AO302:AO305"/>
    <mergeCell ref="AX302:AX305"/>
    <mergeCell ref="BG302:BG305"/>
    <mergeCell ref="BP302:BP305"/>
    <mergeCell ref="BG298:BG301"/>
    <mergeCell ref="BP298:BP301"/>
    <mergeCell ref="AF150:AF153"/>
    <mergeCell ref="AO150:AO153"/>
    <mergeCell ref="AX150:AX153"/>
    <mergeCell ref="BG150:BG153"/>
    <mergeCell ref="BP150:BP153"/>
    <mergeCell ref="BP162:BP165"/>
    <mergeCell ref="AF158:AF161"/>
    <mergeCell ref="AO158:AO161"/>
    <mergeCell ref="AX158:AX161"/>
    <mergeCell ref="AF198:AF201"/>
    <mergeCell ref="AO198:AO201"/>
    <mergeCell ref="AX198:AX201"/>
    <mergeCell ref="BG198:BG201"/>
    <mergeCell ref="BP198:BP201"/>
    <mergeCell ref="BP194:BP197"/>
    <mergeCell ref="AF206:AF209"/>
    <mergeCell ref="AO206:AO209"/>
    <mergeCell ref="B302:C305"/>
    <mergeCell ref="E302:E305"/>
    <mergeCell ref="N302:N305"/>
    <mergeCell ref="W302:W305"/>
    <mergeCell ref="E298:E301"/>
    <mergeCell ref="N298:N301"/>
    <mergeCell ref="W298:W301"/>
    <mergeCell ref="AX154:AX157"/>
    <mergeCell ref="BG154:BG157"/>
    <mergeCell ref="B154:B157"/>
    <mergeCell ref="C154:C157"/>
    <mergeCell ref="E154:E157"/>
    <mergeCell ref="C166:C169"/>
    <mergeCell ref="E166:E169"/>
    <mergeCell ref="N166:N169"/>
    <mergeCell ref="W166:W169"/>
    <mergeCell ref="AF162:AF165"/>
    <mergeCell ref="AO162:AO165"/>
    <mergeCell ref="AX162:AX165"/>
    <mergeCell ref="BG162:BG165"/>
    <mergeCell ref="B162:B165"/>
    <mergeCell ref="C162:C165"/>
    <mergeCell ref="E162:E165"/>
    <mergeCell ref="N162:N165"/>
    <mergeCell ref="BP122:BP125"/>
    <mergeCell ref="AX134:AX137"/>
    <mergeCell ref="BG134:BG137"/>
    <mergeCell ref="BP134:BP137"/>
    <mergeCell ref="BP130:BP133"/>
    <mergeCell ref="AF142:AF145"/>
    <mergeCell ref="AO142:AO145"/>
    <mergeCell ref="AX142:AX145"/>
    <mergeCell ref="BG142:BG145"/>
    <mergeCell ref="BP142:BP145"/>
    <mergeCell ref="BP138:BP141"/>
    <mergeCell ref="BG122:BG125"/>
    <mergeCell ref="BG146:BG149"/>
    <mergeCell ref="BP146:BP149"/>
    <mergeCell ref="BP154:BP157"/>
    <mergeCell ref="B118:B121"/>
    <mergeCell ref="C118:C121"/>
    <mergeCell ref="E118:E121"/>
    <mergeCell ref="N118:N121"/>
    <mergeCell ref="W118:W121"/>
    <mergeCell ref="AF170:AF173"/>
    <mergeCell ref="AO170:AO173"/>
    <mergeCell ref="AX170:AX173"/>
    <mergeCell ref="BG170:BG173"/>
    <mergeCell ref="AF126:AF129"/>
    <mergeCell ref="AO126:AO129"/>
    <mergeCell ref="AX126:AX129"/>
    <mergeCell ref="BG126:BG129"/>
    <mergeCell ref="B126:B129"/>
    <mergeCell ref="C126:C129"/>
    <mergeCell ref="E126:E129"/>
    <mergeCell ref="N126:N129"/>
    <mergeCell ref="W126:W129"/>
    <mergeCell ref="AF122:AF125"/>
    <mergeCell ref="AO122:AO125"/>
    <mergeCell ref="AX122:AX125"/>
    <mergeCell ref="B122:B125"/>
    <mergeCell ref="C122:C125"/>
    <mergeCell ref="BP170:BP173"/>
    <mergeCell ref="B170:B173"/>
    <mergeCell ref="C170:C173"/>
    <mergeCell ref="E170:E173"/>
    <mergeCell ref="N170:N173"/>
    <mergeCell ref="W170:W173"/>
    <mergeCell ref="AF166:AF169"/>
    <mergeCell ref="AO166:AO169"/>
    <mergeCell ref="AX166:AX169"/>
    <mergeCell ref="BG166:BG169"/>
    <mergeCell ref="BP166:BP169"/>
    <mergeCell ref="B166:B169"/>
    <mergeCell ref="E122:E125"/>
    <mergeCell ref="N122:N125"/>
    <mergeCell ref="W122:W125"/>
    <mergeCell ref="C138:C141"/>
    <mergeCell ref="E138:E141"/>
    <mergeCell ref="N138:N141"/>
    <mergeCell ref="W138:W141"/>
    <mergeCell ref="AF134:AF137"/>
    <mergeCell ref="AO134:AO137"/>
    <mergeCell ref="B134:B137"/>
    <mergeCell ref="C134:C137"/>
    <mergeCell ref="E134:E137"/>
    <mergeCell ref="N134:N137"/>
    <mergeCell ref="W134:W137"/>
    <mergeCell ref="AF130:AF133"/>
    <mergeCell ref="AO130:AO133"/>
    <mergeCell ref="AX130:AX133"/>
    <mergeCell ref="BG130:BG133"/>
    <mergeCell ref="B130:B133"/>
    <mergeCell ref="C130:C133"/>
    <mergeCell ref="E130:E133"/>
    <mergeCell ref="N130:N133"/>
    <mergeCell ref="W130:W133"/>
    <mergeCell ref="AF90:AF93"/>
    <mergeCell ref="AO90:AO93"/>
    <mergeCell ref="AX90:AX93"/>
    <mergeCell ref="BG90:BG93"/>
    <mergeCell ref="BP90:BP93"/>
    <mergeCell ref="B90:B93"/>
    <mergeCell ref="C90:C93"/>
    <mergeCell ref="E90:E93"/>
    <mergeCell ref="N90:N93"/>
    <mergeCell ref="W90:W93"/>
    <mergeCell ref="B142:B145"/>
    <mergeCell ref="C142:C145"/>
    <mergeCell ref="E142:E145"/>
    <mergeCell ref="N142:N145"/>
    <mergeCell ref="W142:W145"/>
    <mergeCell ref="AF138:AF141"/>
    <mergeCell ref="AO138:AO141"/>
    <mergeCell ref="AX138:AX141"/>
    <mergeCell ref="BG138:BG141"/>
    <mergeCell ref="B138:B141"/>
    <mergeCell ref="AF98:AF101"/>
    <mergeCell ref="AO98:AO101"/>
    <mergeCell ref="AX98:AX101"/>
    <mergeCell ref="BG98:BG101"/>
    <mergeCell ref="BP98:BP101"/>
    <mergeCell ref="B98:B101"/>
    <mergeCell ref="C98:C101"/>
    <mergeCell ref="E98:E101"/>
    <mergeCell ref="N98:N101"/>
    <mergeCell ref="W98:W101"/>
    <mergeCell ref="AF94:AF97"/>
    <mergeCell ref="AO94:AO97"/>
    <mergeCell ref="AX94:AX97"/>
    <mergeCell ref="BG94:BG97"/>
    <mergeCell ref="BP94:BP97"/>
    <mergeCell ref="B94:B97"/>
    <mergeCell ref="C94:C97"/>
    <mergeCell ref="E94:E97"/>
    <mergeCell ref="N94:N97"/>
    <mergeCell ref="W94:W97"/>
    <mergeCell ref="C110:C113"/>
    <mergeCell ref="E110:E113"/>
    <mergeCell ref="N110:N113"/>
    <mergeCell ref="W110:W113"/>
    <mergeCell ref="AF106:AF109"/>
    <mergeCell ref="AO106:AO109"/>
    <mergeCell ref="AX106:AX109"/>
    <mergeCell ref="BG106:BG109"/>
    <mergeCell ref="BP106:BP109"/>
    <mergeCell ref="AF110:AF113"/>
    <mergeCell ref="AO110:AO113"/>
    <mergeCell ref="AX110:AX113"/>
    <mergeCell ref="BG110:BG113"/>
    <mergeCell ref="BP110:BP113"/>
    <mergeCell ref="B106:B109"/>
    <mergeCell ref="C106:C109"/>
    <mergeCell ref="E106:E109"/>
    <mergeCell ref="N106:N109"/>
    <mergeCell ref="W106:W109"/>
    <mergeCell ref="AF102:AF105"/>
    <mergeCell ref="AO102:AO105"/>
    <mergeCell ref="AX102:AX105"/>
    <mergeCell ref="BG102:BG105"/>
    <mergeCell ref="BP102:BP105"/>
    <mergeCell ref="B102:B105"/>
    <mergeCell ref="C102:C105"/>
    <mergeCell ref="E102:E105"/>
    <mergeCell ref="N102:N105"/>
    <mergeCell ref="W102:W105"/>
    <mergeCell ref="AF62:AF65"/>
    <mergeCell ref="AO62:AO65"/>
    <mergeCell ref="AX62:AX65"/>
    <mergeCell ref="BG62:BG65"/>
    <mergeCell ref="BP62:BP65"/>
    <mergeCell ref="B62:B65"/>
    <mergeCell ref="C62:C65"/>
    <mergeCell ref="E62:E65"/>
    <mergeCell ref="N62:N65"/>
    <mergeCell ref="W62:W65"/>
    <mergeCell ref="AF66:AF69"/>
    <mergeCell ref="AO66:AO69"/>
    <mergeCell ref="AX66:AX69"/>
    <mergeCell ref="BG66:BG69"/>
    <mergeCell ref="BP66:BP69"/>
    <mergeCell ref="B66:B69"/>
    <mergeCell ref="C66:C69"/>
    <mergeCell ref="E66:E69"/>
    <mergeCell ref="AF114:AF117"/>
    <mergeCell ref="AO114:AO117"/>
    <mergeCell ref="AX114:AX117"/>
    <mergeCell ref="BG114:BG117"/>
    <mergeCell ref="BP114:BP117"/>
    <mergeCell ref="B114:B117"/>
    <mergeCell ref="C114:C117"/>
    <mergeCell ref="E114:E117"/>
    <mergeCell ref="N114:N117"/>
    <mergeCell ref="W114:W117"/>
    <mergeCell ref="B110:B113"/>
    <mergeCell ref="AF70:AF73"/>
    <mergeCell ref="AO70:AO73"/>
    <mergeCell ref="AX70:AX73"/>
    <mergeCell ref="BG70:BG73"/>
    <mergeCell ref="BP70:BP73"/>
    <mergeCell ref="B70:B73"/>
    <mergeCell ref="C70:C73"/>
    <mergeCell ref="E70:E73"/>
    <mergeCell ref="N70:N73"/>
    <mergeCell ref="W70:W73"/>
    <mergeCell ref="C86:C89"/>
    <mergeCell ref="E86:E89"/>
    <mergeCell ref="N86:N89"/>
    <mergeCell ref="W86:W89"/>
    <mergeCell ref="AF82:AF85"/>
    <mergeCell ref="AO82:AO85"/>
    <mergeCell ref="AX82:AX85"/>
    <mergeCell ref="BG82:BG85"/>
    <mergeCell ref="BP82:BP85"/>
    <mergeCell ref="B82:B85"/>
    <mergeCell ref="C82:C85"/>
    <mergeCell ref="E82:E85"/>
    <mergeCell ref="N82:N85"/>
    <mergeCell ref="N66:N69"/>
    <mergeCell ref="W66:W69"/>
    <mergeCell ref="AF78:AF81"/>
    <mergeCell ref="AO78:AO81"/>
    <mergeCell ref="AX78:AX81"/>
    <mergeCell ref="BG78:BG81"/>
    <mergeCell ref="BP78:BP81"/>
    <mergeCell ref="B78:B81"/>
    <mergeCell ref="C78:C81"/>
    <mergeCell ref="E78:E81"/>
    <mergeCell ref="N78:N81"/>
    <mergeCell ref="W78:W81"/>
    <mergeCell ref="AF74:AF77"/>
    <mergeCell ref="AO74:AO77"/>
    <mergeCell ref="AX74:AX77"/>
    <mergeCell ref="BG74:BG77"/>
    <mergeCell ref="BP74:BP77"/>
    <mergeCell ref="B74:B77"/>
    <mergeCell ref="C74:C77"/>
    <mergeCell ref="E74:E77"/>
    <mergeCell ref="N74:N77"/>
    <mergeCell ref="W74:W77"/>
    <mergeCell ref="W82:W85"/>
    <mergeCell ref="AF38:AF41"/>
    <mergeCell ref="AO38:AO41"/>
    <mergeCell ref="AX38:AX41"/>
    <mergeCell ref="BG38:BG41"/>
    <mergeCell ref="BP38:BP41"/>
    <mergeCell ref="B38:B41"/>
    <mergeCell ref="C38:C41"/>
    <mergeCell ref="E38:E41"/>
    <mergeCell ref="N38:N41"/>
    <mergeCell ref="W38:W41"/>
    <mergeCell ref="AF46:AF49"/>
    <mergeCell ref="AO46:AO49"/>
    <mergeCell ref="AX46:AX49"/>
    <mergeCell ref="BG46:BG49"/>
    <mergeCell ref="BP46:BP49"/>
    <mergeCell ref="B46:B49"/>
    <mergeCell ref="C46:C49"/>
    <mergeCell ref="E46:E49"/>
    <mergeCell ref="N46:N49"/>
    <mergeCell ref="W46:W49"/>
    <mergeCell ref="AF42:AF45"/>
    <mergeCell ref="AO42:AO45"/>
    <mergeCell ref="AX42:AX45"/>
    <mergeCell ref="AF34:AF37"/>
    <mergeCell ref="AO34:AO37"/>
    <mergeCell ref="AX34:AX37"/>
    <mergeCell ref="BG34:BG37"/>
    <mergeCell ref="BP34:BP37"/>
    <mergeCell ref="B34:B37"/>
    <mergeCell ref="C34:C37"/>
    <mergeCell ref="E34:E37"/>
    <mergeCell ref="N34:N37"/>
    <mergeCell ref="W34:W37"/>
    <mergeCell ref="BG42:BG45"/>
    <mergeCell ref="BP42:BP45"/>
    <mergeCell ref="B42:B45"/>
    <mergeCell ref="C42:C45"/>
    <mergeCell ref="E42:E45"/>
    <mergeCell ref="N42:N45"/>
    <mergeCell ref="W42:W45"/>
    <mergeCell ref="AF54:AF57"/>
    <mergeCell ref="AO54:AO57"/>
    <mergeCell ref="AX54:AX57"/>
    <mergeCell ref="BG54:BG57"/>
    <mergeCell ref="BP54:BP57"/>
    <mergeCell ref="B54:B57"/>
    <mergeCell ref="C54:C57"/>
    <mergeCell ref="E54:E57"/>
    <mergeCell ref="N54:N57"/>
    <mergeCell ref="W54:W57"/>
    <mergeCell ref="AF50:AF53"/>
    <mergeCell ref="AO50:AO53"/>
    <mergeCell ref="AX50:AX53"/>
    <mergeCell ref="BG50:BG53"/>
    <mergeCell ref="BP50:BP53"/>
    <mergeCell ref="B50:B53"/>
    <mergeCell ref="C50:C53"/>
    <mergeCell ref="E50:E53"/>
    <mergeCell ref="N50:N53"/>
    <mergeCell ref="W50:W53"/>
    <mergeCell ref="AF174:AF177"/>
    <mergeCell ref="AO174:AO177"/>
    <mergeCell ref="AX174:AX177"/>
    <mergeCell ref="BG174:BG177"/>
    <mergeCell ref="BP174:BP177"/>
    <mergeCell ref="B174:B177"/>
    <mergeCell ref="C174:C177"/>
    <mergeCell ref="E174:E177"/>
    <mergeCell ref="N174:N177"/>
    <mergeCell ref="W174:W177"/>
    <mergeCell ref="AF58:AF61"/>
    <mergeCell ref="AO58:AO61"/>
    <mergeCell ref="AX58:AX61"/>
    <mergeCell ref="BG58:BG61"/>
    <mergeCell ref="BP58:BP61"/>
    <mergeCell ref="B58:B61"/>
    <mergeCell ref="C58:C61"/>
    <mergeCell ref="E58:E61"/>
    <mergeCell ref="N58:N61"/>
    <mergeCell ref="W58:W61"/>
    <mergeCell ref="AF86:AF89"/>
    <mergeCell ref="AO86:AO89"/>
    <mergeCell ref="AX86:AX89"/>
    <mergeCell ref="BG86:BG89"/>
    <mergeCell ref="BP86:BP89"/>
    <mergeCell ref="B86:B89"/>
    <mergeCell ref="AF182:AF185"/>
    <mergeCell ref="AO182:AO185"/>
    <mergeCell ref="AX182:AX185"/>
    <mergeCell ref="BG182:BG185"/>
    <mergeCell ref="BP182:BP185"/>
    <mergeCell ref="B182:B185"/>
    <mergeCell ref="C182:C185"/>
    <mergeCell ref="E182:E185"/>
    <mergeCell ref="N182:N185"/>
    <mergeCell ref="W182:W185"/>
    <mergeCell ref="AF178:AF181"/>
    <mergeCell ref="AO178:AO181"/>
    <mergeCell ref="AX178:AX181"/>
    <mergeCell ref="BG178:BG181"/>
    <mergeCell ref="BP178:BP181"/>
    <mergeCell ref="B178:B181"/>
    <mergeCell ref="C178:C181"/>
    <mergeCell ref="E178:E181"/>
    <mergeCell ref="N178:N181"/>
    <mergeCell ref="W178:W181"/>
    <mergeCell ref="AF190:AF193"/>
    <mergeCell ref="AO190:AO193"/>
    <mergeCell ref="AX190:AX193"/>
    <mergeCell ref="BG190:BG193"/>
    <mergeCell ref="BP190:BP193"/>
    <mergeCell ref="B190:B193"/>
    <mergeCell ref="C190:C193"/>
    <mergeCell ref="E190:E193"/>
    <mergeCell ref="N190:N193"/>
    <mergeCell ref="W190:W193"/>
    <mergeCell ref="AF186:AF189"/>
    <mergeCell ref="AO186:AO189"/>
    <mergeCell ref="AX186:AX189"/>
    <mergeCell ref="BG186:BG189"/>
    <mergeCell ref="BP186:BP189"/>
    <mergeCell ref="B186:B189"/>
    <mergeCell ref="C186:C189"/>
    <mergeCell ref="E186:E189"/>
    <mergeCell ref="N186:N189"/>
    <mergeCell ref="W186:W189"/>
    <mergeCell ref="B198:B201"/>
    <mergeCell ref="C198:C201"/>
    <mergeCell ref="E198:E201"/>
    <mergeCell ref="N198:N201"/>
    <mergeCell ref="W198:W201"/>
    <mergeCell ref="AF194:AF197"/>
    <mergeCell ref="AO194:AO197"/>
    <mergeCell ref="AX194:AX197"/>
    <mergeCell ref="BG194:BG197"/>
    <mergeCell ref="B194:B197"/>
    <mergeCell ref="C194:C197"/>
    <mergeCell ref="E194:E197"/>
    <mergeCell ref="N194:N197"/>
    <mergeCell ref="W194:W197"/>
    <mergeCell ref="AX206:AX209"/>
    <mergeCell ref="BG206:BG209"/>
    <mergeCell ref="BP206:BP209"/>
    <mergeCell ref="B206:B209"/>
    <mergeCell ref="C206:C209"/>
    <mergeCell ref="E206:E209"/>
    <mergeCell ref="N206:N209"/>
    <mergeCell ref="W206:W209"/>
    <mergeCell ref="AF202:AF205"/>
    <mergeCell ref="AO202:AO205"/>
    <mergeCell ref="AX202:AX205"/>
    <mergeCell ref="BG202:BG205"/>
    <mergeCell ref="BP202:BP205"/>
    <mergeCell ref="B202:B205"/>
    <mergeCell ref="C202:C205"/>
    <mergeCell ref="E202:E205"/>
    <mergeCell ref="N202:N205"/>
    <mergeCell ref="W202:W205"/>
    <mergeCell ref="AF214:AF217"/>
    <mergeCell ref="AO214:AO217"/>
    <mergeCell ref="AX214:AX217"/>
    <mergeCell ref="BG214:BG217"/>
    <mergeCell ref="BP214:BP217"/>
    <mergeCell ref="B214:B217"/>
    <mergeCell ref="C214:C217"/>
    <mergeCell ref="E214:E217"/>
    <mergeCell ref="N214:N217"/>
    <mergeCell ref="W214:W217"/>
    <mergeCell ref="AF210:AF213"/>
    <mergeCell ref="AO210:AO213"/>
    <mergeCell ref="AX210:AX213"/>
    <mergeCell ref="BG210:BG213"/>
    <mergeCell ref="BP210:BP213"/>
    <mergeCell ref="B210:B213"/>
    <mergeCell ref="C210:C213"/>
    <mergeCell ref="E210:E213"/>
    <mergeCell ref="N210:N213"/>
    <mergeCell ref="W210:W213"/>
    <mergeCell ref="AF222:AF225"/>
    <mergeCell ref="AO222:AO225"/>
    <mergeCell ref="AX222:AX225"/>
    <mergeCell ref="BG222:BG225"/>
    <mergeCell ref="BP222:BP225"/>
    <mergeCell ref="B222:B225"/>
    <mergeCell ref="C222:C225"/>
    <mergeCell ref="E222:E225"/>
    <mergeCell ref="N222:N225"/>
    <mergeCell ref="W222:W225"/>
    <mergeCell ref="AF218:AF221"/>
    <mergeCell ref="AO218:AO221"/>
    <mergeCell ref="AX218:AX221"/>
    <mergeCell ref="BG218:BG221"/>
    <mergeCell ref="BP218:BP221"/>
    <mergeCell ref="B218:B221"/>
    <mergeCell ref="C218:C221"/>
    <mergeCell ref="E218:E221"/>
    <mergeCell ref="N218:N221"/>
    <mergeCell ref="W218:W221"/>
    <mergeCell ref="AF230:AF233"/>
    <mergeCell ref="AO230:AO233"/>
    <mergeCell ref="AX230:AX233"/>
    <mergeCell ref="BG230:BG233"/>
    <mergeCell ref="BP230:BP233"/>
    <mergeCell ref="B230:B233"/>
    <mergeCell ref="C230:C233"/>
    <mergeCell ref="E230:E233"/>
    <mergeCell ref="N230:N233"/>
    <mergeCell ref="W230:W233"/>
    <mergeCell ref="AF226:AF229"/>
    <mergeCell ref="AO226:AO229"/>
    <mergeCell ref="AX226:AX229"/>
    <mergeCell ref="BG226:BG229"/>
    <mergeCell ref="BP226:BP229"/>
    <mergeCell ref="B226:B229"/>
    <mergeCell ref="C226:C229"/>
    <mergeCell ref="E226:E229"/>
    <mergeCell ref="N226:N229"/>
    <mergeCell ref="W226:W229"/>
    <mergeCell ref="AF238:AF241"/>
    <mergeCell ref="AO238:AO241"/>
    <mergeCell ref="AX238:AX241"/>
    <mergeCell ref="BG238:BG241"/>
    <mergeCell ref="BP238:BP241"/>
    <mergeCell ref="B238:B241"/>
    <mergeCell ref="C238:C241"/>
    <mergeCell ref="E238:E241"/>
    <mergeCell ref="N238:N241"/>
    <mergeCell ref="W238:W241"/>
    <mergeCell ref="AF234:AF237"/>
    <mergeCell ref="AO234:AO237"/>
    <mergeCell ref="AX234:AX237"/>
    <mergeCell ref="BG234:BG237"/>
    <mergeCell ref="BP234:BP237"/>
    <mergeCell ref="B234:B237"/>
    <mergeCell ref="C234:C237"/>
    <mergeCell ref="E234:E237"/>
    <mergeCell ref="N234:N237"/>
    <mergeCell ref="W234:W237"/>
    <mergeCell ref="AF246:AF249"/>
    <mergeCell ref="AO246:AO249"/>
    <mergeCell ref="AX246:AX249"/>
    <mergeCell ref="BG246:BG249"/>
    <mergeCell ref="BP246:BP249"/>
    <mergeCell ref="B246:B249"/>
    <mergeCell ref="C246:C249"/>
    <mergeCell ref="E246:E249"/>
    <mergeCell ref="N246:N249"/>
    <mergeCell ref="W246:W249"/>
    <mergeCell ref="AF242:AF245"/>
    <mergeCell ref="AO242:AO245"/>
    <mergeCell ref="AX242:AX245"/>
    <mergeCell ref="BG242:BG245"/>
    <mergeCell ref="BP242:BP245"/>
    <mergeCell ref="B242:B245"/>
    <mergeCell ref="C242:C245"/>
    <mergeCell ref="E242:E245"/>
    <mergeCell ref="N242:N245"/>
    <mergeCell ref="W242:W245"/>
    <mergeCell ref="AF254:AF257"/>
    <mergeCell ref="AO254:AO257"/>
    <mergeCell ref="AX254:AX257"/>
    <mergeCell ref="BG254:BG257"/>
    <mergeCell ref="BP254:BP257"/>
    <mergeCell ref="B254:B257"/>
    <mergeCell ref="C254:C257"/>
    <mergeCell ref="E254:E257"/>
    <mergeCell ref="N254:N257"/>
    <mergeCell ref="W254:W257"/>
    <mergeCell ref="AF250:AF253"/>
    <mergeCell ref="AO250:AO253"/>
    <mergeCell ref="AX250:AX253"/>
    <mergeCell ref="BG250:BG253"/>
    <mergeCell ref="BP250:BP253"/>
    <mergeCell ref="B250:B253"/>
    <mergeCell ref="C250:C253"/>
    <mergeCell ref="E250:E253"/>
    <mergeCell ref="N250:N253"/>
    <mergeCell ref="W250:W253"/>
    <mergeCell ref="AF262:AF265"/>
    <mergeCell ref="AO262:AO265"/>
    <mergeCell ref="AX262:AX265"/>
    <mergeCell ref="BG262:BG265"/>
    <mergeCell ref="BP262:BP265"/>
    <mergeCell ref="B262:B265"/>
    <mergeCell ref="C262:C265"/>
    <mergeCell ref="E262:E265"/>
    <mergeCell ref="N262:N265"/>
    <mergeCell ref="W262:W265"/>
    <mergeCell ref="AF258:AF261"/>
    <mergeCell ref="AO258:AO261"/>
    <mergeCell ref="AX258:AX261"/>
    <mergeCell ref="BG258:BG261"/>
    <mergeCell ref="BP258:BP261"/>
    <mergeCell ref="B258:B261"/>
    <mergeCell ref="C258:C261"/>
    <mergeCell ref="E258:E261"/>
    <mergeCell ref="N258:N261"/>
    <mergeCell ref="W258:W261"/>
    <mergeCell ref="AF270:AF273"/>
    <mergeCell ref="AO270:AO273"/>
    <mergeCell ref="AX270:AX273"/>
    <mergeCell ref="BG270:BG273"/>
    <mergeCell ref="BP270:BP273"/>
    <mergeCell ref="B270:B273"/>
    <mergeCell ref="C270:C273"/>
    <mergeCell ref="E270:E273"/>
    <mergeCell ref="N270:N273"/>
    <mergeCell ref="W270:W273"/>
    <mergeCell ref="AF266:AF269"/>
    <mergeCell ref="AO266:AO269"/>
    <mergeCell ref="AX266:AX269"/>
    <mergeCell ref="BG266:BG269"/>
    <mergeCell ref="BP266:BP269"/>
    <mergeCell ref="B266:B269"/>
    <mergeCell ref="C266:C269"/>
    <mergeCell ref="E266:E269"/>
    <mergeCell ref="N266:N269"/>
    <mergeCell ref="W266:W269"/>
    <mergeCell ref="AF278:AF281"/>
    <mergeCell ref="AO278:AO281"/>
    <mergeCell ref="AX278:AX281"/>
    <mergeCell ref="BG278:BG281"/>
    <mergeCell ref="BP278:BP281"/>
    <mergeCell ref="B278:B281"/>
    <mergeCell ref="C278:C281"/>
    <mergeCell ref="E278:E281"/>
    <mergeCell ref="N278:N281"/>
    <mergeCell ref="W278:W281"/>
    <mergeCell ref="AF274:AF277"/>
    <mergeCell ref="AO274:AO277"/>
    <mergeCell ref="AX274:AX277"/>
    <mergeCell ref="BG274:BG277"/>
    <mergeCell ref="BP274:BP277"/>
    <mergeCell ref="B274:B277"/>
    <mergeCell ref="C274:C277"/>
    <mergeCell ref="E274:E277"/>
    <mergeCell ref="N274:N277"/>
    <mergeCell ref="W274:W277"/>
    <mergeCell ref="AF286:AF289"/>
    <mergeCell ref="AO286:AO289"/>
    <mergeCell ref="AX286:AX289"/>
    <mergeCell ref="BG286:BG289"/>
    <mergeCell ref="BP286:BP289"/>
    <mergeCell ref="B286:B289"/>
    <mergeCell ref="C286:C289"/>
    <mergeCell ref="E286:E289"/>
    <mergeCell ref="N286:N289"/>
    <mergeCell ref="W286:W289"/>
    <mergeCell ref="AF282:AF285"/>
    <mergeCell ref="AO282:AO285"/>
    <mergeCell ref="AX282:AX285"/>
    <mergeCell ref="BG282:BG285"/>
    <mergeCell ref="BP282:BP285"/>
    <mergeCell ref="B282:B285"/>
    <mergeCell ref="C282:C285"/>
    <mergeCell ref="E282:E285"/>
    <mergeCell ref="N282:N285"/>
    <mergeCell ref="W282:W285"/>
    <mergeCell ref="AF294:AF297"/>
    <mergeCell ref="AO294:AO297"/>
    <mergeCell ref="AX294:AX297"/>
    <mergeCell ref="BG294:BG297"/>
    <mergeCell ref="BP294:BP297"/>
    <mergeCell ref="B294:B297"/>
    <mergeCell ref="C294:C297"/>
    <mergeCell ref="E294:E297"/>
    <mergeCell ref="N294:N297"/>
    <mergeCell ref="W294:W297"/>
    <mergeCell ref="AF290:AF293"/>
    <mergeCell ref="AO290:AO293"/>
    <mergeCell ref="AX290:AX293"/>
    <mergeCell ref="BG290:BG293"/>
    <mergeCell ref="BP290:BP293"/>
    <mergeCell ref="B290:B293"/>
    <mergeCell ref="C290:C293"/>
    <mergeCell ref="E290:E293"/>
    <mergeCell ref="N290:N293"/>
    <mergeCell ref="W290:W293"/>
  </mergeCells>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明朝,標準"&amp;12フレイルに係る分析(医科)</oddHeader>
  </headerFooter>
  <rowBreaks count="4" manualBreakCount="4">
    <brk id="77" max="75" man="1"/>
    <brk id="149" max="76" man="1"/>
    <brk id="221" max="75" man="1"/>
    <brk id="293" max="76" man="1"/>
  </rowBreaks>
  <colBreaks count="3" manualBreakCount="3">
    <brk id="22" max="57" man="1"/>
    <brk id="40" max="57" man="1"/>
    <brk id="58" max="57" man="1"/>
  </colBreaks>
  <ignoredErrors>
    <ignoredError sqref="E6 I6:N6 R6:W6 AA6:AF6 AJ6:AO6 AS6:AX6 BB6:BG6 BK6:BP6 BT6:BX6 I7:M7 R7:V7 AA7:AE7 AJ7:AN7 AS7:AW7 BB7:BF7 BK7:BO7 BT7:BX7 I8:M8 R8:V8 AA8:AE8 AJ8:AN8 AS8:AW8 BB8:BF8 BK8:BO8 BT8:BX8 G9 J9:M9 P9 S9:V9 Y9 AB9:AE9 AH9 AK9:AN9 AQ9 AT9:AW9 AZ9 BC9:BF9 BI9 BL9:BO9 BR9 BU9:BX9 E10 I10:N10 R10:W10 AA10:AF10 AJ10:AO10 AS10:AX10 BB10:BG10 BK10:BP10 BT10:BX10 I11:M11 R11:V11 AA11:AE11 AJ11:AN11 AS11:AW11 BB11:BF11 BK11:BO11 BT11:BX11 I12:M12 R12:V12 AA12:AE12 AJ12:AN12 AS12:AW12 BB12:BF12 BK12:BO12 BT12:BX12 G13 J13:M13 P13 S13:V13 Y13 AB13:AE13 AH13 AK13:AN13 AQ13 AT13:AW13 AZ13 BC13:BF13 BI13 BL13:BO13 BR13 BU13:BX13 E14 I14:N14 R14:W14 AA14:AF14 AJ14:AO14 AS14:AX14 BB14:BG14 BK14:BP14 BT14:BX14 I15:M15 R15:V15 AA15:AE15 AJ15:AN15 AS15:AW15 BB15:BF15 BK15:BO15 BT15:BX15 I16:M16 R16:V16 AA16:AE16 AJ16:AN16 AS16:AW16 BB16:BF16 BK16:BO16 BT16:BX16 G17 J17:M17 P17 S17:V17 Y17 AB17:AE17 AH17 AK17:AN17 AQ17 AT17:AW17 AZ17 BC17:BF17 BI17 BL17:BO17 BR17 BU17:BX17 E18 I18:N18 R18:W18 AA18:AF18 AJ18:AO18 AS18:AX18 BB18:BG18 BK18:BP18 BT18:BX18 I19:M19 R19:V19 AA19:AE19 AJ19:AN19 AS19:AW19 BB19:BF19 BK19:BO19 BT19:BX19 I20:M20 R20:V20 AA20:AE20 AJ20:AN20 AS20:AW20 BB20:BF20 BK20:BO20 BT20:BX20 G21 J21:M21 P21 S21:V21 Y21 AB21:AE21 AH21 AK21:AN21 AQ21 AT21:AW21 AZ21 BC21:BF21 BI21 BL21:BO21 BR21 BU21:BX21 E22 I22:N22 R22:W22 AA22:AF22 AJ22:AO22 AS22:AX22 BB22:BG22 BK22:BP22 BT22:BX22 I23:M23 R23:V23 AA23:AE23 AJ23:AN23 AS23:AW23 BB23:BF23 BK23:BO23 BT23:BX23 I24:M24 R24:V24 AA24:AE24 AJ24:AN24 AS24:AW24 BB24:BF24 BK24:BO24 BT24:BX24 G25 J25:M25 P25 S25:V25 Y25 AB25:AE25 AH25 AK25:AN25 AQ25 AT25:AW25 AZ25 BC25:BF25 BI25 BL25:BO25 BR25 BU25:BX25 E26 I26:N26 R26:W26 AA26:AF26 AJ26:AO26 AS26:AX26 BB26:BG26 BK26:BP26 BT26:BX26 I27:M27 R27:V27 AA27:AE27 AJ27:AN27 AS27:AW27 BB27:BF27 BK27:BO27 BT27:BX27 I28:M28 R28:V28 AA28:AE28 AJ28:AN28 AS28:AW28 BB28:BF28 BK28:BO28 BT28:BX28 G29 J29:M29 P29 S29:V29 Y29 AB29:AE29 AH29 AK29:AN29 AQ29 AT29:AW29 AZ29 BC29:BF29 BI29 BL29:BO29 BR29 BU29:BX29 E30 I30:N30 R30:W30 AA30:AF30 AJ30:AO30 AS30:AX30 BB30:BG30 BK30:BP30 BT30:BX30 I31:M31 R31:V31 AA31:AE31 AJ31:AN31 AS31:AW31 BB31:BF31 BK31:BO31 BT31:BX31 I32:M32 R32:V32 AA32:AE32 AJ32:AN32 AS32:AW32 BB32:BF32 BK32:BO32 BT32:BX32 G33 J33:M33 P33 S33:V33 Y33 AB33:AE33 AH33 AK33:AN33 AQ33 AT33:AW33 AZ33 BC33:BF33 BI33 BL33:BO33 BR33 BU33:BX33 E34 I34:N34 R34:W34 AA34:AF34 AJ34:AO34 AS34:AX34 BB34:BG34 BK34:BP34 BT34:BX34 I35:M35 R35:V35 AA35:AE35 AJ35:AN35 AS35:AW35 BB35:BF35 BK35:BO35 BT35:BX35 I36:M36 R36:V36 AA36:AE36 AJ36:AN36 AS36:AW36 BB36:BF36 BK36:BO36 BT36:BX36 G37 J37:M37 P37 S37:V37 Y37 AB37:AE37 AH37 AK37:AN37 AQ37 AT37:AW37 AZ37 BC37:BF37 BI37 BL37:BO37 BR37 BU37:BX37 E38 I38:N38 R38:W38 AA38:AF38 AJ38:AO38 AS38:AX38 BB38:BG38 BK38:BP38 BT38:BX38 I39:M39 R39:V39 AA39:AE39 AJ39:AN39 AS39:AW39 BB39:BF39 BK39:BO39 BT39:BX39 I40:M40 R40:V40 AA40:AE40 AJ40:AN40 AS40:AW40 BB40:BF40 BK40:BO40 BT40:BX40 G41 J41:M41 P41 S41:V41 Y41 AB41:AE41 AH41 AK41:AN41 AQ41 AT41:AW41 AZ41 BC41:BF41 BI41 BL41:BO41 BR41 BU41:BX41 E42 I42:N42 R42:W42 AA42:AF42 AJ42:AO42 AS42:AX42 BB42:BG42 BK42:BP42 BT42:BX42 I43:M43 R43:V43 AA43:AE43 AJ43:AN43 AS43:AW43 BB43:BF43 BK43:BO43 BT43:BX43 I44:M44 R44:V44 AA44:AE44 AJ44:AN44 AS44:AW44 BB44:BF44 BK44:BO44 BT44:BX44 G45 J45:M45 P45 S45:V45 Y45 AB45:AE45 AH45 AK45:AN45 AQ45 AT45:AW45 AZ45 BC45:BF45 BI45 BL45:BO45 BR45 BU45:BX45 E46 I46:N46 R46:W46 AA46:AF46 AJ46:AO46 AS46:AX46 BB46:BG46 BK46:BP46 BT46:BX46 I47:M47 R47:V47 AA47:AE47 AJ47:AN47 AS47:AW47 BB47:BF47 BK47:BO47 BT47:BX47 I48:M48 R48:V48 AA48:AE48 AJ48:AN48 AS48:AW48 BB48:BF48 BK48:BO48 BT48:BX48 G49 J49:M49 P49 S49:V49 Y49 AB49:AE49 AH49 AK49:AN49 AQ49 AT49:AW49 AZ49 BC49:BF49 BI49 BL49:BO49 BR49 BU49:BX49 E50 I50:N50 R50:W50 AA50:AF50 AJ50:AO50 AS50:AX50 BB50:BG50 BK50:BP50 BT50:BX50 I51:M51 R51:V51 AA51:AE51 AJ51:AN51 AS51:AW51 BB51:BF51 BK51:BO51 BT51:BX51 I52:M52 R52:V52 AA52:AE52 AJ52:AN52 AS52:AW52 BB52:BF52 BK52:BO52 BT52:BX52 G53 J53:M53 P53 S53:V53 Y53 AB53:AE53 AH53 AK53:AN53 AQ53 AT53:AW53 AZ53 BC53:BF53 BI53 BL53:BO53 BR53 BU53:BX53 E54 I54:N54 R54:W54 AA54:AF54 AJ54:AO54 AS54:AX54 BB54:BG54 BK54:BP54 BT54:BX54 I55:M55 R55:V55 AA55:AE55 AJ55:AN55 AS55:AW55 BB55:BF55 BK55:BO55 BT55:BX55 I56:M56 R56:V56 AA56:AE56 AJ56:AN56 AS56:AW56 BB56:BF56 BK56:BO56 BT56:BX56 G57 J57:M57 P57 S57:V57 Y57 AB57:AE57 AH57 AK57:AN57 AQ57 AT57:AW57 AZ57 BC57:BF57 BI57 BL57:BO57 BR57 BU57:BX57 E58 I58:N58 R58:W58 AA58:AF58 AJ58:AO58 AS58:AX58 BB58:BG58 BK58:BP58 BT58:BX58 I59:M59 R59:V59 AA59:AE59 AJ59:AN59 AS59:AW59 BB59:BF59 BK59:BO59 BT59:BX59 I60:M60 R60:V60 AA60:AE60 AJ60:AN60 AS60:AW60 BB60:BF60 BK60:BO60 BT60:BX60 G61 J61:M61 P61 S61:V61 Y61 AB61:AE61 AH61 AK61:AN61 AQ61 AT61:AW61 AZ61 BC61:BF61 BI61 BL61:BO61 BR61 BU61:BX61 E62 I62:N62 R62:W62 AA62:AF62 AJ62:AO62 AS62:AX62 BB62:BG62 BK62:BP62 BT62:BX62 I63:M63 R63:V63 AA63:AE63 AJ63:AN63 AS63:AW63 BB63:BF63 BK63:BO63 BT63:BX63 I64:M64 R64:V64 AA64:AE64 AJ64:AN64 AS64:AW64 BB64:BF64 BK64:BO64 BT64:BX64 G65 J65:M65 P65 S65:V65 Y65 AB65:AE65 AH65 AK65:AN65 AQ65 AT65:AW65 AZ65 BC65:BF65 BI65 BL65:BO65 BR65 BU65:BX65 E66 I66:N66 R66:W66 AA66:AF66 AJ66:AO66 AS66:AX66 BB66:BG66 BK66:BP66 BT66:BX66 I67:M67 R67:V67 AA67:AE67 AJ67:AN67 AS67:AW67 BB67:BF67 BK67:BO67 BT67:BX67 I68:M68 R68:V68 AA68:AE68 AJ68:AN68 AS68:AW68 BB68:BF68 BK68:BO68 BT68:BX68 G69 J69:M69 P69 S69:V69 Y69 AB69:AE69 AH69 AK69:AN69 AQ69 AT69:AW69 AZ69 BC69:BF69 BI69 BL69:BO69 BR69 BU69:BX69 E70 I70:N70 R70:W70 AA70:AF70 AJ70:AO70 AS70:AX70 BB70:BG70 BK70:BP70 BT70:BX70 I71:M71 R71:V71 AA71:AE71 AJ71:AN71 AS71:AW71 BB71:BF71 BK71:BO71 BT71:BX71 I72:M72 R72:V72 AA72:AE72 AJ72:AN72 AS72:AW72 BB72:BF72 BK72:BO72 BT72:BX72 G73 J73:M73 P73 S73:V73 Y73 AB73:AE73 AH73 AK73:AN73 AQ73 AT73:AW73 AZ73 BC73:BF73 BI73 BL73:BO73 BR73 BU73:BX73 E74 I74:N74 R74:W74 AA74:AF74 AJ74:AO74 AS74:AX74 BB74:BG74 BK74:BP74 BT74:BX74 I75:M75 R75:V75 AA75:AE75 AJ75:AN75 AS75:AW75 BB75:BF75 BK75:BO75 BT75:BX75 I76:M76 R76:V76 AA76:AE76 AJ76:AN76 AS76:AW76 BB76:BF76 BK76:BO76 BT76:BX76 G77 J77:M77 P77 S77:V77 Y77 AB77:AE77 AH77 AK77:AN77 AQ77 AT77:AW77 AZ77 BC77:BF77 BI77 BL77:BO77 BR77 BU77:BX77 E78 I78:N78 R78:W78 AA78:AF78 AJ78:AO78 AS78:AX78 BB78:BG78 BK78:BP78 BT78:BX78 I79:M79 R79:V79 AA79:AE79 AJ79:AN79 AS79:AW79 BB79:BF79 BK79:BO79 BT79:BX79 I80:M80 R80:V80 AA80:AE80 AJ80:AN80 AS80:AW80 BB80:BF80 BK80:BO80 BT80:BX80 G81 J81:M81 P81 S81:V81 Y81 AB81:AE81 AH81 AK81:AN81 AQ81 AT81:AW81 AZ81 BC81:BF81 BI81 BL81:BO81 BR81 BU81:BX81 E82 I82:N82 R82:W82 AA82:AF82 AJ82:AO82 AS82:AX82 BB82:BG82 BK82:BP82 BT82:BX82 I83:M83 R83:V83 AA83:AE83 AJ83:AN83 AS83:AW83 BB83:BF83 BK83:BO83 BT83:BX83 I84:M84 R84:V84 AA84:AE84 AJ84:AN84 AS84:AW84 BB84:BF84 BK84:BO84 BT84:BX84 G85 J85:M85 P85 S85:V85 Y85 AB85:AE85 AH85 AK85:AN85 AQ85 AT85:AW85 AZ85 BC85:BF85 BI85 BL85:BO85 BR85 BU85:BX85 E86 I86:N86 R86:W86 AA86:AF86 AJ86:AO86 AS86:AX86 BB86:BG86 BK86:BP86 BT86:BX86 I87:M87 R87:V87 AA87:AE87 AJ87:AN87 AS87:AW87 BB87:BF87 BK87:BO87 BT87:BX87 I88:M88 R88:V88 AA88:AE88 AJ88:AN88 AS88:AW88 BB88:BF88 BK88:BO88 BT88:BX88 G89 J89:M89 P89 S89:V89 Y89 AB89:AE89 AH89 AK89:AN89 AQ89 AT89:AW89 AZ89 BC89:BF89 BI89 BL89:BO89 BR89 BU89:BX89 E90 I90:N90 R90:W90 AA90:AF90 AJ90:AO90 AS90:AX90 BB90:BG90 BK90:BP90 BT90:BX90 I91:M91 R91:V91 AA91:AE91 AJ91:AN91 AS91:AW91 BB91:BF91 BK91:BO91 BT91:BX91 I92:M92 R92:V92 AA92:AE92 AJ92:AN92 AS92:AW92 BB92:BF92 BK92:BO92 BT92:BX92 G93 J93:M93 P93 S93:V93 Y93 AB93:AE93 AH93 AK93:AN93 AQ93 AT93:AW93 AZ93 BC93:BF93 BI93 BL93:BO93 BR93 BU93:BX93 E94 I94:N94 R94:W94 AA94:AF94 AJ94:AO94 AS94:AX94 BB94:BG94 BK94:BP94 BT94:BX94 I95:M95 R95:V95 AA95:AE95 AJ95:AN95 AS95:AW95 BB95:BF95 BK95:BO95 BT95:BX95 I96:M96 R96:V96 AA96:AE96 AJ96:AN96 AS96:AW96 BB96:BF96 BK96:BO96 BT96:BX96 G97 J97:M97 P97 S97:V97 Y97 AB97:AE97 AH97 AK97:AN97 AQ97 AT97:AW97 AZ97 BC97:BF97 BI97 BL97:BO97 BR97 BU97:BX97 E98 I98:N98 R98:W98 AA98:AF98 AJ98:AO98 AS98:AX98 BB98:BG98 BK98:BP98 BT98:BX98 I99:M99 R99:V99 AA99:AE99 AJ99:AN99 AS99:AW99 BB99:BF99 BK99:BO99 BT99:BX99 I100:M100 R100:V100 AA100:AE100 AJ100:AN100 AS100:AW100 BB100:BF100 BK100:BO100 BT100:BX100 G101 J101:M101 P101 S101:V101 Y101 AB101:AE101 AH101 AK101:AN101 AQ101 AT101:AW101 AZ101 BC101:BF101 BI101 BL101:BO101 BR101 BU101:BX101 E102 I102:N102 R102:W102 AA102:AF102 AJ102:AO102 AS102:AX102 BB102:BG102 BK102:BP102 BT102:BX102 I103:M103 R103:V103 AA103:AE103 AJ103:AN103 AS103:AW103 BB103:BF103 BK103:BO103 BT103:BX103 I104:M104 R104:V104 AA104:AE104 AJ104:AN104 AS104:AW104 BB104:BF104 BK104:BO104 BT104:BX104 G105 J105:M105 P105 S105:V105 Y105 AB105:AE105 AH105 AK105:AN105 AQ105 AT105:AW105 AZ105 BC105:BF105 BI105 BL105:BO105 BR105 BU105:BX105 E106 I106:N106 R106:W106 AA106:AF106 AJ106:AO106 AS106:AX106 BB106:BG106 BK106:BP106 BT106:BX106 I107:M107 R107:V107 AA107:AE107 AJ107:AN107 AS107:AW107 BB107:BF107 BK107:BO107 BT107:BX107 I108:M108 R108:V108 AA108:AE108 AJ108:AN108 AS108:AW108 BB108:BF108 BK108:BO108 BT108:BX108 G109 J109:M109 P109 S109:V109 Y109 AB109:AE109 AH109 AK109:AN109 AQ109 AT109:AW109 AZ109 BC109:BF109 BI109 BL109:BO109 BR109 BU109:BX109 E110 I110:N110 R110:W110 AA110:AF110 AJ110:AO110 AS110:AX110 BB110:BG110 BK110:BP110 BT110:BX110 I111:M111 R111:V111 AA111:AE111 AJ111:AN111 AS111:AW111 BB111:BF111 BK111:BO111 BT111:BX111 I112:M112 R112:V112 AA112:AE112 AJ112:AN112 AS112:AW112 BB112:BF112 BK112:BO112 BT112:BX112 G113 J113:M113 P113 S113:V113 Y113 AB113:AE113 AH113 AK113:AN113 AQ113 AT113:AW113 AZ113 BC113:BF113 BI113 BL113:BO113 BR113 BU113:BX113 E114 I114:N114 R114:W114 AA114:AF114 AJ114:AO114 AS114:AX114 BB114:BG114 BK114:BP114 BT114:BX114 I115:M115 R115:V115 AA115:AE115 AJ115:AN115 AS115:AW115 BB115:BF115 BK115:BO115 BT115:BX115 I116:M116 R116:V116 AA116:AE116 AJ116:AN116 AS116:AW116 BB116:BF116 BK116:BO116 BT116:BX116 G117 J117:M117 P117 S117:V117 Y117 AB117:AE117 AH117 AK117:AN117 AQ117 AT117:AW117 AZ117 BC117:BF117 BI117 BL117:BO117 BR117 BU117:BX117 E118 I118:N118 R118:W118 AA118:AF118 AJ118:AO118 AS118:AX118 BB118:BG118 BK118:BP118 BT118:BX118 I119:M119 R119:V119 AA119:AE119 AJ119:AN119 AS119:AW119 BB119:BF119 BK119:BO119 BT119:BX119 I120:M120 R120:V120 AA120:AE120 AJ120:AN120 AS120:AW120 BB120:BF120 BK120:BO120 BT120:BX120 G121 J121:M121 P121 S121:V121 Y121 AB121:AE121 AH121 AK121:AN121 AQ121 AT121:AW121 AZ121 BC121:BF121 BI121 BL121:BO121 BR121 BU121:BX121 E122 I122:N122 R122:W122 AA122:AF122 AJ122:AO122 AS122:AX122 BB122:BG122 BK122:BP122 BT122:BX122 I123:M123 R123:V123 AA123:AE123 AJ123:AN123 AS123:AW123 BB123:BF123 BK123:BO123 BT123:BX123 I124:M124 R124:V124 AA124:AE124 AJ124:AN124 AS124:AW124 BB124:BF124 BK124:BO124 BT124:BX124 G125 J125:M125 P125 S125:V125 Y125 AB125:AE125 AH125 AK125:AN125 AQ125 AT125:AW125 AZ125 BC125:BF125 BI125 BL125:BO125 BR125 BU125:BX125 E126 I126:N126 R126:W126 AA126:AF126 AJ126:AO126 AS126:AX126 BB126:BG126 BK126:BP126 BT126:BX126 I127:M127 R127:V127 AA127:AE127 AJ127:AN127 AS127:AW127 BB127:BF127 BK127:BO127 BT127:BX127 I128:M128 R128:V128 AA128:AE128 AJ128:AN128 AS128:AW128 BB128:BF128 BK128:BO128 BT128:BX128 G129 J129:M129 P129 S129:V129 Y129 AB129:AE129 AH129 AK129:AN129 AQ129 AT129:AW129 AZ129 BC129:BF129 BI129 BL129:BO129 BR129 BU129:BX129 E130 I130:N130 R130:W130 AA130:AF130 AJ130:AO130 AS130:AX130 BB130:BG130 BK130:BP130 BT130:BX130 I131:M131 R131:V131 AA131:AE131 AJ131:AN131 AS131:AW131 BB131:BF131 BK131:BO131 BT131:BX131 I132:M132 R132:V132 AA132:AE132 AJ132:AN132 AS132:AW132 BB132:BF132 BK132:BO132 BT132:BX132 G133 J133:M133 P133 S133:V133 Y133 AB133:AE133 AH133 AK133:AN133 AQ133 AT133:AW133 AZ133 BC133:BF133 BI133 BL133:BO133 BR133 BU133:BX133 E134 I134:N134 R134:W134 AA134:AF134 AJ134:AO134 AS134:AX134 BB134:BG134 BK134:BP134 BT134:BX134 I135:M135 R135:V135 AA135:AE135 AJ135:AN135 AS135:AW135 BB135:BF135 BK135:BO135 BT135:BX135 I136:M136 R136:V136 AA136:AE136 AJ136:AN136 AS136:AW136 BB136:BF136 BK136:BO136 BT136:BX136 G137 J137:M137 P137 S137:V137 Y137 AB137:AE137 AH137 AK137:AN137 AQ137 AT137:AW137 AZ137 BC137:BF137 BI137 BL137:BO137 BR137 BU137:BX137 E138 I138:N138 R138:W138 AA138:AF138 AJ138:AO138 AS138:AX138 BB138:BG138 BK138:BP138 BT138:BX138 I139:M139 R139:V139 AA139:AE139 AJ139:AN139 AS139:AW139 BB139:BF139 BK139:BO139 BT139:BX139 I140:M140 R140:V140 AA140:AE140 AJ140:AN140 AS140:AW140 BB140:BF140 BK140:BO140 BT140:BX140 G141 J141:M141 P141 S141:V141 Y141 AB141:AE141 AH141 AK141:AN141 AQ141 AT141:AW141 AZ141 BC141:BF141 BI141 BL141:BO141 BR141 BU141:BX141 E142 I142:N142 R142:W142 AA142:AF142 AJ142:AO142 AS142:AX142 BB142:BG142 BK142:BP142 BT142:BX142 I143:M143 R143:V143 AA143:AE143 AJ143:AN143 AS143:AW143 BB143:BF143 BK143:BO143 BT143:BX143 I144:M144 R144:V144 AA144:AE144 AJ144:AN144 AS144:AW144 BB144:BF144 BK144:BO144 BT144:BX144 G145 J145:M145 P145 S145:V145 Y145 AB145:AE145 AH145 AK145:AN145 AQ145 AT145:AW145 AZ145 BC145:BF145 BI145 BL145:BO145 BR145 BU145:BX145 E146 I146:N146 R146:W146 AA146:AF146 AJ146:AO146 AS146:AX146 BB146:BG146 BK146:BP146 BT146:BX146 I147:M147 R147:V147 AA147:AE147 AJ147:AN147 AS147:AW147 BB147:BF147 BK147:BO147 BT147:BX147 I148:M148 R148:V148 AA148:AE148 AJ148:AN148 AS148:AW148 BB148:BF148 BK148:BO148 BT148:BX148 G149 J149:M149 P149 S149:V149 Y149 AB149:AE149 AH149 AK149:AN149 AQ149 AT149:AW149 AZ149 BC149:BF149 BI149 BL149:BO149 BR149 BU149:BX149 E150 I150:N150 R150:W150 AA150:AF150 AJ150:AO150 AS150:AX150 BB150:BG150 BK150:BP150 BT150:BX150 I151:M151 R151:V151 AA151:AE151 AJ151:AN151 AS151:AW151 BB151:BF151 BK151:BO151 BT151:BX151 I152:M152 R152:V152 AA152:AE152 AJ152:AN152 AS152:AW152 BB152:BF152 BK152:BO152 BT152:BX152 G153 J153:M153 P153 S153:V153 Y153 AB153:AE153 AH153 AK153:AN153 AQ153 AT153:AW153 AZ153 BC153:BF153 BI153 BL153:BO153 BR153 BU153:BX153 E154 I154:N154 R154:W154 AA154:AF154 AJ154:AO154 AS154:AX154 BB154:BG154 BK154:BP154 BT154:BX154 I155:M155 R155:V155 AA155:AE155 AJ155:AN155 AS155:AW155 BB155:BF155 BK155:BO155 BT155:BX155 I156:M156 R156:V156 AA156:AE156 AJ156:AN156 AS156:AW156 BB156:BF156 BK156:BO156 BT156:BX156 G157 J157:M157 P157 S157:V157 Y157 AB157:AE157 AH157 AK157:AN157 AQ157 AT157:AW157 AZ157 BC157:BF157 BI157 BL157:BO157 BR157 BU157:BX157 E158 I158:N158 R158:W158 AA158:AF158 AJ158:AO158 AS158:AX158 BB158:BG158 BK158:BP158 BT158:BX158 I159:M159 R159:V159 AA159:AE159 AJ159:AN159 AS159:AW159 BB159:BF159 BK159:BO159 BT159:BX159 I160:M160 R160:V160 AA160:AE160 AJ160:AN160 AS160:AW160 BB160:BF160 BK160:BO160 BT160:BX160 G161 J161:M161 P161 S161:V161 Y161 AB161:AE161 AH161 AK161:AN161 AQ161 AT161:AW161 AZ161 BC161:BF161 BI161 BL161:BO161 BR161 BU161:BX161 E162 I162:N162 R162:W162 AA162:AF162 AJ162:AO162 AS162:AX162 BB162:BG162 BK162:BP162 BT162:BX162 I163:M163 R163:V163 AA163:AE163 AJ163:AN163 AS163:AW163 BB163:BF163 BK163:BO163 BT163:BX163 I164:M164 R164:V164 AA164:AE164 AJ164:AN164 AS164:AW164 BB164:BF164 BK164:BO164 BT164:BX164 G165 J165:M165 P165 S165:V165 Y165 AB165:AE165 AH165 AK165:AN165 AQ165 AT165:AW165 AZ165 BC165:BF165 BI165 BL165:BO165 BR165 BU165:BX165 E166 I166:N166 R166:W166 AA166:AF166 AJ166:AO166 AS166:AX166 BB166:BG166 BK166:BP166 BT166:BX166 I167:M167 R167:V167 AA167:AE167 AJ167:AN167 AS167:AW167 BB167:BF167 BK167:BO167 BT167:BX167 I168:M168 R168:V168 AA168:AE168 AJ168:AN168 AS168:AW168 BB168:BF168 BK168:BO168 BT168:BX168 G169 J169:M169 P169 S169:V169 Y169 AB169:AE169 AH169 AK169:AN169 AQ169 AT169:AW169 AZ169 BC169:BF169 BI169 BL169:BO169 BR169 BU169:BX169 E170 I170:N170 R170:W170 AA170:AF170 AJ170:AO170 AS170:AX170 BB170:BG170 BK170:BP170 BT170:BX170 I171:M171 R171:V171 AA171:AE171 AJ171:AN171 AS171:AW171 BB171:BF171 BK171:BO171 BT171:BX171 I172:M172 R172:V172 AA172:AE172 AJ172:AN172 AS172:AW172 BB172:BF172 BK172:BO172 BT172:BX172 G173 J173:M173 P173 S173:V173 Y173 AB173:AE173 AH173 AK173:AN173 AQ173 AT173:AW173 AZ173 BC173:BF173 BI173 BL173:BO173 BR173 BU173:BX173 E174 I174:N174 R174:W174 AA174:AF174 AJ174:AO174 AS174:AX174 BB174:BG174 BK174:BP174 BT174:BX174 I175:M175 R175:V175 AA175:AE175 AJ175:AN175 AS175:AW175 BB175:BF175 BK175:BO175 BT175:BX175 I176:M176 R176:V176 AA176:AE176 AJ176:AN176 AS176:AW176 BB176:BF176 BK176:BO176 BT176:BX176 G177 J177:M177 P177 S177:V177 Y177 AB177:AE177 AH177 AK177:AN177 AQ177 AT177:AW177 AZ177 BC177:BF177 BI177 BL177:BO177 BR177 BU177:BX177 E178 I178:N178 R178:W178 AA178:AF178 AJ178:AO178 AS178:AX178 BB178:BG178 BK178:BP178 BT178:BX178 I179:M179 R179:V179 AA179:AE179 AJ179:AN179 AS179:AW179 BB179:BF179 BK179:BO179 BT179:BX179 I180:M180 R180:V180 AA180:AE180 AJ180:AN180 AS180:AW180 BB180:BF180 BK180:BO180 BT180:BX180 G181 J181:M181 P181 S181:V181 Y181 AB181:AE181 AH181 AK181:AN181 AQ181 AT181:AW181 AZ181 BC181:BF181 BI181 BL181:BO181 BR181 BU181:BX181 E182 I182:N182 R182:W182 AA182:AF182 AJ182:AO182 AS182:AX182 BB182:BG182 BK182:BP182 BT182:BX182 I183:M183 R183:V183 AA183:AE183 AJ183:AN183 AS183:AW183 BB183:BF183 BK183:BO183 BT183:BX183 I184:M184 R184:V184 AA184:AE184 AJ184:AN184 AS184:AW184 BB184:BF184 BK184:BO184 BT184:BX184 G185 J185:M185 P185 S185:V185 Y185 AB185:AE185 AH185 AK185:AN185 AQ185 AT185:AW185 AZ185 BC185:BF185 BI185 BL185:BO185 BR185 BU185:BX185 E186 I186:N186 R186:W186 AA186:AF186 AJ186:AO186 AS186:AX186 BB186:BG186 BK186:BP186 BT186:BX186 I187:M187 R187:V187 AA187:AE187 AJ187:AN187 AS187:AW187 BB187:BF187 BK187:BO187 BT187:BX187 I188:M188 R188:V188 AA188:AE188 AJ188:AN188 AS188:AW188 BB188:BF188 BK188:BO188 BT188:BX188 G189 J189:M189 P189 S189:V189 Y189 AB189:AE189 AH189 AK189:AN189 AQ189 AT189:AW189 AZ189 BC189:BF189 BI189 BL189:BO189 BR189 BU189:BX189 E190 I190:N190 R190:W190 AA190:AF190 AJ190:AO190 AS190:AX190 BB190:BG190 BK190:BP190 BT190:BX190 I191:M191 R191:V191 AA191:AE191 AJ191:AN191 AS191:AW191 BB191:BF191 BK191:BO191 BT191:BX191 I192:M192 R192:V192 AA192:AE192 AJ192:AN192 AS192:AW192 BB192:BF192 BK192:BO192 BT192:BX192 G193 J193:M193 P193 S193:V193 Y193 AB193:AE193 AH193 AK193:AN193 AQ193 AT193:AW193 AZ193 BC193:BF193 BI193 BL193:BO193 BR193 BU193:BX193 E194 I194:N194 R194:W194 AA194:AF194 AJ194:AO194 AS194:AX194 BB194:BG194 BK194:BP194 BT194:BX194 I195:M195 R195:V195 AA195:AE195 AJ195:AN195 AS195:AW195 BB195:BF195 BK195:BO195 BT195:BX195 I196:M196 R196:V196 AA196:AE196 AJ196:AN196 AS196:AW196 BB196:BF196 BK196:BO196 BT196:BX196 G197 J197:M197 P197 S197:V197 Y197 AB197:AE197 AH197 AK197:AN197 AQ197 AT197:AW197 AZ197 BC197:BF197 BI197 BL197:BO197 BR197 BU197:BX197 E198 I198:N198 R198:W198 AA198:AF198 AJ198:AO198 AS198:AX198 BB198:BG198 BK198:BP198 BT198:BX198 I199:M199 R199:V199 AA199:AE199 AJ199:AN199 AS199:AW199 BB199:BF199 BK199:BO199 BT199:BX199 I200:M200 R200:V200 AA200:AE200 AJ200:AN200 AS200:AW200 BB200:BF200 BK200:BO200 BT200:BX200 G201 J201:M201 P201 S201:V201 Y201 AB201:AE201 AH201 AK201:AN201 AQ201 AT201:AW201 AZ201 BC201:BF201 BI201 BL201:BO201 BR201 BU201:BX201 E202 I202:N202 R202:W202 AA202:AF202 AJ202:AO202 AS202:AX202 BB202:BG202 BK202:BP202 BT202:BX202 I203:M203 R203:V203 AA203:AE203 AJ203:AN203 AS203:AW203 BB203:BF203 BK203:BO203 BT203:BX203 I204:M204 R204:V204 AA204:AE204 AJ204:AN204 AS204:AW204 BB204:BF204 BK204:BO204 BT204:BX204 G205 J205:M205 P205 S205:V205 Y205 AB205:AE205 AH205 AK205:AN205 AQ205 AT205:AW205 AZ205 BC205:BF205 BI205 BL205:BO205 BR205 BU205:BX205 E206 I206:N206 R206:W206 AA206:AF206 AJ206:AO206 AS206:AX206 BB206:BG206 BK206:BP206 BT206:BX206 I207:M207 R207:V207 AA207:AE207 AJ207:AN207 AS207:AW207 BB207:BF207 BK207:BO207 BT207:BX207 I208:M208 R208:V208 AA208:AE208 AJ208:AN208 AS208:AW208 BB208:BF208 BK208:BO208 BT208:BX208 G209 J209:M209 P209 S209:V209 Y209 AB209:AE209 AH209 AK209:AN209 AQ209 AT209:AW209 AZ209 BC209:BF209 BI209 BL209:BO209 BR209 BU209:BX209 E210 I210:N210 R210:W210 AA210:AF210 AJ210:AO210 AS210:AX210 BB210:BG210 BK210:BP210 BT210:BX210 I211:M211 R211:V211 AA211:AE211 AJ211:AN211 AS211:AW211 BB211:BF211 BK211:BO211 BT211:BX211 I212:M212 R212:V212 AA212:AE212 AJ212:AN212 AS212:AW212 BB212:BF212 BK212:BO212 BT212:BX212 G213 J213:M213 P213 S213:V213 Y213 AB213:AE213 AH213 AK213:AN213 AQ213 AT213:AW213 AZ213 BC213:BF213 BI213 BL213:BO213 BR213 BU213:BX213 E214 I214:N214 R214:W214 AA214:AF214 AJ214:AO214 AS214:AX214 BB214:BG214 BK214:BP214 BT214:BX214 I215:M215 R215:V215 AA215:AE215 AJ215:AN215 AS215:AW215 BB215:BF215 BK215:BO215 BT215:BX215 I216:M216 R216:V216 AA216:AE216 AJ216:AN216 AS216:AW216 BB216:BF216 BK216:BO216 BT216:BX216 G217 J217:M217 P217 S217:V217 Y217 AB217:AE217 AH217 AK217:AN217 AQ217 AT217:AW217 AZ217 BC217:BF217 BI217 BL217:BO217 BR217 BU217:BX217 E218 I218:N218 R218:W218 AA218:AF218 AJ218:AO218 AS218:AX218 BB218:BG218 BK218:BP218 BT218:BX218 I219:M219 R219:V219 AA219:AE219 AJ219:AN219 AS219:AW219 BB219:BF219 BK219:BO219 BT219:BX219 I220:M220 R220:V220 AA220:AE220 AJ220:AN220 AS220:AW220 BB220:BF220 BK220:BO220 BT220:BX220 G221 J221:M221 P221 S221:V221 Y221 AB221:AE221 AH221 AK221:AN221 AQ221 AT221:AW221 AZ221 BC221:BF221 BI221 BL221:BO221 BR221 BU221:BX221 E222 I222:N222 R222:W222 AA222:AF222 AJ222:AO222 AS222:AX222 BB222:BG222 BK222:BP222 BT222:BX222 I223:M223 R223:V223 AA223:AE223 AJ223:AN223 AS223:AW223 BB223:BF223 BK223:BO223 BT223:BX223 I224:M224 R224:V224 AA224:AE224 AJ224:AN224 AS224:AW224 BB224:BF224 BK224:BO224 BT224:BX224 G225 J225:M225 P225 S225:V225 Y225 AB225:AE225 AH225 AK225:AN225 AQ225 AT225:AW225 AZ225 BC225:BF225 BI225 BL225:BO225 BR225 BU225:BX225 E226 I226:N226 R226:W226 AA226:AF226 AJ226:AO226 AS226:AX226 BB226:BG226 BK226:BP226 BT226:BX226 I227:M227 R227:V227 AA227:AE227 AJ227:AN227 AS227:AW227 BB227:BF227 BK227:BO227 BT227:BX227 I228:M228 R228:V228 AA228:AE228 AJ228:AN228 AS228:AW228 BB228:BF228 BK228:BO228 BT228:BX228 G229 J229:M229 P229 S229:V229 Y229 AB229:AE229 AH229 AK229:AN229 AQ229 AT229:AW229 AZ229 BC229:BF229 BI229 BL229:BO229 BR229 BU229:BX229 E230 I230:N230 R230:W230 AA230:AF230 AJ230:AO230 AS230:AX230 BB230:BG230 BK230:BP230 BT230:BX230 I231:M231 R231:V231 AA231:AE231 AJ231:AN231 AS231:AW231 BB231:BF231 BK231:BO231 BT231:BX231 I232:M232 R232:V232 AA232:AE232 AJ232:AN232 AS232:AW232 BB232:BF232 BK232:BO232 BT232:BX232 G233 J233:M233 P233 S233:V233 Y233 AB233:AE233 AH233 AK233:AN233 AQ233 AT233:AW233 AZ233 BC233:BF233 BI233 BL233:BO233 BR233 BU233:BX233 E234 I234:N234 R234:W234 AA234:AF234 AJ234:AO234 AS234:AX234 BB234:BG234 BK234:BP234 BT234:BX234 I235:M235 R235:V235 AA235:AE235 AJ235:AN235 AS235:AW235 BB235:BF235 BK235:BO235 BT235:BX235 I236:M236 R236:V236 AA236:AE236 AJ236:AN236 AS236:AW236 BB236:BF236 BK236:BO236 BT236:BX236 G237 J237:M237 P237 S237:V237 Y237 AB237:AE237 AH237 AK237:AN237 AQ237 AT237:AW237 AZ237 BC237:BF237 BI237 BL237:BO237 BR237 BU237:BX237 E238 I238:N238 R238:W238 AA238:AF238 AJ238:AO238 AS238:AX238 BB238:BG238 BK238:BP238 BT238:BX238 I239:M239 R239:V239 AA239:AE239 AJ239:AN239 AS239:AW239 BB239:BF239 BK239:BO239 BT239:BX239 I240:M240 R240:V240 AA240:AE240 AJ240:AN240 AS240:AW240 BB240:BF240 BK240:BO240 BT240:BX240 G241 J241:M241 P241 S241:V241 Y241 AB241:AE241 AH241 AK241:AN241 AQ241 AT241:AW241 AZ241 BC241:BF241 BI241 BL241:BO241 BR241 BU241:BX241 E242 I242:N242 R242:W242 AA242:AF242 AJ242:AO242 AS242:AX242 BB242:BG242 BK242:BP242 BT242:BX242 I243:M243 R243:V243 AA243:AE243 AJ243:AN243 AS243:AW243 BB243:BF243 BK243:BO243 BT243:BX243 I244:M244 R244:V244 AA244:AE244 AJ244:AN244 AS244:AW244 BB244:BF244 BK244:BO244 BT244:BX244 G245 J245:M245 P245 S245:V245 Y245 AB245:AE245 AH245 AK245:AN245 AQ245 AT245:AW245 AZ245 BC245:BF245 BI245 BL245:BO245 BR245 BU245:BX245 E246 I246:N246 R246:W246 AA246:AF246 AJ246:AO246 AS246:AX246 BB246:BG246 BK246:BP246 BT246:BX246 I247:M247 R247:V247 AA247:AE247 AJ247:AN247 AS247:AW247 BB247:BF247 BK247:BO247 BT247:BX247 I248:M248 R248:V248 AA248:AE248 AJ248:AN248 AS248:AW248 BB248:BF248 BK248:BO248 BT248:BX248 G249 J249:M249 P249 S249:V249 Y249 AB249:AE249 AH249 AK249:AN249 AQ249 AT249:AW249 AZ249 BC249:BF249 BI249 BL249:BO249 BR249 BU249:BX249 E250 I250:N250 R250:W250 AA250:AF250 AJ250:AO250 AS250:AX250 BB250:BG250 BK250:BP250 BT250:BX250 I251:M251 R251:V251 AA251:AE251 AJ251:AN251 AS251:AW251 BB251:BF251 BK251:BO251 BT251:BX251 I252:M252 R252:V252 AA252:AE252 AJ252:AN252 AS252:AW252 BB252:BF252 BK252:BO252 BT252:BX252 G253 J253:M253 P253 S253:V253 Y253 AB253:AE253 AH253 AK253:AN253 AQ253 AT253:AW253 AZ253 BC253:BF253 BI253 BL253:BO253 BR253 BU253:BX253 E254 I254:N254 R254:W254 AA254:AF254 AJ254:AO254 AS254:AX254 BB254:BG254 BK254:BP254 BT254:BX254 I255:M255 R255:V255 AA255:AE255 AJ255:AN255 AS255:AW255 BB255:BF255 BK255:BO255 BT255:BX255 I256:M256 R256:V256 AA256:AE256 AJ256:AN256 AS256:AW256 BB256:BF256 BK256:BO256 BT256:BX256 G257 J257:M257 P257 S257:V257 Y257 AB257:AE257 AH257 AK257:AN257 AQ257 AT257:AW257 AZ257 BC257:BF257 BI257 BL257:BO257 BR257 BU257:BX257 E258 I258:N258 R258:W258 AA258:AF258 AJ258:AO258 AS258:AX258 BB258:BG258 BK258:BP258 BT258:BX258 I259:M259 R259:V259 AA259:AE259 AJ259:AN259 AS259:AW259 BB259:BF259 BK259:BO259 BT259:BX259 I260:M260 R260:V260 AA260:AE260 AJ260:AN260 AS260:AW260 BB260:BF260 BK260:BO260 BT260:BX260 G261 J261:M261 P261 S261:V261 Y261 AB261:AE261 AH261 AK261:AN261 AQ261 AT261:AW261 AZ261 BC261:BF261 BI261 BL261:BO261 BR261 BU261:BX261 E262 I262:N262 R262:W262 AA262:AF262 AJ262:AO262 AS262:AX262 BB262:BG262 BK262:BP262 BT262:BX262 I263:M263 R263:V263 AA263:AE263 AJ263:AN263 AS263:AW263 BB263:BF263 BK263:BO263 BT263:BX263 I264:M264 R264:V264 AA264:AE264 AJ264:AN264 AS264:AW264 BB264:BF264 BK264:BO264 BT264:BX264 G265 J265:M265 P265 S265:V265 Y265 AB265:AE265 AH265 AK265:AN265 AQ265 AT265:AW265 AZ265 BC265:BF265 BI265 BL265:BO265 BR265 BU265:BX265 E266 I266:N266 R266:W266 AA266:AF266 AJ266:AO266 AS266:AX266 BB266:BG266 BK266:BP266 BT266:BX266 I267:M267 R267:V267 AA267:AE267 AJ267:AN267 AS267:AW267 BB267:BF267 BK267:BO267 BT267:BX267 I268:M268 R268:V268 AA268:AE268 AJ268:AN268 AS268:AW268 BB268:BF268 BK268:BO268 BT268:BX268 G269 J269:M269 P269 S269:V269 Y269 AB269:AE269 AH269 AK269:AN269 AQ269 AT269:AW269 AZ269 BC269:BF269 BI269 BL269:BO269 BR269 BU269:BX269 E270 I270:N270 R270:W270 AA270:AF270 AJ270:AO270 AS270:AX270 BB270:BG270 BK270:BP270 BT270:BX270 I271:M271 R271:V271 AA271:AE271 AJ271:AN271 AS271:AW271 BB271:BF271 BK271:BO271 BT271:BX271 I272:M272 R272:V272 AA272:AE272 AJ272:AN272 AS272:AW272 BB272:BF272 BK272:BO272 BT272:BX272 G273 J273:M273 P273 S273:V273 Y273 AB273:AE273 AH273 AK273:AN273 AQ273 AT273:AW273 AZ273 BC273:BF273 BI273 BL273:BO273 BR273 BU273:BX273 E274 I274:N274 R274:W274 AA274:AF274 AJ274:AO274 AS274:AX274 BB274:BG274 BK274:BP274 BT274:BX274 I275:M275 R275:V275 AA275:AE275 AJ275:AN275 AS275:AW275 BB275:BF275 BK275:BO275 BT275:BX275 I276:M276 R276:V276 AA276:AE276 AJ276:AN276 AS276:AW276 BB276:BF276 BK276:BO276 BT276:BX276 G277 J277:M277 P277 S277:V277 Y277 AB277:AE277 AH277 AK277:AN277 AQ277 AT277:AW277 AZ277 BC277:BF277 BI277 BL277:BO277 BR277 BU277:BX277 E278 I278:N278 R278:W278 AA278:AF278 AJ278:AO278 AS278:AX278 BB278:BG278 BK278:BP278 BT278:BX278 I279:M279 R279:V279 AA279:AE279 AJ279:AN279 AS279:AW279 BB279:BF279 BK279:BO279 BT279:BX279 I280:M280 R280:V280 AA280:AE280 AJ280:AN280 AS280:AW280 BB280:BF280 BK280:BO280 BT280:BX280 G281 J281:M281 P281 S281:V281 Y281 AB281:AE281 AH281 AK281:AN281 AQ281 AT281:AW281 AZ281 BC281:BF281 BI281 BL281:BO281 BR281 BU281:BX281 E282 I282:N282 R282:W282 AA282:AF282 AJ282:AO282 AS282:AX282 BB282:BG282 BK282:BP282 BT282:BX282 I283:M283 R283:V283 AA283:AE283 AJ283:AN283 AS283:AW283 BB283:BF283 BK283:BO283 BT283:BX283 I284:M284 R284:V284 AA284:AE284 AJ284:AN284 AS284:AW284 BB284:BF284 BK284:BO284 BT284:BX284 G285 J285:M285 P285 S285:V285 Y285 AB285:AE285 AH285 AK285:AN285 AQ285 AT285:AW285 AZ285 BC285:BF285 BI285 BL285:BO285 BR285 BU285:BX285 E286 I286:N286 R286:W286 AA286:AF286 AJ286:AO286 AS286:AX286 BB286:BG286 BK286:BP286 BT286:BX286 I287:M287 R287:V287 AA287:AE287 AJ287:AN287 AS287:AW287 BB287:BF287 BK287:BO287 BT287:BX287 I288:M288 R288:V288 AA288:AE288 AJ288:AN288 AS288:AW288 BB288:BF288 BK288:BO288 BT288:BX288 G289 J289:M289 P289 S289:V289 Y289 AB289:AE289 AH289 AK289:AN289 AQ289 AT289:AW289 AZ289 BC289:BF289 BI289 BL289:BO289 BR289 BU289:BX289 E290 I290:N290 R290:W290 AA290:AF290 AJ290:AO290 AS290:AX290 BB290:BG290 BK290:BP290 BT290:BX290 I291:M291 R291:V291 AA291:AE291 AJ291:AN291 AS291:AW291 BB291:BF291 BK291:BO291 BT291:BX291 I292:M292 R292:V292 AA292:AE292 AJ292:AN292 AS292:AW292 BB292:BF292 BK292:BO292 BT292:BX292 G293 J293:M293 P293 S293:V293 Y293 AB293:AE293 AH293 AK293:AN293 AQ293 AT293:AW293 AZ293 BC293:BF293 BI293 BL293:BO293 BR293 BU293:BX293 E294 I294:N294 R294:W294 AA294:AF294 AJ294:AO294 AS294:AX294 BB294:BG294 BK294:BP294 BT294:BX294 I295:M295 R295:V295 AA295:AE295 AJ295:AN295 AS295:AW295 BB295:BF295 BK295:BO295 BT295:BX295 I296:M296 R296:V296 AA296:AE296 AJ296:AN296 AS296:AW296 BB296:BF296 BK296:BO296 BT296:BX296 G297 J297:M297 P297 S297:V297 Y297 AB297:AE297 AH297 AK297:AN297 AQ297 AT297:AW297 AZ297 BC297:BF297 BI297 BL297:BO297 BR297 BU297:BX297 E298 I298:N298 R298:W298 AA298:AF298 AJ298:AO298 AS298:AX298 BB298:BG298 BK298:BP298 BT298:BX298 I299:M299 R299:V299 AA299:AE299 AJ299:AN299 AS299:AW299 BB299:BF299 BK299:BO299 BT299:BX299 I300:M300 R300:V300 AA300:AE300 AJ300:AN300 AS300:AW300 BB300:BF300 BK300:BO300 BT300:BX300 G301 J301:M301 P301 S301:V301 Y301 AB301:AE301 AH301 AK301:AN301 AQ301 AT301:AW301 AZ301 BC301:BF301 BI301 BL301:BO301 BR301 BU301:BX30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E137-30DD-456C-967B-81DBA3D27FF8}">
  <sheetPr codeName="Sheet29"/>
  <dimension ref="B1:O6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260</v>
      </c>
      <c r="D1" s="8"/>
      <c r="E1" s="8"/>
    </row>
    <row r="2" spans="2:11" ht="16.5" customHeight="1">
      <c r="B2" s="3" t="s">
        <v>236</v>
      </c>
      <c r="C2" s="162"/>
    </row>
    <row r="3" spans="2:11" ht="16.5" customHeight="1">
      <c r="B3" s="353" t="s">
        <v>218</v>
      </c>
      <c r="C3" s="355" t="s">
        <v>170</v>
      </c>
      <c r="D3" s="356" t="s">
        <v>137</v>
      </c>
      <c r="E3" s="357"/>
      <c r="F3" s="356" t="s">
        <v>138</v>
      </c>
      <c r="G3" s="357"/>
      <c r="H3" s="356" t="s">
        <v>139</v>
      </c>
      <c r="I3" s="357"/>
      <c r="J3" s="356" t="s">
        <v>140</v>
      </c>
      <c r="K3" s="357"/>
    </row>
    <row r="4" spans="2:11" ht="45" customHeight="1">
      <c r="B4" s="354"/>
      <c r="C4" s="355"/>
      <c r="D4" s="13" t="s">
        <v>116</v>
      </c>
      <c r="E4" s="23" t="s">
        <v>169</v>
      </c>
      <c r="F4" s="13" t="s">
        <v>116</v>
      </c>
      <c r="G4" s="23" t="s">
        <v>169</v>
      </c>
      <c r="H4" s="13" t="s">
        <v>116</v>
      </c>
      <c r="I4" s="23" t="s">
        <v>169</v>
      </c>
      <c r="J4" s="13" t="s">
        <v>116</v>
      </c>
      <c r="K4" s="23" t="s">
        <v>169</v>
      </c>
    </row>
    <row r="5" spans="2:11" ht="13.5" customHeight="1">
      <c r="B5" s="145" t="s">
        <v>56</v>
      </c>
      <c r="C5" s="306">
        <v>265</v>
      </c>
      <c r="D5" s="307">
        <v>20</v>
      </c>
      <c r="E5" s="88">
        <f>IFERROR(D5/$C5,"-")</f>
        <v>7.5471698113207544E-2</v>
      </c>
      <c r="F5" s="247">
        <v>140</v>
      </c>
      <c r="G5" s="88">
        <f>IFERROR(F5/$C5,"-")</f>
        <v>0.52830188679245282</v>
      </c>
      <c r="H5" s="247">
        <v>7</v>
      </c>
      <c r="I5" s="88">
        <f t="shared" ref="I5:I10" si="0">IFERROR(H5/$C5,"-")</f>
        <v>2.6415094339622643E-2</v>
      </c>
      <c r="J5" s="247">
        <v>19</v>
      </c>
      <c r="K5" s="39">
        <f t="shared" ref="K5:K10" si="1">IFERROR(J5/$C5,"-")</f>
        <v>7.1698113207547168E-2</v>
      </c>
    </row>
    <row r="6" spans="2:11" ht="13.5" customHeight="1">
      <c r="B6" s="145" t="s">
        <v>57</v>
      </c>
      <c r="C6" s="306">
        <v>646</v>
      </c>
      <c r="D6" s="307">
        <v>38</v>
      </c>
      <c r="E6" s="38">
        <f t="shared" ref="E6:E11" si="2">IFERROR(D6/$C6,"-")</f>
        <v>5.8823529411764705E-2</v>
      </c>
      <c r="F6" s="307">
        <v>382</v>
      </c>
      <c r="G6" s="38">
        <f t="shared" ref="G6:G11" si="3">IFERROR(F6/$C6,"-")</f>
        <v>0.59133126934984526</v>
      </c>
      <c r="H6" s="307">
        <v>26</v>
      </c>
      <c r="I6" s="38">
        <f t="shared" si="0"/>
        <v>4.0247678018575851E-2</v>
      </c>
      <c r="J6" s="307">
        <v>45</v>
      </c>
      <c r="K6" s="38">
        <f t="shared" si="1"/>
        <v>6.9659442724458204E-2</v>
      </c>
    </row>
    <row r="7" spans="2:11" ht="13.5" customHeight="1">
      <c r="B7" s="145" t="s">
        <v>58</v>
      </c>
      <c r="C7" s="306">
        <v>142131</v>
      </c>
      <c r="D7" s="307">
        <v>5452</v>
      </c>
      <c r="E7" s="38">
        <f t="shared" si="2"/>
        <v>3.8358978688674536E-2</v>
      </c>
      <c r="F7" s="307">
        <v>80799</v>
      </c>
      <c r="G7" s="38">
        <f t="shared" si="3"/>
        <v>0.56848259704075821</v>
      </c>
      <c r="H7" s="307">
        <v>5672</v>
      </c>
      <c r="I7" s="38">
        <f t="shared" si="0"/>
        <v>3.9906846500763378E-2</v>
      </c>
      <c r="J7" s="307">
        <v>12957</v>
      </c>
      <c r="K7" s="38">
        <f t="shared" si="1"/>
        <v>9.1162378369250896E-2</v>
      </c>
    </row>
    <row r="8" spans="2:11" ht="13.5" customHeight="1">
      <c r="B8" s="145" t="s">
        <v>59</v>
      </c>
      <c r="C8" s="306">
        <v>100026</v>
      </c>
      <c r="D8" s="307">
        <v>5017</v>
      </c>
      <c r="E8" s="38">
        <f t="shared" si="2"/>
        <v>5.0156959190610438E-2</v>
      </c>
      <c r="F8" s="307">
        <v>64817</v>
      </c>
      <c r="G8" s="38">
        <f t="shared" si="3"/>
        <v>0.64800151960490271</v>
      </c>
      <c r="H8" s="307">
        <v>3249</v>
      </c>
      <c r="I8" s="38">
        <f t="shared" si="0"/>
        <v>3.2481554795753105E-2</v>
      </c>
      <c r="J8" s="307">
        <v>6906</v>
      </c>
      <c r="K8" s="38">
        <f t="shared" si="1"/>
        <v>6.9042049067242511E-2</v>
      </c>
    </row>
    <row r="9" spans="2:11" ht="13.5" customHeight="1">
      <c r="B9" s="145" t="s">
        <v>60</v>
      </c>
      <c r="C9" s="306">
        <v>45294</v>
      </c>
      <c r="D9" s="307">
        <v>3888</v>
      </c>
      <c r="E9" s="38">
        <f t="shared" si="2"/>
        <v>8.5839183997880514E-2</v>
      </c>
      <c r="F9" s="307">
        <v>32197</v>
      </c>
      <c r="G9" s="38">
        <f t="shared" si="3"/>
        <v>0.71084470349273632</v>
      </c>
      <c r="H9" s="307">
        <v>1451</v>
      </c>
      <c r="I9" s="38">
        <f t="shared" si="0"/>
        <v>3.2035148143241932E-2</v>
      </c>
      <c r="J9" s="307">
        <v>2518</v>
      </c>
      <c r="K9" s="38">
        <f t="shared" si="1"/>
        <v>5.5592352187927761E-2</v>
      </c>
    </row>
    <row r="10" spans="2:11" ht="13.5" customHeight="1">
      <c r="B10" s="145" t="s">
        <v>61</v>
      </c>
      <c r="C10" s="306">
        <v>14046</v>
      </c>
      <c r="D10" s="307">
        <v>1926</v>
      </c>
      <c r="E10" s="38">
        <f t="shared" si="2"/>
        <v>0.13712088850918411</v>
      </c>
      <c r="F10" s="307">
        <v>10251</v>
      </c>
      <c r="G10" s="38">
        <f t="shared" si="3"/>
        <v>0.72981631781290046</v>
      </c>
      <c r="H10" s="307">
        <v>457</v>
      </c>
      <c r="I10" s="38">
        <f t="shared" si="0"/>
        <v>3.253595329631212E-2</v>
      </c>
      <c r="J10" s="307">
        <v>558</v>
      </c>
      <c r="K10" s="38">
        <f t="shared" si="1"/>
        <v>3.972661255873558E-2</v>
      </c>
    </row>
    <row r="11" spans="2:11" ht="13.5" customHeight="1" thickBot="1">
      <c r="B11" s="146" t="s">
        <v>62</v>
      </c>
      <c r="C11" s="308">
        <v>2504</v>
      </c>
      <c r="D11" s="307">
        <v>511</v>
      </c>
      <c r="E11" s="38">
        <f t="shared" si="2"/>
        <v>0.20407348242811502</v>
      </c>
      <c r="F11" s="307">
        <v>1752</v>
      </c>
      <c r="G11" s="38">
        <f t="shared" si="3"/>
        <v>0.69968051118210861</v>
      </c>
      <c r="H11" s="307">
        <v>58</v>
      </c>
      <c r="I11" s="38">
        <f>IFERROR(H11/$C11,"-")</f>
        <v>2.31629392971246E-2</v>
      </c>
      <c r="J11" s="307">
        <v>60</v>
      </c>
      <c r="K11" s="38">
        <f>IFERROR(J11/$C11,"-")</f>
        <v>2.3961661341853034E-2</v>
      </c>
    </row>
    <row r="12" spans="2:11" ht="13.5" customHeight="1" thickTop="1">
      <c r="B12" s="147" t="s">
        <v>117</v>
      </c>
      <c r="C12" s="93">
        <f>市区町村別_フレイル区分別該当人数･割合!D79</f>
        <v>304912</v>
      </c>
      <c r="D12" s="47">
        <f>市区町村別_フレイル区分別該当人数･割合!E79</f>
        <v>16852</v>
      </c>
      <c r="E12" s="40">
        <f>市区町村別_フレイル区分別該当人数･割合!F79</f>
        <v>5.5268405310384634E-2</v>
      </c>
      <c r="F12" s="47">
        <f>市区町村別_フレイル区分別該当人数･割合!G79</f>
        <v>190338</v>
      </c>
      <c r="G12" s="40">
        <f>市区町村別_フレイル区分別該当人数･割合!H79</f>
        <v>0.62423912473106991</v>
      </c>
      <c r="H12" s="47">
        <f>市区町村別_フレイル区分別該当人数･割合!I79</f>
        <v>10920</v>
      </c>
      <c r="I12" s="40">
        <f>市区町村別_フレイル区分別該当人数･割合!J79</f>
        <v>3.581361179619038E-2</v>
      </c>
      <c r="J12" s="47">
        <f>市区町村別_フレイル区分別該当人数･割合!K79</f>
        <v>23063</v>
      </c>
      <c r="K12" s="40">
        <f>市区町村別_フレイル区分別該当人数･割合!L79</f>
        <v>7.5638216928162874E-2</v>
      </c>
    </row>
    <row r="13" spans="2:11" ht="13.5" customHeight="1">
      <c r="C13" s="19"/>
      <c r="D13" s="19"/>
      <c r="E13" s="20"/>
    </row>
    <row r="14" spans="2:11" ht="16.5" customHeight="1">
      <c r="B14" s="353" t="s">
        <v>218</v>
      </c>
      <c r="C14" s="355" t="s">
        <v>170</v>
      </c>
      <c r="D14" s="356" t="s">
        <v>141</v>
      </c>
      <c r="E14" s="357"/>
      <c r="F14" s="356" t="s">
        <v>142</v>
      </c>
      <c r="G14" s="357"/>
      <c r="H14" s="356" t="s">
        <v>143</v>
      </c>
      <c r="I14" s="357"/>
      <c r="J14" s="356" t="s">
        <v>132</v>
      </c>
      <c r="K14" s="357"/>
    </row>
    <row r="15" spans="2:11" ht="45" customHeight="1">
      <c r="B15" s="354"/>
      <c r="C15" s="355"/>
      <c r="D15" s="13" t="s">
        <v>116</v>
      </c>
      <c r="E15" s="23" t="s">
        <v>169</v>
      </c>
      <c r="F15" s="13" t="s">
        <v>116</v>
      </c>
      <c r="G15" s="23" t="s">
        <v>169</v>
      </c>
      <c r="H15" s="13" t="s">
        <v>116</v>
      </c>
      <c r="I15" s="23" t="s">
        <v>169</v>
      </c>
      <c r="J15" s="13" t="s">
        <v>116</v>
      </c>
      <c r="K15" s="23" t="s">
        <v>169</v>
      </c>
    </row>
    <row r="16" spans="2:11" ht="13.5" customHeight="1">
      <c r="B16" s="145" t="s">
        <v>56</v>
      </c>
      <c r="C16" s="119">
        <f>C5</f>
        <v>265</v>
      </c>
      <c r="D16" s="245">
        <v>47</v>
      </c>
      <c r="E16" s="88">
        <f>IFERROR(D16/$C16,"-")</f>
        <v>0.17735849056603772</v>
      </c>
      <c r="F16" s="247">
        <v>65</v>
      </c>
      <c r="G16" s="88">
        <f t="shared" ref="G16:G22" si="4">IFERROR(F16/$C16,"-")</f>
        <v>0.24528301886792453</v>
      </c>
      <c r="H16" s="247">
        <v>19</v>
      </c>
      <c r="I16" s="88">
        <f t="shared" ref="I16:I22" si="5">IFERROR(H16/$C16,"-")</f>
        <v>7.1698113207547168E-2</v>
      </c>
      <c r="J16" s="247">
        <v>105</v>
      </c>
      <c r="K16" s="39">
        <f t="shared" ref="K16:K22" si="6">IFERROR(J16/$C16,"-")</f>
        <v>0.39622641509433965</v>
      </c>
    </row>
    <row r="17" spans="2:11" ht="13.5" customHeight="1">
      <c r="B17" s="145" t="s">
        <v>57</v>
      </c>
      <c r="C17" s="119">
        <f t="shared" ref="C17:C22" si="7">C6</f>
        <v>646</v>
      </c>
      <c r="D17" s="245">
        <v>143</v>
      </c>
      <c r="E17" s="38">
        <f t="shared" ref="E17:E22" si="8">IFERROR(D17/$C17,"-")</f>
        <v>0.22136222910216719</v>
      </c>
      <c r="F17" s="307">
        <v>160</v>
      </c>
      <c r="G17" s="38">
        <f t="shared" si="4"/>
        <v>0.24767801857585139</v>
      </c>
      <c r="H17" s="307">
        <v>59</v>
      </c>
      <c r="I17" s="38">
        <f t="shared" si="5"/>
        <v>9.1331269349845201E-2</v>
      </c>
      <c r="J17" s="307">
        <v>226</v>
      </c>
      <c r="K17" s="38">
        <f t="shared" si="6"/>
        <v>0.34984520123839008</v>
      </c>
    </row>
    <row r="18" spans="2:11" ht="13.5" customHeight="1">
      <c r="B18" s="145" t="s">
        <v>58</v>
      </c>
      <c r="C18" s="119">
        <f t="shared" si="7"/>
        <v>142131</v>
      </c>
      <c r="D18" s="245">
        <v>22497</v>
      </c>
      <c r="E18" s="38">
        <f t="shared" si="8"/>
        <v>0.15828355531164912</v>
      </c>
      <c r="F18" s="307">
        <v>39443</v>
      </c>
      <c r="G18" s="38">
        <f t="shared" si="4"/>
        <v>0.27751159141918369</v>
      </c>
      <c r="H18" s="307">
        <v>1487</v>
      </c>
      <c r="I18" s="38">
        <f t="shared" si="5"/>
        <v>1.0462179257164165E-2</v>
      </c>
      <c r="J18" s="307">
        <v>55880</v>
      </c>
      <c r="K18" s="38">
        <f t="shared" si="6"/>
        <v>0.3931584242705673</v>
      </c>
    </row>
    <row r="19" spans="2:11" ht="13.5" customHeight="1">
      <c r="B19" s="145" t="s">
        <v>59</v>
      </c>
      <c r="C19" s="119">
        <f t="shared" si="7"/>
        <v>100026</v>
      </c>
      <c r="D19" s="245">
        <v>20552</v>
      </c>
      <c r="E19" s="38">
        <f t="shared" si="8"/>
        <v>0.20546657868954071</v>
      </c>
      <c r="F19" s="307">
        <v>33821</v>
      </c>
      <c r="G19" s="38">
        <f t="shared" si="4"/>
        <v>0.33812208825705314</v>
      </c>
      <c r="H19" s="307">
        <v>2597</v>
      </c>
      <c r="I19" s="38">
        <f t="shared" si="5"/>
        <v>2.5963249555115669E-2</v>
      </c>
      <c r="J19" s="307">
        <v>30192</v>
      </c>
      <c r="K19" s="38">
        <f t="shared" si="6"/>
        <v>0.30184152120448682</v>
      </c>
    </row>
    <row r="20" spans="2:11" ht="13.5" customHeight="1">
      <c r="B20" s="145" t="s">
        <v>60</v>
      </c>
      <c r="C20" s="119">
        <f t="shared" si="7"/>
        <v>45294</v>
      </c>
      <c r="D20" s="245">
        <v>12343</v>
      </c>
      <c r="E20" s="38">
        <f t="shared" si="8"/>
        <v>0.27250850002207799</v>
      </c>
      <c r="F20" s="307">
        <v>15566</v>
      </c>
      <c r="G20" s="38">
        <f t="shared" si="4"/>
        <v>0.34366582770344856</v>
      </c>
      <c r="H20" s="307">
        <v>2924</v>
      </c>
      <c r="I20" s="38">
        <f t="shared" si="5"/>
        <v>6.4556011833796972E-2</v>
      </c>
      <c r="J20" s="307">
        <v>9209</v>
      </c>
      <c r="K20" s="38">
        <f t="shared" si="6"/>
        <v>0.20331611250938314</v>
      </c>
    </row>
    <row r="21" spans="2:11" ht="13.5" customHeight="1">
      <c r="B21" s="145" t="s">
        <v>61</v>
      </c>
      <c r="C21" s="119">
        <f t="shared" si="7"/>
        <v>14046</v>
      </c>
      <c r="D21" s="245">
        <v>4623</v>
      </c>
      <c r="E21" s="38">
        <f>IFERROR(D21/$C21,"-")</f>
        <v>0.32913284920973945</v>
      </c>
      <c r="F21" s="307">
        <v>4416</v>
      </c>
      <c r="G21" s="38">
        <f>IFERROR(F21/$C21,"-")</f>
        <v>0.31439555745407943</v>
      </c>
      <c r="H21" s="307">
        <v>2029</v>
      </c>
      <c r="I21" s="38">
        <f>IFERROR(H21/$C21,"-")</f>
        <v>0.14445393706393278</v>
      </c>
      <c r="J21" s="307">
        <v>1869</v>
      </c>
      <c r="K21" s="38">
        <f t="shared" si="6"/>
        <v>0.13306279367791543</v>
      </c>
    </row>
    <row r="22" spans="2:11" ht="13.5" customHeight="1" thickBot="1">
      <c r="B22" s="146" t="s">
        <v>62</v>
      </c>
      <c r="C22" s="119">
        <f t="shared" si="7"/>
        <v>2504</v>
      </c>
      <c r="D22" s="245">
        <v>936</v>
      </c>
      <c r="E22" s="38">
        <f t="shared" si="8"/>
        <v>0.37380191693290737</v>
      </c>
      <c r="F22" s="307">
        <v>622</v>
      </c>
      <c r="G22" s="38">
        <f t="shared" si="4"/>
        <v>0.24840255591054314</v>
      </c>
      <c r="H22" s="307">
        <v>701</v>
      </c>
      <c r="I22" s="38">
        <f t="shared" si="5"/>
        <v>0.27995207667731631</v>
      </c>
      <c r="J22" s="307">
        <v>241</v>
      </c>
      <c r="K22" s="38">
        <f t="shared" si="6"/>
        <v>9.6246006389776359E-2</v>
      </c>
    </row>
    <row r="23" spans="2:11" ht="13.5" customHeight="1" thickTop="1">
      <c r="B23" s="147" t="s">
        <v>117</v>
      </c>
      <c r="C23" s="65">
        <f>市区町村別_フレイル区分別該当人数･割合!D79</f>
        <v>304912</v>
      </c>
      <c r="D23" s="46">
        <f>市区町村別_フレイル区分別該当人数･割合!M79</f>
        <v>61141</v>
      </c>
      <c r="E23" s="40">
        <f>市区町村別_フレイル区分別該当人数･割合!N79</f>
        <v>0.20052015007608753</v>
      </c>
      <c r="F23" s="47">
        <f>市区町村別_フレイル区分別該当人数･割合!O79</f>
        <v>94093</v>
      </c>
      <c r="G23" s="40">
        <f>市区町村別_フレイル区分別該当人数･割合!P79</f>
        <v>0.30859067534239387</v>
      </c>
      <c r="H23" s="47">
        <f>市区町村別_フレイル区分別該当人数･割合!Q79</f>
        <v>9816</v>
      </c>
      <c r="I23" s="40">
        <f>市区町村別_フレイル区分別該当人数･割合!R79</f>
        <v>3.2192894999212886E-2</v>
      </c>
      <c r="J23" s="47">
        <f>市区町村別_フレイル区分別該当人数･割合!S79</f>
        <v>97722</v>
      </c>
      <c r="K23" s="40">
        <f>市区町村別_フレイル区分別該当人数･割合!T79</f>
        <v>0.32049246995854541</v>
      </c>
    </row>
    <row r="24" spans="2:11" ht="13.5" customHeight="1">
      <c r="B24" s="21" t="s">
        <v>295</v>
      </c>
      <c r="C24" s="19"/>
      <c r="D24" s="19"/>
      <c r="E24" s="20"/>
    </row>
    <row r="25" spans="2:11" ht="13.5" customHeight="1">
      <c r="B25" s="21" t="s">
        <v>296</v>
      </c>
      <c r="C25" s="19"/>
      <c r="D25" s="19"/>
      <c r="E25" s="20"/>
    </row>
    <row r="26" spans="2:11" ht="13.5" customHeight="1">
      <c r="B26" s="62" t="s">
        <v>299</v>
      </c>
      <c r="C26" s="19"/>
      <c r="D26" s="19"/>
      <c r="E26" s="20"/>
    </row>
    <row r="27" spans="2:11" ht="13.5" customHeight="1">
      <c r="B27" s="22" t="s">
        <v>297</v>
      </c>
      <c r="C27" s="19"/>
      <c r="D27" s="19"/>
      <c r="E27" s="20"/>
    </row>
    <row r="28" spans="2:11" ht="13.5" customHeight="1">
      <c r="B28" s="17" t="s">
        <v>192</v>
      </c>
      <c r="C28" s="19"/>
      <c r="D28" s="19"/>
      <c r="E28" s="20"/>
    </row>
    <row r="29" spans="2:11" ht="13.5" customHeight="1">
      <c r="B29" s="18" t="s">
        <v>248</v>
      </c>
      <c r="C29" s="19"/>
      <c r="D29" s="19"/>
      <c r="E29" s="20"/>
    </row>
    <row r="30" spans="2:11" ht="13.5" customHeight="1">
      <c r="B30" s="29"/>
      <c r="C30" s="19"/>
      <c r="D30" s="19"/>
      <c r="E30" s="20"/>
    </row>
    <row r="31" spans="2:11" ht="13.5" customHeight="1">
      <c r="B31" s="14"/>
    </row>
    <row r="32" spans="2:11" ht="16.5" customHeight="1">
      <c r="B32" s="3" t="s">
        <v>285</v>
      </c>
    </row>
    <row r="33" spans="2:15" ht="16.5" customHeight="1">
      <c r="B33" s="3" t="s">
        <v>95</v>
      </c>
      <c r="C33" s="162"/>
      <c r="N33" s="5" t="s">
        <v>152</v>
      </c>
    </row>
    <row r="34" spans="2:15">
      <c r="N34" s="5" t="s">
        <v>154</v>
      </c>
      <c r="O34" s="5" t="s">
        <v>237</v>
      </c>
    </row>
    <row r="35" spans="2:15">
      <c r="N35" s="5" t="s">
        <v>155</v>
      </c>
    </row>
    <row r="36" spans="2:15">
      <c r="N36" s="5" t="s">
        <v>156</v>
      </c>
    </row>
    <row r="37" spans="2:15">
      <c r="N37" s="5" t="s">
        <v>157</v>
      </c>
    </row>
    <row r="38" spans="2:15">
      <c r="N38" s="5" t="s">
        <v>158</v>
      </c>
    </row>
    <row r="39" spans="2:15">
      <c r="N39" s="5" t="s">
        <v>159</v>
      </c>
    </row>
    <row r="40" spans="2:15">
      <c r="N40" s="5" t="s">
        <v>160</v>
      </c>
    </row>
    <row r="41" spans="2:15">
      <c r="N41" s="5" t="s">
        <v>153</v>
      </c>
    </row>
    <row r="51" spans="2:2">
      <c r="B51" s="116"/>
    </row>
    <row r="61" spans="2:2">
      <c r="B61" s="21" t="s">
        <v>295</v>
      </c>
    </row>
    <row r="62" spans="2:2">
      <c r="B62" s="21" t="s">
        <v>296</v>
      </c>
    </row>
    <row r="63" spans="2:2">
      <c r="B63" s="22" t="s">
        <v>299</v>
      </c>
    </row>
  </sheetData>
  <mergeCells count="12">
    <mergeCell ref="B3:B4"/>
    <mergeCell ref="C14:C15"/>
    <mergeCell ref="B14:B15"/>
    <mergeCell ref="H14:I14"/>
    <mergeCell ref="J14:K14"/>
    <mergeCell ref="D14:E14"/>
    <mergeCell ref="F14:G14"/>
    <mergeCell ref="H3:I3"/>
    <mergeCell ref="J3:K3"/>
    <mergeCell ref="C3:C4"/>
    <mergeCell ref="D3:E3"/>
    <mergeCell ref="F3:G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ignoredErrors>
    <ignoredError sqref="E5:E11 G5:G11 I5:I11 K5:K11 C16:C22 E16:E22 G16:G22 I16:I22 K16:K2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A6381-967D-4913-9F69-21509977E00A}">
  <sheetPr codeName="Sheet4"/>
  <dimension ref="B1:K1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260</v>
      </c>
    </row>
    <row r="2" spans="2:11" ht="16.5" customHeight="1">
      <c r="B2" s="3" t="s">
        <v>235</v>
      </c>
    </row>
    <row r="3" spans="2:11" ht="16.5" customHeight="1">
      <c r="B3" s="353" t="s">
        <v>215</v>
      </c>
      <c r="C3" s="355" t="s">
        <v>170</v>
      </c>
      <c r="D3" s="356" t="s">
        <v>137</v>
      </c>
      <c r="E3" s="357"/>
      <c r="F3" s="356" t="s">
        <v>138</v>
      </c>
      <c r="G3" s="357"/>
      <c r="H3" s="356" t="s">
        <v>139</v>
      </c>
      <c r="I3" s="357"/>
      <c r="J3" s="356" t="s">
        <v>140</v>
      </c>
      <c r="K3" s="357"/>
    </row>
    <row r="4" spans="2:11" ht="45" customHeight="1">
      <c r="B4" s="354"/>
      <c r="C4" s="355"/>
      <c r="D4" s="13" t="s">
        <v>187</v>
      </c>
      <c r="E4" s="23" t="s">
        <v>169</v>
      </c>
      <c r="F4" s="13" t="s">
        <v>278</v>
      </c>
      <c r="G4" s="23" t="s">
        <v>169</v>
      </c>
      <c r="H4" s="13" t="s">
        <v>278</v>
      </c>
      <c r="I4" s="23" t="s">
        <v>169</v>
      </c>
      <c r="J4" s="13" t="s">
        <v>278</v>
      </c>
      <c r="K4" s="23" t="s">
        <v>169</v>
      </c>
    </row>
    <row r="5" spans="2:11" ht="13.5" customHeight="1">
      <c r="B5" s="145" t="s">
        <v>216</v>
      </c>
      <c r="C5" s="306">
        <v>126833</v>
      </c>
      <c r="D5" s="307">
        <v>6002</v>
      </c>
      <c r="E5" s="38">
        <f t="shared" ref="E5:E6" si="0">IFERROR(D5/$C5,"-")</f>
        <v>4.7322069177579966E-2</v>
      </c>
      <c r="F5" s="307">
        <v>75979</v>
      </c>
      <c r="G5" s="38">
        <f t="shared" ref="G5:G6" si="1">IFERROR(F5/$C5,"-")</f>
        <v>0.59904756648506308</v>
      </c>
      <c r="H5" s="307">
        <v>6180</v>
      </c>
      <c r="I5" s="38">
        <f t="shared" ref="I5" si="2">IFERROR(H5/$C5,"-")</f>
        <v>4.8725489423099663E-2</v>
      </c>
      <c r="J5" s="307">
        <v>13510</v>
      </c>
      <c r="K5" s="38">
        <f t="shared" ref="K5" si="3">IFERROR(J5/$C5,"-")</f>
        <v>0.1065180197582648</v>
      </c>
    </row>
    <row r="6" spans="2:11" ht="13.5" customHeight="1" thickBot="1">
      <c r="B6" s="146" t="s">
        <v>217</v>
      </c>
      <c r="C6" s="308">
        <v>178079</v>
      </c>
      <c r="D6" s="307">
        <v>10850</v>
      </c>
      <c r="E6" s="38">
        <f t="shared" si="0"/>
        <v>6.0928015094424387E-2</v>
      </c>
      <c r="F6" s="307">
        <v>114359</v>
      </c>
      <c r="G6" s="38">
        <f t="shared" si="1"/>
        <v>0.64218127909523304</v>
      </c>
      <c r="H6" s="307">
        <v>4740</v>
      </c>
      <c r="I6" s="38">
        <f>IFERROR(H6/$C6,"-")</f>
        <v>2.6617400142633325E-2</v>
      </c>
      <c r="J6" s="307">
        <v>9553</v>
      </c>
      <c r="K6" s="38">
        <f>IFERROR(J6/$C6,"-")</f>
        <v>5.3644730709404252E-2</v>
      </c>
    </row>
    <row r="7" spans="2:11" ht="13.5" customHeight="1" thickTop="1">
      <c r="B7" s="147" t="s">
        <v>220</v>
      </c>
      <c r="C7" s="93">
        <f>市区町村別_フレイル区分別該当人数･割合!D79</f>
        <v>304912</v>
      </c>
      <c r="D7" s="47">
        <f>市区町村別_フレイル区分別該当人数･割合!E79</f>
        <v>16852</v>
      </c>
      <c r="E7" s="40">
        <f>市区町村別_フレイル区分別該当人数･割合!F79</f>
        <v>5.5268405310384634E-2</v>
      </c>
      <c r="F7" s="47">
        <f>市区町村別_フレイル区分別該当人数･割合!G79</f>
        <v>190338</v>
      </c>
      <c r="G7" s="40">
        <f>市区町村別_フレイル区分別該当人数･割合!H79</f>
        <v>0.62423912473106991</v>
      </c>
      <c r="H7" s="47">
        <f>市区町村別_フレイル区分別該当人数･割合!I79</f>
        <v>10920</v>
      </c>
      <c r="I7" s="40">
        <f>市区町村別_フレイル区分別該当人数･割合!J79</f>
        <v>3.581361179619038E-2</v>
      </c>
      <c r="J7" s="47">
        <f>市区町村別_フレイル区分別該当人数･割合!K79</f>
        <v>23063</v>
      </c>
      <c r="K7" s="40">
        <f>市区町村別_フレイル区分別該当人数･割合!L79</f>
        <v>7.5638216928162874E-2</v>
      </c>
    </row>
    <row r="8" spans="2:11" ht="13.5" customHeight="1">
      <c r="C8" s="19"/>
      <c r="D8" s="19"/>
      <c r="E8" s="20"/>
    </row>
    <row r="9" spans="2:11" ht="16.5" customHeight="1">
      <c r="B9" s="353" t="s">
        <v>215</v>
      </c>
      <c r="C9" s="355" t="s">
        <v>170</v>
      </c>
      <c r="D9" s="356" t="s">
        <v>141</v>
      </c>
      <c r="E9" s="357"/>
      <c r="F9" s="356" t="s">
        <v>142</v>
      </c>
      <c r="G9" s="357"/>
      <c r="H9" s="356" t="s">
        <v>143</v>
      </c>
      <c r="I9" s="357"/>
      <c r="J9" s="356" t="s">
        <v>132</v>
      </c>
      <c r="K9" s="357"/>
    </row>
    <row r="10" spans="2:11" ht="45">
      <c r="B10" s="354"/>
      <c r="C10" s="355"/>
      <c r="D10" s="13" t="s">
        <v>187</v>
      </c>
      <c r="E10" s="23" t="s">
        <v>169</v>
      </c>
      <c r="F10" s="13" t="s">
        <v>278</v>
      </c>
      <c r="G10" s="23" t="s">
        <v>169</v>
      </c>
      <c r="H10" s="13" t="s">
        <v>278</v>
      </c>
      <c r="I10" s="23" t="s">
        <v>169</v>
      </c>
      <c r="J10" s="13" t="s">
        <v>278</v>
      </c>
      <c r="K10" s="23" t="s">
        <v>169</v>
      </c>
    </row>
    <row r="11" spans="2:11" ht="13.5" customHeight="1">
      <c r="B11" s="145" t="s">
        <v>216</v>
      </c>
      <c r="C11" s="119">
        <f>C5</f>
        <v>126833</v>
      </c>
      <c r="D11" s="245">
        <v>20995</v>
      </c>
      <c r="E11" s="38">
        <f>IFERROR(D11/$C11,"-")</f>
        <v>0.16553262952070832</v>
      </c>
      <c r="F11" s="307">
        <v>34759</v>
      </c>
      <c r="G11" s="38">
        <f>IFERROR(F11/$C11,"-")</f>
        <v>0.27405328266302936</v>
      </c>
      <c r="H11" s="307">
        <v>3461</v>
      </c>
      <c r="I11" s="38">
        <f>IFERROR(H11/$C11,"-")</f>
        <v>2.7287850953616171E-2</v>
      </c>
      <c r="J11" s="307">
        <v>44852</v>
      </c>
      <c r="K11" s="38">
        <f t="shared" ref="K11:K12" si="4">IFERROR(J11/$C11,"-")</f>
        <v>0.35363036433735701</v>
      </c>
    </row>
    <row r="12" spans="2:11" ht="13.5" customHeight="1" thickBot="1">
      <c r="B12" s="146" t="s">
        <v>217</v>
      </c>
      <c r="C12" s="119">
        <f>C6</f>
        <v>178079</v>
      </c>
      <c r="D12" s="245">
        <v>40146</v>
      </c>
      <c r="E12" s="38">
        <f t="shared" ref="E12" si="5">IFERROR(D12/$C12,"-")</f>
        <v>0.22543927133463237</v>
      </c>
      <c r="F12" s="307">
        <v>59334</v>
      </c>
      <c r="G12" s="38">
        <f t="shared" ref="G12" si="6">IFERROR(F12/$C12,"-")</f>
        <v>0.33318920254493795</v>
      </c>
      <c r="H12" s="307">
        <v>6355</v>
      </c>
      <c r="I12" s="38">
        <f t="shared" ref="I12" si="7">IFERROR(H12/$C12,"-")</f>
        <v>3.5686408841019999E-2</v>
      </c>
      <c r="J12" s="307">
        <v>52870</v>
      </c>
      <c r="K12" s="38">
        <f t="shared" si="4"/>
        <v>0.2968907058103426</v>
      </c>
    </row>
    <row r="13" spans="2:11" ht="13.5" customHeight="1" thickTop="1">
      <c r="B13" s="147" t="s">
        <v>220</v>
      </c>
      <c r="C13" s="65">
        <f>市区町村別_フレイル区分別該当人数･割合!D79</f>
        <v>304912</v>
      </c>
      <c r="D13" s="46">
        <f>市区町村別_フレイル区分別該当人数･割合!M79</f>
        <v>61141</v>
      </c>
      <c r="E13" s="40">
        <f>市区町村別_フレイル区分別該当人数･割合!N79</f>
        <v>0.20052015007608753</v>
      </c>
      <c r="F13" s="47">
        <f>市区町村別_フレイル区分別該当人数･割合!O79</f>
        <v>94093</v>
      </c>
      <c r="G13" s="40">
        <f>市区町村別_フレイル区分別該当人数･割合!P79</f>
        <v>0.30859067534239387</v>
      </c>
      <c r="H13" s="47">
        <f>市区町村別_フレイル区分別該当人数･割合!Q79</f>
        <v>9816</v>
      </c>
      <c r="I13" s="40">
        <f>市区町村別_フレイル区分別該当人数･割合!R79</f>
        <v>3.2192894999212886E-2</v>
      </c>
      <c r="J13" s="47">
        <f>市区町村別_フレイル区分別該当人数･割合!S79</f>
        <v>97722</v>
      </c>
      <c r="K13" s="40">
        <f>市区町村別_フレイル区分別該当人数･割合!T79</f>
        <v>0.32049246995854541</v>
      </c>
    </row>
  </sheetData>
  <mergeCells count="12">
    <mergeCell ref="J9:K9"/>
    <mergeCell ref="B3:B4"/>
    <mergeCell ref="C3:C4"/>
    <mergeCell ref="D3:E3"/>
    <mergeCell ref="F3:G3"/>
    <mergeCell ref="H3:I3"/>
    <mergeCell ref="J3:K3"/>
    <mergeCell ref="B9:B10"/>
    <mergeCell ref="C9:C10"/>
    <mergeCell ref="D9:E9"/>
    <mergeCell ref="F9:G9"/>
    <mergeCell ref="H9:I9"/>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ignoredErrors>
    <ignoredError sqref="E5:E6 G5:G6 I5:I6 K5:K6 C11:C12 E11:E12 G11:G12 I11:I12 K11:K1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ECB9C-73D8-498C-9999-C6F3766CB3CE}">
  <sheetPr codeName="Sheet30"/>
  <dimension ref="B1:K38"/>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3" width="5.625" style="12" customWidth="1"/>
    <col min="14" max="16384" width="9" style="12"/>
  </cols>
  <sheetData>
    <row r="1" spans="2:11" s="1" customFormat="1" ht="16.5" customHeight="1">
      <c r="B1" s="3" t="s">
        <v>260</v>
      </c>
    </row>
    <row r="2" spans="2:11" ht="16.5" customHeight="1">
      <c r="B2" s="3" t="s">
        <v>234</v>
      </c>
    </row>
    <row r="3" spans="2:11" ht="16.5" customHeight="1">
      <c r="B3" s="358" t="s">
        <v>219</v>
      </c>
      <c r="C3" s="355" t="s">
        <v>170</v>
      </c>
      <c r="D3" s="356" t="s">
        <v>137</v>
      </c>
      <c r="E3" s="357"/>
      <c r="F3" s="356" t="s">
        <v>138</v>
      </c>
      <c r="G3" s="357"/>
      <c r="H3" s="356" t="s">
        <v>139</v>
      </c>
      <c r="I3" s="357"/>
      <c r="J3" s="356" t="s">
        <v>140</v>
      </c>
      <c r="K3" s="357"/>
    </row>
    <row r="4" spans="2:11" ht="45">
      <c r="B4" s="359"/>
      <c r="C4" s="355"/>
      <c r="D4" s="13" t="s">
        <v>187</v>
      </c>
      <c r="E4" s="23" t="s">
        <v>169</v>
      </c>
      <c r="F4" s="13" t="s">
        <v>187</v>
      </c>
      <c r="G4" s="23" t="s">
        <v>169</v>
      </c>
      <c r="H4" s="13" t="s">
        <v>187</v>
      </c>
      <c r="I4" s="23" t="s">
        <v>169</v>
      </c>
      <c r="J4" s="13" t="s">
        <v>187</v>
      </c>
      <c r="K4" s="23" t="s">
        <v>169</v>
      </c>
    </row>
    <row r="5" spans="2:11" ht="13.5" customHeight="1">
      <c r="B5" s="89" t="s">
        <v>65</v>
      </c>
      <c r="C5" s="119">
        <v>188</v>
      </c>
      <c r="D5" s="245">
        <v>14</v>
      </c>
      <c r="E5" s="88">
        <f>IFERROR(D5/$C5,"-")</f>
        <v>7.4468085106382975E-2</v>
      </c>
      <c r="F5" s="247">
        <v>114</v>
      </c>
      <c r="G5" s="88">
        <f t="shared" ref="G5:G15" si="0">IFERROR(F5/$C5,"-")</f>
        <v>0.6063829787234043</v>
      </c>
      <c r="H5" s="247">
        <v>9</v>
      </c>
      <c r="I5" s="88">
        <f t="shared" ref="I5:I15" si="1">IFERROR(H5/$C5,"-")</f>
        <v>4.7872340425531915E-2</v>
      </c>
      <c r="J5" s="247">
        <v>14</v>
      </c>
      <c r="K5" s="39">
        <f t="shared" ref="K5:K15" si="2">IFERROR(J5/$C5,"-")</f>
        <v>7.4468085106382975E-2</v>
      </c>
    </row>
    <row r="6" spans="2:11" ht="13.5" customHeight="1">
      <c r="B6" s="89" t="s">
        <v>66</v>
      </c>
      <c r="C6" s="119">
        <v>19566</v>
      </c>
      <c r="D6" s="245">
        <v>786</v>
      </c>
      <c r="E6" s="38">
        <f t="shared" ref="E6:E15" si="3">IFERROR(D6/$C6,"-")</f>
        <v>4.0171726464274762E-2</v>
      </c>
      <c r="F6" s="307">
        <v>10900</v>
      </c>
      <c r="G6" s="38">
        <f t="shared" si="0"/>
        <v>0.55708882755800881</v>
      </c>
      <c r="H6" s="307">
        <v>974</v>
      </c>
      <c r="I6" s="38">
        <f t="shared" si="1"/>
        <v>4.97802310129817E-2</v>
      </c>
      <c r="J6" s="245">
        <v>2158</v>
      </c>
      <c r="K6" s="38">
        <f t="shared" si="2"/>
        <v>0.11029336604313605</v>
      </c>
    </row>
    <row r="7" spans="2:11" ht="13.5" customHeight="1">
      <c r="B7" s="89" t="s">
        <v>67</v>
      </c>
      <c r="C7" s="119">
        <v>38785</v>
      </c>
      <c r="D7" s="245">
        <v>1422</v>
      </c>
      <c r="E7" s="38">
        <f t="shared" si="3"/>
        <v>3.666365863091401E-2</v>
      </c>
      <c r="F7" s="307">
        <v>21488</v>
      </c>
      <c r="G7" s="38">
        <f t="shared" si="0"/>
        <v>0.55402861931158953</v>
      </c>
      <c r="H7" s="307">
        <v>1563</v>
      </c>
      <c r="I7" s="38">
        <f t="shared" si="1"/>
        <v>4.029908469769241E-2</v>
      </c>
      <c r="J7" s="245">
        <v>3634</v>
      </c>
      <c r="K7" s="38">
        <f t="shared" si="2"/>
        <v>9.3696016501224694E-2</v>
      </c>
    </row>
    <row r="8" spans="2:11" ht="13.5" customHeight="1">
      <c r="B8" s="89" t="s">
        <v>68</v>
      </c>
      <c r="C8" s="119">
        <v>38114</v>
      </c>
      <c r="D8" s="245">
        <v>1379</v>
      </c>
      <c r="E8" s="38">
        <f t="shared" si="3"/>
        <v>3.6180930891535922E-2</v>
      </c>
      <c r="F8" s="307">
        <v>21715</v>
      </c>
      <c r="G8" s="38">
        <f t="shared" si="0"/>
        <v>0.56973815395917515</v>
      </c>
      <c r="H8" s="307">
        <v>1511</v>
      </c>
      <c r="I8" s="38">
        <f t="shared" si="1"/>
        <v>3.96442252190796E-2</v>
      </c>
      <c r="J8" s="245">
        <v>3444</v>
      </c>
      <c r="K8" s="38">
        <f t="shared" si="2"/>
        <v>9.0360497455003408E-2</v>
      </c>
    </row>
    <row r="9" spans="2:11" ht="13.5" customHeight="1">
      <c r="B9" s="89" t="s">
        <v>69</v>
      </c>
      <c r="C9" s="119">
        <v>27324</v>
      </c>
      <c r="D9" s="245">
        <v>1073</v>
      </c>
      <c r="E9" s="38">
        <f t="shared" si="3"/>
        <v>3.9269506660811006E-2</v>
      </c>
      <c r="F9" s="307">
        <v>15687</v>
      </c>
      <c r="G9" s="38">
        <f t="shared" si="0"/>
        <v>0.57411067193675891</v>
      </c>
      <c r="H9" s="307">
        <v>962</v>
      </c>
      <c r="I9" s="38">
        <f t="shared" si="1"/>
        <v>3.5207143902796077E-2</v>
      </c>
      <c r="J9" s="245">
        <v>2265</v>
      </c>
      <c r="K9" s="38">
        <f t="shared" si="2"/>
        <v>8.2894158981115504E-2</v>
      </c>
    </row>
    <row r="10" spans="2:11" ht="13.5" customHeight="1">
      <c r="B10" s="89" t="s">
        <v>70</v>
      </c>
      <c r="C10" s="119">
        <v>18342</v>
      </c>
      <c r="D10" s="245">
        <v>792</v>
      </c>
      <c r="E10" s="38">
        <f t="shared" si="3"/>
        <v>4.3179587831207067E-2</v>
      </c>
      <c r="F10" s="307">
        <v>11009</v>
      </c>
      <c r="G10" s="38">
        <f t="shared" si="0"/>
        <v>0.60020717479009922</v>
      </c>
      <c r="H10" s="307">
        <v>662</v>
      </c>
      <c r="I10" s="38">
        <f t="shared" si="1"/>
        <v>3.6092029222549338E-2</v>
      </c>
      <c r="J10" s="245">
        <v>1456</v>
      </c>
      <c r="K10" s="38">
        <f t="shared" si="2"/>
        <v>7.9380656416966525E-2</v>
      </c>
    </row>
    <row r="11" spans="2:11" ht="13.5" customHeight="1">
      <c r="B11" s="89" t="s">
        <v>71</v>
      </c>
      <c r="C11" s="119">
        <v>21547</v>
      </c>
      <c r="D11" s="245">
        <v>939</v>
      </c>
      <c r="E11" s="38">
        <f t="shared" si="3"/>
        <v>4.357915255023901E-2</v>
      </c>
      <c r="F11" s="307">
        <v>13443</v>
      </c>
      <c r="G11" s="38">
        <f t="shared" si="0"/>
        <v>0.62389195711700007</v>
      </c>
      <c r="H11" s="307">
        <v>756</v>
      </c>
      <c r="I11" s="38">
        <f t="shared" si="1"/>
        <v>3.5086090871118948E-2</v>
      </c>
      <c r="J11" s="245">
        <v>1633</v>
      </c>
      <c r="K11" s="38">
        <f t="shared" si="2"/>
        <v>7.5787812688541331E-2</v>
      </c>
    </row>
    <row r="12" spans="2:11" ht="13.5" customHeight="1">
      <c r="B12" s="89" t="s">
        <v>72</v>
      </c>
      <c r="C12" s="119">
        <v>22689</v>
      </c>
      <c r="D12" s="245">
        <v>1021</v>
      </c>
      <c r="E12" s="38">
        <f t="shared" si="3"/>
        <v>4.4999779628895058E-2</v>
      </c>
      <c r="F12" s="307">
        <v>14443</v>
      </c>
      <c r="G12" s="38">
        <f t="shared" si="0"/>
        <v>0.63656397373176432</v>
      </c>
      <c r="H12" s="307">
        <v>721</v>
      </c>
      <c r="I12" s="38">
        <f t="shared" si="1"/>
        <v>3.1777513332451851E-2</v>
      </c>
      <c r="J12" s="245">
        <v>1599</v>
      </c>
      <c r="K12" s="38">
        <f t="shared" si="2"/>
        <v>7.0474679360042314E-2</v>
      </c>
    </row>
    <row r="13" spans="2:11" ht="13.5" customHeight="1">
      <c r="B13" s="89" t="s">
        <v>73</v>
      </c>
      <c r="C13" s="119">
        <v>19994</v>
      </c>
      <c r="D13" s="245">
        <v>950</v>
      </c>
      <c r="E13" s="38">
        <f t="shared" si="3"/>
        <v>4.7514254276282884E-2</v>
      </c>
      <c r="F13" s="307">
        <v>13054</v>
      </c>
      <c r="G13" s="38">
        <f t="shared" si="0"/>
        <v>0.65289586876062822</v>
      </c>
      <c r="H13" s="307">
        <v>632</v>
      </c>
      <c r="I13" s="38">
        <f t="shared" si="1"/>
        <v>3.1609482844853459E-2</v>
      </c>
      <c r="J13" s="245">
        <v>1340</v>
      </c>
      <c r="K13" s="38">
        <f t="shared" si="2"/>
        <v>6.7020106031809537E-2</v>
      </c>
    </row>
    <row r="14" spans="2:11" ht="13.5" customHeight="1">
      <c r="B14" s="89" t="s">
        <v>74</v>
      </c>
      <c r="C14" s="119">
        <v>19748</v>
      </c>
      <c r="D14" s="245">
        <v>1121</v>
      </c>
      <c r="E14" s="38">
        <f t="shared" si="3"/>
        <v>5.676524204982783E-2</v>
      </c>
      <c r="F14" s="307">
        <v>13070</v>
      </c>
      <c r="G14" s="38">
        <f t="shared" si="0"/>
        <v>0.66183917358719868</v>
      </c>
      <c r="H14" s="307">
        <v>634</v>
      </c>
      <c r="I14" s="38">
        <f t="shared" si="1"/>
        <v>3.2104516913105126E-2</v>
      </c>
      <c r="J14" s="245">
        <v>1319</v>
      </c>
      <c r="K14" s="38">
        <f t="shared" si="2"/>
        <v>6.6791573830261297E-2</v>
      </c>
    </row>
    <row r="15" spans="2:11" ht="13.5" customHeight="1" thickBot="1">
      <c r="B15" s="89" t="s">
        <v>75</v>
      </c>
      <c r="C15" s="119">
        <v>16048</v>
      </c>
      <c r="D15" s="245">
        <v>986</v>
      </c>
      <c r="E15" s="38">
        <f t="shared" si="3"/>
        <v>6.1440677966101698E-2</v>
      </c>
      <c r="F15" s="307">
        <v>10807</v>
      </c>
      <c r="G15" s="38">
        <f t="shared" si="0"/>
        <v>0.6734172482552343</v>
      </c>
      <c r="H15" s="307">
        <v>506</v>
      </c>
      <c r="I15" s="38">
        <f t="shared" si="1"/>
        <v>3.1530408773678964E-2</v>
      </c>
      <c r="J15" s="245">
        <v>1015</v>
      </c>
      <c r="K15" s="38">
        <f t="shared" si="2"/>
        <v>6.3247756729810561E-2</v>
      </c>
    </row>
    <row r="16" spans="2:11" ht="13.5" customHeight="1" thickTop="1">
      <c r="B16" s="64" t="s">
        <v>117</v>
      </c>
      <c r="C16" s="65">
        <f>市区町村別_フレイル区分別該当人数･割合!D79</f>
        <v>304912</v>
      </c>
      <c r="D16" s="46">
        <f>市区町村別_フレイル区分別該当人数･割合!E79</f>
        <v>16852</v>
      </c>
      <c r="E16" s="40">
        <f>市区町村別_フレイル区分別該当人数･割合!F79</f>
        <v>5.5268405310384634E-2</v>
      </c>
      <c r="F16" s="47">
        <f>市区町村別_フレイル区分別該当人数･割合!G79</f>
        <v>190338</v>
      </c>
      <c r="G16" s="40">
        <f>市区町村別_フレイル区分別該当人数･割合!H79</f>
        <v>0.62423912473106991</v>
      </c>
      <c r="H16" s="47">
        <f>市区町村別_フレイル区分別該当人数･割合!I79</f>
        <v>10920</v>
      </c>
      <c r="I16" s="40">
        <f>市区町村別_フレイル区分別該当人数･割合!J79</f>
        <v>3.581361179619038E-2</v>
      </c>
      <c r="J16" s="46">
        <f>市区町村別_フレイル区分別該当人数･割合!K79</f>
        <v>23063</v>
      </c>
      <c r="K16" s="40">
        <f>市区町村別_フレイル区分別該当人数･割合!L79</f>
        <v>7.5638216928162874E-2</v>
      </c>
    </row>
    <row r="17" spans="2:11" ht="13.5" customHeight="1">
      <c r="C17" s="19"/>
      <c r="D17" s="19"/>
      <c r="E17" s="20"/>
    </row>
    <row r="18" spans="2:11" ht="16.5" customHeight="1">
      <c r="B18" s="358" t="s">
        <v>219</v>
      </c>
      <c r="C18" s="355" t="s">
        <v>170</v>
      </c>
      <c r="D18" s="356" t="s">
        <v>141</v>
      </c>
      <c r="E18" s="357"/>
      <c r="F18" s="356" t="s">
        <v>142</v>
      </c>
      <c r="G18" s="357"/>
      <c r="H18" s="356" t="s">
        <v>143</v>
      </c>
      <c r="I18" s="357"/>
      <c r="J18" s="356" t="s">
        <v>132</v>
      </c>
      <c r="K18" s="357"/>
    </row>
    <row r="19" spans="2:11" ht="45">
      <c r="B19" s="359"/>
      <c r="C19" s="355"/>
      <c r="D19" s="13" t="s">
        <v>187</v>
      </c>
      <c r="E19" s="23" t="s">
        <v>169</v>
      </c>
      <c r="F19" s="13" t="s">
        <v>187</v>
      </c>
      <c r="G19" s="23" t="s">
        <v>169</v>
      </c>
      <c r="H19" s="13" t="s">
        <v>187</v>
      </c>
      <c r="I19" s="23" t="s">
        <v>169</v>
      </c>
      <c r="J19" s="13" t="s">
        <v>187</v>
      </c>
      <c r="K19" s="23" t="s">
        <v>169</v>
      </c>
    </row>
    <row r="20" spans="2:11" ht="13.5" customHeight="1">
      <c r="B20" s="89" t="s">
        <v>65</v>
      </c>
      <c r="C20" s="119">
        <f>C5</f>
        <v>188</v>
      </c>
      <c r="D20" s="245">
        <v>49</v>
      </c>
      <c r="E20" s="88">
        <f>IFERROR(D20/$C20,"-")</f>
        <v>0.26063829787234044</v>
      </c>
      <c r="F20" s="247">
        <v>40</v>
      </c>
      <c r="G20" s="88">
        <f t="shared" ref="G20:G30" si="4">IFERROR(F20/$C20,"-")</f>
        <v>0.21276595744680851</v>
      </c>
      <c r="H20" s="247">
        <v>17</v>
      </c>
      <c r="I20" s="88">
        <f t="shared" ref="I20:I30" si="5">IFERROR(H20/$C20,"-")</f>
        <v>9.0425531914893623E-2</v>
      </c>
      <c r="J20" s="247">
        <v>60</v>
      </c>
      <c r="K20" s="39">
        <f t="shared" ref="K20:K30" si="6">IFERROR(J20/$C20,"-")</f>
        <v>0.31914893617021278</v>
      </c>
    </row>
    <row r="21" spans="2:11" ht="13.5" customHeight="1">
      <c r="B21" s="89" t="s">
        <v>66</v>
      </c>
      <c r="C21" s="119">
        <f t="shared" ref="C21:C30" si="7">C6</f>
        <v>19566</v>
      </c>
      <c r="D21" s="245">
        <v>2857</v>
      </c>
      <c r="E21" s="38">
        <f t="shared" ref="E21:E30" si="8">IFERROR(D21/$C21,"-")</f>
        <v>0.14601860370029643</v>
      </c>
      <c r="F21" s="307">
        <v>4882</v>
      </c>
      <c r="G21" s="38">
        <f t="shared" si="4"/>
        <v>0.2495144638658898</v>
      </c>
      <c r="H21" s="307">
        <v>153</v>
      </c>
      <c r="I21" s="38">
        <f t="shared" si="5"/>
        <v>7.8196872125115002E-3</v>
      </c>
      <c r="J21" s="245">
        <v>7880</v>
      </c>
      <c r="K21" s="38">
        <f t="shared" si="6"/>
        <v>0.40273944597771644</v>
      </c>
    </row>
    <row r="22" spans="2:11" ht="13.5" customHeight="1">
      <c r="B22" s="89" t="s">
        <v>67</v>
      </c>
      <c r="C22" s="119">
        <f t="shared" si="7"/>
        <v>38785</v>
      </c>
      <c r="D22" s="245">
        <v>5839</v>
      </c>
      <c r="E22" s="38">
        <f t="shared" si="8"/>
        <v>0.15054789222637618</v>
      </c>
      <c r="F22" s="307">
        <v>10399</v>
      </c>
      <c r="G22" s="38">
        <f t="shared" si="4"/>
        <v>0.26811911821580509</v>
      </c>
      <c r="H22" s="307">
        <v>306</v>
      </c>
      <c r="I22" s="38">
        <f t="shared" si="5"/>
        <v>7.8896480598169387E-3</v>
      </c>
      <c r="J22" s="245">
        <v>15875</v>
      </c>
      <c r="K22" s="38">
        <f t="shared" si="6"/>
        <v>0.40930772205749644</v>
      </c>
    </row>
    <row r="23" spans="2:11" ht="13.5" customHeight="1">
      <c r="B23" s="89" t="s">
        <v>68</v>
      </c>
      <c r="C23" s="119">
        <f t="shared" si="7"/>
        <v>38114</v>
      </c>
      <c r="D23" s="245">
        <v>6032</v>
      </c>
      <c r="E23" s="38">
        <f t="shared" si="8"/>
        <v>0.1582620559374508</v>
      </c>
      <c r="F23" s="307">
        <v>10666</v>
      </c>
      <c r="G23" s="38">
        <f t="shared" si="4"/>
        <v>0.27984467649682532</v>
      </c>
      <c r="H23" s="307">
        <v>402</v>
      </c>
      <c r="I23" s="38">
        <f t="shared" si="5"/>
        <v>1.0547305452064858E-2</v>
      </c>
      <c r="J23" s="245">
        <v>15020</v>
      </c>
      <c r="K23" s="38">
        <f t="shared" si="6"/>
        <v>0.394080915149289</v>
      </c>
    </row>
    <row r="24" spans="2:11" ht="13.5" customHeight="1">
      <c r="B24" s="89" t="s">
        <v>69</v>
      </c>
      <c r="C24" s="119">
        <f t="shared" si="7"/>
        <v>27324</v>
      </c>
      <c r="D24" s="245">
        <v>4458</v>
      </c>
      <c r="E24" s="38">
        <f t="shared" si="8"/>
        <v>0.16315327184892403</v>
      </c>
      <c r="F24" s="307">
        <v>7960</v>
      </c>
      <c r="G24" s="38">
        <f t="shared" si="4"/>
        <v>0.29131898697116088</v>
      </c>
      <c r="H24" s="307">
        <v>338</v>
      </c>
      <c r="I24" s="38">
        <f t="shared" si="5"/>
        <v>1.2370077587468891E-2</v>
      </c>
      <c r="J24" s="245">
        <v>10564</v>
      </c>
      <c r="K24" s="38">
        <f t="shared" si="6"/>
        <v>0.38661982140243012</v>
      </c>
    </row>
    <row r="25" spans="2:11" ht="13.5" customHeight="1">
      <c r="B25" s="89" t="s">
        <v>70</v>
      </c>
      <c r="C25" s="119">
        <f t="shared" si="7"/>
        <v>18342</v>
      </c>
      <c r="D25" s="245">
        <v>3311</v>
      </c>
      <c r="E25" s="38">
        <f t="shared" si="8"/>
        <v>0.18051466579435177</v>
      </c>
      <c r="F25" s="307">
        <v>5536</v>
      </c>
      <c r="G25" s="38">
        <f t="shared" si="4"/>
        <v>0.30182095736560899</v>
      </c>
      <c r="H25" s="307">
        <v>288</v>
      </c>
      <c r="I25" s="38">
        <f t="shared" si="5"/>
        <v>1.5701668302257114E-2</v>
      </c>
      <c r="J25" s="245">
        <v>6541</v>
      </c>
      <c r="K25" s="38">
        <f t="shared" si="6"/>
        <v>0.35661323737869371</v>
      </c>
    </row>
    <row r="26" spans="2:11" ht="13.5" customHeight="1">
      <c r="B26" s="89" t="s">
        <v>71</v>
      </c>
      <c r="C26" s="119">
        <f t="shared" si="7"/>
        <v>21547</v>
      </c>
      <c r="D26" s="245">
        <v>4126</v>
      </c>
      <c r="E26" s="38">
        <f t="shared" si="8"/>
        <v>0.19148837425163595</v>
      </c>
      <c r="F26" s="307">
        <v>6888</v>
      </c>
      <c r="G26" s="38">
        <f t="shared" si="4"/>
        <v>0.319673272381306</v>
      </c>
      <c r="H26" s="307">
        <v>368</v>
      </c>
      <c r="I26" s="38">
        <f t="shared" si="5"/>
        <v>1.7078943704460017E-2</v>
      </c>
      <c r="J26" s="245">
        <v>7165</v>
      </c>
      <c r="K26" s="38">
        <f t="shared" si="6"/>
        <v>0.33252889033276095</v>
      </c>
    </row>
    <row r="27" spans="2:11" ht="13.5" customHeight="1">
      <c r="B27" s="89" t="s">
        <v>72</v>
      </c>
      <c r="C27" s="119">
        <f t="shared" si="7"/>
        <v>22689</v>
      </c>
      <c r="D27" s="245">
        <v>4450</v>
      </c>
      <c r="E27" s="38">
        <f t="shared" si="8"/>
        <v>0.19613028339724095</v>
      </c>
      <c r="F27" s="307">
        <v>7625</v>
      </c>
      <c r="G27" s="38">
        <f t="shared" si="4"/>
        <v>0.33606593503459825</v>
      </c>
      <c r="H27" s="307">
        <v>461</v>
      </c>
      <c r="I27" s="38">
        <f t="shared" si="5"/>
        <v>2.0318215875534399E-2</v>
      </c>
      <c r="J27" s="245">
        <v>7225</v>
      </c>
      <c r="K27" s="38">
        <f t="shared" si="6"/>
        <v>0.31843624663934067</v>
      </c>
    </row>
    <row r="28" spans="2:11" ht="13.5" customHeight="1">
      <c r="B28" s="89" t="s">
        <v>73</v>
      </c>
      <c r="C28" s="119">
        <f t="shared" si="7"/>
        <v>19994</v>
      </c>
      <c r="D28" s="245">
        <v>4111</v>
      </c>
      <c r="E28" s="38">
        <f t="shared" si="8"/>
        <v>0.20561168350505152</v>
      </c>
      <c r="F28" s="307">
        <v>6912</v>
      </c>
      <c r="G28" s="38">
        <f t="shared" si="4"/>
        <v>0.34570371111333398</v>
      </c>
      <c r="H28" s="307">
        <v>510</v>
      </c>
      <c r="I28" s="38">
        <f t="shared" si="5"/>
        <v>2.5507652295688708E-2</v>
      </c>
      <c r="J28" s="245">
        <v>5990</v>
      </c>
      <c r="K28" s="38">
        <f t="shared" si="6"/>
        <v>0.29958987696308892</v>
      </c>
    </row>
    <row r="29" spans="2:11" ht="13.5" customHeight="1">
      <c r="B29" s="89" t="s">
        <v>74</v>
      </c>
      <c r="C29" s="119">
        <f t="shared" si="7"/>
        <v>19748</v>
      </c>
      <c r="D29" s="245">
        <v>4251</v>
      </c>
      <c r="E29" s="38">
        <f t="shared" si="8"/>
        <v>0.21526230504354871</v>
      </c>
      <c r="F29" s="307">
        <v>6799</v>
      </c>
      <c r="G29" s="38">
        <f t="shared" si="4"/>
        <v>0.34428802916751061</v>
      </c>
      <c r="H29" s="307">
        <v>621</v>
      </c>
      <c r="I29" s="38">
        <f t="shared" si="5"/>
        <v>3.1446222402268582E-2</v>
      </c>
      <c r="J29" s="245">
        <v>5557</v>
      </c>
      <c r="K29" s="38">
        <f t="shared" si="6"/>
        <v>0.28139558436297346</v>
      </c>
    </row>
    <row r="30" spans="2:11" ht="13.5" customHeight="1" thickBot="1">
      <c r="B30" s="89" t="s">
        <v>75</v>
      </c>
      <c r="C30" s="119">
        <f t="shared" si="7"/>
        <v>16048</v>
      </c>
      <c r="D30" s="245">
        <v>3614</v>
      </c>
      <c r="E30" s="38">
        <f t="shared" si="8"/>
        <v>0.22519940179461614</v>
      </c>
      <c r="F30" s="307">
        <v>5597</v>
      </c>
      <c r="G30" s="38">
        <f t="shared" si="4"/>
        <v>0.34876620139581255</v>
      </c>
      <c r="H30" s="307">
        <v>637</v>
      </c>
      <c r="I30" s="38">
        <f t="shared" si="5"/>
        <v>3.9693419740777669E-2</v>
      </c>
      <c r="J30" s="245">
        <v>4255</v>
      </c>
      <c r="K30" s="38">
        <f t="shared" si="6"/>
        <v>0.265142073778664</v>
      </c>
    </row>
    <row r="31" spans="2:11" ht="13.5" customHeight="1" thickTop="1">
      <c r="B31" s="64" t="s">
        <v>117</v>
      </c>
      <c r="C31" s="65">
        <f>市区町村別_フレイル区分別該当人数･割合!D79</f>
        <v>304912</v>
      </c>
      <c r="D31" s="46">
        <f>市区町村別_フレイル区分別該当人数･割合!M79</f>
        <v>61141</v>
      </c>
      <c r="E31" s="40">
        <f>市区町村別_フレイル区分別該当人数･割合!N79</f>
        <v>0.20052015007608753</v>
      </c>
      <c r="F31" s="47">
        <f>市区町村別_フレイル区分別該当人数･割合!O79</f>
        <v>94093</v>
      </c>
      <c r="G31" s="40">
        <f>市区町村別_フレイル区分別該当人数･割合!P79</f>
        <v>0.30859067534239387</v>
      </c>
      <c r="H31" s="47">
        <f>市区町村別_フレイル区分別該当人数･割合!Q79</f>
        <v>9816</v>
      </c>
      <c r="I31" s="40">
        <f>市区町村別_フレイル区分別該当人数･割合!R79</f>
        <v>3.2192894999212886E-2</v>
      </c>
      <c r="J31" s="46">
        <f>市区町村別_フレイル区分別該当人数･割合!S79</f>
        <v>97722</v>
      </c>
      <c r="K31" s="40">
        <f>市区町村別_フレイル区分別該当人数･割合!T79</f>
        <v>0.32049246995854541</v>
      </c>
    </row>
    <row r="32" spans="2:11" ht="13.5" customHeight="1">
      <c r="B32" s="21"/>
      <c r="C32" s="19"/>
      <c r="D32" s="19"/>
      <c r="E32" s="20"/>
    </row>
    <row r="33" spans="2:5" ht="13.5" customHeight="1">
      <c r="B33" s="21"/>
      <c r="C33" s="19"/>
      <c r="D33" s="19"/>
      <c r="E33" s="20"/>
    </row>
    <row r="34" spans="2:5" ht="13.5" customHeight="1">
      <c r="B34" s="62"/>
      <c r="C34" s="19"/>
      <c r="D34" s="19"/>
      <c r="E34" s="20"/>
    </row>
    <row r="35" spans="2:5" ht="13.5" customHeight="1">
      <c r="B35" s="22"/>
      <c r="C35" s="19"/>
      <c r="D35" s="19"/>
      <c r="E35" s="20"/>
    </row>
    <row r="36" spans="2:5" ht="13.5" customHeight="1">
      <c r="B36" s="17"/>
      <c r="C36" s="19"/>
      <c r="D36" s="19"/>
      <c r="E36" s="20"/>
    </row>
    <row r="37" spans="2:5" ht="13.5" customHeight="1">
      <c r="B37" s="18"/>
      <c r="C37" s="19"/>
      <c r="D37" s="19"/>
      <c r="E37" s="20"/>
    </row>
    <row r="38" spans="2:5">
      <c r="B38" s="29"/>
    </row>
  </sheetData>
  <mergeCells count="12">
    <mergeCell ref="B3:B4"/>
    <mergeCell ref="B18:B19"/>
    <mergeCell ref="C18:C19"/>
    <mergeCell ref="D18:E18"/>
    <mergeCell ref="F18:G18"/>
    <mergeCell ref="H18:I18"/>
    <mergeCell ref="J18:K18"/>
    <mergeCell ref="C3:C4"/>
    <mergeCell ref="D3:E3"/>
    <mergeCell ref="F3:G3"/>
    <mergeCell ref="H3:I3"/>
    <mergeCell ref="J3:K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ignoredErrors>
    <ignoredError sqref="E5:E15 G5:G15 I5:I15 K5:K15 C20:C30 E20:E30 G20:G30 I20:I30 K20:K30"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9CBE-78EA-45FC-86BE-0E40E95134C8}">
  <sheetPr codeName="Sheet32"/>
  <dimension ref="B1:T85"/>
  <sheetViews>
    <sheetView showGridLines="0" zoomScaleNormal="100" zoomScaleSheetLayoutView="100" workbookViewId="0"/>
  </sheetViews>
  <sheetFormatPr defaultColWidth="9" defaultRowHeight="13.5"/>
  <cols>
    <col min="1" max="1" width="4.625" style="12" customWidth="1"/>
    <col min="2" max="2" width="3.125" style="12" customWidth="1"/>
    <col min="3" max="3" width="13" style="12" customWidth="1"/>
    <col min="4" max="20" width="10.625" style="12" customWidth="1"/>
    <col min="21" max="16384" width="9" style="12"/>
  </cols>
  <sheetData>
    <row r="1" spans="2:20" s="1" customFormat="1" ht="16.5" customHeight="1">
      <c r="B1" s="3" t="s">
        <v>260</v>
      </c>
    </row>
    <row r="2" spans="2:20" ht="16.5" customHeight="1">
      <c r="B2" s="3" t="s">
        <v>233</v>
      </c>
      <c r="H2" s="286"/>
    </row>
    <row r="3" spans="2:20" ht="16.5" customHeight="1">
      <c r="B3" s="360"/>
      <c r="C3" s="360" t="s">
        <v>193</v>
      </c>
      <c r="D3" s="355" t="s">
        <v>170</v>
      </c>
      <c r="E3" s="356" t="s">
        <v>137</v>
      </c>
      <c r="F3" s="357"/>
      <c r="G3" s="356" t="s">
        <v>138</v>
      </c>
      <c r="H3" s="357"/>
      <c r="I3" s="356" t="s">
        <v>139</v>
      </c>
      <c r="J3" s="357"/>
      <c r="K3" s="356" t="s">
        <v>140</v>
      </c>
      <c r="L3" s="357"/>
      <c r="M3" s="356" t="s">
        <v>141</v>
      </c>
      <c r="N3" s="357"/>
      <c r="O3" s="356" t="s">
        <v>142</v>
      </c>
      <c r="P3" s="357"/>
      <c r="Q3" s="356" t="s">
        <v>143</v>
      </c>
      <c r="R3" s="357"/>
      <c r="S3" s="356" t="s">
        <v>132</v>
      </c>
      <c r="T3" s="357"/>
    </row>
    <row r="4" spans="2:20" ht="45">
      <c r="B4" s="361"/>
      <c r="C4" s="361"/>
      <c r="D4" s="355"/>
      <c r="E4" s="13" t="s">
        <v>187</v>
      </c>
      <c r="F4" s="23" t="s">
        <v>169</v>
      </c>
      <c r="G4" s="13" t="s">
        <v>187</v>
      </c>
      <c r="H4" s="23" t="s">
        <v>169</v>
      </c>
      <c r="I4" s="13" t="s">
        <v>187</v>
      </c>
      <c r="J4" s="23" t="s">
        <v>169</v>
      </c>
      <c r="K4" s="13" t="s">
        <v>187</v>
      </c>
      <c r="L4" s="23" t="s">
        <v>169</v>
      </c>
      <c r="M4" s="13" t="s">
        <v>187</v>
      </c>
      <c r="N4" s="23" t="s">
        <v>169</v>
      </c>
      <c r="O4" s="13" t="s">
        <v>187</v>
      </c>
      <c r="P4" s="23" t="s">
        <v>169</v>
      </c>
      <c r="Q4" s="13" t="s">
        <v>187</v>
      </c>
      <c r="R4" s="23" t="s">
        <v>169</v>
      </c>
      <c r="S4" s="13" t="s">
        <v>187</v>
      </c>
      <c r="T4" s="23" t="s">
        <v>169</v>
      </c>
    </row>
    <row r="5" spans="2:20" ht="13.5" customHeight="1">
      <c r="B5" s="128">
        <v>1</v>
      </c>
      <c r="C5" s="92" t="s">
        <v>49</v>
      </c>
      <c r="D5" s="119">
        <v>54450</v>
      </c>
      <c r="E5" s="245">
        <v>3141</v>
      </c>
      <c r="F5" s="88">
        <f>IFERROR(E5/$D5,"-")</f>
        <v>5.7685950413223143E-2</v>
      </c>
      <c r="G5" s="247">
        <v>33596</v>
      </c>
      <c r="H5" s="88">
        <f t="shared" ref="H5:H68" si="0">IFERROR(G5/$D5,"-")</f>
        <v>0.61700642791551885</v>
      </c>
      <c r="I5" s="247">
        <v>1694</v>
      </c>
      <c r="J5" s="88">
        <f t="shared" ref="J5:J68" si="1">IFERROR(I5/$D5,"-")</f>
        <v>3.111111111111111E-2</v>
      </c>
      <c r="K5" s="247">
        <v>3624</v>
      </c>
      <c r="L5" s="39">
        <f t="shared" ref="L5:L68" si="2">IFERROR(K5/$D5,"-")</f>
        <v>6.6556473829201102E-2</v>
      </c>
      <c r="M5" s="307">
        <v>11240</v>
      </c>
      <c r="N5" s="88">
        <f t="shared" ref="N5:N68" si="3">IFERROR(M5/$D5,"-")</f>
        <v>0.20642791551882461</v>
      </c>
      <c r="O5" s="247">
        <v>16829</v>
      </c>
      <c r="P5" s="88">
        <f t="shared" ref="P5:P68" si="4">IFERROR(O5/$D5,"-")</f>
        <v>0.30907254361799819</v>
      </c>
      <c r="Q5" s="247">
        <v>2572</v>
      </c>
      <c r="R5" s="88">
        <f t="shared" ref="R5:R68" si="5">IFERROR(Q5/$D5,"-")</f>
        <v>4.7235996326905415E-2</v>
      </c>
      <c r="S5" s="247">
        <v>17713</v>
      </c>
      <c r="T5" s="39">
        <f t="shared" ref="T5:T68" si="6">IFERROR(S5/$D5,"-")</f>
        <v>0.32530762167125804</v>
      </c>
    </row>
    <row r="6" spans="2:20" ht="13.5" customHeight="1">
      <c r="B6" s="128">
        <v>2</v>
      </c>
      <c r="C6" s="92" t="s">
        <v>76</v>
      </c>
      <c r="D6" s="119">
        <v>2288</v>
      </c>
      <c r="E6" s="245">
        <v>124</v>
      </c>
      <c r="F6" s="38">
        <f t="shared" ref="F6:F69" si="7">IFERROR(E6/$D6,"-")</f>
        <v>5.4195804195804193E-2</v>
      </c>
      <c r="G6" s="307">
        <v>1400</v>
      </c>
      <c r="H6" s="38">
        <f t="shared" si="0"/>
        <v>0.61188811188811187</v>
      </c>
      <c r="I6" s="307">
        <v>77</v>
      </c>
      <c r="J6" s="38">
        <f t="shared" si="1"/>
        <v>3.3653846153846152E-2</v>
      </c>
      <c r="K6" s="307">
        <v>185</v>
      </c>
      <c r="L6" s="38">
        <f t="shared" si="2"/>
        <v>8.085664335664336E-2</v>
      </c>
      <c r="M6" s="307">
        <v>421</v>
      </c>
      <c r="N6" s="38">
        <f t="shared" si="3"/>
        <v>0.18400349650349651</v>
      </c>
      <c r="O6" s="307">
        <v>708</v>
      </c>
      <c r="P6" s="38">
        <f t="shared" si="4"/>
        <v>0.30944055944055943</v>
      </c>
      <c r="Q6" s="307">
        <v>105</v>
      </c>
      <c r="R6" s="38">
        <f t="shared" si="5"/>
        <v>4.5891608391608392E-2</v>
      </c>
      <c r="S6" s="307">
        <v>764</v>
      </c>
      <c r="T6" s="38">
        <f t="shared" si="6"/>
        <v>0.33391608391608391</v>
      </c>
    </row>
    <row r="7" spans="2:20" ht="13.5" customHeight="1">
      <c r="B7" s="128">
        <v>3</v>
      </c>
      <c r="C7" s="92" t="s">
        <v>77</v>
      </c>
      <c r="D7" s="119">
        <v>1349</v>
      </c>
      <c r="E7" s="245">
        <v>91</v>
      </c>
      <c r="F7" s="38">
        <f t="shared" si="7"/>
        <v>6.7457375833951075E-2</v>
      </c>
      <c r="G7" s="307">
        <v>825</v>
      </c>
      <c r="H7" s="38">
        <f t="shared" si="0"/>
        <v>0.6115641215715345</v>
      </c>
      <c r="I7" s="307">
        <v>38</v>
      </c>
      <c r="J7" s="38">
        <f t="shared" si="1"/>
        <v>2.8169014084507043E-2</v>
      </c>
      <c r="K7" s="307">
        <v>72</v>
      </c>
      <c r="L7" s="38">
        <f t="shared" si="2"/>
        <v>5.3372868791697552E-2</v>
      </c>
      <c r="M7" s="307">
        <v>289</v>
      </c>
      <c r="N7" s="38">
        <f t="shared" si="3"/>
        <v>0.21423276501111935</v>
      </c>
      <c r="O7" s="307">
        <v>417</v>
      </c>
      <c r="P7" s="38">
        <f t="shared" si="4"/>
        <v>0.30911786508524836</v>
      </c>
      <c r="Q7" s="307">
        <v>71</v>
      </c>
      <c r="R7" s="38">
        <f t="shared" si="5"/>
        <v>5.2631578947368418E-2</v>
      </c>
      <c r="S7" s="307">
        <v>433</v>
      </c>
      <c r="T7" s="38">
        <f t="shared" si="6"/>
        <v>0.32097850259451444</v>
      </c>
    </row>
    <row r="8" spans="2:20" ht="13.5" customHeight="1">
      <c r="B8" s="128">
        <v>4</v>
      </c>
      <c r="C8" s="92" t="s">
        <v>78</v>
      </c>
      <c r="D8" s="119">
        <v>1750</v>
      </c>
      <c r="E8" s="245">
        <v>130</v>
      </c>
      <c r="F8" s="38">
        <f t="shared" si="7"/>
        <v>7.4285714285714288E-2</v>
      </c>
      <c r="G8" s="307">
        <v>1081</v>
      </c>
      <c r="H8" s="38">
        <f t="shared" si="0"/>
        <v>0.61771428571428566</v>
      </c>
      <c r="I8" s="307">
        <v>41</v>
      </c>
      <c r="J8" s="38">
        <f t="shared" si="1"/>
        <v>2.3428571428571427E-2</v>
      </c>
      <c r="K8" s="307">
        <v>86</v>
      </c>
      <c r="L8" s="38">
        <f t="shared" si="2"/>
        <v>4.9142857142857141E-2</v>
      </c>
      <c r="M8" s="307">
        <v>364</v>
      </c>
      <c r="N8" s="38">
        <f t="shared" si="3"/>
        <v>0.20799999999999999</v>
      </c>
      <c r="O8" s="307">
        <v>581</v>
      </c>
      <c r="P8" s="38">
        <f t="shared" si="4"/>
        <v>0.33200000000000002</v>
      </c>
      <c r="Q8" s="307">
        <v>106</v>
      </c>
      <c r="R8" s="38">
        <f t="shared" si="5"/>
        <v>6.0571428571428575E-2</v>
      </c>
      <c r="S8" s="307">
        <v>539</v>
      </c>
      <c r="T8" s="38">
        <f t="shared" si="6"/>
        <v>0.308</v>
      </c>
    </row>
    <row r="9" spans="2:20" ht="13.5" customHeight="1">
      <c r="B9" s="128">
        <v>5</v>
      </c>
      <c r="C9" s="92" t="s">
        <v>79</v>
      </c>
      <c r="D9" s="119">
        <v>1158</v>
      </c>
      <c r="E9" s="245">
        <v>55</v>
      </c>
      <c r="F9" s="38">
        <f t="shared" si="7"/>
        <v>4.7495682210708115E-2</v>
      </c>
      <c r="G9" s="307">
        <v>694</v>
      </c>
      <c r="H9" s="38">
        <f t="shared" si="0"/>
        <v>0.59930915371329874</v>
      </c>
      <c r="I9" s="307">
        <v>43</v>
      </c>
      <c r="J9" s="38">
        <f t="shared" si="1"/>
        <v>3.7132987910189985E-2</v>
      </c>
      <c r="K9" s="307">
        <v>78</v>
      </c>
      <c r="L9" s="38">
        <f t="shared" si="2"/>
        <v>6.7357512953367879E-2</v>
      </c>
      <c r="M9" s="307">
        <v>227</v>
      </c>
      <c r="N9" s="38">
        <f t="shared" si="3"/>
        <v>0.19602763385146804</v>
      </c>
      <c r="O9" s="307">
        <v>342</v>
      </c>
      <c r="P9" s="38">
        <f t="shared" si="4"/>
        <v>0.29533678756476683</v>
      </c>
      <c r="Q9" s="307">
        <v>30</v>
      </c>
      <c r="R9" s="38">
        <f t="shared" si="5"/>
        <v>2.5906735751295335E-2</v>
      </c>
      <c r="S9" s="307">
        <v>409</v>
      </c>
      <c r="T9" s="38">
        <f t="shared" si="6"/>
        <v>0.35319516407599311</v>
      </c>
    </row>
    <row r="10" spans="2:20" ht="13.5" customHeight="1">
      <c r="B10" s="128">
        <v>6</v>
      </c>
      <c r="C10" s="92" t="s">
        <v>80</v>
      </c>
      <c r="D10" s="119">
        <v>1377</v>
      </c>
      <c r="E10" s="245">
        <v>80</v>
      </c>
      <c r="F10" s="38">
        <f t="shared" si="7"/>
        <v>5.8097312999273787E-2</v>
      </c>
      <c r="G10" s="307">
        <v>789</v>
      </c>
      <c r="H10" s="38">
        <f t="shared" si="0"/>
        <v>0.57298474945533773</v>
      </c>
      <c r="I10" s="307">
        <v>47</v>
      </c>
      <c r="J10" s="38">
        <f t="shared" si="1"/>
        <v>3.4132171387073348E-2</v>
      </c>
      <c r="K10" s="307">
        <v>93</v>
      </c>
      <c r="L10" s="38">
        <f t="shared" si="2"/>
        <v>6.7538126361655779E-2</v>
      </c>
      <c r="M10" s="307">
        <v>251</v>
      </c>
      <c r="N10" s="38">
        <f t="shared" si="3"/>
        <v>0.1822803195352215</v>
      </c>
      <c r="O10" s="307">
        <v>394</v>
      </c>
      <c r="P10" s="38">
        <f t="shared" si="4"/>
        <v>0.2861292665214234</v>
      </c>
      <c r="Q10" s="307">
        <v>65</v>
      </c>
      <c r="R10" s="38">
        <f t="shared" si="5"/>
        <v>4.7204066811909952E-2</v>
      </c>
      <c r="S10" s="307">
        <v>508</v>
      </c>
      <c r="T10" s="38">
        <f t="shared" si="6"/>
        <v>0.36891793754538854</v>
      </c>
    </row>
    <row r="11" spans="2:20" ht="13.5" customHeight="1">
      <c r="B11" s="128">
        <v>7</v>
      </c>
      <c r="C11" s="92" t="s">
        <v>81</v>
      </c>
      <c r="D11" s="119">
        <v>1784</v>
      </c>
      <c r="E11" s="245">
        <v>104</v>
      </c>
      <c r="F11" s="38">
        <f t="shared" si="7"/>
        <v>5.829596412556054E-2</v>
      </c>
      <c r="G11" s="307">
        <v>1048</v>
      </c>
      <c r="H11" s="38">
        <f t="shared" si="0"/>
        <v>0.58744394618834084</v>
      </c>
      <c r="I11" s="307">
        <v>54</v>
      </c>
      <c r="J11" s="38">
        <f t="shared" si="1"/>
        <v>3.0269058295964126E-2</v>
      </c>
      <c r="K11" s="307">
        <v>105</v>
      </c>
      <c r="L11" s="38">
        <f t="shared" si="2"/>
        <v>5.885650224215247E-2</v>
      </c>
      <c r="M11" s="307">
        <v>346</v>
      </c>
      <c r="N11" s="38">
        <f t="shared" si="3"/>
        <v>0.19394618834080718</v>
      </c>
      <c r="O11" s="307">
        <v>537</v>
      </c>
      <c r="P11" s="38">
        <f t="shared" si="4"/>
        <v>0.30100896860986548</v>
      </c>
      <c r="Q11" s="307">
        <v>74</v>
      </c>
      <c r="R11" s="38">
        <f t="shared" si="5"/>
        <v>4.1479820627802692E-2</v>
      </c>
      <c r="S11" s="307">
        <v>632</v>
      </c>
      <c r="T11" s="38">
        <f t="shared" si="6"/>
        <v>0.35426008968609868</v>
      </c>
    </row>
    <row r="12" spans="2:20" ht="13.5" customHeight="1">
      <c r="B12" s="128">
        <v>8</v>
      </c>
      <c r="C12" s="92" t="s">
        <v>50</v>
      </c>
      <c r="D12" s="119">
        <v>1220</v>
      </c>
      <c r="E12" s="245">
        <v>71</v>
      </c>
      <c r="F12" s="38">
        <f t="shared" si="7"/>
        <v>5.8196721311475408E-2</v>
      </c>
      <c r="G12" s="307">
        <v>718</v>
      </c>
      <c r="H12" s="38">
        <f t="shared" si="0"/>
        <v>0.58852459016393444</v>
      </c>
      <c r="I12" s="307">
        <v>19</v>
      </c>
      <c r="J12" s="38">
        <f t="shared" si="1"/>
        <v>1.5573770491803279E-2</v>
      </c>
      <c r="K12" s="307">
        <v>80</v>
      </c>
      <c r="L12" s="38">
        <f t="shared" si="2"/>
        <v>6.5573770491803282E-2</v>
      </c>
      <c r="M12" s="307">
        <v>232</v>
      </c>
      <c r="N12" s="38">
        <f t="shared" si="3"/>
        <v>0.1901639344262295</v>
      </c>
      <c r="O12" s="307">
        <v>385</v>
      </c>
      <c r="P12" s="38">
        <f t="shared" si="4"/>
        <v>0.3155737704918033</v>
      </c>
      <c r="Q12" s="307">
        <v>44</v>
      </c>
      <c r="R12" s="38">
        <f t="shared" si="5"/>
        <v>3.6065573770491806E-2</v>
      </c>
      <c r="S12" s="307">
        <v>431</v>
      </c>
      <c r="T12" s="38">
        <f t="shared" si="6"/>
        <v>0.35327868852459016</v>
      </c>
    </row>
    <row r="13" spans="2:20" ht="13.5" customHeight="1">
      <c r="B13" s="128">
        <v>9</v>
      </c>
      <c r="C13" s="92" t="s">
        <v>82</v>
      </c>
      <c r="D13" s="119">
        <v>669</v>
      </c>
      <c r="E13" s="245">
        <v>43</v>
      </c>
      <c r="F13" s="88">
        <f t="shared" si="7"/>
        <v>6.4275037369207769E-2</v>
      </c>
      <c r="G13" s="247">
        <v>393</v>
      </c>
      <c r="H13" s="88">
        <f t="shared" si="0"/>
        <v>0.58744394618834084</v>
      </c>
      <c r="I13" s="247">
        <v>19</v>
      </c>
      <c r="J13" s="88">
        <f t="shared" si="1"/>
        <v>2.8400597907324365E-2</v>
      </c>
      <c r="K13" s="247">
        <v>51</v>
      </c>
      <c r="L13" s="39">
        <f t="shared" si="2"/>
        <v>7.623318385650224E-2</v>
      </c>
      <c r="M13" s="307">
        <v>150</v>
      </c>
      <c r="N13" s="88">
        <f t="shared" si="3"/>
        <v>0.22421524663677131</v>
      </c>
      <c r="O13" s="247">
        <v>171</v>
      </c>
      <c r="P13" s="88">
        <f t="shared" si="4"/>
        <v>0.2556053811659193</v>
      </c>
      <c r="Q13" s="247">
        <v>29</v>
      </c>
      <c r="R13" s="88">
        <f t="shared" si="5"/>
        <v>4.3348281016442454E-2</v>
      </c>
      <c r="S13" s="247">
        <v>233</v>
      </c>
      <c r="T13" s="39">
        <f t="shared" si="6"/>
        <v>0.34828101644245141</v>
      </c>
    </row>
    <row r="14" spans="2:20" ht="13.5" customHeight="1">
      <c r="B14" s="128">
        <v>10</v>
      </c>
      <c r="C14" s="92" t="s">
        <v>51</v>
      </c>
      <c r="D14" s="119">
        <v>2634</v>
      </c>
      <c r="E14" s="245">
        <v>160</v>
      </c>
      <c r="F14" s="38">
        <f t="shared" si="7"/>
        <v>6.0744115413819286E-2</v>
      </c>
      <c r="G14" s="307">
        <v>1742</v>
      </c>
      <c r="H14" s="38">
        <f t="shared" si="0"/>
        <v>0.66135155656795752</v>
      </c>
      <c r="I14" s="307">
        <v>94</v>
      </c>
      <c r="J14" s="38">
        <f t="shared" si="1"/>
        <v>3.5687167805618827E-2</v>
      </c>
      <c r="K14" s="307">
        <v>188</v>
      </c>
      <c r="L14" s="38">
        <f t="shared" si="2"/>
        <v>7.1374335611237655E-2</v>
      </c>
      <c r="M14" s="307">
        <v>615</v>
      </c>
      <c r="N14" s="38">
        <f t="shared" si="3"/>
        <v>0.23348519362186787</v>
      </c>
      <c r="O14" s="307">
        <v>837</v>
      </c>
      <c r="P14" s="38">
        <f t="shared" si="4"/>
        <v>0.31776765375854216</v>
      </c>
      <c r="Q14" s="307">
        <v>111</v>
      </c>
      <c r="R14" s="38">
        <f t="shared" si="5"/>
        <v>4.2141230068337129E-2</v>
      </c>
      <c r="S14" s="307">
        <v>732</v>
      </c>
      <c r="T14" s="38">
        <f t="shared" si="6"/>
        <v>0.27790432801822323</v>
      </c>
    </row>
    <row r="15" spans="2:20" ht="13.5" customHeight="1">
      <c r="B15" s="128">
        <v>11</v>
      </c>
      <c r="C15" s="92" t="s">
        <v>52</v>
      </c>
      <c r="D15" s="119">
        <v>3610</v>
      </c>
      <c r="E15" s="245">
        <v>187</v>
      </c>
      <c r="F15" s="38">
        <f t="shared" si="7"/>
        <v>5.1800554016620495E-2</v>
      </c>
      <c r="G15" s="307">
        <v>2242</v>
      </c>
      <c r="H15" s="38">
        <f t="shared" si="0"/>
        <v>0.62105263157894741</v>
      </c>
      <c r="I15" s="307">
        <v>115</v>
      </c>
      <c r="J15" s="38">
        <f t="shared" si="1"/>
        <v>3.1855955678670361E-2</v>
      </c>
      <c r="K15" s="307">
        <v>220</v>
      </c>
      <c r="L15" s="38">
        <f t="shared" si="2"/>
        <v>6.0941828254847646E-2</v>
      </c>
      <c r="M15" s="307">
        <v>779</v>
      </c>
      <c r="N15" s="38">
        <f t="shared" si="3"/>
        <v>0.21578947368421053</v>
      </c>
      <c r="O15" s="307">
        <v>1115</v>
      </c>
      <c r="P15" s="38">
        <f t="shared" si="4"/>
        <v>0.30886426592797783</v>
      </c>
      <c r="Q15" s="307">
        <v>153</v>
      </c>
      <c r="R15" s="38">
        <f t="shared" si="5"/>
        <v>4.2382271468144044E-2</v>
      </c>
      <c r="S15" s="307">
        <v>1181</v>
      </c>
      <c r="T15" s="38">
        <f t="shared" si="6"/>
        <v>0.32714681440443211</v>
      </c>
    </row>
    <row r="16" spans="2:20" ht="13.5" customHeight="1">
      <c r="B16" s="128">
        <v>12</v>
      </c>
      <c r="C16" s="92" t="s">
        <v>83</v>
      </c>
      <c r="D16" s="119">
        <v>1773</v>
      </c>
      <c r="E16" s="245">
        <v>104</v>
      </c>
      <c r="F16" s="38">
        <f t="shared" si="7"/>
        <v>5.865764241398759E-2</v>
      </c>
      <c r="G16" s="307">
        <v>1014</v>
      </c>
      <c r="H16" s="38">
        <f t="shared" si="0"/>
        <v>0.57191201353637899</v>
      </c>
      <c r="I16" s="307">
        <v>58</v>
      </c>
      <c r="J16" s="38">
        <f t="shared" si="1"/>
        <v>3.2712915961646924E-2</v>
      </c>
      <c r="K16" s="307">
        <v>101</v>
      </c>
      <c r="L16" s="38">
        <f t="shared" si="2"/>
        <v>5.6965595036661029E-2</v>
      </c>
      <c r="M16" s="307">
        <v>355</v>
      </c>
      <c r="N16" s="38">
        <f t="shared" si="3"/>
        <v>0.20022560631697686</v>
      </c>
      <c r="O16" s="307">
        <v>493</v>
      </c>
      <c r="P16" s="38">
        <f t="shared" si="4"/>
        <v>0.27805978567399886</v>
      </c>
      <c r="Q16" s="307">
        <v>84</v>
      </c>
      <c r="R16" s="38">
        <f t="shared" si="5"/>
        <v>4.7377326565143825E-2</v>
      </c>
      <c r="S16" s="307">
        <v>655</v>
      </c>
      <c r="T16" s="38">
        <f t="shared" si="6"/>
        <v>0.36943034404963337</v>
      </c>
    </row>
    <row r="17" spans="2:20" ht="13.5" customHeight="1">
      <c r="B17" s="128">
        <v>13</v>
      </c>
      <c r="C17" s="92" t="s">
        <v>84</v>
      </c>
      <c r="D17" s="119">
        <v>2665</v>
      </c>
      <c r="E17" s="245">
        <v>181</v>
      </c>
      <c r="F17" s="38">
        <f t="shared" si="7"/>
        <v>6.7917448405253281E-2</v>
      </c>
      <c r="G17" s="307">
        <v>1685</v>
      </c>
      <c r="H17" s="38">
        <f t="shared" si="0"/>
        <v>0.63227016885553466</v>
      </c>
      <c r="I17" s="307">
        <v>85</v>
      </c>
      <c r="J17" s="38">
        <f t="shared" si="1"/>
        <v>3.1894934333958722E-2</v>
      </c>
      <c r="K17" s="307">
        <v>153</v>
      </c>
      <c r="L17" s="38">
        <f t="shared" si="2"/>
        <v>5.7410881801125704E-2</v>
      </c>
      <c r="M17" s="307">
        <v>616</v>
      </c>
      <c r="N17" s="38">
        <f t="shared" si="3"/>
        <v>0.23114446529080676</v>
      </c>
      <c r="O17" s="307">
        <v>818</v>
      </c>
      <c r="P17" s="38">
        <f t="shared" si="4"/>
        <v>0.3069418386491557</v>
      </c>
      <c r="Q17" s="307">
        <v>139</v>
      </c>
      <c r="R17" s="38">
        <f t="shared" si="5"/>
        <v>5.2157598499061916E-2</v>
      </c>
      <c r="S17" s="307">
        <v>799</v>
      </c>
      <c r="T17" s="38">
        <f t="shared" si="6"/>
        <v>0.29981238273921201</v>
      </c>
    </row>
    <row r="18" spans="2:20" ht="13.5" customHeight="1">
      <c r="B18" s="128">
        <v>14</v>
      </c>
      <c r="C18" s="92" t="s">
        <v>85</v>
      </c>
      <c r="D18" s="119">
        <v>2326</v>
      </c>
      <c r="E18" s="245">
        <v>113</v>
      </c>
      <c r="F18" s="38">
        <f t="shared" si="7"/>
        <v>4.8581255374032677E-2</v>
      </c>
      <c r="G18" s="307">
        <v>1475</v>
      </c>
      <c r="H18" s="38">
        <f t="shared" si="0"/>
        <v>0.63413585554600171</v>
      </c>
      <c r="I18" s="307">
        <v>80</v>
      </c>
      <c r="J18" s="38">
        <f t="shared" si="1"/>
        <v>3.4393809114359415E-2</v>
      </c>
      <c r="K18" s="307">
        <v>178</v>
      </c>
      <c r="L18" s="38">
        <f t="shared" si="2"/>
        <v>7.6526225279449703E-2</v>
      </c>
      <c r="M18" s="307">
        <v>448</v>
      </c>
      <c r="N18" s="38">
        <f t="shared" si="3"/>
        <v>0.19260533104041272</v>
      </c>
      <c r="O18" s="307">
        <v>761</v>
      </c>
      <c r="P18" s="38">
        <f t="shared" si="4"/>
        <v>0.32717110920034392</v>
      </c>
      <c r="Q18" s="307">
        <v>109</v>
      </c>
      <c r="R18" s="38">
        <f t="shared" si="5"/>
        <v>4.6861564918314703E-2</v>
      </c>
      <c r="S18" s="307">
        <v>738</v>
      </c>
      <c r="T18" s="38">
        <f t="shared" si="6"/>
        <v>0.3172828890799656</v>
      </c>
    </row>
    <row r="19" spans="2:20" ht="13.5" customHeight="1">
      <c r="B19" s="128">
        <v>15</v>
      </c>
      <c r="C19" s="92" t="s">
        <v>86</v>
      </c>
      <c r="D19" s="119">
        <v>3881</v>
      </c>
      <c r="E19" s="245">
        <v>208</v>
      </c>
      <c r="F19" s="38">
        <f t="shared" si="7"/>
        <v>5.3594434424117494E-2</v>
      </c>
      <c r="G19" s="307">
        <v>2413</v>
      </c>
      <c r="H19" s="38">
        <f t="shared" si="0"/>
        <v>0.62174697242978616</v>
      </c>
      <c r="I19" s="307">
        <v>124</v>
      </c>
      <c r="J19" s="38">
        <f t="shared" si="1"/>
        <v>3.1950528214377737E-2</v>
      </c>
      <c r="K19" s="307">
        <v>264</v>
      </c>
      <c r="L19" s="38">
        <f t="shared" si="2"/>
        <v>6.8023705230610673E-2</v>
      </c>
      <c r="M19" s="307">
        <v>784</v>
      </c>
      <c r="N19" s="38">
        <f t="shared" si="3"/>
        <v>0.20200979129090441</v>
      </c>
      <c r="O19" s="307">
        <v>1226</v>
      </c>
      <c r="P19" s="38">
        <f t="shared" si="4"/>
        <v>0.31589796444215407</v>
      </c>
      <c r="Q19" s="307">
        <v>179</v>
      </c>
      <c r="R19" s="38">
        <f t="shared" si="5"/>
        <v>4.6122133470754959E-2</v>
      </c>
      <c r="S19" s="307">
        <v>1260</v>
      </c>
      <c r="T19" s="38">
        <f t="shared" si="6"/>
        <v>0.32465859314609635</v>
      </c>
    </row>
    <row r="20" spans="2:20" ht="13.5" customHeight="1">
      <c r="B20" s="128">
        <v>16</v>
      </c>
      <c r="C20" s="92" t="s">
        <v>53</v>
      </c>
      <c r="D20" s="119">
        <v>2461</v>
      </c>
      <c r="E20" s="245">
        <v>150</v>
      </c>
      <c r="F20" s="38">
        <f t="shared" si="7"/>
        <v>6.0950832994717596E-2</v>
      </c>
      <c r="G20" s="307">
        <v>1573</v>
      </c>
      <c r="H20" s="38">
        <f t="shared" si="0"/>
        <v>0.63917106867127182</v>
      </c>
      <c r="I20" s="307">
        <v>78</v>
      </c>
      <c r="J20" s="38">
        <f t="shared" si="1"/>
        <v>3.1694433157253149E-2</v>
      </c>
      <c r="K20" s="307">
        <v>141</v>
      </c>
      <c r="L20" s="38">
        <f t="shared" si="2"/>
        <v>5.7293783015034537E-2</v>
      </c>
      <c r="M20" s="307">
        <v>554</v>
      </c>
      <c r="N20" s="38">
        <f t="shared" si="3"/>
        <v>0.22511174319382365</v>
      </c>
      <c r="O20" s="307">
        <v>794</v>
      </c>
      <c r="P20" s="38">
        <f t="shared" si="4"/>
        <v>0.32263307598537178</v>
      </c>
      <c r="Q20" s="307">
        <v>134</v>
      </c>
      <c r="R20" s="38">
        <f t="shared" si="5"/>
        <v>5.4449410808614387E-2</v>
      </c>
      <c r="S20" s="307">
        <v>738</v>
      </c>
      <c r="T20" s="38">
        <f t="shared" si="6"/>
        <v>0.29987809833401058</v>
      </c>
    </row>
    <row r="21" spans="2:20" ht="13.5" customHeight="1">
      <c r="B21" s="128">
        <v>17</v>
      </c>
      <c r="C21" s="92" t="s">
        <v>87</v>
      </c>
      <c r="D21" s="119">
        <v>3477</v>
      </c>
      <c r="E21" s="245">
        <v>228</v>
      </c>
      <c r="F21" s="88">
        <f t="shared" si="7"/>
        <v>6.5573770491803282E-2</v>
      </c>
      <c r="G21" s="247">
        <v>2205</v>
      </c>
      <c r="H21" s="88">
        <f t="shared" si="0"/>
        <v>0.63416738567730802</v>
      </c>
      <c r="I21" s="247">
        <v>119</v>
      </c>
      <c r="J21" s="88">
        <f t="shared" si="1"/>
        <v>3.4224906528616622E-2</v>
      </c>
      <c r="K21" s="247">
        <v>232</v>
      </c>
      <c r="L21" s="39">
        <f t="shared" si="2"/>
        <v>6.6724187517975264E-2</v>
      </c>
      <c r="M21" s="307">
        <v>745</v>
      </c>
      <c r="N21" s="88">
        <f t="shared" si="3"/>
        <v>0.21426517112453264</v>
      </c>
      <c r="O21" s="247">
        <v>1097</v>
      </c>
      <c r="P21" s="88">
        <f t="shared" si="4"/>
        <v>0.3155018694276675</v>
      </c>
      <c r="Q21" s="247">
        <v>168</v>
      </c>
      <c r="R21" s="88">
        <f t="shared" si="5"/>
        <v>4.8317515099223468E-2</v>
      </c>
      <c r="S21" s="247">
        <v>1044</v>
      </c>
      <c r="T21" s="39">
        <f t="shared" si="6"/>
        <v>0.30025884383088869</v>
      </c>
    </row>
    <row r="22" spans="2:20" ht="13.5" customHeight="1">
      <c r="B22" s="128">
        <v>18</v>
      </c>
      <c r="C22" s="92" t="s">
        <v>54</v>
      </c>
      <c r="D22" s="119">
        <v>3053</v>
      </c>
      <c r="E22" s="245">
        <v>173</v>
      </c>
      <c r="F22" s="38">
        <f t="shared" si="7"/>
        <v>5.6665574844415333E-2</v>
      </c>
      <c r="G22" s="307">
        <v>1950</v>
      </c>
      <c r="H22" s="38">
        <f t="shared" si="0"/>
        <v>0.63871601703242709</v>
      </c>
      <c r="I22" s="307">
        <v>87</v>
      </c>
      <c r="J22" s="38">
        <f t="shared" si="1"/>
        <v>2.8496560759908286E-2</v>
      </c>
      <c r="K22" s="307">
        <v>194</v>
      </c>
      <c r="L22" s="38">
        <f t="shared" si="2"/>
        <v>6.3544055027841467E-2</v>
      </c>
      <c r="M22" s="307">
        <v>685</v>
      </c>
      <c r="N22" s="38">
        <f t="shared" si="3"/>
        <v>0.2243694726498526</v>
      </c>
      <c r="O22" s="307">
        <v>966</v>
      </c>
      <c r="P22" s="38">
        <f t="shared" si="4"/>
        <v>0.31641008843760238</v>
      </c>
      <c r="Q22" s="307">
        <v>179</v>
      </c>
      <c r="R22" s="38">
        <f t="shared" si="5"/>
        <v>5.86308548968228E-2</v>
      </c>
      <c r="S22" s="307">
        <v>930</v>
      </c>
      <c r="T22" s="38">
        <f t="shared" si="6"/>
        <v>0.30461840812315755</v>
      </c>
    </row>
    <row r="23" spans="2:20" ht="13.5" customHeight="1">
      <c r="B23" s="128">
        <v>19</v>
      </c>
      <c r="C23" s="92" t="s">
        <v>88</v>
      </c>
      <c r="D23" s="119">
        <v>1980</v>
      </c>
      <c r="E23" s="245">
        <v>138</v>
      </c>
      <c r="F23" s="38">
        <f t="shared" si="7"/>
        <v>6.9696969696969702E-2</v>
      </c>
      <c r="G23" s="307">
        <v>1271</v>
      </c>
      <c r="H23" s="38">
        <f t="shared" si="0"/>
        <v>0.64191919191919189</v>
      </c>
      <c r="I23" s="307">
        <v>48</v>
      </c>
      <c r="J23" s="38">
        <f t="shared" si="1"/>
        <v>2.4242424242424242E-2</v>
      </c>
      <c r="K23" s="307">
        <v>136</v>
      </c>
      <c r="L23" s="38">
        <f t="shared" si="2"/>
        <v>6.8686868686868685E-2</v>
      </c>
      <c r="M23" s="307">
        <v>471</v>
      </c>
      <c r="N23" s="38">
        <f t="shared" si="3"/>
        <v>0.23787878787878788</v>
      </c>
      <c r="O23" s="307">
        <v>610</v>
      </c>
      <c r="P23" s="38">
        <f t="shared" si="4"/>
        <v>0.30808080808080807</v>
      </c>
      <c r="Q23" s="307">
        <v>145</v>
      </c>
      <c r="R23" s="38">
        <f t="shared" si="5"/>
        <v>7.3232323232323232E-2</v>
      </c>
      <c r="S23" s="307">
        <v>571</v>
      </c>
      <c r="T23" s="38">
        <f t="shared" si="6"/>
        <v>0.28838383838383841</v>
      </c>
    </row>
    <row r="24" spans="2:20" ht="13.5" customHeight="1">
      <c r="B24" s="128">
        <v>20</v>
      </c>
      <c r="C24" s="92" t="s">
        <v>89</v>
      </c>
      <c r="D24" s="119">
        <v>3028</v>
      </c>
      <c r="E24" s="245">
        <v>147</v>
      </c>
      <c r="F24" s="38">
        <f t="shared" si="7"/>
        <v>4.854689564068692E-2</v>
      </c>
      <c r="G24" s="307">
        <v>1811</v>
      </c>
      <c r="H24" s="38">
        <f t="shared" si="0"/>
        <v>0.59808454425363278</v>
      </c>
      <c r="I24" s="307">
        <v>103</v>
      </c>
      <c r="J24" s="38">
        <f t="shared" si="1"/>
        <v>3.4015852047556146E-2</v>
      </c>
      <c r="K24" s="307">
        <v>234</v>
      </c>
      <c r="L24" s="38">
        <f t="shared" si="2"/>
        <v>7.7278731836195505E-2</v>
      </c>
      <c r="M24" s="307">
        <v>598</v>
      </c>
      <c r="N24" s="38">
        <f t="shared" si="3"/>
        <v>0.19749009247027741</v>
      </c>
      <c r="O24" s="307">
        <v>869</v>
      </c>
      <c r="P24" s="38">
        <f t="shared" si="4"/>
        <v>0.28698811096433291</v>
      </c>
      <c r="Q24" s="307">
        <v>125</v>
      </c>
      <c r="R24" s="38">
        <f t="shared" si="5"/>
        <v>4.1281373844121533E-2</v>
      </c>
      <c r="S24" s="307">
        <v>1070</v>
      </c>
      <c r="T24" s="38">
        <f t="shared" si="6"/>
        <v>0.3533685601056803</v>
      </c>
    </row>
    <row r="25" spans="2:20" ht="13.5" customHeight="1">
      <c r="B25" s="128">
        <v>21</v>
      </c>
      <c r="C25" s="92" t="s">
        <v>90</v>
      </c>
      <c r="D25" s="119">
        <v>2441</v>
      </c>
      <c r="E25" s="245">
        <v>133</v>
      </c>
      <c r="F25" s="38">
        <f t="shared" si="7"/>
        <v>5.4485866448176976E-2</v>
      </c>
      <c r="G25" s="307">
        <v>1372</v>
      </c>
      <c r="H25" s="38">
        <f t="shared" si="0"/>
        <v>0.56206472757066772</v>
      </c>
      <c r="I25" s="307">
        <v>59</v>
      </c>
      <c r="J25" s="38">
        <f t="shared" si="1"/>
        <v>2.4170421958213846E-2</v>
      </c>
      <c r="K25" s="307">
        <v>167</v>
      </c>
      <c r="L25" s="38">
        <f t="shared" si="2"/>
        <v>6.841458418680868E-2</v>
      </c>
      <c r="M25" s="307">
        <v>422</v>
      </c>
      <c r="N25" s="38">
        <f t="shared" si="3"/>
        <v>0.1728799672265465</v>
      </c>
      <c r="O25" s="307">
        <v>712</v>
      </c>
      <c r="P25" s="38">
        <f t="shared" si="4"/>
        <v>0.2916837361736993</v>
      </c>
      <c r="Q25" s="307">
        <v>104</v>
      </c>
      <c r="R25" s="38">
        <f t="shared" si="5"/>
        <v>4.2605489553461696E-2</v>
      </c>
      <c r="S25" s="307">
        <v>936</v>
      </c>
      <c r="T25" s="38">
        <f t="shared" si="6"/>
        <v>0.38344940598115529</v>
      </c>
    </row>
    <row r="26" spans="2:20" ht="13.5" customHeight="1">
      <c r="B26" s="128">
        <v>22</v>
      </c>
      <c r="C26" s="92" t="s">
        <v>55</v>
      </c>
      <c r="D26" s="119">
        <v>2674</v>
      </c>
      <c r="E26" s="245">
        <v>145</v>
      </c>
      <c r="F26" s="38">
        <f t="shared" si="7"/>
        <v>5.4225878833208674E-2</v>
      </c>
      <c r="G26" s="307">
        <v>1628</v>
      </c>
      <c r="H26" s="38">
        <f t="shared" si="0"/>
        <v>0.60882572924457745</v>
      </c>
      <c r="I26" s="307">
        <v>96</v>
      </c>
      <c r="J26" s="38">
        <f t="shared" si="1"/>
        <v>3.5901271503365743E-2</v>
      </c>
      <c r="K26" s="307">
        <v>177</v>
      </c>
      <c r="L26" s="38">
        <f t="shared" si="2"/>
        <v>6.6192969334330595E-2</v>
      </c>
      <c r="M26" s="307">
        <v>520</v>
      </c>
      <c r="N26" s="38">
        <f t="shared" si="3"/>
        <v>0.1944652206432311</v>
      </c>
      <c r="O26" s="307">
        <v>826</v>
      </c>
      <c r="P26" s="38">
        <f t="shared" si="4"/>
        <v>0.30890052356020942</v>
      </c>
      <c r="Q26" s="307">
        <v>114</v>
      </c>
      <c r="R26" s="38">
        <f t="shared" si="5"/>
        <v>4.2632759910246822E-2</v>
      </c>
      <c r="S26" s="307">
        <v>901</v>
      </c>
      <c r="T26" s="38">
        <f t="shared" si="6"/>
        <v>0.33694839192221393</v>
      </c>
    </row>
    <row r="27" spans="2:20" ht="13.5" customHeight="1">
      <c r="B27" s="128">
        <v>23</v>
      </c>
      <c r="C27" s="92" t="s">
        <v>91</v>
      </c>
      <c r="D27" s="119">
        <v>3767</v>
      </c>
      <c r="E27" s="245">
        <v>201</v>
      </c>
      <c r="F27" s="38">
        <f t="shared" si="7"/>
        <v>5.3358109901778604E-2</v>
      </c>
      <c r="G27" s="307">
        <v>2461</v>
      </c>
      <c r="H27" s="38">
        <f t="shared" si="0"/>
        <v>0.65330501725511014</v>
      </c>
      <c r="I27" s="307">
        <v>108</v>
      </c>
      <c r="J27" s="38">
        <f t="shared" si="1"/>
        <v>2.8670029200955668E-2</v>
      </c>
      <c r="K27" s="307">
        <v>269</v>
      </c>
      <c r="L27" s="38">
        <f t="shared" si="2"/>
        <v>7.1409609769046992E-2</v>
      </c>
      <c r="M27" s="307">
        <v>806</v>
      </c>
      <c r="N27" s="38">
        <f t="shared" si="3"/>
        <v>0.21396336607379879</v>
      </c>
      <c r="O27" s="307">
        <v>1263</v>
      </c>
      <c r="P27" s="38">
        <f t="shared" si="4"/>
        <v>0.33528006371117602</v>
      </c>
      <c r="Q27" s="307">
        <v>180</v>
      </c>
      <c r="R27" s="38">
        <f t="shared" si="5"/>
        <v>4.7783382001592781E-2</v>
      </c>
      <c r="S27" s="307">
        <v>1105</v>
      </c>
      <c r="T27" s="38">
        <f t="shared" si="6"/>
        <v>0.29333687284311122</v>
      </c>
    </row>
    <row r="28" spans="2:20" ht="13.5" customHeight="1">
      <c r="B28" s="128">
        <v>24</v>
      </c>
      <c r="C28" s="92" t="s">
        <v>92</v>
      </c>
      <c r="D28" s="119">
        <v>1695</v>
      </c>
      <c r="E28" s="245">
        <v>85</v>
      </c>
      <c r="F28" s="38">
        <f t="shared" si="7"/>
        <v>5.0147492625368731E-2</v>
      </c>
      <c r="G28" s="307">
        <v>972</v>
      </c>
      <c r="H28" s="38">
        <f t="shared" si="0"/>
        <v>0.57345132743362837</v>
      </c>
      <c r="I28" s="307">
        <v>59</v>
      </c>
      <c r="J28" s="38">
        <f t="shared" si="1"/>
        <v>3.4808259587020648E-2</v>
      </c>
      <c r="K28" s="307">
        <v>137</v>
      </c>
      <c r="L28" s="38">
        <f t="shared" si="2"/>
        <v>8.0825958702064896E-2</v>
      </c>
      <c r="M28" s="307">
        <v>298</v>
      </c>
      <c r="N28" s="38">
        <f t="shared" si="3"/>
        <v>0.17581120943952802</v>
      </c>
      <c r="O28" s="307">
        <v>471</v>
      </c>
      <c r="P28" s="38">
        <f t="shared" si="4"/>
        <v>0.27787610619469028</v>
      </c>
      <c r="Q28" s="307">
        <v>59</v>
      </c>
      <c r="R28" s="38">
        <f t="shared" si="5"/>
        <v>3.4808259587020648E-2</v>
      </c>
      <c r="S28" s="307">
        <v>638</v>
      </c>
      <c r="T28" s="38">
        <f t="shared" si="6"/>
        <v>0.37640117994100297</v>
      </c>
    </row>
    <row r="29" spans="2:20" ht="13.5" customHeight="1">
      <c r="B29" s="128">
        <v>25</v>
      </c>
      <c r="C29" s="92" t="s">
        <v>93</v>
      </c>
      <c r="D29" s="119">
        <v>1390</v>
      </c>
      <c r="E29" s="245">
        <v>90</v>
      </c>
      <c r="F29" s="88">
        <f t="shared" si="7"/>
        <v>6.4748201438848921E-2</v>
      </c>
      <c r="G29" s="247">
        <v>834</v>
      </c>
      <c r="H29" s="88">
        <f t="shared" si="0"/>
        <v>0.6</v>
      </c>
      <c r="I29" s="247">
        <v>43</v>
      </c>
      <c r="J29" s="88">
        <f t="shared" si="1"/>
        <v>3.0935251798561152E-2</v>
      </c>
      <c r="K29" s="247">
        <v>83</v>
      </c>
      <c r="L29" s="39">
        <f t="shared" si="2"/>
        <v>5.971223021582734E-2</v>
      </c>
      <c r="M29" s="307">
        <v>264</v>
      </c>
      <c r="N29" s="88">
        <f t="shared" si="3"/>
        <v>0.18992805755395684</v>
      </c>
      <c r="O29" s="247">
        <v>436</v>
      </c>
      <c r="P29" s="88">
        <f t="shared" si="4"/>
        <v>0.31366906474820144</v>
      </c>
      <c r="Q29" s="247">
        <v>65</v>
      </c>
      <c r="R29" s="88">
        <f t="shared" si="5"/>
        <v>4.6762589928057555E-2</v>
      </c>
      <c r="S29" s="247">
        <v>466</v>
      </c>
      <c r="T29" s="39">
        <f t="shared" si="6"/>
        <v>0.33525179856115106</v>
      </c>
    </row>
    <row r="30" spans="2:20" ht="13.5" customHeight="1">
      <c r="B30" s="128">
        <v>26</v>
      </c>
      <c r="C30" s="92" t="s">
        <v>29</v>
      </c>
      <c r="D30" s="119">
        <v>28906</v>
      </c>
      <c r="E30" s="245">
        <v>1570</v>
      </c>
      <c r="F30" s="38">
        <f t="shared" si="7"/>
        <v>5.4313983256071403E-2</v>
      </c>
      <c r="G30" s="307">
        <v>18039</v>
      </c>
      <c r="H30" s="38">
        <f t="shared" si="0"/>
        <v>0.62405728914412228</v>
      </c>
      <c r="I30" s="307">
        <v>1036</v>
      </c>
      <c r="J30" s="38">
        <f t="shared" si="1"/>
        <v>3.5840309970248389E-2</v>
      </c>
      <c r="K30" s="307">
        <v>2210</v>
      </c>
      <c r="L30" s="38">
        <f t="shared" si="2"/>
        <v>7.6454715284024075E-2</v>
      </c>
      <c r="M30" s="307">
        <v>5841</v>
      </c>
      <c r="N30" s="38">
        <f t="shared" si="3"/>
        <v>0.20206877464886183</v>
      </c>
      <c r="O30" s="307">
        <v>8840</v>
      </c>
      <c r="P30" s="38">
        <f t="shared" si="4"/>
        <v>0.3058188611360963</v>
      </c>
      <c r="Q30" s="307">
        <v>981</v>
      </c>
      <c r="R30" s="38">
        <f t="shared" si="5"/>
        <v>3.393759081159621E-2</v>
      </c>
      <c r="S30" s="307">
        <v>9297</v>
      </c>
      <c r="T30" s="38">
        <f t="shared" si="6"/>
        <v>0.32162872759980626</v>
      </c>
    </row>
    <row r="31" spans="2:20" ht="13.5" customHeight="1">
      <c r="B31" s="128">
        <v>27</v>
      </c>
      <c r="C31" s="92" t="s">
        <v>30</v>
      </c>
      <c r="D31" s="119">
        <v>4084</v>
      </c>
      <c r="E31" s="245">
        <v>248</v>
      </c>
      <c r="F31" s="38">
        <f t="shared" si="7"/>
        <v>6.0724779627815868E-2</v>
      </c>
      <c r="G31" s="307">
        <v>2622</v>
      </c>
      <c r="H31" s="38">
        <f t="shared" si="0"/>
        <v>0.64201762977473065</v>
      </c>
      <c r="I31" s="307">
        <v>111</v>
      </c>
      <c r="J31" s="38">
        <f t="shared" si="1"/>
        <v>2.7179236043095006E-2</v>
      </c>
      <c r="K31" s="307">
        <v>260</v>
      </c>
      <c r="L31" s="38">
        <f t="shared" si="2"/>
        <v>6.3663075416258569E-2</v>
      </c>
      <c r="M31" s="307">
        <v>923</v>
      </c>
      <c r="N31" s="38">
        <f t="shared" si="3"/>
        <v>0.22600391772771791</v>
      </c>
      <c r="O31" s="307">
        <v>1308</v>
      </c>
      <c r="P31" s="38">
        <f t="shared" si="4"/>
        <v>0.32027424094025464</v>
      </c>
      <c r="Q31" s="307">
        <v>184</v>
      </c>
      <c r="R31" s="38">
        <f t="shared" si="5"/>
        <v>4.5053868756121447E-2</v>
      </c>
      <c r="S31" s="307">
        <v>1214</v>
      </c>
      <c r="T31" s="38">
        <f t="shared" si="6"/>
        <v>0.29725759059745349</v>
      </c>
    </row>
    <row r="32" spans="2:20" ht="13.5" customHeight="1">
      <c r="B32" s="128">
        <v>28</v>
      </c>
      <c r="C32" s="92" t="s">
        <v>31</v>
      </c>
      <c r="D32" s="119">
        <v>3818</v>
      </c>
      <c r="E32" s="245">
        <v>221</v>
      </c>
      <c r="F32" s="38">
        <f t="shared" si="7"/>
        <v>5.7883708748035619E-2</v>
      </c>
      <c r="G32" s="307">
        <v>2324</v>
      </c>
      <c r="H32" s="38">
        <f t="shared" si="0"/>
        <v>0.60869565217391308</v>
      </c>
      <c r="I32" s="307">
        <v>128</v>
      </c>
      <c r="J32" s="38">
        <f t="shared" si="1"/>
        <v>3.352540597171294E-2</v>
      </c>
      <c r="K32" s="307">
        <v>300</v>
      </c>
      <c r="L32" s="38">
        <f t="shared" si="2"/>
        <v>7.8575170246202197E-2</v>
      </c>
      <c r="M32" s="307">
        <v>727</v>
      </c>
      <c r="N32" s="38">
        <f t="shared" si="3"/>
        <v>0.19041382922996333</v>
      </c>
      <c r="O32" s="307">
        <v>1158</v>
      </c>
      <c r="P32" s="38">
        <f t="shared" si="4"/>
        <v>0.30330015715034048</v>
      </c>
      <c r="Q32" s="307">
        <v>91</v>
      </c>
      <c r="R32" s="38">
        <f t="shared" si="5"/>
        <v>2.3834468308014667E-2</v>
      </c>
      <c r="S32" s="307">
        <v>1273</v>
      </c>
      <c r="T32" s="38">
        <f t="shared" si="6"/>
        <v>0.33342063907805136</v>
      </c>
    </row>
    <row r="33" spans="2:20" ht="13.5" customHeight="1">
      <c r="B33" s="128">
        <v>29</v>
      </c>
      <c r="C33" s="92" t="s">
        <v>32</v>
      </c>
      <c r="D33" s="119">
        <v>3303</v>
      </c>
      <c r="E33" s="245">
        <v>162</v>
      </c>
      <c r="F33" s="38">
        <f t="shared" si="7"/>
        <v>4.9046321525885561E-2</v>
      </c>
      <c r="G33" s="307">
        <v>2103</v>
      </c>
      <c r="H33" s="38">
        <f t="shared" si="0"/>
        <v>0.6366939146230699</v>
      </c>
      <c r="I33" s="307">
        <v>126</v>
      </c>
      <c r="J33" s="38">
        <f t="shared" si="1"/>
        <v>3.8147138964577658E-2</v>
      </c>
      <c r="K33" s="307">
        <v>259</v>
      </c>
      <c r="L33" s="38">
        <f t="shared" si="2"/>
        <v>7.8413563427187402E-2</v>
      </c>
      <c r="M33" s="307">
        <v>681</v>
      </c>
      <c r="N33" s="38">
        <f t="shared" si="3"/>
        <v>0.2061762034514078</v>
      </c>
      <c r="O33" s="307">
        <v>1025</v>
      </c>
      <c r="P33" s="38">
        <f t="shared" si="4"/>
        <v>0.31032394792612777</v>
      </c>
      <c r="Q33" s="307">
        <v>113</v>
      </c>
      <c r="R33" s="38">
        <f t="shared" si="5"/>
        <v>3.4211323039660915E-2</v>
      </c>
      <c r="S33" s="307">
        <v>1038</v>
      </c>
      <c r="T33" s="38">
        <f t="shared" si="6"/>
        <v>0.31425976385104448</v>
      </c>
    </row>
    <row r="34" spans="2:20" ht="13.5" customHeight="1">
      <c r="B34" s="143">
        <v>30</v>
      </c>
      <c r="C34" s="144" t="s">
        <v>33</v>
      </c>
      <c r="D34" s="309">
        <v>4441</v>
      </c>
      <c r="E34" s="247">
        <v>246</v>
      </c>
      <c r="F34" s="63">
        <f t="shared" si="7"/>
        <v>5.5392929520378296E-2</v>
      </c>
      <c r="G34" s="310">
        <v>2867</v>
      </c>
      <c r="H34" s="63">
        <f t="shared" si="0"/>
        <v>0.64557532087367708</v>
      </c>
      <c r="I34" s="310">
        <v>172</v>
      </c>
      <c r="J34" s="63">
        <f t="shared" si="1"/>
        <v>3.8730015762215714E-2</v>
      </c>
      <c r="K34" s="310">
        <v>327</v>
      </c>
      <c r="L34" s="63">
        <f t="shared" si="2"/>
        <v>7.3632064850258958E-2</v>
      </c>
      <c r="M34" s="310">
        <v>923</v>
      </c>
      <c r="N34" s="63">
        <f t="shared" si="3"/>
        <v>0.20783607295654133</v>
      </c>
      <c r="O34" s="310">
        <v>1427</v>
      </c>
      <c r="P34" s="63">
        <f t="shared" si="4"/>
        <v>0.32132402612024319</v>
      </c>
      <c r="Q34" s="310">
        <v>158</v>
      </c>
      <c r="R34" s="63">
        <f t="shared" si="5"/>
        <v>3.5577572618779557E-2</v>
      </c>
      <c r="S34" s="310">
        <v>1328</v>
      </c>
      <c r="T34" s="63">
        <f t="shared" si="6"/>
        <v>0.29903174960594459</v>
      </c>
    </row>
    <row r="35" spans="2:20" ht="13.5" customHeight="1">
      <c r="B35" s="128">
        <v>31</v>
      </c>
      <c r="C35" s="92" t="s">
        <v>34</v>
      </c>
      <c r="D35" s="119">
        <v>6688</v>
      </c>
      <c r="E35" s="245">
        <v>322</v>
      </c>
      <c r="F35" s="38">
        <f t="shared" si="7"/>
        <v>4.8145933014354068E-2</v>
      </c>
      <c r="G35" s="307">
        <v>3895</v>
      </c>
      <c r="H35" s="38">
        <f t="shared" si="0"/>
        <v>0.58238636363636365</v>
      </c>
      <c r="I35" s="307">
        <v>261</v>
      </c>
      <c r="J35" s="38">
        <f t="shared" si="1"/>
        <v>3.9025119617224879E-2</v>
      </c>
      <c r="K35" s="307">
        <v>564</v>
      </c>
      <c r="L35" s="38">
        <f t="shared" si="2"/>
        <v>8.4330143540669852E-2</v>
      </c>
      <c r="M35" s="307">
        <v>1149</v>
      </c>
      <c r="N35" s="38">
        <f t="shared" si="3"/>
        <v>0.17180023923444976</v>
      </c>
      <c r="O35" s="307">
        <v>1896</v>
      </c>
      <c r="P35" s="38">
        <f t="shared" si="4"/>
        <v>0.28349282296650719</v>
      </c>
      <c r="Q35" s="307">
        <v>178</v>
      </c>
      <c r="R35" s="38">
        <f t="shared" si="5"/>
        <v>2.6614832535885168E-2</v>
      </c>
      <c r="S35" s="307">
        <v>2471</v>
      </c>
      <c r="T35" s="38">
        <f t="shared" si="6"/>
        <v>0.36946770334928231</v>
      </c>
    </row>
    <row r="36" spans="2:20" ht="13.5" customHeight="1">
      <c r="B36" s="128">
        <v>32</v>
      </c>
      <c r="C36" s="92" t="s">
        <v>35</v>
      </c>
      <c r="D36" s="119">
        <v>4722</v>
      </c>
      <c r="E36" s="245">
        <v>264</v>
      </c>
      <c r="F36" s="38">
        <f t="shared" si="7"/>
        <v>5.5908513341804321E-2</v>
      </c>
      <c r="G36" s="307">
        <v>3065</v>
      </c>
      <c r="H36" s="38">
        <f t="shared" si="0"/>
        <v>0.64908936891147817</v>
      </c>
      <c r="I36" s="307">
        <v>180</v>
      </c>
      <c r="J36" s="38">
        <f t="shared" si="1"/>
        <v>3.8119440914866583E-2</v>
      </c>
      <c r="K36" s="307">
        <v>380</v>
      </c>
      <c r="L36" s="38">
        <f t="shared" si="2"/>
        <v>8.0474375264718345E-2</v>
      </c>
      <c r="M36" s="307">
        <v>1042</v>
      </c>
      <c r="N36" s="38">
        <f t="shared" si="3"/>
        <v>0.22066920796272765</v>
      </c>
      <c r="O36" s="307">
        <v>1439</v>
      </c>
      <c r="P36" s="38">
        <f t="shared" si="4"/>
        <v>0.3047437526471834</v>
      </c>
      <c r="Q36" s="307">
        <v>179</v>
      </c>
      <c r="R36" s="38">
        <f t="shared" si="5"/>
        <v>3.7907666243117324E-2</v>
      </c>
      <c r="S36" s="307">
        <v>1393</v>
      </c>
      <c r="T36" s="38">
        <f t="shared" si="6"/>
        <v>0.29500211774671747</v>
      </c>
    </row>
    <row r="37" spans="2:20" ht="13.5" customHeight="1">
      <c r="B37" s="128">
        <v>33</v>
      </c>
      <c r="C37" s="92" t="s">
        <v>36</v>
      </c>
      <c r="D37" s="119">
        <v>1850</v>
      </c>
      <c r="E37" s="245">
        <v>107</v>
      </c>
      <c r="F37" s="88">
        <f t="shared" si="7"/>
        <v>5.7837837837837837E-2</v>
      </c>
      <c r="G37" s="247">
        <v>1163</v>
      </c>
      <c r="H37" s="88">
        <f t="shared" si="0"/>
        <v>0.62864864864864867</v>
      </c>
      <c r="I37" s="247">
        <v>58</v>
      </c>
      <c r="J37" s="88">
        <f t="shared" si="1"/>
        <v>3.135135135135135E-2</v>
      </c>
      <c r="K37" s="247">
        <v>120</v>
      </c>
      <c r="L37" s="39">
        <f t="shared" si="2"/>
        <v>6.4864864864864868E-2</v>
      </c>
      <c r="M37" s="307">
        <v>396</v>
      </c>
      <c r="N37" s="88">
        <f t="shared" si="3"/>
        <v>0.21405405405405406</v>
      </c>
      <c r="O37" s="247">
        <v>587</v>
      </c>
      <c r="P37" s="88">
        <f t="shared" si="4"/>
        <v>0.31729729729729728</v>
      </c>
      <c r="Q37" s="247">
        <v>78</v>
      </c>
      <c r="R37" s="88">
        <f t="shared" si="5"/>
        <v>4.2162162162162162E-2</v>
      </c>
      <c r="S37" s="247">
        <v>580</v>
      </c>
      <c r="T37" s="39">
        <f t="shared" si="6"/>
        <v>0.31351351351351353</v>
      </c>
    </row>
    <row r="38" spans="2:20" ht="13.5" customHeight="1">
      <c r="B38" s="128">
        <v>34</v>
      </c>
      <c r="C38" s="92" t="s">
        <v>37</v>
      </c>
      <c r="D38" s="119">
        <v>6018</v>
      </c>
      <c r="E38" s="245">
        <v>376</v>
      </c>
      <c r="F38" s="38">
        <f t="shared" si="7"/>
        <v>6.2479228979727484E-2</v>
      </c>
      <c r="G38" s="307">
        <v>3599</v>
      </c>
      <c r="H38" s="38">
        <f t="shared" si="0"/>
        <v>0.59803921568627449</v>
      </c>
      <c r="I38" s="307">
        <v>205</v>
      </c>
      <c r="J38" s="38">
        <f t="shared" si="1"/>
        <v>3.4064473246925887E-2</v>
      </c>
      <c r="K38" s="307">
        <v>403</v>
      </c>
      <c r="L38" s="38">
        <f t="shared" si="2"/>
        <v>6.6965769358590888E-2</v>
      </c>
      <c r="M38" s="307">
        <v>1217</v>
      </c>
      <c r="N38" s="38">
        <f t="shared" si="3"/>
        <v>0.20222665337321369</v>
      </c>
      <c r="O38" s="307">
        <v>1764</v>
      </c>
      <c r="P38" s="38">
        <f t="shared" si="4"/>
        <v>0.29312063808574279</v>
      </c>
      <c r="Q38" s="307">
        <v>151</v>
      </c>
      <c r="R38" s="38">
        <f t="shared" si="5"/>
        <v>2.5091392489199071E-2</v>
      </c>
      <c r="S38" s="307">
        <v>2043</v>
      </c>
      <c r="T38" s="38">
        <f t="shared" si="6"/>
        <v>0.33948155533399799</v>
      </c>
    </row>
    <row r="39" spans="2:20" ht="13.5" customHeight="1">
      <c r="B39" s="128">
        <v>35</v>
      </c>
      <c r="C39" s="92" t="s">
        <v>0</v>
      </c>
      <c r="D39" s="119">
        <v>12797</v>
      </c>
      <c r="E39" s="245">
        <v>680</v>
      </c>
      <c r="F39" s="38">
        <f t="shared" si="7"/>
        <v>5.3137454090802533E-2</v>
      </c>
      <c r="G39" s="307">
        <v>8456</v>
      </c>
      <c r="H39" s="38">
        <f t="shared" si="0"/>
        <v>0.66077987028209739</v>
      </c>
      <c r="I39" s="307">
        <v>489</v>
      </c>
      <c r="J39" s="38">
        <f t="shared" si="1"/>
        <v>3.8212080956474173E-2</v>
      </c>
      <c r="K39" s="307">
        <v>1097</v>
      </c>
      <c r="L39" s="38">
        <f t="shared" si="2"/>
        <v>8.5723216378838785E-2</v>
      </c>
      <c r="M39" s="307">
        <v>2632</v>
      </c>
      <c r="N39" s="38">
        <f t="shared" si="3"/>
        <v>0.20567320465734157</v>
      </c>
      <c r="O39" s="307">
        <v>4202</v>
      </c>
      <c r="P39" s="38">
        <f t="shared" si="4"/>
        <v>0.32835820895522388</v>
      </c>
      <c r="Q39" s="307">
        <v>342</v>
      </c>
      <c r="R39" s="38">
        <f t="shared" si="5"/>
        <v>2.6725013675080098E-2</v>
      </c>
      <c r="S39" s="307">
        <v>3661</v>
      </c>
      <c r="T39" s="38">
        <f t="shared" si="6"/>
        <v>0.2860826756271001</v>
      </c>
    </row>
    <row r="40" spans="2:20" ht="13.5" customHeight="1">
      <c r="B40" s="128">
        <v>36</v>
      </c>
      <c r="C40" s="92" t="s">
        <v>1</v>
      </c>
      <c r="D40" s="119">
        <v>7210</v>
      </c>
      <c r="E40" s="245">
        <v>479</v>
      </c>
      <c r="F40" s="38">
        <f t="shared" si="7"/>
        <v>6.6435506241331488E-2</v>
      </c>
      <c r="G40" s="307">
        <v>4738</v>
      </c>
      <c r="H40" s="38">
        <f t="shared" si="0"/>
        <v>0.65714285714285714</v>
      </c>
      <c r="I40" s="307">
        <v>311</v>
      </c>
      <c r="J40" s="38">
        <f t="shared" si="1"/>
        <v>4.3134535367545079E-2</v>
      </c>
      <c r="K40" s="307">
        <v>595</v>
      </c>
      <c r="L40" s="38">
        <f t="shared" si="2"/>
        <v>8.2524271844660199E-2</v>
      </c>
      <c r="M40" s="307">
        <v>1535</v>
      </c>
      <c r="N40" s="38">
        <f t="shared" si="3"/>
        <v>0.21289875173370318</v>
      </c>
      <c r="O40" s="307">
        <v>2263</v>
      </c>
      <c r="P40" s="38">
        <f t="shared" si="4"/>
        <v>0.31386962552011094</v>
      </c>
      <c r="Q40" s="307">
        <v>183</v>
      </c>
      <c r="R40" s="38">
        <f t="shared" si="5"/>
        <v>2.5381414701803051E-2</v>
      </c>
      <c r="S40" s="307">
        <v>1993</v>
      </c>
      <c r="T40" s="38">
        <f t="shared" si="6"/>
        <v>0.27642163661581137</v>
      </c>
    </row>
    <row r="41" spans="2:20" ht="13.5" customHeight="1">
      <c r="B41" s="132">
        <v>37</v>
      </c>
      <c r="C41" s="16" t="s">
        <v>2</v>
      </c>
      <c r="D41" s="309">
        <v>17825</v>
      </c>
      <c r="E41" s="247">
        <v>935</v>
      </c>
      <c r="F41" s="63">
        <f t="shared" si="7"/>
        <v>5.2454417952314168E-2</v>
      </c>
      <c r="G41" s="310">
        <v>12198</v>
      </c>
      <c r="H41" s="63">
        <f t="shared" si="0"/>
        <v>0.68431977559607293</v>
      </c>
      <c r="I41" s="310">
        <v>747</v>
      </c>
      <c r="J41" s="63">
        <f t="shared" si="1"/>
        <v>4.1907433380084153E-2</v>
      </c>
      <c r="K41" s="310">
        <v>1569</v>
      </c>
      <c r="L41" s="63">
        <f t="shared" si="2"/>
        <v>8.8022440392706874E-2</v>
      </c>
      <c r="M41" s="310">
        <v>3763</v>
      </c>
      <c r="N41" s="63">
        <f t="shared" si="3"/>
        <v>0.21110799438990183</v>
      </c>
      <c r="O41" s="310">
        <v>6063</v>
      </c>
      <c r="P41" s="63">
        <f t="shared" si="4"/>
        <v>0.34014025245441798</v>
      </c>
      <c r="Q41" s="310">
        <v>455</v>
      </c>
      <c r="R41" s="63">
        <f t="shared" si="5"/>
        <v>2.5525946704067323E-2</v>
      </c>
      <c r="S41" s="310">
        <v>4692</v>
      </c>
      <c r="T41" s="63">
        <f t="shared" si="6"/>
        <v>0.26322580645161292</v>
      </c>
    </row>
    <row r="42" spans="2:20" ht="13.5" customHeight="1">
      <c r="B42" s="128">
        <v>38</v>
      </c>
      <c r="C42" s="92" t="s">
        <v>38</v>
      </c>
      <c r="D42" s="119">
        <v>2979</v>
      </c>
      <c r="E42" s="245">
        <v>180</v>
      </c>
      <c r="F42" s="38">
        <f t="shared" si="7"/>
        <v>6.0422960725075532E-2</v>
      </c>
      <c r="G42" s="307">
        <v>1905</v>
      </c>
      <c r="H42" s="38">
        <f t="shared" si="0"/>
        <v>0.63947633434038265</v>
      </c>
      <c r="I42" s="307">
        <v>118</v>
      </c>
      <c r="J42" s="38">
        <f t="shared" si="1"/>
        <v>3.9610607586438404E-2</v>
      </c>
      <c r="K42" s="307">
        <v>208</v>
      </c>
      <c r="L42" s="38">
        <f t="shared" si="2"/>
        <v>6.9822087948976166E-2</v>
      </c>
      <c r="M42" s="307">
        <v>661</v>
      </c>
      <c r="N42" s="38">
        <f t="shared" si="3"/>
        <v>0.22188653910708292</v>
      </c>
      <c r="O42" s="307">
        <v>904</v>
      </c>
      <c r="P42" s="38">
        <f t="shared" si="4"/>
        <v>0.3034575360859349</v>
      </c>
      <c r="Q42" s="307">
        <v>117</v>
      </c>
      <c r="R42" s="38">
        <f t="shared" si="5"/>
        <v>3.9274924471299093E-2</v>
      </c>
      <c r="S42" s="307">
        <v>894</v>
      </c>
      <c r="T42" s="38">
        <f t="shared" si="6"/>
        <v>0.30010070493454177</v>
      </c>
    </row>
    <row r="43" spans="2:20" ht="13.5" customHeight="1">
      <c r="B43" s="128">
        <v>39</v>
      </c>
      <c r="C43" s="92" t="s">
        <v>6</v>
      </c>
      <c r="D43" s="119">
        <v>20114</v>
      </c>
      <c r="E43" s="245">
        <v>1045</v>
      </c>
      <c r="F43" s="38">
        <f t="shared" si="7"/>
        <v>5.195386298100825E-2</v>
      </c>
      <c r="G43" s="307">
        <v>12964</v>
      </c>
      <c r="H43" s="38">
        <f t="shared" si="0"/>
        <v>0.64452620065625932</v>
      </c>
      <c r="I43" s="307">
        <v>753</v>
      </c>
      <c r="J43" s="38">
        <f t="shared" si="1"/>
        <v>3.743661131550164E-2</v>
      </c>
      <c r="K43" s="307">
        <v>1614</v>
      </c>
      <c r="L43" s="38">
        <f t="shared" si="2"/>
        <v>8.0242617082629017E-2</v>
      </c>
      <c r="M43" s="307">
        <v>4015</v>
      </c>
      <c r="N43" s="38">
        <f t="shared" si="3"/>
        <v>0.19961221040071592</v>
      </c>
      <c r="O43" s="307">
        <v>6538</v>
      </c>
      <c r="P43" s="38">
        <f t="shared" si="4"/>
        <v>0.32504723078452818</v>
      </c>
      <c r="Q43" s="307">
        <v>341</v>
      </c>
      <c r="R43" s="38">
        <f t="shared" si="5"/>
        <v>1.6953365814855324E-2</v>
      </c>
      <c r="S43" s="307">
        <v>6105</v>
      </c>
      <c r="T43" s="38">
        <f t="shared" si="6"/>
        <v>0.30351993636273245</v>
      </c>
    </row>
    <row r="44" spans="2:20" ht="13.5" customHeight="1">
      <c r="B44" s="128">
        <v>40</v>
      </c>
      <c r="C44" s="92" t="s">
        <v>39</v>
      </c>
      <c r="D44" s="119">
        <v>2722</v>
      </c>
      <c r="E44" s="245">
        <v>159</v>
      </c>
      <c r="F44" s="38">
        <f t="shared" si="7"/>
        <v>5.8412931667891257E-2</v>
      </c>
      <c r="G44" s="307">
        <v>1641</v>
      </c>
      <c r="H44" s="38">
        <f t="shared" si="0"/>
        <v>0.60286554004408521</v>
      </c>
      <c r="I44" s="307">
        <v>81</v>
      </c>
      <c r="J44" s="38">
        <f t="shared" si="1"/>
        <v>2.9757531227038943E-2</v>
      </c>
      <c r="K44" s="307">
        <v>185</v>
      </c>
      <c r="L44" s="38">
        <f t="shared" si="2"/>
        <v>6.7964731814842028E-2</v>
      </c>
      <c r="M44" s="307">
        <v>583</v>
      </c>
      <c r="N44" s="38">
        <f t="shared" si="3"/>
        <v>0.21418074944893462</v>
      </c>
      <c r="O44" s="307">
        <v>770</v>
      </c>
      <c r="P44" s="38">
        <f t="shared" si="4"/>
        <v>0.28288023512123439</v>
      </c>
      <c r="Q44" s="307">
        <v>123</v>
      </c>
      <c r="R44" s="38">
        <f t="shared" si="5"/>
        <v>4.5187362233651725E-2</v>
      </c>
      <c r="S44" s="307">
        <v>922</v>
      </c>
      <c r="T44" s="38">
        <f t="shared" si="6"/>
        <v>0.33872152828802349</v>
      </c>
    </row>
    <row r="45" spans="2:20" ht="13.5" customHeight="1">
      <c r="B45" s="128">
        <v>41</v>
      </c>
      <c r="C45" s="92" t="s">
        <v>10</v>
      </c>
      <c r="D45" s="119">
        <v>3698</v>
      </c>
      <c r="E45" s="245">
        <v>210</v>
      </c>
      <c r="F45" s="88">
        <f t="shared" si="7"/>
        <v>5.678745267712277E-2</v>
      </c>
      <c r="G45" s="247">
        <v>2370</v>
      </c>
      <c r="H45" s="88">
        <f t="shared" si="0"/>
        <v>0.64088696592752836</v>
      </c>
      <c r="I45" s="247">
        <v>140</v>
      </c>
      <c r="J45" s="88">
        <f t="shared" si="1"/>
        <v>3.7858301784748513E-2</v>
      </c>
      <c r="K45" s="247">
        <v>330</v>
      </c>
      <c r="L45" s="39">
        <f t="shared" si="2"/>
        <v>8.9237425635478637E-2</v>
      </c>
      <c r="M45" s="307">
        <v>697</v>
      </c>
      <c r="N45" s="88">
        <f t="shared" si="3"/>
        <v>0.18848025959978368</v>
      </c>
      <c r="O45" s="247">
        <v>1191</v>
      </c>
      <c r="P45" s="88">
        <f t="shared" si="4"/>
        <v>0.32206598161168198</v>
      </c>
      <c r="Q45" s="247">
        <v>118</v>
      </c>
      <c r="R45" s="88">
        <f t="shared" si="5"/>
        <v>3.1909140075716602E-2</v>
      </c>
      <c r="S45" s="247">
        <v>1118</v>
      </c>
      <c r="T45" s="39">
        <f t="shared" si="6"/>
        <v>0.30232558139534882</v>
      </c>
    </row>
    <row r="46" spans="2:20" ht="13.5" customHeight="1">
      <c r="B46" s="128">
        <v>42</v>
      </c>
      <c r="C46" s="92" t="s">
        <v>11</v>
      </c>
      <c r="D46" s="119">
        <v>16216</v>
      </c>
      <c r="E46" s="245">
        <v>744</v>
      </c>
      <c r="F46" s="38">
        <f t="shared" si="7"/>
        <v>4.5880611741489885E-2</v>
      </c>
      <c r="G46" s="307">
        <v>9514</v>
      </c>
      <c r="H46" s="38">
        <f t="shared" si="0"/>
        <v>0.58670448939319186</v>
      </c>
      <c r="I46" s="307">
        <v>607</v>
      </c>
      <c r="J46" s="38">
        <f t="shared" si="1"/>
        <v>3.7432165762210159E-2</v>
      </c>
      <c r="K46" s="307">
        <v>1354</v>
      </c>
      <c r="L46" s="38">
        <f t="shared" si="2"/>
        <v>8.3497779970399602E-2</v>
      </c>
      <c r="M46" s="307">
        <v>2803</v>
      </c>
      <c r="N46" s="38">
        <f t="shared" si="3"/>
        <v>0.17285397138628514</v>
      </c>
      <c r="O46" s="307">
        <v>4687</v>
      </c>
      <c r="P46" s="38">
        <f t="shared" si="4"/>
        <v>0.28903552047360631</v>
      </c>
      <c r="Q46" s="307">
        <v>394</v>
      </c>
      <c r="R46" s="38">
        <f t="shared" si="5"/>
        <v>2.4296990626541688E-2</v>
      </c>
      <c r="S46" s="307">
        <v>5958</v>
      </c>
      <c r="T46" s="38">
        <f t="shared" si="6"/>
        <v>0.3674148988653182</v>
      </c>
    </row>
    <row r="47" spans="2:20" ht="13.5" customHeight="1">
      <c r="B47" s="128">
        <v>43</v>
      </c>
      <c r="C47" s="92" t="s">
        <v>7</v>
      </c>
      <c r="D47" s="119">
        <v>10602</v>
      </c>
      <c r="E47" s="245">
        <v>446</v>
      </c>
      <c r="F47" s="38">
        <f t="shared" si="7"/>
        <v>4.2067534427466517E-2</v>
      </c>
      <c r="G47" s="307">
        <v>6107</v>
      </c>
      <c r="H47" s="38">
        <f t="shared" si="0"/>
        <v>0.57602339181286555</v>
      </c>
      <c r="I47" s="307">
        <v>329</v>
      </c>
      <c r="J47" s="38">
        <f t="shared" si="1"/>
        <v>3.1031880777211848E-2</v>
      </c>
      <c r="K47" s="307">
        <v>773</v>
      </c>
      <c r="L47" s="38">
        <f t="shared" si="2"/>
        <v>7.2910771552537251E-2</v>
      </c>
      <c r="M47" s="307">
        <v>1780</v>
      </c>
      <c r="N47" s="38">
        <f t="shared" si="3"/>
        <v>0.16789285040558385</v>
      </c>
      <c r="O47" s="307">
        <v>3202</v>
      </c>
      <c r="P47" s="38">
        <f t="shared" si="4"/>
        <v>0.30201848707790985</v>
      </c>
      <c r="Q47" s="307">
        <v>217</v>
      </c>
      <c r="R47" s="38">
        <f t="shared" si="5"/>
        <v>2.046783625730994E-2</v>
      </c>
      <c r="S47" s="307">
        <v>4049</v>
      </c>
      <c r="T47" s="38">
        <f t="shared" si="6"/>
        <v>0.38190907375966798</v>
      </c>
    </row>
    <row r="48" spans="2:20" ht="13.5" customHeight="1">
      <c r="B48" s="128">
        <v>44</v>
      </c>
      <c r="C48" s="92" t="s">
        <v>17</v>
      </c>
      <c r="D48" s="119">
        <v>11781</v>
      </c>
      <c r="E48" s="245">
        <v>740</v>
      </c>
      <c r="F48" s="38">
        <f t="shared" si="7"/>
        <v>6.2813003989474578E-2</v>
      </c>
      <c r="G48" s="307">
        <v>7220</v>
      </c>
      <c r="H48" s="38">
        <f t="shared" si="0"/>
        <v>0.61285120108649516</v>
      </c>
      <c r="I48" s="307">
        <v>447</v>
      </c>
      <c r="J48" s="38">
        <f t="shared" si="1"/>
        <v>3.7942449707155587E-2</v>
      </c>
      <c r="K48" s="307">
        <v>854</v>
      </c>
      <c r="L48" s="38">
        <f t="shared" si="2"/>
        <v>7.2489601901366607E-2</v>
      </c>
      <c r="M48" s="307">
        <v>2375</v>
      </c>
      <c r="N48" s="38">
        <f t="shared" si="3"/>
        <v>0.20159578983108395</v>
      </c>
      <c r="O48" s="307">
        <v>3479</v>
      </c>
      <c r="P48" s="38">
        <f t="shared" si="4"/>
        <v>0.29530600118835415</v>
      </c>
      <c r="Q48" s="307">
        <v>462</v>
      </c>
      <c r="R48" s="38">
        <f t="shared" si="5"/>
        <v>3.9215686274509803E-2</v>
      </c>
      <c r="S48" s="307">
        <v>3821</v>
      </c>
      <c r="T48" s="38">
        <f t="shared" si="6"/>
        <v>0.3243357949240302</v>
      </c>
    </row>
    <row r="49" spans="2:20" ht="13.5" customHeight="1">
      <c r="B49" s="128">
        <v>45</v>
      </c>
      <c r="C49" s="92" t="s">
        <v>40</v>
      </c>
      <c r="D49" s="119">
        <v>3141</v>
      </c>
      <c r="E49" s="245">
        <v>177</v>
      </c>
      <c r="F49" s="38">
        <f t="shared" si="7"/>
        <v>5.6351480420248332E-2</v>
      </c>
      <c r="G49" s="307">
        <v>1868</v>
      </c>
      <c r="H49" s="38">
        <f t="shared" si="0"/>
        <v>0.59471505889844001</v>
      </c>
      <c r="I49" s="307">
        <v>100</v>
      </c>
      <c r="J49" s="38">
        <f t="shared" si="1"/>
        <v>3.1836994587710922E-2</v>
      </c>
      <c r="K49" s="307">
        <v>208</v>
      </c>
      <c r="L49" s="38">
        <f t="shared" si="2"/>
        <v>6.6220948742438709E-2</v>
      </c>
      <c r="M49" s="307">
        <v>618</v>
      </c>
      <c r="N49" s="38">
        <f t="shared" si="3"/>
        <v>0.19675262655205347</v>
      </c>
      <c r="O49" s="307">
        <v>929</v>
      </c>
      <c r="P49" s="38">
        <f t="shared" si="4"/>
        <v>0.29576567971983447</v>
      </c>
      <c r="Q49" s="307">
        <v>118</v>
      </c>
      <c r="R49" s="38">
        <f t="shared" si="5"/>
        <v>3.7567653613498883E-2</v>
      </c>
      <c r="S49" s="307">
        <v>1096</v>
      </c>
      <c r="T49" s="38">
        <f t="shared" si="6"/>
        <v>0.3489334606813117</v>
      </c>
    </row>
    <row r="50" spans="2:20" ht="13.5" customHeight="1">
      <c r="B50" s="128">
        <v>46</v>
      </c>
      <c r="C50" s="92" t="s">
        <v>20</v>
      </c>
      <c r="D50" s="119">
        <v>5449</v>
      </c>
      <c r="E50" s="245">
        <v>302</v>
      </c>
      <c r="F50" s="38">
        <f t="shared" si="7"/>
        <v>5.5423013396953567E-2</v>
      </c>
      <c r="G50" s="307">
        <v>3313</v>
      </c>
      <c r="H50" s="38">
        <f t="shared" si="0"/>
        <v>0.60800146815929523</v>
      </c>
      <c r="I50" s="307">
        <v>209</v>
      </c>
      <c r="J50" s="38">
        <f t="shared" si="1"/>
        <v>3.8355661589282435E-2</v>
      </c>
      <c r="K50" s="307">
        <v>430</v>
      </c>
      <c r="L50" s="38">
        <f t="shared" si="2"/>
        <v>7.8913562121490186E-2</v>
      </c>
      <c r="M50" s="307">
        <v>1102</v>
      </c>
      <c r="N50" s="38">
        <f t="shared" si="3"/>
        <v>0.20223894292530739</v>
      </c>
      <c r="O50" s="307">
        <v>1548</v>
      </c>
      <c r="P50" s="38">
        <f t="shared" si="4"/>
        <v>0.28408882363736465</v>
      </c>
      <c r="Q50" s="307">
        <v>196</v>
      </c>
      <c r="R50" s="38">
        <f t="shared" si="5"/>
        <v>3.5969902734446689E-2</v>
      </c>
      <c r="S50" s="307">
        <v>1834</v>
      </c>
      <c r="T50" s="38">
        <f t="shared" si="6"/>
        <v>0.33657551844375116</v>
      </c>
    </row>
    <row r="51" spans="2:20" ht="13.5" customHeight="1">
      <c r="B51" s="128">
        <v>47</v>
      </c>
      <c r="C51" s="92" t="s">
        <v>12</v>
      </c>
      <c r="D51" s="119">
        <v>11024</v>
      </c>
      <c r="E51" s="245">
        <v>606</v>
      </c>
      <c r="F51" s="38">
        <f t="shared" si="7"/>
        <v>5.4970972423802611E-2</v>
      </c>
      <c r="G51" s="307">
        <v>6799</v>
      </c>
      <c r="H51" s="38">
        <f t="shared" si="0"/>
        <v>0.61674528301886788</v>
      </c>
      <c r="I51" s="307">
        <v>408</v>
      </c>
      <c r="J51" s="38">
        <f t="shared" si="1"/>
        <v>3.7010159651669088E-2</v>
      </c>
      <c r="K51" s="307">
        <v>864</v>
      </c>
      <c r="L51" s="38">
        <f t="shared" si="2"/>
        <v>7.8374455732946297E-2</v>
      </c>
      <c r="M51" s="307">
        <v>2140</v>
      </c>
      <c r="N51" s="38">
        <f t="shared" si="3"/>
        <v>0.19412191582002902</v>
      </c>
      <c r="O51" s="307">
        <v>3324</v>
      </c>
      <c r="P51" s="38">
        <f t="shared" si="4"/>
        <v>0.30152394775036284</v>
      </c>
      <c r="Q51" s="307">
        <v>365</v>
      </c>
      <c r="R51" s="38">
        <f t="shared" si="5"/>
        <v>3.3109579100145135E-2</v>
      </c>
      <c r="S51" s="307">
        <v>3619</v>
      </c>
      <c r="T51" s="38">
        <f t="shared" si="6"/>
        <v>0.32828374455732945</v>
      </c>
    </row>
    <row r="52" spans="2:20" ht="13.5" customHeight="1">
      <c r="B52" s="128">
        <v>48</v>
      </c>
      <c r="C52" s="92" t="s">
        <v>21</v>
      </c>
      <c r="D52" s="119">
        <v>6659</v>
      </c>
      <c r="E52" s="245">
        <v>376</v>
      </c>
      <c r="F52" s="38">
        <f t="shared" si="7"/>
        <v>5.6464934674876108E-2</v>
      </c>
      <c r="G52" s="307">
        <v>4247</v>
      </c>
      <c r="H52" s="38">
        <f t="shared" si="0"/>
        <v>0.63778345096861389</v>
      </c>
      <c r="I52" s="307">
        <v>231</v>
      </c>
      <c r="J52" s="38">
        <f t="shared" si="1"/>
        <v>3.4689893377383992E-2</v>
      </c>
      <c r="K52" s="307">
        <v>526</v>
      </c>
      <c r="L52" s="38">
        <f t="shared" si="2"/>
        <v>7.8990839465385196E-2</v>
      </c>
      <c r="M52" s="307">
        <v>1421</v>
      </c>
      <c r="N52" s="38">
        <f t="shared" si="3"/>
        <v>0.21339540471542273</v>
      </c>
      <c r="O52" s="307">
        <v>2048</v>
      </c>
      <c r="P52" s="38">
        <f t="shared" si="4"/>
        <v>0.3075536867397507</v>
      </c>
      <c r="Q52" s="307">
        <v>164</v>
      </c>
      <c r="R52" s="38">
        <f t="shared" si="5"/>
        <v>2.4628322570956599E-2</v>
      </c>
      <c r="S52" s="307">
        <v>2036</v>
      </c>
      <c r="T52" s="38">
        <f t="shared" si="6"/>
        <v>0.30575161435650999</v>
      </c>
    </row>
    <row r="53" spans="2:20" ht="13.5" customHeight="1">
      <c r="B53" s="128">
        <v>49</v>
      </c>
      <c r="C53" s="92" t="s">
        <v>22</v>
      </c>
      <c r="D53" s="119">
        <v>4060</v>
      </c>
      <c r="E53" s="245">
        <v>220</v>
      </c>
      <c r="F53" s="88">
        <f t="shared" si="7"/>
        <v>5.4187192118226604E-2</v>
      </c>
      <c r="G53" s="247">
        <v>2436</v>
      </c>
      <c r="H53" s="88">
        <f t="shared" si="0"/>
        <v>0.6</v>
      </c>
      <c r="I53" s="247">
        <v>123</v>
      </c>
      <c r="J53" s="88">
        <f t="shared" si="1"/>
        <v>3.0295566502463053E-2</v>
      </c>
      <c r="K53" s="247">
        <v>248</v>
      </c>
      <c r="L53" s="39">
        <f t="shared" si="2"/>
        <v>6.1083743842364535E-2</v>
      </c>
      <c r="M53" s="307">
        <v>828</v>
      </c>
      <c r="N53" s="88">
        <f t="shared" si="3"/>
        <v>0.20394088669950738</v>
      </c>
      <c r="O53" s="247">
        <v>1227</v>
      </c>
      <c r="P53" s="88">
        <f t="shared" si="4"/>
        <v>0.30221674876847293</v>
      </c>
      <c r="Q53" s="247">
        <v>109</v>
      </c>
      <c r="R53" s="88">
        <f t="shared" si="5"/>
        <v>2.6847290640394088E-2</v>
      </c>
      <c r="S53" s="247">
        <v>1404</v>
      </c>
      <c r="T53" s="39">
        <f t="shared" si="6"/>
        <v>0.34581280788177338</v>
      </c>
    </row>
    <row r="54" spans="2:20" ht="13.5" customHeight="1">
      <c r="B54" s="128">
        <v>50</v>
      </c>
      <c r="C54" s="92" t="s">
        <v>13</v>
      </c>
      <c r="D54" s="119">
        <v>4455</v>
      </c>
      <c r="E54" s="245">
        <v>217</v>
      </c>
      <c r="F54" s="38">
        <f t="shared" si="7"/>
        <v>4.870931537598204E-2</v>
      </c>
      <c r="G54" s="307">
        <v>2564</v>
      </c>
      <c r="H54" s="38">
        <f t="shared" si="0"/>
        <v>0.57553310886644216</v>
      </c>
      <c r="I54" s="307">
        <v>123</v>
      </c>
      <c r="J54" s="38">
        <f t="shared" si="1"/>
        <v>2.7609427609427608E-2</v>
      </c>
      <c r="K54" s="307">
        <v>277</v>
      </c>
      <c r="L54" s="38">
        <f t="shared" si="2"/>
        <v>6.2177328843995509E-2</v>
      </c>
      <c r="M54" s="307">
        <v>847</v>
      </c>
      <c r="N54" s="38">
        <f t="shared" si="3"/>
        <v>0.19012345679012346</v>
      </c>
      <c r="O54" s="307">
        <v>1294</v>
      </c>
      <c r="P54" s="38">
        <f t="shared" si="4"/>
        <v>0.29046015712682377</v>
      </c>
      <c r="Q54" s="307">
        <v>221</v>
      </c>
      <c r="R54" s="38">
        <f t="shared" si="5"/>
        <v>4.9607182940516276E-2</v>
      </c>
      <c r="S54" s="307">
        <v>1674</v>
      </c>
      <c r="T54" s="38">
        <f t="shared" si="6"/>
        <v>0.37575757575757573</v>
      </c>
    </row>
    <row r="55" spans="2:20" ht="13.5" customHeight="1">
      <c r="B55" s="128">
        <v>51</v>
      </c>
      <c r="C55" s="92" t="s">
        <v>41</v>
      </c>
      <c r="D55" s="119">
        <v>8758</v>
      </c>
      <c r="E55" s="245">
        <v>535</v>
      </c>
      <c r="F55" s="38">
        <f t="shared" si="7"/>
        <v>6.1087006165791276E-2</v>
      </c>
      <c r="G55" s="307">
        <v>5589</v>
      </c>
      <c r="H55" s="38">
        <f t="shared" si="0"/>
        <v>0.6381593971226307</v>
      </c>
      <c r="I55" s="307">
        <v>330</v>
      </c>
      <c r="J55" s="38">
        <f t="shared" si="1"/>
        <v>3.7679835578899291E-2</v>
      </c>
      <c r="K55" s="307">
        <v>649</v>
      </c>
      <c r="L55" s="38">
        <f t="shared" si="2"/>
        <v>7.4103676638501939E-2</v>
      </c>
      <c r="M55" s="307">
        <v>1858</v>
      </c>
      <c r="N55" s="38">
        <f t="shared" si="3"/>
        <v>0.21214889244119661</v>
      </c>
      <c r="O55" s="307">
        <v>2719</v>
      </c>
      <c r="P55" s="38">
        <f t="shared" si="4"/>
        <v>0.31045900890614297</v>
      </c>
      <c r="Q55" s="307">
        <v>262</v>
      </c>
      <c r="R55" s="38">
        <f t="shared" si="5"/>
        <v>2.9915505823247316E-2</v>
      </c>
      <c r="S55" s="307">
        <v>2634</v>
      </c>
      <c r="T55" s="38">
        <f t="shared" si="6"/>
        <v>0.30075359671157798</v>
      </c>
    </row>
    <row r="56" spans="2:20" ht="13.5" customHeight="1">
      <c r="B56" s="128">
        <v>52</v>
      </c>
      <c r="C56" s="92" t="s">
        <v>3</v>
      </c>
      <c r="D56" s="119">
        <v>6138</v>
      </c>
      <c r="E56" s="245">
        <v>300</v>
      </c>
      <c r="F56" s="38">
        <f t="shared" si="7"/>
        <v>4.8875855327468229E-2</v>
      </c>
      <c r="G56" s="307">
        <v>3611</v>
      </c>
      <c r="H56" s="38">
        <f t="shared" si="0"/>
        <v>0.58830237862495927</v>
      </c>
      <c r="I56" s="307">
        <v>222</v>
      </c>
      <c r="J56" s="38">
        <f t="shared" si="1"/>
        <v>3.6168132942326493E-2</v>
      </c>
      <c r="K56" s="307">
        <v>477</v>
      </c>
      <c r="L56" s="38">
        <f t="shared" si="2"/>
        <v>7.7712609970674487E-2</v>
      </c>
      <c r="M56" s="307">
        <v>1079</v>
      </c>
      <c r="N56" s="38">
        <f t="shared" si="3"/>
        <v>0.1757901596611274</v>
      </c>
      <c r="O56" s="307">
        <v>1808</v>
      </c>
      <c r="P56" s="38">
        <f t="shared" si="4"/>
        <v>0.29455848810687518</v>
      </c>
      <c r="Q56" s="307">
        <v>139</v>
      </c>
      <c r="R56" s="38">
        <f t="shared" si="5"/>
        <v>2.2645812968393613E-2</v>
      </c>
      <c r="S56" s="307">
        <v>2227</v>
      </c>
      <c r="T56" s="38">
        <f t="shared" si="6"/>
        <v>0.36282176604757249</v>
      </c>
    </row>
    <row r="57" spans="2:20" ht="13.5" customHeight="1">
      <c r="B57" s="128">
        <v>53</v>
      </c>
      <c r="C57" s="92" t="s">
        <v>18</v>
      </c>
      <c r="D57" s="119">
        <v>3316</v>
      </c>
      <c r="E57" s="245">
        <v>157</v>
      </c>
      <c r="F57" s="38">
        <f t="shared" si="7"/>
        <v>4.7346200241254521E-2</v>
      </c>
      <c r="G57" s="307">
        <v>2093</v>
      </c>
      <c r="H57" s="38">
        <f t="shared" si="0"/>
        <v>0.63118214716525933</v>
      </c>
      <c r="I57" s="307">
        <v>100</v>
      </c>
      <c r="J57" s="38">
        <f t="shared" si="1"/>
        <v>3.0156815440289506E-2</v>
      </c>
      <c r="K57" s="307">
        <v>235</v>
      </c>
      <c r="L57" s="38">
        <f t="shared" si="2"/>
        <v>7.0868516284680341E-2</v>
      </c>
      <c r="M57" s="307">
        <v>701</v>
      </c>
      <c r="N57" s="38">
        <f t="shared" si="3"/>
        <v>0.21139927623642943</v>
      </c>
      <c r="O57" s="307">
        <v>1047</v>
      </c>
      <c r="P57" s="38">
        <f t="shared" si="4"/>
        <v>0.31574185765983115</v>
      </c>
      <c r="Q57" s="307">
        <v>106</v>
      </c>
      <c r="R57" s="38">
        <f t="shared" si="5"/>
        <v>3.1966224366706875E-2</v>
      </c>
      <c r="S57" s="307">
        <v>1066</v>
      </c>
      <c r="T57" s="38">
        <f t="shared" si="6"/>
        <v>0.32147165259348615</v>
      </c>
    </row>
    <row r="58" spans="2:20" ht="13.5" customHeight="1">
      <c r="B58" s="128">
        <v>54</v>
      </c>
      <c r="C58" s="92" t="s">
        <v>23</v>
      </c>
      <c r="D58" s="119">
        <v>6246</v>
      </c>
      <c r="E58" s="245">
        <v>357</v>
      </c>
      <c r="F58" s="38">
        <f t="shared" si="7"/>
        <v>5.7156580211335253E-2</v>
      </c>
      <c r="G58" s="307">
        <v>3969</v>
      </c>
      <c r="H58" s="38">
        <f t="shared" si="0"/>
        <v>0.63544668587896258</v>
      </c>
      <c r="I58" s="307">
        <v>212</v>
      </c>
      <c r="J58" s="38">
        <f t="shared" si="1"/>
        <v>3.3941722702529618E-2</v>
      </c>
      <c r="K58" s="307">
        <v>450</v>
      </c>
      <c r="L58" s="38">
        <f t="shared" si="2"/>
        <v>7.2046109510086456E-2</v>
      </c>
      <c r="M58" s="307">
        <v>1301</v>
      </c>
      <c r="N58" s="38">
        <f t="shared" si="3"/>
        <v>0.20829330771693885</v>
      </c>
      <c r="O58" s="307">
        <v>1974</v>
      </c>
      <c r="P58" s="38">
        <f t="shared" si="4"/>
        <v>0.3160422670509126</v>
      </c>
      <c r="Q58" s="307">
        <v>228</v>
      </c>
      <c r="R58" s="38">
        <f t="shared" si="5"/>
        <v>3.6503362151777137E-2</v>
      </c>
      <c r="S58" s="307">
        <v>1920</v>
      </c>
      <c r="T58" s="38">
        <f t="shared" si="6"/>
        <v>0.30739673390970224</v>
      </c>
    </row>
    <row r="59" spans="2:20" ht="13.5" customHeight="1">
      <c r="B59" s="128">
        <v>55</v>
      </c>
      <c r="C59" s="92" t="s">
        <v>14</v>
      </c>
      <c r="D59" s="119">
        <v>5071</v>
      </c>
      <c r="E59" s="245">
        <v>304</v>
      </c>
      <c r="F59" s="38">
        <f t="shared" si="7"/>
        <v>5.9948728061526325E-2</v>
      </c>
      <c r="G59" s="307">
        <v>3346</v>
      </c>
      <c r="H59" s="38">
        <f t="shared" si="0"/>
        <v>0.65983040820351013</v>
      </c>
      <c r="I59" s="307">
        <v>163</v>
      </c>
      <c r="J59" s="38">
        <f t="shared" si="1"/>
        <v>3.2143561427726286E-2</v>
      </c>
      <c r="K59" s="307">
        <v>335</v>
      </c>
      <c r="L59" s="38">
        <f t="shared" si="2"/>
        <v>6.6061920725695125E-2</v>
      </c>
      <c r="M59" s="307">
        <v>1155</v>
      </c>
      <c r="N59" s="38">
        <f t="shared" si="3"/>
        <v>0.22776572668112799</v>
      </c>
      <c r="O59" s="307">
        <v>1664</v>
      </c>
      <c r="P59" s="38">
        <f t="shared" si="4"/>
        <v>0.32814040623151253</v>
      </c>
      <c r="Q59" s="307">
        <v>247</v>
      </c>
      <c r="R59" s="38">
        <f t="shared" si="5"/>
        <v>4.8708341549990139E-2</v>
      </c>
      <c r="S59" s="307">
        <v>1421</v>
      </c>
      <c r="T59" s="38">
        <f t="shared" si="6"/>
        <v>0.28022086373496352</v>
      </c>
    </row>
    <row r="60" spans="2:20" ht="13.5" customHeight="1">
      <c r="B60" s="128">
        <v>56</v>
      </c>
      <c r="C60" s="92" t="s">
        <v>8</v>
      </c>
      <c r="D60" s="119">
        <v>2424</v>
      </c>
      <c r="E60" s="245">
        <v>118</v>
      </c>
      <c r="F60" s="38">
        <f t="shared" si="7"/>
        <v>4.8679867986798679E-2</v>
      </c>
      <c r="G60" s="307">
        <v>1541</v>
      </c>
      <c r="H60" s="38">
        <f t="shared" si="0"/>
        <v>0.63572607260726077</v>
      </c>
      <c r="I60" s="307">
        <v>95</v>
      </c>
      <c r="J60" s="38">
        <f t="shared" si="1"/>
        <v>3.9191419141914194E-2</v>
      </c>
      <c r="K60" s="307">
        <v>214</v>
      </c>
      <c r="L60" s="38">
        <f t="shared" si="2"/>
        <v>8.8283828382838284E-2</v>
      </c>
      <c r="M60" s="307">
        <v>458</v>
      </c>
      <c r="N60" s="38">
        <f t="shared" si="3"/>
        <v>0.18894389438943895</v>
      </c>
      <c r="O60" s="307">
        <v>770</v>
      </c>
      <c r="P60" s="38">
        <f t="shared" si="4"/>
        <v>0.31765676567656764</v>
      </c>
      <c r="Q60" s="307">
        <v>36</v>
      </c>
      <c r="R60" s="38">
        <f t="shared" si="5"/>
        <v>1.4851485148514851E-2</v>
      </c>
      <c r="S60" s="307">
        <v>765</v>
      </c>
      <c r="T60" s="38">
        <f t="shared" si="6"/>
        <v>0.3155940594059406</v>
      </c>
    </row>
    <row r="61" spans="2:20" ht="13.5" customHeight="1">
      <c r="B61" s="128">
        <v>57</v>
      </c>
      <c r="C61" s="92" t="s">
        <v>42</v>
      </c>
      <c r="D61" s="119">
        <v>1988</v>
      </c>
      <c r="E61" s="245">
        <v>69</v>
      </c>
      <c r="F61" s="88">
        <f t="shared" si="7"/>
        <v>3.470824949698189E-2</v>
      </c>
      <c r="G61" s="247">
        <v>1059</v>
      </c>
      <c r="H61" s="88">
        <f t="shared" si="0"/>
        <v>0.53269617706237427</v>
      </c>
      <c r="I61" s="247">
        <v>65</v>
      </c>
      <c r="J61" s="88">
        <f t="shared" si="1"/>
        <v>3.2696177062374245E-2</v>
      </c>
      <c r="K61" s="247">
        <v>154</v>
      </c>
      <c r="L61" s="39">
        <f t="shared" si="2"/>
        <v>7.746478873239436E-2</v>
      </c>
      <c r="M61" s="307">
        <v>285</v>
      </c>
      <c r="N61" s="88">
        <f t="shared" si="3"/>
        <v>0.14336016096579476</v>
      </c>
      <c r="O61" s="247">
        <v>551</v>
      </c>
      <c r="P61" s="88">
        <f t="shared" si="4"/>
        <v>0.27716297786720323</v>
      </c>
      <c r="Q61" s="247">
        <v>30</v>
      </c>
      <c r="R61" s="88">
        <f t="shared" si="5"/>
        <v>1.5090543259557344E-2</v>
      </c>
      <c r="S61" s="247">
        <v>860</v>
      </c>
      <c r="T61" s="39">
        <f t="shared" si="6"/>
        <v>0.43259557344064387</v>
      </c>
    </row>
    <row r="62" spans="2:20" ht="13.5" customHeight="1">
      <c r="B62" s="128">
        <v>58</v>
      </c>
      <c r="C62" s="92" t="s">
        <v>24</v>
      </c>
      <c r="D62" s="119">
        <v>4136</v>
      </c>
      <c r="E62" s="245">
        <v>270</v>
      </c>
      <c r="F62" s="38">
        <f t="shared" si="7"/>
        <v>6.5280464216634429E-2</v>
      </c>
      <c r="G62" s="307">
        <v>2668</v>
      </c>
      <c r="H62" s="38">
        <f t="shared" si="0"/>
        <v>0.64506769825918764</v>
      </c>
      <c r="I62" s="307">
        <v>148</v>
      </c>
      <c r="J62" s="38">
        <f t="shared" si="1"/>
        <v>3.5783365570599614E-2</v>
      </c>
      <c r="K62" s="307">
        <v>305</v>
      </c>
      <c r="L62" s="38">
        <f t="shared" si="2"/>
        <v>7.3742746615087035E-2</v>
      </c>
      <c r="M62" s="307">
        <v>864</v>
      </c>
      <c r="N62" s="38">
        <f t="shared" si="3"/>
        <v>0.20889748549323017</v>
      </c>
      <c r="O62" s="307">
        <v>1342</v>
      </c>
      <c r="P62" s="38">
        <f t="shared" si="4"/>
        <v>0.32446808510638298</v>
      </c>
      <c r="Q62" s="307">
        <v>117</v>
      </c>
      <c r="R62" s="38">
        <f t="shared" si="5"/>
        <v>2.8288201160541586E-2</v>
      </c>
      <c r="S62" s="307">
        <v>1198</v>
      </c>
      <c r="T62" s="38">
        <f t="shared" si="6"/>
        <v>0.28965183752417795</v>
      </c>
    </row>
    <row r="63" spans="2:20" ht="13.5" customHeight="1">
      <c r="B63" s="128">
        <v>59</v>
      </c>
      <c r="C63" s="92" t="s">
        <v>19</v>
      </c>
      <c r="D63" s="119">
        <v>15677</v>
      </c>
      <c r="E63" s="245">
        <v>955</v>
      </c>
      <c r="F63" s="38">
        <f t="shared" si="7"/>
        <v>6.0917267334311409E-2</v>
      </c>
      <c r="G63" s="307">
        <v>9904</v>
      </c>
      <c r="H63" s="38">
        <f t="shared" si="0"/>
        <v>0.63175352427122533</v>
      </c>
      <c r="I63" s="307">
        <v>573</v>
      </c>
      <c r="J63" s="38">
        <f t="shared" si="1"/>
        <v>3.6550360400586845E-2</v>
      </c>
      <c r="K63" s="307">
        <v>1119</v>
      </c>
      <c r="L63" s="38">
        <f t="shared" si="2"/>
        <v>7.1378452510046569E-2</v>
      </c>
      <c r="M63" s="307">
        <v>3302</v>
      </c>
      <c r="N63" s="38">
        <f t="shared" si="3"/>
        <v>0.21062703323339924</v>
      </c>
      <c r="O63" s="307">
        <v>4857</v>
      </c>
      <c r="P63" s="38">
        <f t="shared" si="4"/>
        <v>0.30981692925942461</v>
      </c>
      <c r="Q63" s="307">
        <v>511</v>
      </c>
      <c r="R63" s="38">
        <f t="shared" si="5"/>
        <v>3.259552210244307E-2</v>
      </c>
      <c r="S63" s="307">
        <v>4818</v>
      </c>
      <c r="T63" s="38">
        <f t="shared" si="6"/>
        <v>0.3073292083944632</v>
      </c>
    </row>
    <row r="64" spans="2:20" ht="13.5" customHeight="1">
      <c r="B64" s="143">
        <v>60</v>
      </c>
      <c r="C64" s="144" t="s">
        <v>43</v>
      </c>
      <c r="D64" s="309">
        <v>2082</v>
      </c>
      <c r="E64" s="247">
        <v>107</v>
      </c>
      <c r="F64" s="63">
        <f t="shared" si="7"/>
        <v>5.139289145052834E-2</v>
      </c>
      <c r="G64" s="310">
        <v>1240</v>
      </c>
      <c r="H64" s="63">
        <f t="shared" si="0"/>
        <v>0.59558117195004801</v>
      </c>
      <c r="I64" s="310">
        <v>95</v>
      </c>
      <c r="J64" s="63">
        <f t="shared" si="1"/>
        <v>4.562920268972142E-2</v>
      </c>
      <c r="K64" s="310">
        <v>171</v>
      </c>
      <c r="L64" s="63">
        <f t="shared" si="2"/>
        <v>8.2132564841498557E-2</v>
      </c>
      <c r="M64" s="310">
        <v>393</v>
      </c>
      <c r="N64" s="63">
        <f t="shared" si="3"/>
        <v>0.18876080691642652</v>
      </c>
      <c r="O64" s="310">
        <v>575</v>
      </c>
      <c r="P64" s="63">
        <f t="shared" si="4"/>
        <v>0.27617675312199808</v>
      </c>
      <c r="Q64" s="310">
        <v>60</v>
      </c>
      <c r="R64" s="63">
        <f t="shared" si="5"/>
        <v>2.8818443804034581E-2</v>
      </c>
      <c r="S64" s="310">
        <v>735</v>
      </c>
      <c r="T64" s="63">
        <f t="shared" si="6"/>
        <v>0.35302593659942361</v>
      </c>
    </row>
    <row r="65" spans="2:20" ht="13.5" customHeight="1">
      <c r="B65" s="128">
        <v>61</v>
      </c>
      <c r="C65" s="92" t="s">
        <v>15</v>
      </c>
      <c r="D65" s="119">
        <v>1974</v>
      </c>
      <c r="E65" s="245">
        <v>115</v>
      </c>
      <c r="F65" s="38">
        <f t="shared" si="7"/>
        <v>5.8257345491388043E-2</v>
      </c>
      <c r="G65" s="307">
        <v>1179</v>
      </c>
      <c r="H65" s="38">
        <f t="shared" si="0"/>
        <v>0.59726443768996962</v>
      </c>
      <c r="I65" s="307">
        <v>70</v>
      </c>
      <c r="J65" s="38">
        <f t="shared" si="1"/>
        <v>3.5460992907801421E-2</v>
      </c>
      <c r="K65" s="307">
        <v>139</v>
      </c>
      <c r="L65" s="38">
        <f t="shared" si="2"/>
        <v>7.0415400202634246E-2</v>
      </c>
      <c r="M65" s="307">
        <v>395</v>
      </c>
      <c r="N65" s="38">
        <f t="shared" si="3"/>
        <v>0.20010131712259371</v>
      </c>
      <c r="O65" s="307">
        <v>568</v>
      </c>
      <c r="P65" s="38">
        <f t="shared" si="4"/>
        <v>0.28774062816616008</v>
      </c>
      <c r="Q65" s="307">
        <v>56</v>
      </c>
      <c r="R65" s="38">
        <f t="shared" si="5"/>
        <v>2.8368794326241134E-2</v>
      </c>
      <c r="S65" s="307">
        <v>680</v>
      </c>
      <c r="T65" s="38">
        <f t="shared" si="6"/>
        <v>0.34447821681864232</v>
      </c>
    </row>
    <row r="66" spans="2:20" ht="13.5" customHeight="1">
      <c r="B66" s="128">
        <v>62</v>
      </c>
      <c r="C66" s="92" t="s">
        <v>16</v>
      </c>
      <c r="D66" s="119">
        <v>2841</v>
      </c>
      <c r="E66" s="245">
        <v>143</v>
      </c>
      <c r="F66" s="38">
        <f t="shared" si="7"/>
        <v>5.0334389299542412E-2</v>
      </c>
      <c r="G66" s="307">
        <v>1792</v>
      </c>
      <c r="H66" s="38">
        <f t="shared" si="0"/>
        <v>0.63076381555790217</v>
      </c>
      <c r="I66" s="307">
        <v>115</v>
      </c>
      <c r="J66" s="38">
        <f t="shared" si="1"/>
        <v>4.0478704681450192E-2</v>
      </c>
      <c r="K66" s="307">
        <v>236</v>
      </c>
      <c r="L66" s="38">
        <f t="shared" si="2"/>
        <v>8.3069341781063011E-2</v>
      </c>
      <c r="M66" s="307">
        <v>560</v>
      </c>
      <c r="N66" s="38">
        <f t="shared" si="3"/>
        <v>0.19711369236184442</v>
      </c>
      <c r="O66" s="307">
        <v>872</v>
      </c>
      <c r="P66" s="38">
        <f t="shared" si="4"/>
        <v>0.30693417810630058</v>
      </c>
      <c r="Q66" s="307">
        <v>44</v>
      </c>
      <c r="R66" s="38">
        <f t="shared" si="5"/>
        <v>1.5487504399859204E-2</v>
      </c>
      <c r="S66" s="307">
        <v>906</v>
      </c>
      <c r="T66" s="38">
        <f t="shared" si="6"/>
        <v>0.31890179514255546</v>
      </c>
    </row>
    <row r="67" spans="2:20" ht="13.5" customHeight="1">
      <c r="B67" s="128">
        <v>63</v>
      </c>
      <c r="C67" s="92" t="s">
        <v>25</v>
      </c>
      <c r="D67" s="119">
        <v>2961</v>
      </c>
      <c r="E67" s="245">
        <v>170</v>
      </c>
      <c r="F67" s="38">
        <f t="shared" si="7"/>
        <v>5.7413036136440394E-2</v>
      </c>
      <c r="G67" s="307">
        <v>1917</v>
      </c>
      <c r="H67" s="38">
        <f t="shared" si="0"/>
        <v>0.64741641337386013</v>
      </c>
      <c r="I67" s="307">
        <v>113</v>
      </c>
      <c r="J67" s="38">
        <f t="shared" si="1"/>
        <v>3.8162782843633905E-2</v>
      </c>
      <c r="K67" s="307">
        <v>233</v>
      </c>
      <c r="L67" s="38">
        <f t="shared" si="2"/>
        <v>7.8689631881121241E-2</v>
      </c>
      <c r="M67" s="307">
        <v>609</v>
      </c>
      <c r="N67" s="38">
        <f t="shared" si="3"/>
        <v>0.20567375886524822</v>
      </c>
      <c r="O67" s="307">
        <v>953</v>
      </c>
      <c r="P67" s="38">
        <f t="shared" si="4"/>
        <v>0.32185072610604526</v>
      </c>
      <c r="Q67" s="307">
        <v>90</v>
      </c>
      <c r="R67" s="38">
        <f t="shared" si="5"/>
        <v>3.0395136778115502E-2</v>
      </c>
      <c r="S67" s="307">
        <v>874</v>
      </c>
      <c r="T67" s="38">
        <f t="shared" si="6"/>
        <v>0.29517055048969942</v>
      </c>
    </row>
    <row r="68" spans="2:20" ht="13.5" customHeight="1">
      <c r="B68" s="128">
        <v>64</v>
      </c>
      <c r="C68" s="92" t="s">
        <v>44</v>
      </c>
      <c r="D68" s="119">
        <v>1530</v>
      </c>
      <c r="E68" s="245">
        <v>71</v>
      </c>
      <c r="F68" s="38">
        <f t="shared" si="7"/>
        <v>4.6405228758169936E-2</v>
      </c>
      <c r="G68" s="307">
        <v>927</v>
      </c>
      <c r="H68" s="38">
        <f t="shared" si="0"/>
        <v>0.60588235294117643</v>
      </c>
      <c r="I68" s="307">
        <v>67</v>
      </c>
      <c r="J68" s="38">
        <f t="shared" si="1"/>
        <v>4.3790849673202611E-2</v>
      </c>
      <c r="K68" s="307">
        <v>160</v>
      </c>
      <c r="L68" s="38">
        <f t="shared" si="2"/>
        <v>0.10457516339869281</v>
      </c>
      <c r="M68" s="307">
        <v>249</v>
      </c>
      <c r="N68" s="38">
        <f t="shared" si="3"/>
        <v>0.16274509803921569</v>
      </c>
      <c r="O68" s="307">
        <v>447</v>
      </c>
      <c r="P68" s="38">
        <f t="shared" si="4"/>
        <v>0.29215686274509806</v>
      </c>
      <c r="Q68" s="307">
        <v>31</v>
      </c>
      <c r="R68" s="38">
        <f t="shared" si="5"/>
        <v>2.0261437908496733E-2</v>
      </c>
      <c r="S68" s="307">
        <v>532</v>
      </c>
      <c r="T68" s="38">
        <f t="shared" si="6"/>
        <v>0.34771241830065358</v>
      </c>
    </row>
    <row r="69" spans="2:20" ht="13.5" customHeight="1">
      <c r="B69" s="128">
        <v>65</v>
      </c>
      <c r="C69" s="92" t="s">
        <v>9</v>
      </c>
      <c r="D69" s="119">
        <v>1350</v>
      </c>
      <c r="E69" s="245">
        <v>65</v>
      </c>
      <c r="F69" s="38">
        <f t="shared" si="7"/>
        <v>4.8148148148148148E-2</v>
      </c>
      <c r="G69" s="307">
        <v>900</v>
      </c>
      <c r="H69" s="38">
        <f t="shared" ref="H69:H78" si="8">IFERROR(G69/$D69,"-")</f>
        <v>0.66666666666666663</v>
      </c>
      <c r="I69" s="307">
        <v>44</v>
      </c>
      <c r="J69" s="38">
        <f t="shared" ref="J69:J78" si="9">IFERROR(I69/$D69,"-")</f>
        <v>3.259259259259259E-2</v>
      </c>
      <c r="K69" s="307">
        <v>117</v>
      </c>
      <c r="L69" s="38">
        <f t="shared" ref="L69:L78" si="10">IFERROR(K69/$D69,"-")</f>
        <v>8.666666666666667E-2</v>
      </c>
      <c r="M69" s="307">
        <v>272</v>
      </c>
      <c r="N69" s="38">
        <f t="shared" ref="N69:N78" si="11">IFERROR(M69/$D69,"-")</f>
        <v>0.20148148148148148</v>
      </c>
      <c r="O69" s="307">
        <v>463</v>
      </c>
      <c r="P69" s="38">
        <f t="shared" ref="P69:P78" si="12">IFERROR(O69/$D69,"-")</f>
        <v>0.34296296296296297</v>
      </c>
      <c r="Q69" s="307">
        <v>23</v>
      </c>
      <c r="R69" s="38">
        <f t="shared" ref="R69:R78" si="13">IFERROR(Q69/$D69,"-")</f>
        <v>1.7037037037037038E-2</v>
      </c>
      <c r="S69" s="307">
        <v>385</v>
      </c>
      <c r="T69" s="38">
        <f t="shared" ref="T69:T78" si="14">IFERROR(S69/$D69,"-")</f>
        <v>0.28518518518518521</v>
      </c>
    </row>
    <row r="70" spans="2:20" ht="13.5" customHeight="1">
      <c r="B70" s="128">
        <v>66</v>
      </c>
      <c r="C70" s="92" t="s">
        <v>4</v>
      </c>
      <c r="D70" s="119">
        <v>2685</v>
      </c>
      <c r="E70" s="245">
        <v>175</v>
      </c>
      <c r="F70" s="38">
        <f t="shared" ref="F70:F78" si="15">IFERROR(E70/$D70,"-")</f>
        <v>6.5176908752327747E-2</v>
      </c>
      <c r="G70" s="307">
        <v>1667</v>
      </c>
      <c r="H70" s="38">
        <f t="shared" si="8"/>
        <v>0.62085661080074483</v>
      </c>
      <c r="I70" s="307">
        <v>149</v>
      </c>
      <c r="J70" s="38">
        <f t="shared" si="9"/>
        <v>5.5493482309124764E-2</v>
      </c>
      <c r="K70" s="307">
        <v>259</v>
      </c>
      <c r="L70" s="38">
        <f t="shared" si="10"/>
        <v>9.6461824953445061E-2</v>
      </c>
      <c r="M70" s="307">
        <v>516</v>
      </c>
      <c r="N70" s="38">
        <f t="shared" si="11"/>
        <v>0.19217877094972066</v>
      </c>
      <c r="O70" s="307">
        <v>735</v>
      </c>
      <c r="P70" s="38">
        <f t="shared" si="12"/>
        <v>0.27374301675977653</v>
      </c>
      <c r="Q70" s="307">
        <v>59</v>
      </c>
      <c r="R70" s="38">
        <f t="shared" si="13"/>
        <v>2.197392923649907E-2</v>
      </c>
      <c r="S70" s="307">
        <v>843</v>
      </c>
      <c r="T70" s="38">
        <f t="shared" si="14"/>
        <v>0.31396648044692738</v>
      </c>
    </row>
    <row r="71" spans="2:20" ht="13.5" customHeight="1">
      <c r="B71" s="128">
        <v>67</v>
      </c>
      <c r="C71" s="92" t="s">
        <v>5</v>
      </c>
      <c r="D71" s="119">
        <v>565</v>
      </c>
      <c r="E71" s="245">
        <v>50</v>
      </c>
      <c r="F71" s="88">
        <f t="shared" si="15"/>
        <v>8.8495575221238937E-2</v>
      </c>
      <c r="G71" s="247">
        <v>356</v>
      </c>
      <c r="H71" s="88">
        <f t="shared" si="8"/>
        <v>0.63008849557522129</v>
      </c>
      <c r="I71" s="247">
        <v>19</v>
      </c>
      <c r="J71" s="88">
        <f t="shared" si="9"/>
        <v>3.3628318584070796E-2</v>
      </c>
      <c r="K71" s="247">
        <v>58</v>
      </c>
      <c r="L71" s="39">
        <f t="shared" si="10"/>
        <v>0.10265486725663717</v>
      </c>
      <c r="M71" s="307">
        <v>135</v>
      </c>
      <c r="N71" s="88">
        <f t="shared" si="11"/>
        <v>0.23893805309734514</v>
      </c>
      <c r="O71" s="247">
        <v>143</v>
      </c>
      <c r="P71" s="88">
        <f t="shared" si="12"/>
        <v>0.25309734513274335</v>
      </c>
      <c r="Q71" s="247">
        <v>16</v>
      </c>
      <c r="R71" s="88">
        <f t="shared" si="13"/>
        <v>2.831858407079646E-2</v>
      </c>
      <c r="S71" s="247">
        <v>159</v>
      </c>
      <c r="T71" s="39">
        <f t="shared" si="14"/>
        <v>0.28141592920353981</v>
      </c>
    </row>
    <row r="72" spans="2:20" ht="13.5" customHeight="1">
      <c r="B72" s="128">
        <v>68</v>
      </c>
      <c r="C72" s="92" t="s">
        <v>45</v>
      </c>
      <c r="D72" s="119">
        <v>589</v>
      </c>
      <c r="E72" s="245">
        <v>42</v>
      </c>
      <c r="F72" s="38">
        <f t="shared" si="15"/>
        <v>7.1307300509337868E-2</v>
      </c>
      <c r="G72" s="307">
        <v>372</v>
      </c>
      <c r="H72" s="38">
        <f t="shared" si="8"/>
        <v>0.63157894736842102</v>
      </c>
      <c r="I72" s="307">
        <v>20</v>
      </c>
      <c r="J72" s="38">
        <f t="shared" si="9"/>
        <v>3.3955857385398983E-2</v>
      </c>
      <c r="K72" s="307">
        <v>37</v>
      </c>
      <c r="L72" s="38">
        <f t="shared" si="10"/>
        <v>6.2818336162988112E-2</v>
      </c>
      <c r="M72" s="307">
        <v>127</v>
      </c>
      <c r="N72" s="38">
        <f t="shared" si="11"/>
        <v>0.21561969439728354</v>
      </c>
      <c r="O72" s="307">
        <v>183</v>
      </c>
      <c r="P72" s="38">
        <f t="shared" si="12"/>
        <v>0.31069609507640067</v>
      </c>
      <c r="Q72" s="307">
        <v>17</v>
      </c>
      <c r="R72" s="38">
        <f t="shared" si="13"/>
        <v>2.8862478777589132E-2</v>
      </c>
      <c r="S72" s="307">
        <v>175</v>
      </c>
      <c r="T72" s="38">
        <f t="shared" si="14"/>
        <v>0.29711375212224106</v>
      </c>
    </row>
    <row r="73" spans="2:20" ht="13.5" customHeight="1">
      <c r="B73" s="128">
        <v>69</v>
      </c>
      <c r="C73" s="92" t="s">
        <v>46</v>
      </c>
      <c r="D73" s="119">
        <v>1592</v>
      </c>
      <c r="E73" s="245">
        <v>81</v>
      </c>
      <c r="F73" s="38">
        <f t="shared" si="15"/>
        <v>5.0879396984924621E-2</v>
      </c>
      <c r="G73" s="307">
        <v>890</v>
      </c>
      <c r="H73" s="38">
        <f t="shared" si="8"/>
        <v>0.55904522613065322</v>
      </c>
      <c r="I73" s="307">
        <v>58</v>
      </c>
      <c r="J73" s="38">
        <f t="shared" si="9"/>
        <v>3.6432160804020099E-2</v>
      </c>
      <c r="K73" s="307">
        <v>112</v>
      </c>
      <c r="L73" s="38">
        <f t="shared" si="10"/>
        <v>7.0351758793969849E-2</v>
      </c>
      <c r="M73" s="307">
        <v>245</v>
      </c>
      <c r="N73" s="38">
        <f t="shared" si="11"/>
        <v>0.15389447236180903</v>
      </c>
      <c r="O73" s="307">
        <v>473</v>
      </c>
      <c r="P73" s="38">
        <f t="shared" si="12"/>
        <v>0.29711055276381909</v>
      </c>
      <c r="Q73" s="307">
        <v>51</v>
      </c>
      <c r="R73" s="38">
        <f t="shared" si="13"/>
        <v>3.2035175879396985E-2</v>
      </c>
      <c r="S73" s="307">
        <v>621</v>
      </c>
      <c r="T73" s="38">
        <f t="shared" si="14"/>
        <v>0.39007537688442212</v>
      </c>
    </row>
    <row r="74" spans="2:20" ht="13.5" customHeight="1">
      <c r="B74" s="128">
        <v>70</v>
      </c>
      <c r="C74" s="92" t="s">
        <v>47</v>
      </c>
      <c r="D74" s="119">
        <v>307</v>
      </c>
      <c r="E74" s="245">
        <v>18</v>
      </c>
      <c r="F74" s="38">
        <f t="shared" si="15"/>
        <v>5.8631921824104233E-2</v>
      </c>
      <c r="G74" s="307">
        <v>158</v>
      </c>
      <c r="H74" s="38">
        <f t="shared" si="8"/>
        <v>0.51465798045602607</v>
      </c>
      <c r="I74" s="307">
        <v>7</v>
      </c>
      <c r="J74" s="38">
        <f t="shared" si="9"/>
        <v>2.2801302931596091E-2</v>
      </c>
      <c r="K74" s="307">
        <v>13</v>
      </c>
      <c r="L74" s="38">
        <f t="shared" si="10"/>
        <v>4.2345276872964167E-2</v>
      </c>
      <c r="M74" s="307">
        <v>49</v>
      </c>
      <c r="N74" s="38">
        <f t="shared" si="11"/>
        <v>0.15960912052117263</v>
      </c>
      <c r="O74" s="307">
        <v>87</v>
      </c>
      <c r="P74" s="38">
        <f t="shared" si="12"/>
        <v>0.28338762214983715</v>
      </c>
      <c r="Q74" s="307">
        <v>11</v>
      </c>
      <c r="R74" s="38">
        <f t="shared" si="13"/>
        <v>3.5830618892508145E-2</v>
      </c>
      <c r="S74" s="307">
        <v>131</v>
      </c>
      <c r="T74" s="38">
        <f t="shared" si="14"/>
        <v>0.42671009771986973</v>
      </c>
    </row>
    <row r="75" spans="2:20" ht="13.5" customHeight="1">
      <c r="B75" s="128">
        <v>71</v>
      </c>
      <c r="C75" s="92" t="s">
        <v>48</v>
      </c>
      <c r="D75" s="119">
        <v>544</v>
      </c>
      <c r="E75" s="245">
        <v>21</v>
      </c>
      <c r="F75" s="38">
        <f t="shared" si="15"/>
        <v>3.860294117647059E-2</v>
      </c>
      <c r="G75" s="307">
        <v>340</v>
      </c>
      <c r="H75" s="38">
        <f t="shared" si="8"/>
        <v>0.625</v>
      </c>
      <c r="I75" s="307">
        <v>23</v>
      </c>
      <c r="J75" s="38">
        <f t="shared" si="9"/>
        <v>4.2279411764705885E-2</v>
      </c>
      <c r="K75" s="307">
        <v>33</v>
      </c>
      <c r="L75" s="38">
        <f t="shared" si="10"/>
        <v>6.0661764705882353E-2</v>
      </c>
      <c r="M75" s="307">
        <v>103</v>
      </c>
      <c r="N75" s="38">
        <f t="shared" si="11"/>
        <v>0.18933823529411764</v>
      </c>
      <c r="O75" s="307">
        <v>179</v>
      </c>
      <c r="P75" s="38">
        <f t="shared" si="12"/>
        <v>0.32904411764705882</v>
      </c>
      <c r="Q75" s="307">
        <v>6</v>
      </c>
      <c r="R75" s="38">
        <f t="shared" si="13"/>
        <v>1.1029411764705883E-2</v>
      </c>
      <c r="S75" s="307">
        <v>183</v>
      </c>
      <c r="T75" s="38">
        <f t="shared" si="14"/>
        <v>0.33639705882352944</v>
      </c>
    </row>
    <row r="76" spans="2:20" ht="13.5" customHeight="1">
      <c r="B76" s="128">
        <v>72</v>
      </c>
      <c r="C76" s="92" t="s">
        <v>26</v>
      </c>
      <c r="D76" s="119">
        <v>637</v>
      </c>
      <c r="E76" s="245">
        <v>29</v>
      </c>
      <c r="F76" s="38">
        <f t="shared" si="15"/>
        <v>4.5525902668759811E-2</v>
      </c>
      <c r="G76" s="307">
        <v>398</v>
      </c>
      <c r="H76" s="38">
        <f t="shared" si="8"/>
        <v>0.6248037676609105</v>
      </c>
      <c r="I76" s="307">
        <v>26</v>
      </c>
      <c r="J76" s="38">
        <f t="shared" si="9"/>
        <v>4.0816326530612242E-2</v>
      </c>
      <c r="K76" s="307">
        <v>64</v>
      </c>
      <c r="L76" s="38">
        <f t="shared" si="10"/>
        <v>0.10047095761381476</v>
      </c>
      <c r="M76" s="307">
        <v>122</v>
      </c>
      <c r="N76" s="38">
        <f t="shared" si="11"/>
        <v>0.19152276295133439</v>
      </c>
      <c r="O76" s="307">
        <v>184</v>
      </c>
      <c r="P76" s="38">
        <f t="shared" si="12"/>
        <v>0.28885400313971743</v>
      </c>
      <c r="Q76" s="307">
        <v>13</v>
      </c>
      <c r="R76" s="38">
        <f t="shared" si="13"/>
        <v>2.0408163265306121E-2</v>
      </c>
      <c r="S76" s="307">
        <v>210</v>
      </c>
      <c r="T76" s="38">
        <f t="shared" si="14"/>
        <v>0.32967032967032966</v>
      </c>
    </row>
    <row r="77" spans="2:20" ht="13.5" customHeight="1">
      <c r="B77" s="128">
        <v>73</v>
      </c>
      <c r="C77" s="92" t="s">
        <v>27</v>
      </c>
      <c r="D77" s="119">
        <v>958</v>
      </c>
      <c r="E77" s="245">
        <v>60</v>
      </c>
      <c r="F77" s="38">
        <f t="shared" si="15"/>
        <v>6.2630480167014613E-2</v>
      </c>
      <c r="G77" s="307">
        <v>570</v>
      </c>
      <c r="H77" s="38">
        <f t="shared" si="8"/>
        <v>0.59498956158663885</v>
      </c>
      <c r="I77" s="307">
        <v>46</v>
      </c>
      <c r="J77" s="38">
        <f t="shared" si="9"/>
        <v>4.8016701461377868E-2</v>
      </c>
      <c r="K77" s="307">
        <v>88</v>
      </c>
      <c r="L77" s="38">
        <f t="shared" si="10"/>
        <v>9.1858037578288101E-2</v>
      </c>
      <c r="M77" s="307">
        <v>177</v>
      </c>
      <c r="N77" s="38">
        <f t="shared" si="11"/>
        <v>0.1847599164926931</v>
      </c>
      <c r="O77" s="307">
        <v>254</v>
      </c>
      <c r="P77" s="38">
        <f t="shared" si="12"/>
        <v>0.26513569937369519</v>
      </c>
      <c r="Q77" s="307">
        <v>22</v>
      </c>
      <c r="R77" s="38">
        <f t="shared" si="13"/>
        <v>2.2964509394572025E-2</v>
      </c>
      <c r="S77" s="307">
        <v>328</v>
      </c>
      <c r="T77" s="38">
        <f t="shared" si="14"/>
        <v>0.34237995824634654</v>
      </c>
    </row>
    <row r="78" spans="2:20" ht="13.5" customHeight="1" thickBot="1">
      <c r="B78" s="128">
        <v>74</v>
      </c>
      <c r="C78" s="92" t="s">
        <v>28</v>
      </c>
      <c r="D78" s="119">
        <v>437</v>
      </c>
      <c r="E78" s="245">
        <v>37</v>
      </c>
      <c r="F78" s="38">
        <f t="shared" si="15"/>
        <v>8.4668192219679639E-2</v>
      </c>
      <c r="G78" s="307">
        <v>278</v>
      </c>
      <c r="H78" s="38">
        <f t="shared" si="8"/>
        <v>0.6361556064073226</v>
      </c>
      <c r="I78" s="307">
        <v>9</v>
      </c>
      <c r="J78" s="38">
        <f t="shared" si="9"/>
        <v>2.0594965675057208E-2</v>
      </c>
      <c r="K78" s="307">
        <v>36</v>
      </c>
      <c r="L78" s="38">
        <f t="shared" si="10"/>
        <v>8.2379862700228831E-2</v>
      </c>
      <c r="M78" s="307">
        <v>88</v>
      </c>
      <c r="N78" s="38">
        <f t="shared" si="11"/>
        <v>0.20137299771167047</v>
      </c>
      <c r="O78" s="307">
        <v>143</v>
      </c>
      <c r="P78" s="38">
        <f t="shared" si="12"/>
        <v>0.32723112128146453</v>
      </c>
      <c r="Q78" s="307">
        <v>12</v>
      </c>
      <c r="R78" s="38">
        <f t="shared" si="13"/>
        <v>2.7459954233409609E-2</v>
      </c>
      <c r="S78" s="307">
        <v>122</v>
      </c>
      <c r="T78" s="38">
        <f t="shared" si="14"/>
        <v>0.2791762013729977</v>
      </c>
    </row>
    <row r="79" spans="2:20" ht="13.5" customHeight="1" thickTop="1">
      <c r="B79" s="362" t="s">
        <v>94</v>
      </c>
      <c r="C79" s="363"/>
      <c r="D79" s="65">
        <f>SUM(D5,D30,D38:D78)</f>
        <v>304912</v>
      </c>
      <c r="E79" s="46">
        <f>SUM(E5,E30,E38:E78)</f>
        <v>16852</v>
      </c>
      <c r="F79" s="40">
        <f>IFERROR(E79/$D79,"-")</f>
        <v>5.5268405310384634E-2</v>
      </c>
      <c r="G79" s="46">
        <f>SUM(G5,G30,G38:G78)</f>
        <v>190338</v>
      </c>
      <c r="H79" s="40">
        <f>IFERROR(G79/$D79,"-")</f>
        <v>0.62423912473106991</v>
      </c>
      <c r="I79" s="46">
        <f>SUM(I5,I30,I38:I78)</f>
        <v>10920</v>
      </c>
      <c r="J79" s="40">
        <f>IFERROR(I79/$D79,"-")</f>
        <v>3.581361179619038E-2</v>
      </c>
      <c r="K79" s="46">
        <f>SUM(K5,K30,K38:K78)</f>
        <v>23063</v>
      </c>
      <c r="L79" s="40">
        <f>IFERROR(K79/$D79,"-")</f>
        <v>7.5638216928162874E-2</v>
      </c>
      <c r="M79" s="46">
        <f>SUM(M5,M30,M38:M78)</f>
        <v>61141</v>
      </c>
      <c r="N79" s="40">
        <f>IFERROR(M79/$D79,"-")</f>
        <v>0.20052015007608753</v>
      </c>
      <c r="O79" s="46">
        <f>SUM(O5,O30,O38:O78)</f>
        <v>94093</v>
      </c>
      <c r="P79" s="40">
        <f>IFERROR(O79/$D79,"-")</f>
        <v>0.30859067534239387</v>
      </c>
      <c r="Q79" s="46">
        <f>SUM(Q5,Q30,Q38:Q78)</f>
        <v>9816</v>
      </c>
      <c r="R79" s="40">
        <f>IFERROR(Q79/$D79,"-")</f>
        <v>3.2192894999212886E-2</v>
      </c>
      <c r="S79" s="46">
        <f>SUM(S5,S30,S38:S78)</f>
        <v>97722</v>
      </c>
      <c r="T79" s="40">
        <f>IFERROR(S79/$D79,"-")</f>
        <v>0.32049246995854541</v>
      </c>
    </row>
    <row r="80" spans="2:20" ht="13.5" customHeight="1">
      <c r="D80" s="19"/>
      <c r="E80" s="19"/>
      <c r="F80" s="20"/>
    </row>
    <row r="81" spans="4:6" ht="13.5" customHeight="1">
      <c r="D81" s="19"/>
      <c r="E81" s="19"/>
      <c r="F81" s="20"/>
    </row>
    <row r="82" spans="4:6" ht="13.5" customHeight="1">
      <c r="D82" s="19"/>
      <c r="E82" s="19"/>
      <c r="F82" s="20"/>
    </row>
    <row r="83" spans="4:6" ht="13.5" customHeight="1">
      <c r="D83" s="19"/>
      <c r="E83" s="19"/>
      <c r="F83" s="20"/>
    </row>
    <row r="84" spans="4:6" ht="13.5" customHeight="1">
      <c r="D84" s="19"/>
      <c r="E84" s="19"/>
      <c r="F84" s="20"/>
    </row>
    <row r="85" spans="4:6" ht="13.5" customHeight="1">
      <c r="D85" s="19"/>
      <c r="E85" s="19"/>
      <c r="F85" s="20"/>
    </row>
  </sheetData>
  <mergeCells count="12">
    <mergeCell ref="Q3:R3"/>
    <mergeCell ref="S3:T3"/>
    <mergeCell ref="D3:D4"/>
    <mergeCell ref="E3:F3"/>
    <mergeCell ref="G3:H3"/>
    <mergeCell ref="I3:J3"/>
    <mergeCell ref="K3:L3"/>
    <mergeCell ref="B3:B4"/>
    <mergeCell ref="B79:C79"/>
    <mergeCell ref="C3:C4"/>
    <mergeCell ref="M3:N3"/>
    <mergeCell ref="O3:P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明朝,標準"&amp;12フレイルに係る分析(医科)</oddHeader>
  </headerFooter>
  <ignoredErrors>
    <ignoredError sqref="F5:F78 H5:H78 J5:J78 L5:L78 N5:N78 P5:P78 R5:R78 T5:T78" emptyCellReference="1"/>
    <ignoredError sqref="F79:S7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1A91B-EABF-4E92-96D0-AAB2FEAD4649}">
  <sheetPr codeName="Sheet5"/>
  <dimension ref="B1:AX56"/>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261</v>
      </c>
    </row>
    <row r="2" spans="2:50" ht="16.5" customHeight="1">
      <c r="B2" s="3" t="s">
        <v>236</v>
      </c>
    </row>
    <row r="3" spans="2:50" ht="16.5" customHeight="1">
      <c r="B3" s="367" t="s">
        <v>238</v>
      </c>
      <c r="C3" s="364" t="s">
        <v>137</v>
      </c>
      <c r="D3" s="365"/>
      <c r="E3" s="365"/>
      <c r="F3" s="365"/>
      <c r="G3" s="365"/>
      <c r="H3" s="366"/>
      <c r="I3" s="364" t="s">
        <v>138</v>
      </c>
      <c r="J3" s="365"/>
      <c r="K3" s="365"/>
      <c r="L3" s="365"/>
      <c r="M3" s="365"/>
      <c r="N3" s="366"/>
      <c r="O3" s="364" t="s">
        <v>139</v>
      </c>
      <c r="P3" s="365"/>
      <c r="Q3" s="365"/>
      <c r="R3" s="365"/>
      <c r="S3" s="365"/>
      <c r="T3" s="366"/>
      <c r="U3" s="364" t="s">
        <v>140</v>
      </c>
      <c r="V3" s="365"/>
      <c r="W3" s="365"/>
      <c r="X3" s="365"/>
      <c r="Y3" s="365"/>
      <c r="Z3" s="366"/>
      <c r="AA3" s="364" t="s">
        <v>141</v>
      </c>
      <c r="AB3" s="365"/>
      <c r="AC3" s="365"/>
      <c r="AD3" s="365"/>
      <c r="AE3" s="365"/>
      <c r="AF3" s="366"/>
      <c r="AG3" s="364" t="s">
        <v>142</v>
      </c>
      <c r="AH3" s="365"/>
      <c r="AI3" s="365"/>
      <c r="AJ3" s="365"/>
      <c r="AK3" s="365"/>
      <c r="AL3" s="366"/>
      <c r="AM3" s="364" t="s">
        <v>143</v>
      </c>
      <c r="AN3" s="365"/>
      <c r="AO3" s="365"/>
      <c r="AP3" s="365"/>
      <c r="AQ3" s="365"/>
      <c r="AR3" s="366"/>
      <c r="AS3" s="364" t="s">
        <v>132</v>
      </c>
      <c r="AT3" s="365"/>
      <c r="AU3" s="365"/>
      <c r="AV3" s="365"/>
      <c r="AW3" s="365"/>
      <c r="AX3" s="366"/>
    </row>
    <row r="4" spans="2:50" ht="51.75" customHeight="1">
      <c r="B4" s="367"/>
      <c r="C4" s="13" t="s">
        <v>116</v>
      </c>
      <c r="D4" s="171" t="s">
        <v>239</v>
      </c>
      <c r="E4" s="171" t="s">
        <v>240</v>
      </c>
      <c r="F4" s="242" t="s">
        <v>269</v>
      </c>
      <c r="G4" s="242" t="s">
        <v>270</v>
      </c>
      <c r="H4" s="243" t="s">
        <v>241</v>
      </c>
      <c r="I4" s="13" t="s">
        <v>116</v>
      </c>
      <c r="J4" s="171" t="s">
        <v>239</v>
      </c>
      <c r="K4" s="171" t="s">
        <v>240</v>
      </c>
      <c r="L4" s="242" t="s">
        <v>269</v>
      </c>
      <c r="M4" s="242" t="s">
        <v>270</v>
      </c>
      <c r="N4" s="243" t="s">
        <v>241</v>
      </c>
      <c r="O4" s="13" t="s">
        <v>116</v>
      </c>
      <c r="P4" s="171" t="s">
        <v>239</v>
      </c>
      <c r="Q4" s="171" t="s">
        <v>240</v>
      </c>
      <c r="R4" s="242" t="s">
        <v>269</v>
      </c>
      <c r="S4" s="242" t="s">
        <v>270</v>
      </c>
      <c r="T4" s="243" t="s">
        <v>241</v>
      </c>
      <c r="U4" s="13" t="s">
        <v>116</v>
      </c>
      <c r="V4" s="171" t="s">
        <v>239</v>
      </c>
      <c r="W4" s="171" t="s">
        <v>240</v>
      </c>
      <c r="X4" s="242" t="s">
        <v>269</v>
      </c>
      <c r="Y4" s="242" t="s">
        <v>270</v>
      </c>
      <c r="Z4" s="243" t="s">
        <v>241</v>
      </c>
      <c r="AA4" s="13" t="s">
        <v>116</v>
      </c>
      <c r="AB4" s="171" t="s">
        <v>239</v>
      </c>
      <c r="AC4" s="171" t="s">
        <v>240</v>
      </c>
      <c r="AD4" s="242" t="s">
        <v>269</v>
      </c>
      <c r="AE4" s="242" t="s">
        <v>270</v>
      </c>
      <c r="AF4" s="243" t="s">
        <v>241</v>
      </c>
      <c r="AG4" s="13" t="s">
        <v>116</v>
      </c>
      <c r="AH4" s="171" t="s">
        <v>239</v>
      </c>
      <c r="AI4" s="171" t="s">
        <v>240</v>
      </c>
      <c r="AJ4" s="242" t="s">
        <v>269</v>
      </c>
      <c r="AK4" s="242" t="s">
        <v>270</v>
      </c>
      <c r="AL4" s="243" t="s">
        <v>241</v>
      </c>
      <c r="AM4" s="13" t="s">
        <v>116</v>
      </c>
      <c r="AN4" s="171" t="s">
        <v>239</v>
      </c>
      <c r="AO4" s="171" t="s">
        <v>240</v>
      </c>
      <c r="AP4" s="242" t="s">
        <v>269</v>
      </c>
      <c r="AQ4" s="242" t="s">
        <v>270</v>
      </c>
      <c r="AR4" s="243" t="s">
        <v>241</v>
      </c>
      <c r="AS4" s="13" t="s">
        <v>116</v>
      </c>
      <c r="AT4" s="171" t="s">
        <v>239</v>
      </c>
      <c r="AU4" s="171" t="s">
        <v>240</v>
      </c>
      <c r="AV4" s="242" t="s">
        <v>269</v>
      </c>
      <c r="AW4" s="242" t="s">
        <v>270</v>
      </c>
      <c r="AX4" s="243" t="s">
        <v>241</v>
      </c>
    </row>
    <row r="5" spans="2:50" ht="13.5" customHeight="1">
      <c r="B5" s="165" t="s">
        <v>242</v>
      </c>
      <c r="C5" s="119">
        <f>年齢階層別_フレイル区分別該当人数･割合!D5</f>
        <v>20</v>
      </c>
      <c r="D5" s="172">
        <v>27072700</v>
      </c>
      <c r="E5" s="172">
        <v>20</v>
      </c>
      <c r="F5" s="172">
        <f>IFERROR(D5/C5,"-")</f>
        <v>1353635</v>
      </c>
      <c r="G5" s="172">
        <f>IFERROR(D5/E5,"-")</f>
        <v>1353635</v>
      </c>
      <c r="H5" s="38">
        <f>IFERROR(E5/C5,"-")</f>
        <v>1</v>
      </c>
      <c r="I5" s="119">
        <f>年齢階層別_フレイル区分別該当人数･割合!F5</f>
        <v>140</v>
      </c>
      <c r="J5" s="172">
        <v>96503370</v>
      </c>
      <c r="K5" s="172">
        <v>138</v>
      </c>
      <c r="L5" s="172">
        <f t="shared" ref="L5:L11" si="0">IFERROR(J5/I5,"-")</f>
        <v>689309.78571428568</v>
      </c>
      <c r="M5" s="172">
        <f t="shared" ref="M5:M11" si="1">IFERROR(J5/K5,"-")</f>
        <v>699299.78260869568</v>
      </c>
      <c r="N5" s="38">
        <f t="shared" ref="N5:N11" si="2">IFERROR(K5/I5,"-")</f>
        <v>0.98571428571428577</v>
      </c>
      <c r="O5" s="119">
        <f>年齢階層別_フレイル区分別該当人数･割合!H5</f>
        <v>7</v>
      </c>
      <c r="P5" s="172">
        <v>3093580</v>
      </c>
      <c r="Q5" s="172">
        <v>7</v>
      </c>
      <c r="R5" s="172">
        <f t="shared" ref="R5:R11" si="3">IFERROR(P5/O5,"-")</f>
        <v>441940</v>
      </c>
      <c r="S5" s="172">
        <f t="shared" ref="S5:S11" si="4">IFERROR(P5/Q5,"-")</f>
        <v>441940</v>
      </c>
      <c r="T5" s="38">
        <f t="shared" ref="T5:T11" si="5">IFERROR(Q5/O5,"-")</f>
        <v>1</v>
      </c>
      <c r="U5" s="119">
        <f>年齢階層別_フレイル区分別該当人数･割合!J5</f>
        <v>19</v>
      </c>
      <c r="V5" s="172">
        <v>3418330</v>
      </c>
      <c r="W5" s="172">
        <v>17</v>
      </c>
      <c r="X5" s="172">
        <f t="shared" ref="X5:X11" si="6">IFERROR(V5/U5,"-")</f>
        <v>179912.10526315789</v>
      </c>
      <c r="Y5" s="172">
        <f t="shared" ref="Y5:Y11" si="7">IFERROR(V5/W5,"-")</f>
        <v>201078.23529411765</v>
      </c>
      <c r="Z5" s="38">
        <f t="shared" ref="Z5:Z11" si="8">IFERROR(W5/U5,"-")</f>
        <v>0.89473684210526316</v>
      </c>
      <c r="AA5" s="119">
        <f>年齢階層別_フレイル区分別該当人数･割合!D16</f>
        <v>47</v>
      </c>
      <c r="AB5" s="172">
        <v>50090000</v>
      </c>
      <c r="AC5" s="172">
        <v>47</v>
      </c>
      <c r="AD5" s="172">
        <f t="shared" ref="AD5:AD11" si="9">IFERROR(AB5/AA5,"-")</f>
        <v>1065744.6808510639</v>
      </c>
      <c r="AE5" s="172">
        <f t="shared" ref="AE5:AE11" si="10">IFERROR(AB5/AC5,"-")</f>
        <v>1065744.6808510639</v>
      </c>
      <c r="AF5" s="38">
        <f t="shared" ref="AF5:AF11" si="11">IFERROR(AC5/AA5,"-")</f>
        <v>1</v>
      </c>
      <c r="AG5" s="119">
        <f>年齢階層別_フレイル区分別該当人数･割合!F16</f>
        <v>65</v>
      </c>
      <c r="AH5" s="172">
        <v>39242900</v>
      </c>
      <c r="AI5" s="172">
        <v>65</v>
      </c>
      <c r="AJ5" s="172">
        <f t="shared" ref="AJ5:AJ11" si="12">IFERROR(AH5/AG5,"-")</f>
        <v>603736.92307692312</v>
      </c>
      <c r="AK5" s="172">
        <f t="shared" ref="AK5:AK11" si="13">IFERROR(AH5/AI5,"-")</f>
        <v>603736.92307692312</v>
      </c>
      <c r="AL5" s="38">
        <f t="shared" ref="AL5:AL11" si="14">IFERROR(AI5/AG5,"-")</f>
        <v>1</v>
      </c>
      <c r="AM5" s="119">
        <f>年齢階層別_フレイル区分別該当人数･割合!H16</f>
        <v>19</v>
      </c>
      <c r="AN5" s="172">
        <v>29389220</v>
      </c>
      <c r="AO5" s="172">
        <v>19</v>
      </c>
      <c r="AP5" s="172">
        <f t="shared" ref="AP5:AP11" si="15">IFERROR(AN5/AM5,"-")</f>
        <v>1546801.0526315789</v>
      </c>
      <c r="AQ5" s="172">
        <f t="shared" ref="AQ5:AQ11" si="16">IFERROR(AN5/AO5,"-")</f>
        <v>1546801.0526315789</v>
      </c>
      <c r="AR5" s="38">
        <f t="shared" ref="AR5:AR11" si="17">IFERROR(AO5/AM5,"-")</f>
        <v>1</v>
      </c>
      <c r="AS5" s="119">
        <f>年齢階層別_フレイル区分別該当人数･割合!J16</f>
        <v>105</v>
      </c>
      <c r="AT5" s="172">
        <v>49059150</v>
      </c>
      <c r="AU5" s="172">
        <v>105</v>
      </c>
      <c r="AV5" s="172">
        <f t="shared" ref="AV5:AV11" si="18">IFERROR(AT5/AS5,"-")</f>
        <v>467230</v>
      </c>
      <c r="AW5" s="172">
        <f t="shared" ref="AW5:AW11" si="19">IFERROR(AT5/AU5,"-")</f>
        <v>467230</v>
      </c>
      <c r="AX5" s="38">
        <f t="shared" ref="AX5:AX11" si="20">IFERROR(AU5/AS5,"-")</f>
        <v>1</v>
      </c>
    </row>
    <row r="6" spans="2:50" ht="13.5" customHeight="1">
      <c r="B6" s="165" t="s">
        <v>119</v>
      </c>
      <c r="C6" s="119">
        <f>年齢階層別_フレイル区分別該当人数･割合!D6</f>
        <v>38</v>
      </c>
      <c r="D6" s="172">
        <v>35861560</v>
      </c>
      <c r="E6" s="172">
        <v>38</v>
      </c>
      <c r="F6" s="172">
        <f t="shared" ref="F6:F11" si="21">IFERROR(D6/C6,"-")</f>
        <v>943725.26315789472</v>
      </c>
      <c r="G6" s="172">
        <f t="shared" ref="G6:G11" si="22">IFERROR(D6/E6,"-")</f>
        <v>943725.26315789472</v>
      </c>
      <c r="H6" s="38">
        <f t="shared" ref="H6:H11" si="23">IFERROR(E6/C6,"-")</f>
        <v>1</v>
      </c>
      <c r="I6" s="119">
        <f>年齢階層別_フレイル区分別該当人数･割合!F6</f>
        <v>382</v>
      </c>
      <c r="J6" s="172">
        <v>285063450</v>
      </c>
      <c r="K6" s="172">
        <v>380</v>
      </c>
      <c r="L6" s="172">
        <f t="shared" si="0"/>
        <v>746239.39790575916</v>
      </c>
      <c r="M6" s="172">
        <f t="shared" si="1"/>
        <v>750166.97368421056</v>
      </c>
      <c r="N6" s="38">
        <f t="shared" si="2"/>
        <v>0.99476439790575921</v>
      </c>
      <c r="O6" s="119">
        <f>年齢階層別_フレイル区分別該当人数･割合!H6</f>
        <v>26</v>
      </c>
      <c r="P6" s="172">
        <v>8415440</v>
      </c>
      <c r="Q6" s="172">
        <v>25</v>
      </c>
      <c r="R6" s="172">
        <f t="shared" si="3"/>
        <v>323670.76923076925</v>
      </c>
      <c r="S6" s="172">
        <f t="shared" si="4"/>
        <v>336617.6</v>
      </c>
      <c r="T6" s="38">
        <f t="shared" si="5"/>
        <v>0.96153846153846156</v>
      </c>
      <c r="U6" s="119">
        <f>年齢階層別_フレイル区分別該当人数･割合!J6</f>
        <v>45</v>
      </c>
      <c r="V6" s="172">
        <v>23838990</v>
      </c>
      <c r="W6" s="172">
        <v>44</v>
      </c>
      <c r="X6" s="172">
        <f t="shared" si="6"/>
        <v>529755.33333333337</v>
      </c>
      <c r="Y6" s="172">
        <f t="shared" si="7"/>
        <v>541795.22727272729</v>
      </c>
      <c r="Z6" s="38">
        <f t="shared" si="8"/>
        <v>0.97777777777777775</v>
      </c>
      <c r="AA6" s="119">
        <f>年齢階層別_フレイル区分別該当人数･割合!D17</f>
        <v>143</v>
      </c>
      <c r="AB6" s="172">
        <v>113083210</v>
      </c>
      <c r="AC6" s="172">
        <v>143</v>
      </c>
      <c r="AD6" s="172">
        <f t="shared" si="9"/>
        <v>790791.67832167831</v>
      </c>
      <c r="AE6" s="172">
        <f t="shared" si="10"/>
        <v>790791.67832167831</v>
      </c>
      <c r="AF6" s="38">
        <f t="shared" si="11"/>
        <v>1</v>
      </c>
      <c r="AG6" s="119">
        <f>年齢階層別_フレイル区分別該当人数･割合!F17</f>
        <v>160</v>
      </c>
      <c r="AH6" s="172">
        <v>137160060</v>
      </c>
      <c r="AI6" s="172">
        <v>160</v>
      </c>
      <c r="AJ6" s="172">
        <f t="shared" si="12"/>
        <v>857250.375</v>
      </c>
      <c r="AK6" s="172">
        <f t="shared" si="13"/>
        <v>857250.375</v>
      </c>
      <c r="AL6" s="38">
        <f t="shared" si="14"/>
        <v>1</v>
      </c>
      <c r="AM6" s="119">
        <f>年齢階層別_フレイル区分別該当人数･割合!H17</f>
        <v>59</v>
      </c>
      <c r="AN6" s="172">
        <v>55396520</v>
      </c>
      <c r="AO6" s="172">
        <v>59</v>
      </c>
      <c r="AP6" s="172">
        <f t="shared" si="15"/>
        <v>938924.06779661018</v>
      </c>
      <c r="AQ6" s="172">
        <f t="shared" si="16"/>
        <v>938924.06779661018</v>
      </c>
      <c r="AR6" s="38">
        <f t="shared" si="17"/>
        <v>1</v>
      </c>
      <c r="AS6" s="119">
        <f>年齢階層別_フレイル区分別該当人数･割合!J17</f>
        <v>226</v>
      </c>
      <c r="AT6" s="172">
        <v>147421940</v>
      </c>
      <c r="AU6" s="172">
        <v>225</v>
      </c>
      <c r="AV6" s="172">
        <f t="shared" si="18"/>
        <v>652309.46902654867</v>
      </c>
      <c r="AW6" s="172">
        <f t="shared" si="19"/>
        <v>655208.62222222227</v>
      </c>
      <c r="AX6" s="38">
        <f t="shared" si="20"/>
        <v>0.99557522123893805</v>
      </c>
    </row>
    <row r="7" spans="2:50" ht="13.5" customHeight="1">
      <c r="B7" s="165" t="s">
        <v>120</v>
      </c>
      <c r="C7" s="119">
        <f>年齢階層別_フレイル区分別該当人数･割合!D7</f>
        <v>5452</v>
      </c>
      <c r="D7" s="172">
        <v>3714280980</v>
      </c>
      <c r="E7" s="172">
        <v>5414</v>
      </c>
      <c r="F7" s="172">
        <f t="shared" si="21"/>
        <v>681269.43873807776</v>
      </c>
      <c r="G7" s="172">
        <f t="shared" si="22"/>
        <v>686051.15995567048</v>
      </c>
      <c r="H7" s="38">
        <f t="shared" si="23"/>
        <v>0.99303008070432863</v>
      </c>
      <c r="I7" s="119">
        <f>年齢階層別_フレイル区分別該当人数･割合!F7</f>
        <v>80799</v>
      </c>
      <c r="J7" s="172">
        <v>38326678020</v>
      </c>
      <c r="K7" s="172">
        <v>79818</v>
      </c>
      <c r="L7" s="172">
        <f t="shared" si="0"/>
        <v>474345.94512308319</v>
      </c>
      <c r="M7" s="172">
        <f t="shared" si="1"/>
        <v>480175.87536645867</v>
      </c>
      <c r="N7" s="38">
        <f t="shared" si="2"/>
        <v>0.98785876062822564</v>
      </c>
      <c r="O7" s="119">
        <f>年齢階層別_フレイル区分別該当人数･割合!H7</f>
        <v>5672</v>
      </c>
      <c r="P7" s="172">
        <v>1582271520</v>
      </c>
      <c r="Q7" s="172">
        <v>5381</v>
      </c>
      <c r="R7" s="172">
        <f t="shared" si="3"/>
        <v>278961.83356840623</v>
      </c>
      <c r="S7" s="172">
        <f t="shared" si="4"/>
        <v>294047.85727559932</v>
      </c>
      <c r="T7" s="38">
        <f t="shared" si="5"/>
        <v>0.94869534555712276</v>
      </c>
      <c r="U7" s="119">
        <f>年齢階層別_フレイル区分別該当人数･割合!J7</f>
        <v>12957</v>
      </c>
      <c r="V7" s="172">
        <v>3246320340</v>
      </c>
      <c r="W7" s="172">
        <v>12269</v>
      </c>
      <c r="X7" s="172">
        <f t="shared" si="6"/>
        <v>250545.67724010188</v>
      </c>
      <c r="Y7" s="172">
        <f t="shared" si="7"/>
        <v>264595.34925421793</v>
      </c>
      <c r="Z7" s="38">
        <f t="shared" si="8"/>
        <v>0.94690128887859848</v>
      </c>
      <c r="AA7" s="119">
        <f>年齢階層別_フレイル区分別該当人数･割合!D18</f>
        <v>22497</v>
      </c>
      <c r="AB7" s="172">
        <v>13462231470</v>
      </c>
      <c r="AC7" s="172">
        <v>22497</v>
      </c>
      <c r="AD7" s="172">
        <f t="shared" si="9"/>
        <v>598401.18549139891</v>
      </c>
      <c r="AE7" s="172">
        <f t="shared" si="10"/>
        <v>598401.18549139891</v>
      </c>
      <c r="AF7" s="38">
        <f t="shared" si="11"/>
        <v>1</v>
      </c>
      <c r="AG7" s="119">
        <f>年齢階層別_フレイル区分別該当人数･割合!F18</f>
        <v>39443</v>
      </c>
      <c r="AH7" s="172">
        <v>19850308370</v>
      </c>
      <c r="AI7" s="172">
        <v>39443</v>
      </c>
      <c r="AJ7" s="172">
        <f t="shared" si="12"/>
        <v>503265.68389828358</v>
      </c>
      <c r="AK7" s="172">
        <f t="shared" si="13"/>
        <v>503265.68389828358</v>
      </c>
      <c r="AL7" s="38">
        <f t="shared" si="14"/>
        <v>1</v>
      </c>
      <c r="AM7" s="119">
        <f>年齢階層別_フレイル区分別該当人数･割合!H18</f>
        <v>1487</v>
      </c>
      <c r="AN7" s="172">
        <v>2274270660</v>
      </c>
      <c r="AO7" s="172">
        <v>1485</v>
      </c>
      <c r="AP7" s="172">
        <f t="shared" si="15"/>
        <v>1529435.5480833894</v>
      </c>
      <c r="AQ7" s="172">
        <f t="shared" si="16"/>
        <v>1531495.393939394</v>
      </c>
      <c r="AR7" s="38">
        <f t="shared" si="17"/>
        <v>0.9986550100874243</v>
      </c>
      <c r="AS7" s="119">
        <f>年齢階層別_フレイル区分別該当人数･割合!J18</f>
        <v>55880</v>
      </c>
      <c r="AT7" s="172">
        <v>20032544650</v>
      </c>
      <c r="AU7" s="172">
        <v>54905</v>
      </c>
      <c r="AV7" s="172">
        <f t="shared" si="18"/>
        <v>358492.20919828204</v>
      </c>
      <c r="AW7" s="172">
        <f t="shared" si="19"/>
        <v>364858.29432656406</v>
      </c>
      <c r="AX7" s="38">
        <f t="shared" si="20"/>
        <v>0.98255189692197564</v>
      </c>
    </row>
    <row r="8" spans="2:50" ht="13.5" customHeight="1">
      <c r="B8" s="165" t="s">
        <v>121</v>
      </c>
      <c r="C8" s="119">
        <f>年齢階層別_フレイル区分別該当人数･割合!D8</f>
        <v>5017</v>
      </c>
      <c r="D8" s="172">
        <v>3971591100</v>
      </c>
      <c r="E8" s="172">
        <v>5002</v>
      </c>
      <c r="F8" s="172">
        <f t="shared" si="21"/>
        <v>791626.68925652781</v>
      </c>
      <c r="G8" s="172">
        <f t="shared" si="22"/>
        <v>794000.61975209916</v>
      </c>
      <c r="H8" s="38">
        <f t="shared" si="23"/>
        <v>0.99701016543751242</v>
      </c>
      <c r="I8" s="119">
        <f>年齢階層別_フレイル区分別該当人数･割合!F8</f>
        <v>64817</v>
      </c>
      <c r="J8" s="172">
        <v>37278425030</v>
      </c>
      <c r="K8" s="172">
        <v>64448</v>
      </c>
      <c r="L8" s="172">
        <f t="shared" si="0"/>
        <v>575133.45310643816</v>
      </c>
      <c r="M8" s="172">
        <f t="shared" si="1"/>
        <v>578426.40625</v>
      </c>
      <c r="N8" s="38">
        <f t="shared" si="2"/>
        <v>0.99430704907663114</v>
      </c>
      <c r="O8" s="119">
        <f>年齢階層別_フレイル区分別該当人数･割合!H8</f>
        <v>3249</v>
      </c>
      <c r="P8" s="172">
        <v>998347290</v>
      </c>
      <c r="Q8" s="172">
        <v>3137</v>
      </c>
      <c r="R8" s="172">
        <f t="shared" si="3"/>
        <v>307278.32871652814</v>
      </c>
      <c r="S8" s="172">
        <f t="shared" si="4"/>
        <v>318249.0564233344</v>
      </c>
      <c r="T8" s="38">
        <f t="shared" si="5"/>
        <v>0.96552785472453062</v>
      </c>
      <c r="U8" s="119">
        <f>年齢階層別_フレイル区分別該当人数･割合!J8</f>
        <v>6906</v>
      </c>
      <c r="V8" s="172">
        <v>2053293890</v>
      </c>
      <c r="W8" s="172">
        <v>6652</v>
      </c>
      <c r="X8" s="172">
        <f t="shared" si="6"/>
        <v>297320.2852591949</v>
      </c>
      <c r="Y8" s="172">
        <f t="shared" si="7"/>
        <v>308673.16446181602</v>
      </c>
      <c r="Z8" s="38">
        <f t="shared" si="8"/>
        <v>0.96322038806834631</v>
      </c>
      <c r="AA8" s="119">
        <f>年齢階層別_フレイル区分別該当人数･割合!D19</f>
        <v>20552</v>
      </c>
      <c r="AB8" s="172">
        <v>14361286410</v>
      </c>
      <c r="AC8" s="172">
        <v>20552</v>
      </c>
      <c r="AD8" s="172">
        <f t="shared" si="9"/>
        <v>698778.04641884007</v>
      </c>
      <c r="AE8" s="172">
        <f t="shared" si="10"/>
        <v>698778.04641884007</v>
      </c>
      <c r="AF8" s="38">
        <f t="shared" si="11"/>
        <v>1</v>
      </c>
      <c r="AG8" s="119">
        <f>年齢階層別_フレイル区分別該当人数･割合!F19</f>
        <v>33821</v>
      </c>
      <c r="AH8" s="172">
        <v>19667731900</v>
      </c>
      <c r="AI8" s="172">
        <v>33821</v>
      </c>
      <c r="AJ8" s="172">
        <f t="shared" si="12"/>
        <v>581524.25711835839</v>
      </c>
      <c r="AK8" s="172">
        <f t="shared" si="13"/>
        <v>581524.25711835839</v>
      </c>
      <c r="AL8" s="38">
        <f t="shared" si="14"/>
        <v>1</v>
      </c>
      <c r="AM8" s="119">
        <f>年齢階層別_フレイル区分別該当人数･割合!H19</f>
        <v>2597</v>
      </c>
      <c r="AN8" s="172">
        <v>3775220010</v>
      </c>
      <c r="AO8" s="172">
        <v>2594</v>
      </c>
      <c r="AP8" s="172">
        <f t="shared" si="15"/>
        <v>1453685.0250288795</v>
      </c>
      <c r="AQ8" s="172">
        <f t="shared" si="16"/>
        <v>1455366.2336160371</v>
      </c>
      <c r="AR8" s="38">
        <f t="shared" si="17"/>
        <v>0.9988448209472468</v>
      </c>
      <c r="AS8" s="119">
        <f>年齢階層別_フレイル区分別該当人数･割合!J19</f>
        <v>30192</v>
      </c>
      <c r="AT8" s="172">
        <v>13281666080</v>
      </c>
      <c r="AU8" s="172">
        <v>29884</v>
      </c>
      <c r="AV8" s="172">
        <f t="shared" si="18"/>
        <v>439906.79915209324</v>
      </c>
      <c r="AW8" s="172">
        <f t="shared" si="19"/>
        <v>444440.70673269976</v>
      </c>
      <c r="AX8" s="38">
        <f t="shared" si="20"/>
        <v>0.98979862215156333</v>
      </c>
    </row>
    <row r="9" spans="2:50" ht="13.5" customHeight="1">
      <c r="B9" s="165" t="s">
        <v>122</v>
      </c>
      <c r="C9" s="119">
        <f>年齢階層別_フレイル区分別該当人数･割合!D9</f>
        <v>3888</v>
      </c>
      <c r="D9" s="172">
        <v>3267951360</v>
      </c>
      <c r="E9" s="172">
        <v>3874</v>
      </c>
      <c r="F9" s="172">
        <f t="shared" si="21"/>
        <v>840522.46913580247</v>
      </c>
      <c r="G9" s="172">
        <f t="shared" si="22"/>
        <v>843559.97934950958</v>
      </c>
      <c r="H9" s="38">
        <f t="shared" si="23"/>
        <v>0.99639917695473246</v>
      </c>
      <c r="I9" s="119">
        <f>年齢階層別_フレイル区分別該当人数･割合!F9</f>
        <v>32197</v>
      </c>
      <c r="J9" s="172">
        <v>19848742500</v>
      </c>
      <c r="K9" s="172">
        <v>32059</v>
      </c>
      <c r="L9" s="172">
        <f t="shared" si="0"/>
        <v>616478.01037363731</v>
      </c>
      <c r="M9" s="172">
        <f t="shared" si="1"/>
        <v>619131.67909167474</v>
      </c>
      <c r="N9" s="38">
        <f t="shared" si="2"/>
        <v>0.99571388638693048</v>
      </c>
      <c r="O9" s="119">
        <f>年齢階層別_フレイル区分別該当人数･割合!H9</f>
        <v>1451</v>
      </c>
      <c r="P9" s="172">
        <v>465461230</v>
      </c>
      <c r="Q9" s="172">
        <v>1404</v>
      </c>
      <c r="R9" s="172">
        <f t="shared" si="3"/>
        <v>320786.5127498277</v>
      </c>
      <c r="S9" s="172">
        <f t="shared" si="4"/>
        <v>331525.09259259258</v>
      </c>
      <c r="T9" s="38">
        <f t="shared" si="5"/>
        <v>0.96760854583046174</v>
      </c>
      <c r="U9" s="119">
        <f>年齢階層別_フレイル区分別該当人数･割合!J9</f>
        <v>2518</v>
      </c>
      <c r="V9" s="172">
        <v>732518880</v>
      </c>
      <c r="W9" s="172">
        <v>2431</v>
      </c>
      <c r="X9" s="172">
        <f t="shared" si="6"/>
        <v>290912.97855440824</v>
      </c>
      <c r="Y9" s="172">
        <f t="shared" si="7"/>
        <v>301324.09707939118</v>
      </c>
      <c r="Z9" s="38">
        <f t="shared" si="8"/>
        <v>0.96544876886417796</v>
      </c>
      <c r="AA9" s="119">
        <f>年齢階層別_フレイル区分別該当人数･割合!D20</f>
        <v>12343</v>
      </c>
      <c r="AB9" s="172">
        <v>8889964410</v>
      </c>
      <c r="AC9" s="172">
        <v>12343</v>
      </c>
      <c r="AD9" s="172">
        <f t="shared" si="9"/>
        <v>720243.41002997651</v>
      </c>
      <c r="AE9" s="172">
        <f t="shared" si="10"/>
        <v>720243.41002997651</v>
      </c>
      <c r="AF9" s="38">
        <f t="shared" si="11"/>
        <v>1</v>
      </c>
      <c r="AG9" s="119">
        <f>年齢階層別_フレイル区分別該当人数･割合!F20</f>
        <v>15566</v>
      </c>
      <c r="AH9" s="172">
        <v>9552009680</v>
      </c>
      <c r="AI9" s="172">
        <v>15566</v>
      </c>
      <c r="AJ9" s="172">
        <f t="shared" si="12"/>
        <v>613645.74585635355</v>
      </c>
      <c r="AK9" s="172">
        <f t="shared" si="13"/>
        <v>613645.74585635355</v>
      </c>
      <c r="AL9" s="38">
        <f t="shared" si="14"/>
        <v>1</v>
      </c>
      <c r="AM9" s="119">
        <f>年齢階層別_フレイル区分別該当人数･割合!H20</f>
        <v>2924</v>
      </c>
      <c r="AN9" s="172">
        <v>3817117310</v>
      </c>
      <c r="AO9" s="172">
        <v>2920</v>
      </c>
      <c r="AP9" s="172">
        <f t="shared" si="15"/>
        <v>1305443.6764705882</v>
      </c>
      <c r="AQ9" s="172">
        <f t="shared" si="16"/>
        <v>1307231.9554794522</v>
      </c>
      <c r="AR9" s="38">
        <f t="shared" si="17"/>
        <v>0.99863201094391241</v>
      </c>
      <c r="AS9" s="119">
        <f>年齢階層別_フレイル区分別該当人数･割合!J20</f>
        <v>9209</v>
      </c>
      <c r="AT9" s="172">
        <v>4500930060</v>
      </c>
      <c r="AU9" s="172">
        <v>9137</v>
      </c>
      <c r="AV9" s="172">
        <f t="shared" si="18"/>
        <v>488753.39993484633</v>
      </c>
      <c r="AW9" s="172">
        <f t="shared" si="19"/>
        <v>492604.80026266829</v>
      </c>
      <c r="AX9" s="38">
        <f t="shared" si="20"/>
        <v>0.99218156151590831</v>
      </c>
    </row>
    <row r="10" spans="2:50" ht="13.5" customHeight="1">
      <c r="B10" s="165" t="s">
        <v>123</v>
      </c>
      <c r="C10" s="119">
        <f>年齢階層別_フレイル区分別該当人数･割合!D10</f>
        <v>1926</v>
      </c>
      <c r="D10" s="172">
        <v>1636299460</v>
      </c>
      <c r="E10" s="172">
        <v>1920</v>
      </c>
      <c r="F10" s="172">
        <f t="shared" si="21"/>
        <v>849584.3509865005</v>
      </c>
      <c r="G10" s="172">
        <f t="shared" si="22"/>
        <v>852239.30208333337</v>
      </c>
      <c r="H10" s="38">
        <f t="shared" si="23"/>
        <v>0.99688473520249221</v>
      </c>
      <c r="I10" s="119">
        <f>年齢階層別_フレイル区分別該当人数･割合!F10</f>
        <v>10251</v>
      </c>
      <c r="J10" s="172">
        <v>6482228040</v>
      </c>
      <c r="K10" s="172">
        <v>10211</v>
      </c>
      <c r="L10" s="172">
        <f t="shared" si="0"/>
        <v>632350.79894644429</v>
      </c>
      <c r="M10" s="172">
        <f t="shared" si="1"/>
        <v>634827.93458035449</v>
      </c>
      <c r="N10" s="38">
        <f t="shared" si="2"/>
        <v>0.99609794166422783</v>
      </c>
      <c r="O10" s="119">
        <f>年齢階層別_フレイル区分別該当人数･割合!H10</f>
        <v>457</v>
      </c>
      <c r="P10" s="172">
        <v>130856800</v>
      </c>
      <c r="Q10" s="172">
        <v>439</v>
      </c>
      <c r="R10" s="172">
        <f t="shared" si="3"/>
        <v>286338.73085339169</v>
      </c>
      <c r="S10" s="172">
        <f t="shared" si="4"/>
        <v>298079.27107061504</v>
      </c>
      <c r="T10" s="38">
        <f t="shared" si="5"/>
        <v>0.96061269146608319</v>
      </c>
      <c r="U10" s="119">
        <f>年齢階層別_フレイル区分別該当人数･割合!J10</f>
        <v>558</v>
      </c>
      <c r="V10" s="172">
        <v>171853120</v>
      </c>
      <c r="W10" s="172">
        <v>539</v>
      </c>
      <c r="X10" s="172">
        <f t="shared" si="6"/>
        <v>307980.50179211469</v>
      </c>
      <c r="Y10" s="172">
        <f t="shared" si="7"/>
        <v>318836.95732838591</v>
      </c>
      <c r="Z10" s="38">
        <f t="shared" si="8"/>
        <v>0.96594982078853042</v>
      </c>
      <c r="AA10" s="119">
        <f>年齢階層別_フレイル区分別該当人数･割合!D21</f>
        <v>4623</v>
      </c>
      <c r="AB10" s="172">
        <v>3309496610</v>
      </c>
      <c r="AC10" s="172">
        <v>4623</v>
      </c>
      <c r="AD10" s="172">
        <f t="shared" si="9"/>
        <v>715876.40276876488</v>
      </c>
      <c r="AE10" s="172">
        <f t="shared" si="10"/>
        <v>715876.40276876488</v>
      </c>
      <c r="AF10" s="38">
        <f t="shared" si="11"/>
        <v>1</v>
      </c>
      <c r="AG10" s="119">
        <f>年齢階層別_フレイル区分別該当人数･割合!F21</f>
        <v>4416</v>
      </c>
      <c r="AH10" s="172">
        <v>2765496290</v>
      </c>
      <c r="AI10" s="172">
        <v>4416</v>
      </c>
      <c r="AJ10" s="172">
        <f t="shared" si="12"/>
        <v>626244.63088768115</v>
      </c>
      <c r="AK10" s="172">
        <f t="shared" si="13"/>
        <v>626244.63088768115</v>
      </c>
      <c r="AL10" s="38">
        <f t="shared" si="14"/>
        <v>1</v>
      </c>
      <c r="AM10" s="119">
        <f>年齢階層別_フレイル区分別該当人数･割合!H21</f>
        <v>2029</v>
      </c>
      <c r="AN10" s="172">
        <v>2153608840</v>
      </c>
      <c r="AO10" s="172">
        <v>2026</v>
      </c>
      <c r="AP10" s="172">
        <f t="shared" si="15"/>
        <v>1061413.9181862986</v>
      </c>
      <c r="AQ10" s="172">
        <f t="shared" si="16"/>
        <v>1062985.6071076011</v>
      </c>
      <c r="AR10" s="38">
        <f t="shared" si="17"/>
        <v>0.99852143913257763</v>
      </c>
      <c r="AS10" s="119">
        <f>年齢階層別_フレイル区分別該当人数･割合!J21</f>
        <v>1869</v>
      </c>
      <c r="AT10" s="172">
        <v>975988440</v>
      </c>
      <c r="AU10" s="172">
        <v>1844</v>
      </c>
      <c r="AV10" s="172">
        <f t="shared" si="18"/>
        <v>522198.20224719099</v>
      </c>
      <c r="AW10" s="172">
        <f t="shared" si="19"/>
        <v>529277.89587852499</v>
      </c>
      <c r="AX10" s="38">
        <f t="shared" si="20"/>
        <v>0.98662386302835736</v>
      </c>
    </row>
    <row r="11" spans="2:50" ht="13.5" customHeight="1" thickBot="1">
      <c r="B11" s="173" t="s">
        <v>124</v>
      </c>
      <c r="C11" s="246">
        <f>年齢階層別_フレイル区分別該当人数･割合!D11</f>
        <v>511</v>
      </c>
      <c r="D11" s="174">
        <v>414077660</v>
      </c>
      <c r="E11" s="174">
        <v>509</v>
      </c>
      <c r="F11" s="174">
        <f t="shared" si="21"/>
        <v>810328.1017612525</v>
      </c>
      <c r="G11" s="174">
        <f t="shared" si="22"/>
        <v>813512.10216110025</v>
      </c>
      <c r="H11" s="175">
        <f t="shared" si="23"/>
        <v>0.99608610567514677</v>
      </c>
      <c r="I11" s="246">
        <f>年齢階層別_フレイル区分別該当人数･割合!F11</f>
        <v>1752</v>
      </c>
      <c r="J11" s="174">
        <v>1257013170</v>
      </c>
      <c r="K11" s="174">
        <v>1745</v>
      </c>
      <c r="L11" s="174">
        <f t="shared" si="0"/>
        <v>717473.27054794517</v>
      </c>
      <c r="M11" s="174">
        <f t="shared" si="1"/>
        <v>720351.38681948429</v>
      </c>
      <c r="N11" s="175">
        <f t="shared" si="2"/>
        <v>0.99600456621004563</v>
      </c>
      <c r="O11" s="246">
        <f>年齢階層別_フレイル区分別該当人数･割合!H11</f>
        <v>58</v>
      </c>
      <c r="P11" s="174">
        <v>15736290</v>
      </c>
      <c r="Q11" s="174">
        <v>53</v>
      </c>
      <c r="R11" s="174">
        <f t="shared" si="3"/>
        <v>271315.3448275862</v>
      </c>
      <c r="S11" s="174">
        <f t="shared" si="4"/>
        <v>296911.13207547169</v>
      </c>
      <c r="T11" s="175">
        <f t="shared" si="5"/>
        <v>0.91379310344827591</v>
      </c>
      <c r="U11" s="246">
        <f>年齢階層別_フレイル区分別該当人数･割合!J11</f>
        <v>60</v>
      </c>
      <c r="V11" s="174">
        <v>12381930</v>
      </c>
      <c r="W11" s="174">
        <v>58</v>
      </c>
      <c r="X11" s="174">
        <f t="shared" si="6"/>
        <v>206365.5</v>
      </c>
      <c r="Y11" s="174">
        <f t="shared" si="7"/>
        <v>213481.55172413794</v>
      </c>
      <c r="Z11" s="175">
        <f t="shared" si="8"/>
        <v>0.96666666666666667</v>
      </c>
      <c r="AA11" s="246">
        <f>年齢階層別_フレイル区分別該当人数･割合!D22</f>
        <v>936</v>
      </c>
      <c r="AB11" s="174">
        <v>739037680</v>
      </c>
      <c r="AC11" s="174">
        <v>936</v>
      </c>
      <c r="AD11" s="174">
        <f t="shared" si="9"/>
        <v>789570.170940171</v>
      </c>
      <c r="AE11" s="174">
        <f t="shared" si="10"/>
        <v>789570.170940171</v>
      </c>
      <c r="AF11" s="175">
        <f t="shared" si="11"/>
        <v>1</v>
      </c>
      <c r="AG11" s="246">
        <f>年齢階層別_フレイル区分別該当人数･割合!F22</f>
        <v>622</v>
      </c>
      <c r="AH11" s="174">
        <v>443430040</v>
      </c>
      <c r="AI11" s="174">
        <v>622</v>
      </c>
      <c r="AJ11" s="174">
        <f t="shared" si="12"/>
        <v>712910.03215434088</v>
      </c>
      <c r="AK11" s="174">
        <f t="shared" si="13"/>
        <v>712910.03215434088</v>
      </c>
      <c r="AL11" s="175">
        <f t="shared" si="14"/>
        <v>1</v>
      </c>
      <c r="AM11" s="246">
        <f>年齢階層別_フレイル区分別該当人数･割合!H22</f>
        <v>701</v>
      </c>
      <c r="AN11" s="174">
        <v>691954450</v>
      </c>
      <c r="AO11" s="174">
        <v>701</v>
      </c>
      <c r="AP11" s="174">
        <f t="shared" si="15"/>
        <v>987096.21968616266</v>
      </c>
      <c r="AQ11" s="174">
        <f t="shared" si="16"/>
        <v>987096.21968616266</v>
      </c>
      <c r="AR11" s="175">
        <f t="shared" si="17"/>
        <v>1</v>
      </c>
      <c r="AS11" s="246">
        <f>年齢階層別_フレイル区分別該当人数･割合!J22</f>
        <v>241</v>
      </c>
      <c r="AT11" s="174">
        <v>135492880</v>
      </c>
      <c r="AU11" s="174">
        <v>241</v>
      </c>
      <c r="AV11" s="174">
        <f t="shared" si="18"/>
        <v>562211.12033195025</v>
      </c>
      <c r="AW11" s="174">
        <f t="shared" si="19"/>
        <v>562211.12033195025</v>
      </c>
      <c r="AX11" s="175">
        <f t="shared" si="20"/>
        <v>1</v>
      </c>
    </row>
    <row r="12" spans="2:50" ht="13.5" customHeight="1" thickTop="1">
      <c r="B12" s="176" t="s">
        <v>243</v>
      </c>
      <c r="C12" s="65">
        <f>市区町村別_フレイル区分別医療費の状況!D79</f>
        <v>16852</v>
      </c>
      <c r="D12" s="177">
        <f>市区町村別_フレイル区分別医療費の状況!E79</f>
        <v>13067134820</v>
      </c>
      <c r="E12" s="177">
        <f>市区町村別_フレイル区分別医療費の状況!F79</f>
        <v>16777</v>
      </c>
      <c r="F12" s="177">
        <f>市区町村別_フレイル区分別医療費の状況!G79</f>
        <v>775405.57915974362</v>
      </c>
      <c r="G12" s="177">
        <f>市区町村別_フレイル区分別医療費の状況!H79</f>
        <v>778871.95684568153</v>
      </c>
      <c r="H12" s="40">
        <f>市区町村別_フレイル区分別医療費の状況!I79</f>
        <v>0.99554948967481605</v>
      </c>
      <c r="I12" s="65">
        <f>市区町村別_フレイル区分別医療費の状況!J79</f>
        <v>190338</v>
      </c>
      <c r="J12" s="177">
        <f>市区町村別_フレイル区分別医療費の状況!K79</f>
        <v>103574653580</v>
      </c>
      <c r="K12" s="177">
        <f>市区町村別_フレイル区分別医療費の状況!L79</f>
        <v>188799</v>
      </c>
      <c r="L12" s="177">
        <f>市区町村別_フレイル区分別医療費の状況!M79</f>
        <v>544161.72062331217</v>
      </c>
      <c r="M12" s="177">
        <f>市区町村別_フレイル区分別医療費の状況!N79</f>
        <v>548597.46916032396</v>
      </c>
      <c r="N12" s="40">
        <f>市区町村別_フレイル区分別医療費の状況!O79</f>
        <v>0.9919143838855089</v>
      </c>
      <c r="O12" s="65">
        <f>市区町村別_フレイル区分別医療費の状況!P79</f>
        <v>10920</v>
      </c>
      <c r="P12" s="177">
        <f>市区町村別_フレイル区分別医療費の状況!Q79</f>
        <v>3204182150</v>
      </c>
      <c r="Q12" s="177">
        <f>市区町村別_フレイル区分別医療費の状況!R79</f>
        <v>10446</v>
      </c>
      <c r="R12" s="177">
        <f>市区町村別_フレイル区分別医療費の状況!S79</f>
        <v>293423.27380952379</v>
      </c>
      <c r="S12" s="177">
        <f>市区町村別_フレイル区分別医療費の状況!T79</f>
        <v>306737.71300019143</v>
      </c>
      <c r="T12" s="40">
        <f>市区町村別_フレイル区分別医療費の状況!U79</f>
        <v>0.95659340659340664</v>
      </c>
      <c r="U12" s="65">
        <f>市区町村別_フレイル区分別医療費の状況!V79</f>
        <v>23063</v>
      </c>
      <c r="V12" s="177">
        <f>市区町村別_フレイル区分別医療費の状況!W79</f>
        <v>6243625480</v>
      </c>
      <c r="W12" s="177">
        <f>市区町村別_フレイル区分別医療費の状況!X79</f>
        <v>22010</v>
      </c>
      <c r="X12" s="177">
        <f>市区町村別_フレイル区分別医療費の状況!Y79</f>
        <v>270720.43879807484</v>
      </c>
      <c r="Y12" s="177">
        <f>市区町村別_フレイル区分別医療費の状況!Z79</f>
        <v>283672.21626533393</v>
      </c>
      <c r="Z12" s="40">
        <f>市区町村別_フレイル区分別医療費の状況!AA79</f>
        <v>0.95434245328014566</v>
      </c>
      <c r="AA12" s="65">
        <f>市区町村別_フレイル区分別医療費の状況!AB79</f>
        <v>61141</v>
      </c>
      <c r="AB12" s="177">
        <f>市区町村別_フレイル区分別医療費の状況!AC79</f>
        <v>40925189790</v>
      </c>
      <c r="AC12" s="177">
        <f>市区町村別_フレイル区分別医療費の状況!AD79</f>
        <v>61141</v>
      </c>
      <c r="AD12" s="177">
        <f>市区町村別_フレイル区分別医療費の状況!AE79</f>
        <v>669357.54714512359</v>
      </c>
      <c r="AE12" s="177">
        <f>市区町村別_フレイル区分別医療費の状況!AF79</f>
        <v>669357.54714512359</v>
      </c>
      <c r="AF12" s="40">
        <f>市区町村別_フレイル区分別医療費の状況!AG79</f>
        <v>1</v>
      </c>
      <c r="AG12" s="65">
        <f>市区町村別_フレイル区分別医療費の状況!AH79</f>
        <v>94093</v>
      </c>
      <c r="AH12" s="177">
        <f>市区町村別_フレイル区分別医療費の状況!AI79</f>
        <v>52455379240</v>
      </c>
      <c r="AI12" s="177">
        <f>市区町村別_フレイル区分別医療費の状況!AJ79</f>
        <v>94093</v>
      </c>
      <c r="AJ12" s="177">
        <f>市区町村別_フレイル区分別医療費の状況!AK79</f>
        <v>557484.39565111115</v>
      </c>
      <c r="AK12" s="177">
        <f>市区町村別_フレイル区分別医療費の状況!AL79</f>
        <v>557484.39565111115</v>
      </c>
      <c r="AL12" s="40">
        <f>市区町村別_フレイル区分別医療費の状況!AM79</f>
        <v>1</v>
      </c>
      <c r="AM12" s="65">
        <f>市区町村別_フレイル区分別医療費の状況!AN79</f>
        <v>9816</v>
      </c>
      <c r="AN12" s="177">
        <f>市区町村別_フレイル区分別医療費の状況!AO79</f>
        <v>12796957010</v>
      </c>
      <c r="AO12" s="177">
        <f>市区町村別_フレイル区分別医療費の状況!AP79</f>
        <v>9804</v>
      </c>
      <c r="AP12" s="177">
        <f>市区町村別_フレイル区分別医療費の状況!AQ79</f>
        <v>1303683.4769763651</v>
      </c>
      <c r="AQ12" s="177">
        <f>市区町村別_フレイル区分別医療費の状況!AR79</f>
        <v>1305279.1727866177</v>
      </c>
      <c r="AR12" s="40">
        <f>市区町村別_フレイル区分別医療費の状況!AS79</f>
        <v>0.9987775061124694</v>
      </c>
      <c r="AS12" s="65">
        <f>市区町村別_フレイル区分別医療費の状況!AT79</f>
        <v>97722</v>
      </c>
      <c r="AT12" s="177">
        <f>市区町村別_フレイル区分別医療費の状況!AU79</f>
        <v>39123103200</v>
      </c>
      <c r="AU12" s="177">
        <f>市区町村別_フレイル区分別医療費の状況!AV79</f>
        <v>96341</v>
      </c>
      <c r="AV12" s="177">
        <f>市区町村別_フレイル区分別医療費の状況!AW79</f>
        <v>400351.02842758026</v>
      </c>
      <c r="AW12" s="177">
        <f>市区町村別_フレイル区分別医療費の状況!AX79</f>
        <v>406089.85997654166</v>
      </c>
      <c r="AX12" s="40">
        <f>市区町村別_フレイル区分別医療費の状況!AY79</f>
        <v>0.98586807474263727</v>
      </c>
    </row>
    <row r="13" spans="2:50" ht="13.5" customHeight="1">
      <c r="B13" s="21" t="s">
        <v>295</v>
      </c>
      <c r="C13" s="19"/>
      <c r="D13" s="19"/>
      <c r="E13" s="19"/>
      <c r="F13" s="19"/>
      <c r="G13" s="19"/>
      <c r="H13" s="20"/>
      <c r="I13" s="19"/>
      <c r="J13" s="19"/>
      <c r="K13" s="19"/>
      <c r="L13" s="19"/>
      <c r="M13" s="19"/>
      <c r="N13" s="20"/>
      <c r="O13" s="19"/>
      <c r="P13" s="19"/>
      <c r="Q13" s="19"/>
      <c r="R13" s="19"/>
      <c r="S13" s="19"/>
      <c r="T13" s="20"/>
      <c r="U13" s="19"/>
      <c r="V13" s="19"/>
      <c r="W13" s="19"/>
      <c r="X13" s="19"/>
      <c r="Y13" s="19"/>
      <c r="Z13" s="20"/>
      <c r="AA13" s="19"/>
      <c r="AB13" s="19"/>
      <c r="AC13" s="19"/>
      <c r="AD13" s="19"/>
      <c r="AE13" s="19"/>
      <c r="AF13" s="20"/>
      <c r="AG13" s="19"/>
      <c r="AH13" s="19"/>
      <c r="AI13" s="19"/>
      <c r="AJ13" s="19"/>
      <c r="AK13" s="19"/>
      <c r="AL13" s="20"/>
      <c r="AM13" s="19"/>
      <c r="AN13" s="19"/>
      <c r="AO13" s="19"/>
      <c r="AP13" s="19"/>
      <c r="AQ13" s="19"/>
      <c r="AR13" s="20"/>
      <c r="AS13" s="19"/>
      <c r="AT13" s="19"/>
      <c r="AU13" s="19"/>
      <c r="AV13" s="19"/>
      <c r="AW13" s="19"/>
      <c r="AX13" s="20"/>
    </row>
    <row r="14" spans="2:50" ht="13.5" customHeight="1">
      <c r="B14" s="21" t="s">
        <v>296</v>
      </c>
      <c r="C14" s="19"/>
      <c r="D14" s="19"/>
      <c r="E14" s="19"/>
      <c r="F14" s="19"/>
      <c r="G14" s="19"/>
      <c r="H14" s="20"/>
      <c r="I14" s="19"/>
      <c r="J14" s="19"/>
      <c r="K14" s="19"/>
      <c r="L14" s="19"/>
      <c r="M14" s="19"/>
      <c r="N14" s="20"/>
      <c r="O14" s="19"/>
      <c r="P14" s="19"/>
      <c r="Q14" s="19"/>
      <c r="R14" s="19"/>
      <c r="S14" s="19"/>
      <c r="T14" s="20"/>
      <c r="U14" s="19"/>
      <c r="V14" s="19"/>
      <c r="W14" s="19"/>
      <c r="X14" s="19"/>
      <c r="Y14" s="19"/>
      <c r="Z14" s="20"/>
      <c r="AA14" s="19"/>
      <c r="AB14" s="19"/>
      <c r="AC14" s="19"/>
      <c r="AD14" s="19"/>
      <c r="AE14" s="19"/>
      <c r="AF14" s="20"/>
      <c r="AG14" s="19"/>
      <c r="AH14" s="19"/>
      <c r="AI14" s="19"/>
      <c r="AJ14" s="19"/>
      <c r="AK14" s="19"/>
      <c r="AL14" s="20"/>
      <c r="AM14" s="19"/>
      <c r="AN14" s="19"/>
      <c r="AO14" s="19"/>
      <c r="AP14" s="19"/>
      <c r="AQ14" s="19"/>
      <c r="AR14" s="20"/>
      <c r="AS14" s="19"/>
      <c r="AT14" s="19"/>
      <c r="AU14" s="19"/>
      <c r="AV14" s="19"/>
      <c r="AW14" s="19"/>
      <c r="AX14" s="20"/>
    </row>
    <row r="15" spans="2:50" ht="13.5" customHeight="1">
      <c r="B15" s="62" t="s">
        <v>299</v>
      </c>
      <c r="C15" s="19"/>
      <c r="D15" s="19"/>
      <c r="E15" s="19"/>
      <c r="F15" s="19"/>
      <c r="G15" s="19"/>
      <c r="H15" s="20"/>
      <c r="I15" s="19"/>
      <c r="J15" s="19"/>
      <c r="K15" s="19"/>
      <c r="L15" s="19"/>
      <c r="M15" s="19"/>
      <c r="N15" s="20"/>
      <c r="O15" s="19"/>
      <c r="P15" s="19"/>
      <c r="Q15" s="19"/>
      <c r="R15" s="19"/>
      <c r="S15" s="19"/>
      <c r="T15" s="20"/>
      <c r="U15" s="19"/>
      <c r="V15" s="19"/>
      <c r="W15" s="19"/>
      <c r="X15" s="19"/>
      <c r="Y15" s="19"/>
      <c r="Z15" s="20"/>
      <c r="AA15" s="19"/>
      <c r="AB15" s="19"/>
      <c r="AC15" s="19"/>
      <c r="AD15" s="19"/>
      <c r="AE15" s="19"/>
      <c r="AF15" s="20"/>
      <c r="AG15" s="19"/>
      <c r="AH15" s="19"/>
      <c r="AI15" s="19"/>
      <c r="AJ15" s="19"/>
      <c r="AK15" s="19"/>
      <c r="AL15" s="20"/>
      <c r="AM15" s="19"/>
      <c r="AN15" s="19"/>
      <c r="AO15" s="19"/>
      <c r="AP15" s="19"/>
      <c r="AQ15" s="19"/>
      <c r="AR15" s="20"/>
      <c r="AS15" s="19"/>
      <c r="AT15" s="19"/>
      <c r="AU15" s="19"/>
      <c r="AV15" s="19"/>
      <c r="AW15" s="19"/>
      <c r="AX15" s="20"/>
    </row>
    <row r="16" spans="2:50" ht="13.5" customHeight="1">
      <c r="B16" s="22" t="s">
        <v>297</v>
      </c>
      <c r="C16" s="19"/>
      <c r="D16" s="19"/>
      <c r="E16" s="19"/>
      <c r="F16" s="19"/>
      <c r="G16" s="19"/>
      <c r="H16" s="20"/>
      <c r="I16" s="19"/>
      <c r="J16" s="19"/>
      <c r="K16" s="19"/>
      <c r="L16" s="19"/>
      <c r="M16" s="19"/>
      <c r="N16" s="20"/>
      <c r="O16" s="19"/>
      <c r="P16" s="19"/>
      <c r="Q16" s="19"/>
      <c r="R16" s="19"/>
      <c r="S16" s="19"/>
      <c r="T16" s="20"/>
      <c r="U16" s="19"/>
      <c r="V16" s="19"/>
      <c r="W16" s="19"/>
      <c r="X16" s="19"/>
      <c r="Y16" s="19"/>
      <c r="Z16" s="20"/>
      <c r="AA16" s="19"/>
      <c r="AB16" s="19"/>
      <c r="AC16" s="19"/>
      <c r="AD16" s="19"/>
      <c r="AE16" s="19"/>
      <c r="AF16" s="20"/>
      <c r="AG16" s="19"/>
      <c r="AH16" s="19"/>
      <c r="AI16" s="19"/>
      <c r="AJ16" s="19"/>
      <c r="AK16" s="19"/>
      <c r="AL16" s="20"/>
      <c r="AM16" s="19"/>
      <c r="AN16" s="19"/>
      <c r="AO16" s="19"/>
      <c r="AP16" s="19"/>
      <c r="AQ16" s="19"/>
      <c r="AR16" s="20"/>
      <c r="AS16" s="19"/>
      <c r="AT16" s="19"/>
      <c r="AU16" s="19"/>
      <c r="AV16" s="19"/>
      <c r="AW16" s="19"/>
      <c r="AX16" s="20"/>
    </row>
    <row r="17" spans="2:50" ht="13.5" customHeight="1">
      <c r="B17" s="18" t="s">
        <v>248</v>
      </c>
      <c r="C17" s="19"/>
      <c r="D17" s="19"/>
      <c r="E17" s="19"/>
      <c r="F17" s="19"/>
      <c r="G17" s="19"/>
      <c r="H17" s="20"/>
      <c r="I17" s="19"/>
      <c r="J17" s="19"/>
      <c r="K17" s="19"/>
      <c r="L17" s="19"/>
      <c r="M17" s="19"/>
      <c r="N17" s="20"/>
      <c r="O17" s="19"/>
      <c r="P17" s="19"/>
      <c r="Q17" s="19"/>
      <c r="R17" s="19"/>
      <c r="S17" s="19"/>
      <c r="T17" s="20"/>
      <c r="U17" s="19"/>
      <c r="V17" s="19"/>
      <c r="W17" s="19"/>
      <c r="X17" s="19"/>
      <c r="Y17" s="19"/>
      <c r="Z17" s="20"/>
      <c r="AA17" s="19"/>
      <c r="AB17" s="19"/>
      <c r="AC17" s="19"/>
      <c r="AD17" s="19"/>
      <c r="AE17" s="19"/>
      <c r="AF17" s="20"/>
      <c r="AG17" s="19"/>
      <c r="AH17" s="19"/>
      <c r="AI17" s="19"/>
      <c r="AJ17" s="19"/>
      <c r="AK17" s="19"/>
      <c r="AL17" s="20"/>
      <c r="AM17" s="19"/>
      <c r="AN17" s="19"/>
      <c r="AO17" s="19"/>
      <c r="AP17" s="19"/>
      <c r="AQ17" s="19"/>
      <c r="AR17" s="20"/>
      <c r="AS17" s="19"/>
      <c r="AT17" s="19"/>
      <c r="AU17" s="19"/>
      <c r="AV17" s="19"/>
      <c r="AW17" s="19"/>
      <c r="AX17" s="20"/>
    </row>
    <row r="18" spans="2:50" ht="13.5" customHeight="1">
      <c r="B18" s="29"/>
    </row>
    <row r="19" spans="2:50" ht="13.5" customHeight="1"/>
    <row r="20" spans="2:50" ht="16.5" customHeight="1">
      <c r="B20" s="3" t="s">
        <v>279</v>
      </c>
    </row>
    <row r="21" spans="2:50" ht="16.5" customHeight="1">
      <c r="B21" s="3" t="s">
        <v>95</v>
      </c>
      <c r="U21" s="5" t="s">
        <v>152</v>
      </c>
    </row>
    <row r="22" spans="2:50">
      <c r="U22" s="5" t="s">
        <v>244</v>
      </c>
    </row>
    <row r="23" spans="2:50">
      <c r="U23" s="5" t="s">
        <v>249</v>
      </c>
    </row>
    <row r="24" spans="2:50">
      <c r="U24" s="5"/>
    </row>
    <row r="25" spans="2:50">
      <c r="U25" s="5" t="s">
        <v>137</v>
      </c>
    </row>
    <row r="26" spans="2:50">
      <c r="U26" s="5" t="s">
        <v>138</v>
      </c>
    </row>
    <row r="27" spans="2:50">
      <c r="U27" s="5" t="s">
        <v>139</v>
      </c>
    </row>
    <row r="28" spans="2:50">
      <c r="U28" s="5" t="s">
        <v>140</v>
      </c>
    </row>
    <row r="29" spans="2:50">
      <c r="U29" s="5" t="s">
        <v>141</v>
      </c>
    </row>
    <row r="30" spans="2:50">
      <c r="U30" s="5" t="s">
        <v>142</v>
      </c>
    </row>
    <row r="31" spans="2:50">
      <c r="U31" s="5" t="s">
        <v>143</v>
      </c>
    </row>
    <row r="32" spans="2:50">
      <c r="U32" s="5" t="s">
        <v>132</v>
      </c>
    </row>
    <row r="51" spans="2:2" ht="13.5" customHeight="1"/>
    <row r="52" spans="2:2" ht="13.5" customHeight="1">
      <c r="B52" s="21" t="s">
        <v>295</v>
      </c>
    </row>
    <row r="53" spans="2:2" ht="13.5" customHeight="1">
      <c r="B53" s="21" t="s">
        <v>296</v>
      </c>
    </row>
    <row r="54" spans="2:2" ht="13.5" customHeight="1">
      <c r="B54" s="62" t="s">
        <v>299</v>
      </c>
    </row>
    <row r="55" spans="2:2">
      <c r="B55" s="22"/>
    </row>
    <row r="56" spans="2:2">
      <c r="B56" s="18"/>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colBreaks count="1" manualBreakCount="1">
    <brk id="38" max="11" man="1"/>
  </colBreaks>
  <ignoredErrors>
    <ignoredError sqref="C5:C11 F5:I5 L5:O5 R5:U5 X5:AA5 AD5:AG5 AJ5:AM5 AP5:AS5 AV5:AX5 F6:I6 L6:O6 R6:U6 X6:AA6 AD6:AG6 AJ6:AM6 AP6:AS6 AV6:AX6 F7:I7 L7:O7 R7:U7 X7:AA7 AD7:AG7 AJ7:AM7 AP7:AS7 AV7:AX7 F8:I8 L8:O8 R8:U8 X8:AA8 AD8:AG8 AJ8:AM8 AP8:AS8 AV8:AX8 F9:I9 L9:O9 R9:U9 X9:AA9 AD9:AG9 AJ9:AM9 AP9:AS9 AV9:AX9 F10:I10 L10:O10 R10:U10 X10:AA10 AD10:AG10 AJ10:AM10 AP10:AS10 AV10:AX10 F11:I11 L11:O11 R11:U11 X11:AA11 AD11:AG11 AJ11:AM11 AP11:AS11 AV11:AX11" emptyCellReferenc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9B0A-9666-4685-9BBB-8DF57BF42D65}">
  <sheetPr codeName="Sheet6"/>
  <dimension ref="B1:AX12"/>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261</v>
      </c>
    </row>
    <row r="2" spans="2:50" ht="16.5" customHeight="1">
      <c r="B2" s="3" t="s">
        <v>235</v>
      </c>
    </row>
    <row r="3" spans="2:50" ht="16.5" customHeight="1">
      <c r="B3" s="367" t="s">
        <v>215</v>
      </c>
      <c r="C3" s="364" t="s">
        <v>137</v>
      </c>
      <c r="D3" s="365"/>
      <c r="E3" s="365"/>
      <c r="F3" s="365"/>
      <c r="G3" s="365"/>
      <c r="H3" s="366"/>
      <c r="I3" s="364" t="s">
        <v>138</v>
      </c>
      <c r="J3" s="365"/>
      <c r="K3" s="365"/>
      <c r="L3" s="365"/>
      <c r="M3" s="365"/>
      <c r="N3" s="366"/>
      <c r="O3" s="364" t="s">
        <v>139</v>
      </c>
      <c r="P3" s="365"/>
      <c r="Q3" s="365"/>
      <c r="R3" s="365"/>
      <c r="S3" s="365"/>
      <c r="T3" s="366"/>
      <c r="U3" s="364" t="s">
        <v>140</v>
      </c>
      <c r="V3" s="365"/>
      <c r="W3" s="365"/>
      <c r="X3" s="365"/>
      <c r="Y3" s="365"/>
      <c r="Z3" s="366"/>
      <c r="AA3" s="364" t="s">
        <v>141</v>
      </c>
      <c r="AB3" s="365"/>
      <c r="AC3" s="365"/>
      <c r="AD3" s="365"/>
      <c r="AE3" s="365"/>
      <c r="AF3" s="366"/>
      <c r="AG3" s="364" t="s">
        <v>142</v>
      </c>
      <c r="AH3" s="365"/>
      <c r="AI3" s="365"/>
      <c r="AJ3" s="365"/>
      <c r="AK3" s="365"/>
      <c r="AL3" s="366"/>
      <c r="AM3" s="364" t="s">
        <v>143</v>
      </c>
      <c r="AN3" s="365"/>
      <c r="AO3" s="365"/>
      <c r="AP3" s="365"/>
      <c r="AQ3" s="365"/>
      <c r="AR3" s="366"/>
      <c r="AS3" s="364" t="s">
        <v>132</v>
      </c>
      <c r="AT3" s="365"/>
      <c r="AU3" s="365"/>
      <c r="AV3" s="365"/>
      <c r="AW3" s="365"/>
      <c r="AX3" s="366"/>
    </row>
    <row r="4" spans="2:50" ht="51.75" customHeight="1">
      <c r="B4" s="367"/>
      <c r="C4" s="13" t="s">
        <v>187</v>
      </c>
      <c r="D4" s="171" t="s">
        <v>239</v>
      </c>
      <c r="E4" s="171" t="s">
        <v>240</v>
      </c>
      <c r="F4" s="242" t="s">
        <v>269</v>
      </c>
      <c r="G4" s="242" t="s">
        <v>270</v>
      </c>
      <c r="H4" s="243" t="s">
        <v>241</v>
      </c>
      <c r="I4" s="13" t="s">
        <v>187</v>
      </c>
      <c r="J4" s="171" t="s">
        <v>239</v>
      </c>
      <c r="K4" s="171" t="s">
        <v>240</v>
      </c>
      <c r="L4" s="242" t="s">
        <v>269</v>
      </c>
      <c r="M4" s="242" t="s">
        <v>270</v>
      </c>
      <c r="N4" s="243" t="s">
        <v>241</v>
      </c>
      <c r="O4" s="13" t="s">
        <v>187</v>
      </c>
      <c r="P4" s="171" t="s">
        <v>239</v>
      </c>
      <c r="Q4" s="171" t="s">
        <v>240</v>
      </c>
      <c r="R4" s="242" t="s">
        <v>269</v>
      </c>
      <c r="S4" s="242" t="s">
        <v>270</v>
      </c>
      <c r="T4" s="243" t="s">
        <v>241</v>
      </c>
      <c r="U4" s="13" t="s">
        <v>187</v>
      </c>
      <c r="V4" s="171" t="s">
        <v>239</v>
      </c>
      <c r="W4" s="171" t="s">
        <v>240</v>
      </c>
      <c r="X4" s="242" t="s">
        <v>269</v>
      </c>
      <c r="Y4" s="242" t="s">
        <v>270</v>
      </c>
      <c r="Z4" s="243" t="s">
        <v>241</v>
      </c>
      <c r="AA4" s="13" t="s">
        <v>187</v>
      </c>
      <c r="AB4" s="171" t="s">
        <v>239</v>
      </c>
      <c r="AC4" s="171" t="s">
        <v>240</v>
      </c>
      <c r="AD4" s="242" t="s">
        <v>269</v>
      </c>
      <c r="AE4" s="242" t="s">
        <v>270</v>
      </c>
      <c r="AF4" s="243" t="s">
        <v>241</v>
      </c>
      <c r="AG4" s="13" t="s">
        <v>187</v>
      </c>
      <c r="AH4" s="171" t="s">
        <v>239</v>
      </c>
      <c r="AI4" s="171" t="s">
        <v>240</v>
      </c>
      <c r="AJ4" s="242" t="s">
        <v>269</v>
      </c>
      <c r="AK4" s="242" t="s">
        <v>270</v>
      </c>
      <c r="AL4" s="243" t="s">
        <v>241</v>
      </c>
      <c r="AM4" s="13" t="s">
        <v>187</v>
      </c>
      <c r="AN4" s="171" t="s">
        <v>239</v>
      </c>
      <c r="AO4" s="171" t="s">
        <v>240</v>
      </c>
      <c r="AP4" s="242" t="s">
        <v>269</v>
      </c>
      <c r="AQ4" s="242" t="s">
        <v>270</v>
      </c>
      <c r="AR4" s="243" t="s">
        <v>241</v>
      </c>
      <c r="AS4" s="13" t="s">
        <v>187</v>
      </c>
      <c r="AT4" s="171" t="s">
        <v>239</v>
      </c>
      <c r="AU4" s="171" t="s">
        <v>240</v>
      </c>
      <c r="AV4" s="242" t="s">
        <v>269</v>
      </c>
      <c r="AW4" s="242" t="s">
        <v>270</v>
      </c>
      <c r="AX4" s="243" t="s">
        <v>241</v>
      </c>
    </row>
    <row r="5" spans="2:50" ht="13.5" customHeight="1">
      <c r="B5" s="165" t="s">
        <v>245</v>
      </c>
      <c r="C5" s="119">
        <f>男女別_フレイル区分別該当人数･割合!D5</f>
        <v>6002</v>
      </c>
      <c r="D5" s="172">
        <v>5140518470</v>
      </c>
      <c r="E5" s="172">
        <v>5968</v>
      </c>
      <c r="F5" s="172">
        <f>IFERROR(D5/C5,"-")</f>
        <v>856467.5891369544</v>
      </c>
      <c r="G5" s="172">
        <f>IFERROR(D5/E5,"-")</f>
        <v>861346.92861930293</v>
      </c>
      <c r="H5" s="38">
        <f t="shared" ref="H5:H6" si="0">IFERROR(E5/C5,"-")</f>
        <v>0.99433522159280241</v>
      </c>
      <c r="I5" s="119">
        <f>男女別_フレイル区分別該当人数･割合!F5</f>
        <v>75979</v>
      </c>
      <c r="J5" s="172">
        <v>44962365780</v>
      </c>
      <c r="K5" s="172">
        <v>75211</v>
      </c>
      <c r="L5" s="172">
        <f>IFERROR(J5/I5,"-")</f>
        <v>591773.59244001633</v>
      </c>
      <c r="M5" s="172">
        <f>IFERROR(J5/K5,"-")</f>
        <v>597816.35372485407</v>
      </c>
      <c r="N5" s="38">
        <f t="shared" ref="N5:N6" si="1">IFERROR(K5/I5,"-")</f>
        <v>0.98989194382658363</v>
      </c>
      <c r="O5" s="119">
        <f>男女別_フレイル区分別該当人数･割合!H5</f>
        <v>6180</v>
      </c>
      <c r="P5" s="172">
        <v>2122197910</v>
      </c>
      <c r="Q5" s="172">
        <v>5958</v>
      </c>
      <c r="R5" s="172">
        <f>IFERROR(P5/O5,"-")</f>
        <v>343397.72006472491</v>
      </c>
      <c r="S5" s="172">
        <f>IFERROR(P5/Q5,"-")</f>
        <v>356193.00268546492</v>
      </c>
      <c r="T5" s="38">
        <f t="shared" ref="T5:T6" si="2">IFERROR(Q5/O5,"-")</f>
        <v>0.96407766990291266</v>
      </c>
      <c r="U5" s="119">
        <f>男女別_フレイル区分別該当人数･割合!J5</f>
        <v>13510</v>
      </c>
      <c r="V5" s="172">
        <v>4311281640</v>
      </c>
      <c r="W5" s="172">
        <v>12967</v>
      </c>
      <c r="X5" s="172">
        <f>IFERROR(V5/U5,"-")</f>
        <v>319117.81199111766</v>
      </c>
      <c r="Y5" s="172">
        <f>IFERROR(V5/W5,"-")</f>
        <v>332481.03956196498</v>
      </c>
      <c r="Z5" s="38">
        <f t="shared" ref="Z5:Z6" si="3">IFERROR(W5/U5,"-")</f>
        <v>0.95980754996299034</v>
      </c>
      <c r="AA5" s="119">
        <f>男女別_フレイル区分別該当人数･割合!D11</f>
        <v>20995</v>
      </c>
      <c r="AB5" s="172">
        <v>16206913260</v>
      </c>
      <c r="AC5" s="172">
        <v>20995</v>
      </c>
      <c r="AD5" s="172">
        <f>IFERROR(AB5/AA5,"-")</f>
        <v>771941.56989759463</v>
      </c>
      <c r="AE5" s="172">
        <f>IFERROR(AB5/AC5,"-")</f>
        <v>771941.56989759463</v>
      </c>
      <c r="AF5" s="38">
        <f t="shared" ref="AF5:AF6" si="4">IFERROR(AC5/AA5,"-")</f>
        <v>1</v>
      </c>
      <c r="AG5" s="119">
        <f>男女別_フレイル区分別該当人数･割合!F11</f>
        <v>34759</v>
      </c>
      <c r="AH5" s="172">
        <v>21880869840</v>
      </c>
      <c r="AI5" s="172">
        <v>34759</v>
      </c>
      <c r="AJ5" s="172">
        <f>IFERROR(AH5/AG5,"-")</f>
        <v>629502.28257429728</v>
      </c>
      <c r="AK5" s="172">
        <f>IFERROR(AH5/AI5,"-")</f>
        <v>629502.28257429728</v>
      </c>
      <c r="AL5" s="38">
        <f t="shared" ref="AL5:AL6" si="5">IFERROR(AI5/AG5,"-")</f>
        <v>1</v>
      </c>
      <c r="AM5" s="119">
        <f>男女別_フレイル区分別該当人数･割合!H11</f>
        <v>3461</v>
      </c>
      <c r="AN5" s="172">
        <v>5352232320</v>
      </c>
      <c r="AO5" s="172">
        <v>3458</v>
      </c>
      <c r="AP5" s="172">
        <f>IFERROR(AN5/AM5,"-")</f>
        <v>1546441.0054897428</v>
      </c>
      <c r="AQ5" s="172">
        <f>IFERROR(AN5/AO5,"-")</f>
        <v>1547782.6257952573</v>
      </c>
      <c r="AR5" s="38">
        <f t="shared" ref="AR5:AR6" si="6">IFERROR(AO5/AM5,"-")</f>
        <v>0.99913319849754412</v>
      </c>
      <c r="AS5" s="119">
        <f>男女別_フレイル区分別該当人数･割合!J11</f>
        <v>44852</v>
      </c>
      <c r="AT5" s="172">
        <v>19430582810</v>
      </c>
      <c r="AU5" s="172">
        <v>44123</v>
      </c>
      <c r="AV5" s="172">
        <f>IFERROR(AT5/AS5,"-")</f>
        <v>433215.52684384194</v>
      </c>
      <c r="AW5" s="172">
        <f>IFERROR(AT5/AU5,"-")</f>
        <v>440373.11175577366</v>
      </c>
      <c r="AX5" s="38">
        <f t="shared" ref="AX5:AX6" si="7">IFERROR(AU5/AS5,"-")</f>
        <v>0.98374654418977969</v>
      </c>
    </row>
    <row r="6" spans="2:50" ht="13.5" customHeight="1" thickBot="1">
      <c r="B6" s="173" t="s">
        <v>246</v>
      </c>
      <c r="C6" s="246">
        <f>男女別_フレイル区分別該当人数･割合!D6</f>
        <v>10850</v>
      </c>
      <c r="D6" s="174">
        <v>7926616350</v>
      </c>
      <c r="E6" s="174">
        <v>10809</v>
      </c>
      <c r="F6" s="174">
        <f t="shared" ref="F6" si="8">IFERROR(D6/C6,"-")</f>
        <v>730563.71889400925</v>
      </c>
      <c r="G6" s="174">
        <f>IFERROR(D6/E6,"-")</f>
        <v>733334.84596169856</v>
      </c>
      <c r="H6" s="175">
        <f t="shared" si="0"/>
        <v>0.99622119815668198</v>
      </c>
      <c r="I6" s="246">
        <f>男女別_フレイル区分別該当人数･割合!F6</f>
        <v>114359</v>
      </c>
      <c r="J6" s="174">
        <v>58612287800</v>
      </c>
      <c r="K6" s="174">
        <v>113588</v>
      </c>
      <c r="L6" s="174">
        <f t="shared" ref="L6" si="9">IFERROR(J6/I6,"-")</f>
        <v>512528.8591190899</v>
      </c>
      <c r="M6" s="174">
        <f>IFERROR(J6/K6,"-")</f>
        <v>516007.74553650036</v>
      </c>
      <c r="N6" s="175">
        <f t="shared" si="1"/>
        <v>0.99325807326052173</v>
      </c>
      <c r="O6" s="246">
        <f>男女別_フレイル区分別該当人数･割合!H6</f>
        <v>4740</v>
      </c>
      <c r="P6" s="174">
        <v>1081984240</v>
      </c>
      <c r="Q6" s="174">
        <v>4488</v>
      </c>
      <c r="R6" s="174">
        <f t="shared" ref="R6" si="10">IFERROR(P6/O6,"-")</f>
        <v>228266.71729957807</v>
      </c>
      <c r="S6" s="174">
        <f>IFERROR(P6/Q6,"-")</f>
        <v>241083.83244206774</v>
      </c>
      <c r="T6" s="175">
        <f t="shared" si="2"/>
        <v>0.94683544303797473</v>
      </c>
      <c r="U6" s="246">
        <f>男女別_フレイル区分別該当人数･割合!J6</f>
        <v>9553</v>
      </c>
      <c r="V6" s="174">
        <v>1932343840</v>
      </c>
      <c r="W6" s="174">
        <v>9043</v>
      </c>
      <c r="X6" s="174">
        <f t="shared" ref="X6" si="11">IFERROR(V6/U6,"-")</f>
        <v>202276.12687113995</v>
      </c>
      <c r="Y6" s="174">
        <f>IFERROR(V6/W6,"-")</f>
        <v>213683.93674665486</v>
      </c>
      <c r="Z6" s="175">
        <f t="shared" si="3"/>
        <v>0.94661362922642101</v>
      </c>
      <c r="AA6" s="246">
        <f>男女別_フレイル区分別該当人数･割合!D12</f>
        <v>40146</v>
      </c>
      <c r="AB6" s="174">
        <v>24718276530</v>
      </c>
      <c r="AC6" s="174">
        <v>40146</v>
      </c>
      <c r="AD6" s="174">
        <f t="shared" ref="AD6" si="12">IFERROR(AB6/AA6,"-")</f>
        <v>615709.57330742793</v>
      </c>
      <c r="AE6" s="174">
        <f>IFERROR(AB6/AC6,"-")</f>
        <v>615709.57330742793</v>
      </c>
      <c r="AF6" s="175">
        <f t="shared" si="4"/>
        <v>1</v>
      </c>
      <c r="AG6" s="246">
        <f>男女別_フレイル区分別該当人数･割合!F12</f>
        <v>59334</v>
      </c>
      <c r="AH6" s="174">
        <v>30574509400</v>
      </c>
      <c r="AI6" s="174">
        <v>59334</v>
      </c>
      <c r="AJ6" s="174">
        <f t="shared" ref="AJ6" si="13">IFERROR(AH6/AG6,"-")</f>
        <v>515294.93039404054</v>
      </c>
      <c r="AK6" s="174">
        <f>IFERROR(AH6/AI6,"-")</f>
        <v>515294.93039404054</v>
      </c>
      <c r="AL6" s="175">
        <f t="shared" si="5"/>
        <v>1</v>
      </c>
      <c r="AM6" s="246">
        <f>男女別_フレイル区分別該当人数･割合!H12</f>
        <v>6355</v>
      </c>
      <c r="AN6" s="174">
        <v>7444724690</v>
      </c>
      <c r="AO6" s="174">
        <v>6346</v>
      </c>
      <c r="AP6" s="174">
        <f t="shared" ref="AP6" si="14">IFERROR(AN6/AM6,"-")</f>
        <v>1171475.167584579</v>
      </c>
      <c r="AQ6" s="174">
        <f>IFERROR(AN6/AO6,"-")</f>
        <v>1173136.5726441853</v>
      </c>
      <c r="AR6" s="175">
        <f t="shared" si="6"/>
        <v>0.99858379228953575</v>
      </c>
      <c r="AS6" s="246">
        <f>男女別_フレイル区分別該当人数･割合!J12</f>
        <v>52870</v>
      </c>
      <c r="AT6" s="174">
        <v>19692520390</v>
      </c>
      <c r="AU6" s="174">
        <v>52218</v>
      </c>
      <c r="AV6" s="174">
        <f t="shared" ref="AV6" si="15">IFERROR(AT6/AS6,"-")</f>
        <v>372470.59561187821</v>
      </c>
      <c r="AW6" s="174">
        <f>IFERROR(AT6/AU6,"-")</f>
        <v>377121.30663755792</v>
      </c>
      <c r="AX6" s="175">
        <f t="shared" si="7"/>
        <v>0.9876678645734821</v>
      </c>
    </row>
    <row r="7" spans="2:50" ht="13.5" customHeight="1" thickTop="1">
      <c r="B7" s="176" t="s">
        <v>220</v>
      </c>
      <c r="C7" s="65">
        <f>市区町村別_フレイル区分別医療費の状況!D79</f>
        <v>16852</v>
      </c>
      <c r="D7" s="177">
        <f>市区町村別_フレイル区分別医療費の状況!E79</f>
        <v>13067134820</v>
      </c>
      <c r="E7" s="177">
        <f>市区町村別_フレイル区分別医療費の状況!F79</f>
        <v>16777</v>
      </c>
      <c r="F7" s="177">
        <f>市区町村別_フレイル区分別医療費の状況!G79</f>
        <v>775405.57915974362</v>
      </c>
      <c r="G7" s="177">
        <f>市区町村別_フレイル区分別医療費の状況!H79</f>
        <v>778871.95684568153</v>
      </c>
      <c r="H7" s="40">
        <f>市区町村別_フレイル区分別医療費の状況!I79</f>
        <v>0.99554948967481605</v>
      </c>
      <c r="I7" s="65">
        <f>市区町村別_フレイル区分別医療費の状況!J79</f>
        <v>190338</v>
      </c>
      <c r="J7" s="177">
        <f>市区町村別_フレイル区分別医療費の状況!K79</f>
        <v>103574653580</v>
      </c>
      <c r="K7" s="177">
        <f>市区町村別_フレイル区分別医療費の状況!L79</f>
        <v>188799</v>
      </c>
      <c r="L7" s="177">
        <f>市区町村別_フレイル区分別医療費の状況!M79</f>
        <v>544161.72062331217</v>
      </c>
      <c r="M7" s="177">
        <f>市区町村別_フレイル区分別医療費の状況!N79</f>
        <v>548597.46916032396</v>
      </c>
      <c r="N7" s="40">
        <f>市区町村別_フレイル区分別医療費の状況!O79</f>
        <v>0.9919143838855089</v>
      </c>
      <c r="O7" s="65">
        <f>市区町村別_フレイル区分別医療費の状況!P79</f>
        <v>10920</v>
      </c>
      <c r="P7" s="177">
        <f>市区町村別_フレイル区分別医療費の状況!Q79</f>
        <v>3204182150</v>
      </c>
      <c r="Q7" s="177">
        <f>市区町村別_フレイル区分別医療費の状況!R79</f>
        <v>10446</v>
      </c>
      <c r="R7" s="177">
        <f>市区町村別_フレイル区分別医療費の状況!S79</f>
        <v>293423.27380952379</v>
      </c>
      <c r="S7" s="177">
        <f>市区町村別_フレイル区分別医療費の状況!T79</f>
        <v>306737.71300019143</v>
      </c>
      <c r="T7" s="40">
        <f>市区町村別_フレイル区分別医療費の状況!U79</f>
        <v>0.95659340659340664</v>
      </c>
      <c r="U7" s="65">
        <f>市区町村別_フレイル区分別医療費の状況!V79</f>
        <v>23063</v>
      </c>
      <c r="V7" s="177">
        <f>市区町村別_フレイル区分別医療費の状況!W79</f>
        <v>6243625480</v>
      </c>
      <c r="W7" s="177">
        <f>市区町村別_フレイル区分別医療費の状況!X79</f>
        <v>22010</v>
      </c>
      <c r="X7" s="177">
        <f>市区町村別_フレイル区分別医療費の状況!Y79</f>
        <v>270720.43879807484</v>
      </c>
      <c r="Y7" s="177">
        <f>市区町村別_フレイル区分別医療費の状況!Z79</f>
        <v>283672.21626533393</v>
      </c>
      <c r="Z7" s="40">
        <f>市区町村別_フレイル区分別医療費の状況!AA79</f>
        <v>0.95434245328014566</v>
      </c>
      <c r="AA7" s="65">
        <f>市区町村別_フレイル区分別医療費の状況!AB79</f>
        <v>61141</v>
      </c>
      <c r="AB7" s="177">
        <f>市区町村別_フレイル区分別医療費の状況!AC79</f>
        <v>40925189790</v>
      </c>
      <c r="AC7" s="177">
        <f>市区町村別_フレイル区分別医療費の状況!AD79</f>
        <v>61141</v>
      </c>
      <c r="AD7" s="177">
        <f>市区町村別_フレイル区分別医療費の状況!AE79</f>
        <v>669357.54714512359</v>
      </c>
      <c r="AE7" s="177">
        <f>市区町村別_フレイル区分別医療費の状況!AF79</f>
        <v>669357.54714512359</v>
      </c>
      <c r="AF7" s="40">
        <f>市区町村別_フレイル区分別医療費の状況!AG79</f>
        <v>1</v>
      </c>
      <c r="AG7" s="65">
        <f>市区町村別_フレイル区分別医療費の状況!AH79</f>
        <v>94093</v>
      </c>
      <c r="AH7" s="177">
        <f>市区町村別_フレイル区分別医療費の状況!AI79</f>
        <v>52455379240</v>
      </c>
      <c r="AI7" s="177">
        <f>市区町村別_フレイル区分別医療費の状況!AJ79</f>
        <v>94093</v>
      </c>
      <c r="AJ7" s="177">
        <f>市区町村別_フレイル区分別医療費の状況!AK79</f>
        <v>557484.39565111115</v>
      </c>
      <c r="AK7" s="177">
        <f>市区町村別_フレイル区分別医療費の状況!AL79</f>
        <v>557484.39565111115</v>
      </c>
      <c r="AL7" s="40">
        <f>市区町村別_フレイル区分別医療費の状況!AM79</f>
        <v>1</v>
      </c>
      <c r="AM7" s="65">
        <f>市区町村別_フレイル区分別医療費の状況!AN79</f>
        <v>9816</v>
      </c>
      <c r="AN7" s="177">
        <f>市区町村別_フレイル区分別医療費の状況!AO79</f>
        <v>12796957010</v>
      </c>
      <c r="AO7" s="177">
        <f>市区町村別_フレイル区分別医療費の状況!AP79</f>
        <v>9804</v>
      </c>
      <c r="AP7" s="177">
        <f>市区町村別_フレイル区分別医療費の状況!AQ79</f>
        <v>1303683.4769763651</v>
      </c>
      <c r="AQ7" s="177">
        <f>市区町村別_フレイル区分別医療費の状況!AR79</f>
        <v>1305279.1727866177</v>
      </c>
      <c r="AR7" s="40">
        <f>市区町村別_フレイル区分別医療費の状況!AS79</f>
        <v>0.9987775061124694</v>
      </c>
      <c r="AS7" s="65">
        <f>市区町村別_フレイル区分別医療費の状況!AT79</f>
        <v>97722</v>
      </c>
      <c r="AT7" s="177">
        <f>市区町村別_フレイル区分別医療費の状況!AU79</f>
        <v>39123103200</v>
      </c>
      <c r="AU7" s="177">
        <f>市区町村別_フレイル区分別医療費の状況!AV79</f>
        <v>96341</v>
      </c>
      <c r="AV7" s="177">
        <f>市区町村別_フレイル区分別医療費の状況!AW79</f>
        <v>400351.02842758026</v>
      </c>
      <c r="AW7" s="177">
        <f>市区町村別_フレイル区分別医療費の状況!AX79</f>
        <v>406089.85997654166</v>
      </c>
      <c r="AX7" s="40">
        <f>市区町村別_フレイル区分別医療費の状況!AY79</f>
        <v>0.98586807474263727</v>
      </c>
    </row>
    <row r="8" spans="2:50" ht="13.5" customHeight="1">
      <c r="B8" s="192"/>
      <c r="C8" s="193"/>
      <c r="D8" s="193"/>
      <c r="E8" s="193"/>
      <c r="F8" s="193"/>
      <c r="G8" s="193"/>
      <c r="H8" s="194"/>
      <c r="I8" s="193"/>
      <c r="J8" s="193"/>
      <c r="K8" s="193"/>
      <c r="L8" s="193"/>
      <c r="M8" s="193"/>
      <c r="N8" s="194"/>
      <c r="O8" s="193"/>
      <c r="P8" s="193"/>
      <c r="Q8" s="193"/>
      <c r="R8" s="193"/>
      <c r="S8" s="193"/>
      <c r="T8" s="194"/>
      <c r="U8" s="193"/>
      <c r="V8" s="193"/>
      <c r="W8" s="193"/>
      <c r="X8" s="193"/>
      <c r="Y8" s="193"/>
      <c r="Z8" s="194"/>
      <c r="AA8" s="193"/>
      <c r="AB8" s="193"/>
      <c r="AC8" s="193"/>
      <c r="AD8" s="193"/>
      <c r="AE8" s="193"/>
      <c r="AF8" s="194"/>
      <c r="AG8" s="193"/>
      <c r="AH8" s="193"/>
      <c r="AI8" s="193"/>
      <c r="AJ8" s="193"/>
      <c r="AK8" s="193"/>
      <c r="AL8" s="194"/>
      <c r="AM8" s="193"/>
      <c r="AN8" s="193"/>
      <c r="AO8" s="193"/>
      <c r="AP8" s="193"/>
      <c r="AQ8" s="193"/>
      <c r="AR8" s="194"/>
      <c r="AS8" s="193"/>
      <c r="AT8" s="193"/>
      <c r="AU8" s="193"/>
      <c r="AV8" s="193"/>
      <c r="AW8" s="193"/>
      <c r="AX8" s="194"/>
    </row>
    <row r="9" spans="2:50" ht="13.5" customHeight="1">
      <c r="B9" s="62"/>
      <c r="C9" s="19"/>
      <c r="D9" s="19"/>
      <c r="E9" s="19"/>
      <c r="F9" s="19"/>
      <c r="G9" s="19"/>
      <c r="H9" s="20"/>
      <c r="I9" s="19"/>
      <c r="J9" s="19"/>
      <c r="K9" s="19"/>
      <c r="L9" s="19"/>
      <c r="M9" s="19"/>
      <c r="N9" s="20"/>
      <c r="O9" s="19"/>
      <c r="P9" s="19"/>
      <c r="Q9" s="19"/>
      <c r="R9" s="19"/>
      <c r="S9" s="19"/>
      <c r="T9" s="20"/>
      <c r="U9" s="19"/>
      <c r="V9" s="19"/>
      <c r="W9" s="19"/>
      <c r="X9" s="19"/>
      <c r="Y9" s="19"/>
      <c r="Z9" s="20"/>
      <c r="AA9" s="19"/>
      <c r="AB9" s="19"/>
      <c r="AC9" s="19"/>
      <c r="AD9" s="19"/>
      <c r="AE9" s="19"/>
      <c r="AF9" s="20"/>
      <c r="AG9" s="19"/>
      <c r="AH9" s="19"/>
      <c r="AI9" s="19"/>
      <c r="AJ9" s="19"/>
      <c r="AK9" s="19"/>
      <c r="AL9" s="20"/>
      <c r="AM9" s="19"/>
      <c r="AN9" s="19"/>
      <c r="AO9" s="19"/>
      <c r="AP9" s="19"/>
      <c r="AQ9" s="19"/>
      <c r="AR9" s="20"/>
      <c r="AS9" s="19"/>
      <c r="AT9" s="19"/>
      <c r="AU9" s="19"/>
      <c r="AV9" s="19"/>
      <c r="AW9" s="19"/>
      <c r="AX9" s="20"/>
    </row>
    <row r="10" spans="2:50" ht="13.5" customHeight="1">
      <c r="B10" s="22"/>
      <c r="C10" s="19"/>
      <c r="D10" s="19"/>
      <c r="E10" s="19"/>
      <c r="F10" s="19"/>
      <c r="G10" s="19"/>
      <c r="H10" s="20"/>
      <c r="I10" s="19"/>
      <c r="J10" s="19"/>
      <c r="K10" s="19"/>
      <c r="L10" s="19"/>
      <c r="M10" s="19"/>
      <c r="N10" s="20"/>
      <c r="O10" s="19"/>
      <c r="P10" s="19"/>
      <c r="Q10" s="19"/>
      <c r="R10" s="19"/>
      <c r="S10" s="19"/>
      <c r="T10" s="20"/>
      <c r="U10" s="19"/>
      <c r="V10" s="19"/>
      <c r="W10" s="19"/>
      <c r="X10" s="19"/>
      <c r="Y10" s="19"/>
      <c r="Z10" s="20"/>
      <c r="AA10" s="19"/>
      <c r="AB10" s="19"/>
      <c r="AC10" s="19"/>
      <c r="AD10" s="19"/>
      <c r="AE10" s="19"/>
      <c r="AF10" s="20"/>
      <c r="AG10" s="19"/>
      <c r="AH10" s="19"/>
      <c r="AI10" s="19"/>
      <c r="AJ10" s="19"/>
      <c r="AK10" s="19"/>
      <c r="AL10" s="20"/>
      <c r="AM10" s="19"/>
      <c r="AN10" s="19"/>
      <c r="AO10" s="19"/>
      <c r="AP10" s="19"/>
      <c r="AQ10" s="19"/>
      <c r="AR10" s="20"/>
      <c r="AS10" s="19"/>
      <c r="AT10" s="19"/>
      <c r="AU10" s="19"/>
      <c r="AV10" s="19"/>
      <c r="AW10" s="19"/>
      <c r="AX10" s="20"/>
    </row>
    <row r="11" spans="2:50" ht="13.5" customHeight="1">
      <c r="B11" s="18"/>
      <c r="C11" s="19"/>
      <c r="D11" s="19"/>
      <c r="E11" s="19"/>
      <c r="F11" s="19"/>
      <c r="G11" s="19"/>
      <c r="H11" s="20"/>
      <c r="I11" s="19"/>
      <c r="J11" s="19"/>
      <c r="K11" s="19"/>
      <c r="L11" s="19"/>
      <c r="M11" s="19"/>
      <c r="N11" s="20"/>
      <c r="O11" s="19"/>
      <c r="P11" s="19"/>
      <c r="Q11" s="19"/>
      <c r="R11" s="19"/>
      <c r="S11" s="19"/>
      <c r="T11" s="20"/>
      <c r="U11" s="19"/>
      <c r="V11" s="19"/>
      <c r="W11" s="19"/>
      <c r="X11" s="19"/>
      <c r="Y11" s="19"/>
      <c r="Z11" s="20"/>
      <c r="AA11" s="19"/>
      <c r="AB11" s="19"/>
      <c r="AC11" s="19"/>
      <c r="AD11" s="19"/>
      <c r="AE11" s="19"/>
      <c r="AF11" s="20"/>
      <c r="AG11" s="19"/>
      <c r="AH11" s="19"/>
      <c r="AI11" s="19"/>
      <c r="AJ11" s="19"/>
      <c r="AK11" s="19"/>
      <c r="AL11" s="20"/>
      <c r="AM11" s="19"/>
      <c r="AN11" s="19"/>
      <c r="AO11" s="19"/>
      <c r="AP11" s="19"/>
      <c r="AQ11" s="19"/>
      <c r="AR11" s="20"/>
      <c r="AS11" s="19"/>
      <c r="AT11" s="19"/>
      <c r="AU11" s="19"/>
      <c r="AV11" s="19"/>
      <c r="AW11" s="19"/>
      <c r="AX11" s="20"/>
    </row>
    <row r="12" spans="2:50">
      <c r="B12" s="29"/>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明朝,標準"&amp;12フレイルに係る分析(医科)</oddHeader>
  </headerFooter>
  <colBreaks count="2" manualBreakCount="2">
    <brk id="20" max="6" man="1"/>
    <brk id="38" max="6" man="1"/>
  </colBreaks>
  <ignoredErrors>
    <ignoredError sqref="C5:C6 F5:I5 L5:O5 R5:U5 X5:AA5 AD5:AG5 AJ5:AM5 AP5:AS5 AV5:AX5 F6:I6 L6:O6 R6:U6 X6:AA6 AD6:AG6 AJ6:AM6 AP6:AS6 AV6:AX6"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F5F9-AFF2-4B52-99AE-8C63DF82C085}">
  <sheetPr codeName="Sheet8"/>
  <dimension ref="B1:AY85"/>
  <sheetViews>
    <sheetView showGridLines="0" zoomScaleNormal="100" zoomScaleSheetLayoutView="100" workbookViewId="0"/>
  </sheetViews>
  <sheetFormatPr defaultColWidth="9" defaultRowHeight="13.5"/>
  <cols>
    <col min="1" max="1" width="4.625" style="12" customWidth="1"/>
    <col min="2" max="2" width="3.125" style="12" customWidth="1"/>
    <col min="3" max="3" width="25.125" style="12" customWidth="1"/>
    <col min="4" max="51" width="9.625" style="12" customWidth="1"/>
    <col min="52" max="16384" width="9" style="12"/>
  </cols>
  <sheetData>
    <row r="1" spans="2:51" s="1" customFormat="1" ht="16.5" customHeight="1">
      <c r="B1" s="1" t="s">
        <v>261</v>
      </c>
    </row>
    <row r="2" spans="2:51" ht="16.5" customHeight="1">
      <c r="B2" s="3" t="s">
        <v>233</v>
      </c>
      <c r="K2" s="286"/>
    </row>
    <row r="3" spans="2:51" ht="16.5" customHeight="1">
      <c r="B3" s="360"/>
      <c r="C3" s="360" t="s">
        <v>193</v>
      </c>
      <c r="D3" s="356" t="s">
        <v>137</v>
      </c>
      <c r="E3" s="368"/>
      <c r="F3" s="368"/>
      <c r="G3" s="368"/>
      <c r="H3" s="368"/>
      <c r="I3" s="357"/>
      <c r="J3" s="356" t="s">
        <v>138</v>
      </c>
      <c r="K3" s="368"/>
      <c r="L3" s="368"/>
      <c r="M3" s="368"/>
      <c r="N3" s="368"/>
      <c r="O3" s="357"/>
      <c r="P3" s="356" t="s">
        <v>139</v>
      </c>
      <c r="Q3" s="368"/>
      <c r="R3" s="368"/>
      <c r="S3" s="368"/>
      <c r="T3" s="368"/>
      <c r="U3" s="357"/>
      <c r="V3" s="356" t="s">
        <v>140</v>
      </c>
      <c r="W3" s="368"/>
      <c r="X3" s="368"/>
      <c r="Y3" s="368"/>
      <c r="Z3" s="368"/>
      <c r="AA3" s="357"/>
      <c r="AB3" s="356" t="s">
        <v>141</v>
      </c>
      <c r="AC3" s="368"/>
      <c r="AD3" s="368"/>
      <c r="AE3" s="368"/>
      <c r="AF3" s="368"/>
      <c r="AG3" s="357"/>
      <c r="AH3" s="356" t="s">
        <v>142</v>
      </c>
      <c r="AI3" s="368"/>
      <c r="AJ3" s="368"/>
      <c r="AK3" s="368"/>
      <c r="AL3" s="368"/>
      <c r="AM3" s="357"/>
      <c r="AN3" s="356" t="s">
        <v>143</v>
      </c>
      <c r="AO3" s="368"/>
      <c r="AP3" s="368"/>
      <c r="AQ3" s="368"/>
      <c r="AR3" s="368"/>
      <c r="AS3" s="357"/>
      <c r="AT3" s="356" t="s">
        <v>132</v>
      </c>
      <c r="AU3" s="368"/>
      <c r="AV3" s="368"/>
      <c r="AW3" s="368"/>
      <c r="AX3" s="368"/>
      <c r="AY3" s="357"/>
    </row>
    <row r="4" spans="2:51" ht="51.75" customHeight="1">
      <c r="B4" s="361"/>
      <c r="C4" s="361"/>
      <c r="D4" s="13" t="s">
        <v>187</v>
      </c>
      <c r="E4" s="171" t="s">
        <v>239</v>
      </c>
      <c r="F4" s="171" t="s">
        <v>240</v>
      </c>
      <c r="G4" s="242" t="s">
        <v>269</v>
      </c>
      <c r="H4" s="242" t="s">
        <v>270</v>
      </c>
      <c r="I4" s="243" t="s">
        <v>241</v>
      </c>
      <c r="J4" s="13" t="s">
        <v>187</v>
      </c>
      <c r="K4" s="171" t="s">
        <v>239</v>
      </c>
      <c r="L4" s="171" t="s">
        <v>240</v>
      </c>
      <c r="M4" s="242" t="s">
        <v>269</v>
      </c>
      <c r="N4" s="242" t="s">
        <v>270</v>
      </c>
      <c r="O4" s="243" t="s">
        <v>241</v>
      </c>
      <c r="P4" s="13" t="s">
        <v>187</v>
      </c>
      <c r="Q4" s="171" t="s">
        <v>239</v>
      </c>
      <c r="R4" s="171" t="s">
        <v>240</v>
      </c>
      <c r="S4" s="242" t="s">
        <v>269</v>
      </c>
      <c r="T4" s="242" t="s">
        <v>270</v>
      </c>
      <c r="U4" s="243" t="s">
        <v>241</v>
      </c>
      <c r="V4" s="13" t="s">
        <v>187</v>
      </c>
      <c r="W4" s="171" t="s">
        <v>239</v>
      </c>
      <c r="X4" s="171" t="s">
        <v>240</v>
      </c>
      <c r="Y4" s="242" t="s">
        <v>269</v>
      </c>
      <c r="Z4" s="242" t="s">
        <v>270</v>
      </c>
      <c r="AA4" s="243" t="s">
        <v>241</v>
      </c>
      <c r="AB4" s="13" t="s">
        <v>187</v>
      </c>
      <c r="AC4" s="171" t="s">
        <v>239</v>
      </c>
      <c r="AD4" s="171" t="s">
        <v>240</v>
      </c>
      <c r="AE4" s="242" t="s">
        <v>269</v>
      </c>
      <c r="AF4" s="242" t="s">
        <v>270</v>
      </c>
      <c r="AG4" s="243" t="s">
        <v>241</v>
      </c>
      <c r="AH4" s="13" t="s">
        <v>187</v>
      </c>
      <c r="AI4" s="171" t="s">
        <v>239</v>
      </c>
      <c r="AJ4" s="171" t="s">
        <v>240</v>
      </c>
      <c r="AK4" s="242" t="s">
        <v>269</v>
      </c>
      <c r="AL4" s="242" t="s">
        <v>270</v>
      </c>
      <c r="AM4" s="243" t="s">
        <v>241</v>
      </c>
      <c r="AN4" s="13" t="s">
        <v>187</v>
      </c>
      <c r="AO4" s="171" t="s">
        <v>239</v>
      </c>
      <c r="AP4" s="171" t="s">
        <v>240</v>
      </c>
      <c r="AQ4" s="242" t="s">
        <v>269</v>
      </c>
      <c r="AR4" s="242" t="s">
        <v>270</v>
      </c>
      <c r="AS4" s="243" t="s">
        <v>241</v>
      </c>
      <c r="AT4" s="13" t="s">
        <v>187</v>
      </c>
      <c r="AU4" s="171" t="s">
        <v>239</v>
      </c>
      <c r="AV4" s="171" t="s">
        <v>240</v>
      </c>
      <c r="AW4" s="242" t="s">
        <v>269</v>
      </c>
      <c r="AX4" s="242" t="s">
        <v>270</v>
      </c>
      <c r="AY4" s="243" t="s">
        <v>241</v>
      </c>
    </row>
    <row r="5" spans="2:51" ht="13.5" customHeight="1">
      <c r="B5" s="165">
        <v>1</v>
      </c>
      <c r="C5" s="166" t="s">
        <v>49</v>
      </c>
      <c r="D5" s="245">
        <f>市区町村別_フレイル区分別該当人数･割合!E5</f>
        <v>3141</v>
      </c>
      <c r="E5" s="311">
        <v>2571826170</v>
      </c>
      <c r="F5" s="312">
        <v>3119</v>
      </c>
      <c r="G5" s="172">
        <f>IFERROR(E5/D5,"-")</f>
        <v>818792.1585482331</v>
      </c>
      <c r="H5" s="172">
        <f>IFERROR(E5/F5,"-")</f>
        <v>824567.54408464255</v>
      </c>
      <c r="I5" s="38">
        <f>IFERROR(F5/D5,"-")</f>
        <v>0.9929958611907036</v>
      </c>
      <c r="J5" s="245">
        <f>市区町村別_フレイル区分別該当人数･割合!G5</f>
        <v>33596</v>
      </c>
      <c r="K5" s="311">
        <v>19167085820</v>
      </c>
      <c r="L5" s="312">
        <v>33264</v>
      </c>
      <c r="M5" s="172">
        <f>IFERROR(K5/J5,"-")</f>
        <v>570516.90141683538</v>
      </c>
      <c r="N5" s="172">
        <f>IFERROR(K5/L5,"-")</f>
        <v>576211.09367484367</v>
      </c>
      <c r="O5" s="38">
        <f>IFERROR(L5/J5,"-")</f>
        <v>0.99011787117513994</v>
      </c>
      <c r="P5" s="245">
        <f>市区町村別_フレイル区分別該当人数･割合!I5</f>
        <v>1694</v>
      </c>
      <c r="Q5" s="311">
        <v>465853000</v>
      </c>
      <c r="R5" s="312">
        <v>1605</v>
      </c>
      <c r="S5" s="172">
        <f>IFERROR(Q5/P5,"-")</f>
        <v>275001.77095631644</v>
      </c>
      <c r="T5" s="172">
        <f>IFERROR(Q5/R5,"-")</f>
        <v>290251.09034267912</v>
      </c>
      <c r="U5" s="38">
        <f>IFERROR(R5/P5,"-")</f>
        <v>0.94746162927981115</v>
      </c>
      <c r="V5" s="245">
        <f>市区町村別_フレイル区分別該当人数･割合!K5</f>
        <v>3624</v>
      </c>
      <c r="W5" s="311">
        <v>900353780</v>
      </c>
      <c r="X5" s="312">
        <v>3383</v>
      </c>
      <c r="Y5" s="172">
        <f>IFERROR(W5/V5,"-")</f>
        <v>248441.99227373069</v>
      </c>
      <c r="Z5" s="172">
        <f>IFERROR(W5/X5,"-")</f>
        <v>266140.63848655042</v>
      </c>
      <c r="AA5" s="38">
        <f>IFERROR(X5/V5,"-")</f>
        <v>0.93349889624724058</v>
      </c>
      <c r="AB5" s="245">
        <f>市区町村別_フレイル区分別該当人数･割合!M5</f>
        <v>11240</v>
      </c>
      <c r="AC5" s="311">
        <v>7879726320</v>
      </c>
      <c r="AD5" s="312">
        <v>11240</v>
      </c>
      <c r="AE5" s="172">
        <f>IFERROR(AC5/AB5,"-")</f>
        <v>701043.26690391463</v>
      </c>
      <c r="AF5" s="172">
        <f>IFERROR(AC5/AD5,"-")</f>
        <v>701043.26690391463</v>
      </c>
      <c r="AG5" s="38">
        <f>IFERROR(AD5/AB5,"-")</f>
        <v>1</v>
      </c>
      <c r="AH5" s="245">
        <f>市区町村別_フレイル区分別該当人数･割合!O5</f>
        <v>16829</v>
      </c>
      <c r="AI5" s="311">
        <v>9800214190</v>
      </c>
      <c r="AJ5" s="312">
        <v>16829</v>
      </c>
      <c r="AK5" s="172">
        <f>IFERROR(AI5/AH5,"-")</f>
        <v>582340.85150632833</v>
      </c>
      <c r="AL5" s="172">
        <f>IFERROR(AI5/AJ5,"-")</f>
        <v>582340.85150632833</v>
      </c>
      <c r="AM5" s="38">
        <f>IFERROR(AJ5/AH5,"-")</f>
        <v>1</v>
      </c>
      <c r="AN5" s="245">
        <f>市区町村別_フレイル区分別該当人数･割合!Q5</f>
        <v>2572</v>
      </c>
      <c r="AO5" s="311">
        <v>3161469980</v>
      </c>
      <c r="AP5" s="312">
        <v>2570</v>
      </c>
      <c r="AQ5" s="172">
        <f>IFERROR(AO5/AN5,"-")</f>
        <v>1229187.3950233283</v>
      </c>
      <c r="AR5" s="172">
        <f>IFERROR(AO5/AP5,"-")</f>
        <v>1230143.9610894942</v>
      </c>
      <c r="AS5" s="38">
        <f>IFERROR(AP5/AN5,"-")</f>
        <v>0.9992223950233281</v>
      </c>
      <c r="AT5" s="245">
        <f>市区町村別_フレイル区分別該当人数･割合!S5</f>
        <v>17713</v>
      </c>
      <c r="AU5" s="311">
        <v>7671369970</v>
      </c>
      <c r="AV5" s="312">
        <v>17449</v>
      </c>
      <c r="AW5" s="172">
        <f>IFERROR(AU5/AT5,"-")</f>
        <v>433092.64212725119</v>
      </c>
      <c r="AX5" s="172">
        <f>IFERROR(AU5/AV5,"-")</f>
        <v>439645.25015760213</v>
      </c>
      <c r="AY5" s="38">
        <f>IFERROR(AV5/AT5,"-")</f>
        <v>0.98509569242928918</v>
      </c>
    </row>
    <row r="6" spans="2:51" ht="13.5" customHeight="1">
      <c r="B6" s="165">
        <v>2</v>
      </c>
      <c r="C6" s="166" t="s">
        <v>76</v>
      </c>
      <c r="D6" s="245">
        <f>市区町村別_フレイル区分別該当人数･割合!E6</f>
        <v>124</v>
      </c>
      <c r="E6" s="311">
        <v>99469510</v>
      </c>
      <c r="F6" s="312">
        <v>124</v>
      </c>
      <c r="G6" s="172">
        <f>IFERROR(E6/D6,"-")</f>
        <v>802173.46774193551</v>
      </c>
      <c r="H6" s="172">
        <f t="shared" ref="H6:H69" si="0">IFERROR(E6/F6,"-")</f>
        <v>802173.46774193551</v>
      </c>
      <c r="I6" s="38">
        <f t="shared" ref="I6:I69" si="1">IFERROR(F6/D6,"-")</f>
        <v>1</v>
      </c>
      <c r="J6" s="245">
        <f>市区町村別_フレイル区分別該当人数･割合!G6</f>
        <v>1400</v>
      </c>
      <c r="K6" s="311">
        <v>736713920</v>
      </c>
      <c r="L6" s="312">
        <v>1387</v>
      </c>
      <c r="M6" s="172">
        <f>IFERROR(K6/J6,"-")</f>
        <v>526224.22857142857</v>
      </c>
      <c r="N6" s="172">
        <f t="shared" ref="N6:N69" si="2">IFERROR(K6/L6,"-")</f>
        <v>531156.39509733242</v>
      </c>
      <c r="O6" s="38">
        <f t="shared" ref="O6:O28" si="3">IFERROR(L6/J6,"-")</f>
        <v>0.99071428571428577</v>
      </c>
      <c r="P6" s="245">
        <f>市区町村別_フレイル区分別該当人数･割合!I6</f>
        <v>77</v>
      </c>
      <c r="Q6" s="311">
        <v>18758220</v>
      </c>
      <c r="R6" s="312">
        <v>75</v>
      </c>
      <c r="S6" s="172">
        <f>IFERROR(Q6/P6,"-")</f>
        <v>243613.24675324676</v>
      </c>
      <c r="T6" s="172">
        <f t="shared" ref="T6:T69" si="4">IFERROR(Q6/R6,"-")</f>
        <v>250109.6</v>
      </c>
      <c r="U6" s="38">
        <f t="shared" ref="U6:U28" si="5">IFERROR(R6/P6,"-")</f>
        <v>0.97402597402597402</v>
      </c>
      <c r="V6" s="245">
        <f>市区町村別_フレイル区分別該当人数･割合!K6</f>
        <v>185</v>
      </c>
      <c r="W6" s="311">
        <v>40159610</v>
      </c>
      <c r="X6" s="312">
        <v>174</v>
      </c>
      <c r="Y6" s="172">
        <f>IFERROR(W6/V6,"-")</f>
        <v>217078.97297297296</v>
      </c>
      <c r="Z6" s="172">
        <f t="shared" ref="Z6:Z69" si="6">IFERROR(W6/X6,"-")</f>
        <v>230802.35632183909</v>
      </c>
      <c r="AA6" s="38">
        <f t="shared" ref="AA6:AA28" si="7">IFERROR(X6/V6,"-")</f>
        <v>0.94054054054054059</v>
      </c>
      <c r="AB6" s="245">
        <f>市区町村別_フレイル区分別該当人数･割合!M6</f>
        <v>421</v>
      </c>
      <c r="AC6" s="311">
        <v>266254130</v>
      </c>
      <c r="AD6" s="312">
        <v>421</v>
      </c>
      <c r="AE6" s="172">
        <f>IFERROR(AC6/AB6,"-")</f>
        <v>632432.61282660335</v>
      </c>
      <c r="AF6" s="172">
        <f t="shared" ref="AF6:AF69" si="8">IFERROR(AC6/AD6,"-")</f>
        <v>632432.61282660335</v>
      </c>
      <c r="AG6" s="38">
        <f t="shared" ref="AG6:AG28" si="9">IFERROR(AD6/AB6,"-")</f>
        <v>1</v>
      </c>
      <c r="AH6" s="245">
        <f>市区町村別_フレイル区分別該当人数･割合!O6</f>
        <v>708</v>
      </c>
      <c r="AI6" s="311">
        <v>408307640</v>
      </c>
      <c r="AJ6" s="312">
        <v>708</v>
      </c>
      <c r="AK6" s="172">
        <f>IFERROR(AI6/AH6,"-")</f>
        <v>576705.7062146893</v>
      </c>
      <c r="AL6" s="172">
        <f t="shared" ref="AL6:AL69" si="10">IFERROR(AI6/AJ6,"-")</f>
        <v>576705.7062146893</v>
      </c>
      <c r="AM6" s="38">
        <f t="shared" ref="AM6:AM28" si="11">IFERROR(AJ6/AH6,"-")</f>
        <v>1</v>
      </c>
      <c r="AN6" s="245">
        <f>市区町村別_フレイル区分別該当人数･割合!Q6</f>
        <v>105</v>
      </c>
      <c r="AO6" s="311">
        <v>116336410</v>
      </c>
      <c r="AP6" s="312">
        <v>105</v>
      </c>
      <c r="AQ6" s="172">
        <f>IFERROR(AO6/AN6,"-")</f>
        <v>1107965.8095238095</v>
      </c>
      <c r="AR6" s="172">
        <f t="shared" ref="AR6:AR69" si="12">IFERROR(AO6/AP6,"-")</f>
        <v>1107965.8095238095</v>
      </c>
      <c r="AS6" s="38">
        <f t="shared" ref="AS6:AS28" si="13">IFERROR(AP6/AN6,"-")</f>
        <v>1</v>
      </c>
      <c r="AT6" s="245">
        <f>市区町村別_フレイル区分別該当人数･割合!S6</f>
        <v>764</v>
      </c>
      <c r="AU6" s="311">
        <v>287421820</v>
      </c>
      <c r="AV6" s="312">
        <v>754</v>
      </c>
      <c r="AW6" s="172">
        <f>IFERROR(AU6/AT6,"-")</f>
        <v>376206.5706806283</v>
      </c>
      <c r="AX6" s="172">
        <f t="shared" ref="AX6:AX69" si="14">IFERROR(AU6/AV6,"-")</f>
        <v>381196.04774535808</v>
      </c>
      <c r="AY6" s="38">
        <f t="shared" ref="AY6:AY28" si="15">IFERROR(AV6/AT6,"-")</f>
        <v>0.98691099476439792</v>
      </c>
    </row>
    <row r="7" spans="2:51" ht="13.5" customHeight="1">
      <c r="B7" s="165">
        <v>3</v>
      </c>
      <c r="C7" s="166" t="s">
        <v>77</v>
      </c>
      <c r="D7" s="245">
        <f>市区町村別_フレイル区分別該当人数･割合!E7</f>
        <v>91</v>
      </c>
      <c r="E7" s="311">
        <v>60679660</v>
      </c>
      <c r="F7" s="312">
        <v>91</v>
      </c>
      <c r="G7" s="172">
        <f t="shared" ref="G7:G70" si="16">IFERROR(E7/D7,"-")</f>
        <v>666809.45054945059</v>
      </c>
      <c r="H7" s="172">
        <f t="shared" si="0"/>
        <v>666809.45054945059</v>
      </c>
      <c r="I7" s="38">
        <f t="shared" si="1"/>
        <v>1</v>
      </c>
      <c r="J7" s="245">
        <f>市区町村別_フレイル区分別該当人数･割合!G7</f>
        <v>825</v>
      </c>
      <c r="K7" s="311">
        <v>477539200</v>
      </c>
      <c r="L7" s="312">
        <v>817</v>
      </c>
      <c r="M7" s="172">
        <f t="shared" ref="M7:M70" si="17">IFERROR(K7/J7,"-")</f>
        <v>578835.39393939392</v>
      </c>
      <c r="N7" s="172">
        <f t="shared" si="2"/>
        <v>584503.30477356177</v>
      </c>
      <c r="O7" s="38">
        <f t="shared" si="3"/>
        <v>0.99030303030303035</v>
      </c>
      <c r="P7" s="245">
        <f>市区町村別_フレイル区分別該当人数･割合!I7</f>
        <v>38</v>
      </c>
      <c r="Q7" s="311">
        <v>8578170</v>
      </c>
      <c r="R7" s="312">
        <v>37</v>
      </c>
      <c r="S7" s="172">
        <f t="shared" ref="S7:S70" si="18">IFERROR(Q7/P7,"-")</f>
        <v>225741.31578947368</v>
      </c>
      <c r="T7" s="172">
        <f t="shared" si="4"/>
        <v>231842.43243243243</v>
      </c>
      <c r="U7" s="38">
        <f t="shared" si="5"/>
        <v>0.97368421052631582</v>
      </c>
      <c r="V7" s="245">
        <f>市区町村別_フレイル区分別該当人数･割合!K7</f>
        <v>72</v>
      </c>
      <c r="W7" s="311">
        <v>14216700</v>
      </c>
      <c r="X7" s="312">
        <v>66</v>
      </c>
      <c r="Y7" s="172">
        <f t="shared" ref="Y7:Y70" si="19">IFERROR(W7/V7,"-")</f>
        <v>197454.16666666666</v>
      </c>
      <c r="Z7" s="172">
        <f t="shared" si="6"/>
        <v>215404.54545454544</v>
      </c>
      <c r="AA7" s="38">
        <f t="shared" si="7"/>
        <v>0.91666666666666663</v>
      </c>
      <c r="AB7" s="245">
        <f>市区町村別_フレイル区分別該当人数･割合!M7</f>
        <v>289</v>
      </c>
      <c r="AC7" s="311">
        <v>209475540</v>
      </c>
      <c r="AD7" s="312">
        <v>289</v>
      </c>
      <c r="AE7" s="172">
        <f t="shared" ref="AE7:AE70" si="20">IFERROR(AC7/AB7,"-")</f>
        <v>724828.85813148785</v>
      </c>
      <c r="AF7" s="172">
        <f t="shared" si="8"/>
        <v>724828.85813148785</v>
      </c>
      <c r="AG7" s="38">
        <f t="shared" si="9"/>
        <v>1</v>
      </c>
      <c r="AH7" s="245">
        <f>市区町村別_フレイル区分別該当人数･割合!O7</f>
        <v>417</v>
      </c>
      <c r="AI7" s="311">
        <v>243257360</v>
      </c>
      <c r="AJ7" s="312">
        <v>417</v>
      </c>
      <c r="AK7" s="172">
        <f t="shared" ref="AK7:AK70" si="21">IFERROR(AI7/AH7,"-")</f>
        <v>583350.98321342922</v>
      </c>
      <c r="AL7" s="172">
        <f t="shared" si="10"/>
        <v>583350.98321342922</v>
      </c>
      <c r="AM7" s="38">
        <f t="shared" si="11"/>
        <v>1</v>
      </c>
      <c r="AN7" s="245">
        <f>市区町村別_フレイル区分別該当人数･割合!Q7</f>
        <v>71</v>
      </c>
      <c r="AO7" s="311">
        <v>75197540</v>
      </c>
      <c r="AP7" s="312">
        <v>70</v>
      </c>
      <c r="AQ7" s="172">
        <f t="shared" ref="AQ7:AQ70" si="22">IFERROR(AO7/AN7,"-")</f>
        <v>1059120.281690141</v>
      </c>
      <c r="AR7" s="172">
        <f t="shared" si="12"/>
        <v>1074250.5714285714</v>
      </c>
      <c r="AS7" s="38">
        <f t="shared" si="13"/>
        <v>0.9859154929577465</v>
      </c>
      <c r="AT7" s="245">
        <f>市区町村別_フレイル区分別該当人数･割合!S7</f>
        <v>433</v>
      </c>
      <c r="AU7" s="311">
        <v>205989390</v>
      </c>
      <c r="AV7" s="312">
        <v>425</v>
      </c>
      <c r="AW7" s="172">
        <f t="shared" ref="AW7:AW70" si="23">IFERROR(AU7/AT7,"-")</f>
        <v>475726.07390300231</v>
      </c>
      <c r="AX7" s="172">
        <f t="shared" si="14"/>
        <v>484680.91764705884</v>
      </c>
      <c r="AY7" s="38">
        <f t="shared" si="15"/>
        <v>0.98152424942263283</v>
      </c>
    </row>
    <row r="8" spans="2:51" ht="13.5" customHeight="1">
      <c r="B8" s="165">
        <v>4</v>
      </c>
      <c r="C8" s="166" t="s">
        <v>78</v>
      </c>
      <c r="D8" s="245">
        <f>市区町村別_フレイル区分別該当人数･割合!E8</f>
        <v>130</v>
      </c>
      <c r="E8" s="311">
        <v>104105950</v>
      </c>
      <c r="F8" s="312">
        <v>128</v>
      </c>
      <c r="G8" s="172">
        <f t="shared" si="16"/>
        <v>800815</v>
      </c>
      <c r="H8" s="172">
        <f t="shared" si="0"/>
        <v>813327.734375</v>
      </c>
      <c r="I8" s="38">
        <f t="shared" si="1"/>
        <v>0.98461538461538467</v>
      </c>
      <c r="J8" s="245">
        <f>市区町村別_フレイル区分別該当人数･割合!G8</f>
        <v>1081</v>
      </c>
      <c r="K8" s="311">
        <v>749912910</v>
      </c>
      <c r="L8" s="312">
        <v>1073</v>
      </c>
      <c r="M8" s="172">
        <f t="shared" si="17"/>
        <v>693721.47086031456</v>
      </c>
      <c r="N8" s="172">
        <f t="shared" si="2"/>
        <v>698893.67194780987</v>
      </c>
      <c r="O8" s="38">
        <f t="shared" si="3"/>
        <v>0.99259944495837182</v>
      </c>
      <c r="P8" s="245">
        <f>市区町村別_フレイル区分別該当人数･割合!I8</f>
        <v>41</v>
      </c>
      <c r="Q8" s="311">
        <v>9521270</v>
      </c>
      <c r="R8" s="312">
        <v>39</v>
      </c>
      <c r="S8" s="172">
        <f t="shared" si="18"/>
        <v>232226.09756097561</v>
      </c>
      <c r="T8" s="172">
        <f t="shared" si="4"/>
        <v>244135.12820512822</v>
      </c>
      <c r="U8" s="38">
        <f t="shared" si="5"/>
        <v>0.95121951219512191</v>
      </c>
      <c r="V8" s="245">
        <f>市区町村別_フレイル区分別該当人数･割合!K8</f>
        <v>86</v>
      </c>
      <c r="W8" s="311">
        <v>25566410</v>
      </c>
      <c r="X8" s="312">
        <v>80</v>
      </c>
      <c r="Y8" s="172">
        <f t="shared" si="19"/>
        <v>297283.83720930235</v>
      </c>
      <c r="Z8" s="172">
        <f t="shared" si="6"/>
        <v>319580.125</v>
      </c>
      <c r="AA8" s="38">
        <f t="shared" si="7"/>
        <v>0.93023255813953487</v>
      </c>
      <c r="AB8" s="245">
        <f>市区町村別_フレイル区分別該当人数･割合!M8</f>
        <v>364</v>
      </c>
      <c r="AC8" s="311">
        <v>320674470</v>
      </c>
      <c r="AD8" s="312">
        <v>364</v>
      </c>
      <c r="AE8" s="172">
        <f t="shared" si="20"/>
        <v>880973.81868131866</v>
      </c>
      <c r="AF8" s="172">
        <f t="shared" si="8"/>
        <v>880973.81868131866</v>
      </c>
      <c r="AG8" s="38">
        <f t="shared" si="9"/>
        <v>1</v>
      </c>
      <c r="AH8" s="245">
        <f>市区町村別_フレイル区分別該当人数･割合!O8</f>
        <v>581</v>
      </c>
      <c r="AI8" s="311">
        <v>390370440</v>
      </c>
      <c r="AJ8" s="312">
        <v>581</v>
      </c>
      <c r="AK8" s="172">
        <f t="shared" si="21"/>
        <v>671894.04475043027</v>
      </c>
      <c r="AL8" s="172">
        <f t="shared" si="10"/>
        <v>671894.04475043027</v>
      </c>
      <c r="AM8" s="38">
        <f t="shared" si="11"/>
        <v>1</v>
      </c>
      <c r="AN8" s="245">
        <f>市区町村別_フレイル区分別該当人数･割合!Q8</f>
        <v>106</v>
      </c>
      <c r="AO8" s="311">
        <v>186232990</v>
      </c>
      <c r="AP8" s="312">
        <v>106</v>
      </c>
      <c r="AQ8" s="172">
        <f t="shared" si="22"/>
        <v>1756915</v>
      </c>
      <c r="AR8" s="172">
        <f t="shared" si="12"/>
        <v>1756915</v>
      </c>
      <c r="AS8" s="38">
        <f t="shared" si="13"/>
        <v>1</v>
      </c>
      <c r="AT8" s="245">
        <f>市区町村別_フレイル区分別該当人数･割合!S8</f>
        <v>539</v>
      </c>
      <c r="AU8" s="311">
        <v>282302530</v>
      </c>
      <c r="AV8" s="312">
        <v>534</v>
      </c>
      <c r="AW8" s="172">
        <f t="shared" si="23"/>
        <v>523752.37476808904</v>
      </c>
      <c r="AX8" s="172">
        <f t="shared" si="14"/>
        <v>528656.42322097381</v>
      </c>
      <c r="AY8" s="38">
        <f t="shared" si="15"/>
        <v>0.99072356215213353</v>
      </c>
    </row>
    <row r="9" spans="2:51" ht="13.5" customHeight="1">
      <c r="B9" s="165">
        <v>5</v>
      </c>
      <c r="C9" s="166" t="s">
        <v>79</v>
      </c>
      <c r="D9" s="245">
        <f>市区町村別_フレイル区分別該当人数･割合!E9</f>
        <v>55</v>
      </c>
      <c r="E9" s="311">
        <v>35454420</v>
      </c>
      <c r="F9" s="312">
        <v>55</v>
      </c>
      <c r="G9" s="172">
        <f t="shared" si="16"/>
        <v>644625.81818181823</v>
      </c>
      <c r="H9" s="172">
        <f t="shared" si="0"/>
        <v>644625.81818181823</v>
      </c>
      <c r="I9" s="38">
        <f t="shared" si="1"/>
        <v>1</v>
      </c>
      <c r="J9" s="245">
        <f>市区町村別_フレイル区分別該当人数･割合!G9</f>
        <v>694</v>
      </c>
      <c r="K9" s="311">
        <v>387668370</v>
      </c>
      <c r="L9" s="312">
        <v>687</v>
      </c>
      <c r="M9" s="172">
        <f t="shared" si="17"/>
        <v>558599.95677233429</v>
      </c>
      <c r="N9" s="172">
        <f t="shared" si="2"/>
        <v>564291.65938864625</v>
      </c>
      <c r="O9" s="38">
        <f t="shared" si="3"/>
        <v>0.98991354466858794</v>
      </c>
      <c r="P9" s="245">
        <f>市区町村別_フレイル区分別該当人数･割合!I9</f>
        <v>43</v>
      </c>
      <c r="Q9" s="311">
        <v>14576340</v>
      </c>
      <c r="R9" s="312">
        <v>41</v>
      </c>
      <c r="S9" s="172">
        <f t="shared" si="18"/>
        <v>338984.65116279072</v>
      </c>
      <c r="T9" s="172">
        <f t="shared" si="4"/>
        <v>355520.48780487804</v>
      </c>
      <c r="U9" s="38">
        <f t="shared" si="5"/>
        <v>0.95348837209302328</v>
      </c>
      <c r="V9" s="245">
        <f>市区町村別_フレイル区分別該当人数･割合!K9</f>
        <v>78</v>
      </c>
      <c r="W9" s="311">
        <v>17301390</v>
      </c>
      <c r="X9" s="312">
        <v>73</v>
      </c>
      <c r="Y9" s="172">
        <f t="shared" si="19"/>
        <v>221812.69230769231</v>
      </c>
      <c r="Z9" s="172">
        <f t="shared" si="6"/>
        <v>237005.34246575343</v>
      </c>
      <c r="AA9" s="38">
        <f t="shared" si="7"/>
        <v>0.9358974358974359</v>
      </c>
      <c r="AB9" s="245">
        <f>市区町村別_フレイル区分別該当人数･割合!M9</f>
        <v>227</v>
      </c>
      <c r="AC9" s="311">
        <v>174639730</v>
      </c>
      <c r="AD9" s="312">
        <v>227</v>
      </c>
      <c r="AE9" s="172">
        <f t="shared" si="20"/>
        <v>769338.01762114535</v>
      </c>
      <c r="AF9" s="172">
        <f t="shared" si="8"/>
        <v>769338.01762114535</v>
      </c>
      <c r="AG9" s="38">
        <f t="shared" si="9"/>
        <v>1</v>
      </c>
      <c r="AH9" s="245">
        <f>市区町村別_フレイル区分別該当人数･割合!O9</f>
        <v>342</v>
      </c>
      <c r="AI9" s="311">
        <v>179746700</v>
      </c>
      <c r="AJ9" s="312">
        <v>342</v>
      </c>
      <c r="AK9" s="172">
        <f t="shared" si="21"/>
        <v>525575.14619883045</v>
      </c>
      <c r="AL9" s="172">
        <f t="shared" si="10"/>
        <v>525575.14619883045</v>
      </c>
      <c r="AM9" s="38">
        <f t="shared" si="11"/>
        <v>1</v>
      </c>
      <c r="AN9" s="245">
        <f>市区町村別_フレイル区分別該当人数･割合!Q9</f>
        <v>30</v>
      </c>
      <c r="AO9" s="311">
        <v>48555170</v>
      </c>
      <c r="AP9" s="312">
        <v>30</v>
      </c>
      <c r="AQ9" s="172">
        <f t="shared" si="22"/>
        <v>1618505.6666666667</v>
      </c>
      <c r="AR9" s="172">
        <f t="shared" si="12"/>
        <v>1618505.6666666667</v>
      </c>
      <c r="AS9" s="38">
        <f t="shared" si="13"/>
        <v>1</v>
      </c>
      <c r="AT9" s="245">
        <f>市区町村別_フレイル区分別該当人数･割合!S9</f>
        <v>409</v>
      </c>
      <c r="AU9" s="311">
        <v>189534640</v>
      </c>
      <c r="AV9" s="312">
        <v>401</v>
      </c>
      <c r="AW9" s="172">
        <f t="shared" si="23"/>
        <v>463409.87775061122</v>
      </c>
      <c r="AX9" s="172">
        <f t="shared" si="14"/>
        <v>472654.96259351622</v>
      </c>
      <c r="AY9" s="38">
        <f t="shared" si="15"/>
        <v>0.98044009779951102</v>
      </c>
    </row>
    <row r="10" spans="2:51" ht="13.5" customHeight="1">
      <c r="B10" s="165">
        <v>6</v>
      </c>
      <c r="C10" s="166" t="s">
        <v>80</v>
      </c>
      <c r="D10" s="245">
        <f>市区町村別_フレイル区分別該当人数･割合!E10</f>
        <v>80</v>
      </c>
      <c r="E10" s="311">
        <v>58995920</v>
      </c>
      <c r="F10" s="312">
        <v>79</v>
      </c>
      <c r="G10" s="172">
        <f t="shared" si="16"/>
        <v>737449</v>
      </c>
      <c r="H10" s="172">
        <f t="shared" si="0"/>
        <v>746783.79746835446</v>
      </c>
      <c r="I10" s="38">
        <f t="shared" si="1"/>
        <v>0.98750000000000004</v>
      </c>
      <c r="J10" s="245">
        <f>市区町村別_フレイル区分別該当人数･割合!G10</f>
        <v>789</v>
      </c>
      <c r="K10" s="311">
        <v>399278850</v>
      </c>
      <c r="L10" s="312">
        <v>776</v>
      </c>
      <c r="M10" s="172">
        <f t="shared" si="17"/>
        <v>506056.84410646389</v>
      </c>
      <c r="N10" s="172">
        <f t="shared" si="2"/>
        <v>514534.60051546391</v>
      </c>
      <c r="O10" s="38">
        <f t="shared" si="3"/>
        <v>0.98352344740177444</v>
      </c>
      <c r="P10" s="245">
        <f>市区町村別_フレイル区分別該当人数･割合!I10</f>
        <v>47</v>
      </c>
      <c r="Q10" s="311">
        <v>16797270</v>
      </c>
      <c r="R10" s="312">
        <v>43</v>
      </c>
      <c r="S10" s="172">
        <f t="shared" si="18"/>
        <v>357388.72340425535</v>
      </c>
      <c r="T10" s="172">
        <f t="shared" si="4"/>
        <v>390634.18604651163</v>
      </c>
      <c r="U10" s="38">
        <f t="shared" si="5"/>
        <v>0.91489361702127658</v>
      </c>
      <c r="V10" s="245">
        <f>市区町村別_フレイル区分別該当人数･割合!K10</f>
        <v>93</v>
      </c>
      <c r="W10" s="311">
        <v>21335910</v>
      </c>
      <c r="X10" s="312">
        <v>84</v>
      </c>
      <c r="Y10" s="172">
        <f t="shared" si="19"/>
        <v>229418.38709677418</v>
      </c>
      <c r="Z10" s="172">
        <f t="shared" si="6"/>
        <v>253998.92857142858</v>
      </c>
      <c r="AA10" s="38">
        <f t="shared" si="7"/>
        <v>0.90322580645161288</v>
      </c>
      <c r="AB10" s="245">
        <f>市区町村別_フレイル区分別該当人数･割合!M10</f>
        <v>251</v>
      </c>
      <c r="AC10" s="311">
        <v>179485020</v>
      </c>
      <c r="AD10" s="312">
        <v>251</v>
      </c>
      <c r="AE10" s="172">
        <f t="shared" si="20"/>
        <v>715079.76095617528</v>
      </c>
      <c r="AF10" s="172">
        <f t="shared" si="8"/>
        <v>715079.76095617528</v>
      </c>
      <c r="AG10" s="38">
        <f t="shared" si="9"/>
        <v>1</v>
      </c>
      <c r="AH10" s="245">
        <f>市区町村別_フレイル区分別該当人数･割合!O10</f>
        <v>394</v>
      </c>
      <c r="AI10" s="311">
        <v>176277790</v>
      </c>
      <c r="AJ10" s="312">
        <v>394</v>
      </c>
      <c r="AK10" s="172">
        <f t="shared" si="21"/>
        <v>447405.55837563454</v>
      </c>
      <c r="AL10" s="172">
        <f t="shared" si="10"/>
        <v>447405.55837563454</v>
      </c>
      <c r="AM10" s="38">
        <f t="shared" si="11"/>
        <v>1</v>
      </c>
      <c r="AN10" s="245">
        <f>市区町村別_フレイル区分別該当人数･割合!Q10</f>
        <v>65</v>
      </c>
      <c r="AO10" s="311">
        <v>75585000</v>
      </c>
      <c r="AP10" s="312">
        <v>65</v>
      </c>
      <c r="AQ10" s="172">
        <f t="shared" si="22"/>
        <v>1162846.1538461538</v>
      </c>
      <c r="AR10" s="172">
        <f t="shared" si="12"/>
        <v>1162846.1538461538</v>
      </c>
      <c r="AS10" s="38">
        <f t="shared" si="13"/>
        <v>1</v>
      </c>
      <c r="AT10" s="245">
        <f>市区町村別_フレイル区分別該当人数･割合!S10</f>
        <v>508</v>
      </c>
      <c r="AU10" s="311">
        <v>221708430</v>
      </c>
      <c r="AV10" s="312">
        <v>501</v>
      </c>
      <c r="AW10" s="172">
        <f t="shared" si="23"/>
        <v>436433.91732283466</v>
      </c>
      <c r="AX10" s="172">
        <f t="shared" si="14"/>
        <v>442531.79640718561</v>
      </c>
      <c r="AY10" s="38">
        <f t="shared" si="15"/>
        <v>0.98622047244094491</v>
      </c>
    </row>
    <row r="11" spans="2:51" ht="13.5" customHeight="1">
      <c r="B11" s="165">
        <v>7</v>
      </c>
      <c r="C11" s="166" t="s">
        <v>81</v>
      </c>
      <c r="D11" s="245">
        <f>市区町村別_フレイル区分別該当人数･割合!E11</f>
        <v>104</v>
      </c>
      <c r="E11" s="311">
        <v>99217520</v>
      </c>
      <c r="F11" s="312">
        <v>104</v>
      </c>
      <c r="G11" s="172">
        <f t="shared" si="16"/>
        <v>954014.61538461538</v>
      </c>
      <c r="H11" s="172">
        <f t="shared" si="0"/>
        <v>954014.61538461538</v>
      </c>
      <c r="I11" s="38">
        <f t="shared" si="1"/>
        <v>1</v>
      </c>
      <c r="J11" s="245">
        <f>市区町村別_フレイル区分別該当人数･割合!G11</f>
        <v>1048</v>
      </c>
      <c r="K11" s="311">
        <v>613436820</v>
      </c>
      <c r="L11" s="312">
        <v>1035</v>
      </c>
      <c r="M11" s="172">
        <f t="shared" si="17"/>
        <v>585340.47709923668</v>
      </c>
      <c r="N11" s="172">
        <f t="shared" si="2"/>
        <v>592692.5797101449</v>
      </c>
      <c r="O11" s="38">
        <f t="shared" si="3"/>
        <v>0.98759541984732824</v>
      </c>
      <c r="P11" s="245">
        <f>市区町村別_フレイル区分別該当人数･割合!I11</f>
        <v>54</v>
      </c>
      <c r="Q11" s="311">
        <v>18404030</v>
      </c>
      <c r="R11" s="312">
        <v>53</v>
      </c>
      <c r="S11" s="172">
        <f t="shared" si="18"/>
        <v>340815.37037037039</v>
      </c>
      <c r="T11" s="172">
        <f t="shared" si="4"/>
        <v>347245.84905660379</v>
      </c>
      <c r="U11" s="38">
        <f t="shared" si="5"/>
        <v>0.98148148148148151</v>
      </c>
      <c r="V11" s="245">
        <f>市区町村別_フレイル区分別該当人数･割合!K11</f>
        <v>105</v>
      </c>
      <c r="W11" s="311">
        <v>21082540</v>
      </c>
      <c r="X11" s="312">
        <v>93</v>
      </c>
      <c r="Y11" s="172">
        <f t="shared" si="19"/>
        <v>200786.09523809524</v>
      </c>
      <c r="Z11" s="172">
        <f t="shared" si="6"/>
        <v>226693.97849462365</v>
      </c>
      <c r="AA11" s="38">
        <f t="shared" si="7"/>
        <v>0.88571428571428568</v>
      </c>
      <c r="AB11" s="245">
        <f>市区町村別_フレイル区分別該当人数･割合!M11</f>
        <v>346</v>
      </c>
      <c r="AC11" s="311">
        <v>247201610</v>
      </c>
      <c r="AD11" s="312">
        <v>346</v>
      </c>
      <c r="AE11" s="172">
        <f t="shared" si="20"/>
        <v>714455.52023121389</v>
      </c>
      <c r="AF11" s="172">
        <f t="shared" si="8"/>
        <v>714455.52023121389</v>
      </c>
      <c r="AG11" s="38">
        <f t="shared" si="9"/>
        <v>1</v>
      </c>
      <c r="AH11" s="245">
        <f>市区町村別_フレイル区分別該当人数･割合!O11</f>
        <v>537</v>
      </c>
      <c r="AI11" s="311">
        <v>322535500</v>
      </c>
      <c r="AJ11" s="312">
        <v>537</v>
      </c>
      <c r="AK11" s="172">
        <f t="shared" si="21"/>
        <v>600624.76722532592</v>
      </c>
      <c r="AL11" s="172">
        <f t="shared" si="10"/>
        <v>600624.76722532592</v>
      </c>
      <c r="AM11" s="38">
        <f t="shared" si="11"/>
        <v>1</v>
      </c>
      <c r="AN11" s="245">
        <f>市区町村別_フレイル区分別該当人数･割合!Q11</f>
        <v>74</v>
      </c>
      <c r="AO11" s="311">
        <v>84448280</v>
      </c>
      <c r="AP11" s="312">
        <v>74</v>
      </c>
      <c r="AQ11" s="172">
        <f t="shared" si="22"/>
        <v>1141192.972972973</v>
      </c>
      <c r="AR11" s="172">
        <f t="shared" si="12"/>
        <v>1141192.972972973</v>
      </c>
      <c r="AS11" s="38">
        <f t="shared" si="13"/>
        <v>1</v>
      </c>
      <c r="AT11" s="245">
        <f>市区町村別_フレイル区分別該当人数･割合!S11</f>
        <v>632</v>
      </c>
      <c r="AU11" s="311">
        <v>294351310</v>
      </c>
      <c r="AV11" s="312">
        <v>629</v>
      </c>
      <c r="AW11" s="172">
        <f t="shared" si="23"/>
        <v>465745.74367088609</v>
      </c>
      <c r="AX11" s="172">
        <f t="shared" si="14"/>
        <v>467967.10651828296</v>
      </c>
      <c r="AY11" s="38">
        <f t="shared" si="15"/>
        <v>0.995253164556962</v>
      </c>
    </row>
    <row r="12" spans="2:51" ht="13.5" customHeight="1">
      <c r="B12" s="165">
        <v>8</v>
      </c>
      <c r="C12" s="166" t="s">
        <v>50</v>
      </c>
      <c r="D12" s="245">
        <f>市区町村別_フレイル区分別該当人数･割合!E12</f>
        <v>71</v>
      </c>
      <c r="E12" s="311">
        <v>48680430</v>
      </c>
      <c r="F12" s="312">
        <v>70</v>
      </c>
      <c r="G12" s="172">
        <f t="shared" si="16"/>
        <v>685639.85915492952</v>
      </c>
      <c r="H12" s="172">
        <f t="shared" si="0"/>
        <v>695434.71428571432</v>
      </c>
      <c r="I12" s="38">
        <f t="shared" si="1"/>
        <v>0.9859154929577465</v>
      </c>
      <c r="J12" s="245">
        <f>市区町村別_フレイル区分別該当人数･割合!G12</f>
        <v>718</v>
      </c>
      <c r="K12" s="311">
        <v>398391470</v>
      </c>
      <c r="L12" s="312">
        <v>714</v>
      </c>
      <c r="M12" s="172">
        <f t="shared" si="17"/>
        <v>554862.77158774377</v>
      </c>
      <c r="N12" s="172">
        <f t="shared" si="2"/>
        <v>557971.24649859942</v>
      </c>
      <c r="O12" s="38">
        <f t="shared" si="3"/>
        <v>0.99442896935933145</v>
      </c>
      <c r="P12" s="245">
        <f>市区町村別_フレイル区分別該当人数･割合!I12</f>
        <v>19</v>
      </c>
      <c r="Q12" s="311">
        <v>5235390</v>
      </c>
      <c r="R12" s="312">
        <v>18</v>
      </c>
      <c r="S12" s="172">
        <f t="shared" si="18"/>
        <v>275546.84210526315</v>
      </c>
      <c r="T12" s="172">
        <f t="shared" si="4"/>
        <v>290855</v>
      </c>
      <c r="U12" s="38">
        <f t="shared" si="5"/>
        <v>0.94736842105263153</v>
      </c>
      <c r="V12" s="245">
        <f>市区町村別_フレイル区分別該当人数･割合!K12</f>
        <v>80</v>
      </c>
      <c r="W12" s="311">
        <v>16941710</v>
      </c>
      <c r="X12" s="312">
        <v>77</v>
      </c>
      <c r="Y12" s="172">
        <f t="shared" si="19"/>
        <v>211771.375</v>
      </c>
      <c r="Z12" s="172">
        <f t="shared" si="6"/>
        <v>220022.2077922078</v>
      </c>
      <c r="AA12" s="38">
        <f t="shared" si="7"/>
        <v>0.96250000000000002</v>
      </c>
      <c r="AB12" s="245">
        <f>市区町村別_フレイル区分別該当人数･割合!M12</f>
        <v>232</v>
      </c>
      <c r="AC12" s="311">
        <v>153815350</v>
      </c>
      <c r="AD12" s="312">
        <v>232</v>
      </c>
      <c r="AE12" s="172">
        <f t="shared" si="20"/>
        <v>662997.19827586203</v>
      </c>
      <c r="AF12" s="172">
        <f t="shared" si="8"/>
        <v>662997.19827586203</v>
      </c>
      <c r="AG12" s="38">
        <f t="shared" si="9"/>
        <v>1</v>
      </c>
      <c r="AH12" s="245">
        <f>市区町村別_フレイル区分別該当人数･割合!O12</f>
        <v>385</v>
      </c>
      <c r="AI12" s="311">
        <v>222051730</v>
      </c>
      <c r="AJ12" s="312">
        <v>385</v>
      </c>
      <c r="AK12" s="172">
        <f t="shared" si="21"/>
        <v>576757.74025974027</v>
      </c>
      <c r="AL12" s="172">
        <f t="shared" si="10"/>
        <v>576757.74025974027</v>
      </c>
      <c r="AM12" s="38">
        <f t="shared" si="11"/>
        <v>1</v>
      </c>
      <c r="AN12" s="245">
        <f>市区町村別_フレイル区分別該当人数･割合!Q12</f>
        <v>44</v>
      </c>
      <c r="AO12" s="311">
        <v>53577840</v>
      </c>
      <c r="AP12" s="312">
        <v>44</v>
      </c>
      <c r="AQ12" s="172">
        <f t="shared" si="22"/>
        <v>1217678.1818181819</v>
      </c>
      <c r="AR12" s="172">
        <f t="shared" si="12"/>
        <v>1217678.1818181819</v>
      </c>
      <c r="AS12" s="38">
        <f t="shared" si="13"/>
        <v>1</v>
      </c>
      <c r="AT12" s="245">
        <f>市区町村別_フレイル区分別該当人数･割合!S12</f>
        <v>431</v>
      </c>
      <c r="AU12" s="311">
        <v>188173010</v>
      </c>
      <c r="AV12" s="312">
        <v>424</v>
      </c>
      <c r="AW12" s="172">
        <f t="shared" si="23"/>
        <v>436596.31090487237</v>
      </c>
      <c r="AX12" s="172">
        <f t="shared" si="14"/>
        <v>443804.26886792452</v>
      </c>
      <c r="AY12" s="38">
        <f t="shared" si="15"/>
        <v>0.98375870069605564</v>
      </c>
    </row>
    <row r="13" spans="2:51" ht="13.5" customHeight="1">
      <c r="B13" s="165">
        <v>9</v>
      </c>
      <c r="C13" s="166" t="s">
        <v>82</v>
      </c>
      <c r="D13" s="245">
        <f>市区町村別_フレイル区分別該当人数･割合!E13</f>
        <v>43</v>
      </c>
      <c r="E13" s="311">
        <v>28274610</v>
      </c>
      <c r="F13" s="312">
        <v>43</v>
      </c>
      <c r="G13" s="172">
        <f t="shared" si="16"/>
        <v>657549.06976744183</v>
      </c>
      <c r="H13" s="172">
        <f t="shared" si="0"/>
        <v>657549.06976744183</v>
      </c>
      <c r="I13" s="38">
        <f t="shared" si="1"/>
        <v>1</v>
      </c>
      <c r="J13" s="245">
        <f>市区町村別_フレイル区分別該当人数･割合!G13</f>
        <v>393</v>
      </c>
      <c r="K13" s="311">
        <v>207872150</v>
      </c>
      <c r="L13" s="312">
        <v>387</v>
      </c>
      <c r="M13" s="172">
        <f t="shared" si="17"/>
        <v>528936.76844783709</v>
      </c>
      <c r="N13" s="172">
        <f t="shared" si="2"/>
        <v>537137.33850129193</v>
      </c>
      <c r="O13" s="38">
        <f t="shared" si="3"/>
        <v>0.98473282442748089</v>
      </c>
      <c r="P13" s="245">
        <f>市区町村別_フレイル区分別該当人数･割合!I13</f>
        <v>19</v>
      </c>
      <c r="Q13" s="311">
        <v>10071960</v>
      </c>
      <c r="R13" s="312">
        <v>18</v>
      </c>
      <c r="S13" s="172">
        <f t="shared" si="18"/>
        <v>530103.15789473685</v>
      </c>
      <c r="T13" s="172">
        <f t="shared" si="4"/>
        <v>559553.33333333337</v>
      </c>
      <c r="U13" s="38">
        <f t="shared" si="5"/>
        <v>0.94736842105263153</v>
      </c>
      <c r="V13" s="245">
        <f>市区町村別_フレイル区分別該当人数･割合!K13</f>
        <v>51</v>
      </c>
      <c r="W13" s="311">
        <v>14882680</v>
      </c>
      <c r="X13" s="312">
        <v>46</v>
      </c>
      <c r="Y13" s="172">
        <f t="shared" si="19"/>
        <v>291817.25490196078</v>
      </c>
      <c r="Z13" s="172">
        <f t="shared" si="6"/>
        <v>323536.52173913043</v>
      </c>
      <c r="AA13" s="38">
        <f t="shared" si="7"/>
        <v>0.90196078431372551</v>
      </c>
      <c r="AB13" s="245">
        <f>市区町村別_フレイル区分別該当人数･割合!M13</f>
        <v>150</v>
      </c>
      <c r="AC13" s="311">
        <v>100269690</v>
      </c>
      <c r="AD13" s="312">
        <v>150</v>
      </c>
      <c r="AE13" s="172">
        <f t="shared" si="20"/>
        <v>668464.6</v>
      </c>
      <c r="AF13" s="172">
        <f t="shared" si="8"/>
        <v>668464.6</v>
      </c>
      <c r="AG13" s="38">
        <f t="shared" si="9"/>
        <v>1</v>
      </c>
      <c r="AH13" s="245">
        <f>市区町村別_フレイル区分別該当人数･割合!O13</f>
        <v>171</v>
      </c>
      <c r="AI13" s="311">
        <v>82404810</v>
      </c>
      <c r="AJ13" s="312">
        <v>171</v>
      </c>
      <c r="AK13" s="172">
        <f t="shared" si="21"/>
        <v>481899.4736842105</v>
      </c>
      <c r="AL13" s="172">
        <f t="shared" si="10"/>
        <v>481899.4736842105</v>
      </c>
      <c r="AM13" s="38">
        <f t="shared" si="11"/>
        <v>1</v>
      </c>
      <c r="AN13" s="245">
        <f>市区町村別_フレイル区分別該当人数･割合!Q13</f>
        <v>29</v>
      </c>
      <c r="AO13" s="311">
        <v>34170510</v>
      </c>
      <c r="AP13" s="312">
        <v>29</v>
      </c>
      <c r="AQ13" s="172">
        <f t="shared" si="22"/>
        <v>1178293.448275862</v>
      </c>
      <c r="AR13" s="172">
        <f t="shared" si="12"/>
        <v>1178293.448275862</v>
      </c>
      <c r="AS13" s="38">
        <f t="shared" si="13"/>
        <v>1</v>
      </c>
      <c r="AT13" s="245">
        <f>市区町村別_フレイル区分別該当人数･割合!S13</f>
        <v>233</v>
      </c>
      <c r="AU13" s="311">
        <v>105139430</v>
      </c>
      <c r="AV13" s="312">
        <v>226</v>
      </c>
      <c r="AW13" s="172">
        <f t="shared" si="23"/>
        <v>451242.18884120171</v>
      </c>
      <c r="AX13" s="172">
        <f t="shared" si="14"/>
        <v>465218.7168141593</v>
      </c>
      <c r="AY13" s="38">
        <f t="shared" si="15"/>
        <v>0.96995708154506433</v>
      </c>
    </row>
    <row r="14" spans="2:51" ht="13.5" customHeight="1">
      <c r="B14" s="165">
        <v>10</v>
      </c>
      <c r="C14" s="166" t="s">
        <v>51</v>
      </c>
      <c r="D14" s="245">
        <f>市区町村別_フレイル区分別該当人数･割合!E14</f>
        <v>160</v>
      </c>
      <c r="E14" s="311">
        <v>122842800</v>
      </c>
      <c r="F14" s="312">
        <v>158</v>
      </c>
      <c r="G14" s="172">
        <f t="shared" si="16"/>
        <v>767767.5</v>
      </c>
      <c r="H14" s="172">
        <f t="shared" si="0"/>
        <v>777486.07594936714</v>
      </c>
      <c r="I14" s="38">
        <f t="shared" si="1"/>
        <v>0.98750000000000004</v>
      </c>
      <c r="J14" s="245">
        <f>市区町村別_フレイル区分別該当人数･割合!G14</f>
        <v>1742</v>
      </c>
      <c r="K14" s="311">
        <v>969314430</v>
      </c>
      <c r="L14" s="312">
        <v>1722</v>
      </c>
      <c r="M14" s="172">
        <f t="shared" si="17"/>
        <v>556437.67508610792</v>
      </c>
      <c r="N14" s="172">
        <f t="shared" si="2"/>
        <v>562900.36585365853</v>
      </c>
      <c r="O14" s="38">
        <f t="shared" si="3"/>
        <v>0.98851894374282434</v>
      </c>
      <c r="P14" s="245">
        <f>市区町村別_フレイル区分別該当人数･割合!I14</f>
        <v>94</v>
      </c>
      <c r="Q14" s="311">
        <v>25898310</v>
      </c>
      <c r="R14" s="312">
        <v>90</v>
      </c>
      <c r="S14" s="172">
        <f t="shared" si="18"/>
        <v>275513.93617021275</v>
      </c>
      <c r="T14" s="172">
        <f t="shared" si="4"/>
        <v>287759</v>
      </c>
      <c r="U14" s="38">
        <f t="shared" si="5"/>
        <v>0.95744680851063835</v>
      </c>
      <c r="V14" s="245">
        <f>市区町村別_フレイル区分別該当人数･割合!K14</f>
        <v>188</v>
      </c>
      <c r="W14" s="311">
        <v>61134370</v>
      </c>
      <c r="X14" s="312">
        <v>172</v>
      </c>
      <c r="Y14" s="172">
        <f t="shared" si="19"/>
        <v>325182.81914893619</v>
      </c>
      <c r="Z14" s="172">
        <f t="shared" si="6"/>
        <v>355432.38372093026</v>
      </c>
      <c r="AA14" s="38">
        <f t="shared" si="7"/>
        <v>0.91489361702127658</v>
      </c>
      <c r="AB14" s="245">
        <f>市区町村別_フレイル区分別該当人数･割合!M14</f>
        <v>615</v>
      </c>
      <c r="AC14" s="311">
        <v>399802890</v>
      </c>
      <c r="AD14" s="312">
        <v>615</v>
      </c>
      <c r="AE14" s="172">
        <f t="shared" si="20"/>
        <v>650086</v>
      </c>
      <c r="AF14" s="172">
        <f t="shared" si="8"/>
        <v>650086</v>
      </c>
      <c r="AG14" s="38">
        <f t="shared" si="9"/>
        <v>1</v>
      </c>
      <c r="AH14" s="245">
        <f>市区町村別_フレイル区分別該当人数･割合!O14</f>
        <v>837</v>
      </c>
      <c r="AI14" s="311">
        <v>480165870</v>
      </c>
      <c r="AJ14" s="312">
        <v>837</v>
      </c>
      <c r="AK14" s="172">
        <f t="shared" si="21"/>
        <v>573674.87455197133</v>
      </c>
      <c r="AL14" s="172">
        <f t="shared" si="10"/>
        <v>573674.87455197133</v>
      </c>
      <c r="AM14" s="38">
        <f t="shared" si="11"/>
        <v>1</v>
      </c>
      <c r="AN14" s="245">
        <f>市区町村別_フレイル区分別該当人数･割合!Q14</f>
        <v>111</v>
      </c>
      <c r="AO14" s="311">
        <v>138777050</v>
      </c>
      <c r="AP14" s="312">
        <v>111</v>
      </c>
      <c r="AQ14" s="172">
        <f t="shared" si="22"/>
        <v>1250243.6936936937</v>
      </c>
      <c r="AR14" s="172">
        <f t="shared" si="12"/>
        <v>1250243.6936936937</v>
      </c>
      <c r="AS14" s="38">
        <f t="shared" si="13"/>
        <v>1</v>
      </c>
      <c r="AT14" s="245">
        <f>市区町村別_フレイル区分別該当人数･割合!S14</f>
        <v>732</v>
      </c>
      <c r="AU14" s="311">
        <v>340495840</v>
      </c>
      <c r="AV14" s="312">
        <v>718</v>
      </c>
      <c r="AW14" s="172">
        <f t="shared" si="23"/>
        <v>465158.25136612024</v>
      </c>
      <c r="AX14" s="172">
        <f t="shared" si="14"/>
        <v>474228.18941504176</v>
      </c>
      <c r="AY14" s="38">
        <f t="shared" si="15"/>
        <v>0.98087431693989069</v>
      </c>
    </row>
    <row r="15" spans="2:51" ht="13.5" customHeight="1">
      <c r="B15" s="165">
        <v>11</v>
      </c>
      <c r="C15" s="166" t="s">
        <v>52</v>
      </c>
      <c r="D15" s="245">
        <f>市区町村別_フレイル区分別該当人数･割合!E15</f>
        <v>187</v>
      </c>
      <c r="E15" s="311">
        <v>113035530</v>
      </c>
      <c r="F15" s="312">
        <v>186</v>
      </c>
      <c r="G15" s="172">
        <f t="shared" si="16"/>
        <v>604468.07486631011</v>
      </c>
      <c r="H15" s="172">
        <f t="shared" si="0"/>
        <v>607717.90322580643</v>
      </c>
      <c r="I15" s="38">
        <f t="shared" si="1"/>
        <v>0.99465240641711228</v>
      </c>
      <c r="J15" s="245">
        <f>市区町村別_フレイル区分別該当人数･割合!G15</f>
        <v>2242</v>
      </c>
      <c r="K15" s="311">
        <v>1209589270</v>
      </c>
      <c r="L15" s="312">
        <v>2228</v>
      </c>
      <c r="M15" s="172">
        <f t="shared" si="17"/>
        <v>539513.50133809098</v>
      </c>
      <c r="N15" s="172">
        <f t="shared" si="2"/>
        <v>542903.62208258524</v>
      </c>
      <c r="O15" s="38">
        <f t="shared" si="3"/>
        <v>0.99375557537912573</v>
      </c>
      <c r="P15" s="245">
        <f>市区町村別_フレイル区分別該当人数･割合!I15</f>
        <v>115</v>
      </c>
      <c r="Q15" s="311">
        <v>25336040</v>
      </c>
      <c r="R15" s="312">
        <v>109</v>
      </c>
      <c r="S15" s="172">
        <f t="shared" si="18"/>
        <v>220313.39130434784</v>
      </c>
      <c r="T15" s="172">
        <f t="shared" si="4"/>
        <v>232440.73394495412</v>
      </c>
      <c r="U15" s="38">
        <f t="shared" si="5"/>
        <v>0.94782608695652171</v>
      </c>
      <c r="V15" s="245">
        <f>市区町村別_フレイル区分別該当人数･割合!K15</f>
        <v>220</v>
      </c>
      <c r="W15" s="311">
        <v>47545940</v>
      </c>
      <c r="X15" s="312">
        <v>212</v>
      </c>
      <c r="Y15" s="172">
        <f t="shared" si="19"/>
        <v>216117.90909090909</v>
      </c>
      <c r="Z15" s="172">
        <f t="shared" si="6"/>
        <v>224273.30188679244</v>
      </c>
      <c r="AA15" s="38">
        <f t="shared" si="7"/>
        <v>0.96363636363636362</v>
      </c>
      <c r="AB15" s="245">
        <f>市区町村別_フレイル区分別該当人数･割合!M15</f>
        <v>779</v>
      </c>
      <c r="AC15" s="311">
        <v>533166360</v>
      </c>
      <c r="AD15" s="312">
        <v>779</v>
      </c>
      <c r="AE15" s="172">
        <f t="shared" si="20"/>
        <v>684424.08215661102</v>
      </c>
      <c r="AF15" s="172">
        <f t="shared" si="8"/>
        <v>684424.08215661102</v>
      </c>
      <c r="AG15" s="38">
        <f t="shared" si="9"/>
        <v>1</v>
      </c>
      <c r="AH15" s="245">
        <f>市区町村別_フレイル区分別該当人数･割合!O15</f>
        <v>1115</v>
      </c>
      <c r="AI15" s="311">
        <v>599194330</v>
      </c>
      <c r="AJ15" s="312">
        <v>1115</v>
      </c>
      <c r="AK15" s="172">
        <f t="shared" si="21"/>
        <v>537394.0179372197</v>
      </c>
      <c r="AL15" s="172">
        <f t="shared" si="10"/>
        <v>537394.0179372197</v>
      </c>
      <c r="AM15" s="38">
        <f t="shared" si="11"/>
        <v>1</v>
      </c>
      <c r="AN15" s="245">
        <f>市区町村別_フレイル区分別該当人数･割合!Q15</f>
        <v>153</v>
      </c>
      <c r="AO15" s="311">
        <v>166756570</v>
      </c>
      <c r="AP15" s="312">
        <v>153</v>
      </c>
      <c r="AQ15" s="172">
        <f t="shared" si="22"/>
        <v>1089912.2222222222</v>
      </c>
      <c r="AR15" s="172">
        <f t="shared" si="12"/>
        <v>1089912.2222222222</v>
      </c>
      <c r="AS15" s="38">
        <f t="shared" si="13"/>
        <v>1</v>
      </c>
      <c r="AT15" s="245">
        <f>市区町村別_フレイル区分別該当人数･割合!S15</f>
        <v>1181</v>
      </c>
      <c r="AU15" s="311">
        <v>482843450</v>
      </c>
      <c r="AV15" s="312">
        <v>1166</v>
      </c>
      <c r="AW15" s="172">
        <f t="shared" si="23"/>
        <v>408842.88738357322</v>
      </c>
      <c r="AX15" s="172">
        <f t="shared" si="14"/>
        <v>414102.44425385934</v>
      </c>
      <c r="AY15" s="38">
        <f t="shared" si="15"/>
        <v>0.9872988992379339</v>
      </c>
    </row>
    <row r="16" spans="2:51" ht="13.5" customHeight="1">
      <c r="B16" s="165">
        <v>12</v>
      </c>
      <c r="C16" s="166" t="s">
        <v>83</v>
      </c>
      <c r="D16" s="245">
        <f>市区町村別_フレイル区分別該当人数･割合!E16</f>
        <v>104</v>
      </c>
      <c r="E16" s="311">
        <v>69306730</v>
      </c>
      <c r="F16" s="312">
        <v>102</v>
      </c>
      <c r="G16" s="172">
        <f t="shared" si="16"/>
        <v>666410.86538461538</v>
      </c>
      <c r="H16" s="172">
        <f t="shared" si="0"/>
        <v>679477.74509803916</v>
      </c>
      <c r="I16" s="38">
        <f t="shared" si="1"/>
        <v>0.98076923076923073</v>
      </c>
      <c r="J16" s="245">
        <f>市区町村別_フレイル区分別該当人数･割合!G16</f>
        <v>1014</v>
      </c>
      <c r="K16" s="311">
        <v>654968590</v>
      </c>
      <c r="L16" s="312">
        <v>1005</v>
      </c>
      <c r="M16" s="172">
        <f t="shared" si="17"/>
        <v>645925.63116370805</v>
      </c>
      <c r="N16" s="172">
        <f t="shared" si="2"/>
        <v>651710.03980099503</v>
      </c>
      <c r="O16" s="38">
        <f t="shared" si="3"/>
        <v>0.99112426035502954</v>
      </c>
      <c r="P16" s="245">
        <f>市区町村別_フレイル区分別該当人数･割合!I16</f>
        <v>58</v>
      </c>
      <c r="Q16" s="311">
        <v>23201930</v>
      </c>
      <c r="R16" s="312">
        <v>56</v>
      </c>
      <c r="S16" s="172">
        <f t="shared" si="18"/>
        <v>400033.27586206899</v>
      </c>
      <c r="T16" s="172">
        <f t="shared" si="4"/>
        <v>414320.17857142858</v>
      </c>
      <c r="U16" s="38">
        <f t="shared" si="5"/>
        <v>0.96551724137931039</v>
      </c>
      <c r="V16" s="245">
        <f>市区町村別_フレイル区分別該当人数･割合!K16</f>
        <v>101</v>
      </c>
      <c r="W16" s="311">
        <v>17555040</v>
      </c>
      <c r="X16" s="312">
        <v>94</v>
      </c>
      <c r="Y16" s="172">
        <f t="shared" si="19"/>
        <v>173812.27722772278</v>
      </c>
      <c r="Z16" s="172">
        <f t="shared" si="6"/>
        <v>186755.74468085106</v>
      </c>
      <c r="AA16" s="38">
        <f t="shared" si="7"/>
        <v>0.93069306930693074</v>
      </c>
      <c r="AB16" s="245">
        <f>市区町村別_フレイル区分別該当人数･割合!M16</f>
        <v>355</v>
      </c>
      <c r="AC16" s="311">
        <v>310259800</v>
      </c>
      <c r="AD16" s="312">
        <v>355</v>
      </c>
      <c r="AE16" s="172">
        <f t="shared" si="20"/>
        <v>873971.26760563382</v>
      </c>
      <c r="AF16" s="172">
        <f t="shared" si="8"/>
        <v>873971.26760563382</v>
      </c>
      <c r="AG16" s="38">
        <f t="shared" si="9"/>
        <v>1</v>
      </c>
      <c r="AH16" s="245">
        <f>市区町村別_フレイル区分別該当人数･割合!O16</f>
        <v>493</v>
      </c>
      <c r="AI16" s="311">
        <v>302189290</v>
      </c>
      <c r="AJ16" s="312">
        <v>493</v>
      </c>
      <c r="AK16" s="172">
        <f t="shared" si="21"/>
        <v>612960.02028397564</v>
      </c>
      <c r="AL16" s="172">
        <f t="shared" si="10"/>
        <v>612960.02028397564</v>
      </c>
      <c r="AM16" s="38">
        <f t="shared" si="11"/>
        <v>1</v>
      </c>
      <c r="AN16" s="245">
        <f>市区町村別_フレイル区分別該当人数･割合!Q16</f>
        <v>84</v>
      </c>
      <c r="AO16" s="311">
        <v>79167440</v>
      </c>
      <c r="AP16" s="312">
        <v>84</v>
      </c>
      <c r="AQ16" s="172">
        <f t="shared" si="22"/>
        <v>942469.52380952379</v>
      </c>
      <c r="AR16" s="172">
        <f t="shared" si="12"/>
        <v>942469.52380952379</v>
      </c>
      <c r="AS16" s="38">
        <f t="shared" si="13"/>
        <v>1</v>
      </c>
      <c r="AT16" s="245">
        <f>市区町村別_フレイル区分別該当人数･割合!S16</f>
        <v>655</v>
      </c>
      <c r="AU16" s="311">
        <v>310835850</v>
      </c>
      <c r="AV16" s="312">
        <v>650</v>
      </c>
      <c r="AW16" s="172">
        <f t="shared" si="23"/>
        <v>474558.5496183206</v>
      </c>
      <c r="AX16" s="172">
        <f t="shared" si="14"/>
        <v>478209</v>
      </c>
      <c r="AY16" s="38">
        <f t="shared" si="15"/>
        <v>0.99236641221374045</v>
      </c>
    </row>
    <row r="17" spans="2:51" ht="13.5" customHeight="1">
      <c r="B17" s="165">
        <v>13</v>
      </c>
      <c r="C17" s="166" t="s">
        <v>84</v>
      </c>
      <c r="D17" s="245">
        <f>市区町村別_フレイル区分別該当人数･割合!E17</f>
        <v>181</v>
      </c>
      <c r="E17" s="311">
        <v>153919090</v>
      </c>
      <c r="F17" s="312">
        <v>178</v>
      </c>
      <c r="G17" s="172">
        <f t="shared" si="16"/>
        <v>850381.71270718228</v>
      </c>
      <c r="H17" s="172">
        <f t="shared" si="0"/>
        <v>864713.98876404495</v>
      </c>
      <c r="I17" s="38">
        <f t="shared" si="1"/>
        <v>0.98342541436464093</v>
      </c>
      <c r="J17" s="245">
        <f>市区町村別_フレイル区分別該当人数･割合!G17</f>
        <v>1685</v>
      </c>
      <c r="K17" s="311">
        <v>1080276020</v>
      </c>
      <c r="L17" s="312">
        <v>1671</v>
      </c>
      <c r="M17" s="172">
        <f t="shared" si="17"/>
        <v>641113.36498516321</v>
      </c>
      <c r="N17" s="172">
        <f t="shared" si="2"/>
        <v>646484.75164572115</v>
      </c>
      <c r="O17" s="38">
        <f t="shared" si="3"/>
        <v>0.99169139465875367</v>
      </c>
      <c r="P17" s="245">
        <f>市区町村別_フレイル区分別該当人数･割合!I17</f>
        <v>85</v>
      </c>
      <c r="Q17" s="311">
        <v>25320110</v>
      </c>
      <c r="R17" s="312">
        <v>80</v>
      </c>
      <c r="S17" s="172">
        <f t="shared" si="18"/>
        <v>297883.64705882355</v>
      </c>
      <c r="T17" s="172">
        <f t="shared" si="4"/>
        <v>316501.375</v>
      </c>
      <c r="U17" s="38">
        <f t="shared" si="5"/>
        <v>0.94117647058823528</v>
      </c>
      <c r="V17" s="245">
        <f>市区町村別_フレイル区分別該当人数･割合!K17</f>
        <v>153</v>
      </c>
      <c r="W17" s="311">
        <v>43724700</v>
      </c>
      <c r="X17" s="312">
        <v>144</v>
      </c>
      <c r="Y17" s="172">
        <f t="shared" si="19"/>
        <v>285782.35294117645</v>
      </c>
      <c r="Z17" s="172">
        <f t="shared" si="6"/>
        <v>303643.75</v>
      </c>
      <c r="AA17" s="38">
        <f t="shared" si="7"/>
        <v>0.94117647058823528</v>
      </c>
      <c r="AB17" s="245">
        <f>市区町村別_フレイル区分別該当人数･割合!M17</f>
        <v>616</v>
      </c>
      <c r="AC17" s="311">
        <v>482484340</v>
      </c>
      <c r="AD17" s="312">
        <v>616</v>
      </c>
      <c r="AE17" s="172">
        <f t="shared" si="20"/>
        <v>783253.79870129866</v>
      </c>
      <c r="AF17" s="172">
        <f t="shared" si="8"/>
        <v>783253.79870129866</v>
      </c>
      <c r="AG17" s="38">
        <f t="shared" si="9"/>
        <v>1</v>
      </c>
      <c r="AH17" s="245">
        <f>市区町村別_フレイル区分別該当人数･割合!O17</f>
        <v>818</v>
      </c>
      <c r="AI17" s="311">
        <v>521848630</v>
      </c>
      <c r="AJ17" s="312">
        <v>818</v>
      </c>
      <c r="AK17" s="172">
        <f t="shared" si="21"/>
        <v>637956.7603911981</v>
      </c>
      <c r="AL17" s="172">
        <f t="shared" si="10"/>
        <v>637956.7603911981</v>
      </c>
      <c r="AM17" s="38">
        <f t="shared" si="11"/>
        <v>1</v>
      </c>
      <c r="AN17" s="245">
        <f>市区町村別_フレイル区分別該当人数･割合!Q17</f>
        <v>139</v>
      </c>
      <c r="AO17" s="311">
        <v>193443210</v>
      </c>
      <c r="AP17" s="312">
        <v>139</v>
      </c>
      <c r="AQ17" s="172">
        <f t="shared" si="22"/>
        <v>1391677.7697841728</v>
      </c>
      <c r="AR17" s="172">
        <f t="shared" si="12"/>
        <v>1391677.7697841728</v>
      </c>
      <c r="AS17" s="38">
        <f t="shared" si="13"/>
        <v>1</v>
      </c>
      <c r="AT17" s="245">
        <f>市区町村別_フレイル区分別該当人数･割合!S17</f>
        <v>799</v>
      </c>
      <c r="AU17" s="311">
        <v>344675650</v>
      </c>
      <c r="AV17" s="312">
        <v>789</v>
      </c>
      <c r="AW17" s="172">
        <f t="shared" si="23"/>
        <v>431383.79224030039</v>
      </c>
      <c r="AX17" s="172">
        <f t="shared" si="14"/>
        <v>436851.26742712292</v>
      </c>
      <c r="AY17" s="38">
        <f t="shared" si="15"/>
        <v>0.98748435544430535</v>
      </c>
    </row>
    <row r="18" spans="2:51" ht="13.5" customHeight="1">
      <c r="B18" s="165">
        <v>14</v>
      </c>
      <c r="C18" s="166" t="s">
        <v>85</v>
      </c>
      <c r="D18" s="245">
        <f>市区町村別_フレイル区分別該当人数･割合!E18</f>
        <v>113</v>
      </c>
      <c r="E18" s="311">
        <v>100490810</v>
      </c>
      <c r="F18" s="312">
        <v>112</v>
      </c>
      <c r="G18" s="172">
        <f t="shared" si="16"/>
        <v>889299.20353982307</v>
      </c>
      <c r="H18" s="172">
        <f t="shared" si="0"/>
        <v>897239.375</v>
      </c>
      <c r="I18" s="38">
        <f t="shared" si="1"/>
        <v>0.99115044247787609</v>
      </c>
      <c r="J18" s="245">
        <f>市区町村別_フレイル区分別該当人数･割合!G18</f>
        <v>1475</v>
      </c>
      <c r="K18" s="311">
        <v>826914760</v>
      </c>
      <c r="L18" s="312">
        <v>1461</v>
      </c>
      <c r="M18" s="172">
        <f t="shared" si="17"/>
        <v>560620.17627118644</v>
      </c>
      <c r="N18" s="172">
        <f t="shared" si="2"/>
        <v>565992.3066392882</v>
      </c>
      <c r="O18" s="38">
        <f t="shared" si="3"/>
        <v>0.99050847457627123</v>
      </c>
      <c r="P18" s="245">
        <f>市区町村別_フレイル区分別該当人数･割合!I18</f>
        <v>80</v>
      </c>
      <c r="Q18" s="311">
        <v>24940420</v>
      </c>
      <c r="R18" s="312">
        <v>74</v>
      </c>
      <c r="S18" s="172">
        <f t="shared" si="18"/>
        <v>311755.25</v>
      </c>
      <c r="T18" s="172">
        <f t="shared" si="4"/>
        <v>337032.70270270272</v>
      </c>
      <c r="U18" s="38">
        <f t="shared" si="5"/>
        <v>0.92500000000000004</v>
      </c>
      <c r="V18" s="245">
        <f>市区町村別_フレイル区分別該当人数･割合!K18</f>
        <v>178</v>
      </c>
      <c r="W18" s="311">
        <v>47698190</v>
      </c>
      <c r="X18" s="312">
        <v>170</v>
      </c>
      <c r="Y18" s="172">
        <f t="shared" si="19"/>
        <v>267967.35955056181</v>
      </c>
      <c r="Z18" s="172">
        <f t="shared" si="6"/>
        <v>280577.5882352941</v>
      </c>
      <c r="AA18" s="38">
        <f t="shared" si="7"/>
        <v>0.9550561797752809</v>
      </c>
      <c r="AB18" s="245">
        <f>市区町村別_フレイル区分別該当人数･割合!M18</f>
        <v>448</v>
      </c>
      <c r="AC18" s="311">
        <v>309911990</v>
      </c>
      <c r="AD18" s="312">
        <v>448</v>
      </c>
      <c r="AE18" s="172">
        <f t="shared" si="20"/>
        <v>691767.83482142852</v>
      </c>
      <c r="AF18" s="172">
        <f t="shared" si="8"/>
        <v>691767.83482142852</v>
      </c>
      <c r="AG18" s="38">
        <f t="shared" si="9"/>
        <v>1</v>
      </c>
      <c r="AH18" s="245">
        <f>市区町村別_フレイル区分別該当人数･割合!O18</f>
        <v>761</v>
      </c>
      <c r="AI18" s="311">
        <v>433195930</v>
      </c>
      <c r="AJ18" s="312">
        <v>761</v>
      </c>
      <c r="AK18" s="172">
        <f t="shared" si="21"/>
        <v>569245.63731931674</v>
      </c>
      <c r="AL18" s="172">
        <f t="shared" si="10"/>
        <v>569245.63731931674</v>
      </c>
      <c r="AM18" s="38">
        <f t="shared" si="11"/>
        <v>1</v>
      </c>
      <c r="AN18" s="245">
        <f>市区町村別_フレイル区分別該当人数･割合!Q18</f>
        <v>109</v>
      </c>
      <c r="AO18" s="311">
        <v>134114740</v>
      </c>
      <c r="AP18" s="312">
        <v>109</v>
      </c>
      <c r="AQ18" s="172">
        <f t="shared" si="22"/>
        <v>1230410.4587155962</v>
      </c>
      <c r="AR18" s="172">
        <f t="shared" si="12"/>
        <v>1230410.4587155962</v>
      </c>
      <c r="AS18" s="38">
        <f t="shared" si="13"/>
        <v>1</v>
      </c>
      <c r="AT18" s="245">
        <f>市区町村別_フレイル区分別該当人数･割合!S18</f>
        <v>738</v>
      </c>
      <c r="AU18" s="311">
        <v>304221610</v>
      </c>
      <c r="AV18" s="312">
        <v>730</v>
      </c>
      <c r="AW18" s="172">
        <f t="shared" si="23"/>
        <v>412224.40379403793</v>
      </c>
      <c r="AX18" s="172">
        <f t="shared" si="14"/>
        <v>416741.9315068493</v>
      </c>
      <c r="AY18" s="38">
        <f t="shared" si="15"/>
        <v>0.98915989159891604</v>
      </c>
    </row>
    <row r="19" spans="2:51" ht="13.5" customHeight="1">
      <c r="B19" s="165">
        <v>15</v>
      </c>
      <c r="C19" s="166" t="s">
        <v>86</v>
      </c>
      <c r="D19" s="245">
        <f>市区町村別_フレイル区分別該当人数･割合!E19</f>
        <v>208</v>
      </c>
      <c r="E19" s="311">
        <v>176312580</v>
      </c>
      <c r="F19" s="312">
        <v>208</v>
      </c>
      <c r="G19" s="172">
        <f t="shared" si="16"/>
        <v>847656.63461538462</v>
      </c>
      <c r="H19" s="172">
        <f t="shared" si="0"/>
        <v>847656.63461538462</v>
      </c>
      <c r="I19" s="38">
        <f t="shared" si="1"/>
        <v>1</v>
      </c>
      <c r="J19" s="245">
        <f>市区町村別_フレイル区分別該当人数･割合!G19</f>
        <v>2413</v>
      </c>
      <c r="K19" s="311">
        <v>1345187560</v>
      </c>
      <c r="L19" s="312">
        <v>2394</v>
      </c>
      <c r="M19" s="172">
        <f t="shared" si="17"/>
        <v>557475.15955242433</v>
      </c>
      <c r="N19" s="172">
        <f t="shared" si="2"/>
        <v>561899.56558061822</v>
      </c>
      <c r="O19" s="38">
        <f t="shared" si="3"/>
        <v>0.99212598425196852</v>
      </c>
      <c r="P19" s="245">
        <f>市区町村別_フレイル区分別該当人数･割合!I19</f>
        <v>124</v>
      </c>
      <c r="Q19" s="311">
        <v>35513130</v>
      </c>
      <c r="R19" s="312">
        <v>121</v>
      </c>
      <c r="S19" s="172">
        <f t="shared" si="18"/>
        <v>286396.20967741933</v>
      </c>
      <c r="T19" s="172">
        <f t="shared" si="4"/>
        <v>293496.94214876031</v>
      </c>
      <c r="U19" s="38">
        <f t="shared" si="5"/>
        <v>0.97580645161290325</v>
      </c>
      <c r="V19" s="245">
        <f>市区町村別_フレイル区分別該当人数･割合!K19</f>
        <v>264</v>
      </c>
      <c r="W19" s="311">
        <v>59335750</v>
      </c>
      <c r="X19" s="312">
        <v>248</v>
      </c>
      <c r="Y19" s="172">
        <f t="shared" si="19"/>
        <v>224756.62878787878</v>
      </c>
      <c r="Z19" s="172">
        <f t="shared" si="6"/>
        <v>239257.05645161291</v>
      </c>
      <c r="AA19" s="38">
        <f t="shared" si="7"/>
        <v>0.93939393939393945</v>
      </c>
      <c r="AB19" s="245">
        <f>市区町村別_フレイル区分別該当人数･割合!M19</f>
        <v>784</v>
      </c>
      <c r="AC19" s="311">
        <v>508200920</v>
      </c>
      <c r="AD19" s="312">
        <v>784</v>
      </c>
      <c r="AE19" s="172">
        <f t="shared" si="20"/>
        <v>648215.45918367349</v>
      </c>
      <c r="AF19" s="172">
        <f t="shared" si="8"/>
        <v>648215.45918367349</v>
      </c>
      <c r="AG19" s="38">
        <f t="shared" si="9"/>
        <v>1</v>
      </c>
      <c r="AH19" s="245">
        <f>市区町村別_フレイル区分別該当人数･割合!O19</f>
        <v>1226</v>
      </c>
      <c r="AI19" s="311">
        <v>734611040</v>
      </c>
      <c r="AJ19" s="312">
        <v>1226</v>
      </c>
      <c r="AK19" s="172">
        <f t="shared" si="21"/>
        <v>599193.34420880908</v>
      </c>
      <c r="AL19" s="172">
        <f t="shared" si="10"/>
        <v>599193.34420880908</v>
      </c>
      <c r="AM19" s="38">
        <f t="shared" si="11"/>
        <v>1</v>
      </c>
      <c r="AN19" s="245">
        <f>市区町村別_フレイル区分別該当人数･割合!Q19</f>
        <v>179</v>
      </c>
      <c r="AO19" s="311">
        <v>203353750</v>
      </c>
      <c r="AP19" s="312">
        <v>179</v>
      </c>
      <c r="AQ19" s="172">
        <f t="shared" si="22"/>
        <v>1136054.469273743</v>
      </c>
      <c r="AR19" s="172">
        <f t="shared" si="12"/>
        <v>1136054.469273743</v>
      </c>
      <c r="AS19" s="38">
        <f t="shared" si="13"/>
        <v>1</v>
      </c>
      <c r="AT19" s="245">
        <f>市区町村別_フレイル区分別該当人数･割合!S19</f>
        <v>1260</v>
      </c>
      <c r="AU19" s="311">
        <v>567834800</v>
      </c>
      <c r="AV19" s="312">
        <v>1244</v>
      </c>
      <c r="AW19" s="172">
        <f t="shared" si="23"/>
        <v>450662.5396825397</v>
      </c>
      <c r="AX19" s="172">
        <f t="shared" si="14"/>
        <v>456458.84244372993</v>
      </c>
      <c r="AY19" s="38">
        <f t="shared" si="15"/>
        <v>0.98730158730158735</v>
      </c>
    </row>
    <row r="20" spans="2:51" ht="13.5" customHeight="1">
      <c r="B20" s="165">
        <v>16</v>
      </c>
      <c r="C20" s="166" t="s">
        <v>53</v>
      </c>
      <c r="D20" s="245">
        <f>市区町村別_フレイル区分別該当人数･割合!E20</f>
        <v>150</v>
      </c>
      <c r="E20" s="311">
        <v>136032610</v>
      </c>
      <c r="F20" s="312">
        <v>149</v>
      </c>
      <c r="G20" s="172">
        <f t="shared" si="16"/>
        <v>906884.06666666665</v>
      </c>
      <c r="H20" s="172">
        <f t="shared" si="0"/>
        <v>912970.53691275173</v>
      </c>
      <c r="I20" s="38">
        <f t="shared" si="1"/>
        <v>0.99333333333333329</v>
      </c>
      <c r="J20" s="245">
        <f>市区町村別_フレイル区分別該当人数･割合!G20</f>
        <v>1573</v>
      </c>
      <c r="K20" s="311">
        <v>885445850</v>
      </c>
      <c r="L20" s="312">
        <v>1559</v>
      </c>
      <c r="M20" s="172">
        <f t="shared" si="17"/>
        <v>562902.63827082014</v>
      </c>
      <c r="N20" s="172">
        <f t="shared" si="2"/>
        <v>567957.56895445799</v>
      </c>
      <c r="O20" s="38">
        <f t="shared" si="3"/>
        <v>0.99109980928162744</v>
      </c>
      <c r="P20" s="245">
        <f>市区町村別_フレイル区分別該当人数･割合!I20</f>
        <v>78</v>
      </c>
      <c r="Q20" s="311">
        <v>13798410</v>
      </c>
      <c r="R20" s="312">
        <v>72</v>
      </c>
      <c r="S20" s="172">
        <f t="shared" si="18"/>
        <v>176902.69230769231</v>
      </c>
      <c r="T20" s="172">
        <f t="shared" si="4"/>
        <v>191644.58333333334</v>
      </c>
      <c r="U20" s="38">
        <f t="shared" si="5"/>
        <v>0.92307692307692313</v>
      </c>
      <c r="V20" s="245">
        <f>市区町村別_フレイル区分別該当人数･割合!K20</f>
        <v>141</v>
      </c>
      <c r="W20" s="311">
        <v>38243570</v>
      </c>
      <c r="X20" s="312">
        <v>133</v>
      </c>
      <c r="Y20" s="172">
        <f t="shared" si="19"/>
        <v>271230.99290780141</v>
      </c>
      <c r="Z20" s="172">
        <f t="shared" si="6"/>
        <v>287545.63909774437</v>
      </c>
      <c r="AA20" s="38">
        <f t="shared" si="7"/>
        <v>0.94326241134751776</v>
      </c>
      <c r="AB20" s="245">
        <f>市区町村別_フレイル区分別該当人数･割合!M20</f>
        <v>554</v>
      </c>
      <c r="AC20" s="311">
        <v>404586390</v>
      </c>
      <c r="AD20" s="312">
        <v>554</v>
      </c>
      <c r="AE20" s="172">
        <f t="shared" si="20"/>
        <v>730300.34296028886</v>
      </c>
      <c r="AF20" s="172">
        <f t="shared" si="8"/>
        <v>730300.34296028886</v>
      </c>
      <c r="AG20" s="38">
        <f t="shared" si="9"/>
        <v>1</v>
      </c>
      <c r="AH20" s="245">
        <f>市区町村別_フレイル区分別該当人数･割合!O20</f>
        <v>794</v>
      </c>
      <c r="AI20" s="311">
        <v>427043080</v>
      </c>
      <c r="AJ20" s="312">
        <v>794</v>
      </c>
      <c r="AK20" s="172">
        <f t="shared" si="21"/>
        <v>537837.63224181358</v>
      </c>
      <c r="AL20" s="172">
        <f t="shared" si="10"/>
        <v>537837.63224181358</v>
      </c>
      <c r="AM20" s="38">
        <f t="shared" si="11"/>
        <v>1</v>
      </c>
      <c r="AN20" s="245">
        <f>市区町村別_フレイル区分別該当人数･割合!Q20</f>
        <v>134</v>
      </c>
      <c r="AO20" s="311">
        <v>142031480</v>
      </c>
      <c r="AP20" s="312">
        <v>134</v>
      </c>
      <c r="AQ20" s="172">
        <f t="shared" si="22"/>
        <v>1059936.4179104478</v>
      </c>
      <c r="AR20" s="172">
        <f t="shared" si="12"/>
        <v>1059936.4179104478</v>
      </c>
      <c r="AS20" s="38">
        <f t="shared" si="13"/>
        <v>1</v>
      </c>
      <c r="AT20" s="245">
        <f>市区町村別_フレイル区分別該当人数･割合!S20</f>
        <v>738</v>
      </c>
      <c r="AU20" s="311">
        <v>298860560</v>
      </c>
      <c r="AV20" s="312">
        <v>728</v>
      </c>
      <c r="AW20" s="172">
        <f t="shared" si="23"/>
        <v>404960.10840108403</v>
      </c>
      <c r="AX20" s="172">
        <f t="shared" si="14"/>
        <v>410522.74725274724</v>
      </c>
      <c r="AY20" s="38">
        <f t="shared" si="15"/>
        <v>0.98644986449864502</v>
      </c>
    </row>
    <row r="21" spans="2:51" ht="13.5" customHeight="1">
      <c r="B21" s="165">
        <v>17</v>
      </c>
      <c r="C21" s="166" t="s">
        <v>87</v>
      </c>
      <c r="D21" s="245">
        <f>市区町村別_フレイル区分別該当人数･割合!E21</f>
        <v>228</v>
      </c>
      <c r="E21" s="311">
        <v>182242030</v>
      </c>
      <c r="F21" s="312">
        <v>225</v>
      </c>
      <c r="G21" s="172">
        <f t="shared" si="16"/>
        <v>799307.14912280696</v>
      </c>
      <c r="H21" s="172">
        <f t="shared" si="0"/>
        <v>809964.5777777778</v>
      </c>
      <c r="I21" s="38">
        <f t="shared" si="1"/>
        <v>0.98684210526315785</v>
      </c>
      <c r="J21" s="245">
        <f>市区町村別_フレイル区分別該当人数･割合!G21</f>
        <v>2205</v>
      </c>
      <c r="K21" s="311">
        <v>1262935700</v>
      </c>
      <c r="L21" s="312">
        <v>2177</v>
      </c>
      <c r="M21" s="172">
        <f t="shared" si="17"/>
        <v>572759.95464852604</v>
      </c>
      <c r="N21" s="172">
        <f t="shared" si="2"/>
        <v>580126.6421681213</v>
      </c>
      <c r="O21" s="38">
        <f t="shared" si="3"/>
        <v>0.98730158730158735</v>
      </c>
      <c r="P21" s="245">
        <f>市区町村別_フレイル区分別該当人数･割合!I21</f>
        <v>119</v>
      </c>
      <c r="Q21" s="311">
        <v>33507900</v>
      </c>
      <c r="R21" s="312">
        <v>109</v>
      </c>
      <c r="S21" s="172">
        <f t="shared" si="18"/>
        <v>281578.99159663863</v>
      </c>
      <c r="T21" s="172">
        <f t="shared" si="4"/>
        <v>307411.92660550459</v>
      </c>
      <c r="U21" s="38">
        <f t="shared" si="5"/>
        <v>0.91596638655462181</v>
      </c>
      <c r="V21" s="245">
        <f>市区町村別_フレイル区分別該当人数･割合!K21</f>
        <v>232</v>
      </c>
      <c r="W21" s="311">
        <v>45322310</v>
      </c>
      <c r="X21" s="312">
        <v>214</v>
      </c>
      <c r="Y21" s="172">
        <f t="shared" si="19"/>
        <v>195354.78448275861</v>
      </c>
      <c r="Z21" s="172">
        <f t="shared" si="6"/>
        <v>211786.49532710281</v>
      </c>
      <c r="AA21" s="38">
        <f t="shared" si="7"/>
        <v>0.92241379310344829</v>
      </c>
      <c r="AB21" s="245">
        <f>市区町村別_フレイル区分別該当人数･割合!M21</f>
        <v>745</v>
      </c>
      <c r="AC21" s="311">
        <v>535841460</v>
      </c>
      <c r="AD21" s="312">
        <v>745</v>
      </c>
      <c r="AE21" s="172">
        <f t="shared" si="20"/>
        <v>719250.28187919466</v>
      </c>
      <c r="AF21" s="172">
        <f t="shared" si="8"/>
        <v>719250.28187919466</v>
      </c>
      <c r="AG21" s="38">
        <f t="shared" si="9"/>
        <v>1</v>
      </c>
      <c r="AH21" s="245">
        <f>市区町村別_フレイル区分別該当人数･割合!O21</f>
        <v>1097</v>
      </c>
      <c r="AI21" s="311">
        <v>636314780</v>
      </c>
      <c r="AJ21" s="312">
        <v>1097</v>
      </c>
      <c r="AK21" s="172">
        <f t="shared" si="21"/>
        <v>580049.93618960807</v>
      </c>
      <c r="AL21" s="172">
        <f t="shared" si="10"/>
        <v>580049.93618960807</v>
      </c>
      <c r="AM21" s="38">
        <f t="shared" si="11"/>
        <v>1</v>
      </c>
      <c r="AN21" s="245">
        <f>市区町村別_フレイル区分別該当人数･割合!Q21</f>
        <v>168</v>
      </c>
      <c r="AO21" s="311">
        <v>211175090</v>
      </c>
      <c r="AP21" s="312">
        <v>168</v>
      </c>
      <c r="AQ21" s="172">
        <f t="shared" si="22"/>
        <v>1256994.5833333333</v>
      </c>
      <c r="AR21" s="172">
        <f t="shared" si="12"/>
        <v>1256994.5833333333</v>
      </c>
      <c r="AS21" s="38">
        <f t="shared" si="13"/>
        <v>1</v>
      </c>
      <c r="AT21" s="245">
        <f>市区町村別_フレイル区分別該当人数･割合!S21</f>
        <v>1044</v>
      </c>
      <c r="AU21" s="311">
        <v>475134490</v>
      </c>
      <c r="AV21" s="312">
        <v>1019</v>
      </c>
      <c r="AW21" s="172">
        <f t="shared" si="23"/>
        <v>455109.66475095786</v>
      </c>
      <c r="AX21" s="172">
        <f t="shared" si="14"/>
        <v>466275.26005888125</v>
      </c>
      <c r="AY21" s="38">
        <f t="shared" si="15"/>
        <v>0.97605363984674332</v>
      </c>
    </row>
    <row r="22" spans="2:51" ht="13.5" customHeight="1">
      <c r="B22" s="165">
        <v>18</v>
      </c>
      <c r="C22" s="166" t="s">
        <v>54</v>
      </c>
      <c r="D22" s="245">
        <f>市区町村別_フレイル区分別該当人数･割合!E22</f>
        <v>173</v>
      </c>
      <c r="E22" s="311">
        <v>192292160</v>
      </c>
      <c r="F22" s="312">
        <v>173</v>
      </c>
      <c r="G22" s="172">
        <f t="shared" si="16"/>
        <v>1111515.3757225433</v>
      </c>
      <c r="H22" s="172">
        <f t="shared" si="0"/>
        <v>1111515.3757225433</v>
      </c>
      <c r="I22" s="38">
        <f t="shared" si="1"/>
        <v>1</v>
      </c>
      <c r="J22" s="245">
        <f>市区町村別_フレイル区分別該当人数･割合!G22</f>
        <v>1950</v>
      </c>
      <c r="K22" s="311">
        <v>1165021720</v>
      </c>
      <c r="L22" s="312">
        <v>1934</v>
      </c>
      <c r="M22" s="172">
        <f t="shared" si="17"/>
        <v>597447.03589743585</v>
      </c>
      <c r="N22" s="172">
        <f t="shared" si="2"/>
        <v>602389.72078593588</v>
      </c>
      <c r="O22" s="38">
        <f t="shared" si="3"/>
        <v>0.9917948717948718</v>
      </c>
      <c r="P22" s="245">
        <f>市区町村別_フレイル区分別該当人数･割合!I22</f>
        <v>87</v>
      </c>
      <c r="Q22" s="311">
        <v>17287780</v>
      </c>
      <c r="R22" s="312">
        <v>83</v>
      </c>
      <c r="S22" s="172">
        <f t="shared" si="18"/>
        <v>198710.11494252874</v>
      </c>
      <c r="T22" s="172">
        <f t="shared" si="4"/>
        <v>208286.50602409639</v>
      </c>
      <c r="U22" s="38">
        <f t="shared" si="5"/>
        <v>0.95402298850574707</v>
      </c>
      <c r="V22" s="245">
        <f>市区町村別_フレイル区分別該当人数･割合!K22</f>
        <v>194</v>
      </c>
      <c r="W22" s="311">
        <v>56363670</v>
      </c>
      <c r="X22" s="312">
        <v>183</v>
      </c>
      <c r="Y22" s="172">
        <f t="shared" si="19"/>
        <v>290534.38144329895</v>
      </c>
      <c r="Z22" s="172">
        <f t="shared" si="6"/>
        <v>307998.19672131148</v>
      </c>
      <c r="AA22" s="38">
        <f t="shared" si="7"/>
        <v>0.94329896907216493</v>
      </c>
      <c r="AB22" s="245">
        <f>市区町村別_フレイル区分別該当人数･割合!M22</f>
        <v>685</v>
      </c>
      <c r="AC22" s="311">
        <v>494550810</v>
      </c>
      <c r="AD22" s="312">
        <v>685</v>
      </c>
      <c r="AE22" s="172">
        <f t="shared" si="20"/>
        <v>721971.98540145985</v>
      </c>
      <c r="AF22" s="172">
        <f t="shared" si="8"/>
        <v>721971.98540145985</v>
      </c>
      <c r="AG22" s="38">
        <f t="shared" si="9"/>
        <v>1</v>
      </c>
      <c r="AH22" s="245">
        <f>市区町村別_フレイル区分別該当人数･割合!O22</f>
        <v>966</v>
      </c>
      <c r="AI22" s="311">
        <v>588740510</v>
      </c>
      <c r="AJ22" s="312">
        <v>966</v>
      </c>
      <c r="AK22" s="172">
        <f t="shared" si="21"/>
        <v>609462.22567287786</v>
      </c>
      <c r="AL22" s="172">
        <f t="shared" si="10"/>
        <v>609462.22567287786</v>
      </c>
      <c r="AM22" s="38">
        <f t="shared" si="11"/>
        <v>1</v>
      </c>
      <c r="AN22" s="245">
        <f>市区町村別_フレイル区分別該当人数･割合!Q22</f>
        <v>179</v>
      </c>
      <c r="AO22" s="311">
        <v>229832380</v>
      </c>
      <c r="AP22" s="312">
        <v>178</v>
      </c>
      <c r="AQ22" s="172">
        <f t="shared" si="22"/>
        <v>1283979.7765363129</v>
      </c>
      <c r="AR22" s="172">
        <f t="shared" si="12"/>
        <v>1291193.1460674158</v>
      </c>
      <c r="AS22" s="38">
        <f t="shared" si="13"/>
        <v>0.994413407821229</v>
      </c>
      <c r="AT22" s="245">
        <f>市区町村別_フレイル区分別該当人数･割合!S22</f>
        <v>930</v>
      </c>
      <c r="AU22" s="311">
        <v>349535120</v>
      </c>
      <c r="AV22" s="312">
        <v>911</v>
      </c>
      <c r="AW22" s="172">
        <f t="shared" si="23"/>
        <v>375844.21505376342</v>
      </c>
      <c r="AX22" s="172">
        <f t="shared" si="14"/>
        <v>383682.89791437978</v>
      </c>
      <c r="AY22" s="38">
        <f t="shared" si="15"/>
        <v>0.97956989247311832</v>
      </c>
    </row>
    <row r="23" spans="2:51" ht="13.5" customHeight="1">
      <c r="B23" s="165">
        <v>19</v>
      </c>
      <c r="C23" s="166" t="s">
        <v>88</v>
      </c>
      <c r="D23" s="245">
        <f>市区町村別_フレイル区分別該当人数･割合!E23</f>
        <v>138</v>
      </c>
      <c r="E23" s="311">
        <v>125740840</v>
      </c>
      <c r="F23" s="312">
        <v>138</v>
      </c>
      <c r="G23" s="172">
        <f t="shared" si="16"/>
        <v>911165.50724637683</v>
      </c>
      <c r="H23" s="172">
        <f t="shared" si="0"/>
        <v>911165.50724637683</v>
      </c>
      <c r="I23" s="38">
        <f t="shared" si="1"/>
        <v>1</v>
      </c>
      <c r="J23" s="245">
        <f>市区町村別_フレイル区分別該当人数･割合!G23</f>
        <v>1271</v>
      </c>
      <c r="K23" s="311">
        <v>751160420</v>
      </c>
      <c r="L23" s="312">
        <v>1258</v>
      </c>
      <c r="M23" s="172">
        <f t="shared" si="17"/>
        <v>590999.54366640444</v>
      </c>
      <c r="N23" s="172">
        <f t="shared" si="2"/>
        <v>597106.85214626393</v>
      </c>
      <c r="O23" s="38">
        <f t="shared" si="3"/>
        <v>0.98977183320220297</v>
      </c>
      <c r="P23" s="245">
        <f>市区町村別_フレイル区分別該当人数･割合!I23</f>
        <v>48</v>
      </c>
      <c r="Q23" s="311">
        <v>14090090</v>
      </c>
      <c r="R23" s="312">
        <v>46</v>
      </c>
      <c r="S23" s="172">
        <f t="shared" si="18"/>
        <v>293543.54166666669</v>
      </c>
      <c r="T23" s="172">
        <f t="shared" si="4"/>
        <v>306306.30434782611</v>
      </c>
      <c r="U23" s="38">
        <f t="shared" si="5"/>
        <v>0.95833333333333337</v>
      </c>
      <c r="V23" s="245">
        <f>市区町村別_フレイル区分別該当人数･割合!K23</f>
        <v>136</v>
      </c>
      <c r="W23" s="311">
        <v>39913860</v>
      </c>
      <c r="X23" s="312">
        <v>125</v>
      </c>
      <c r="Y23" s="172">
        <f t="shared" si="19"/>
        <v>293484.26470588235</v>
      </c>
      <c r="Z23" s="172">
        <f t="shared" si="6"/>
        <v>319310.88</v>
      </c>
      <c r="AA23" s="38">
        <f t="shared" si="7"/>
        <v>0.91911764705882348</v>
      </c>
      <c r="AB23" s="245">
        <f>市区町村別_フレイル区分別該当人数･割合!M23</f>
        <v>471</v>
      </c>
      <c r="AC23" s="311">
        <v>314527040</v>
      </c>
      <c r="AD23" s="312">
        <v>471</v>
      </c>
      <c r="AE23" s="172">
        <f t="shared" si="20"/>
        <v>667785.64755838644</v>
      </c>
      <c r="AF23" s="172">
        <f t="shared" si="8"/>
        <v>667785.64755838644</v>
      </c>
      <c r="AG23" s="38">
        <f t="shared" si="9"/>
        <v>1</v>
      </c>
      <c r="AH23" s="245">
        <f>市区町村別_フレイル区分別該当人数･割合!O23</f>
        <v>610</v>
      </c>
      <c r="AI23" s="311">
        <v>377505870</v>
      </c>
      <c r="AJ23" s="312">
        <v>610</v>
      </c>
      <c r="AK23" s="172">
        <f t="shared" si="21"/>
        <v>618862.08196721307</v>
      </c>
      <c r="AL23" s="172">
        <f t="shared" si="10"/>
        <v>618862.08196721307</v>
      </c>
      <c r="AM23" s="38">
        <f t="shared" si="11"/>
        <v>1</v>
      </c>
      <c r="AN23" s="245">
        <f>市区町村別_フレイル区分別該当人数･割合!Q23</f>
        <v>145</v>
      </c>
      <c r="AO23" s="311">
        <v>183573370</v>
      </c>
      <c r="AP23" s="312">
        <v>145</v>
      </c>
      <c r="AQ23" s="172">
        <f t="shared" si="22"/>
        <v>1266023.2413793104</v>
      </c>
      <c r="AR23" s="172">
        <f t="shared" si="12"/>
        <v>1266023.2413793104</v>
      </c>
      <c r="AS23" s="38">
        <f t="shared" si="13"/>
        <v>1</v>
      </c>
      <c r="AT23" s="245">
        <f>市区町村別_フレイル区分別該当人数･割合!S23</f>
        <v>571</v>
      </c>
      <c r="AU23" s="311">
        <v>265652850</v>
      </c>
      <c r="AV23" s="312">
        <v>563</v>
      </c>
      <c r="AW23" s="172">
        <f t="shared" si="23"/>
        <v>465241.41856392293</v>
      </c>
      <c r="AX23" s="172">
        <f t="shared" si="14"/>
        <v>471852.30905861454</v>
      </c>
      <c r="AY23" s="38">
        <f t="shared" si="15"/>
        <v>0.98598949211908937</v>
      </c>
    </row>
    <row r="24" spans="2:51" ht="13.5" customHeight="1">
      <c r="B24" s="165">
        <v>20</v>
      </c>
      <c r="C24" s="166" t="s">
        <v>89</v>
      </c>
      <c r="D24" s="245">
        <f>市区町村別_フレイル区分別該当人数･割合!E24</f>
        <v>147</v>
      </c>
      <c r="E24" s="311">
        <v>101373530</v>
      </c>
      <c r="F24" s="312">
        <v>145</v>
      </c>
      <c r="G24" s="172">
        <f t="shared" si="16"/>
        <v>689615.85034013609</v>
      </c>
      <c r="H24" s="172">
        <f t="shared" si="0"/>
        <v>699127.79310344823</v>
      </c>
      <c r="I24" s="38">
        <f t="shared" si="1"/>
        <v>0.98639455782312924</v>
      </c>
      <c r="J24" s="245">
        <f>市区町村別_フレイル区分別該当人数･割合!G24</f>
        <v>1811</v>
      </c>
      <c r="K24" s="311">
        <v>957493190</v>
      </c>
      <c r="L24" s="312">
        <v>1781</v>
      </c>
      <c r="M24" s="172">
        <f t="shared" si="17"/>
        <v>528709.65764770843</v>
      </c>
      <c r="N24" s="172">
        <f t="shared" si="2"/>
        <v>537615.49129702419</v>
      </c>
      <c r="O24" s="38">
        <f t="shared" si="3"/>
        <v>0.98343456653782446</v>
      </c>
      <c r="P24" s="245">
        <f>市区町村別_フレイル区分別該当人数･割合!I24</f>
        <v>103</v>
      </c>
      <c r="Q24" s="311">
        <v>26774650</v>
      </c>
      <c r="R24" s="312">
        <v>94</v>
      </c>
      <c r="S24" s="172">
        <f t="shared" si="18"/>
        <v>259948.05825242717</v>
      </c>
      <c r="T24" s="172">
        <f t="shared" si="4"/>
        <v>284836.70212765958</v>
      </c>
      <c r="U24" s="38">
        <f t="shared" si="5"/>
        <v>0.91262135922330101</v>
      </c>
      <c r="V24" s="245">
        <f>市区町村別_フレイル区分別該当人数･割合!K24</f>
        <v>234</v>
      </c>
      <c r="W24" s="311">
        <v>67682610</v>
      </c>
      <c r="X24" s="312">
        <v>213</v>
      </c>
      <c r="Y24" s="172">
        <f t="shared" si="19"/>
        <v>289241.92307692306</v>
      </c>
      <c r="Z24" s="172">
        <f t="shared" si="6"/>
        <v>317758.73239436618</v>
      </c>
      <c r="AA24" s="38">
        <f t="shared" si="7"/>
        <v>0.91025641025641024</v>
      </c>
      <c r="AB24" s="245">
        <f>市区町村別_フレイル区分別該当人数･割合!M24</f>
        <v>598</v>
      </c>
      <c r="AC24" s="311">
        <v>398640040</v>
      </c>
      <c r="AD24" s="312">
        <v>598</v>
      </c>
      <c r="AE24" s="172">
        <f t="shared" si="20"/>
        <v>666622.14046822744</v>
      </c>
      <c r="AF24" s="172">
        <f t="shared" si="8"/>
        <v>666622.14046822744</v>
      </c>
      <c r="AG24" s="38">
        <f t="shared" si="9"/>
        <v>1</v>
      </c>
      <c r="AH24" s="245">
        <f>市区町村別_フレイル区分別該当人数･割合!O24</f>
        <v>869</v>
      </c>
      <c r="AI24" s="311">
        <v>457402860</v>
      </c>
      <c r="AJ24" s="312">
        <v>869</v>
      </c>
      <c r="AK24" s="172">
        <f t="shared" si="21"/>
        <v>526355.420023015</v>
      </c>
      <c r="AL24" s="172">
        <f t="shared" si="10"/>
        <v>526355.420023015</v>
      </c>
      <c r="AM24" s="38">
        <f t="shared" si="11"/>
        <v>1</v>
      </c>
      <c r="AN24" s="245">
        <f>市区町村別_フレイル区分別該当人数･割合!Q24</f>
        <v>125</v>
      </c>
      <c r="AO24" s="311">
        <v>155875250</v>
      </c>
      <c r="AP24" s="312">
        <v>125</v>
      </c>
      <c r="AQ24" s="172">
        <f t="shared" si="22"/>
        <v>1247002</v>
      </c>
      <c r="AR24" s="172">
        <f t="shared" si="12"/>
        <v>1247002</v>
      </c>
      <c r="AS24" s="38">
        <f t="shared" si="13"/>
        <v>1</v>
      </c>
      <c r="AT24" s="245">
        <f>市区町村別_フレイル区分別該当人数･割合!S24</f>
        <v>1070</v>
      </c>
      <c r="AU24" s="311">
        <v>457303320</v>
      </c>
      <c r="AV24" s="312">
        <v>1051</v>
      </c>
      <c r="AW24" s="172">
        <f t="shared" si="23"/>
        <v>427386.2803738318</v>
      </c>
      <c r="AX24" s="172">
        <f t="shared" si="14"/>
        <v>435112.57849666983</v>
      </c>
      <c r="AY24" s="38">
        <f t="shared" si="15"/>
        <v>0.98224299065420562</v>
      </c>
    </row>
    <row r="25" spans="2:51" ht="13.5" customHeight="1">
      <c r="B25" s="165">
        <v>21</v>
      </c>
      <c r="C25" s="166" t="s">
        <v>90</v>
      </c>
      <c r="D25" s="245">
        <f>市区町村別_フレイル区分別該当人数･割合!E25</f>
        <v>133</v>
      </c>
      <c r="E25" s="311">
        <v>115947690</v>
      </c>
      <c r="F25" s="312">
        <v>133</v>
      </c>
      <c r="G25" s="172">
        <f t="shared" si="16"/>
        <v>871787.14285714284</v>
      </c>
      <c r="H25" s="172">
        <f t="shared" si="0"/>
        <v>871787.14285714284</v>
      </c>
      <c r="I25" s="38">
        <f t="shared" si="1"/>
        <v>1</v>
      </c>
      <c r="J25" s="245">
        <f>市区町村別_フレイル区分別該当人数･割合!G25</f>
        <v>1372</v>
      </c>
      <c r="K25" s="311">
        <v>852255140</v>
      </c>
      <c r="L25" s="312">
        <v>1355</v>
      </c>
      <c r="M25" s="172">
        <f t="shared" si="17"/>
        <v>621177.2157434402</v>
      </c>
      <c r="N25" s="172">
        <f t="shared" si="2"/>
        <v>628970.58302583022</v>
      </c>
      <c r="O25" s="38">
        <f t="shared" si="3"/>
        <v>0.98760932944606417</v>
      </c>
      <c r="P25" s="245">
        <f>市区町村別_フレイル区分別該当人数･割合!I25</f>
        <v>59</v>
      </c>
      <c r="Q25" s="311">
        <v>9778600</v>
      </c>
      <c r="R25" s="312">
        <v>53</v>
      </c>
      <c r="S25" s="172">
        <f t="shared" si="18"/>
        <v>165738.98305084746</v>
      </c>
      <c r="T25" s="172">
        <f t="shared" si="4"/>
        <v>184501.88679245283</v>
      </c>
      <c r="U25" s="38">
        <f t="shared" si="5"/>
        <v>0.89830508474576276</v>
      </c>
      <c r="V25" s="245">
        <f>市区町村別_フレイル区分別該当人数･割合!K25</f>
        <v>167</v>
      </c>
      <c r="W25" s="311">
        <v>39705520</v>
      </c>
      <c r="X25" s="312">
        <v>156</v>
      </c>
      <c r="Y25" s="172">
        <f t="shared" si="19"/>
        <v>237757.60479041917</v>
      </c>
      <c r="Z25" s="172">
        <f t="shared" si="6"/>
        <v>254522.56410256409</v>
      </c>
      <c r="AA25" s="38">
        <f t="shared" si="7"/>
        <v>0.93413173652694614</v>
      </c>
      <c r="AB25" s="245">
        <f>市区町村別_フレイル区分別該当人数･割合!M25</f>
        <v>422</v>
      </c>
      <c r="AC25" s="311">
        <v>315901980</v>
      </c>
      <c r="AD25" s="312">
        <v>422</v>
      </c>
      <c r="AE25" s="172">
        <f t="shared" si="20"/>
        <v>748582.89099526068</v>
      </c>
      <c r="AF25" s="172">
        <f t="shared" si="8"/>
        <v>748582.89099526068</v>
      </c>
      <c r="AG25" s="38">
        <f t="shared" si="9"/>
        <v>1</v>
      </c>
      <c r="AH25" s="245">
        <f>市区町村別_フレイル区分別該当人数･割合!O25</f>
        <v>712</v>
      </c>
      <c r="AI25" s="311">
        <v>473285580</v>
      </c>
      <c r="AJ25" s="312">
        <v>712</v>
      </c>
      <c r="AK25" s="172">
        <f t="shared" si="21"/>
        <v>664726.93820224714</v>
      </c>
      <c r="AL25" s="172">
        <f t="shared" si="10"/>
        <v>664726.93820224714</v>
      </c>
      <c r="AM25" s="38">
        <f t="shared" si="11"/>
        <v>1</v>
      </c>
      <c r="AN25" s="245">
        <f>市区町村別_フレイル区分別該当人数･割合!Q25</f>
        <v>104</v>
      </c>
      <c r="AO25" s="311">
        <v>178291190</v>
      </c>
      <c r="AP25" s="312">
        <v>104</v>
      </c>
      <c r="AQ25" s="172">
        <f t="shared" si="22"/>
        <v>1714338.3653846155</v>
      </c>
      <c r="AR25" s="172">
        <f t="shared" si="12"/>
        <v>1714338.3653846155</v>
      </c>
      <c r="AS25" s="38">
        <f t="shared" si="13"/>
        <v>1</v>
      </c>
      <c r="AT25" s="245">
        <f>市区町村別_フレイル区分別該当人数･割合!S25</f>
        <v>936</v>
      </c>
      <c r="AU25" s="311">
        <v>436973060</v>
      </c>
      <c r="AV25" s="312">
        <v>922</v>
      </c>
      <c r="AW25" s="172">
        <f t="shared" si="23"/>
        <v>466851.55982905981</v>
      </c>
      <c r="AX25" s="172">
        <f t="shared" si="14"/>
        <v>473940.41214750544</v>
      </c>
      <c r="AY25" s="38">
        <f t="shared" si="15"/>
        <v>0.9850427350427351</v>
      </c>
    </row>
    <row r="26" spans="2:51" ht="13.5" customHeight="1">
      <c r="B26" s="165">
        <v>22</v>
      </c>
      <c r="C26" s="166" t="s">
        <v>55</v>
      </c>
      <c r="D26" s="245">
        <f>市区町村別_フレイル区分別該当人数･割合!E26</f>
        <v>145</v>
      </c>
      <c r="E26" s="311">
        <v>138613470</v>
      </c>
      <c r="F26" s="312">
        <v>145</v>
      </c>
      <c r="G26" s="172">
        <f t="shared" si="16"/>
        <v>955954.96551724139</v>
      </c>
      <c r="H26" s="172">
        <f t="shared" si="0"/>
        <v>955954.96551724139</v>
      </c>
      <c r="I26" s="38">
        <f t="shared" si="1"/>
        <v>1</v>
      </c>
      <c r="J26" s="245">
        <f>市区町村別_フレイル区分別該当人数･割合!G26</f>
        <v>1628</v>
      </c>
      <c r="K26" s="311">
        <v>907664880</v>
      </c>
      <c r="L26" s="312">
        <v>1613</v>
      </c>
      <c r="M26" s="172">
        <f t="shared" si="17"/>
        <v>557533.71007371007</v>
      </c>
      <c r="N26" s="172">
        <f t="shared" si="2"/>
        <v>562718.46249225049</v>
      </c>
      <c r="O26" s="38">
        <f t="shared" si="3"/>
        <v>0.99078624078624078</v>
      </c>
      <c r="P26" s="245">
        <f>市区町村別_フレイル区分別該当人数･割合!I26</f>
        <v>96</v>
      </c>
      <c r="Q26" s="311">
        <v>23410790</v>
      </c>
      <c r="R26" s="312">
        <v>93</v>
      </c>
      <c r="S26" s="172">
        <f t="shared" si="18"/>
        <v>243862.39583333334</v>
      </c>
      <c r="T26" s="172">
        <f t="shared" si="4"/>
        <v>251728.92473118281</v>
      </c>
      <c r="U26" s="38">
        <f t="shared" si="5"/>
        <v>0.96875</v>
      </c>
      <c r="V26" s="245">
        <f>市区町村別_フレイル区分別該当人数･割合!K26</f>
        <v>177</v>
      </c>
      <c r="W26" s="311">
        <v>41721560</v>
      </c>
      <c r="X26" s="312">
        <v>165</v>
      </c>
      <c r="Y26" s="172">
        <f t="shared" si="19"/>
        <v>235715.02824858757</v>
      </c>
      <c r="Z26" s="172">
        <f t="shared" si="6"/>
        <v>252857.93939393939</v>
      </c>
      <c r="AA26" s="38">
        <f t="shared" si="7"/>
        <v>0.93220338983050843</v>
      </c>
      <c r="AB26" s="245">
        <f>市区町村別_フレイル区分別該当人数･割合!M26</f>
        <v>520</v>
      </c>
      <c r="AC26" s="311">
        <v>341548600</v>
      </c>
      <c r="AD26" s="312">
        <v>520</v>
      </c>
      <c r="AE26" s="172">
        <f t="shared" si="20"/>
        <v>656824.23076923075</v>
      </c>
      <c r="AF26" s="172">
        <f t="shared" si="8"/>
        <v>656824.23076923075</v>
      </c>
      <c r="AG26" s="38">
        <f t="shared" si="9"/>
        <v>1</v>
      </c>
      <c r="AH26" s="245">
        <f>市区町村別_フレイル区分別該当人数･割合!O26</f>
        <v>826</v>
      </c>
      <c r="AI26" s="311">
        <v>496595070</v>
      </c>
      <c r="AJ26" s="312">
        <v>826</v>
      </c>
      <c r="AK26" s="172">
        <f t="shared" si="21"/>
        <v>601204.68523002416</v>
      </c>
      <c r="AL26" s="172">
        <f t="shared" si="10"/>
        <v>601204.68523002416</v>
      </c>
      <c r="AM26" s="38">
        <f t="shared" si="11"/>
        <v>1</v>
      </c>
      <c r="AN26" s="245">
        <f>市区町村別_フレイル区分別該当人数･割合!Q26</f>
        <v>114</v>
      </c>
      <c r="AO26" s="311">
        <v>138188500</v>
      </c>
      <c r="AP26" s="312">
        <v>114</v>
      </c>
      <c r="AQ26" s="172">
        <f t="shared" si="22"/>
        <v>1212179.8245614036</v>
      </c>
      <c r="AR26" s="172">
        <f t="shared" si="12"/>
        <v>1212179.8245614036</v>
      </c>
      <c r="AS26" s="38">
        <f t="shared" si="13"/>
        <v>1</v>
      </c>
      <c r="AT26" s="245">
        <f>市区町村別_フレイル区分別該当人数･割合!S26</f>
        <v>901</v>
      </c>
      <c r="AU26" s="311">
        <v>404711790</v>
      </c>
      <c r="AV26" s="312">
        <v>891</v>
      </c>
      <c r="AW26" s="172">
        <f t="shared" si="23"/>
        <v>449180.67702552717</v>
      </c>
      <c r="AX26" s="172">
        <f t="shared" si="14"/>
        <v>454221.98653198651</v>
      </c>
      <c r="AY26" s="38">
        <f t="shared" si="15"/>
        <v>0.98890122086570476</v>
      </c>
    </row>
    <row r="27" spans="2:51" ht="13.5" customHeight="1">
      <c r="B27" s="165">
        <v>23</v>
      </c>
      <c r="C27" s="166" t="s">
        <v>91</v>
      </c>
      <c r="D27" s="245">
        <f>市区町村別_フレイル区分別該当人数･割合!E27</f>
        <v>201</v>
      </c>
      <c r="E27" s="311">
        <v>187033710</v>
      </c>
      <c r="F27" s="312">
        <v>201</v>
      </c>
      <c r="G27" s="172">
        <f t="shared" si="16"/>
        <v>930515.97014925373</v>
      </c>
      <c r="H27" s="172">
        <f t="shared" si="0"/>
        <v>930515.97014925373</v>
      </c>
      <c r="I27" s="38">
        <f t="shared" si="1"/>
        <v>1</v>
      </c>
      <c r="J27" s="245">
        <f>市区町村別_フレイル区分別該当人数･割合!G27</f>
        <v>2461</v>
      </c>
      <c r="K27" s="311">
        <v>1390698940</v>
      </c>
      <c r="L27" s="312">
        <v>2442</v>
      </c>
      <c r="M27" s="172">
        <f t="shared" si="17"/>
        <v>565095.05891913851</v>
      </c>
      <c r="N27" s="172">
        <f t="shared" si="2"/>
        <v>569491.78542178543</v>
      </c>
      <c r="O27" s="38">
        <f t="shared" si="3"/>
        <v>0.9922795611540024</v>
      </c>
      <c r="P27" s="245">
        <f>市区町村別_フレイル区分別該当人数･割合!I27</f>
        <v>108</v>
      </c>
      <c r="Q27" s="311">
        <v>25487930</v>
      </c>
      <c r="R27" s="312">
        <v>104</v>
      </c>
      <c r="S27" s="172">
        <f t="shared" si="18"/>
        <v>235999.35185185185</v>
      </c>
      <c r="T27" s="172">
        <f t="shared" si="4"/>
        <v>245076.25</v>
      </c>
      <c r="U27" s="38">
        <f t="shared" si="5"/>
        <v>0.96296296296296291</v>
      </c>
      <c r="V27" s="245">
        <f>市区町村別_フレイル区分別該当人数･割合!K27</f>
        <v>269</v>
      </c>
      <c r="W27" s="311">
        <v>66993170</v>
      </c>
      <c r="X27" s="312">
        <v>254</v>
      </c>
      <c r="Y27" s="172">
        <f t="shared" si="19"/>
        <v>249045.24163568774</v>
      </c>
      <c r="Z27" s="172">
        <f t="shared" si="6"/>
        <v>263752.6377952756</v>
      </c>
      <c r="AA27" s="38">
        <f t="shared" si="7"/>
        <v>0.94423791821561343</v>
      </c>
      <c r="AB27" s="245">
        <f>市区町村別_フレイル区分別該当人数･割合!M27</f>
        <v>806</v>
      </c>
      <c r="AC27" s="311">
        <v>512742650</v>
      </c>
      <c r="AD27" s="312">
        <v>806</v>
      </c>
      <c r="AE27" s="172">
        <f t="shared" si="20"/>
        <v>636157.13399503718</v>
      </c>
      <c r="AF27" s="172">
        <f t="shared" si="8"/>
        <v>636157.13399503718</v>
      </c>
      <c r="AG27" s="38">
        <f t="shared" si="9"/>
        <v>1</v>
      </c>
      <c r="AH27" s="245">
        <f>市区町村別_フレイル区分別該当人数･割合!O27</f>
        <v>1263</v>
      </c>
      <c r="AI27" s="311">
        <v>777208300</v>
      </c>
      <c r="AJ27" s="312">
        <v>1263</v>
      </c>
      <c r="AK27" s="172">
        <f t="shared" si="21"/>
        <v>615366.82501979417</v>
      </c>
      <c r="AL27" s="172">
        <f t="shared" si="10"/>
        <v>615366.82501979417</v>
      </c>
      <c r="AM27" s="38">
        <f t="shared" si="11"/>
        <v>1</v>
      </c>
      <c r="AN27" s="245">
        <f>市区町村別_フレイル区分別該当人数･割合!Q27</f>
        <v>180</v>
      </c>
      <c r="AO27" s="311">
        <v>190490940</v>
      </c>
      <c r="AP27" s="312">
        <v>180</v>
      </c>
      <c r="AQ27" s="172">
        <f t="shared" si="22"/>
        <v>1058283</v>
      </c>
      <c r="AR27" s="172">
        <f t="shared" si="12"/>
        <v>1058283</v>
      </c>
      <c r="AS27" s="38">
        <f t="shared" si="13"/>
        <v>1</v>
      </c>
      <c r="AT27" s="245">
        <f>市区町村別_フレイル区分別該当人数･割合!S27</f>
        <v>1105</v>
      </c>
      <c r="AU27" s="311">
        <v>397943240</v>
      </c>
      <c r="AV27" s="312">
        <v>1088</v>
      </c>
      <c r="AW27" s="172">
        <f t="shared" si="23"/>
        <v>360129.62895927601</v>
      </c>
      <c r="AX27" s="172">
        <f t="shared" si="14"/>
        <v>365756.6544117647</v>
      </c>
      <c r="AY27" s="38">
        <f t="shared" si="15"/>
        <v>0.98461538461538467</v>
      </c>
    </row>
    <row r="28" spans="2:51" ht="13.5" customHeight="1">
      <c r="B28" s="165">
        <v>24</v>
      </c>
      <c r="C28" s="166" t="s">
        <v>92</v>
      </c>
      <c r="D28" s="245">
        <f>市区町村別_フレイル区分別該当人数･割合!E28</f>
        <v>85</v>
      </c>
      <c r="E28" s="311">
        <v>56974660</v>
      </c>
      <c r="F28" s="312">
        <v>82</v>
      </c>
      <c r="G28" s="172">
        <f t="shared" si="16"/>
        <v>670290.1176470588</v>
      </c>
      <c r="H28" s="172">
        <f t="shared" si="0"/>
        <v>694812.92682926834</v>
      </c>
      <c r="I28" s="38">
        <f t="shared" si="1"/>
        <v>0.96470588235294119</v>
      </c>
      <c r="J28" s="245">
        <f>市区町村別_フレイル区分別該当人数･割合!G28</f>
        <v>972</v>
      </c>
      <c r="K28" s="311">
        <v>467648550</v>
      </c>
      <c r="L28" s="312">
        <v>962</v>
      </c>
      <c r="M28" s="172">
        <f t="shared" si="17"/>
        <v>481119.90740740742</v>
      </c>
      <c r="N28" s="172">
        <f t="shared" si="2"/>
        <v>486121.15384615387</v>
      </c>
      <c r="O28" s="38">
        <f t="shared" si="3"/>
        <v>0.98971193415637859</v>
      </c>
      <c r="P28" s="245">
        <f>市区町村別_フレイル区分別該当人数･割合!I28</f>
        <v>59</v>
      </c>
      <c r="Q28" s="311">
        <v>19251770</v>
      </c>
      <c r="R28" s="312">
        <v>57</v>
      </c>
      <c r="S28" s="172">
        <f t="shared" si="18"/>
        <v>326301.18644067796</v>
      </c>
      <c r="T28" s="172">
        <f t="shared" si="4"/>
        <v>337750.35087719298</v>
      </c>
      <c r="U28" s="38">
        <f t="shared" si="5"/>
        <v>0.96610169491525422</v>
      </c>
      <c r="V28" s="245">
        <f>市区町村別_フレイル区分別該当人数･割合!K28</f>
        <v>137</v>
      </c>
      <c r="W28" s="311">
        <v>33810270</v>
      </c>
      <c r="X28" s="312">
        <v>129</v>
      </c>
      <c r="Y28" s="172">
        <f t="shared" si="19"/>
        <v>246790.29197080291</v>
      </c>
      <c r="Z28" s="172">
        <f t="shared" si="6"/>
        <v>262095.11627906977</v>
      </c>
      <c r="AA28" s="38">
        <f t="shared" si="7"/>
        <v>0.94160583941605835</v>
      </c>
      <c r="AB28" s="245">
        <f>市区町村別_フレイル区分別該当人数･割合!M28</f>
        <v>298</v>
      </c>
      <c r="AC28" s="311">
        <v>191426160</v>
      </c>
      <c r="AD28" s="312">
        <v>298</v>
      </c>
      <c r="AE28" s="172">
        <f t="shared" si="20"/>
        <v>642369.66442953015</v>
      </c>
      <c r="AF28" s="172">
        <f t="shared" si="8"/>
        <v>642369.66442953015</v>
      </c>
      <c r="AG28" s="38">
        <f t="shared" si="9"/>
        <v>1</v>
      </c>
      <c r="AH28" s="245">
        <f>市区町村別_フレイル区分別該当人数･割合!O28</f>
        <v>471</v>
      </c>
      <c r="AI28" s="311">
        <v>220916760</v>
      </c>
      <c r="AJ28" s="312">
        <v>471</v>
      </c>
      <c r="AK28" s="172">
        <f t="shared" si="21"/>
        <v>469037.70700636943</v>
      </c>
      <c r="AL28" s="172">
        <f t="shared" si="10"/>
        <v>469037.70700636943</v>
      </c>
      <c r="AM28" s="38">
        <f t="shared" si="11"/>
        <v>1</v>
      </c>
      <c r="AN28" s="245">
        <f>市区町村別_フレイル区分別該当人数･割合!Q28</f>
        <v>59</v>
      </c>
      <c r="AO28" s="311">
        <v>66098850</v>
      </c>
      <c r="AP28" s="312">
        <v>59</v>
      </c>
      <c r="AQ28" s="172">
        <f t="shared" si="22"/>
        <v>1120319.4915254237</v>
      </c>
      <c r="AR28" s="172">
        <f t="shared" si="12"/>
        <v>1120319.4915254237</v>
      </c>
      <c r="AS28" s="38">
        <f t="shared" si="13"/>
        <v>1</v>
      </c>
      <c r="AT28" s="245">
        <f>市区町村別_フレイル区分別該当人数･割合!S28</f>
        <v>638</v>
      </c>
      <c r="AU28" s="311">
        <v>259787140</v>
      </c>
      <c r="AV28" s="312">
        <v>627</v>
      </c>
      <c r="AW28" s="172">
        <f t="shared" si="23"/>
        <v>407189.87460815045</v>
      </c>
      <c r="AX28" s="172">
        <f t="shared" si="14"/>
        <v>414333.55661881977</v>
      </c>
      <c r="AY28" s="38">
        <f t="shared" si="15"/>
        <v>0.98275862068965514</v>
      </c>
    </row>
    <row r="29" spans="2:51" ht="13.5" customHeight="1">
      <c r="B29" s="165">
        <v>25</v>
      </c>
      <c r="C29" s="166" t="s">
        <v>93</v>
      </c>
      <c r="D29" s="245">
        <f>市区町村別_フレイル区分別該当人数･割合!E29</f>
        <v>90</v>
      </c>
      <c r="E29" s="311">
        <v>64789910</v>
      </c>
      <c r="F29" s="312">
        <v>90</v>
      </c>
      <c r="G29" s="172">
        <f t="shared" si="16"/>
        <v>719887.88888888888</v>
      </c>
      <c r="H29" s="172">
        <f t="shared" si="0"/>
        <v>719887.88888888888</v>
      </c>
      <c r="I29" s="38">
        <f>IFERROR(F29/D29,"-")</f>
        <v>1</v>
      </c>
      <c r="J29" s="245">
        <f>市区町村別_フレイル区分別該当人数･割合!G29</f>
        <v>834</v>
      </c>
      <c r="K29" s="311">
        <v>469697110</v>
      </c>
      <c r="L29" s="312">
        <v>826</v>
      </c>
      <c r="M29" s="172">
        <f t="shared" si="17"/>
        <v>563185.98321342922</v>
      </c>
      <c r="N29" s="172">
        <f t="shared" si="2"/>
        <v>568640.56900726387</v>
      </c>
      <c r="O29" s="38">
        <f>IFERROR(L29/J29,"-")</f>
        <v>0.99040767386091122</v>
      </c>
      <c r="P29" s="245">
        <f>市区町村別_フレイル区分別該当人数･割合!I29</f>
        <v>43</v>
      </c>
      <c r="Q29" s="311">
        <v>20312490</v>
      </c>
      <c r="R29" s="312">
        <v>40</v>
      </c>
      <c r="S29" s="172">
        <f t="shared" si="18"/>
        <v>472383.48837209301</v>
      </c>
      <c r="T29" s="172">
        <f t="shared" si="4"/>
        <v>507812.25</v>
      </c>
      <c r="U29" s="38">
        <f>IFERROR(R29/P29,"-")</f>
        <v>0.93023255813953487</v>
      </c>
      <c r="V29" s="245">
        <f>市区町村別_フレイル区分別該当人数･割合!K29</f>
        <v>83</v>
      </c>
      <c r="W29" s="311">
        <v>22116300</v>
      </c>
      <c r="X29" s="312">
        <v>78</v>
      </c>
      <c r="Y29" s="172">
        <f t="shared" si="19"/>
        <v>266461.44578313251</v>
      </c>
      <c r="Z29" s="172">
        <f t="shared" si="6"/>
        <v>283542.30769230769</v>
      </c>
      <c r="AA29" s="38">
        <f>IFERROR(X29/V29,"-")</f>
        <v>0.93975903614457834</v>
      </c>
      <c r="AB29" s="245">
        <f>市区町村別_フレイル区分別該当人数･割合!M29</f>
        <v>264</v>
      </c>
      <c r="AC29" s="311">
        <v>174319350</v>
      </c>
      <c r="AD29" s="312">
        <v>264</v>
      </c>
      <c r="AE29" s="172">
        <f t="shared" si="20"/>
        <v>660300.56818181823</v>
      </c>
      <c r="AF29" s="172">
        <f t="shared" si="8"/>
        <v>660300.56818181823</v>
      </c>
      <c r="AG29" s="38">
        <f>IFERROR(AD29/AB29,"-")</f>
        <v>1</v>
      </c>
      <c r="AH29" s="245">
        <f>市区町村別_フレイル区分別該当人数･割合!O29</f>
        <v>436</v>
      </c>
      <c r="AI29" s="311">
        <v>249044320</v>
      </c>
      <c r="AJ29" s="312">
        <v>436</v>
      </c>
      <c r="AK29" s="172">
        <f t="shared" si="21"/>
        <v>571202.56880733941</v>
      </c>
      <c r="AL29" s="172">
        <f t="shared" si="10"/>
        <v>571202.56880733941</v>
      </c>
      <c r="AM29" s="38">
        <f>IFERROR(AJ29/AH29,"-")</f>
        <v>1</v>
      </c>
      <c r="AN29" s="245">
        <f>市区町村別_フレイル区分別該当人数･割合!Q29</f>
        <v>65</v>
      </c>
      <c r="AO29" s="311">
        <v>76196430</v>
      </c>
      <c r="AP29" s="312">
        <v>65</v>
      </c>
      <c r="AQ29" s="172">
        <f t="shared" si="22"/>
        <v>1172252.7692307692</v>
      </c>
      <c r="AR29" s="172">
        <f t="shared" si="12"/>
        <v>1172252.7692307692</v>
      </c>
      <c r="AS29" s="38">
        <f>IFERROR(AP29/AN29,"-")</f>
        <v>1</v>
      </c>
      <c r="AT29" s="245">
        <f>市区町村別_フレイル区分別該当人数･割合!S29</f>
        <v>466</v>
      </c>
      <c r="AU29" s="311">
        <v>199940640</v>
      </c>
      <c r="AV29" s="312">
        <v>458</v>
      </c>
      <c r="AW29" s="172">
        <f t="shared" si="23"/>
        <v>429057.16738197423</v>
      </c>
      <c r="AX29" s="172">
        <f t="shared" si="14"/>
        <v>436551.61572052405</v>
      </c>
      <c r="AY29" s="38">
        <f>IFERROR(AV29/AT29,"-")</f>
        <v>0.98283261802575106</v>
      </c>
    </row>
    <row r="30" spans="2:51" ht="13.5" customHeight="1">
      <c r="B30" s="165">
        <v>26</v>
      </c>
      <c r="C30" s="166" t="s">
        <v>29</v>
      </c>
      <c r="D30" s="245">
        <f>市区町村別_フレイル区分別該当人数･割合!E30</f>
        <v>1570</v>
      </c>
      <c r="E30" s="311">
        <v>1223661700</v>
      </c>
      <c r="F30" s="312">
        <v>1566</v>
      </c>
      <c r="G30" s="172">
        <f t="shared" si="16"/>
        <v>779402.35668789805</v>
      </c>
      <c r="H30" s="172">
        <f t="shared" si="0"/>
        <v>781393.16730523622</v>
      </c>
      <c r="I30" s="38">
        <f t="shared" si="1"/>
        <v>0.99745222929936306</v>
      </c>
      <c r="J30" s="245">
        <f>市区町村別_フレイル区分別該当人数･割合!G30</f>
        <v>18039</v>
      </c>
      <c r="K30" s="311">
        <v>9535519160</v>
      </c>
      <c r="L30" s="312">
        <v>17882</v>
      </c>
      <c r="M30" s="172">
        <f t="shared" si="17"/>
        <v>528605.75198181719</v>
      </c>
      <c r="N30" s="172">
        <f t="shared" si="2"/>
        <v>533246.79342355439</v>
      </c>
      <c r="O30" s="38">
        <f t="shared" ref="O30" si="24">IFERROR(L30/J30,"-")</f>
        <v>0.99129663506846277</v>
      </c>
      <c r="P30" s="245">
        <f>市区町村別_フレイル区分別該当人数･割合!I30</f>
        <v>1036</v>
      </c>
      <c r="Q30" s="311">
        <v>292160700</v>
      </c>
      <c r="R30" s="312">
        <v>986</v>
      </c>
      <c r="S30" s="172">
        <f t="shared" si="18"/>
        <v>282008.39768339769</v>
      </c>
      <c r="T30" s="172">
        <f t="shared" si="4"/>
        <v>296309.02636916836</v>
      </c>
      <c r="U30" s="38">
        <f t="shared" ref="U30" si="25">IFERROR(R30/P30,"-")</f>
        <v>0.95173745173745172</v>
      </c>
      <c r="V30" s="245">
        <f>市区町村別_フレイル区分別該当人数･割合!K30</f>
        <v>2210</v>
      </c>
      <c r="W30" s="311">
        <v>584063880</v>
      </c>
      <c r="X30" s="312">
        <v>2103</v>
      </c>
      <c r="Y30" s="172">
        <f t="shared" si="19"/>
        <v>264282.29864253395</v>
      </c>
      <c r="Z30" s="172">
        <f t="shared" si="6"/>
        <v>277728.90156918688</v>
      </c>
      <c r="AA30" s="38">
        <f t="shared" ref="AA30" si="26">IFERROR(X30/V30,"-")</f>
        <v>0.95158371040723977</v>
      </c>
      <c r="AB30" s="245">
        <f>市区町村別_フレイル区分別該当人数･割合!M30</f>
        <v>5841</v>
      </c>
      <c r="AC30" s="311">
        <v>3779821580</v>
      </c>
      <c r="AD30" s="312">
        <v>5841</v>
      </c>
      <c r="AE30" s="172">
        <f t="shared" si="20"/>
        <v>647118.91456942307</v>
      </c>
      <c r="AF30" s="172">
        <f t="shared" si="8"/>
        <v>647118.91456942307</v>
      </c>
      <c r="AG30" s="38">
        <f t="shared" ref="AG30" si="27">IFERROR(AD30/AB30,"-")</f>
        <v>1</v>
      </c>
      <c r="AH30" s="245">
        <f>市区町村別_フレイル区分別該当人数･割合!O30</f>
        <v>8840</v>
      </c>
      <c r="AI30" s="311">
        <v>4817075190</v>
      </c>
      <c r="AJ30" s="312">
        <v>8840</v>
      </c>
      <c r="AK30" s="172">
        <f t="shared" si="21"/>
        <v>544918.00791855203</v>
      </c>
      <c r="AL30" s="172">
        <f t="shared" si="10"/>
        <v>544918.00791855203</v>
      </c>
      <c r="AM30" s="38">
        <f t="shared" ref="AM30" si="28">IFERROR(AJ30/AH30,"-")</f>
        <v>1</v>
      </c>
      <c r="AN30" s="245">
        <f>市区町村別_フレイル区分別該当人数･割合!Q30</f>
        <v>981</v>
      </c>
      <c r="AO30" s="311">
        <v>1273324540</v>
      </c>
      <c r="AP30" s="312">
        <v>981</v>
      </c>
      <c r="AQ30" s="172">
        <f t="shared" si="22"/>
        <v>1297986.2793068297</v>
      </c>
      <c r="AR30" s="172">
        <f t="shared" si="12"/>
        <v>1297986.2793068297</v>
      </c>
      <c r="AS30" s="38">
        <f t="shared" ref="AS30" si="29">IFERROR(AP30/AN30,"-")</f>
        <v>1</v>
      </c>
      <c r="AT30" s="245">
        <f>市区町村別_フレイル区分別該当人数･割合!S30</f>
        <v>9297</v>
      </c>
      <c r="AU30" s="311">
        <v>3635345330</v>
      </c>
      <c r="AV30" s="312">
        <v>9174</v>
      </c>
      <c r="AW30" s="172">
        <f t="shared" si="23"/>
        <v>391023.48391954391</v>
      </c>
      <c r="AX30" s="172">
        <f t="shared" si="14"/>
        <v>396266.11401787662</v>
      </c>
      <c r="AY30" s="38">
        <f t="shared" ref="AY30" si="30">IFERROR(AV30/AT30,"-")</f>
        <v>0.98676992578251044</v>
      </c>
    </row>
    <row r="31" spans="2:51" ht="13.5" customHeight="1">
      <c r="B31" s="165">
        <v>27</v>
      </c>
      <c r="C31" s="166" t="s">
        <v>30</v>
      </c>
      <c r="D31" s="245">
        <f>市区町村別_フレイル区分別該当人数･割合!E31</f>
        <v>248</v>
      </c>
      <c r="E31" s="311">
        <v>240331790</v>
      </c>
      <c r="F31" s="312">
        <v>247</v>
      </c>
      <c r="G31" s="172">
        <f t="shared" si="16"/>
        <v>969079.79838709673</v>
      </c>
      <c r="H31" s="172">
        <f t="shared" si="0"/>
        <v>973003.19838056678</v>
      </c>
      <c r="I31" s="38">
        <f>IFERROR(F31/D31,"-")</f>
        <v>0.99596774193548387</v>
      </c>
      <c r="J31" s="245">
        <f>市区町村別_フレイル区分別該当人数･割合!G31</f>
        <v>2622</v>
      </c>
      <c r="K31" s="311">
        <v>1513950000</v>
      </c>
      <c r="L31" s="312">
        <v>2606</v>
      </c>
      <c r="M31" s="172">
        <f t="shared" si="17"/>
        <v>577402.74599542329</v>
      </c>
      <c r="N31" s="172">
        <f t="shared" si="2"/>
        <v>580947.81273983116</v>
      </c>
      <c r="O31" s="38">
        <f>IFERROR(L31/J31,"-")</f>
        <v>0.99389778794813122</v>
      </c>
      <c r="P31" s="245">
        <f>市区町村別_フレイル区分別該当人数･割合!I31</f>
        <v>111</v>
      </c>
      <c r="Q31" s="311">
        <v>37026840</v>
      </c>
      <c r="R31" s="312">
        <v>105</v>
      </c>
      <c r="S31" s="172">
        <f t="shared" si="18"/>
        <v>333575.13513513515</v>
      </c>
      <c r="T31" s="172">
        <f t="shared" si="4"/>
        <v>352636.57142857142</v>
      </c>
      <c r="U31" s="38">
        <f>IFERROR(R31/P31,"-")</f>
        <v>0.94594594594594594</v>
      </c>
      <c r="V31" s="245">
        <f>市区町村別_フレイル区分別該当人数･割合!K31</f>
        <v>260</v>
      </c>
      <c r="W31" s="311">
        <v>70213000</v>
      </c>
      <c r="X31" s="312">
        <v>250</v>
      </c>
      <c r="Y31" s="172">
        <f t="shared" si="19"/>
        <v>270050</v>
      </c>
      <c r="Z31" s="172">
        <f t="shared" si="6"/>
        <v>280852</v>
      </c>
      <c r="AA31" s="38">
        <f>IFERROR(X31/V31,"-")</f>
        <v>0.96153846153846156</v>
      </c>
      <c r="AB31" s="245">
        <f>市区町村別_フレイル区分別該当人数･割合!M31</f>
        <v>923</v>
      </c>
      <c r="AC31" s="311">
        <v>620355250</v>
      </c>
      <c r="AD31" s="312">
        <v>923</v>
      </c>
      <c r="AE31" s="172">
        <f t="shared" si="20"/>
        <v>672107.52979414957</v>
      </c>
      <c r="AF31" s="172">
        <f t="shared" si="8"/>
        <v>672107.52979414957</v>
      </c>
      <c r="AG31" s="38">
        <f>IFERROR(AD31/AB31,"-")</f>
        <v>1</v>
      </c>
      <c r="AH31" s="245">
        <f>市区町村別_フレイル区分別該当人数･割合!O31</f>
        <v>1308</v>
      </c>
      <c r="AI31" s="311">
        <v>778044270</v>
      </c>
      <c r="AJ31" s="312">
        <v>1308</v>
      </c>
      <c r="AK31" s="172">
        <f t="shared" si="21"/>
        <v>594835.06880733941</v>
      </c>
      <c r="AL31" s="172">
        <f t="shared" si="10"/>
        <v>594835.06880733941</v>
      </c>
      <c r="AM31" s="38">
        <f>IFERROR(AJ31/AH31,"-")</f>
        <v>1</v>
      </c>
      <c r="AN31" s="245">
        <f>市区町村別_フレイル区分別該当人数･割合!Q31</f>
        <v>184</v>
      </c>
      <c r="AO31" s="311">
        <v>227694590</v>
      </c>
      <c r="AP31" s="312">
        <v>184</v>
      </c>
      <c r="AQ31" s="172">
        <f t="shared" si="22"/>
        <v>1237470.5978260869</v>
      </c>
      <c r="AR31" s="172">
        <f t="shared" si="12"/>
        <v>1237470.5978260869</v>
      </c>
      <c r="AS31" s="38">
        <f>IFERROR(AP31/AN31,"-")</f>
        <v>1</v>
      </c>
      <c r="AT31" s="245">
        <f>市区町村別_フレイル区分別該当人数･割合!S31</f>
        <v>1214</v>
      </c>
      <c r="AU31" s="311">
        <v>510528500</v>
      </c>
      <c r="AV31" s="312">
        <v>1192</v>
      </c>
      <c r="AW31" s="172">
        <f t="shared" si="23"/>
        <v>420534.18451400328</v>
      </c>
      <c r="AX31" s="172">
        <f t="shared" si="14"/>
        <v>428295.72147651005</v>
      </c>
      <c r="AY31" s="38">
        <f>IFERROR(AV31/AT31,"-")</f>
        <v>0.98187808896210871</v>
      </c>
    </row>
    <row r="32" spans="2:51" ht="13.5" customHeight="1">
      <c r="B32" s="165">
        <v>28</v>
      </c>
      <c r="C32" s="166" t="s">
        <v>31</v>
      </c>
      <c r="D32" s="245">
        <f>市区町村別_フレイル区分別該当人数･割合!E32</f>
        <v>221</v>
      </c>
      <c r="E32" s="311">
        <v>148966730</v>
      </c>
      <c r="F32" s="312">
        <v>221</v>
      </c>
      <c r="G32" s="172">
        <f t="shared" si="16"/>
        <v>674057.60180995474</v>
      </c>
      <c r="H32" s="172">
        <f t="shared" si="0"/>
        <v>674057.60180995474</v>
      </c>
      <c r="I32" s="38">
        <f>IFERROR(F32/D32,"-")</f>
        <v>1</v>
      </c>
      <c r="J32" s="245">
        <f>市区町村別_フレイル区分別該当人数･割合!G32</f>
        <v>2324</v>
      </c>
      <c r="K32" s="311">
        <v>1138317320</v>
      </c>
      <c r="L32" s="312">
        <v>2305</v>
      </c>
      <c r="M32" s="172">
        <f t="shared" si="17"/>
        <v>489809.51807228918</v>
      </c>
      <c r="N32" s="172">
        <f t="shared" si="2"/>
        <v>493846.99349240778</v>
      </c>
      <c r="O32" s="38">
        <f>IFERROR(L32/J32,"-")</f>
        <v>0.99182444061962138</v>
      </c>
      <c r="P32" s="245">
        <f>市区町村別_フレイル区分別該当人数･割合!I32</f>
        <v>128</v>
      </c>
      <c r="Q32" s="311">
        <v>28725900</v>
      </c>
      <c r="R32" s="312">
        <v>119</v>
      </c>
      <c r="S32" s="172">
        <f t="shared" si="18"/>
        <v>224421.09375</v>
      </c>
      <c r="T32" s="172">
        <f t="shared" si="4"/>
        <v>241394.11764705883</v>
      </c>
      <c r="U32" s="38">
        <f>IFERROR(R32/P32,"-")</f>
        <v>0.9296875</v>
      </c>
      <c r="V32" s="245">
        <f>市区町村別_フレイル区分別該当人数･割合!K32</f>
        <v>300</v>
      </c>
      <c r="W32" s="311">
        <v>76459880</v>
      </c>
      <c r="X32" s="312">
        <v>290</v>
      </c>
      <c r="Y32" s="172">
        <f t="shared" si="19"/>
        <v>254866.26666666666</v>
      </c>
      <c r="Z32" s="172">
        <f t="shared" si="6"/>
        <v>263654.75862068968</v>
      </c>
      <c r="AA32" s="38">
        <f>IFERROR(X32/V32,"-")</f>
        <v>0.96666666666666667</v>
      </c>
      <c r="AB32" s="245">
        <f>市区町村別_フレイル区分別該当人数･割合!M32</f>
        <v>727</v>
      </c>
      <c r="AC32" s="311">
        <v>436872320</v>
      </c>
      <c r="AD32" s="312">
        <v>727</v>
      </c>
      <c r="AE32" s="172">
        <f t="shared" si="20"/>
        <v>600924.78679504816</v>
      </c>
      <c r="AF32" s="172">
        <f t="shared" si="8"/>
        <v>600924.78679504816</v>
      </c>
      <c r="AG32" s="38">
        <f>IFERROR(AD32/AB32,"-")</f>
        <v>1</v>
      </c>
      <c r="AH32" s="245">
        <f>市区町村別_フレイル区分別該当人数･割合!O32</f>
        <v>1158</v>
      </c>
      <c r="AI32" s="311">
        <v>591960790</v>
      </c>
      <c r="AJ32" s="312">
        <v>1158</v>
      </c>
      <c r="AK32" s="172">
        <f t="shared" si="21"/>
        <v>511192.3920552677</v>
      </c>
      <c r="AL32" s="172">
        <f t="shared" si="10"/>
        <v>511192.3920552677</v>
      </c>
      <c r="AM32" s="38">
        <f>IFERROR(AJ32/AH32,"-")</f>
        <v>1</v>
      </c>
      <c r="AN32" s="245">
        <f>市区町村別_フレイル区分別該当人数･割合!Q32</f>
        <v>91</v>
      </c>
      <c r="AO32" s="311">
        <v>107782020</v>
      </c>
      <c r="AP32" s="312">
        <v>91</v>
      </c>
      <c r="AQ32" s="172">
        <f t="shared" si="22"/>
        <v>1184417.8021978021</v>
      </c>
      <c r="AR32" s="172">
        <f t="shared" si="12"/>
        <v>1184417.8021978021</v>
      </c>
      <c r="AS32" s="38">
        <f>IFERROR(AP32/AN32,"-")</f>
        <v>1</v>
      </c>
      <c r="AT32" s="245">
        <f>市区町村別_フレイル区分別該当人数･割合!S32</f>
        <v>1273</v>
      </c>
      <c r="AU32" s="311">
        <v>493725610</v>
      </c>
      <c r="AV32" s="312">
        <v>1266</v>
      </c>
      <c r="AW32" s="172">
        <f t="shared" si="23"/>
        <v>387844.155538099</v>
      </c>
      <c r="AX32" s="172">
        <f t="shared" si="14"/>
        <v>389988.63349131122</v>
      </c>
      <c r="AY32" s="38">
        <f>IFERROR(AV32/AT32,"-")</f>
        <v>0.9945011783189317</v>
      </c>
    </row>
    <row r="33" spans="2:51" ht="13.5" customHeight="1">
      <c r="B33" s="165">
        <v>29</v>
      </c>
      <c r="C33" s="166" t="s">
        <v>32</v>
      </c>
      <c r="D33" s="245">
        <f>市区町村別_フレイル区分別該当人数･割合!E33</f>
        <v>162</v>
      </c>
      <c r="E33" s="311">
        <v>132991910</v>
      </c>
      <c r="F33" s="312">
        <v>162</v>
      </c>
      <c r="G33" s="172">
        <f t="shared" si="16"/>
        <v>820937.7160493827</v>
      </c>
      <c r="H33" s="172">
        <f t="shared" si="0"/>
        <v>820937.7160493827</v>
      </c>
      <c r="I33" s="38">
        <f t="shared" si="1"/>
        <v>1</v>
      </c>
      <c r="J33" s="245">
        <f>市区町村別_フレイル区分別該当人数･割合!G33</f>
        <v>2103</v>
      </c>
      <c r="K33" s="311">
        <v>1126535790</v>
      </c>
      <c r="L33" s="312">
        <v>2089</v>
      </c>
      <c r="M33" s="172">
        <f t="shared" si="17"/>
        <v>535680.35663338087</v>
      </c>
      <c r="N33" s="172">
        <f t="shared" si="2"/>
        <v>539270.36381043564</v>
      </c>
      <c r="O33" s="38">
        <f t="shared" ref="O33:O79" si="31">IFERROR(L33/J33,"-")</f>
        <v>0.99334284355682356</v>
      </c>
      <c r="P33" s="245">
        <f>市区町村別_フレイル区分別該当人数･割合!I33</f>
        <v>126</v>
      </c>
      <c r="Q33" s="311">
        <v>44460890</v>
      </c>
      <c r="R33" s="312">
        <v>121</v>
      </c>
      <c r="S33" s="172">
        <f t="shared" si="18"/>
        <v>352864.20634920633</v>
      </c>
      <c r="T33" s="172">
        <f t="shared" si="4"/>
        <v>367445.37190082646</v>
      </c>
      <c r="U33" s="38">
        <f t="shared" ref="U33:U79" si="32">IFERROR(R33/P33,"-")</f>
        <v>0.96031746031746035</v>
      </c>
      <c r="V33" s="245">
        <f>市区町村別_フレイル区分別該当人数･割合!K33</f>
        <v>259</v>
      </c>
      <c r="W33" s="311">
        <v>64586620</v>
      </c>
      <c r="X33" s="312">
        <v>250</v>
      </c>
      <c r="Y33" s="172">
        <f t="shared" si="19"/>
        <v>249369.1891891892</v>
      </c>
      <c r="Z33" s="172">
        <f t="shared" si="6"/>
        <v>258346.48</v>
      </c>
      <c r="AA33" s="38">
        <f t="shared" ref="AA33:AA79" si="33">IFERROR(X33/V33,"-")</f>
        <v>0.96525096525096521</v>
      </c>
      <c r="AB33" s="245">
        <f>市区町村別_フレイル区分別該当人数･割合!M33</f>
        <v>681</v>
      </c>
      <c r="AC33" s="311">
        <v>433215710</v>
      </c>
      <c r="AD33" s="312">
        <v>681</v>
      </c>
      <c r="AE33" s="172">
        <f t="shared" si="20"/>
        <v>636146.41703377385</v>
      </c>
      <c r="AF33" s="172">
        <f t="shared" si="8"/>
        <v>636146.41703377385</v>
      </c>
      <c r="AG33" s="38">
        <f t="shared" ref="AG33:AG79" si="34">IFERROR(AD33/AB33,"-")</f>
        <v>1</v>
      </c>
      <c r="AH33" s="245">
        <f>市区町村別_フレイル区分別該当人数･割合!O33</f>
        <v>1025</v>
      </c>
      <c r="AI33" s="311">
        <v>578201850</v>
      </c>
      <c r="AJ33" s="312">
        <v>1025</v>
      </c>
      <c r="AK33" s="172">
        <f t="shared" si="21"/>
        <v>564099.36585365853</v>
      </c>
      <c r="AL33" s="172">
        <f t="shared" si="10"/>
        <v>564099.36585365853</v>
      </c>
      <c r="AM33" s="38">
        <f t="shared" ref="AM33:AM79" si="35">IFERROR(AJ33/AH33,"-")</f>
        <v>1</v>
      </c>
      <c r="AN33" s="245">
        <f>市区町村別_フレイル区分別該当人数･割合!Q33</f>
        <v>113</v>
      </c>
      <c r="AO33" s="311">
        <v>141391550</v>
      </c>
      <c r="AP33" s="312">
        <v>113</v>
      </c>
      <c r="AQ33" s="172">
        <f t="shared" si="22"/>
        <v>1251252.6548672565</v>
      </c>
      <c r="AR33" s="172">
        <f t="shared" si="12"/>
        <v>1251252.6548672565</v>
      </c>
      <c r="AS33" s="38">
        <f t="shared" ref="AS33:AS79" si="36">IFERROR(AP33/AN33,"-")</f>
        <v>1</v>
      </c>
      <c r="AT33" s="245">
        <f>市区町村別_フレイル区分別該当人数･割合!S33</f>
        <v>1038</v>
      </c>
      <c r="AU33" s="311">
        <v>438048130</v>
      </c>
      <c r="AV33" s="312">
        <v>1023</v>
      </c>
      <c r="AW33" s="172">
        <f t="shared" si="23"/>
        <v>422011.68593448942</v>
      </c>
      <c r="AX33" s="172">
        <f t="shared" si="14"/>
        <v>428199.54056695994</v>
      </c>
      <c r="AY33" s="38">
        <f t="shared" ref="AY33:AY79" si="37">IFERROR(AV33/AT33,"-")</f>
        <v>0.98554913294797686</v>
      </c>
    </row>
    <row r="34" spans="2:51" ht="13.5" customHeight="1">
      <c r="B34" s="164">
        <v>30</v>
      </c>
      <c r="C34" s="167" t="s">
        <v>33</v>
      </c>
      <c r="D34" s="247">
        <f>市区町村別_フレイル区分別該当人数･割合!E34</f>
        <v>246</v>
      </c>
      <c r="E34" s="313">
        <v>197917250</v>
      </c>
      <c r="F34" s="312">
        <v>245</v>
      </c>
      <c r="G34" s="179">
        <f t="shared" si="16"/>
        <v>804541.66666666663</v>
      </c>
      <c r="H34" s="179">
        <f t="shared" si="0"/>
        <v>807825.51020408166</v>
      </c>
      <c r="I34" s="63">
        <f t="shared" si="1"/>
        <v>0.99593495934959353</v>
      </c>
      <c r="J34" s="247">
        <f>市区町村別_フレイル区分別該当人数･割合!G34</f>
        <v>2867</v>
      </c>
      <c r="K34" s="313">
        <v>1583849650</v>
      </c>
      <c r="L34" s="312">
        <v>2848</v>
      </c>
      <c r="M34" s="179">
        <f t="shared" si="17"/>
        <v>552441.45448203699</v>
      </c>
      <c r="N34" s="179">
        <f t="shared" si="2"/>
        <v>556126.98384831462</v>
      </c>
      <c r="O34" s="63">
        <f t="shared" si="31"/>
        <v>0.99337286362050925</v>
      </c>
      <c r="P34" s="247">
        <f>市区町村別_フレイル区分別該当人数･割合!I34</f>
        <v>172</v>
      </c>
      <c r="Q34" s="313">
        <v>47027950</v>
      </c>
      <c r="R34" s="312">
        <v>166</v>
      </c>
      <c r="S34" s="179">
        <f t="shared" si="18"/>
        <v>273418.31395348837</v>
      </c>
      <c r="T34" s="179">
        <f t="shared" si="4"/>
        <v>283300.90361445781</v>
      </c>
      <c r="U34" s="63">
        <f t="shared" si="32"/>
        <v>0.96511627906976749</v>
      </c>
      <c r="V34" s="247">
        <f>市区町村別_フレイル区分別該当人数･割合!K34</f>
        <v>327</v>
      </c>
      <c r="W34" s="313">
        <v>91264020</v>
      </c>
      <c r="X34" s="312">
        <v>314</v>
      </c>
      <c r="Y34" s="179">
        <f t="shared" si="19"/>
        <v>279094.86238532112</v>
      </c>
      <c r="Z34" s="179">
        <f t="shared" si="6"/>
        <v>290649.74522292992</v>
      </c>
      <c r="AA34" s="63">
        <f t="shared" si="33"/>
        <v>0.96024464831804279</v>
      </c>
      <c r="AB34" s="247">
        <f>市区町村別_フレイル区分別該当人数･割合!M34</f>
        <v>923</v>
      </c>
      <c r="AC34" s="313">
        <v>639340060</v>
      </c>
      <c r="AD34" s="312">
        <v>923</v>
      </c>
      <c r="AE34" s="179">
        <f t="shared" si="20"/>
        <v>692676.12134344527</v>
      </c>
      <c r="AF34" s="179">
        <f t="shared" si="8"/>
        <v>692676.12134344527</v>
      </c>
      <c r="AG34" s="63">
        <f t="shared" si="34"/>
        <v>1</v>
      </c>
      <c r="AH34" s="247">
        <f>市区町村別_フレイル区分別該当人数･割合!O34</f>
        <v>1427</v>
      </c>
      <c r="AI34" s="313">
        <v>797145850</v>
      </c>
      <c r="AJ34" s="312">
        <v>1427</v>
      </c>
      <c r="AK34" s="179">
        <f t="shared" si="21"/>
        <v>558616.57323055365</v>
      </c>
      <c r="AL34" s="179">
        <f t="shared" si="10"/>
        <v>558616.57323055365</v>
      </c>
      <c r="AM34" s="63">
        <f t="shared" si="35"/>
        <v>1</v>
      </c>
      <c r="AN34" s="247">
        <f>市区町村別_フレイル区分別該当人数･割合!Q34</f>
        <v>158</v>
      </c>
      <c r="AO34" s="313">
        <v>177665140</v>
      </c>
      <c r="AP34" s="312">
        <v>158</v>
      </c>
      <c r="AQ34" s="179">
        <f t="shared" si="22"/>
        <v>1124462.9113924052</v>
      </c>
      <c r="AR34" s="179">
        <f t="shared" si="12"/>
        <v>1124462.9113924052</v>
      </c>
      <c r="AS34" s="63">
        <f t="shared" si="36"/>
        <v>1</v>
      </c>
      <c r="AT34" s="247">
        <f>市区町村別_フレイル区分別該当人数･割合!S34</f>
        <v>1328</v>
      </c>
      <c r="AU34" s="313">
        <v>533886530</v>
      </c>
      <c r="AV34" s="312">
        <v>1316</v>
      </c>
      <c r="AW34" s="179">
        <f t="shared" si="23"/>
        <v>402022.98945783131</v>
      </c>
      <c r="AX34" s="179">
        <f t="shared" si="14"/>
        <v>405688.85258358665</v>
      </c>
      <c r="AY34" s="63">
        <f t="shared" si="37"/>
        <v>0.99096385542168675</v>
      </c>
    </row>
    <row r="35" spans="2:51" ht="13.5" customHeight="1">
      <c r="B35" s="164">
        <v>31</v>
      </c>
      <c r="C35" s="167" t="s">
        <v>34</v>
      </c>
      <c r="D35" s="247">
        <f>市区町村別_フレイル区分別該当人数･割合!E35</f>
        <v>322</v>
      </c>
      <c r="E35" s="313">
        <v>246045130</v>
      </c>
      <c r="F35" s="312">
        <v>321</v>
      </c>
      <c r="G35" s="179">
        <f t="shared" si="16"/>
        <v>764115.31055900618</v>
      </c>
      <c r="H35" s="179">
        <f t="shared" si="0"/>
        <v>766495.7320872274</v>
      </c>
      <c r="I35" s="63">
        <f t="shared" si="1"/>
        <v>0.99689440993788825</v>
      </c>
      <c r="J35" s="247">
        <f>市区町村別_フレイル区分別該当人数･割合!G35</f>
        <v>3895</v>
      </c>
      <c r="K35" s="313">
        <v>1925019340</v>
      </c>
      <c r="L35" s="312">
        <v>3840</v>
      </c>
      <c r="M35" s="179">
        <f t="shared" si="17"/>
        <v>494228.32862644416</v>
      </c>
      <c r="N35" s="179">
        <f t="shared" si="2"/>
        <v>501307.11979166669</v>
      </c>
      <c r="O35" s="63">
        <f t="shared" si="31"/>
        <v>0.98587933247753534</v>
      </c>
      <c r="P35" s="247">
        <f>市区町村別_フレイル区分別該当人数･割合!I35</f>
        <v>261</v>
      </c>
      <c r="Q35" s="313">
        <v>79160120</v>
      </c>
      <c r="R35" s="312">
        <v>246</v>
      </c>
      <c r="S35" s="179">
        <f t="shared" si="18"/>
        <v>303295.47892720305</v>
      </c>
      <c r="T35" s="179">
        <f t="shared" si="4"/>
        <v>321789.10569105693</v>
      </c>
      <c r="U35" s="63">
        <f t="shared" si="32"/>
        <v>0.94252873563218387</v>
      </c>
      <c r="V35" s="247">
        <f>市区町村別_フレイル区分別該当人数･割合!K35</f>
        <v>564</v>
      </c>
      <c r="W35" s="313">
        <v>136203710</v>
      </c>
      <c r="X35" s="312">
        <v>524</v>
      </c>
      <c r="Y35" s="179">
        <f t="shared" si="19"/>
        <v>241495.93971631204</v>
      </c>
      <c r="Z35" s="179">
        <f t="shared" si="6"/>
        <v>259930.74427480917</v>
      </c>
      <c r="AA35" s="63">
        <f t="shared" si="33"/>
        <v>0.92907801418439717</v>
      </c>
      <c r="AB35" s="247">
        <f>市区町村別_フレイル区分別該当人数･割合!M35</f>
        <v>1149</v>
      </c>
      <c r="AC35" s="313">
        <v>726980170</v>
      </c>
      <c r="AD35" s="312">
        <v>1149</v>
      </c>
      <c r="AE35" s="179">
        <f t="shared" si="20"/>
        <v>632706.84943429066</v>
      </c>
      <c r="AF35" s="179">
        <f t="shared" si="8"/>
        <v>632706.84943429066</v>
      </c>
      <c r="AG35" s="63">
        <f t="shared" si="34"/>
        <v>1</v>
      </c>
      <c r="AH35" s="247">
        <f>市区町村別_フレイル区分別該当人数･割合!O35</f>
        <v>1896</v>
      </c>
      <c r="AI35" s="313">
        <v>961672860</v>
      </c>
      <c r="AJ35" s="312">
        <v>1896</v>
      </c>
      <c r="AK35" s="179">
        <f t="shared" si="21"/>
        <v>507211.42405063292</v>
      </c>
      <c r="AL35" s="179">
        <f t="shared" si="10"/>
        <v>507211.42405063292</v>
      </c>
      <c r="AM35" s="63">
        <f t="shared" si="35"/>
        <v>1</v>
      </c>
      <c r="AN35" s="247">
        <f>市区町村別_フレイル区分別該当人数･割合!Q35</f>
        <v>178</v>
      </c>
      <c r="AO35" s="313">
        <v>246843310</v>
      </c>
      <c r="AP35" s="312">
        <v>178</v>
      </c>
      <c r="AQ35" s="179">
        <f t="shared" si="22"/>
        <v>1386760.1685393259</v>
      </c>
      <c r="AR35" s="179">
        <f t="shared" si="12"/>
        <v>1386760.1685393259</v>
      </c>
      <c r="AS35" s="63">
        <f t="shared" si="36"/>
        <v>1</v>
      </c>
      <c r="AT35" s="247">
        <f>市区町村別_フレイル区分別該当人数･割合!S35</f>
        <v>2471</v>
      </c>
      <c r="AU35" s="313">
        <v>932801910</v>
      </c>
      <c r="AV35" s="312">
        <v>2430</v>
      </c>
      <c r="AW35" s="179">
        <f t="shared" si="23"/>
        <v>377499.76123027113</v>
      </c>
      <c r="AX35" s="179">
        <f t="shared" si="14"/>
        <v>383869.09876543208</v>
      </c>
      <c r="AY35" s="63">
        <f t="shared" si="37"/>
        <v>0.98340752731687575</v>
      </c>
    </row>
    <row r="36" spans="2:51" ht="13.5" customHeight="1">
      <c r="B36" s="165">
        <v>32</v>
      </c>
      <c r="C36" s="166" t="s">
        <v>35</v>
      </c>
      <c r="D36" s="245">
        <f>市区町村別_フレイル区分別該当人数･割合!E36</f>
        <v>264</v>
      </c>
      <c r="E36" s="311">
        <v>188410120</v>
      </c>
      <c r="F36" s="312">
        <v>263</v>
      </c>
      <c r="G36" s="172">
        <f t="shared" si="16"/>
        <v>713674.69696969702</v>
      </c>
      <c r="H36" s="172">
        <f t="shared" si="0"/>
        <v>716388.28897338407</v>
      </c>
      <c r="I36" s="38">
        <f t="shared" si="1"/>
        <v>0.99621212121212122</v>
      </c>
      <c r="J36" s="245">
        <f>市区町村別_フレイル区分別該当人数･割合!G36</f>
        <v>3065</v>
      </c>
      <c r="K36" s="311">
        <v>1548988570</v>
      </c>
      <c r="L36" s="312">
        <v>3035</v>
      </c>
      <c r="M36" s="172">
        <f t="shared" si="17"/>
        <v>505379.63132137031</v>
      </c>
      <c r="N36" s="172">
        <f t="shared" si="2"/>
        <v>510375.14662273478</v>
      </c>
      <c r="O36" s="38">
        <f t="shared" si="31"/>
        <v>0.9902120717781403</v>
      </c>
      <c r="P36" s="245">
        <f>市区町村別_フレイル区分別該当人数･割合!I36</f>
        <v>180</v>
      </c>
      <c r="Q36" s="311">
        <v>36447650</v>
      </c>
      <c r="R36" s="312">
        <v>172</v>
      </c>
      <c r="S36" s="172">
        <f t="shared" si="18"/>
        <v>202486.94444444444</v>
      </c>
      <c r="T36" s="172">
        <f t="shared" si="4"/>
        <v>211904.94186046513</v>
      </c>
      <c r="U36" s="38">
        <f t="shared" si="32"/>
        <v>0.9555555555555556</v>
      </c>
      <c r="V36" s="245">
        <f>市区町村別_フレイル区分別該当人数･割合!K36</f>
        <v>380</v>
      </c>
      <c r="W36" s="311">
        <v>93533300</v>
      </c>
      <c r="X36" s="312">
        <v>358</v>
      </c>
      <c r="Y36" s="172">
        <f t="shared" si="19"/>
        <v>246140.26315789475</v>
      </c>
      <c r="Z36" s="172">
        <f t="shared" si="6"/>
        <v>261266.20111731844</v>
      </c>
      <c r="AA36" s="38">
        <f t="shared" si="33"/>
        <v>0.94210526315789478</v>
      </c>
      <c r="AB36" s="245">
        <f>市区町村別_フレイル区分別該当人数･割合!M36</f>
        <v>1042</v>
      </c>
      <c r="AC36" s="311">
        <v>651575910</v>
      </c>
      <c r="AD36" s="312">
        <v>1042</v>
      </c>
      <c r="AE36" s="172">
        <f t="shared" si="20"/>
        <v>625312.77351247601</v>
      </c>
      <c r="AF36" s="172">
        <f t="shared" si="8"/>
        <v>625312.77351247601</v>
      </c>
      <c r="AG36" s="38">
        <f t="shared" si="34"/>
        <v>1</v>
      </c>
      <c r="AH36" s="245">
        <f>市区町村別_フレイル区分別該当人数･割合!O36</f>
        <v>1439</v>
      </c>
      <c r="AI36" s="311">
        <v>754294170</v>
      </c>
      <c r="AJ36" s="312">
        <v>1439</v>
      </c>
      <c r="AK36" s="172">
        <f t="shared" si="21"/>
        <v>524179.40931202221</v>
      </c>
      <c r="AL36" s="172">
        <f t="shared" si="10"/>
        <v>524179.40931202221</v>
      </c>
      <c r="AM36" s="38">
        <f t="shared" si="35"/>
        <v>1</v>
      </c>
      <c r="AN36" s="245">
        <f>市区町村別_フレイル区分別該当人数･割合!Q36</f>
        <v>179</v>
      </c>
      <c r="AO36" s="311">
        <v>258845690</v>
      </c>
      <c r="AP36" s="312">
        <v>179</v>
      </c>
      <c r="AQ36" s="172">
        <f t="shared" si="22"/>
        <v>1446065.3072625699</v>
      </c>
      <c r="AR36" s="172">
        <f t="shared" si="12"/>
        <v>1446065.3072625699</v>
      </c>
      <c r="AS36" s="38">
        <f t="shared" si="36"/>
        <v>1</v>
      </c>
      <c r="AT36" s="245">
        <f>市区町村別_フレイル区分別該当人数･割合!S36</f>
        <v>1393</v>
      </c>
      <c r="AU36" s="311">
        <v>498820170</v>
      </c>
      <c r="AV36" s="312">
        <v>1378</v>
      </c>
      <c r="AW36" s="172">
        <f t="shared" si="23"/>
        <v>358090.57430007181</v>
      </c>
      <c r="AX36" s="172">
        <f t="shared" si="14"/>
        <v>361988.5123367199</v>
      </c>
      <c r="AY36" s="38">
        <f t="shared" si="37"/>
        <v>0.98923187365398424</v>
      </c>
    </row>
    <row r="37" spans="2:51" ht="13.5" customHeight="1">
      <c r="B37" s="165">
        <v>33</v>
      </c>
      <c r="C37" s="166" t="s">
        <v>36</v>
      </c>
      <c r="D37" s="245">
        <f>市区町村別_フレイル区分別該当人数･割合!E37</f>
        <v>107</v>
      </c>
      <c r="E37" s="311">
        <v>68998770</v>
      </c>
      <c r="F37" s="312">
        <v>107</v>
      </c>
      <c r="G37" s="172">
        <f t="shared" si="16"/>
        <v>644848.3177570093</v>
      </c>
      <c r="H37" s="172">
        <f t="shared" si="0"/>
        <v>644848.3177570093</v>
      </c>
      <c r="I37" s="38">
        <f t="shared" si="1"/>
        <v>1</v>
      </c>
      <c r="J37" s="245">
        <f>市区町村別_フレイル区分別該当人数･割合!G37</f>
        <v>1163</v>
      </c>
      <c r="K37" s="311">
        <v>698858490</v>
      </c>
      <c r="L37" s="312">
        <v>1159</v>
      </c>
      <c r="M37" s="172">
        <f t="shared" si="17"/>
        <v>600910.1375752365</v>
      </c>
      <c r="N37" s="172">
        <f t="shared" si="2"/>
        <v>602984.0293356342</v>
      </c>
      <c r="O37" s="38">
        <f t="shared" si="31"/>
        <v>0.99656061908856408</v>
      </c>
      <c r="P37" s="245">
        <f>市区町村別_フレイル区分別該当人数･割合!I37</f>
        <v>58</v>
      </c>
      <c r="Q37" s="311">
        <v>19311350</v>
      </c>
      <c r="R37" s="312">
        <v>57</v>
      </c>
      <c r="S37" s="172">
        <f t="shared" si="18"/>
        <v>332954.31034482759</v>
      </c>
      <c r="T37" s="172">
        <f t="shared" si="4"/>
        <v>338795.6140350877</v>
      </c>
      <c r="U37" s="38">
        <f t="shared" si="32"/>
        <v>0.98275862068965514</v>
      </c>
      <c r="V37" s="245">
        <f>市区町村別_フレイル区分別該当人数･割合!K37</f>
        <v>120</v>
      </c>
      <c r="W37" s="311">
        <v>51803350</v>
      </c>
      <c r="X37" s="312">
        <v>117</v>
      </c>
      <c r="Y37" s="172">
        <f t="shared" si="19"/>
        <v>431694.58333333331</v>
      </c>
      <c r="Z37" s="172">
        <f t="shared" si="6"/>
        <v>442763.67521367519</v>
      </c>
      <c r="AA37" s="38">
        <f t="shared" si="33"/>
        <v>0.97499999999999998</v>
      </c>
      <c r="AB37" s="245">
        <f>市区町村別_フレイル区分別該当人数･割合!M37</f>
        <v>396</v>
      </c>
      <c r="AC37" s="311">
        <v>271482160</v>
      </c>
      <c r="AD37" s="312">
        <v>396</v>
      </c>
      <c r="AE37" s="172">
        <f t="shared" si="20"/>
        <v>685561.01010101009</v>
      </c>
      <c r="AF37" s="172">
        <f t="shared" si="8"/>
        <v>685561.01010101009</v>
      </c>
      <c r="AG37" s="38">
        <f t="shared" si="34"/>
        <v>1</v>
      </c>
      <c r="AH37" s="245">
        <f>市区町村別_フレイル区分別該当人数･割合!O37</f>
        <v>587</v>
      </c>
      <c r="AI37" s="311">
        <v>355755400</v>
      </c>
      <c r="AJ37" s="312">
        <v>587</v>
      </c>
      <c r="AK37" s="172">
        <f t="shared" si="21"/>
        <v>606056.89948892675</v>
      </c>
      <c r="AL37" s="172">
        <f t="shared" si="10"/>
        <v>606056.89948892675</v>
      </c>
      <c r="AM37" s="38">
        <f t="shared" si="35"/>
        <v>1</v>
      </c>
      <c r="AN37" s="245">
        <f>市区町村別_フレイル区分別該当人数･割合!Q37</f>
        <v>78</v>
      </c>
      <c r="AO37" s="311">
        <v>113102240</v>
      </c>
      <c r="AP37" s="312">
        <v>78</v>
      </c>
      <c r="AQ37" s="172">
        <f t="shared" si="22"/>
        <v>1450028.717948718</v>
      </c>
      <c r="AR37" s="172">
        <f t="shared" si="12"/>
        <v>1450028.717948718</v>
      </c>
      <c r="AS37" s="38">
        <f t="shared" si="36"/>
        <v>1</v>
      </c>
      <c r="AT37" s="245">
        <f>市区町村別_フレイル区分別該当人数･割合!S37</f>
        <v>580</v>
      </c>
      <c r="AU37" s="311">
        <v>227534480</v>
      </c>
      <c r="AV37" s="312">
        <v>569</v>
      </c>
      <c r="AW37" s="172">
        <f t="shared" si="23"/>
        <v>392300.8275862069</v>
      </c>
      <c r="AX37" s="172">
        <f t="shared" si="14"/>
        <v>399884.85061511421</v>
      </c>
      <c r="AY37" s="38">
        <f t="shared" si="37"/>
        <v>0.98103448275862071</v>
      </c>
    </row>
    <row r="38" spans="2:51" ht="13.5" customHeight="1">
      <c r="B38" s="165">
        <v>34</v>
      </c>
      <c r="C38" s="166" t="s">
        <v>37</v>
      </c>
      <c r="D38" s="245">
        <f>市区町村別_フレイル区分別該当人数･割合!E38</f>
        <v>376</v>
      </c>
      <c r="E38" s="311">
        <v>279131090</v>
      </c>
      <c r="F38" s="312">
        <v>375</v>
      </c>
      <c r="G38" s="172">
        <f t="shared" si="16"/>
        <v>742369.92021276592</v>
      </c>
      <c r="H38" s="172">
        <f t="shared" si="0"/>
        <v>744349.57333333336</v>
      </c>
      <c r="I38" s="38">
        <f t="shared" si="1"/>
        <v>0.99734042553191493</v>
      </c>
      <c r="J38" s="245">
        <f>市区町村別_フレイル区分別該当人数･割合!G38</f>
        <v>3599</v>
      </c>
      <c r="K38" s="311">
        <v>1830342170</v>
      </c>
      <c r="L38" s="312">
        <v>3568</v>
      </c>
      <c r="M38" s="172">
        <f t="shared" si="17"/>
        <v>508569.64990275074</v>
      </c>
      <c r="N38" s="172">
        <f t="shared" si="2"/>
        <v>512988.27634529147</v>
      </c>
      <c r="O38" s="38">
        <f t="shared" si="31"/>
        <v>0.99138649624895803</v>
      </c>
      <c r="P38" s="245">
        <f>市区町村別_フレイル区分別該当人数･割合!I38</f>
        <v>205</v>
      </c>
      <c r="Q38" s="311">
        <v>60317480</v>
      </c>
      <c r="R38" s="312">
        <v>193</v>
      </c>
      <c r="S38" s="172">
        <f t="shared" si="18"/>
        <v>294231.60975609755</v>
      </c>
      <c r="T38" s="172">
        <f t="shared" si="4"/>
        <v>312525.80310880829</v>
      </c>
      <c r="U38" s="38">
        <f t="shared" si="32"/>
        <v>0.94146341463414629</v>
      </c>
      <c r="V38" s="245">
        <f>市区町村別_フレイル区分別該当人数･割合!K38</f>
        <v>403</v>
      </c>
      <c r="W38" s="311">
        <v>109814920</v>
      </c>
      <c r="X38" s="312">
        <v>385</v>
      </c>
      <c r="Y38" s="172">
        <f t="shared" si="19"/>
        <v>272493.59801488835</v>
      </c>
      <c r="Z38" s="172">
        <f t="shared" si="6"/>
        <v>285233.55844155845</v>
      </c>
      <c r="AA38" s="38">
        <f t="shared" si="33"/>
        <v>0.95533498759305213</v>
      </c>
      <c r="AB38" s="245">
        <f>市区町村別_フレイル区分別該当人数･割合!M38</f>
        <v>1217</v>
      </c>
      <c r="AC38" s="311">
        <v>731805470</v>
      </c>
      <c r="AD38" s="312">
        <v>1217</v>
      </c>
      <c r="AE38" s="172">
        <f t="shared" si="20"/>
        <v>601319.20295809372</v>
      </c>
      <c r="AF38" s="172">
        <f t="shared" si="8"/>
        <v>601319.20295809372</v>
      </c>
      <c r="AG38" s="38">
        <f t="shared" si="34"/>
        <v>1</v>
      </c>
      <c r="AH38" s="245">
        <f>市区町村別_フレイル区分別該当人数･割合!O38</f>
        <v>1764</v>
      </c>
      <c r="AI38" s="311">
        <v>923396880</v>
      </c>
      <c r="AJ38" s="312">
        <v>1764</v>
      </c>
      <c r="AK38" s="172">
        <f t="shared" si="21"/>
        <v>523467.61904761905</v>
      </c>
      <c r="AL38" s="172">
        <f t="shared" si="10"/>
        <v>523467.61904761905</v>
      </c>
      <c r="AM38" s="38">
        <f t="shared" si="35"/>
        <v>1</v>
      </c>
      <c r="AN38" s="245">
        <f>市区町村別_フレイル区分別該当人数･割合!Q38</f>
        <v>151</v>
      </c>
      <c r="AO38" s="311">
        <v>222112400</v>
      </c>
      <c r="AP38" s="312">
        <v>150</v>
      </c>
      <c r="AQ38" s="172">
        <f t="shared" si="22"/>
        <v>1470943.0463576159</v>
      </c>
      <c r="AR38" s="172">
        <f t="shared" si="12"/>
        <v>1480749.3333333333</v>
      </c>
      <c r="AS38" s="38">
        <f t="shared" si="36"/>
        <v>0.99337748344370858</v>
      </c>
      <c r="AT38" s="245">
        <f>市区町村別_フレイル区分別該当人数･割合!S38</f>
        <v>2043</v>
      </c>
      <c r="AU38" s="311">
        <v>797155820</v>
      </c>
      <c r="AV38" s="312">
        <v>2023</v>
      </c>
      <c r="AW38" s="172">
        <f t="shared" si="23"/>
        <v>390188.84973078803</v>
      </c>
      <c r="AX38" s="172">
        <f t="shared" si="14"/>
        <v>394046.37666831439</v>
      </c>
      <c r="AY38" s="38">
        <f t="shared" si="37"/>
        <v>0.99021047479197255</v>
      </c>
    </row>
    <row r="39" spans="2:51" ht="13.5" customHeight="1">
      <c r="B39" s="165">
        <v>35</v>
      </c>
      <c r="C39" s="166" t="s">
        <v>0</v>
      </c>
      <c r="D39" s="245">
        <f>市区町村別_フレイル区分別該当人数･割合!E39</f>
        <v>680</v>
      </c>
      <c r="E39" s="311">
        <v>533218990</v>
      </c>
      <c r="F39" s="312">
        <v>678</v>
      </c>
      <c r="G39" s="172">
        <f t="shared" si="16"/>
        <v>784145.57352941181</v>
      </c>
      <c r="H39" s="172">
        <f t="shared" si="0"/>
        <v>786458.68731563422</v>
      </c>
      <c r="I39" s="38">
        <f t="shared" si="1"/>
        <v>0.99705882352941178</v>
      </c>
      <c r="J39" s="245">
        <f>市区町村別_フレイル区分別該当人数･割合!G39</f>
        <v>8456</v>
      </c>
      <c r="K39" s="311">
        <v>4588534080</v>
      </c>
      <c r="L39" s="312">
        <v>8396</v>
      </c>
      <c r="M39" s="172">
        <f t="shared" si="17"/>
        <v>542636.48060548725</v>
      </c>
      <c r="N39" s="172">
        <f t="shared" si="2"/>
        <v>546514.30204859457</v>
      </c>
      <c r="O39" s="38">
        <f t="shared" si="31"/>
        <v>0.99290444654683063</v>
      </c>
      <c r="P39" s="245">
        <f>市区町村別_フレイル区分別該当人数･割合!I39</f>
        <v>489</v>
      </c>
      <c r="Q39" s="311">
        <v>145809420</v>
      </c>
      <c r="R39" s="312">
        <v>472</v>
      </c>
      <c r="S39" s="172">
        <f t="shared" si="18"/>
        <v>298178.77300613496</v>
      </c>
      <c r="T39" s="172">
        <f t="shared" si="4"/>
        <v>308918.26271186443</v>
      </c>
      <c r="U39" s="38">
        <f t="shared" si="32"/>
        <v>0.96523517382413093</v>
      </c>
      <c r="V39" s="245">
        <f>市区町村別_フレイル区分別該当人数･割合!K39</f>
        <v>1097</v>
      </c>
      <c r="W39" s="311">
        <v>323069820</v>
      </c>
      <c r="X39" s="312">
        <v>1054</v>
      </c>
      <c r="Y39" s="172">
        <f t="shared" si="19"/>
        <v>294503.02643573383</v>
      </c>
      <c r="Z39" s="172">
        <f t="shared" si="6"/>
        <v>306517.85578747629</v>
      </c>
      <c r="AA39" s="38">
        <f t="shared" si="33"/>
        <v>0.96080218778486781</v>
      </c>
      <c r="AB39" s="245">
        <f>市区町村別_フレイル区分別該当人数･割合!M39</f>
        <v>2632</v>
      </c>
      <c r="AC39" s="311">
        <v>1754127850</v>
      </c>
      <c r="AD39" s="312">
        <v>2632</v>
      </c>
      <c r="AE39" s="172">
        <f t="shared" si="20"/>
        <v>666461.94908814586</v>
      </c>
      <c r="AF39" s="172">
        <f t="shared" si="8"/>
        <v>666461.94908814586</v>
      </c>
      <c r="AG39" s="38">
        <f t="shared" si="34"/>
        <v>1</v>
      </c>
      <c r="AH39" s="245">
        <f>市区町村別_フレイル区分別該当人数･割合!O39</f>
        <v>4202</v>
      </c>
      <c r="AI39" s="311">
        <v>2340775540</v>
      </c>
      <c r="AJ39" s="312">
        <v>4202</v>
      </c>
      <c r="AK39" s="172">
        <f t="shared" si="21"/>
        <v>557062.24178962398</v>
      </c>
      <c r="AL39" s="172">
        <f t="shared" si="10"/>
        <v>557062.24178962398</v>
      </c>
      <c r="AM39" s="38">
        <f t="shared" si="35"/>
        <v>1</v>
      </c>
      <c r="AN39" s="245">
        <f>市区町村別_フレイル区分別該当人数･割合!Q39</f>
        <v>342</v>
      </c>
      <c r="AO39" s="311">
        <v>449699910</v>
      </c>
      <c r="AP39" s="312">
        <v>342</v>
      </c>
      <c r="AQ39" s="172">
        <f t="shared" si="22"/>
        <v>1314912.0175438595</v>
      </c>
      <c r="AR39" s="172">
        <f t="shared" si="12"/>
        <v>1314912.0175438595</v>
      </c>
      <c r="AS39" s="38">
        <f t="shared" si="36"/>
        <v>1</v>
      </c>
      <c r="AT39" s="245">
        <f>市区町村別_フレイル区分別該当人数･割合!S39</f>
        <v>3661</v>
      </c>
      <c r="AU39" s="311">
        <v>1491131640</v>
      </c>
      <c r="AV39" s="312">
        <v>3612</v>
      </c>
      <c r="AW39" s="172">
        <f t="shared" si="23"/>
        <v>407301.73176727671</v>
      </c>
      <c r="AX39" s="172">
        <f t="shared" si="14"/>
        <v>412827.14285714284</v>
      </c>
      <c r="AY39" s="38">
        <f t="shared" si="37"/>
        <v>0.98661567877629064</v>
      </c>
    </row>
    <row r="40" spans="2:51" ht="13.5" customHeight="1">
      <c r="B40" s="165">
        <v>36</v>
      </c>
      <c r="C40" s="166" t="s">
        <v>1</v>
      </c>
      <c r="D40" s="245">
        <f>市区町村別_フレイル区分別該当人数･割合!E40</f>
        <v>479</v>
      </c>
      <c r="E40" s="311">
        <v>354779140</v>
      </c>
      <c r="F40" s="312">
        <v>478</v>
      </c>
      <c r="G40" s="172">
        <f t="shared" si="16"/>
        <v>740666.2630480167</v>
      </c>
      <c r="H40" s="172">
        <f t="shared" si="0"/>
        <v>742215.77405857737</v>
      </c>
      <c r="I40" s="38">
        <f t="shared" si="1"/>
        <v>0.9979123173277662</v>
      </c>
      <c r="J40" s="245">
        <f>市区町村別_フレイル区分別該当人数･割合!G40</f>
        <v>4738</v>
      </c>
      <c r="K40" s="311">
        <v>2610708110</v>
      </c>
      <c r="L40" s="312">
        <v>4714</v>
      </c>
      <c r="M40" s="172">
        <f t="shared" si="17"/>
        <v>551014.79738286196</v>
      </c>
      <c r="N40" s="172">
        <f t="shared" si="2"/>
        <v>553820.13364446326</v>
      </c>
      <c r="O40" s="38">
        <f t="shared" si="31"/>
        <v>0.99493457154917686</v>
      </c>
      <c r="P40" s="245">
        <f>市区町村別_フレイル区分別該当人数･割合!I40</f>
        <v>311</v>
      </c>
      <c r="Q40" s="311">
        <v>92830620</v>
      </c>
      <c r="R40" s="312">
        <v>304</v>
      </c>
      <c r="S40" s="172">
        <f t="shared" si="18"/>
        <v>298490.73954983923</v>
      </c>
      <c r="T40" s="172">
        <f t="shared" si="4"/>
        <v>305363.88157894736</v>
      </c>
      <c r="U40" s="38">
        <f t="shared" si="32"/>
        <v>0.977491961414791</v>
      </c>
      <c r="V40" s="245">
        <f>市区町村別_フレイル区分別該当人数･割合!K40</f>
        <v>595</v>
      </c>
      <c r="W40" s="311">
        <v>173403520</v>
      </c>
      <c r="X40" s="312">
        <v>579</v>
      </c>
      <c r="Y40" s="172">
        <f t="shared" si="19"/>
        <v>291434.48739495798</v>
      </c>
      <c r="Z40" s="172">
        <f t="shared" si="6"/>
        <v>299487.94473229704</v>
      </c>
      <c r="AA40" s="38">
        <f t="shared" si="33"/>
        <v>0.97310924369747898</v>
      </c>
      <c r="AB40" s="245">
        <f>市区町村別_フレイル区分別該当人数･割合!M40</f>
        <v>1535</v>
      </c>
      <c r="AC40" s="311">
        <v>1029886170</v>
      </c>
      <c r="AD40" s="312">
        <v>1535</v>
      </c>
      <c r="AE40" s="172">
        <f t="shared" si="20"/>
        <v>670935.6156351791</v>
      </c>
      <c r="AF40" s="172">
        <f t="shared" si="8"/>
        <v>670935.6156351791</v>
      </c>
      <c r="AG40" s="38">
        <f t="shared" si="34"/>
        <v>1</v>
      </c>
      <c r="AH40" s="245">
        <f>市区町村別_フレイル区分別該当人数･割合!O40</f>
        <v>2263</v>
      </c>
      <c r="AI40" s="311">
        <v>1287123630</v>
      </c>
      <c r="AJ40" s="312">
        <v>2263</v>
      </c>
      <c r="AK40" s="172">
        <f t="shared" si="21"/>
        <v>568768.7273530711</v>
      </c>
      <c r="AL40" s="172">
        <f t="shared" si="10"/>
        <v>568768.7273530711</v>
      </c>
      <c r="AM40" s="38">
        <f t="shared" si="35"/>
        <v>1</v>
      </c>
      <c r="AN40" s="245">
        <f>市区町村別_フレイル区分別該当人数･割合!Q40</f>
        <v>183</v>
      </c>
      <c r="AO40" s="311">
        <v>226406620</v>
      </c>
      <c r="AP40" s="312">
        <v>182</v>
      </c>
      <c r="AQ40" s="172">
        <f t="shared" si="22"/>
        <v>1237194.6448087431</v>
      </c>
      <c r="AR40" s="172">
        <f t="shared" si="12"/>
        <v>1243992.4175824176</v>
      </c>
      <c r="AS40" s="38">
        <f t="shared" si="36"/>
        <v>0.99453551912568305</v>
      </c>
      <c r="AT40" s="245">
        <f>市区町村別_フレイル区分別該当人数･割合!S40</f>
        <v>1993</v>
      </c>
      <c r="AU40" s="311">
        <v>805379190</v>
      </c>
      <c r="AV40" s="312">
        <v>1968</v>
      </c>
      <c r="AW40" s="172">
        <f t="shared" si="23"/>
        <v>404103.95885599597</v>
      </c>
      <c r="AX40" s="172">
        <f t="shared" si="14"/>
        <v>409237.39329268294</v>
      </c>
      <c r="AY40" s="38">
        <f t="shared" si="37"/>
        <v>0.98745609633718012</v>
      </c>
    </row>
    <row r="41" spans="2:51" ht="13.5" customHeight="1">
      <c r="B41" s="164">
        <v>37</v>
      </c>
      <c r="C41" s="167" t="s">
        <v>2</v>
      </c>
      <c r="D41" s="247">
        <f>市区町村別_フレイル区分別該当人数･割合!E41</f>
        <v>935</v>
      </c>
      <c r="E41" s="311">
        <v>787747100</v>
      </c>
      <c r="F41" s="312">
        <v>932</v>
      </c>
      <c r="G41" s="172">
        <f t="shared" si="16"/>
        <v>842510.26737967914</v>
      </c>
      <c r="H41" s="172">
        <f t="shared" si="0"/>
        <v>845222.21030042914</v>
      </c>
      <c r="I41" s="38">
        <f t="shared" si="1"/>
        <v>0.99679144385026741</v>
      </c>
      <c r="J41" s="247">
        <f>市区町村別_フレイル区分別該当人数･割合!G41</f>
        <v>12198</v>
      </c>
      <c r="K41" s="311">
        <v>6736948830</v>
      </c>
      <c r="L41" s="312">
        <v>12104</v>
      </c>
      <c r="M41" s="172">
        <f t="shared" si="17"/>
        <v>552299.46138711262</v>
      </c>
      <c r="N41" s="172">
        <f t="shared" si="2"/>
        <v>556588.63433575677</v>
      </c>
      <c r="O41" s="38">
        <f t="shared" si="31"/>
        <v>0.99229381865879651</v>
      </c>
      <c r="P41" s="247">
        <f>市区町村別_フレイル区分別該当人数･割合!I41</f>
        <v>747</v>
      </c>
      <c r="Q41" s="311">
        <v>217363880</v>
      </c>
      <c r="R41" s="312">
        <v>721</v>
      </c>
      <c r="S41" s="172">
        <f t="shared" si="18"/>
        <v>290982.43641231593</v>
      </c>
      <c r="T41" s="172">
        <f t="shared" si="4"/>
        <v>301475.56171983358</v>
      </c>
      <c r="U41" s="38">
        <f t="shared" si="32"/>
        <v>0.96519410977242304</v>
      </c>
      <c r="V41" s="247">
        <f>市区町村別_フレイル区分別該当人数･割合!K41</f>
        <v>1569</v>
      </c>
      <c r="W41" s="311">
        <v>447207020</v>
      </c>
      <c r="X41" s="312">
        <v>1502</v>
      </c>
      <c r="Y41" s="172">
        <f t="shared" si="19"/>
        <v>285026.78138942004</v>
      </c>
      <c r="Z41" s="172">
        <f t="shared" si="6"/>
        <v>297741.02529960056</v>
      </c>
      <c r="AA41" s="38">
        <f t="shared" si="33"/>
        <v>0.95729764181007015</v>
      </c>
      <c r="AB41" s="247">
        <f>市区町村別_フレイル区分別該当人数･割合!M41</f>
        <v>3763</v>
      </c>
      <c r="AC41" s="311">
        <v>2622804800</v>
      </c>
      <c r="AD41" s="312">
        <v>3763</v>
      </c>
      <c r="AE41" s="172">
        <f t="shared" si="20"/>
        <v>696998.35237842146</v>
      </c>
      <c r="AF41" s="172">
        <f t="shared" si="8"/>
        <v>696998.35237842146</v>
      </c>
      <c r="AG41" s="38">
        <f t="shared" si="34"/>
        <v>1</v>
      </c>
      <c r="AH41" s="247">
        <f>市区町村別_フレイル区分別該当人数･割合!O41</f>
        <v>6063</v>
      </c>
      <c r="AI41" s="311">
        <v>3398947910</v>
      </c>
      <c r="AJ41" s="312">
        <v>6063</v>
      </c>
      <c r="AK41" s="172">
        <f t="shared" si="21"/>
        <v>560604.96618835558</v>
      </c>
      <c r="AL41" s="172">
        <f t="shared" si="10"/>
        <v>560604.96618835558</v>
      </c>
      <c r="AM41" s="38">
        <f t="shared" si="35"/>
        <v>1</v>
      </c>
      <c r="AN41" s="247">
        <f>市区町村別_フレイル区分別該当人数･割合!Q41</f>
        <v>455</v>
      </c>
      <c r="AO41" s="311">
        <v>622409890</v>
      </c>
      <c r="AP41" s="312">
        <v>454</v>
      </c>
      <c r="AQ41" s="172">
        <f t="shared" si="22"/>
        <v>1367933.8241758242</v>
      </c>
      <c r="AR41" s="172">
        <f t="shared" si="12"/>
        <v>1370946.8942731277</v>
      </c>
      <c r="AS41" s="38">
        <f t="shared" si="36"/>
        <v>0.99780219780219781</v>
      </c>
      <c r="AT41" s="247">
        <f>市区町村別_フレイル区分別該当人数･割合!S41</f>
        <v>4692</v>
      </c>
      <c r="AU41" s="311">
        <v>1806632120</v>
      </c>
      <c r="AV41" s="312">
        <v>4626</v>
      </c>
      <c r="AW41" s="172">
        <f t="shared" si="23"/>
        <v>385045.20886615518</v>
      </c>
      <c r="AX41" s="172">
        <f t="shared" si="14"/>
        <v>390538.72027669696</v>
      </c>
      <c r="AY41" s="38">
        <f t="shared" si="37"/>
        <v>0.98593350383631717</v>
      </c>
    </row>
    <row r="42" spans="2:51" ht="13.5" customHeight="1">
      <c r="B42" s="165">
        <v>38</v>
      </c>
      <c r="C42" s="166" t="s">
        <v>38</v>
      </c>
      <c r="D42" s="245">
        <f>市区町村別_フレイル区分別該当人数･割合!E42</f>
        <v>180</v>
      </c>
      <c r="E42" s="311">
        <v>143555390</v>
      </c>
      <c r="F42" s="312">
        <v>180</v>
      </c>
      <c r="G42" s="172">
        <f t="shared" si="16"/>
        <v>797529.9444444445</v>
      </c>
      <c r="H42" s="172">
        <f t="shared" si="0"/>
        <v>797529.9444444445</v>
      </c>
      <c r="I42" s="38">
        <f t="shared" si="1"/>
        <v>1</v>
      </c>
      <c r="J42" s="245">
        <f>市区町村別_フレイル区分別該当人数･割合!G42</f>
        <v>1905</v>
      </c>
      <c r="K42" s="311">
        <v>1118066980</v>
      </c>
      <c r="L42" s="312">
        <v>1898</v>
      </c>
      <c r="M42" s="172">
        <f t="shared" si="17"/>
        <v>586911.80052493443</v>
      </c>
      <c r="N42" s="172">
        <f t="shared" si="2"/>
        <v>589076.38566912536</v>
      </c>
      <c r="O42" s="38">
        <f t="shared" si="31"/>
        <v>0.99632545931758532</v>
      </c>
      <c r="P42" s="245">
        <f>市区町村別_フレイル区分別該当人数･割合!I42</f>
        <v>118</v>
      </c>
      <c r="Q42" s="311">
        <v>30689380</v>
      </c>
      <c r="R42" s="312">
        <v>115</v>
      </c>
      <c r="S42" s="172">
        <f t="shared" si="18"/>
        <v>260079.49152542374</v>
      </c>
      <c r="T42" s="172">
        <f t="shared" si="4"/>
        <v>266864.17391304346</v>
      </c>
      <c r="U42" s="38">
        <f t="shared" si="32"/>
        <v>0.97457627118644063</v>
      </c>
      <c r="V42" s="245">
        <f>市区町村別_フレイル区分別該当人数･割合!K42</f>
        <v>208</v>
      </c>
      <c r="W42" s="311">
        <v>61302430</v>
      </c>
      <c r="X42" s="312">
        <v>204</v>
      </c>
      <c r="Y42" s="172">
        <f t="shared" si="19"/>
        <v>294723.22115384613</v>
      </c>
      <c r="Z42" s="172">
        <f t="shared" si="6"/>
        <v>300502.10784313723</v>
      </c>
      <c r="AA42" s="38">
        <f t="shared" si="33"/>
        <v>0.98076923076923073</v>
      </c>
      <c r="AB42" s="245">
        <f>市区町村別_フレイル区分別該当人数･割合!M42</f>
        <v>661</v>
      </c>
      <c r="AC42" s="311">
        <v>472109730</v>
      </c>
      <c r="AD42" s="312">
        <v>661</v>
      </c>
      <c r="AE42" s="172">
        <f t="shared" si="20"/>
        <v>714235.59757942508</v>
      </c>
      <c r="AF42" s="172">
        <f t="shared" si="8"/>
        <v>714235.59757942508</v>
      </c>
      <c r="AG42" s="38">
        <f t="shared" si="34"/>
        <v>1</v>
      </c>
      <c r="AH42" s="245">
        <f>市区町村別_フレイル区分別該当人数･割合!O42</f>
        <v>904</v>
      </c>
      <c r="AI42" s="311">
        <v>547964230</v>
      </c>
      <c r="AJ42" s="312">
        <v>904</v>
      </c>
      <c r="AK42" s="172">
        <f t="shared" si="21"/>
        <v>606155.12168141594</v>
      </c>
      <c r="AL42" s="172">
        <f t="shared" si="10"/>
        <v>606155.12168141594</v>
      </c>
      <c r="AM42" s="38">
        <f t="shared" si="35"/>
        <v>1</v>
      </c>
      <c r="AN42" s="245">
        <f>市区町村別_フレイル区分別該当人数･割合!Q42</f>
        <v>117</v>
      </c>
      <c r="AO42" s="311">
        <v>141542690</v>
      </c>
      <c r="AP42" s="312">
        <v>117</v>
      </c>
      <c r="AQ42" s="172">
        <f t="shared" si="22"/>
        <v>1209766.5811965812</v>
      </c>
      <c r="AR42" s="172">
        <f t="shared" si="12"/>
        <v>1209766.5811965812</v>
      </c>
      <c r="AS42" s="38">
        <f t="shared" si="36"/>
        <v>1</v>
      </c>
      <c r="AT42" s="245">
        <f>市区町村別_フレイル区分別該当人数･割合!S42</f>
        <v>894</v>
      </c>
      <c r="AU42" s="311">
        <v>333011490</v>
      </c>
      <c r="AV42" s="312">
        <v>881</v>
      </c>
      <c r="AW42" s="172">
        <f t="shared" si="23"/>
        <v>372496.07382550335</v>
      </c>
      <c r="AX42" s="172">
        <f t="shared" si="14"/>
        <v>377992.6106696935</v>
      </c>
      <c r="AY42" s="38">
        <f t="shared" si="37"/>
        <v>0.9854586129753915</v>
      </c>
    </row>
    <row r="43" spans="2:51" ht="13.5" customHeight="1">
      <c r="B43" s="165">
        <v>39</v>
      </c>
      <c r="C43" s="166" t="s">
        <v>6</v>
      </c>
      <c r="D43" s="245">
        <f>市区町村別_フレイル区分別該当人数･割合!E43</f>
        <v>1045</v>
      </c>
      <c r="E43" s="311">
        <v>817822800</v>
      </c>
      <c r="F43" s="312">
        <v>1042</v>
      </c>
      <c r="G43" s="172">
        <f t="shared" si="16"/>
        <v>782605.55023923446</v>
      </c>
      <c r="H43" s="172">
        <f t="shared" si="0"/>
        <v>784858.73320537433</v>
      </c>
      <c r="I43" s="38">
        <f t="shared" si="1"/>
        <v>0.99712918660287087</v>
      </c>
      <c r="J43" s="245">
        <f>市区町村別_フレイル区分別該当人数･割合!G43</f>
        <v>12964</v>
      </c>
      <c r="K43" s="311">
        <v>7271106000</v>
      </c>
      <c r="L43" s="312">
        <v>12887</v>
      </c>
      <c r="M43" s="172">
        <f t="shared" si="17"/>
        <v>560869.02190681885</v>
      </c>
      <c r="N43" s="172">
        <f t="shared" si="2"/>
        <v>564220.22192907578</v>
      </c>
      <c r="O43" s="38">
        <f t="shared" si="31"/>
        <v>0.99406047516198703</v>
      </c>
      <c r="P43" s="245">
        <f>市区町村別_フレイル区分別該当人数･割合!I43</f>
        <v>753</v>
      </c>
      <c r="Q43" s="311">
        <v>241397660</v>
      </c>
      <c r="R43" s="312">
        <v>732</v>
      </c>
      <c r="S43" s="172">
        <f t="shared" si="18"/>
        <v>320581.22177954845</v>
      </c>
      <c r="T43" s="172">
        <f t="shared" si="4"/>
        <v>329778.22404371586</v>
      </c>
      <c r="U43" s="38">
        <f t="shared" si="32"/>
        <v>0.97211155378486058</v>
      </c>
      <c r="V43" s="245">
        <f>市区町村別_フレイル区分別該当人数･割合!K43</f>
        <v>1614</v>
      </c>
      <c r="W43" s="311">
        <v>438227950</v>
      </c>
      <c r="X43" s="312">
        <v>1558</v>
      </c>
      <c r="Y43" s="172">
        <f t="shared" si="19"/>
        <v>271516.697645601</v>
      </c>
      <c r="Z43" s="172">
        <f t="shared" si="6"/>
        <v>281275.96277278563</v>
      </c>
      <c r="AA43" s="38">
        <f t="shared" si="33"/>
        <v>0.96530359355638162</v>
      </c>
      <c r="AB43" s="245">
        <f>市区町村別_フレイル区分別該当人数･割合!M43</f>
        <v>4015</v>
      </c>
      <c r="AC43" s="311">
        <v>2776372860</v>
      </c>
      <c r="AD43" s="312">
        <v>4015</v>
      </c>
      <c r="AE43" s="172">
        <f t="shared" si="20"/>
        <v>691500.08966376085</v>
      </c>
      <c r="AF43" s="172">
        <f t="shared" si="8"/>
        <v>691500.08966376085</v>
      </c>
      <c r="AG43" s="38">
        <f t="shared" si="34"/>
        <v>1</v>
      </c>
      <c r="AH43" s="245">
        <f>市区町村別_フレイル区分別該当人数･割合!O43</f>
        <v>6538</v>
      </c>
      <c r="AI43" s="311">
        <v>3767833470</v>
      </c>
      <c r="AJ43" s="312">
        <v>6538</v>
      </c>
      <c r="AK43" s="172">
        <f t="shared" si="21"/>
        <v>576297.56347506878</v>
      </c>
      <c r="AL43" s="172">
        <f t="shared" si="10"/>
        <v>576297.56347506878</v>
      </c>
      <c r="AM43" s="38">
        <f t="shared" si="35"/>
        <v>1</v>
      </c>
      <c r="AN43" s="245">
        <f>市区町村別_フレイル区分別該当人数･割合!Q43</f>
        <v>341</v>
      </c>
      <c r="AO43" s="311">
        <v>530637630</v>
      </c>
      <c r="AP43" s="312">
        <v>341</v>
      </c>
      <c r="AQ43" s="172">
        <f t="shared" si="22"/>
        <v>1556122.0821114369</v>
      </c>
      <c r="AR43" s="172">
        <f t="shared" si="12"/>
        <v>1556122.0821114369</v>
      </c>
      <c r="AS43" s="38">
        <f t="shared" si="36"/>
        <v>1</v>
      </c>
      <c r="AT43" s="245">
        <f>市区町村別_フレイル区分別該当人数･割合!S43</f>
        <v>6105</v>
      </c>
      <c r="AU43" s="311">
        <v>2403010990</v>
      </c>
      <c r="AV43" s="312">
        <v>6045</v>
      </c>
      <c r="AW43" s="172">
        <f t="shared" si="23"/>
        <v>393613.59377559379</v>
      </c>
      <c r="AX43" s="172">
        <f t="shared" si="14"/>
        <v>397520.42845326714</v>
      </c>
      <c r="AY43" s="38">
        <f t="shared" si="37"/>
        <v>0.9901719901719902</v>
      </c>
    </row>
    <row r="44" spans="2:51" ht="13.5" customHeight="1">
      <c r="B44" s="165">
        <v>40</v>
      </c>
      <c r="C44" s="166" t="s">
        <v>39</v>
      </c>
      <c r="D44" s="245">
        <f>市区町村別_フレイル区分別該当人数･割合!E44</f>
        <v>159</v>
      </c>
      <c r="E44" s="311">
        <v>131779110</v>
      </c>
      <c r="F44" s="312">
        <v>158</v>
      </c>
      <c r="G44" s="172">
        <f t="shared" si="16"/>
        <v>828799.4339622641</v>
      </c>
      <c r="H44" s="172">
        <f t="shared" si="0"/>
        <v>834045</v>
      </c>
      <c r="I44" s="38">
        <f t="shared" si="1"/>
        <v>0.99371069182389937</v>
      </c>
      <c r="J44" s="245">
        <f>市区町村別_フレイル区分別該当人数･割合!G44</f>
        <v>1641</v>
      </c>
      <c r="K44" s="311">
        <v>786541940</v>
      </c>
      <c r="L44" s="312">
        <v>1627</v>
      </c>
      <c r="M44" s="172">
        <f t="shared" si="17"/>
        <v>479306.48385131016</v>
      </c>
      <c r="N44" s="172">
        <f t="shared" si="2"/>
        <v>483430.81745543948</v>
      </c>
      <c r="O44" s="38">
        <f t="shared" si="31"/>
        <v>0.99146861669713593</v>
      </c>
      <c r="P44" s="245">
        <f>市区町村別_フレイル区分別該当人数･割合!I44</f>
        <v>81</v>
      </c>
      <c r="Q44" s="311">
        <v>31793460</v>
      </c>
      <c r="R44" s="312">
        <v>79</v>
      </c>
      <c r="S44" s="172">
        <f t="shared" si="18"/>
        <v>392511.85185185185</v>
      </c>
      <c r="T44" s="172">
        <f t="shared" si="4"/>
        <v>402448.86075949366</v>
      </c>
      <c r="U44" s="38">
        <f t="shared" si="32"/>
        <v>0.97530864197530864</v>
      </c>
      <c r="V44" s="245">
        <f>市区町村別_フレイル区分別該当人数･割合!K44</f>
        <v>185</v>
      </c>
      <c r="W44" s="311">
        <v>51966890</v>
      </c>
      <c r="X44" s="312">
        <v>173</v>
      </c>
      <c r="Y44" s="172">
        <f t="shared" si="19"/>
        <v>280902.10810810811</v>
      </c>
      <c r="Z44" s="172">
        <f t="shared" si="6"/>
        <v>300386.64739884395</v>
      </c>
      <c r="AA44" s="38">
        <f t="shared" si="33"/>
        <v>0.93513513513513513</v>
      </c>
      <c r="AB44" s="245">
        <f>市区町村別_フレイル区分別該当人数･割合!M44</f>
        <v>583</v>
      </c>
      <c r="AC44" s="311">
        <v>331534710</v>
      </c>
      <c r="AD44" s="312">
        <v>583</v>
      </c>
      <c r="AE44" s="172">
        <f t="shared" si="20"/>
        <v>568670.17152658664</v>
      </c>
      <c r="AF44" s="172">
        <f t="shared" si="8"/>
        <v>568670.17152658664</v>
      </c>
      <c r="AG44" s="38">
        <f t="shared" si="34"/>
        <v>1</v>
      </c>
      <c r="AH44" s="245">
        <f>市区町村別_フレイル区分別該当人数･割合!O44</f>
        <v>770</v>
      </c>
      <c r="AI44" s="311">
        <v>360754130</v>
      </c>
      <c r="AJ44" s="312">
        <v>770</v>
      </c>
      <c r="AK44" s="172">
        <f t="shared" si="21"/>
        <v>468511.85714285716</v>
      </c>
      <c r="AL44" s="172">
        <f t="shared" si="10"/>
        <v>468511.85714285716</v>
      </c>
      <c r="AM44" s="38">
        <f t="shared" si="35"/>
        <v>1</v>
      </c>
      <c r="AN44" s="245">
        <f>市区町村別_フレイル区分別該当人数･割合!Q44</f>
        <v>123</v>
      </c>
      <c r="AO44" s="311">
        <v>109490920</v>
      </c>
      <c r="AP44" s="312">
        <v>123</v>
      </c>
      <c r="AQ44" s="172">
        <f t="shared" si="22"/>
        <v>890170.08130081301</v>
      </c>
      <c r="AR44" s="172">
        <f t="shared" si="12"/>
        <v>890170.08130081301</v>
      </c>
      <c r="AS44" s="38">
        <f t="shared" si="36"/>
        <v>1</v>
      </c>
      <c r="AT44" s="245">
        <f>市区町村別_フレイル区分別該当人数･割合!S44</f>
        <v>922</v>
      </c>
      <c r="AU44" s="311">
        <v>348664700</v>
      </c>
      <c r="AV44" s="312">
        <v>903</v>
      </c>
      <c r="AW44" s="172">
        <f t="shared" si="23"/>
        <v>378161.27982646419</v>
      </c>
      <c r="AX44" s="172">
        <f t="shared" si="14"/>
        <v>386118.16168327798</v>
      </c>
      <c r="AY44" s="38">
        <f t="shared" si="37"/>
        <v>0.97939262472885036</v>
      </c>
    </row>
    <row r="45" spans="2:51" ht="13.5" customHeight="1">
      <c r="B45" s="165">
        <v>41</v>
      </c>
      <c r="C45" s="166" t="s">
        <v>10</v>
      </c>
      <c r="D45" s="245">
        <f>市区町村別_フレイル区分別該当人数･割合!E45</f>
        <v>210</v>
      </c>
      <c r="E45" s="311">
        <v>146542550</v>
      </c>
      <c r="F45" s="312">
        <v>208</v>
      </c>
      <c r="G45" s="172">
        <f t="shared" si="16"/>
        <v>697821.66666666663</v>
      </c>
      <c r="H45" s="172">
        <f t="shared" si="0"/>
        <v>704531.49038461538</v>
      </c>
      <c r="I45" s="38">
        <f t="shared" si="1"/>
        <v>0.99047619047619051</v>
      </c>
      <c r="J45" s="245">
        <f>市区町村別_フレイル区分別該当人数･割合!G45</f>
        <v>2370</v>
      </c>
      <c r="K45" s="311">
        <v>1282364930</v>
      </c>
      <c r="L45" s="312">
        <v>2332</v>
      </c>
      <c r="M45" s="172">
        <f t="shared" si="17"/>
        <v>541082.24894514773</v>
      </c>
      <c r="N45" s="172">
        <f t="shared" si="2"/>
        <v>549899.19811320759</v>
      </c>
      <c r="O45" s="38">
        <f t="shared" si="31"/>
        <v>0.98396624472573835</v>
      </c>
      <c r="P45" s="245">
        <f>市区町村別_フレイル区分別該当人数･割合!I45</f>
        <v>140</v>
      </c>
      <c r="Q45" s="311">
        <v>49444340</v>
      </c>
      <c r="R45" s="312">
        <v>126</v>
      </c>
      <c r="S45" s="172">
        <f t="shared" si="18"/>
        <v>353173.85714285716</v>
      </c>
      <c r="T45" s="172">
        <f t="shared" si="4"/>
        <v>392415.39682539681</v>
      </c>
      <c r="U45" s="38">
        <f t="shared" si="32"/>
        <v>0.9</v>
      </c>
      <c r="V45" s="245">
        <f>市区町村別_フレイル区分別該当人数･割合!K45</f>
        <v>330</v>
      </c>
      <c r="W45" s="311">
        <v>75466350</v>
      </c>
      <c r="X45" s="312">
        <v>306</v>
      </c>
      <c r="Y45" s="172">
        <f t="shared" si="19"/>
        <v>228685.90909090909</v>
      </c>
      <c r="Z45" s="172">
        <f t="shared" si="6"/>
        <v>246622.0588235294</v>
      </c>
      <c r="AA45" s="38">
        <f t="shared" si="33"/>
        <v>0.92727272727272725</v>
      </c>
      <c r="AB45" s="245">
        <f>市区町村別_フレイル区分別該当人数･割合!M45</f>
        <v>697</v>
      </c>
      <c r="AC45" s="311">
        <v>448202210</v>
      </c>
      <c r="AD45" s="312">
        <v>697</v>
      </c>
      <c r="AE45" s="172">
        <f t="shared" si="20"/>
        <v>643044.77761836443</v>
      </c>
      <c r="AF45" s="172">
        <f t="shared" si="8"/>
        <v>643044.77761836443</v>
      </c>
      <c r="AG45" s="38">
        <f t="shared" si="34"/>
        <v>1</v>
      </c>
      <c r="AH45" s="245">
        <f>市区町村別_フレイル区分別該当人数･割合!O45</f>
        <v>1191</v>
      </c>
      <c r="AI45" s="311">
        <v>703077380</v>
      </c>
      <c r="AJ45" s="312">
        <v>1191</v>
      </c>
      <c r="AK45" s="172">
        <f t="shared" si="21"/>
        <v>590325.25608732156</v>
      </c>
      <c r="AL45" s="172">
        <f t="shared" si="10"/>
        <v>590325.25608732156</v>
      </c>
      <c r="AM45" s="38">
        <f t="shared" si="35"/>
        <v>1</v>
      </c>
      <c r="AN45" s="245">
        <f>市区町村別_フレイル区分別該当人数･割合!Q45</f>
        <v>118</v>
      </c>
      <c r="AO45" s="311">
        <v>166596640</v>
      </c>
      <c r="AP45" s="312">
        <v>118</v>
      </c>
      <c r="AQ45" s="172">
        <f t="shared" si="22"/>
        <v>1411835.9322033899</v>
      </c>
      <c r="AR45" s="172">
        <f t="shared" si="12"/>
        <v>1411835.9322033899</v>
      </c>
      <c r="AS45" s="38">
        <f t="shared" si="36"/>
        <v>1</v>
      </c>
      <c r="AT45" s="245">
        <f>市区町村別_フレイル区分別該当人数･割合!S45</f>
        <v>1118</v>
      </c>
      <c r="AU45" s="311">
        <v>438615660</v>
      </c>
      <c r="AV45" s="312">
        <v>1100</v>
      </c>
      <c r="AW45" s="172">
        <f t="shared" si="23"/>
        <v>392321.69946332736</v>
      </c>
      <c r="AX45" s="172">
        <f t="shared" si="14"/>
        <v>398741.50909090909</v>
      </c>
      <c r="AY45" s="38">
        <f t="shared" si="37"/>
        <v>0.98389982110912344</v>
      </c>
    </row>
    <row r="46" spans="2:51" ht="13.5" customHeight="1">
      <c r="B46" s="165">
        <v>42</v>
      </c>
      <c r="C46" s="166" t="s">
        <v>11</v>
      </c>
      <c r="D46" s="245">
        <f>市区町村別_フレイル区分別該当人数･割合!E46</f>
        <v>744</v>
      </c>
      <c r="E46" s="311">
        <v>489297090</v>
      </c>
      <c r="F46" s="312">
        <v>741</v>
      </c>
      <c r="G46" s="172">
        <f t="shared" si="16"/>
        <v>657657.37903225806</v>
      </c>
      <c r="H46" s="172">
        <f t="shared" si="0"/>
        <v>660319.95951417007</v>
      </c>
      <c r="I46" s="38">
        <f t="shared" si="1"/>
        <v>0.99596774193548387</v>
      </c>
      <c r="J46" s="245">
        <f>市区町村別_フレイル区分別該当人数･割合!G46</f>
        <v>9514</v>
      </c>
      <c r="K46" s="311">
        <v>4958383530</v>
      </c>
      <c r="L46" s="312">
        <v>9427</v>
      </c>
      <c r="M46" s="172">
        <f t="shared" si="17"/>
        <v>521167.07273491699</v>
      </c>
      <c r="N46" s="172">
        <f t="shared" si="2"/>
        <v>525976.82507690671</v>
      </c>
      <c r="O46" s="38">
        <f t="shared" si="31"/>
        <v>0.99085558124868611</v>
      </c>
      <c r="P46" s="245">
        <f>市区町村別_フレイル区分別該当人数･割合!I46</f>
        <v>607</v>
      </c>
      <c r="Q46" s="311">
        <v>164060820</v>
      </c>
      <c r="R46" s="312">
        <v>585</v>
      </c>
      <c r="S46" s="172">
        <f t="shared" si="18"/>
        <v>270281.41680395388</v>
      </c>
      <c r="T46" s="172">
        <f t="shared" si="4"/>
        <v>280445.84615384613</v>
      </c>
      <c r="U46" s="38">
        <f t="shared" si="32"/>
        <v>0.96375617792421742</v>
      </c>
      <c r="V46" s="245">
        <f>市区町村別_フレイル区分別該当人数･割合!K46</f>
        <v>1354</v>
      </c>
      <c r="W46" s="311">
        <v>369213090</v>
      </c>
      <c r="X46" s="312">
        <v>1291</v>
      </c>
      <c r="Y46" s="172">
        <f t="shared" si="19"/>
        <v>272683.22747415066</v>
      </c>
      <c r="Z46" s="172">
        <f t="shared" si="6"/>
        <v>285990</v>
      </c>
      <c r="AA46" s="38">
        <f t="shared" si="33"/>
        <v>0.95347119645494827</v>
      </c>
      <c r="AB46" s="245">
        <f>市区町村別_フレイル区分別該当人数･割合!M46</f>
        <v>2803</v>
      </c>
      <c r="AC46" s="311">
        <v>1921441880</v>
      </c>
      <c r="AD46" s="312">
        <v>2803</v>
      </c>
      <c r="AE46" s="172">
        <f t="shared" si="20"/>
        <v>685494.78415982879</v>
      </c>
      <c r="AF46" s="172">
        <f t="shared" si="8"/>
        <v>685494.78415982879</v>
      </c>
      <c r="AG46" s="38">
        <f t="shared" si="34"/>
        <v>1</v>
      </c>
      <c r="AH46" s="245">
        <f>市区町村別_フレイル区分別該当人数･割合!O46</f>
        <v>4687</v>
      </c>
      <c r="AI46" s="311">
        <v>2462367310</v>
      </c>
      <c r="AJ46" s="312">
        <v>4687</v>
      </c>
      <c r="AK46" s="172">
        <f t="shared" si="21"/>
        <v>525361.06464689563</v>
      </c>
      <c r="AL46" s="172">
        <f t="shared" si="10"/>
        <v>525361.06464689563</v>
      </c>
      <c r="AM46" s="38">
        <f t="shared" si="35"/>
        <v>1</v>
      </c>
      <c r="AN46" s="245">
        <f>市区町村別_フレイル区分別該当人数･割合!Q46</f>
        <v>394</v>
      </c>
      <c r="AO46" s="311">
        <v>479573470</v>
      </c>
      <c r="AP46" s="312">
        <v>392</v>
      </c>
      <c r="AQ46" s="172">
        <f t="shared" si="22"/>
        <v>1217191.5482233502</v>
      </c>
      <c r="AR46" s="172">
        <f t="shared" si="12"/>
        <v>1223401.7091836734</v>
      </c>
      <c r="AS46" s="38">
        <f t="shared" si="36"/>
        <v>0.99492385786802029</v>
      </c>
      <c r="AT46" s="245">
        <f>市区町村別_フレイル区分別該当人数･割合!S46</f>
        <v>5958</v>
      </c>
      <c r="AU46" s="311">
        <v>2499810890</v>
      </c>
      <c r="AV46" s="312">
        <v>5865</v>
      </c>
      <c r="AW46" s="172">
        <f t="shared" si="23"/>
        <v>419572.15340718359</v>
      </c>
      <c r="AX46" s="172">
        <f t="shared" si="14"/>
        <v>426225.21568627452</v>
      </c>
      <c r="AY46" s="38">
        <f t="shared" si="37"/>
        <v>0.98439073514602216</v>
      </c>
    </row>
    <row r="47" spans="2:51" ht="13.5" customHeight="1">
      <c r="B47" s="165">
        <v>43</v>
      </c>
      <c r="C47" s="166" t="s">
        <v>7</v>
      </c>
      <c r="D47" s="245">
        <f>市区町村別_フレイル区分別該当人数･割合!E47</f>
        <v>446</v>
      </c>
      <c r="E47" s="311">
        <v>339791630</v>
      </c>
      <c r="F47" s="312">
        <v>445</v>
      </c>
      <c r="G47" s="172">
        <f t="shared" si="16"/>
        <v>761864.64125560538</v>
      </c>
      <c r="H47" s="172">
        <f t="shared" si="0"/>
        <v>763576.69662921352</v>
      </c>
      <c r="I47" s="38">
        <f t="shared" si="1"/>
        <v>0.99775784753363228</v>
      </c>
      <c r="J47" s="245">
        <f>市区町村別_フレイル区分別該当人数･割合!G47</f>
        <v>6107</v>
      </c>
      <c r="K47" s="311">
        <v>3417164050</v>
      </c>
      <c r="L47" s="312">
        <v>6079</v>
      </c>
      <c r="M47" s="172">
        <f t="shared" si="17"/>
        <v>559548.72277714103</v>
      </c>
      <c r="N47" s="172">
        <f t="shared" si="2"/>
        <v>562126.01579207112</v>
      </c>
      <c r="O47" s="38">
        <f t="shared" si="31"/>
        <v>0.99541509742917966</v>
      </c>
      <c r="P47" s="245">
        <f>市区町村別_フレイル区分別該当人数･割合!I47</f>
        <v>329</v>
      </c>
      <c r="Q47" s="311">
        <v>97106900</v>
      </c>
      <c r="R47" s="312">
        <v>320</v>
      </c>
      <c r="S47" s="172">
        <f t="shared" si="18"/>
        <v>295157.75075987843</v>
      </c>
      <c r="T47" s="172">
        <f t="shared" si="4"/>
        <v>303459.0625</v>
      </c>
      <c r="U47" s="38">
        <f t="shared" si="32"/>
        <v>0.97264437689969607</v>
      </c>
      <c r="V47" s="245">
        <f>市区町村別_フレイル区分別該当人数･割合!K47</f>
        <v>773</v>
      </c>
      <c r="W47" s="311">
        <v>230771670</v>
      </c>
      <c r="X47" s="312">
        <v>755</v>
      </c>
      <c r="Y47" s="172">
        <f t="shared" si="19"/>
        <v>298540.32341526519</v>
      </c>
      <c r="Z47" s="172">
        <f t="shared" si="6"/>
        <v>305657.84105960262</v>
      </c>
      <c r="AA47" s="38">
        <f t="shared" si="33"/>
        <v>0.97671410090556277</v>
      </c>
      <c r="AB47" s="245">
        <f>市区町村別_フレイル区分別該当人数･割合!M47</f>
        <v>1780</v>
      </c>
      <c r="AC47" s="311">
        <v>1276096700</v>
      </c>
      <c r="AD47" s="312">
        <v>1780</v>
      </c>
      <c r="AE47" s="172">
        <f t="shared" si="20"/>
        <v>716908.25842696626</v>
      </c>
      <c r="AF47" s="172">
        <f t="shared" si="8"/>
        <v>716908.25842696626</v>
      </c>
      <c r="AG47" s="38">
        <f t="shared" si="34"/>
        <v>1</v>
      </c>
      <c r="AH47" s="245">
        <f>市区町村別_フレイル区分別該当人数･割合!O47</f>
        <v>3202</v>
      </c>
      <c r="AI47" s="311">
        <v>1800820860</v>
      </c>
      <c r="AJ47" s="312">
        <v>3202</v>
      </c>
      <c r="AK47" s="172">
        <f t="shared" si="21"/>
        <v>562405.01561524044</v>
      </c>
      <c r="AL47" s="172">
        <f t="shared" si="10"/>
        <v>562405.01561524044</v>
      </c>
      <c r="AM47" s="38">
        <f t="shared" si="35"/>
        <v>1</v>
      </c>
      <c r="AN47" s="245">
        <f>市区町村別_フレイル区分別該当人数･割合!Q47</f>
        <v>217</v>
      </c>
      <c r="AO47" s="311">
        <v>282381620</v>
      </c>
      <c r="AP47" s="312">
        <v>216</v>
      </c>
      <c r="AQ47" s="172">
        <f t="shared" si="22"/>
        <v>1301297.7880184331</v>
      </c>
      <c r="AR47" s="172">
        <f t="shared" si="12"/>
        <v>1307322.3148148148</v>
      </c>
      <c r="AS47" s="38">
        <f t="shared" si="36"/>
        <v>0.99539170506912444</v>
      </c>
      <c r="AT47" s="245">
        <f>市区町村別_フレイル区分別該当人数･割合!S47</f>
        <v>4049</v>
      </c>
      <c r="AU47" s="311">
        <v>1782734660</v>
      </c>
      <c r="AV47" s="312">
        <v>3989</v>
      </c>
      <c r="AW47" s="172">
        <f t="shared" si="23"/>
        <v>440290.11113855272</v>
      </c>
      <c r="AX47" s="172">
        <f t="shared" si="14"/>
        <v>446912.67485585361</v>
      </c>
      <c r="AY47" s="38">
        <f t="shared" si="37"/>
        <v>0.98518152630279077</v>
      </c>
    </row>
    <row r="48" spans="2:51" ht="13.5" customHeight="1">
      <c r="B48" s="165">
        <v>44</v>
      </c>
      <c r="C48" s="166" t="s">
        <v>17</v>
      </c>
      <c r="D48" s="245">
        <f>市区町村別_フレイル区分別該当人数･割合!E48</f>
        <v>740</v>
      </c>
      <c r="E48" s="311">
        <v>516415670</v>
      </c>
      <c r="F48" s="312">
        <v>739</v>
      </c>
      <c r="G48" s="172">
        <f t="shared" si="16"/>
        <v>697859.01351351349</v>
      </c>
      <c r="H48" s="172">
        <f t="shared" si="0"/>
        <v>698803.34235453315</v>
      </c>
      <c r="I48" s="38">
        <f t="shared" si="1"/>
        <v>0.99864864864864866</v>
      </c>
      <c r="J48" s="245">
        <f>市区町村別_フレイル区分別該当人数･割合!G48</f>
        <v>7220</v>
      </c>
      <c r="K48" s="311">
        <v>3763878580</v>
      </c>
      <c r="L48" s="312">
        <v>7171</v>
      </c>
      <c r="M48" s="172">
        <f t="shared" si="17"/>
        <v>521312.82271468145</v>
      </c>
      <c r="N48" s="172">
        <f t="shared" si="2"/>
        <v>524874.99372472463</v>
      </c>
      <c r="O48" s="38">
        <f t="shared" si="31"/>
        <v>0.993213296398892</v>
      </c>
      <c r="P48" s="245">
        <f>市区町村別_フレイル区分別該当人数･割合!I48</f>
        <v>447</v>
      </c>
      <c r="Q48" s="311">
        <v>129552090</v>
      </c>
      <c r="R48" s="312">
        <v>427</v>
      </c>
      <c r="S48" s="172">
        <f t="shared" si="18"/>
        <v>289825.7046979866</v>
      </c>
      <c r="T48" s="172">
        <f t="shared" si="4"/>
        <v>303400.67915690865</v>
      </c>
      <c r="U48" s="38">
        <f t="shared" si="32"/>
        <v>0.95525727069351229</v>
      </c>
      <c r="V48" s="245">
        <f>市区町村別_フレイル区分別該当人数･割合!K48</f>
        <v>854</v>
      </c>
      <c r="W48" s="311">
        <v>230547440</v>
      </c>
      <c r="X48" s="312">
        <v>825</v>
      </c>
      <c r="Y48" s="172">
        <f t="shared" si="19"/>
        <v>269961.87353629974</v>
      </c>
      <c r="Z48" s="172">
        <f t="shared" si="6"/>
        <v>279451.44242424244</v>
      </c>
      <c r="AA48" s="38">
        <f t="shared" si="33"/>
        <v>0.96604215456674469</v>
      </c>
      <c r="AB48" s="245">
        <f>市区町村別_フレイル区分別該当人数･割合!M48</f>
        <v>2375</v>
      </c>
      <c r="AC48" s="311">
        <v>1515881340</v>
      </c>
      <c r="AD48" s="312">
        <v>2375</v>
      </c>
      <c r="AE48" s="172">
        <f t="shared" si="20"/>
        <v>638265.82736842101</v>
      </c>
      <c r="AF48" s="172">
        <f t="shared" si="8"/>
        <v>638265.82736842101</v>
      </c>
      <c r="AG48" s="38">
        <f t="shared" si="34"/>
        <v>1</v>
      </c>
      <c r="AH48" s="245">
        <f>市区町村別_フレイル区分別該当人数･割合!O48</f>
        <v>3479</v>
      </c>
      <c r="AI48" s="311">
        <v>1854692580</v>
      </c>
      <c r="AJ48" s="312">
        <v>3479</v>
      </c>
      <c r="AK48" s="172">
        <f t="shared" si="21"/>
        <v>533110.83069847652</v>
      </c>
      <c r="AL48" s="172">
        <f t="shared" si="10"/>
        <v>533110.83069847652</v>
      </c>
      <c r="AM48" s="38">
        <f t="shared" si="35"/>
        <v>1</v>
      </c>
      <c r="AN48" s="245">
        <f>市区町村別_フレイル区分別該当人数･割合!Q48</f>
        <v>462</v>
      </c>
      <c r="AO48" s="311">
        <v>568773470</v>
      </c>
      <c r="AP48" s="312">
        <v>462</v>
      </c>
      <c r="AQ48" s="172">
        <f t="shared" si="22"/>
        <v>1231111.406926407</v>
      </c>
      <c r="AR48" s="172">
        <f t="shared" si="12"/>
        <v>1231111.406926407</v>
      </c>
      <c r="AS48" s="38">
        <f t="shared" si="36"/>
        <v>1</v>
      </c>
      <c r="AT48" s="245">
        <f>市区町村別_フレイル区分別該当人数･割合!S48</f>
        <v>3821</v>
      </c>
      <c r="AU48" s="311">
        <v>1515986500</v>
      </c>
      <c r="AV48" s="312">
        <v>3767</v>
      </c>
      <c r="AW48" s="172">
        <f t="shared" si="23"/>
        <v>396751.24313007068</v>
      </c>
      <c r="AX48" s="172">
        <f t="shared" si="14"/>
        <v>402438.67799309798</v>
      </c>
      <c r="AY48" s="38">
        <f t="shared" si="37"/>
        <v>0.98586757393352531</v>
      </c>
    </row>
    <row r="49" spans="2:51" ht="13.5" customHeight="1">
      <c r="B49" s="165">
        <v>45</v>
      </c>
      <c r="C49" s="166" t="s">
        <v>40</v>
      </c>
      <c r="D49" s="245">
        <f>市区町村別_フレイル区分別該当人数･割合!E49</f>
        <v>177</v>
      </c>
      <c r="E49" s="311">
        <v>170698560</v>
      </c>
      <c r="F49" s="312">
        <v>177</v>
      </c>
      <c r="G49" s="172">
        <f t="shared" si="16"/>
        <v>964398.64406779665</v>
      </c>
      <c r="H49" s="172">
        <f t="shared" si="0"/>
        <v>964398.64406779665</v>
      </c>
      <c r="I49" s="38">
        <f t="shared" si="1"/>
        <v>1</v>
      </c>
      <c r="J49" s="245">
        <f>市区町村別_フレイル区分別該当人数･割合!G49</f>
        <v>1868</v>
      </c>
      <c r="K49" s="311">
        <v>966204880</v>
      </c>
      <c r="L49" s="312">
        <v>1864</v>
      </c>
      <c r="M49" s="172">
        <f t="shared" si="17"/>
        <v>517240.29978586722</v>
      </c>
      <c r="N49" s="172">
        <f t="shared" si="2"/>
        <v>518350.2575107296</v>
      </c>
      <c r="O49" s="38">
        <f t="shared" si="31"/>
        <v>0.99785867237687365</v>
      </c>
      <c r="P49" s="245">
        <f>市区町村別_フレイル区分別該当人数･割合!I49</f>
        <v>100</v>
      </c>
      <c r="Q49" s="311">
        <v>30927230</v>
      </c>
      <c r="R49" s="312">
        <v>97</v>
      </c>
      <c r="S49" s="172">
        <f t="shared" si="18"/>
        <v>309272.3</v>
      </c>
      <c r="T49" s="172">
        <f t="shared" si="4"/>
        <v>318837.42268041236</v>
      </c>
      <c r="U49" s="38">
        <f t="shared" si="32"/>
        <v>0.97</v>
      </c>
      <c r="V49" s="245">
        <f>市区町村別_フレイル区分別該当人数･割合!K49</f>
        <v>208</v>
      </c>
      <c r="W49" s="311">
        <v>53752050</v>
      </c>
      <c r="X49" s="312">
        <v>207</v>
      </c>
      <c r="Y49" s="172">
        <f t="shared" si="19"/>
        <v>258423.31730769231</v>
      </c>
      <c r="Z49" s="172">
        <f t="shared" si="6"/>
        <v>259671.73913043478</v>
      </c>
      <c r="AA49" s="38">
        <f t="shared" si="33"/>
        <v>0.99519230769230771</v>
      </c>
      <c r="AB49" s="245">
        <f>市区町村別_フレイル区分別該当人数･割合!M49</f>
        <v>618</v>
      </c>
      <c r="AC49" s="311">
        <v>394445360</v>
      </c>
      <c r="AD49" s="312">
        <v>618</v>
      </c>
      <c r="AE49" s="172">
        <f t="shared" si="20"/>
        <v>638261.10032362456</v>
      </c>
      <c r="AF49" s="172">
        <f t="shared" si="8"/>
        <v>638261.10032362456</v>
      </c>
      <c r="AG49" s="38">
        <f t="shared" si="34"/>
        <v>1</v>
      </c>
      <c r="AH49" s="245">
        <f>市区町村別_フレイル区分別該当人数･割合!O49</f>
        <v>929</v>
      </c>
      <c r="AI49" s="311">
        <v>478197010</v>
      </c>
      <c r="AJ49" s="312">
        <v>929</v>
      </c>
      <c r="AK49" s="172">
        <f t="shared" si="21"/>
        <v>514743.82131324004</v>
      </c>
      <c r="AL49" s="172">
        <f t="shared" si="10"/>
        <v>514743.82131324004</v>
      </c>
      <c r="AM49" s="38">
        <f t="shared" si="35"/>
        <v>1</v>
      </c>
      <c r="AN49" s="245">
        <f>市区町村別_フレイル区分別該当人数･割合!Q49</f>
        <v>118</v>
      </c>
      <c r="AO49" s="311">
        <v>120170860</v>
      </c>
      <c r="AP49" s="312">
        <v>118</v>
      </c>
      <c r="AQ49" s="172">
        <f t="shared" si="22"/>
        <v>1018397.1186440678</v>
      </c>
      <c r="AR49" s="172">
        <f t="shared" si="12"/>
        <v>1018397.1186440678</v>
      </c>
      <c r="AS49" s="38">
        <f t="shared" si="36"/>
        <v>1</v>
      </c>
      <c r="AT49" s="245">
        <f>市区町村別_フレイル区分別該当人数･割合!S49</f>
        <v>1096</v>
      </c>
      <c r="AU49" s="311">
        <v>440698140</v>
      </c>
      <c r="AV49" s="312">
        <v>1082</v>
      </c>
      <c r="AW49" s="172">
        <f t="shared" si="23"/>
        <v>402096.84306569345</v>
      </c>
      <c r="AX49" s="172">
        <f t="shared" si="14"/>
        <v>407299.57486136782</v>
      </c>
      <c r="AY49" s="38">
        <f t="shared" si="37"/>
        <v>0.98722627737226276</v>
      </c>
    </row>
    <row r="50" spans="2:51" ht="13.5" customHeight="1">
      <c r="B50" s="165">
        <v>46</v>
      </c>
      <c r="C50" s="166" t="s">
        <v>20</v>
      </c>
      <c r="D50" s="245">
        <f>市区町村別_フレイル区分別該当人数･割合!E50</f>
        <v>302</v>
      </c>
      <c r="E50" s="311">
        <v>212714450</v>
      </c>
      <c r="F50" s="312">
        <v>302</v>
      </c>
      <c r="G50" s="172">
        <f t="shared" si="16"/>
        <v>704352.48344370862</v>
      </c>
      <c r="H50" s="172">
        <f t="shared" si="0"/>
        <v>704352.48344370862</v>
      </c>
      <c r="I50" s="38">
        <f t="shared" si="1"/>
        <v>1</v>
      </c>
      <c r="J50" s="245">
        <f>市区町村別_フレイル区分別該当人数･割合!G50</f>
        <v>3313</v>
      </c>
      <c r="K50" s="311">
        <v>1665558030</v>
      </c>
      <c r="L50" s="312">
        <v>3279</v>
      </c>
      <c r="M50" s="172">
        <f t="shared" si="17"/>
        <v>502734.08693027467</v>
      </c>
      <c r="N50" s="172">
        <f t="shared" si="2"/>
        <v>507946.94419030193</v>
      </c>
      <c r="O50" s="38">
        <f t="shared" si="31"/>
        <v>0.98973739812858441</v>
      </c>
      <c r="P50" s="245">
        <f>市区町村別_フレイル区分別該当人数･割合!I50</f>
        <v>209</v>
      </c>
      <c r="Q50" s="311">
        <v>65706000</v>
      </c>
      <c r="R50" s="312">
        <v>200</v>
      </c>
      <c r="S50" s="172">
        <f t="shared" si="18"/>
        <v>314382.77511961723</v>
      </c>
      <c r="T50" s="172">
        <f t="shared" si="4"/>
        <v>328530</v>
      </c>
      <c r="U50" s="38">
        <f t="shared" si="32"/>
        <v>0.9569377990430622</v>
      </c>
      <c r="V50" s="245">
        <f>市区町村別_フレイル区分別該当人数･割合!K50</f>
        <v>430</v>
      </c>
      <c r="W50" s="311">
        <v>94980880</v>
      </c>
      <c r="X50" s="312">
        <v>405</v>
      </c>
      <c r="Y50" s="172">
        <f t="shared" si="19"/>
        <v>220885.76744186046</v>
      </c>
      <c r="Z50" s="172">
        <f t="shared" si="6"/>
        <v>234520.69135802469</v>
      </c>
      <c r="AA50" s="38">
        <f t="shared" si="33"/>
        <v>0.94186046511627908</v>
      </c>
      <c r="AB50" s="245">
        <f>市区町村別_フレイル区分別該当人数･割合!M50</f>
        <v>1102</v>
      </c>
      <c r="AC50" s="311">
        <v>672250650</v>
      </c>
      <c r="AD50" s="312">
        <v>1102</v>
      </c>
      <c r="AE50" s="172">
        <f t="shared" si="20"/>
        <v>610027.81306715065</v>
      </c>
      <c r="AF50" s="172">
        <f t="shared" si="8"/>
        <v>610027.81306715065</v>
      </c>
      <c r="AG50" s="38">
        <f t="shared" si="34"/>
        <v>1</v>
      </c>
      <c r="AH50" s="245">
        <f>市区町村別_フレイル区分別該当人数･割合!O50</f>
        <v>1548</v>
      </c>
      <c r="AI50" s="311">
        <v>817285120</v>
      </c>
      <c r="AJ50" s="312">
        <v>1548</v>
      </c>
      <c r="AK50" s="172">
        <f t="shared" si="21"/>
        <v>527961.96382428939</v>
      </c>
      <c r="AL50" s="172">
        <f t="shared" si="10"/>
        <v>527961.96382428939</v>
      </c>
      <c r="AM50" s="38">
        <f t="shared" si="35"/>
        <v>1</v>
      </c>
      <c r="AN50" s="245">
        <f>市区町村別_フレイル区分別該当人数･割合!Q50</f>
        <v>196</v>
      </c>
      <c r="AO50" s="311">
        <v>222457680</v>
      </c>
      <c r="AP50" s="312">
        <v>196</v>
      </c>
      <c r="AQ50" s="172">
        <f t="shared" si="22"/>
        <v>1134988.163265306</v>
      </c>
      <c r="AR50" s="172">
        <f t="shared" si="12"/>
        <v>1134988.163265306</v>
      </c>
      <c r="AS50" s="38">
        <f t="shared" si="36"/>
        <v>1</v>
      </c>
      <c r="AT50" s="245">
        <f>市区町村別_フレイル区分別該当人数･割合!S50</f>
        <v>1834</v>
      </c>
      <c r="AU50" s="311">
        <v>680712640</v>
      </c>
      <c r="AV50" s="312">
        <v>1810</v>
      </c>
      <c r="AW50" s="172">
        <f t="shared" si="23"/>
        <v>371162.83533260634</v>
      </c>
      <c r="AX50" s="172">
        <f t="shared" si="14"/>
        <v>376084.33149171271</v>
      </c>
      <c r="AY50" s="38">
        <f t="shared" si="37"/>
        <v>0.9869138495092693</v>
      </c>
    </row>
    <row r="51" spans="2:51" ht="13.5" customHeight="1">
      <c r="B51" s="165">
        <v>47</v>
      </c>
      <c r="C51" s="166" t="s">
        <v>12</v>
      </c>
      <c r="D51" s="245">
        <f>市区町村別_フレイル区分別該当人数･割合!E51</f>
        <v>606</v>
      </c>
      <c r="E51" s="311">
        <v>481860610</v>
      </c>
      <c r="F51" s="312">
        <v>601</v>
      </c>
      <c r="G51" s="172">
        <f t="shared" si="16"/>
        <v>795149.52145214519</v>
      </c>
      <c r="H51" s="172">
        <f t="shared" si="0"/>
        <v>801764.74209650583</v>
      </c>
      <c r="I51" s="38">
        <f t="shared" si="1"/>
        <v>0.9917491749174917</v>
      </c>
      <c r="J51" s="245">
        <f>市区町村別_フレイル区分別該当人数･割合!G51</f>
        <v>6799</v>
      </c>
      <c r="K51" s="311">
        <v>3597944100</v>
      </c>
      <c r="L51" s="312">
        <v>6745</v>
      </c>
      <c r="M51" s="172">
        <f t="shared" si="17"/>
        <v>529187.24812472425</v>
      </c>
      <c r="N51" s="172">
        <f t="shared" si="2"/>
        <v>533423.8843587843</v>
      </c>
      <c r="O51" s="38">
        <f t="shared" si="31"/>
        <v>0.99205765553757908</v>
      </c>
      <c r="P51" s="245">
        <f>市区町村別_フレイル区分別該当人数･割合!I51</f>
        <v>408</v>
      </c>
      <c r="Q51" s="311">
        <v>116289360</v>
      </c>
      <c r="R51" s="312">
        <v>392</v>
      </c>
      <c r="S51" s="172">
        <f t="shared" si="18"/>
        <v>285022.9411764706</v>
      </c>
      <c r="T51" s="172">
        <f t="shared" si="4"/>
        <v>296656.53061224491</v>
      </c>
      <c r="U51" s="38">
        <f t="shared" si="32"/>
        <v>0.96078431372549022</v>
      </c>
      <c r="V51" s="245">
        <f>市区町村別_フレイル区分別該当人数･割合!K51</f>
        <v>864</v>
      </c>
      <c r="W51" s="311">
        <v>236443460</v>
      </c>
      <c r="X51" s="312">
        <v>826</v>
      </c>
      <c r="Y51" s="172">
        <f t="shared" si="19"/>
        <v>273661.41203703702</v>
      </c>
      <c r="Z51" s="172">
        <f t="shared" si="6"/>
        <v>286251.16222760291</v>
      </c>
      <c r="AA51" s="38">
        <f t="shared" si="33"/>
        <v>0.95601851851851849</v>
      </c>
      <c r="AB51" s="245">
        <f>市区町村別_フレイル区分別該当人数･割合!M51</f>
        <v>2140</v>
      </c>
      <c r="AC51" s="311">
        <v>1373803760</v>
      </c>
      <c r="AD51" s="312">
        <v>2140</v>
      </c>
      <c r="AE51" s="172">
        <f t="shared" si="20"/>
        <v>641964.37383177574</v>
      </c>
      <c r="AF51" s="172">
        <f t="shared" si="8"/>
        <v>641964.37383177574</v>
      </c>
      <c r="AG51" s="38">
        <f t="shared" si="34"/>
        <v>1</v>
      </c>
      <c r="AH51" s="245">
        <f>市区町村別_フレイル区分別該当人数･割合!O51</f>
        <v>3324</v>
      </c>
      <c r="AI51" s="311">
        <v>1817197090</v>
      </c>
      <c r="AJ51" s="312">
        <v>3324</v>
      </c>
      <c r="AK51" s="172">
        <f t="shared" si="21"/>
        <v>546689.85860409145</v>
      </c>
      <c r="AL51" s="172">
        <f t="shared" si="10"/>
        <v>546689.85860409145</v>
      </c>
      <c r="AM51" s="38">
        <f t="shared" si="35"/>
        <v>1</v>
      </c>
      <c r="AN51" s="245">
        <f>市区町村別_フレイル区分別該当人数･割合!Q51</f>
        <v>365</v>
      </c>
      <c r="AO51" s="311">
        <v>463647570</v>
      </c>
      <c r="AP51" s="312">
        <v>365</v>
      </c>
      <c r="AQ51" s="172">
        <f t="shared" si="22"/>
        <v>1270267.3150684931</v>
      </c>
      <c r="AR51" s="172">
        <f t="shared" si="12"/>
        <v>1270267.3150684931</v>
      </c>
      <c r="AS51" s="38">
        <f t="shared" si="36"/>
        <v>1</v>
      </c>
      <c r="AT51" s="245">
        <f>市区町村別_フレイル区分別該当人数･割合!S51</f>
        <v>3619</v>
      </c>
      <c r="AU51" s="311">
        <v>1459823200</v>
      </c>
      <c r="AV51" s="312">
        <v>3556</v>
      </c>
      <c r="AW51" s="172">
        <f t="shared" si="23"/>
        <v>403377.50759878417</v>
      </c>
      <c r="AX51" s="172">
        <f t="shared" si="14"/>
        <v>410523.95950506185</v>
      </c>
      <c r="AY51" s="38">
        <f t="shared" si="37"/>
        <v>0.98259187620889743</v>
      </c>
    </row>
    <row r="52" spans="2:51" ht="13.5" customHeight="1">
      <c r="B52" s="165">
        <v>48</v>
      </c>
      <c r="C52" s="166" t="s">
        <v>21</v>
      </c>
      <c r="D52" s="245">
        <f>市区町村別_フレイル区分別該当人数･割合!E52</f>
        <v>376</v>
      </c>
      <c r="E52" s="311">
        <v>227750010</v>
      </c>
      <c r="F52" s="312">
        <v>375</v>
      </c>
      <c r="G52" s="172">
        <f t="shared" si="16"/>
        <v>605718.11170212761</v>
      </c>
      <c r="H52" s="172">
        <f t="shared" si="0"/>
        <v>607333.36</v>
      </c>
      <c r="I52" s="38">
        <f t="shared" si="1"/>
        <v>0.99734042553191493</v>
      </c>
      <c r="J52" s="245">
        <f>市区町村別_フレイル区分別該当人数･割合!G52</f>
        <v>4247</v>
      </c>
      <c r="K52" s="311">
        <v>2211950430</v>
      </c>
      <c r="L52" s="312">
        <v>4227</v>
      </c>
      <c r="M52" s="172">
        <f t="shared" si="17"/>
        <v>520826.56698846247</v>
      </c>
      <c r="N52" s="172">
        <f t="shared" si="2"/>
        <v>523290.85166784952</v>
      </c>
      <c r="O52" s="38">
        <f t="shared" si="31"/>
        <v>0.99529079350129501</v>
      </c>
      <c r="P52" s="245">
        <f>市区町村別_フレイル区分別該当人数･割合!I52</f>
        <v>231</v>
      </c>
      <c r="Q52" s="311">
        <v>75738520</v>
      </c>
      <c r="R52" s="312">
        <v>225</v>
      </c>
      <c r="S52" s="172">
        <f t="shared" si="18"/>
        <v>327872.38095238095</v>
      </c>
      <c r="T52" s="172">
        <f t="shared" si="4"/>
        <v>336615.64444444445</v>
      </c>
      <c r="U52" s="38">
        <f t="shared" si="32"/>
        <v>0.97402597402597402</v>
      </c>
      <c r="V52" s="245">
        <f>市区町村別_フレイル区分別該当人数･割合!K52</f>
        <v>526</v>
      </c>
      <c r="W52" s="311">
        <v>145729940</v>
      </c>
      <c r="X52" s="312">
        <v>513</v>
      </c>
      <c r="Y52" s="172">
        <f t="shared" si="19"/>
        <v>277053.11787072243</v>
      </c>
      <c r="Z52" s="172">
        <f t="shared" si="6"/>
        <v>284073.95711500972</v>
      </c>
      <c r="AA52" s="38">
        <f t="shared" si="33"/>
        <v>0.97528517110266155</v>
      </c>
      <c r="AB52" s="245">
        <f>市区町村別_フレイル区分別該当人数･割合!M52</f>
        <v>1421</v>
      </c>
      <c r="AC52" s="311">
        <v>882114470</v>
      </c>
      <c r="AD52" s="312">
        <v>1421</v>
      </c>
      <c r="AE52" s="172">
        <f t="shared" si="20"/>
        <v>620770.21111893037</v>
      </c>
      <c r="AF52" s="172">
        <f t="shared" si="8"/>
        <v>620770.21111893037</v>
      </c>
      <c r="AG52" s="38">
        <f t="shared" si="34"/>
        <v>1</v>
      </c>
      <c r="AH52" s="245">
        <f>市区町村別_フレイル区分別該当人数･割合!O52</f>
        <v>2048</v>
      </c>
      <c r="AI52" s="311">
        <v>1099614980</v>
      </c>
      <c r="AJ52" s="312">
        <v>2048</v>
      </c>
      <c r="AK52" s="172">
        <f t="shared" si="21"/>
        <v>536921.376953125</v>
      </c>
      <c r="AL52" s="172">
        <f t="shared" si="10"/>
        <v>536921.376953125</v>
      </c>
      <c r="AM52" s="38">
        <f t="shared" si="35"/>
        <v>1</v>
      </c>
      <c r="AN52" s="245">
        <f>市区町村別_フレイル区分別該当人数･割合!Q52</f>
        <v>164</v>
      </c>
      <c r="AO52" s="311">
        <v>226538990</v>
      </c>
      <c r="AP52" s="312">
        <v>163</v>
      </c>
      <c r="AQ52" s="172">
        <f t="shared" si="22"/>
        <v>1381335.3048780488</v>
      </c>
      <c r="AR52" s="172">
        <f t="shared" si="12"/>
        <v>1389809.7546012269</v>
      </c>
      <c r="AS52" s="38">
        <f t="shared" si="36"/>
        <v>0.99390243902439024</v>
      </c>
      <c r="AT52" s="245">
        <f>市区町村別_フレイル区分別該当人数･割合!S52</f>
        <v>2036</v>
      </c>
      <c r="AU52" s="311">
        <v>730442680</v>
      </c>
      <c r="AV52" s="312">
        <v>2011</v>
      </c>
      <c r="AW52" s="172">
        <f t="shared" si="23"/>
        <v>358763.59528487228</v>
      </c>
      <c r="AX52" s="172">
        <f t="shared" si="14"/>
        <v>363223.61014420685</v>
      </c>
      <c r="AY52" s="38">
        <f t="shared" si="37"/>
        <v>0.98772102161100195</v>
      </c>
    </row>
    <row r="53" spans="2:51" ht="13.5" customHeight="1">
      <c r="B53" s="165">
        <v>49</v>
      </c>
      <c r="C53" s="166" t="s">
        <v>22</v>
      </c>
      <c r="D53" s="245">
        <f>市区町村別_フレイル区分別該当人数･割合!E53</f>
        <v>220</v>
      </c>
      <c r="E53" s="311">
        <v>128373980</v>
      </c>
      <c r="F53" s="312">
        <v>216</v>
      </c>
      <c r="G53" s="172">
        <f t="shared" si="16"/>
        <v>583518.09090909094</v>
      </c>
      <c r="H53" s="172">
        <f t="shared" si="0"/>
        <v>594323.98148148146</v>
      </c>
      <c r="I53" s="38">
        <f t="shared" si="1"/>
        <v>0.98181818181818181</v>
      </c>
      <c r="J53" s="245">
        <f>市区町村別_フレイル区分別該当人数･割合!G53</f>
        <v>2436</v>
      </c>
      <c r="K53" s="311">
        <v>1262725260</v>
      </c>
      <c r="L53" s="312">
        <v>2423</v>
      </c>
      <c r="M53" s="172">
        <f t="shared" si="17"/>
        <v>518360.12315270933</v>
      </c>
      <c r="N53" s="172">
        <f t="shared" si="2"/>
        <v>521141.25464300456</v>
      </c>
      <c r="O53" s="38">
        <f t="shared" si="31"/>
        <v>0.99466338259441711</v>
      </c>
      <c r="P53" s="245">
        <f>市区町村別_フレイル区分別該当人数･割合!I53</f>
        <v>123</v>
      </c>
      <c r="Q53" s="311">
        <v>32102160</v>
      </c>
      <c r="R53" s="312">
        <v>117</v>
      </c>
      <c r="S53" s="172">
        <f t="shared" si="18"/>
        <v>260993.17073170733</v>
      </c>
      <c r="T53" s="172">
        <f t="shared" si="4"/>
        <v>274377.43589743588</v>
      </c>
      <c r="U53" s="38">
        <f t="shared" si="32"/>
        <v>0.95121951219512191</v>
      </c>
      <c r="V53" s="245">
        <f>市区町村別_フレイル区分別該当人数･割合!K53</f>
        <v>248</v>
      </c>
      <c r="W53" s="311">
        <v>61490740</v>
      </c>
      <c r="X53" s="312">
        <v>241</v>
      </c>
      <c r="Y53" s="172">
        <f t="shared" si="19"/>
        <v>247946.53225806452</v>
      </c>
      <c r="Z53" s="172">
        <f t="shared" si="6"/>
        <v>255148.29875518673</v>
      </c>
      <c r="AA53" s="38">
        <f t="shared" si="33"/>
        <v>0.97177419354838712</v>
      </c>
      <c r="AB53" s="245">
        <f>市区町村別_フレイル区分別該当人数･割合!M53</f>
        <v>828</v>
      </c>
      <c r="AC53" s="311">
        <v>533312500</v>
      </c>
      <c r="AD53" s="312">
        <v>828</v>
      </c>
      <c r="AE53" s="172">
        <f t="shared" si="20"/>
        <v>644097.22222222225</v>
      </c>
      <c r="AF53" s="172">
        <f t="shared" si="8"/>
        <v>644097.22222222225</v>
      </c>
      <c r="AG53" s="38">
        <f t="shared" si="34"/>
        <v>1</v>
      </c>
      <c r="AH53" s="245">
        <f>市区町村別_フレイル区分別該当人数･割合!O53</f>
        <v>1227</v>
      </c>
      <c r="AI53" s="311">
        <v>632076010</v>
      </c>
      <c r="AJ53" s="312">
        <v>1227</v>
      </c>
      <c r="AK53" s="172">
        <f t="shared" si="21"/>
        <v>515139.37245313771</v>
      </c>
      <c r="AL53" s="172">
        <f t="shared" si="10"/>
        <v>515139.37245313771</v>
      </c>
      <c r="AM53" s="38">
        <f t="shared" si="35"/>
        <v>1</v>
      </c>
      <c r="AN53" s="245">
        <f>市区町村別_フレイル区分別該当人数･割合!Q53</f>
        <v>109</v>
      </c>
      <c r="AO53" s="311">
        <v>144127610</v>
      </c>
      <c r="AP53" s="312">
        <v>109</v>
      </c>
      <c r="AQ53" s="172">
        <f t="shared" si="22"/>
        <v>1322271.6513761468</v>
      </c>
      <c r="AR53" s="172">
        <f t="shared" si="12"/>
        <v>1322271.6513761468</v>
      </c>
      <c r="AS53" s="38">
        <f t="shared" si="36"/>
        <v>1</v>
      </c>
      <c r="AT53" s="245">
        <f>市区町村別_フレイル区分別該当人数･割合!S53</f>
        <v>1404</v>
      </c>
      <c r="AU53" s="311">
        <v>517957730</v>
      </c>
      <c r="AV53" s="312">
        <v>1388</v>
      </c>
      <c r="AW53" s="172">
        <f t="shared" si="23"/>
        <v>368915.7621082621</v>
      </c>
      <c r="AX53" s="172">
        <f t="shared" si="14"/>
        <v>373168.39337175793</v>
      </c>
      <c r="AY53" s="38">
        <f t="shared" si="37"/>
        <v>0.98860398860398857</v>
      </c>
    </row>
    <row r="54" spans="2:51" ht="13.5" customHeight="1">
      <c r="B54" s="165">
        <v>50</v>
      </c>
      <c r="C54" s="166" t="s">
        <v>13</v>
      </c>
      <c r="D54" s="245">
        <f>市区町村別_フレイル区分別該当人数･割合!E54</f>
        <v>217</v>
      </c>
      <c r="E54" s="311">
        <v>167411460</v>
      </c>
      <c r="F54" s="312">
        <v>216</v>
      </c>
      <c r="G54" s="172">
        <f t="shared" si="16"/>
        <v>771481.38248847926</v>
      </c>
      <c r="H54" s="172">
        <f t="shared" si="0"/>
        <v>775053.0555555555</v>
      </c>
      <c r="I54" s="38">
        <f t="shared" si="1"/>
        <v>0.99539170506912444</v>
      </c>
      <c r="J54" s="245">
        <f>市区町村別_フレイル区分別該当人数･割合!G54</f>
        <v>2564</v>
      </c>
      <c r="K54" s="311">
        <v>1441033930</v>
      </c>
      <c r="L54" s="312">
        <v>2543</v>
      </c>
      <c r="M54" s="172">
        <f t="shared" si="17"/>
        <v>562025.71372854919</v>
      </c>
      <c r="N54" s="172">
        <f t="shared" si="2"/>
        <v>566666.90129767987</v>
      </c>
      <c r="O54" s="38">
        <f t="shared" si="31"/>
        <v>0.99180967238689544</v>
      </c>
      <c r="P54" s="245">
        <f>市区町村別_フレイル区分別該当人数･割合!I54</f>
        <v>123</v>
      </c>
      <c r="Q54" s="311">
        <v>38104140</v>
      </c>
      <c r="R54" s="312">
        <v>118</v>
      </c>
      <c r="S54" s="172">
        <f t="shared" si="18"/>
        <v>309789.75609756098</v>
      </c>
      <c r="T54" s="172">
        <f t="shared" si="4"/>
        <v>322916.44067796611</v>
      </c>
      <c r="U54" s="38">
        <f t="shared" si="32"/>
        <v>0.95934959349593496</v>
      </c>
      <c r="V54" s="245">
        <f>市区町村別_フレイル区分別該当人数･割合!K54</f>
        <v>277</v>
      </c>
      <c r="W54" s="311">
        <v>73767330</v>
      </c>
      <c r="X54" s="312">
        <v>261</v>
      </c>
      <c r="Y54" s="172">
        <f t="shared" si="19"/>
        <v>266308.05054151622</v>
      </c>
      <c r="Z54" s="172">
        <f t="shared" si="6"/>
        <v>282633.44827586209</v>
      </c>
      <c r="AA54" s="38">
        <f t="shared" si="33"/>
        <v>0.9422382671480144</v>
      </c>
      <c r="AB54" s="245">
        <f>市区町村別_フレイル区分別該当人数･割合!M54</f>
        <v>847</v>
      </c>
      <c r="AC54" s="311">
        <v>571117550</v>
      </c>
      <c r="AD54" s="312">
        <v>847</v>
      </c>
      <c r="AE54" s="172">
        <f t="shared" si="20"/>
        <v>674282.82172373077</v>
      </c>
      <c r="AF54" s="172">
        <f t="shared" si="8"/>
        <v>674282.82172373077</v>
      </c>
      <c r="AG54" s="38">
        <f t="shared" si="34"/>
        <v>1</v>
      </c>
      <c r="AH54" s="245">
        <f>市区町村別_フレイル区分別該当人数･割合!O54</f>
        <v>1294</v>
      </c>
      <c r="AI54" s="311">
        <v>744753210</v>
      </c>
      <c r="AJ54" s="312">
        <v>1294</v>
      </c>
      <c r="AK54" s="172">
        <f t="shared" si="21"/>
        <v>575543.43894899532</v>
      </c>
      <c r="AL54" s="172">
        <f t="shared" si="10"/>
        <v>575543.43894899532</v>
      </c>
      <c r="AM54" s="38">
        <f t="shared" si="35"/>
        <v>1</v>
      </c>
      <c r="AN54" s="245">
        <f>市区町村別_フレイル区分別該当人数･割合!Q54</f>
        <v>221</v>
      </c>
      <c r="AO54" s="311">
        <v>260114610</v>
      </c>
      <c r="AP54" s="312">
        <v>221</v>
      </c>
      <c r="AQ54" s="172">
        <f t="shared" si="22"/>
        <v>1176989.1855203619</v>
      </c>
      <c r="AR54" s="172">
        <f t="shared" si="12"/>
        <v>1176989.1855203619</v>
      </c>
      <c r="AS54" s="38">
        <f t="shared" si="36"/>
        <v>1</v>
      </c>
      <c r="AT54" s="245">
        <f>市区町村別_フレイル区分別該当人数･割合!S54</f>
        <v>1674</v>
      </c>
      <c r="AU54" s="311">
        <v>685013400</v>
      </c>
      <c r="AV54" s="312">
        <v>1652</v>
      </c>
      <c r="AW54" s="172">
        <f t="shared" si="23"/>
        <v>409207.52688172041</v>
      </c>
      <c r="AX54" s="172">
        <f t="shared" si="14"/>
        <v>414657.02179176756</v>
      </c>
      <c r="AY54" s="38">
        <f t="shared" si="37"/>
        <v>0.98685782556750301</v>
      </c>
    </row>
    <row r="55" spans="2:51" ht="13.5" customHeight="1">
      <c r="B55" s="165">
        <v>51</v>
      </c>
      <c r="C55" s="166" t="s">
        <v>41</v>
      </c>
      <c r="D55" s="245">
        <f>市区町村別_フレイル区分別該当人数･割合!E55</f>
        <v>535</v>
      </c>
      <c r="E55" s="311">
        <v>457614530</v>
      </c>
      <c r="F55" s="312">
        <v>535</v>
      </c>
      <c r="G55" s="172">
        <f t="shared" si="16"/>
        <v>855354.26168224297</v>
      </c>
      <c r="H55" s="172">
        <f t="shared" si="0"/>
        <v>855354.26168224297</v>
      </c>
      <c r="I55" s="38">
        <f t="shared" si="1"/>
        <v>1</v>
      </c>
      <c r="J55" s="245">
        <f>市区町村別_フレイル区分別該当人数･割合!G55</f>
        <v>5589</v>
      </c>
      <c r="K55" s="311">
        <v>3183735530</v>
      </c>
      <c r="L55" s="312">
        <v>5555</v>
      </c>
      <c r="M55" s="172">
        <f t="shared" si="17"/>
        <v>569643.14367507608</v>
      </c>
      <c r="N55" s="172">
        <f t="shared" si="2"/>
        <v>573129.70837083703</v>
      </c>
      <c r="O55" s="38">
        <f t="shared" si="31"/>
        <v>0.99391662193594565</v>
      </c>
      <c r="P55" s="245">
        <f>市区町村別_フレイル区分別該当人数･割合!I55</f>
        <v>330</v>
      </c>
      <c r="Q55" s="311">
        <v>89420360</v>
      </c>
      <c r="R55" s="312">
        <v>313</v>
      </c>
      <c r="S55" s="172">
        <f t="shared" si="18"/>
        <v>270970.7878787879</v>
      </c>
      <c r="T55" s="172">
        <f t="shared" si="4"/>
        <v>285688.05111821089</v>
      </c>
      <c r="U55" s="38">
        <f t="shared" si="32"/>
        <v>0.94848484848484849</v>
      </c>
      <c r="V55" s="245">
        <f>市区町村別_フレイル区分別該当人数･割合!K55</f>
        <v>649</v>
      </c>
      <c r="W55" s="311">
        <v>227780640</v>
      </c>
      <c r="X55" s="312">
        <v>632</v>
      </c>
      <c r="Y55" s="172">
        <f t="shared" si="19"/>
        <v>350971.71032357472</v>
      </c>
      <c r="Z55" s="172">
        <f t="shared" si="6"/>
        <v>360412.40506329114</v>
      </c>
      <c r="AA55" s="38">
        <f t="shared" si="33"/>
        <v>0.97380585516178741</v>
      </c>
      <c r="AB55" s="245">
        <f>市区町村別_フレイル区分別該当人数･割合!M55</f>
        <v>1858</v>
      </c>
      <c r="AC55" s="311">
        <v>1286538490</v>
      </c>
      <c r="AD55" s="312">
        <v>1858</v>
      </c>
      <c r="AE55" s="172">
        <f t="shared" si="20"/>
        <v>692431.91065662005</v>
      </c>
      <c r="AF55" s="172">
        <f t="shared" si="8"/>
        <v>692431.91065662005</v>
      </c>
      <c r="AG55" s="38">
        <f t="shared" si="34"/>
        <v>1</v>
      </c>
      <c r="AH55" s="245">
        <f>市区町村別_フレイル区分別該当人数･割合!O55</f>
        <v>2719</v>
      </c>
      <c r="AI55" s="311">
        <v>1556425830</v>
      </c>
      <c r="AJ55" s="312">
        <v>2719</v>
      </c>
      <c r="AK55" s="172">
        <f t="shared" si="21"/>
        <v>572425.82934902539</v>
      </c>
      <c r="AL55" s="172">
        <f t="shared" si="10"/>
        <v>572425.82934902539</v>
      </c>
      <c r="AM55" s="38">
        <f t="shared" si="35"/>
        <v>1</v>
      </c>
      <c r="AN55" s="245">
        <f>市区町村別_フレイル区分別該当人数･割合!Q55</f>
        <v>262</v>
      </c>
      <c r="AO55" s="311">
        <v>386163130</v>
      </c>
      <c r="AP55" s="312">
        <v>262</v>
      </c>
      <c r="AQ55" s="172">
        <f t="shared" si="22"/>
        <v>1473905.0763358779</v>
      </c>
      <c r="AR55" s="172">
        <f t="shared" si="12"/>
        <v>1473905.0763358779</v>
      </c>
      <c r="AS55" s="38">
        <f t="shared" si="36"/>
        <v>1</v>
      </c>
      <c r="AT55" s="245">
        <f>市区町村別_フレイル区分別該当人数･割合!S55</f>
        <v>2634</v>
      </c>
      <c r="AU55" s="311">
        <v>983330000</v>
      </c>
      <c r="AV55" s="312">
        <v>2614</v>
      </c>
      <c r="AW55" s="172">
        <f t="shared" si="23"/>
        <v>373321.94381169323</v>
      </c>
      <c r="AX55" s="172">
        <f t="shared" si="14"/>
        <v>376178.27084927313</v>
      </c>
      <c r="AY55" s="38">
        <f t="shared" si="37"/>
        <v>0.99240698557327256</v>
      </c>
    </row>
    <row r="56" spans="2:51" ht="13.5" customHeight="1">
      <c r="B56" s="165">
        <v>52</v>
      </c>
      <c r="C56" s="166" t="s">
        <v>3</v>
      </c>
      <c r="D56" s="245">
        <f>市区町村別_フレイル区分別該当人数･割合!E56</f>
        <v>300</v>
      </c>
      <c r="E56" s="311">
        <v>245980440</v>
      </c>
      <c r="F56" s="312">
        <v>299</v>
      </c>
      <c r="G56" s="172">
        <f t="shared" si="16"/>
        <v>819934.8</v>
      </c>
      <c r="H56" s="172">
        <f t="shared" si="0"/>
        <v>822677.05685618729</v>
      </c>
      <c r="I56" s="38">
        <f t="shared" si="1"/>
        <v>0.9966666666666667</v>
      </c>
      <c r="J56" s="245">
        <f>市区町村別_フレイル区分別該当人数･割合!G56</f>
        <v>3611</v>
      </c>
      <c r="K56" s="311">
        <v>1968812810</v>
      </c>
      <c r="L56" s="312">
        <v>3590</v>
      </c>
      <c r="M56" s="172">
        <f t="shared" si="17"/>
        <v>545226.47743007482</v>
      </c>
      <c r="N56" s="172">
        <f t="shared" si="2"/>
        <v>548415.82451253477</v>
      </c>
      <c r="O56" s="38">
        <f t="shared" si="31"/>
        <v>0.99418443644419829</v>
      </c>
      <c r="P56" s="245">
        <f>市区町村別_フレイル区分別該当人数･割合!I56</f>
        <v>222</v>
      </c>
      <c r="Q56" s="311">
        <v>64348040</v>
      </c>
      <c r="R56" s="312">
        <v>214</v>
      </c>
      <c r="S56" s="172">
        <f t="shared" si="18"/>
        <v>289856.03603603604</v>
      </c>
      <c r="T56" s="172">
        <f t="shared" si="4"/>
        <v>300691.77570093458</v>
      </c>
      <c r="U56" s="38">
        <f t="shared" si="32"/>
        <v>0.963963963963964</v>
      </c>
      <c r="V56" s="245">
        <f>市区町村別_フレイル区分別該当人数･割合!K56</f>
        <v>477</v>
      </c>
      <c r="W56" s="311">
        <v>140598070</v>
      </c>
      <c r="X56" s="312">
        <v>464</v>
      </c>
      <c r="Y56" s="172">
        <f t="shared" si="19"/>
        <v>294754.86373165617</v>
      </c>
      <c r="Z56" s="172">
        <f t="shared" si="6"/>
        <v>303013.08189655171</v>
      </c>
      <c r="AA56" s="38">
        <f t="shared" si="33"/>
        <v>0.97274633123689724</v>
      </c>
      <c r="AB56" s="245">
        <f>市区町村別_フレイル区分別該当人数･割合!M56</f>
        <v>1079</v>
      </c>
      <c r="AC56" s="311">
        <v>718022600</v>
      </c>
      <c r="AD56" s="312">
        <v>1079</v>
      </c>
      <c r="AE56" s="172">
        <f t="shared" si="20"/>
        <v>665451.89990732155</v>
      </c>
      <c r="AF56" s="172">
        <f t="shared" si="8"/>
        <v>665451.89990732155</v>
      </c>
      <c r="AG56" s="38">
        <f t="shared" si="34"/>
        <v>1</v>
      </c>
      <c r="AH56" s="245">
        <f>市区町村別_フレイル区分別該当人数･割合!O56</f>
        <v>1808</v>
      </c>
      <c r="AI56" s="311">
        <v>1027634970</v>
      </c>
      <c r="AJ56" s="312">
        <v>1808</v>
      </c>
      <c r="AK56" s="172">
        <f t="shared" si="21"/>
        <v>568382.17367256642</v>
      </c>
      <c r="AL56" s="172">
        <f t="shared" si="10"/>
        <v>568382.17367256642</v>
      </c>
      <c r="AM56" s="38">
        <f t="shared" si="35"/>
        <v>1</v>
      </c>
      <c r="AN56" s="245">
        <f>市区町村別_フレイル区分別該当人数･割合!Q56</f>
        <v>139</v>
      </c>
      <c r="AO56" s="311">
        <v>198350400</v>
      </c>
      <c r="AP56" s="312">
        <v>139</v>
      </c>
      <c r="AQ56" s="172">
        <f t="shared" si="22"/>
        <v>1426981.2949640288</v>
      </c>
      <c r="AR56" s="172">
        <f t="shared" si="12"/>
        <v>1426981.2949640288</v>
      </c>
      <c r="AS56" s="38">
        <f t="shared" si="36"/>
        <v>1</v>
      </c>
      <c r="AT56" s="245">
        <f>市区町村別_フレイル区分別該当人数･割合!S56</f>
        <v>2227</v>
      </c>
      <c r="AU56" s="311">
        <v>878696630</v>
      </c>
      <c r="AV56" s="312">
        <v>2203</v>
      </c>
      <c r="AW56" s="172">
        <f t="shared" si="23"/>
        <v>394565.16838796588</v>
      </c>
      <c r="AX56" s="172">
        <f t="shared" si="14"/>
        <v>398863.65410803451</v>
      </c>
      <c r="AY56" s="38">
        <f t="shared" si="37"/>
        <v>0.98922317018410422</v>
      </c>
    </row>
    <row r="57" spans="2:51" ht="13.5" customHeight="1">
      <c r="B57" s="165">
        <v>53</v>
      </c>
      <c r="C57" s="166" t="s">
        <v>18</v>
      </c>
      <c r="D57" s="245">
        <f>市区町村別_フレイル区分別該当人数･割合!E57</f>
        <v>157</v>
      </c>
      <c r="E57" s="311">
        <v>134117780</v>
      </c>
      <c r="F57" s="312">
        <v>155</v>
      </c>
      <c r="G57" s="172">
        <f t="shared" si="16"/>
        <v>854253.37579617836</v>
      </c>
      <c r="H57" s="172">
        <f t="shared" si="0"/>
        <v>865276</v>
      </c>
      <c r="I57" s="38">
        <f t="shared" si="1"/>
        <v>0.98726114649681529</v>
      </c>
      <c r="J57" s="245">
        <f>市区町村別_フレイル区分別該当人数･割合!G57</f>
        <v>2093</v>
      </c>
      <c r="K57" s="311">
        <v>1092160360</v>
      </c>
      <c r="L57" s="312">
        <v>2069</v>
      </c>
      <c r="M57" s="172">
        <f t="shared" si="17"/>
        <v>521815.74773053033</v>
      </c>
      <c r="N57" s="172">
        <f t="shared" si="2"/>
        <v>527868.70952150796</v>
      </c>
      <c r="O57" s="38">
        <f t="shared" si="31"/>
        <v>0.98853320592451033</v>
      </c>
      <c r="P57" s="245">
        <f>市区町村別_フレイル区分別該当人数･割合!I57</f>
        <v>100</v>
      </c>
      <c r="Q57" s="311">
        <v>25115340</v>
      </c>
      <c r="R57" s="312">
        <v>91</v>
      </c>
      <c r="S57" s="172">
        <f t="shared" si="18"/>
        <v>251153.4</v>
      </c>
      <c r="T57" s="172">
        <f t="shared" si="4"/>
        <v>275992.74725274724</v>
      </c>
      <c r="U57" s="38">
        <f t="shared" si="32"/>
        <v>0.91</v>
      </c>
      <c r="V57" s="245">
        <f>市区町村別_フレイル区分別該当人数･割合!K57</f>
        <v>235</v>
      </c>
      <c r="W57" s="311">
        <v>60951160</v>
      </c>
      <c r="X57" s="312">
        <v>220</v>
      </c>
      <c r="Y57" s="172">
        <f t="shared" si="19"/>
        <v>259366.63829787233</v>
      </c>
      <c r="Z57" s="172">
        <f t="shared" si="6"/>
        <v>277050.72727272729</v>
      </c>
      <c r="AA57" s="38">
        <f t="shared" si="33"/>
        <v>0.93617021276595747</v>
      </c>
      <c r="AB57" s="245">
        <f>市区町村別_フレイル区分別該当人数･割合!M57</f>
        <v>701</v>
      </c>
      <c r="AC57" s="311">
        <v>437663260</v>
      </c>
      <c r="AD57" s="312">
        <v>701</v>
      </c>
      <c r="AE57" s="172">
        <f t="shared" si="20"/>
        <v>624341.3124108417</v>
      </c>
      <c r="AF57" s="172">
        <f t="shared" si="8"/>
        <v>624341.3124108417</v>
      </c>
      <c r="AG57" s="38">
        <f t="shared" si="34"/>
        <v>1</v>
      </c>
      <c r="AH57" s="245">
        <f>市区町村別_フレイル区分別該当人数･割合!O57</f>
        <v>1047</v>
      </c>
      <c r="AI57" s="311">
        <v>561918790</v>
      </c>
      <c r="AJ57" s="312">
        <v>1047</v>
      </c>
      <c r="AK57" s="172">
        <f t="shared" si="21"/>
        <v>536694.1642788921</v>
      </c>
      <c r="AL57" s="172">
        <f t="shared" si="10"/>
        <v>536694.1642788921</v>
      </c>
      <c r="AM57" s="38">
        <f t="shared" si="35"/>
        <v>1</v>
      </c>
      <c r="AN57" s="245">
        <f>市区町村別_フレイル区分別該当人数･割合!Q57</f>
        <v>106</v>
      </c>
      <c r="AO57" s="311">
        <v>136836100</v>
      </c>
      <c r="AP57" s="312">
        <v>106</v>
      </c>
      <c r="AQ57" s="172">
        <f t="shared" si="22"/>
        <v>1290906.6037735848</v>
      </c>
      <c r="AR57" s="172">
        <f t="shared" si="12"/>
        <v>1290906.6037735848</v>
      </c>
      <c r="AS57" s="38">
        <f t="shared" si="36"/>
        <v>1</v>
      </c>
      <c r="AT57" s="245">
        <f>市区町村別_フレイル区分別該当人数･割合!S57</f>
        <v>1066</v>
      </c>
      <c r="AU57" s="311">
        <v>407519680</v>
      </c>
      <c r="AV57" s="312">
        <v>1045</v>
      </c>
      <c r="AW57" s="172">
        <f t="shared" si="23"/>
        <v>382288.63039399625</v>
      </c>
      <c r="AX57" s="172">
        <f t="shared" si="14"/>
        <v>389970.98564593302</v>
      </c>
      <c r="AY57" s="38">
        <f t="shared" si="37"/>
        <v>0.98030018761726079</v>
      </c>
    </row>
    <row r="58" spans="2:51" ht="13.5" customHeight="1">
      <c r="B58" s="165">
        <v>54</v>
      </c>
      <c r="C58" s="166" t="s">
        <v>23</v>
      </c>
      <c r="D58" s="245">
        <f>市区町村別_フレイル区分別該当人数･割合!E58</f>
        <v>357</v>
      </c>
      <c r="E58" s="311">
        <v>285629270</v>
      </c>
      <c r="F58" s="312">
        <v>356</v>
      </c>
      <c r="G58" s="172">
        <f t="shared" si="16"/>
        <v>800081.98879551818</v>
      </c>
      <c r="H58" s="172">
        <f t="shared" si="0"/>
        <v>802329.41011235956</v>
      </c>
      <c r="I58" s="38">
        <f t="shared" si="1"/>
        <v>0.99719887955182074</v>
      </c>
      <c r="J58" s="245">
        <f>市区町村別_フレイル区分別該当人数･割合!G58</f>
        <v>3969</v>
      </c>
      <c r="K58" s="311">
        <v>2232010160</v>
      </c>
      <c r="L58" s="312">
        <v>3941</v>
      </c>
      <c r="M58" s="172">
        <f t="shared" si="17"/>
        <v>562360.83648274129</v>
      </c>
      <c r="N58" s="172">
        <f t="shared" si="2"/>
        <v>566356.29535650846</v>
      </c>
      <c r="O58" s="38">
        <f t="shared" si="31"/>
        <v>0.99294532627865961</v>
      </c>
      <c r="P58" s="245">
        <f>市区町村別_フレイル区分別該当人数･割合!I58</f>
        <v>212</v>
      </c>
      <c r="Q58" s="311">
        <v>68316680</v>
      </c>
      <c r="R58" s="312">
        <v>204</v>
      </c>
      <c r="S58" s="172">
        <f t="shared" si="18"/>
        <v>322248.49056603771</v>
      </c>
      <c r="T58" s="172">
        <f t="shared" si="4"/>
        <v>334885.68627450982</v>
      </c>
      <c r="U58" s="38">
        <f t="shared" si="32"/>
        <v>0.96226415094339623</v>
      </c>
      <c r="V58" s="245">
        <f>市区町村別_フレイル区分別該当人数･割合!K58</f>
        <v>450</v>
      </c>
      <c r="W58" s="311">
        <v>119928810</v>
      </c>
      <c r="X58" s="312">
        <v>431</v>
      </c>
      <c r="Y58" s="172">
        <f t="shared" si="19"/>
        <v>266508.46666666667</v>
      </c>
      <c r="Z58" s="172">
        <f t="shared" si="6"/>
        <v>278257.09976798145</v>
      </c>
      <c r="AA58" s="38">
        <f t="shared" si="33"/>
        <v>0.95777777777777773</v>
      </c>
      <c r="AB58" s="245">
        <f>市区町村別_フレイル区分別該当人数･割合!M58</f>
        <v>1301</v>
      </c>
      <c r="AC58" s="311">
        <v>943252480</v>
      </c>
      <c r="AD58" s="312">
        <v>1301</v>
      </c>
      <c r="AE58" s="172">
        <f t="shared" si="20"/>
        <v>725021.12221368181</v>
      </c>
      <c r="AF58" s="172">
        <f t="shared" si="8"/>
        <v>725021.12221368181</v>
      </c>
      <c r="AG58" s="38">
        <f t="shared" si="34"/>
        <v>1</v>
      </c>
      <c r="AH58" s="245">
        <f>市区町村別_フレイル区分別該当人数･割合!O58</f>
        <v>1974</v>
      </c>
      <c r="AI58" s="311">
        <v>1070412670</v>
      </c>
      <c r="AJ58" s="312">
        <v>1974</v>
      </c>
      <c r="AK58" s="172">
        <f t="shared" si="21"/>
        <v>542255.65856129688</v>
      </c>
      <c r="AL58" s="172">
        <f t="shared" si="10"/>
        <v>542255.65856129688</v>
      </c>
      <c r="AM58" s="38">
        <f t="shared" si="35"/>
        <v>1</v>
      </c>
      <c r="AN58" s="245">
        <f>市区町村別_フレイル区分別該当人数･割合!Q58</f>
        <v>228</v>
      </c>
      <c r="AO58" s="311">
        <v>367168760</v>
      </c>
      <c r="AP58" s="312">
        <v>227</v>
      </c>
      <c r="AQ58" s="172">
        <f t="shared" si="22"/>
        <v>1610389.2982456139</v>
      </c>
      <c r="AR58" s="172">
        <f t="shared" si="12"/>
        <v>1617483.5242290748</v>
      </c>
      <c r="AS58" s="38">
        <f t="shared" si="36"/>
        <v>0.99561403508771928</v>
      </c>
      <c r="AT58" s="245">
        <f>市区町村別_フレイル区分別該当人数･割合!S58</f>
        <v>1920</v>
      </c>
      <c r="AU58" s="311">
        <v>701533320</v>
      </c>
      <c r="AV58" s="312">
        <v>1893</v>
      </c>
      <c r="AW58" s="172">
        <f t="shared" si="23"/>
        <v>365381.9375</v>
      </c>
      <c r="AX58" s="172">
        <f t="shared" si="14"/>
        <v>370593.40729001584</v>
      </c>
      <c r="AY58" s="38">
        <f t="shared" si="37"/>
        <v>0.98593750000000002</v>
      </c>
    </row>
    <row r="59" spans="2:51" ht="13.5" customHeight="1">
      <c r="B59" s="165">
        <v>55</v>
      </c>
      <c r="C59" s="166" t="s">
        <v>14</v>
      </c>
      <c r="D59" s="245">
        <f>市区町村別_フレイル区分別該当人数･割合!E59</f>
        <v>304</v>
      </c>
      <c r="E59" s="311">
        <v>251260840</v>
      </c>
      <c r="F59" s="312">
        <v>303</v>
      </c>
      <c r="G59" s="172">
        <f t="shared" si="16"/>
        <v>826515.92105263157</v>
      </c>
      <c r="H59" s="172">
        <f t="shared" si="0"/>
        <v>829243.69636963692</v>
      </c>
      <c r="I59" s="38">
        <f t="shared" si="1"/>
        <v>0.99671052631578949</v>
      </c>
      <c r="J59" s="245">
        <f>市区町村別_フレイル区分別該当人数･割合!G59</f>
        <v>3346</v>
      </c>
      <c r="K59" s="311">
        <v>1848602500</v>
      </c>
      <c r="L59" s="312">
        <v>3333</v>
      </c>
      <c r="M59" s="172">
        <f t="shared" si="17"/>
        <v>552481.32098027493</v>
      </c>
      <c r="N59" s="172">
        <f t="shared" si="2"/>
        <v>554636.21362136211</v>
      </c>
      <c r="O59" s="38">
        <f t="shared" si="31"/>
        <v>0.99611476389719067</v>
      </c>
      <c r="P59" s="245">
        <f>市区町村別_フレイル区分別該当人数･割合!I59</f>
        <v>163</v>
      </c>
      <c r="Q59" s="311">
        <v>51946100</v>
      </c>
      <c r="R59" s="312">
        <v>158</v>
      </c>
      <c r="S59" s="172">
        <f t="shared" si="18"/>
        <v>318687.73006134969</v>
      </c>
      <c r="T59" s="172">
        <f t="shared" si="4"/>
        <v>328772.78481012658</v>
      </c>
      <c r="U59" s="38">
        <f t="shared" si="32"/>
        <v>0.96932515337423308</v>
      </c>
      <c r="V59" s="245">
        <f>市区町村別_フレイル区分別該当人数･割合!K59</f>
        <v>335</v>
      </c>
      <c r="W59" s="311">
        <v>88955670</v>
      </c>
      <c r="X59" s="312">
        <v>327</v>
      </c>
      <c r="Y59" s="172">
        <f t="shared" si="19"/>
        <v>265539.3134328358</v>
      </c>
      <c r="Z59" s="172">
        <f t="shared" si="6"/>
        <v>272035.68807339447</v>
      </c>
      <c r="AA59" s="38">
        <f t="shared" si="33"/>
        <v>0.9761194029850746</v>
      </c>
      <c r="AB59" s="245">
        <f>市区町村別_フレイル区分別該当人数･割合!M59</f>
        <v>1155</v>
      </c>
      <c r="AC59" s="311">
        <v>749950870</v>
      </c>
      <c r="AD59" s="312">
        <v>1155</v>
      </c>
      <c r="AE59" s="172">
        <f t="shared" si="20"/>
        <v>649308.11255411257</v>
      </c>
      <c r="AF59" s="172">
        <f t="shared" si="8"/>
        <v>649308.11255411257</v>
      </c>
      <c r="AG59" s="38">
        <f t="shared" si="34"/>
        <v>1</v>
      </c>
      <c r="AH59" s="245">
        <f>市区町村別_フレイル区分別該当人数･割合!O59</f>
        <v>1664</v>
      </c>
      <c r="AI59" s="311">
        <v>939012860</v>
      </c>
      <c r="AJ59" s="312">
        <v>1664</v>
      </c>
      <c r="AK59" s="172">
        <f t="shared" si="21"/>
        <v>564310.61298076925</v>
      </c>
      <c r="AL59" s="172">
        <f t="shared" si="10"/>
        <v>564310.61298076925</v>
      </c>
      <c r="AM59" s="38">
        <f t="shared" si="35"/>
        <v>1</v>
      </c>
      <c r="AN59" s="245">
        <f>市区町村別_フレイル区分別該当人数･割合!Q59</f>
        <v>247</v>
      </c>
      <c r="AO59" s="311">
        <v>313342160</v>
      </c>
      <c r="AP59" s="312">
        <v>247</v>
      </c>
      <c r="AQ59" s="172">
        <f t="shared" si="22"/>
        <v>1268591.7408906883</v>
      </c>
      <c r="AR59" s="172">
        <f t="shared" si="12"/>
        <v>1268591.7408906883</v>
      </c>
      <c r="AS59" s="38">
        <f t="shared" si="36"/>
        <v>1</v>
      </c>
      <c r="AT59" s="245">
        <f>市区町村別_フレイル区分別該当人数･割合!S59</f>
        <v>1421</v>
      </c>
      <c r="AU59" s="311">
        <v>600979750</v>
      </c>
      <c r="AV59" s="312">
        <v>1409</v>
      </c>
      <c r="AW59" s="172">
        <f t="shared" si="23"/>
        <v>422927.33990147786</v>
      </c>
      <c r="AX59" s="172">
        <f t="shared" si="14"/>
        <v>426529.27608232788</v>
      </c>
      <c r="AY59" s="38">
        <f t="shared" si="37"/>
        <v>0.99155524278676987</v>
      </c>
    </row>
    <row r="60" spans="2:51" ht="13.5" customHeight="1">
      <c r="B60" s="165">
        <v>56</v>
      </c>
      <c r="C60" s="166" t="s">
        <v>8</v>
      </c>
      <c r="D60" s="245">
        <f>市区町村別_フレイル区分別該当人数･割合!E60</f>
        <v>118</v>
      </c>
      <c r="E60" s="311">
        <v>78914840</v>
      </c>
      <c r="F60" s="312">
        <v>118</v>
      </c>
      <c r="G60" s="172">
        <f t="shared" si="16"/>
        <v>668769.83050847461</v>
      </c>
      <c r="H60" s="172">
        <f t="shared" si="0"/>
        <v>668769.83050847461</v>
      </c>
      <c r="I60" s="38">
        <f t="shared" si="1"/>
        <v>1</v>
      </c>
      <c r="J60" s="245">
        <f>市区町村別_フレイル区分別該当人数･割合!G60</f>
        <v>1541</v>
      </c>
      <c r="K60" s="311">
        <v>797719420</v>
      </c>
      <c r="L60" s="312">
        <v>1515</v>
      </c>
      <c r="M60" s="172">
        <f t="shared" si="17"/>
        <v>517663.47826086957</v>
      </c>
      <c r="N60" s="172">
        <f t="shared" si="2"/>
        <v>526547.47194719478</v>
      </c>
      <c r="O60" s="38">
        <f t="shared" si="31"/>
        <v>0.98312783906554191</v>
      </c>
      <c r="P60" s="245">
        <f>市区町村別_フレイル区分別該当人数･割合!I60</f>
        <v>95</v>
      </c>
      <c r="Q60" s="311">
        <v>19770740</v>
      </c>
      <c r="R60" s="312">
        <v>89</v>
      </c>
      <c r="S60" s="172">
        <f t="shared" si="18"/>
        <v>208113.05263157896</v>
      </c>
      <c r="T60" s="172">
        <f t="shared" si="4"/>
        <v>222143.14606741574</v>
      </c>
      <c r="U60" s="38">
        <f t="shared" si="32"/>
        <v>0.93684210526315792</v>
      </c>
      <c r="V60" s="245">
        <f>市区町村別_フレイル区分別該当人数･割合!K60</f>
        <v>214</v>
      </c>
      <c r="W60" s="311">
        <v>54257550</v>
      </c>
      <c r="X60" s="312">
        <v>194</v>
      </c>
      <c r="Y60" s="172">
        <f t="shared" si="19"/>
        <v>253539.95327102803</v>
      </c>
      <c r="Z60" s="172">
        <f t="shared" si="6"/>
        <v>279678.09278350516</v>
      </c>
      <c r="AA60" s="38">
        <f t="shared" si="33"/>
        <v>0.90654205607476634</v>
      </c>
      <c r="AB60" s="245">
        <f>市区町村別_フレイル区分別該当人数･割合!M60</f>
        <v>458</v>
      </c>
      <c r="AC60" s="311">
        <v>317494820</v>
      </c>
      <c r="AD60" s="312">
        <v>458</v>
      </c>
      <c r="AE60" s="172">
        <f t="shared" si="20"/>
        <v>693220.13100436679</v>
      </c>
      <c r="AF60" s="172">
        <f t="shared" si="8"/>
        <v>693220.13100436679</v>
      </c>
      <c r="AG60" s="38">
        <f t="shared" si="34"/>
        <v>1</v>
      </c>
      <c r="AH60" s="245">
        <f>市区町村別_フレイル区分別該当人数･割合!O60</f>
        <v>770</v>
      </c>
      <c r="AI60" s="311">
        <v>404886870</v>
      </c>
      <c r="AJ60" s="312">
        <v>770</v>
      </c>
      <c r="AK60" s="172">
        <f t="shared" si="21"/>
        <v>525827.10389610392</v>
      </c>
      <c r="AL60" s="172">
        <f t="shared" si="10"/>
        <v>525827.10389610392</v>
      </c>
      <c r="AM60" s="38">
        <f t="shared" si="35"/>
        <v>1</v>
      </c>
      <c r="AN60" s="245">
        <f>市区町村別_フレイル区分別該当人数･割合!Q60</f>
        <v>36</v>
      </c>
      <c r="AO60" s="311">
        <v>57579660</v>
      </c>
      <c r="AP60" s="312">
        <v>36</v>
      </c>
      <c r="AQ60" s="172">
        <f t="shared" si="22"/>
        <v>1599435</v>
      </c>
      <c r="AR60" s="172">
        <f t="shared" si="12"/>
        <v>1599435</v>
      </c>
      <c r="AS60" s="38">
        <f t="shared" si="36"/>
        <v>1</v>
      </c>
      <c r="AT60" s="245">
        <f>市区町村別_フレイル区分別該当人数･割合!S60</f>
        <v>765</v>
      </c>
      <c r="AU60" s="311">
        <v>280184140</v>
      </c>
      <c r="AV60" s="312">
        <v>744</v>
      </c>
      <c r="AW60" s="172">
        <f t="shared" si="23"/>
        <v>366253.77777777775</v>
      </c>
      <c r="AX60" s="172">
        <f t="shared" si="14"/>
        <v>376591.58602150535</v>
      </c>
      <c r="AY60" s="38">
        <f t="shared" si="37"/>
        <v>0.97254901960784312</v>
      </c>
    </row>
    <row r="61" spans="2:51" ht="13.5" customHeight="1">
      <c r="B61" s="165">
        <v>57</v>
      </c>
      <c r="C61" s="166" t="s">
        <v>42</v>
      </c>
      <c r="D61" s="245">
        <f>市区町村別_フレイル区分別該当人数･割合!E61</f>
        <v>69</v>
      </c>
      <c r="E61" s="311">
        <v>54798800</v>
      </c>
      <c r="F61" s="312">
        <v>69</v>
      </c>
      <c r="G61" s="172">
        <f t="shared" si="16"/>
        <v>794185.50724637683</v>
      </c>
      <c r="H61" s="172">
        <f t="shared" si="0"/>
        <v>794185.50724637683</v>
      </c>
      <c r="I61" s="38">
        <f t="shared" si="1"/>
        <v>1</v>
      </c>
      <c r="J61" s="245">
        <f>市区町村別_フレイル区分別該当人数･割合!G61</f>
        <v>1059</v>
      </c>
      <c r="K61" s="311">
        <v>536043870</v>
      </c>
      <c r="L61" s="312">
        <v>1036</v>
      </c>
      <c r="M61" s="172">
        <f t="shared" si="17"/>
        <v>506179.29178470257</v>
      </c>
      <c r="N61" s="172">
        <f t="shared" si="2"/>
        <v>517416.86293436296</v>
      </c>
      <c r="O61" s="38">
        <f t="shared" si="31"/>
        <v>0.97828139754485366</v>
      </c>
      <c r="P61" s="245">
        <f>市区町村別_フレイル区分別該当人数･割合!I61</f>
        <v>65</v>
      </c>
      <c r="Q61" s="311">
        <v>14081940</v>
      </c>
      <c r="R61" s="312">
        <v>61</v>
      </c>
      <c r="S61" s="172">
        <f t="shared" si="18"/>
        <v>216645.23076923078</v>
      </c>
      <c r="T61" s="172">
        <f t="shared" si="4"/>
        <v>230851.47540983607</v>
      </c>
      <c r="U61" s="38">
        <f t="shared" si="32"/>
        <v>0.93846153846153846</v>
      </c>
      <c r="V61" s="245">
        <f>市区町村別_フレイル区分別該当人数･割合!K61</f>
        <v>154</v>
      </c>
      <c r="W61" s="311">
        <v>26871360</v>
      </c>
      <c r="X61" s="312">
        <v>135</v>
      </c>
      <c r="Y61" s="172">
        <f t="shared" si="19"/>
        <v>174489.35064935064</v>
      </c>
      <c r="Z61" s="172">
        <f t="shared" si="6"/>
        <v>199047.11111111112</v>
      </c>
      <c r="AA61" s="38">
        <f t="shared" si="33"/>
        <v>0.87662337662337664</v>
      </c>
      <c r="AB61" s="245">
        <f>市区町村別_フレイル区分別該当人数･割合!M61</f>
        <v>285</v>
      </c>
      <c r="AC61" s="311">
        <v>191931220</v>
      </c>
      <c r="AD61" s="312">
        <v>285</v>
      </c>
      <c r="AE61" s="172">
        <f t="shared" si="20"/>
        <v>673442.87719298247</v>
      </c>
      <c r="AF61" s="172">
        <f t="shared" si="8"/>
        <v>673442.87719298247</v>
      </c>
      <c r="AG61" s="38">
        <f t="shared" si="34"/>
        <v>1</v>
      </c>
      <c r="AH61" s="245">
        <f>市区町村別_フレイル区分別該当人数･割合!O61</f>
        <v>551</v>
      </c>
      <c r="AI61" s="311">
        <v>301306510</v>
      </c>
      <c r="AJ61" s="312">
        <v>551</v>
      </c>
      <c r="AK61" s="172">
        <f t="shared" si="21"/>
        <v>546835.77132486389</v>
      </c>
      <c r="AL61" s="172">
        <f t="shared" si="10"/>
        <v>546835.77132486389</v>
      </c>
      <c r="AM61" s="38">
        <f t="shared" si="35"/>
        <v>1</v>
      </c>
      <c r="AN61" s="245">
        <f>市区町村別_フレイル区分別該当人数･割合!Q61</f>
        <v>30</v>
      </c>
      <c r="AO61" s="311">
        <v>37829340</v>
      </c>
      <c r="AP61" s="312">
        <v>30</v>
      </c>
      <c r="AQ61" s="172">
        <f t="shared" si="22"/>
        <v>1260978</v>
      </c>
      <c r="AR61" s="172">
        <f t="shared" si="12"/>
        <v>1260978</v>
      </c>
      <c r="AS61" s="38">
        <f t="shared" si="36"/>
        <v>1</v>
      </c>
      <c r="AT61" s="245">
        <f>市区町村別_フレイル区分別該当人数･割合!S61</f>
        <v>860</v>
      </c>
      <c r="AU61" s="311">
        <v>361191980</v>
      </c>
      <c r="AV61" s="312">
        <v>842</v>
      </c>
      <c r="AW61" s="172">
        <f t="shared" si="23"/>
        <v>419990.67441860464</v>
      </c>
      <c r="AX61" s="172">
        <f t="shared" si="14"/>
        <v>428969.09738717339</v>
      </c>
      <c r="AY61" s="38">
        <f t="shared" si="37"/>
        <v>0.97906976744186047</v>
      </c>
    </row>
    <row r="62" spans="2:51" ht="13.5" customHeight="1">
      <c r="B62" s="165">
        <v>58</v>
      </c>
      <c r="C62" s="166" t="s">
        <v>24</v>
      </c>
      <c r="D62" s="245">
        <f>市区町村別_フレイル区分別該当人数･割合!E62</f>
        <v>270</v>
      </c>
      <c r="E62" s="311">
        <v>200375510</v>
      </c>
      <c r="F62" s="312">
        <v>270</v>
      </c>
      <c r="G62" s="172">
        <f t="shared" si="16"/>
        <v>742131.51851851854</v>
      </c>
      <c r="H62" s="172">
        <f t="shared" si="0"/>
        <v>742131.51851851854</v>
      </c>
      <c r="I62" s="38">
        <f t="shared" si="1"/>
        <v>1</v>
      </c>
      <c r="J62" s="245">
        <f>市区町村別_フレイル区分別該当人数･割合!G62</f>
        <v>2668</v>
      </c>
      <c r="K62" s="311">
        <v>1486251140</v>
      </c>
      <c r="L62" s="312">
        <v>2650</v>
      </c>
      <c r="M62" s="172">
        <f t="shared" si="17"/>
        <v>557065.64467766113</v>
      </c>
      <c r="N62" s="172">
        <f t="shared" si="2"/>
        <v>560849.48679245287</v>
      </c>
      <c r="O62" s="38">
        <f t="shared" si="31"/>
        <v>0.99325337331334329</v>
      </c>
      <c r="P62" s="245">
        <f>市区町村別_フレイル区分別該当人数･割合!I62</f>
        <v>148</v>
      </c>
      <c r="Q62" s="311">
        <v>54505650</v>
      </c>
      <c r="R62" s="312">
        <v>144</v>
      </c>
      <c r="S62" s="172">
        <f t="shared" si="18"/>
        <v>368281.41891891893</v>
      </c>
      <c r="T62" s="172">
        <f t="shared" si="4"/>
        <v>378511.45833333331</v>
      </c>
      <c r="U62" s="38">
        <f t="shared" si="32"/>
        <v>0.97297297297297303</v>
      </c>
      <c r="V62" s="245">
        <f>市区町村別_フレイル区分別該当人数･割合!K62</f>
        <v>305</v>
      </c>
      <c r="W62" s="311">
        <v>79074910</v>
      </c>
      <c r="X62" s="312">
        <v>291</v>
      </c>
      <c r="Y62" s="172">
        <f t="shared" si="19"/>
        <v>259262</v>
      </c>
      <c r="Z62" s="172">
        <f t="shared" si="6"/>
        <v>271735.08591065294</v>
      </c>
      <c r="AA62" s="38">
        <f t="shared" si="33"/>
        <v>0.95409836065573772</v>
      </c>
      <c r="AB62" s="245">
        <f>市区町村別_フレイル区分別該当人数･割合!M62</f>
        <v>864</v>
      </c>
      <c r="AC62" s="311">
        <v>582000080</v>
      </c>
      <c r="AD62" s="312">
        <v>864</v>
      </c>
      <c r="AE62" s="172">
        <f t="shared" si="20"/>
        <v>673611.20370370371</v>
      </c>
      <c r="AF62" s="172">
        <f t="shared" si="8"/>
        <v>673611.20370370371</v>
      </c>
      <c r="AG62" s="38">
        <f t="shared" si="34"/>
        <v>1</v>
      </c>
      <c r="AH62" s="245">
        <f>市区町村別_フレイル区分別該当人数･割合!O62</f>
        <v>1342</v>
      </c>
      <c r="AI62" s="311">
        <v>766037350</v>
      </c>
      <c r="AJ62" s="312">
        <v>1342</v>
      </c>
      <c r="AK62" s="172">
        <f t="shared" si="21"/>
        <v>570817.69746646797</v>
      </c>
      <c r="AL62" s="172">
        <f t="shared" si="10"/>
        <v>570817.69746646797</v>
      </c>
      <c r="AM62" s="38">
        <f t="shared" si="35"/>
        <v>1</v>
      </c>
      <c r="AN62" s="245">
        <f>市区町村別_フレイル区分別該当人数･割合!Q62</f>
        <v>117</v>
      </c>
      <c r="AO62" s="311">
        <v>214535400</v>
      </c>
      <c r="AP62" s="312">
        <v>117</v>
      </c>
      <c r="AQ62" s="172">
        <f t="shared" si="22"/>
        <v>1833635.8974358975</v>
      </c>
      <c r="AR62" s="172">
        <f t="shared" si="12"/>
        <v>1833635.8974358975</v>
      </c>
      <c r="AS62" s="38">
        <f t="shared" si="36"/>
        <v>1</v>
      </c>
      <c r="AT62" s="245">
        <f>市区町村別_フレイル区分別該当人数･割合!S62</f>
        <v>1198</v>
      </c>
      <c r="AU62" s="311">
        <v>471451170</v>
      </c>
      <c r="AV62" s="312">
        <v>1184</v>
      </c>
      <c r="AW62" s="172">
        <f t="shared" si="23"/>
        <v>393531.86143572623</v>
      </c>
      <c r="AX62" s="172">
        <f t="shared" si="14"/>
        <v>398185.10979729728</v>
      </c>
      <c r="AY62" s="38">
        <f t="shared" si="37"/>
        <v>0.98831385642737901</v>
      </c>
    </row>
    <row r="63" spans="2:51" ht="13.5" customHeight="1">
      <c r="B63" s="165">
        <v>59</v>
      </c>
      <c r="C63" s="166" t="s">
        <v>19</v>
      </c>
      <c r="D63" s="245">
        <f>市区町村別_フレイル区分別該当人数･割合!E63</f>
        <v>955</v>
      </c>
      <c r="E63" s="311">
        <v>771602000</v>
      </c>
      <c r="F63" s="312">
        <v>947</v>
      </c>
      <c r="G63" s="172">
        <f t="shared" si="16"/>
        <v>807960.20942408382</v>
      </c>
      <c r="H63" s="172">
        <f t="shared" si="0"/>
        <v>814785.63885955652</v>
      </c>
      <c r="I63" s="38">
        <f t="shared" si="1"/>
        <v>0.9916230366492147</v>
      </c>
      <c r="J63" s="245">
        <f>市区町村別_フレイル区分別該当人数･割合!G63</f>
        <v>9904</v>
      </c>
      <c r="K63" s="311">
        <v>5404606910</v>
      </c>
      <c r="L63" s="312">
        <v>9821</v>
      </c>
      <c r="M63" s="172">
        <f t="shared" si="17"/>
        <v>545699.40529079165</v>
      </c>
      <c r="N63" s="172">
        <f t="shared" si="2"/>
        <v>550311.26260054985</v>
      </c>
      <c r="O63" s="38">
        <f t="shared" si="31"/>
        <v>0.99161954765751215</v>
      </c>
      <c r="P63" s="245">
        <f>市区町村別_フレイル区分別該当人数･割合!I63</f>
        <v>573</v>
      </c>
      <c r="Q63" s="311">
        <v>143410750</v>
      </c>
      <c r="R63" s="312">
        <v>543</v>
      </c>
      <c r="S63" s="172">
        <f t="shared" si="18"/>
        <v>250280.54101221642</v>
      </c>
      <c r="T63" s="172">
        <f t="shared" si="4"/>
        <v>264108.19521178637</v>
      </c>
      <c r="U63" s="38">
        <f t="shared" si="32"/>
        <v>0.94764397905759157</v>
      </c>
      <c r="V63" s="245">
        <f>市区町村別_フレイル区分別該当人数･割合!K63</f>
        <v>1119</v>
      </c>
      <c r="W63" s="311">
        <v>299155920</v>
      </c>
      <c r="X63" s="312">
        <v>1067</v>
      </c>
      <c r="Y63" s="172">
        <f t="shared" si="19"/>
        <v>267342.19839142088</v>
      </c>
      <c r="Z63" s="172">
        <f t="shared" si="6"/>
        <v>280371.05904404871</v>
      </c>
      <c r="AA63" s="38">
        <f t="shared" si="33"/>
        <v>0.9535299374441466</v>
      </c>
      <c r="AB63" s="245">
        <f>市区町村別_フレイル区分別該当人数･割合!M63</f>
        <v>3302</v>
      </c>
      <c r="AC63" s="311">
        <v>2116464590</v>
      </c>
      <c r="AD63" s="312">
        <v>3302</v>
      </c>
      <c r="AE63" s="172">
        <f t="shared" si="20"/>
        <v>640964.44276196242</v>
      </c>
      <c r="AF63" s="172">
        <f t="shared" si="8"/>
        <v>640964.44276196242</v>
      </c>
      <c r="AG63" s="38">
        <f t="shared" si="34"/>
        <v>1</v>
      </c>
      <c r="AH63" s="245">
        <f>市区町村別_フレイル区分別該当人数･割合!O63</f>
        <v>4857</v>
      </c>
      <c r="AI63" s="311">
        <v>2807647120</v>
      </c>
      <c r="AJ63" s="312">
        <v>4857</v>
      </c>
      <c r="AK63" s="172">
        <f t="shared" si="21"/>
        <v>578061.99711756234</v>
      </c>
      <c r="AL63" s="172">
        <f t="shared" si="10"/>
        <v>578061.99711756234</v>
      </c>
      <c r="AM63" s="38">
        <f t="shared" si="35"/>
        <v>1</v>
      </c>
      <c r="AN63" s="245">
        <f>市区町村別_フレイル区分別該当人数･割合!Q63</f>
        <v>511</v>
      </c>
      <c r="AO63" s="311">
        <v>683282330</v>
      </c>
      <c r="AP63" s="312">
        <v>510</v>
      </c>
      <c r="AQ63" s="172">
        <f t="shared" si="22"/>
        <v>1337147.4168297455</v>
      </c>
      <c r="AR63" s="172">
        <f t="shared" si="12"/>
        <v>1339769.2745098039</v>
      </c>
      <c r="AS63" s="38">
        <f t="shared" si="36"/>
        <v>0.99804305283757333</v>
      </c>
      <c r="AT63" s="245">
        <f>市区町村別_フレイル区分別該当人数･割合!S63</f>
        <v>4818</v>
      </c>
      <c r="AU63" s="311">
        <v>1837884820</v>
      </c>
      <c r="AV63" s="312">
        <v>4743</v>
      </c>
      <c r="AW63" s="172">
        <f t="shared" si="23"/>
        <v>381462.18762972188</v>
      </c>
      <c r="AX63" s="172">
        <f t="shared" si="14"/>
        <v>387494.16403120389</v>
      </c>
      <c r="AY63" s="38">
        <f t="shared" si="37"/>
        <v>0.9844333748443338</v>
      </c>
    </row>
    <row r="64" spans="2:51" ht="13.5" customHeight="1">
      <c r="B64" s="164">
        <v>60</v>
      </c>
      <c r="C64" s="167" t="s">
        <v>43</v>
      </c>
      <c r="D64" s="247">
        <f>市区町村別_フレイル区分別該当人数･割合!E64</f>
        <v>107</v>
      </c>
      <c r="E64" s="313">
        <v>69165140</v>
      </c>
      <c r="F64" s="312">
        <v>107</v>
      </c>
      <c r="G64" s="179">
        <f t="shared" si="16"/>
        <v>646403.17757009342</v>
      </c>
      <c r="H64" s="179">
        <f t="shared" si="0"/>
        <v>646403.17757009342</v>
      </c>
      <c r="I64" s="63">
        <f t="shared" si="1"/>
        <v>1</v>
      </c>
      <c r="J64" s="247">
        <f>市区町村別_フレイル区分別該当人数･割合!G64</f>
        <v>1240</v>
      </c>
      <c r="K64" s="313">
        <v>614600410</v>
      </c>
      <c r="L64" s="312">
        <v>1225</v>
      </c>
      <c r="M64" s="179">
        <f t="shared" si="17"/>
        <v>495645.49193548388</v>
      </c>
      <c r="N64" s="179">
        <f t="shared" si="2"/>
        <v>501714.62040816329</v>
      </c>
      <c r="O64" s="63">
        <f t="shared" si="31"/>
        <v>0.98790322580645162</v>
      </c>
      <c r="P64" s="247">
        <f>市区町村別_フレイル区分別該当人数･割合!I64</f>
        <v>95</v>
      </c>
      <c r="Q64" s="313">
        <v>28066640</v>
      </c>
      <c r="R64" s="312">
        <v>90</v>
      </c>
      <c r="S64" s="179">
        <f t="shared" si="18"/>
        <v>295438.31578947371</v>
      </c>
      <c r="T64" s="179">
        <f t="shared" si="4"/>
        <v>311851.55555555556</v>
      </c>
      <c r="U64" s="63">
        <f t="shared" si="32"/>
        <v>0.94736842105263153</v>
      </c>
      <c r="V64" s="247">
        <f>市区町村別_フレイル区分別該当人数･割合!K64</f>
        <v>171</v>
      </c>
      <c r="W64" s="313">
        <v>43226470</v>
      </c>
      <c r="X64" s="312">
        <v>161</v>
      </c>
      <c r="Y64" s="179">
        <f t="shared" si="19"/>
        <v>252786.37426900584</v>
      </c>
      <c r="Z64" s="179">
        <f t="shared" si="6"/>
        <v>268487.39130434784</v>
      </c>
      <c r="AA64" s="63">
        <f t="shared" si="33"/>
        <v>0.94152046783625731</v>
      </c>
      <c r="AB64" s="247">
        <f>市区町村別_フレイル区分別該当人数･割合!M64</f>
        <v>393</v>
      </c>
      <c r="AC64" s="313">
        <v>249039830</v>
      </c>
      <c r="AD64" s="312">
        <v>393</v>
      </c>
      <c r="AE64" s="179">
        <f t="shared" si="20"/>
        <v>633689.13486005086</v>
      </c>
      <c r="AF64" s="179">
        <f t="shared" si="8"/>
        <v>633689.13486005086</v>
      </c>
      <c r="AG64" s="63">
        <f t="shared" si="34"/>
        <v>1</v>
      </c>
      <c r="AH64" s="247">
        <f>市区町村別_フレイル区分別該当人数･割合!O64</f>
        <v>575</v>
      </c>
      <c r="AI64" s="313">
        <v>288403640</v>
      </c>
      <c r="AJ64" s="312">
        <v>575</v>
      </c>
      <c r="AK64" s="179">
        <f t="shared" si="21"/>
        <v>501571.54782608693</v>
      </c>
      <c r="AL64" s="179">
        <f t="shared" si="10"/>
        <v>501571.54782608693</v>
      </c>
      <c r="AM64" s="63">
        <f t="shared" si="35"/>
        <v>1</v>
      </c>
      <c r="AN64" s="247">
        <f>市区町村別_フレイル区分別該当人数･割合!Q64</f>
        <v>60</v>
      </c>
      <c r="AO64" s="313">
        <v>91094050</v>
      </c>
      <c r="AP64" s="312">
        <v>60</v>
      </c>
      <c r="AQ64" s="179">
        <f t="shared" si="22"/>
        <v>1518234.1666666667</v>
      </c>
      <c r="AR64" s="179">
        <f t="shared" si="12"/>
        <v>1518234.1666666667</v>
      </c>
      <c r="AS64" s="63">
        <f t="shared" si="36"/>
        <v>1</v>
      </c>
      <c r="AT64" s="247">
        <f>市区町村別_フレイル区分別該当人数･割合!S64</f>
        <v>735</v>
      </c>
      <c r="AU64" s="313">
        <v>266872790</v>
      </c>
      <c r="AV64" s="312">
        <v>726</v>
      </c>
      <c r="AW64" s="179">
        <f t="shared" si="23"/>
        <v>363092.23129251698</v>
      </c>
      <c r="AX64" s="179">
        <f t="shared" si="14"/>
        <v>367593.37465564738</v>
      </c>
      <c r="AY64" s="63">
        <f t="shared" si="37"/>
        <v>0.98775510204081629</v>
      </c>
    </row>
    <row r="65" spans="2:51" ht="13.5" customHeight="1">
      <c r="B65" s="164">
        <v>61</v>
      </c>
      <c r="C65" s="167" t="s">
        <v>15</v>
      </c>
      <c r="D65" s="247">
        <f>市区町村別_フレイル区分別該当人数･割合!E65</f>
        <v>115</v>
      </c>
      <c r="E65" s="313">
        <v>85347750</v>
      </c>
      <c r="F65" s="312">
        <v>115</v>
      </c>
      <c r="G65" s="179">
        <f t="shared" si="16"/>
        <v>742154.34782608692</v>
      </c>
      <c r="H65" s="179">
        <f t="shared" si="0"/>
        <v>742154.34782608692</v>
      </c>
      <c r="I65" s="63">
        <f t="shared" si="1"/>
        <v>1</v>
      </c>
      <c r="J65" s="247">
        <f>市区町村別_フレイル区分別該当人数･割合!G65</f>
        <v>1179</v>
      </c>
      <c r="K65" s="313">
        <v>652343600</v>
      </c>
      <c r="L65" s="312">
        <v>1168</v>
      </c>
      <c r="M65" s="179">
        <f t="shared" si="17"/>
        <v>553302.45971162</v>
      </c>
      <c r="N65" s="179">
        <f t="shared" si="2"/>
        <v>558513.35616438359</v>
      </c>
      <c r="O65" s="63">
        <f t="shared" si="31"/>
        <v>0.99067005937234942</v>
      </c>
      <c r="P65" s="247">
        <f>市区町村別_フレイル区分別該当人数･割合!I65</f>
        <v>70</v>
      </c>
      <c r="Q65" s="313">
        <v>17415040</v>
      </c>
      <c r="R65" s="312">
        <v>68</v>
      </c>
      <c r="S65" s="179">
        <f t="shared" si="18"/>
        <v>248786.28571428571</v>
      </c>
      <c r="T65" s="179">
        <f t="shared" si="4"/>
        <v>256103.5294117647</v>
      </c>
      <c r="U65" s="63">
        <f t="shared" si="32"/>
        <v>0.97142857142857142</v>
      </c>
      <c r="V65" s="247">
        <f>市区町村別_フレイル区分別該当人数･割合!K65</f>
        <v>139</v>
      </c>
      <c r="W65" s="313">
        <v>25656420</v>
      </c>
      <c r="X65" s="312">
        <v>130</v>
      </c>
      <c r="Y65" s="179">
        <f t="shared" si="19"/>
        <v>184578.56115107914</v>
      </c>
      <c r="Z65" s="179">
        <f t="shared" si="6"/>
        <v>197357.07692307694</v>
      </c>
      <c r="AA65" s="63">
        <f t="shared" si="33"/>
        <v>0.93525179856115104</v>
      </c>
      <c r="AB65" s="247">
        <f>市区町村別_フレイル区分別該当人数･割合!M65</f>
        <v>395</v>
      </c>
      <c r="AC65" s="313">
        <v>291466230</v>
      </c>
      <c r="AD65" s="312">
        <v>395</v>
      </c>
      <c r="AE65" s="179">
        <f t="shared" si="20"/>
        <v>737889.18987341772</v>
      </c>
      <c r="AF65" s="179">
        <f t="shared" si="8"/>
        <v>737889.18987341772</v>
      </c>
      <c r="AG65" s="63">
        <f t="shared" si="34"/>
        <v>1</v>
      </c>
      <c r="AH65" s="247">
        <f>市区町村別_フレイル区分別該当人数･割合!O65</f>
        <v>568</v>
      </c>
      <c r="AI65" s="313">
        <v>316356760</v>
      </c>
      <c r="AJ65" s="312">
        <v>568</v>
      </c>
      <c r="AK65" s="179">
        <f t="shared" si="21"/>
        <v>556966.12676056335</v>
      </c>
      <c r="AL65" s="179">
        <f t="shared" si="10"/>
        <v>556966.12676056335</v>
      </c>
      <c r="AM65" s="63">
        <f t="shared" si="35"/>
        <v>1</v>
      </c>
      <c r="AN65" s="247">
        <f>市区町村別_フレイル区分別該当人数･割合!Q65</f>
        <v>56</v>
      </c>
      <c r="AO65" s="313">
        <v>91160300</v>
      </c>
      <c r="AP65" s="312">
        <v>56</v>
      </c>
      <c r="AQ65" s="179">
        <f t="shared" si="22"/>
        <v>1627862.5</v>
      </c>
      <c r="AR65" s="179">
        <f t="shared" si="12"/>
        <v>1627862.5</v>
      </c>
      <c r="AS65" s="63">
        <f t="shared" si="36"/>
        <v>1</v>
      </c>
      <c r="AT65" s="247">
        <f>市区町村別_フレイル区分別該当人数･割合!S65</f>
        <v>680</v>
      </c>
      <c r="AU65" s="313">
        <v>275654430</v>
      </c>
      <c r="AV65" s="312">
        <v>671</v>
      </c>
      <c r="AW65" s="179">
        <f t="shared" si="23"/>
        <v>405374.1617647059</v>
      </c>
      <c r="AX65" s="179">
        <f t="shared" si="14"/>
        <v>410811.37108792848</v>
      </c>
      <c r="AY65" s="63">
        <f t="shared" si="37"/>
        <v>0.98676470588235299</v>
      </c>
    </row>
    <row r="66" spans="2:51" ht="13.5" customHeight="1">
      <c r="B66" s="165">
        <v>62</v>
      </c>
      <c r="C66" s="166" t="s">
        <v>16</v>
      </c>
      <c r="D66" s="245">
        <f>市区町村別_フレイル区分別該当人数･割合!E66</f>
        <v>143</v>
      </c>
      <c r="E66" s="311">
        <v>110315520</v>
      </c>
      <c r="F66" s="312">
        <v>143</v>
      </c>
      <c r="G66" s="172">
        <f t="shared" si="16"/>
        <v>771437.20279720274</v>
      </c>
      <c r="H66" s="172">
        <f t="shared" si="0"/>
        <v>771437.20279720274</v>
      </c>
      <c r="I66" s="38">
        <f t="shared" si="1"/>
        <v>1</v>
      </c>
      <c r="J66" s="245">
        <f>市区町村別_フレイル区分別該当人数･割合!G66</f>
        <v>1792</v>
      </c>
      <c r="K66" s="311">
        <v>832578860</v>
      </c>
      <c r="L66" s="312">
        <v>1787</v>
      </c>
      <c r="M66" s="172">
        <f t="shared" si="17"/>
        <v>464608.73883928574</v>
      </c>
      <c r="N66" s="172">
        <f t="shared" si="2"/>
        <v>465908.7073307219</v>
      </c>
      <c r="O66" s="38">
        <f t="shared" si="31"/>
        <v>0.9972098214285714</v>
      </c>
      <c r="P66" s="245">
        <f>市区町村別_フレイル区分別該当人数･割合!I66</f>
        <v>115</v>
      </c>
      <c r="Q66" s="311">
        <v>30182010</v>
      </c>
      <c r="R66" s="312">
        <v>113</v>
      </c>
      <c r="S66" s="172">
        <f t="shared" si="18"/>
        <v>262452.26086956525</v>
      </c>
      <c r="T66" s="172">
        <f t="shared" si="4"/>
        <v>267097.4336283186</v>
      </c>
      <c r="U66" s="38">
        <f t="shared" si="32"/>
        <v>0.9826086956521739</v>
      </c>
      <c r="V66" s="245">
        <f>市区町村別_フレイル区分別該当人数･割合!K66</f>
        <v>236</v>
      </c>
      <c r="W66" s="311">
        <v>63845710</v>
      </c>
      <c r="X66" s="312">
        <v>233</v>
      </c>
      <c r="Y66" s="172">
        <f t="shared" si="19"/>
        <v>270532.66949152545</v>
      </c>
      <c r="Z66" s="172">
        <f t="shared" si="6"/>
        <v>274015.92274678114</v>
      </c>
      <c r="AA66" s="38">
        <f t="shared" si="33"/>
        <v>0.98728813559322037</v>
      </c>
      <c r="AB66" s="245">
        <f>市区町村別_フレイル区分別該当人数･割合!M66</f>
        <v>560</v>
      </c>
      <c r="AC66" s="311">
        <v>330434540</v>
      </c>
      <c r="AD66" s="312">
        <v>560</v>
      </c>
      <c r="AE66" s="172">
        <f t="shared" si="20"/>
        <v>590061.67857142852</v>
      </c>
      <c r="AF66" s="172">
        <f t="shared" si="8"/>
        <v>590061.67857142852</v>
      </c>
      <c r="AG66" s="38">
        <f t="shared" si="34"/>
        <v>1</v>
      </c>
      <c r="AH66" s="245">
        <f>市区町村別_フレイル区分別該当人数･割合!O66</f>
        <v>872</v>
      </c>
      <c r="AI66" s="311">
        <v>405464270</v>
      </c>
      <c r="AJ66" s="312">
        <v>872</v>
      </c>
      <c r="AK66" s="172">
        <f t="shared" si="21"/>
        <v>464981.96100917429</v>
      </c>
      <c r="AL66" s="172">
        <f t="shared" si="10"/>
        <v>464981.96100917429</v>
      </c>
      <c r="AM66" s="38">
        <f t="shared" si="35"/>
        <v>1</v>
      </c>
      <c r="AN66" s="245">
        <f>市区町村別_フレイル区分別該当人数･割合!Q66</f>
        <v>44</v>
      </c>
      <c r="AO66" s="311">
        <v>46159500</v>
      </c>
      <c r="AP66" s="312">
        <v>44</v>
      </c>
      <c r="AQ66" s="172">
        <f t="shared" si="22"/>
        <v>1049079.5454545454</v>
      </c>
      <c r="AR66" s="172">
        <f t="shared" si="12"/>
        <v>1049079.5454545454</v>
      </c>
      <c r="AS66" s="38">
        <f t="shared" si="36"/>
        <v>1</v>
      </c>
      <c r="AT66" s="245">
        <f>市区町村別_フレイル区分別該当人数･割合!S66</f>
        <v>906</v>
      </c>
      <c r="AU66" s="311">
        <v>337377330</v>
      </c>
      <c r="AV66" s="312">
        <v>880</v>
      </c>
      <c r="AW66" s="172">
        <f t="shared" si="23"/>
        <v>372381.15894039738</v>
      </c>
      <c r="AX66" s="172">
        <f t="shared" si="14"/>
        <v>383383.32954545453</v>
      </c>
      <c r="AY66" s="38">
        <f t="shared" si="37"/>
        <v>0.9713024282560706</v>
      </c>
    </row>
    <row r="67" spans="2:51" ht="13.5" customHeight="1">
      <c r="B67" s="165">
        <v>63</v>
      </c>
      <c r="C67" s="166" t="s">
        <v>25</v>
      </c>
      <c r="D67" s="245">
        <f>市区町村別_フレイル区分別該当人数･割合!E67</f>
        <v>170</v>
      </c>
      <c r="E67" s="311">
        <v>130594460</v>
      </c>
      <c r="F67" s="312">
        <v>169</v>
      </c>
      <c r="G67" s="172">
        <f t="shared" si="16"/>
        <v>768202.70588235289</v>
      </c>
      <c r="H67" s="172">
        <f t="shared" si="0"/>
        <v>772748.28402366862</v>
      </c>
      <c r="I67" s="38">
        <f t="shared" si="1"/>
        <v>0.99411764705882355</v>
      </c>
      <c r="J67" s="245">
        <f>市区町村別_フレイル区分別該当人数･割合!G67</f>
        <v>1917</v>
      </c>
      <c r="K67" s="311">
        <v>959185440</v>
      </c>
      <c r="L67" s="312">
        <v>1905</v>
      </c>
      <c r="M67" s="172">
        <f t="shared" si="17"/>
        <v>500357.55868544598</v>
      </c>
      <c r="N67" s="172">
        <f t="shared" si="2"/>
        <v>503509.41732283466</v>
      </c>
      <c r="O67" s="38">
        <f t="shared" si="31"/>
        <v>0.99374021909233179</v>
      </c>
      <c r="P67" s="245">
        <f>市区町村別_フレイル区分別該当人数･割合!I67</f>
        <v>113</v>
      </c>
      <c r="Q67" s="311">
        <v>36005980</v>
      </c>
      <c r="R67" s="312">
        <v>109</v>
      </c>
      <c r="S67" s="172">
        <f t="shared" si="18"/>
        <v>318636.99115044245</v>
      </c>
      <c r="T67" s="172">
        <f t="shared" si="4"/>
        <v>330330.09174311929</v>
      </c>
      <c r="U67" s="38">
        <f t="shared" si="32"/>
        <v>0.96460176991150437</v>
      </c>
      <c r="V67" s="245">
        <f>市区町村別_フレイル区分別該当人数･割合!K67</f>
        <v>233</v>
      </c>
      <c r="W67" s="311">
        <v>69119370</v>
      </c>
      <c r="X67" s="312">
        <v>225</v>
      </c>
      <c r="Y67" s="172">
        <f t="shared" si="19"/>
        <v>296649.65665236051</v>
      </c>
      <c r="Z67" s="172">
        <f t="shared" si="6"/>
        <v>307197.2</v>
      </c>
      <c r="AA67" s="38">
        <f t="shared" si="33"/>
        <v>0.96566523605150212</v>
      </c>
      <c r="AB67" s="245">
        <f>市区町村別_フレイル区分別該当人数･割合!M67</f>
        <v>609</v>
      </c>
      <c r="AC67" s="311">
        <v>354881670</v>
      </c>
      <c r="AD67" s="312">
        <v>609</v>
      </c>
      <c r="AE67" s="172">
        <f t="shared" si="20"/>
        <v>582728.52216748765</v>
      </c>
      <c r="AF67" s="172">
        <f t="shared" si="8"/>
        <v>582728.52216748765</v>
      </c>
      <c r="AG67" s="38">
        <f t="shared" si="34"/>
        <v>1</v>
      </c>
      <c r="AH67" s="245">
        <f>市区町村別_フレイル区分別該当人数･割合!O67</f>
        <v>953</v>
      </c>
      <c r="AI67" s="311">
        <v>493736710</v>
      </c>
      <c r="AJ67" s="312">
        <v>953</v>
      </c>
      <c r="AK67" s="172">
        <f t="shared" si="21"/>
        <v>518086.78908709338</v>
      </c>
      <c r="AL67" s="172">
        <f t="shared" si="10"/>
        <v>518086.78908709338</v>
      </c>
      <c r="AM67" s="38">
        <f t="shared" si="35"/>
        <v>1</v>
      </c>
      <c r="AN67" s="245">
        <f>市区町村別_フレイル区分別該当人数･割合!Q67</f>
        <v>90</v>
      </c>
      <c r="AO67" s="311">
        <v>99527560</v>
      </c>
      <c r="AP67" s="312">
        <v>90</v>
      </c>
      <c r="AQ67" s="172">
        <f t="shared" si="22"/>
        <v>1105861.7777777778</v>
      </c>
      <c r="AR67" s="172">
        <f t="shared" si="12"/>
        <v>1105861.7777777778</v>
      </c>
      <c r="AS67" s="38">
        <f t="shared" si="36"/>
        <v>1</v>
      </c>
      <c r="AT67" s="245">
        <f>市区町村別_フレイル区分別該当人数･割合!S67</f>
        <v>874</v>
      </c>
      <c r="AU67" s="311">
        <v>312063650</v>
      </c>
      <c r="AV67" s="312">
        <v>858</v>
      </c>
      <c r="AW67" s="172">
        <f t="shared" si="23"/>
        <v>357052.23112128145</v>
      </c>
      <c r="AX67" s="172">
        <f t="shared" si="14"/>
        <v>363710.54778554779</v>
      </c>
      <c r="AY67" s="38">
        <f t="shared" si="37"/>
        <v>0.98169336384439354</v>
      </c>
    </row>
    <row r="68" spans="2:51" ht="13.5" customHeight="1">
      <c r="B68" s="165">
        <v>64</v>
      </c>
      <c r="C68" s="166" t="s">
        <v>44</v>
      </c>
      <c r="D68" s="245">
        <f>市区町村別_フレイル区分別該当人数･割合!E68</f>
        <v>71</v>
      </c>
      <c r="E68" s="311">
        <v>58948720</v>
      </c>
      <c r="F68" s="312">
        <v>70</v>
      </c>
      <c r="G68" s="172">
        <f t="shared" si="16"/>
        <v>830263.661971831</v>
      </c>
      <c r="H68" s="172">
        <f t="shared" si="0"/>
        <v>842124.57142857148</v>
      </c>
      <c r="I68" s="38">
        <f t="shared" si="1"/>
        <v>0.9859154929577465</v>
      </c>
      <c r="J68" s="245">
        <f>市区町村別_フレイル区分別該当人数･割合!G68</f>
        <v>927</v>
      </c>
      <c r="K68" s="311">
        <v>538632370</v>
      </c>
      <c r="L68" s="312">
        <v>913</v>
      </c>
      <c r="M68" s="172">
        <f t="shared" si="17"/>
        <v>581048.94282632146</v>
      </c>
      <c r="N68" s="172">
        <f t="shared" si="2"/>
        <v>589958.78422782035</v>
      </c>
      <c r="O68" s="38">
        <f t="shared" si="31"/>
        <v>0.9848975188781014</v>
      </c>
      <c r="P68" s="245">
        <f>市区町村別_フレイル区分別該当人数･割合!I68</f>
        <v>67</v>
      </c>
      <c r="Q68" s="311">
        <v>18657400</v>
      </c>
      <c r="R68" s="312">
        <v>63</v>
      </c>
      <c r="S68" s="172">
        <f t="shared" si="18"/>
        <v>278468.65671641793</v>
      </c>
      <c r="T68" s="172">
        <f t="shared" si="4"/>
        <v>296149.20634920633</v>
      </c>
      <c r="U68" s="38">
        <f t="shared" si="32"/>
        <v>0.94029850746268662</v>
      </c>
      <c r="V68" s="245">
        <f>市区町村別_フレイル区分別該当人数･割合!K68</f>
        <v>160</v>
      </c>
      <c r="W68" s="311">
        <v>50680780</v>
      </c>
      <c r="X68" s="312">
        <v>150</v>
      </c>
      <c r="Y68" s="172">
        <f t="shared" si="19"/>
        <v>316754.875</v>
      </c>
      <c r="Z68" s="172">
        <f t="shared" si="6"/>
        <v>337871.86666666664</v>
      </c>
      <c r="AA68" s="38">
        <f t="shared" si="33"/>
        <v>0.9375</v>
      </c>
      <c r="AB68" s="245">
        <f>市区町村別_フレイル区分別該当人数･割合!M68</f>
        <v>249</v>
      </c>
      <c r="AC68" s="311">
        <v>182272660</v>
      </c>
      <c r="AD68" s="312">
        <v>249</v>
      </c>
      <c r="AE68" s="172">
        <f t="shared" si="20"/>
        <v>732018.71485943778</v>
      </c>
      <c r="AF68" s="172">
        <f t="shared" si="8"/>
        <v>732018.71485943778</v>
      </c>
      <c r="AG68" s="38">
        <f t="shared" si="34"/>
        <v>1</v>
      </c>
      <c r="AH68" s="245">
        <f>市区町村別_フレイル区分別該当人数･割合!O68</f>
        <v>447</v>
      </c>
      <c r="AI68" s="311">
        <v>278374830</v>
      </c>
      <c r="AJ68" s="312">
        <v>447</v>
      </c>
      <c r="AK68" s="172">
        <f t="shared" si="21"/>
        <v>622762.48322147655</v>
      </c>
      <c r="AL68" s="172">
        <f t="shared" si="10"/>
        <v>622762.48322147655</v>
      </c>
      <c r="AM68" s="38">
        <f t="shared" si="35"/>
        <v>1</v>
      </c>
      <c r="AN68" s="245">
        <f>市区町村別_フレイル区分別該当人数･割合!Q68</f>
        <v>31</v>
      </c>
      <c r="AO68" s="311">
        <v>66760540</v>
      </c>
      <c r="AP68" s="312">
        <v>31</v>
      </c>
      <c r="AQ68" s="172">
        <f t="shared" si="22"/>
        <v>2153565.8064516131</v>
      </c>
      <c r="AR68" s="172">
        <f t="shared" si="12"/>
        <v>2153565.8064516131</v>
      </c>
      <c r="AS68" s="38">
        <f t="shared" si="36"/>
        <v>1</v>
      </c>
      <c r="AT68" s="245">
        <f>市区町村別_フレイル区分別該当人数･割合!S68</f>
        <v>532</v>
      </c>
      <c r="AU68" s="311">
        <v>178300010</v>
      </c>
      <c r="AV68" s="312">
        <v>517</v>
      </c>
      <c r="AW68" s="172">
        <f t="shared" si="23"/>
        <v>335150.39473684208</v>
      </c>
      <c r="AX68" s="172">
        <f t="shared" si="14"/>
        <v>344874.29400386848</v>
      </c>
      <c r="AY68" s="38">
        <f t="shared" si="37"/>
        <v>0.97180451127819545</v>
      </c>
    </row>
    <row r="69" spans="2:51" ht="13.5" customHeight="1">
      <c r="B69" s="165">
        <v>65</v>
      </c>
      <c r="C69" s="166" t="s">
        <v>9</v>
      </c>
      <c r="D69" s="245">
        <f>市区町村別_フレイル区分別該当人数･割合!E69</f>
        <v>65</v>
      </c>
      <c r="E69" s="311">
        <v>38754730</v>
      </c>
      <c r="F69" s="312">
        <v>64</v>
      </c>
      <c r="G69" s="172">
        <f t="shared" si="16"/>
        <v>596226.61538461538</v>
      </c>
      <c r="H69" s="172">
        <f t="shared" si="0"/>
        <v>605542.65625</v>
      </c>
      <c r="I69" s="38">
        <f t="shared" si="1"/>
        <v>0.98461538461538467</v>
      </c>
      <c r="J69" s="245">
        <f>市区町村別_フレイル区分別該当人数･割合!G69</f>
        <v>900</v>
      </c>
      <c r="K69" s="311">
        <v>486150320</v>
      </c>
      <c r="L69" s="312">
        <v>892</v>
      </c>
      <c r="M69" s="172">
        <f t="shared" si="17"/>
        <v>540167.02222222218</v>
      </c>
      <c r="N69" s="172">
        <f t="shared" si="2"/>
        <v>545011.56950672646</v>
      </c>
      <c r="O69" s="38">
        <f t="shared" si="31"/>
        <v>0.99111111111111116</v>
      </c>
      <c r="P69" s="245">
        <f>市区町村別_フレイル区分別該当人数･割合!I69</f>
        <v>44</v>
      </c>
      <c r="Q69" s="311">
        <v>10207960</v>
      </c>
      <c r="R69" s="312">
        <v>42</v>
      </c>
      <c r="S69" s="172">
        <f t="shared" si="18"/>
        <v>231999.09090909091</v>
      </c>
      <c r="T69" s="172">
        <f t="shared" si="4"/>
        <v>243046.66666666666</v>
      </c>
      <c r="U69" s="38">
        <f t="shared" si="32"/>
        <v>0.95454545454545459</v>
      </c>
      <c r="V69" s="245">
        <f>市区町村別_フレイル区分別該当人数･割合!K69</f>
        <v>117</v>
      </c>
      <c r="W69" s="311">
        <v>27622190</v>
      </c>
      <c r="X69" s="312">
        <v>111</v>
      </c>
      <c r="Y69" s="172">
        <f t="shared" si="19"/>
        <v>236087.09401709403</v>
      </c>
      <c r="Z69" s="172">
        <f t="shared" si="6"/>
        <v>248848.55855855855</v>
      </c>
      <c r="AA69" s="38">
        <f t="shared" si="33"/>
        <v>0.94871794871794868</v>
      </c>
      <c r="AB69" s="245">
        <f>市区町村別_フレイル区分別該当人数･割合!M69</f>
        <v>272</v>
      </c>
      <c r="AC69" s="311">
        <v>192233490</v>
      </c>
      <c r="AD69" s="312">
        <v>272</v>
      </c>
      <c r="AE69" s="172">
        <f t="shared" si="20"/>
        <v>706740.7720588235</v>
      </c>
      <c r="AF69" s="172">
        <f t="shared" si="8"/>
        <v>706740.7720588235</v>
      </c>
      <c r="AG69" s="38">
        <f t="shared" si="34"/>
        <v>1</v>
      </c>
      <c r="AH69" s="245">
        <f>市区町村別_フレイル区分別該当人数･割合!O69</f>
        <v>463</v>
      </c>
      <c r="AI69" s="311">
        <v>254980850</v>
      </c>
      <c r="AJ69" s="312">
        <v>463</v>
      </c>
      <c r="AK69" s="172">
        <f t="shared" si="21"/>
        <v>550714.57883369329</v>
      </c>
      <c r="AL69" s="172">
        <f t="shared" si="10"/>
        <v>550714.57883369329</v>
      </c>
      <c r="AM69" s="38">
        <f t="shared" si="35"/>
        <v>1</v>
      </c>
      <c r="AN69" s="245">
        <f>市区町村別_フレイル区分別該当人数･割合!Q69</f>
        <v>23</v>
      </c>
      <c r="AO69" s="311">
        <v>34620700</v>
      </c>
      <c r="AP69" s="312">
        <v>23</v>
      </c>
      <c r="AQ69" s="172">
        <f t="shared" si="22"/>
        <v>1505247.8260869565</v>
      </c>
      <c r="AR69" s="172">
        <f t="shared" si="12"/>
        <v>1505247.8260869565</v>
      </c>
      <c r="AS69" s="38">
        <f t="shared" si="36"/>
        <v>1</v>
      </c>
      <c r="AT69" s="245">
        <f>市区町村別_フレイル区分別該当人数･割合!S69</f>
        <v>385</v>
      </c>
      <c r="AU69" s="311">
        <v>129493430</v>
      </c>
      <c r="AV69" s="312">
        <v>382</v>
      </c>
      <c r="AW69" s="172">
        <f t="shared" si="23"/>
        <v>336346.57142857142</v>
      </c>
      <c r="AX69" s="172">
        <f t="shared" si="14"/>
        <v>338988.03664921469</v>
      </c>
      <c r="AY69" s="38">
        <f t="shared" si="37"/>
        <v>0.99220779220779221</v>
      </c>
    </row>
    <row r="70" spans="2:51" ht="13.5" customHeight="1">
      <c r="B70" s="165">
        <v>66</v>
      </c>
      <c r="C70" s="166" t="s">
        <v>4</v>
      </c>
      <c r="D70" s="245">
        <f>市区町村別_フレイル区分別該当人数･割合!E70</f>
        <v>175</v>
      </c>
      <c r="E70" s="311">
        <v>140828580</v>
      </c>
      <c r="F70" s="312">
        <v>174</v>
      </c>
      <c r="G70" s="172">
        <f t="shared" si="16"/>
        <v>804734.74285714282</v>
      </c>
      <c r="H70" s="172">
        <f t="shared" ref="H70:H79" si="38">IFERROR(E70/F70,"-")</f>
        <v>809359.6551724138</v>
      </c>
      <c r="I70" s="38">
        <f t="shared" ref="I70:I79" si="39">IFERROR(F70/D70,"-")</f>
        <v>0.99428571428571433</v>
      </c>
      <c r="J70" s="245">
        <f>市区町村別_フレイル区分別該当人数･割合!G70</f>
        <v>1667</v>
      </c>
      <c r="K70" s="311">
        <v>984319420</v>
      </c>
      <c r="L70" s="312">
        <v>1647</v>
      </c>
      <c r="M70" s="172">
        <f t="shared" si="17"/>
        <v>590473.55728854227</v>
      </c>
      <c r="N70" s="172">
        <f t="shared" ref="N70:N79" si="40">IFERROR(K70/L70,"-")</f>
        <v>597643.84942319372</v>
      </c>
      <c r="O70" s="38">
        <f t="shared" si="31"/>
        <v>0.98800239952009594</v>
      </c>
      <c r="P70" s="245">
        <f>市区町村別_フレイル区分別該当人数･割合!I70</f>
        <v>149</v>
      </c>
      <c r="Q70" s="311">
        <v>90320140</v>
      </c>
      <c r="R70" s="312">
        <v>138</v>
      </c>
      <c r="S70" s="172">
        <f t="shared" si="18"/>
        <v>606175.43624161079</v>
      </c>
      <c r="T70" s="172">
        <f t="shared" ref="T70:T79" si="41">IFERROR(Q70/R70,"-")</f>
        <v>654493.76811594202</v>
      </c>
      <c r="U70" s="38">
        <f t="shared" si="32"/>
        <v>0.9261744966442953</v>
      </c>
      <c r="V70" s="245">
        <f>市区町村別_フレイル区分別該当人数･割合!K70</f>
        <v>259</v>
      </c>
      <c r="W70" s="311">
        <v>78226060</v>
      </c>
      <c r="X70" s="312">
        <v>251</v>
      </c>
      <c r="Y70" s="172">
        <f t="shared" si="19"/>
        <v>302031.1196911197</v>
      </c>
      <c r="Z70" s="172">
        <f t="shared" ref="Z70:Z79" si="42">IFERROR(W70/X70,"-")</f>
        <v>311657.60956175299</v>
      </c>
      <c r="AA70" s="38">
        <f t="shared" si="33"/>
        <v>0.96911196911196906</v>
      </c>
      <c r="AB70" s="245">
        <f>市区町村別_フレイル区分別該当人数･割合!M70</f>
        <v>516</v>
      </c>
      <c r="AC70" s="311">
        <v>368741400</v>
      </c>
      <c r="AD70" s="312">
        <v>516</v>
      </c>
      <c r="AE70" s="172">
        <f t="shared" si="20"/>
        <v>714615.1162790698</v>
      </c>
      <c r="AF70" s="172">
        <f t="shared" ref="AF70:AF79" si="43">IFERROR(AC70/AD70,"-")</f>
        <v>714615.1162790698</v>
      </c>
      <c r="AG70" s="38">
        <f t="shared" si="34"/>
        <v>1</v>
      </c>
      <c r="AH70" s="245">
        <f>市区町村別_フレイル区分別該当人数･割合!O70</f>
        <v>735</v>
      </c>
      <c r="AI70" s="311">
        <v>441738990</v>
      </c>
      <c r="AJ70" s="312">
        <v>735</v>
      </c>
      <c r="AK70" s="172">
        <f t="shared" si="21"/>
        <v>601005.42857142852</v>
      </c>
      <c r="AL70" s="172">
        <f t="shared" ref="AL70:AL79" si="44">IFERROR(AI70/AJ70,"-")</f>
        <v>601005.42857142852</v>
      </c>
      <c r="AM70" s="38">
        <f t="shared" si="35"/>
        <v>1</v>
      </c>
      <c r="AN70" s="245">
        <f>市区町村別_フレイル区分別該当人数･割合!Q70</f>
        <v>59</v>
      </c>
      <c r="AO70" s="311">
        <v>71295770</v>
      </c>
      <c r="AP70" s="312">
        <v>58</v>
      </c>
      <c r="AQ70" s="172">
        <f t="shared" si="22"/>
        <v>1208402.8813559322</v>
      </c>
      <c r="AR70" s="172">
        <f t="shared" ref="AR70:AR79" si="45">IFERROR(AO70/AP70,"-")</f>
        <v>1229237.4137931035</v>
      </c>
      <c r="AS70" s="38">
        <f t="shared" si="36"/>
        <v>0.98305084745762716</v>
      </c>
      <c r="AT70" s="245">
        <f>市区町村別_フレイル区分別該当人数･割合!S70</f>
        <v>843</v>
      </c>
      <c r="AU70" s="311">
        <v>284296550</v>
      </c>
      <c r="AV70" s="312">
        <v>831</v>
      </c>
      <c r="AW70" s="172">
        <f t="shared" si="23"/>
        <v>337243.8315539739</v>
      </c>
      <c r="AX70" s="172">
        <f t="shared" ref="AX70:AX79" si="46">IFERROR(AU70/AV70,"-")</f>
        <v>342113.77858002408</v>
      </c>
      <c r="AY70" s="38">
        <f t="shared" si="37"/>
        <v>0.98576512455516019</v>
      </c>
    </row>
    <row r="71" spans="2:51" ht="13.5" customHeight="1">
      <c r="B71" s="165">
        <v>67</v>
      </c>
      <c r="C71" s="166" t="s">
        <v>5</v>
      </c>
      <c r="D71" s="245">
        <f>市区町村別_フレイル区分別該当人数･割合!E71</f>
        <v>50</v>
      </c>
      <c r="E71" s="311">
        <v>27394010</v>
      </c>
      <c r="F71" s="312">
        <v>48</v>
      </c>
      <c r="G71" s="172">
        <f t="shared" ref="G71:G79" si="47">IFERROR(E71/D71,"-")</f>
        <v>547880.19999999995</v>
      </c>
      <c r="H71" s="172">
        <f t="shared" si="38"/>
        <v>570708.54166666663</v>
      </c>
      <c r="I71" s="38">
        <f t="shared" si="39"/>
        <v>0.96</v>
      </c>
      <c r="J71" s="245">
        <f>市区町村別_フレイル区分別該当人数･割合!G71</f>
        <v>356</v>
      </c>
      <c r="K71" s="311">
        <v>165546220</v>
      </c>
      <c r="L71" s="312">
        <v>348</v>
      </c>
      <c r="M71" s="172">
        <f t="shared" ref="M71:M79" si="48">IFERROR(K71/J71,"-")</f>
        <v>465017.47191011236</v>
      </c>
      <c r="N71" s="172">
        <f t="shared" si="40"/>
        <v>475707.52873563219</v>
      </c>
      <c r="O71" s="38">
        <f t="shared" si="31"/>
        <v>0.97752808988764039</v>
      </c>
      <c r="P71" s="245">
        <f>市区町村別_フレイル区分別該当人数･割合!I71</f>
        <v>19</v>
      </c>
      <c r="Q71" s="311">
        <v>3380880</v>
      </c>
      <c r="R71" s="312">
        <v>16</v>
      </c>
      <c r="S71" s="172">
        <f t="shared" ref="S71:S79" si="49">IFERROR(Q71/P71,"-")</f>
        <v>177941.05263157896</v>
      </c>
      <c r="T71" s="172">
        <f t="shared" si="41"/>
        <v>211305</v>
      </c>
      <c r="U71" s="38">
        <f t="shared" si="32"/>
        <v>0.84210526315789469</v>
      </c>
      <c r="V71" s="245">
        <f>市区町村別_フレイル区分別該当人数･割合!K71</f>
        <v>58</v>
      </c>
      <c r="W71" s="311">
        <v>14437740</v>
      </c>
      <c r="X71" s="312">
        <v>53</v>
      </c>
      <c r="Y71" s="172">
        <f t="shared" ref="Y71:Y79" si="50">IFERROR(W71/V71,"-")</f>
        <v>248926.55172413794</v>
      </c>
      <c r="Z71" s="172">
        <f t="shared" si="42"/>
        <v>272410.1886792453</v>
      </c>
      <c r="AA71" s="38">
        <f t="shared" si="33"/>
        <v>0.91379310344827591</v>
      </c>
      <c r="AB71" s="245">
        <f>市区町村別_フレイル区分別該当人数･割合!M71</f>
        <v>135</v>
      </c>
      <c r="AC71" s="311">
        <v>63915380</v>
      </c>
      <c r="AD71" s="312">
        <v>135</v>
      </c>
      <c r="AE71" s="172">
        <f t="shared" ref="AE71:AE79" si="51">IFERROR(AC71/AB71,"-")</f>
        <v>473447.25925925927</v>
      </c>
      <c r="AF71" s="172">
        <f t="shared" si="43"/>
        <v>473447.25925925927</v>
      </c>
      <c r="AG71" s="38">
        <f t="shared" si="34"/>
        <v>1</v>
      </c>
      <c r="AH71" s="245">
        <f>市区町村別_フレイル区分別該当人数･割合!O71</f>
        <v>143</v>
      </c>
      <c r="AI71" s="311">
        <v>83736360</v>
      </c>
      <c r="AJ71" s="312">
        <v>143</v>
      </c>
      <c r="AK71" s="172">
        <f t="shared" ref="AK71:AK78" si="52">IFERROR(AI71/AH71,"-")</f>
        <v>585568.95104895101</v>
      </c>
      <c r="AL71" s="172">
        <f t="shared" si="44"/>
        <v>585568.95104895101</v>
      </c>
      <c r="AM71" s="38">
        <f t="shared" si="35"/>
        <v>1</v>
      </c>
      <c r="AN71" s="245">
        <f>市区町村別_フレイル区分別該当人数･割合!Q71</f>
        <v>16</v>
      </c>
      <c r="AO71" s="311">
        <v>20379770</v>
      </c>
      <c r="AP71" s="312">
        <v>16</v>
      </c>
      <c r="AQ71" s="172">
        <f t="shared" ref="AQ71:AQ79" si="53">IFERROR(AO71/AN71,"-")</f>
        <v>1273735.625</v>
      </c>
      <c r="AR71" s="172">
        <f t="shared" si="45"/>
        <v>1273735.625</v>
      </c>
      <c r="AS71" s="38">
        <f t="shared" si="36"/>
        <v>1</v>
      </c>
      <c r="AT71" s="245">
        <f>市区町村別_フレイル区分別該当人数･割合!S71</f>
        <v>159</v>
      </c>
      <c r="AU71" s="311">
        <v>62630160</v>
      </c>
      <c r="AV71" s="312">
        <v>156</v>
      </c>
      <c r="AW71" s="172">
        <f t="shared" ref="AW71:AW79" si="54">IFERROR(AU71/AT71,"-")</f>
        <v>393900.37735849054</v>
      </c>
      <c r="AX71" s="172">
        <f t="shared" si="46"/>
        <v>401475.38461538462</v>
      </c>
      <c r="AY71" s="38">
        <f t="shared" si="37"/>
        <v>0.98113207547169812</v>
      </c>
    </row>
    <row r="72" spans="2:51" ht="13.5" customHeight="1">
      <c r="B72" s="165">
        <v>68</v>
      </c>
      <c r="C72" s="166" t="s">
        <v>45</v>
      </c>
      <c r="D72" s="245">
        <f>市区町村別_フレイル区分別該当人数･割合!E72</f>
        <v>42</v>
      </c>
      <c r="E72" s="311">
        <v>35305610</v>
      </c>
      <c r="F72" s="312">
        <v>42</v>
      </c>
      <c r="G72" s="172">
        <f t="shared" si="47"/>
        <v>840609.76190476189</v>
      </c>
      <c r="H72" s="172">
        <f t="shared" si="38"/>
        <v>840609.76190476189</v>
      </c>
      <c r="I72" s="38">
        <f t="shared" si="39"/>
        <v>1</v>
      </c>
      <c r="J72" s="245">
        <f>市区町村別_フレイル区分別該当人数･割合!G72</f>
        <v>372</v>
      </c>
      <c r="K72" s="311">
        <v>217854150</v>
      </c>
      <c r="L72" s="312">
        <v>369</v>
      </c>
      <c r="M72" s="172">
        <f t="shared" si="48"/>
        <v>585629.43548387091</v>
      </c>
      <c r="N72" s="172">
        <f t="shared" si="40"/>
        <v>590390.65040650405</v>
      </c>
      <c r="O72" s="38">
        <f t="shared" si="31"/>
        <v>0.99193548387096775</v>
      </c>
      <c r="P72" s="245">
        <f>市区町村別_フレイル区分別該当人数･割合!I72</f>
        <v>20</v>
      </c>
      <c r="Q72" s="311">
        <v>7967950</v>
      </c>
      <c r="R72" s="312">
        <v>19</v>
      </c>
      <c r="S72" s="172">
        <f t="shared" si="49"/>
        <v>398397.5</v>
      </c>
      <c r="T72" s="172">
        <f t="shared" si="41"/>
        <v>419365.78947368421</v>
      </c>
      <c r="U72" s="38">
        <f t="shared" si="32"/>
        <v>0.95</v>
      </c>
      <c r="V72" s="245">
        <f>市区町村別_フレイル区分別該当人数･割合!K72</f>
        <v>37</v>
      </c>
      <c r="W72" s="311">
        <v>8725910</v>
      </c>
      <c r="X72" s="312">
        <v>35</v>
      </c>
      <c r="Y72" s="172">
        <f t="shared" si="50"/>
        <v>235835.40540540541</v>
      </c>
      <c r="Z72" s="172">
        <f t="shared" si="42"/>
        <v>249311.71428571429</v>
      </c>
      <c r="AA72" s="38">
        <f t="shared" si="33"/>
        <v>0.94594594594594594</v>
      </c>
      <c r="AB72" s="245">
        <f>市区町村別_フレイル区分別該当人数･割合!M72</f>
        <v>127</v>
      </c>
      <c r="AC72" s="311">
        <v>82821030</v>
      </c>
      <c r="AD72" s="312">
        <v>127</v>
      </c>
      <c r="AE72" s="172">
        <f t="shared" si="51"/>
        <v>652134.09448818897</v>
      </c>
      <c r="AF72" s="172">
        <f t="shared" si="43"/>
        <v>652134.09448818897</v>
      </c>
      <c r="AG72" s="38">
        <f t="shared" si="34"/>
        <v>1</v>
      </c>
      <c r="AH72" s="245">
        <f>市区町村別_フレイル区分別該当人数･割合!O72</f>
        <v>183</v>
      </c>
      <c r="AI72" s="311">
        <v>108115680</v>
      </c>
      <c r="AJ72" s="312">
        <v>183</v>
      </c>
      <c r="AK72" s="172">
        <f t="shared" si="52"/>
        <v>590796.06557377044</v>
      </c>
      <c r="AL72" s="172">
        <f t="shared" si="44"/>
        <v>590796.06557377044</v>
      </c>
      <c r="AM72" s="38">
        <f t="shared" si="35"/>
        <v>1</v>
      </c>
      <c r="AN72" s="245">
        <f>市区町村別_フレイル区分別該当人数･割合!Q72</f>
        <v>17</v>
      </c>
      <c r="AO72" s="311">
        <v>31475400</v>
      </c>
      <c r="AP72" s="312">
        <v>17</v>
      </c>
      <c r="AQ72" s="172">
        <f t="shared" si="53"/>
        <v>1851494.1176470588</v>
      </c>
      <c r="AR72" s="172">
        <f t="shared" si="45"/>
        <v>1851494.1176470588</v>
      </c>
      <c r="AS72" s="38">
        <f t="shared" si="36"/>
        <v>1</v>
      </c>
      <c r="AT72" s="245">
        <f>市区町村別_フレイル区分別該当人数･割合!S72</f>
        <v>175</v>
      </c>
      <c r="AU72" s="311">
        <v>69834580</v>
      </c>
      <c r="AV72" s="312">
        <v>173</v>
      </c>
      <c r="AW72" s="172">
        <f t="shared" si="54"/>
        <v>399054.74285714288</v>
      </c>
      <c r="AX72" s="172">
        <f t="shared" si="46"/>
        <v>403668.09248554916</v>
      </c>
      <c r="AY72" s="38">
        <f t="shared" si="37"/>
        <v>0.98857142857142855</v>
      </c>
    </row>
    <row r="73" spans="2:51" ht="13.5" customHeight="1">
      <c r="B73" s="165">
        <v>69</v>
      </c>
      <c r="C73" s="166" t="s">
        <v>46</v>
      </c>
      <c r="D73" s="245">
        <f>市区町村別_フレイル区分別該当人数･割合!E73</f>
        <v>81</v>
      </c>
      <c r="E73" s="311">
        <v>63624200</v>
      </c>
      <c r="F73" s="312">
        <v>81</v>
      </c>
      <c r="G73" s="172">
        <f t="shared" si="47"/>
        <v>785483.95061728393</v>
      </c>
      <c r="H73" s="172">
        <f t="shared" si="38"/>
        <v>785483.95061728393</v>
      </c>
      <c r="I73" s="38">
        <f t="shared" si="39"/>
        <v>1</v>
      </c>
      <c r="J73" s="245">
        <f>市区町村別_フレイル区分別該当人数･割合!G73</f>
        <v>890</v>
      </c>
      <c r="K73" s="311">
        <v>490593490</v>
      </c>
      <c r="L73" s="312">
        <v>878</v>
      </c>
      <c r="M73" s="172">
        <f t="shared" si="48"/>
        <v>551228.64044943824</v>
      </c>
      <c r="N73" s="172">
        <f t="shared" si="40"/>
        <v>558762.51708428247</v>
      </c>
      <c r="O73" s="38">
        <f t="shared" si="31"/>
        <v>0.98651685393258426</v>
      </c>
      <c r="P73" s="245">
        <f>市区町村別_フレイル区分別該当人数･割合!I73</f>
        <v>58</v>
      </c>
      <c r="Q73" s="311">
        <v>14840110</v>
      </c>
      <c r="R73" s="312">
        <v>52</v>
      </c>
      <c r="S73" s="172">
        <f t="shared" si="49"/>
        <v>255863.96551724139</v>
      </c>
      <c r="T73" s="172">
        <f t="shared" si="41"/>
        <v>285386.73076923075</v>
      </c>
      <c r="U73" s="38">
        <f t="shared" si="32"/>
        <v>0.89655172413793105</v>
      </c>
      <c r="V73" s="245">
        <f>市区町村別_フレイル区分別該当人数･割合!K73</f>
        <v>112</v>
      </c>
      <c r="W73" s="311">
        <v>37819300</v>
      </c>
      <c r="X73" s="312">
        <v>106</v>
      </c>
      <c r="Y73" s="172">
        <f t="shared" si="50"/>
        <v>337672.32142857142</v>
      </c>
      <c r="Z73" s="172">
        <f t="shared" si="42"/>
        <v>356785.84905660379</v>
      </c>
      <c r="AA73" s="38">
        <f t="shared" si="33"/>
        <v>0.9464285714285714</v>
      </c>
      <c r="AB73" s="245">
        <f>市区町村別_フレイル区分別該当人数･割合!M73</f>
        <v>245</v>
      </c>
      <c r="AC73" s="311">
        <v>170874360</v>
      </c>
      <c r="AD73" s="312">
        <v>245</v>
      </c>
      <c r="AE73" s="172">
        <f t="shared" si="51"/>
        <v>697446.36734693882</v>
      </c>
      <c r="AF73" s="172">
        <f t="shared" si="43"/>
        <v>697446.36734693882</v>
      </c>
      <c r="AG73" s="38">
        <f t="shared" si="34"/>
        <v>1</v>
      </c>
      <c r="AH73" s="245">
        <f>市区町村別_フレイル区分別該当人数･割合!O73</f>
        <v>473</v>
      </c>
      <c r="AI73" s="311">
        <v>266701380</v>
      </c>
      <c r="AJ73" s="312">
        <v>473</v>
      </c>
      <c r="AK73" s="172">
        <f t="shared" si="52"/>
        <v>563850.69767441857</v>
      </c>
      <c r="AL73" s="172">
        <f t="shared" si="44"/>
        <v>563850.69767441857</v>
      </c>
      <c r="AM73" s="38">
        <f t="shared" si="35"/>
        <v>1</v>
      </c>
      <c r="AN73" s="245">
        <f>市区町村別_フレイル区分別該当人数･割合!Q73</f>
        <v>51</v>
      </c>
      <c r="AO73" s="311">
        <v>102898520</v>
      </c>
      <c r="AP73" s="312">
        <v>51</v>
      </c>
      <c r="AQ73" s="172">
        <f t="shared" si="53"/>
        <v>2017618.0392156863</v>
      </c>
      <c r="AR73" s="172">
        <f t="shared" si="45"/>
        <v>2017618.0392156863</v>
      </c>
      <c r="AS73" s="38">
        <f t="shared" si="36"/>
        <v>1</v>
      </c>
      <c r="AT73" s="245">
        <f>市区町村別_フレイル区分別該当人数･割合!S73</f>
        <v>621</v>
      </c>
      <c r="AU73" s="311">
        <v>234778720</v>
      </c>
      <c r="AV73" s="312">
        <v>609</v>
      </c>
      <c r="AW73" s="172">
        <f t="shared" si="54"/>
        <v>378065.57165861514</v>
      </c>
      <c r="AX73" s="172">
        <f t="shared" si="46"/>
        <v>385515.13957307063</v>
      </c>
      <c r="AY73" s="38">
        <f t="shared" si="37"/>
        <v>0.98067632850241548</v>
      </c>
    </row>
    <row r="74" spans="2:51" ht="13.5" customHeight="1">
      <c r="B74" s="165">
        <v>70</v>
      </c>
      <c r="C74" s="166" t="s">
        <v>47</v>
      </c>
      <c r="D74" s="245">
        <f>市区町村別_フレイル区分別該当人数･割合!E74</f>
        <v>18</v>
      </c>
      <c r="E74" s="311">
        <v>8325200</v>
      </c>
      <c r="F74" s="312">
        <v>18</v>
      </c>
      <c r="G74" s="172">
        <f t="shared" si="47"/>
        <v>462511.11111111112</v>
      </c>
      <c r="H74" s="172">
        <f t="shared" si="38"/>
        <v>462511.11111111112</v>
      </c>
      <c r="I74" s="38">
        <f t="shared" si="39"/>
        <v>1</v>
      </c>
      <c r="J74" s="245">
        <f>市区町村別_フレイル区分別該当人数･割合!G74</f>
        <v>158</v>
      </c>
      <c r="K74" s="311">
        <v>87941220</v>
      </c>
      <c r="L74" s="312">
        <v>157</v>
      </c>
      <c r="M74" s="172">
        <f t="shared" si="48"/>
        <v>556590</v>
      </c>
      <c r="N74" s="172">
        <f t="shared" si="40"/>
        <v>560135.15923566883</v>
      </c>
      <c r="O74" s="38">
        <f t="shared" si="31"/>
        <v>0.99367088607594933</v>
      </c>
      <c r="P74" s="245">
        <f>市区町村別_フレイル区分別該当人数･割合!I74</f>
        <v>7</v>
      </c>
      <c r="Q74" s="311">
        <v>1574470</v>
      </c>
      <c r="R74" s="312">
        <v>7</v>
      </c>
      <c r="S74" s="172">
        <f t="shared" si="49"/>
        <v>224924.28571428571</v>
      </c>
      <c r="T74" s="172">
        <f t="shared" si="41"/>
        <v>224924.28571428571</v>
      </c>
      <c r="U74" s="38">
        <f t="shared" si="32"/>
        <v>1</v>
      </c>
      <c r="V74" s="245">
        <f>市区町村別_フレイル区分別該当人数･割合!K74</f>
        <v>13</v>
      </c>
      <c r="W74" s="311">
        <v>6182890</v>
      </c>
      <c r="X74" s="312">
        <v>12</v>
      </c>
      <c r="Y74" s="172">
        <f t="shared" si="50"/>
        <v>475606.92307692306</v>
      </c>
      <c r="Z74" s="172">
        <f t="shared" si="42"/>
        <v>515240.83333333331</v>
      </c>
      <c r="AA74" s="38">
        <f t="shared" si="33"/>
        <v>0.92307692307692313</v>
      </c>
      <c r="AB74" s="245">
        <f>市区町村別_フレイル区分別該当人数･割合!M74</f>
        <v>49</v>
      </c>
      <c r="AC74" s="311">
        <v>32815000</v>
      </c>
      <c r="AD74" s="312">
        <v>49</v>
      </c>
      <c r="AE74" s="172">
        <f t="shared" si="51"/>
        <v>669693.87755102036</v>
      </c>
      <c r="AF74" s="172">
        <f t="shared" si="43"/>
        <v>669693.87755102036</v>
      </c>
      <c r="AG74" s="38">
        <f t="shared" si="34"/>
        <v>1</v>
      </c>
      <c r="AH74" s="245">
        <f>市区町村別_フレイル区分別該当人数･割合!O74</f>
        <v>87</v>
      </c>
      <c r="AI74" s="311">
        <v>46788450</v>
      </c>
      <c r="AJ74" s="312">
        <v>87</v>
      </c>
      <c r="AK74" s="172">
        <f t="shared" si="52"/>
        <v>537798.27586206899</v>
      </c>
      <c r="AL74" s="172">
        <f t="shared" si="44"/>
        <v>537798.27586206899</v>
      </c>
      <c r="AM74" s="38">
        <f t="shared" si="35"/>
        <v>1</v>
      </c>
      <c r="AN74" s="245">
        <f>市区町村別_フレイル区分別該当人数･割合!Q74</f>
        <v>11</v>
      </c>
      <c r="AO74" s="311">
        <v>18241250</v>
      </c>
      <c r="AP74" s="312">
        <v>11</v>
      </c>
      <c r="AQ74" s="172">
        <f t="shared" si="53"/>
        <v>1658295.4545454546</v>
      </c>
      <c r="AR74" s="172">
        <f t="shared" si="45"/>
        <v>1658295.4545454546</v>
      </c>
      <c r="AS74" s="38">
        <f t="shared" si="36"/>
        <v>1</v>
      </c>
      <c r="AT74" s="245">
        <f>市区町村別_フレイル区分別該当人数･割合!S74</f>
        <v>131</v>
      </c>
      <c r="AU74" s="311">
        <v>63383540</v>
      </c>
      <c r="AV74" s="312">
        <v>130</v>
      </c>
      <c r="AW74" s="172">
        <f t="shared" si="54"/>
        <v>483843.81679389311</v>
      </c>
      <c r="AX74" s="172">
        <f t="shared" si="46"/>
        <v>487565.69230769231</v>
      </c>
      <c r="AY74" s="38">
        <f t="shared" si="37"/>
        <v>0.99236641221374045</v>
      </c>
    </row>
    <row r="75" spans="2:51" ht="13.5" customHeight="1">
      <c r="B75" s="165">
        <v>71</v>
      </c>
      <c r="C75" s="166" t="s">
        <v>48</v>
      </c>
      <c r="D75" s="245">
        <f>市区町村別_フレイル区分別該当人数･割合!E75</f>
        <v>21</v>
      </c>
      <c r="E75" s="311">
        <v>22758730</v>
      </c>
      <c r="F75" s="312">
        <v>21</v>
      </c>
      <c r="G75" s="172">
        <f t="shared" si="47"/>
        <v>1083749.0476190476</v>
      </c>
      <c r="H75" s="172">
        <f t="shared" si="38"/>
        <v>1083749.0476190476</v>
      </c>
      <c r="I75" s="38">
        <f t="shared" si="39"/>
        <v>1</v>
      </c>
      <c r="J75" s="245">
        <f>市区町村別_フレイル区分別該当人数･割合!G75</f>
        <v>340</v>
      </c>
      <c r="K75" s="311">
        <v>158938430</v>
      </c>
      <c r="L75" s="312">
        <v>337</v>
      </c>
      <c r="M75" s="172">
        <f t="shared" si="48"/>
        <v>467465.9705882353</v>
      </c>
      <c r="N75" s="172">
        <f t="shared" si="40"/>
        <v>471627.38872403558</v>
      </c>
      <c r="O75" s="38">
        <f t="shared" si="31"/>
        <v>0.99117647058823533</v>
      </c>
      <c r="P75" s="245">
        <f>市区町村別_フレイル区分別該当人数･割合!I75</f>
        <v>23</v>
      </c>
      <c r="Q75" s="311">
        <v>6092570</v>
      </c>
      <c r="R75" s="312">
        <v>23</v>
      </c>
      <c r="S75" s="172">
        <f t="shared" si="49"/>
        <v>264894.34782608697</v>
      </c>
      <c r="T75" s="172">
        <f t="shared" si="41"/>
        <v>264894.34782608697</v>
      </c>
      <c r="U75" s="38">
        <f t="shared" si="32"/>
        <v>1</v>
      </c>
      <c r="V75" s="245">
        <f>市区町村別_フレイル区分別該当人数･割合!K75</f>
        <v>33</v>
      </c>
      <c r="W75" s="311">
        <v>9918710</v>
      </c>
      <c r="X75" s="312">
        <v>30</v>
      </c>
      <c r="Y75" s="172">
        <f t="shared" si="50"/>
        <v>300566.96969696973</v>
      </c>
      <c r="Z75" s="172">
        <f t="shared" si="42"/>
        <v>330623.66666666669</v>
      </c>
      <c r="AA75" s="38">
        <f t="shared" si="33"/>
        <v>0.90909090909090906</v>
      </c>
      <c r="AB75" s="245">
        <f>市区町村別_フレイル区分別該当人数･割合!M75</f>
        <v>103</v>
      </c>
      <c r="AC75" s="311">
        <v>61867600</v>
      </c>
      <c r="AD75" s="312">
        <v>103</v>
      </c>
      <c r="AE75" s="172">
        <f t="shared" si="51"/>
        <v>600656.31067961163</v>
      </c>
      <c r="AF75" s="172">
        <f t="shared" si="43"/>
        <v>600656.31067961163</v>
      </c>
      <c r="AG75" s="38">
        <f t="shared" si="34"/>
        <v>1</v>
      </c>
      <c r="AH75" s="245">
        <f>市区町村別_フレイル区分別該当人数･割合!O75</f>
        <v>179</v>
      </c>
      <c r="AI75" s="311">
        <v>80566640</v>
      </c>
      <c r="AJ75" s="312">
        <v>179</v>
      </c>
      <c r="AK75" s="172">
        <f t="shared" si="52"/>
        <v>450092.96089385473</v>
      </c>
      <c r="AL75" s="172">
        <f t="shared" si="44"/>
        <v>450092.96089385473</v>
      </c>
      <c r="AM75" s="38">
        <f t="shared" si="35"/>
        <v>1</v>
      </c>
      <c r="AN75" s="245">
        <f>市区町村別_フレイル区分別該当人数･割合!Q75</f>
        <v>6</v>
      </c>
      <c r="AO75" s="311">
        <v>5254330</v>
      </c>
      <c r="AP75" s="312">
        <v>6</v>
      </c>
      <c r="AQ75" s="172">
        <f t="shared" si="53"/>
        <v>875721.66666666663</v>
      </c>
      <c r="AR75" s="172">
        <f t="shared" si="45"/>
        <v>875721.66666666663</v>
      </c>
      <c r="AS75" s="38">
        <f t="shared" si="36"/>
        <v>1</v>
      </c>
      <c r="AT75" s="245">
        <f>市区町村別_フレイル区分別該当人数･割合!S75</f>
        <v>183</v>
      </c>
      <c r="AU75" s="311">
        <v>68647860</v>
      </c>
      <c r="AV75" s="312">
        <v>179</v>
      </c>
      <c r="AW75" s="172">
        <f t="shared" si="54"/>
        <v>375124.91803278687</v>
      </c>
      <c r="AX75" s="172">
        <f t="shared" si="46"/>
        <v>383507.59776536311</v>
      </c>
      <c r="AY75" s="38">
        <f t="shared" si="37"/>
        <v>0.97814207650273222</v>
      </c>
    </row>
    <row r="76" spans="2:51" ht="13.5" customHeight="1">
      <c r="B76" s="165">
        <v>72</v>
      </c>
      <c r="C76" s="166" t="s">
        <v>26</v>
      </c>
      <c r="D76" s="245">
        <f>市区町村別_フレイル区分別該当人数･割合!E76</f>
        <v>29</v>
      </c>
      <c r="E76" s="311">
        <v>16254250</v>
      </c>
      <c r="F76" s="312">
        <v>29</v>
      </c>
      <c r="G76" s="172">
        <f t="shared" si="47"/>
        <v>560491.37931034481</v>
      </c>
      <c r="H76" s="172">
        <f t="shared" si="38"/>
        <v>560491.37931034481</v>
      </c>
      <c r="I76" s="38">
        <f t="shared" si="39"/>
        <v>1</v>
      </c>
      <c r="J76" s="245">
        <f>市区町村別_フレイル区分別該当人数･割合!G76</f>
        <v>398</v>
      </c>
      <c r="K76" s="311">
        <v>177058610</v>
      </c>
      <c r="L76" s="312">
        <v>393</v>
      </c>
      <c r="M76" s="172">
        <f t="shared" si="48"/>
        <v>444870.87939698494</v>
      </c>
      <c r="N76" s="172">
        <f t="shared" si="40"/>
        <v>450530.81424936384</v>
      </c>
      <c r="O76" s="38">
        <f t="shared" si="31"/>
        <v>0.98743718592964824</v>
      </c>
      <c r="P76" s="245">
        <f>市区町村別_フレイル区分別該当人数･割合!I76</f>
        <v>26</v>
      </c>
      <c r="Q76" s="311">
        <v>4177940</v>
      </c>
      <c r="R76" s="312">
        <v>24</v>
      </c>
      <c r="S76" s="172">
        <f t="shared" si="49"/>
        <v>160690</v>
      </c>
      <c r="T76" s="172">
        <f t="shared" si="41"/>
        <v>174080.83333333334</v>
      </c>
      <c r="U76" s="38">
        <f t="shared" si="32"/>
        <v>0.92307692307692313</v>
      </c>
      <c r="V76" s="245">
        <f>市区町村別_フレイル区分別該当人数･割合!K76</f>
        <v>64</v>
      </c>
      <c r="W76" s="311">
        <v>18849980</v>
      </c>
      <c r="X76" s="312">
        <v>61</v>
      </c>
      <c r="Y76" s="172">
        <f t="shared" si="50"/>
        <v>294530.9375</v>
      </c>
      <c r="Z76" s="172">
        <f t="shared" si="42"/>
        <v>309016.06557377049</v>
      </c>
      <c r="AA76" s="38">
        <f t="shared" si="33"/>
        <v>0.953125</v>
      </c>
      <c r="AB76" s="245">
        <f>市区町村別_フレイル区分別該当人数･割合!M76</f>
        <v>122</v>
      </c>
      <c r="AC76" s="311">
        <v>54300670</v>
      </c>
      <c r="AD76" s="312">
        <v>122</v>
      </c>
      <c r="AE76" s="172">
        <f t="shared" si="51"/>
        <v>445087.45901639346</v>
      </c>
      <c r="AF76" s="172">
        <f t="shared" si="43"/>
        <v>445087.45901639346</v>
      </c>
      <c r="AG76" s="38">
        <f t="shared" si="34"/>
        <v>1</v>
      </c>
      <c r="AH76" s="245">
        <f>市区町村別_フレイル区分別該当人数･割合!O76</f>
        <v>184</v>
      </c>
      <c r="AI76" s="311">
        <v>99372050</v>
      </c>
      <c r="AJ76" s="312">
        <v>184</v>
      </c>
      <c r="AK76" s="172">
        <f t="shared" si="52"/>
        <v>540065.48913043481</v>
      </c>
      <c r="AL76" s="172">
        <f t="shared" si="44"/>
        <v>540065.48913043481</v>
      </c>
      <c r="AM76" s="38">
        <f t="shared" si="35"/>
        <v>1</v>
      </c>
      <c r="AN76" s="245">
        <f>市区町村別_フレイル区分別該当人数･割合!Q76</f>
        <v>13</v>
      </c>
      <c r="AO76" s="311">
        <v>8546210</v>
      </c>
      <c r="AP76" s="312">
        <v>13</v>
      </c>
      <c r="AQ76" s="172">
        <f t="shared" si="53"/>
        <v>657400.76923076925</v>
      </c>
      <c r="AR76" s="172">
        <f t="shared" si="45"/>
        <v>657400.76923076925</v>
      </c>
      <c r="AS76" s="38">
        <f t="shared" si="36"/>
        <v>1</v>
      </c>
      <c r="AT76" s="245">
        <f>市区町村別_フレイル区分別該当人数･割合!S76</f>
        <v>210</v>
      </c>
      <c r="AU76" s="311">
        <v>77255910</v>
      </c>
      <c r="AV76" s="312">
        <v>206</v>
      </c>
      <c r="AW76" s="172">
        <f t="shared" si="54"/>
        <v>367885.28571428574</v>
      </c>
      <c r="AX76" s="172">
        <f t="shared" si="46"/>
        <v>375028.68932038837</v>
      </c>
      <c r="AY76" s="38">
        <f t="shared" si="37"/>
        <v>0.98095238095238091</v>
      </c>
    </row>
    <row r="77" spans="2:51" ht="13.5" customHeight="1">
      <c r="B77" s="165">
        <v>73</v>
      </c>
      <c r="C77" s="166" t="s">
        <v>27</v>
      </c>
      <c r="D77" s="245">
        <f>市区町村別_フレイル区分別該当人数･割合!E77</f>
        <v>60</v>
      </c>
      <c r="E77" s="311">
        <v>30363910</v>
      </c>
      <c r="F77" s="312">
        <v>59</v>
      </c>
      <c r="G77" s="172">
        <f t="shared" si="47"/>
        <v>506065.16666666669</v>
      </c>
      <c r="H77" s="172">
        <f t="shared" si="38"/>
        <v>514642.54237288138</v>
      </c>
      <c r="I77" s="38">
        <f t="shared" si="39"/>
        <v>0.98333333333333328</v>
      </c>
      <c r="J77" s="245">
        <f>市区町村別_フレイル区分別該当人数･割合!G77</f>
        <v>570</v>
      </c>
      <c r="K77" s="311">
        <v>314645650</v>
      </c>
      <c r="L77" s="312">
        <v>565</v>
      </c>
      <c r="M77" s="172">
        <f t="shared" si="48"/>
        <v>552009.9122807018</v>
      </c>
      <c r="N77" s="172">
        <f t="shared" si="40"/>
        <v>556894.95575221244</v>
      </c>
      <c r="O77" s="38">
        <f t="shared" si="31"/>
        <v>0.99122807017543857</v>
      </c>
      <c r="P77" s="245">
        <f>市区町村別_フレイル区分別該当人数･割合!I77</f>
        <v>46</v>
      </c>
      <c r="Q77" s="311">
        <v>24703310</v>
      </c>
      <c r="R77" s="312">
        <v>43</v>
      </c>
      <c r="S77" s="172">
        <f t="shared" si="49"/>
        <v>537028.47826086951</v>
      </c>
      <c r="T77" s="172">
        <f t="shared" si="41"/>
        <v>574495.58139534888</v>
      </c>
      <c r="U77" s="38">
        <f t="shared" si="32"/>
        <v>0.93478260869565222</v>
      </c>
      <c r="V77" s="245">
        <f>市区町村別_フレイル区分別該当人数･割合!K77</f>
        <v>88</v>
      </c>
      <c r="W77" s="311">
        <v>19404310</v>
      </c>
      <c r="X77" s="312">
        <v>86</v>
      </c>
      <c r="Y77" s="172">
        <f t="shared" si="50"/>
        <v>220503.52272727274</v>
      </c>
      <c r="Z77" s="172">
        <f t="shared" si="42"/>
        <v>225631.51162790696</v>
      </c>
      <c r="AA77" s="38">
        <f t="shared" si="33"/>
        <v>0.97727272727272729</v>
      </c>
      <c r="AB77" s="245">
        <f>市区町村別_フレイル区分別該当人数･割合!M77</f>
        <v>177</v>
      </c>
      <c r="AC77" s="311">
        <v>124756930</v>
      </c>
      <c r="AD77" s="312">
        <v>177</v>
      </c>
      <c r="AE77" s="172">
        <f t="shared" si="51"/>
        <v>704841.41242937848</v>
      </c>
      <c r="AF77" s="172">
        <f t="shared" si="43"/>
        <v>704841.41242937848</v>
      </c>
      <c r="AG77" s="38">
        <f t="shared" si="34"/>
        <v>1</v>
      </c>
      <c r="AH77" s="245">
        <f>市区町村別_フレイル区分別該当人数･割合!O77</f>
        <v>254</v>
      </c>
      <c r="AI77" s="311">
        <v>138065130</v>
      </c>
      <c r="AJ77" s="312">
        <v>254</v>
      </c>
      <c r="AK77" s="172">
        <f t="shared" si="52"/>
        <v>543563.50393700786</v>
      </c>
      <c r="AL77" s="172">
        <f t="shared" si="44"/>
        <v>543563.50393700786</v>
      </c>
      <c r="AM77" s="38">
        <f t="shared" si="35"/>
        <v>1</v>
      </c>
      <c r="AN77" s="245">
        <f>市区町村別_フレイル区分別該当人数･割合!Q77</f>
        <v>22</v>
      </c>
      <c r="AO77" s="311">
        <v>29650420</v>
      </c>
      <c r="AP77" s="312">
        <v>22</v>
      </c>
      <c r="AQ77" s="172">
        <f t="shared" si="53"/>
        <v>1347746.3636363635</v>
      </c>
      <c r="AR77" s="172">
        <f t="shared" si="45"/>
        <v>1347746.3636363635</v>
      </c>
      <c r="AS77" s="38">
        <f t="shared" si="36"/>
        <v>1</v>
      </c>
      <c r="AT77" s="245">
        <f>市区町村別_フレイル区分別該当人数･割合!S77</f>
        <v>328</v>
      </c>
      <c r="AU77" s="311">
        <v>148671310</v>
      </c>
      <c r="AV77" s="312">
        <v>323</v>
      </c>
      <c r="AW77" s="172">
        <f t="shared" si="54"/>
        <v>453266.18902439025</v>
      </c>
      <c r="AX77" s="172">
        <f t="shared" si="46"/>
        <v>460282.69349845202</v>
      </c>
      <c r="AY77" s="38">
        <f t="shared" si="37"/>
        <v>0.9847560975609756</v>
      </c>
    </row>
    <row r="78" spans="2:51" ht="13.5" customHeight="1" thickBot="1">
      <c r="B78" s="165">
        <v>74</v>
      </c>
      <c r="C78" s="166" t="s">
        <v>28</v>
      </c>
      <c r="D78" s="245">
        <f>市区町村別_フレイル区分別該当人数･割合!E78</f>
        <v>37</v>
      </c>
      <c r="E78" s="311">
        <v>24482500</v>
      </c>
      <c r="F78" s="312">
        <v>37</v>
      </c>
      <c r="G78" s="172">
        <f t="shared" si="47"/>
        <v>661689.18918918923</v>
      </c>
      <c r="H78" s="172">
        <f t="shared" si="38"/>
        <v>661689.18918918923</v>
      </c>
      <c r="I78" s="38">
        <f t="shared" si="39"/>
        <v>1</v>
      </c>
      <c r="J78" s="245">
        <f>市区町村別_フレイル区分別該当人数･割合!G78</f>
        <v>278</v>
      </c>
      <c r="K78" s="311">
        <v>132261880</v>
      </c>
      <c r="L78" s="312">
        <v>275</v>
      </c>
      <c r="M78" s="172">
        <f t="shared" si="48"/>
        <v>475762.1582733813</v>
      </c>
      <c r="N78" s="172">
        <f t="shared" si="40"/>
        <v>480952.29090909089</v>
      </c>
      <c r="O78" s="38">
        <f t="shared" si="31"/>
        <v>0.98920863309352514</v>
      </c>
      <c r="P78" s="245">
        <f>市区町村別_フレイル区分別該当人数･割合!I78</f>
        <v>9</v>
      </c>
      <c r="Q78" s="311">
        <v>2426990</v>
      </c>
      <c r="R78" s="312">
        <v>8</v>
      </c>
      <c r="S78" s="172">
        <f t="shared" si="49"/>
        <v>269665.55555555556</v>
      </c>
      <c r="T78" s="172">
        <f t="shared" si="41"/>
        <v>303373.75</v>
      </c>
      <c r="U78" s="38">
        <f t="shared" si="32"/>
        <v>0.88888888888888884</v>
      </c>
      <c r="V78" s="245">
        <f>市区町村別_フレイル区分別該当人数･割合!K78</f>
        <v>36</v>
      </c>
      <c r="W78" s="311">
        <v>10762390</v>
      </c>
      <c r="X78" s="312">
        <v>34</v>
      </c>
      <c r="Y78" s="172">
        <f t="shared" si="50"/>
        <v>298955.27777777775</v>
      </c>
      <c r="Z78" s="172">
        <f t="shared" si="42"/>
        <v>316540.8823529412</v>
      </c>
      <c r="AA78" s="38">
        <f t="shared" si="33"/>
        <v>0.94444444444444442</v>
      </c>
      <c r="AB78" s="245">
        <f>市区町村別_フレイル区分別該当人数･割合!M78</f>
        <v>88</v>
      </c>
      <c r="AC78" s="311">
        <v>54594680</v>
      </c>
      <c r="AD78" s="312">
        <v>88</v>
      </c>
      <c r="AE78" s="172">
        <f t="shared" si="51"/>
        <v>620394.09090909094</v>
      </c>
      <c r="AF78" s="172">
        <f t="shared" si="43"/>
        <v>620394.09090909094</v>
      </c>
      <c r="AG78" s="38">
        <f t="shared" si="34"/>
        <v>1</v>
      </c>
      <c r="AH78" s="245">
        <f>市区町村別_フレイル区分別該当人数･割合!O78</f>
        <v>143</v>
      </c>
      <c r="AI78" s="311">
        <v>63527810</v>
      </c>
      <c r="AJ78" s="312">
        <v>143</v>
      </c>
      <c r="AK78" s="172">
        <f t="shared" si="52"/>
        <v>444250.41958041961</v>
      </c>
      <c r="AL78" s="172">
        <f t="shared" si="44"/>
        <v>444250.41958041961</v>
      </c>
      <c r="AM78" s="38">
        <f t="shared" si="35"/>
        <v>1</v>
      </c>
      <c r="AN78" s="245">
        <f>市区町村別_フレイル区分別該当人数･割合!Q78</f>
        <v>12</v>
      </c>
      <c r="AO78" s="311">
        <v>13328310</v>
      </c>
      <c r="AP78" s="312">
        <v>12</v>
      </c>
      <c r="AQ78" s="172">
        <f t="shared" si="53"/>
        <v>1110692.5</v>
      </c>
      <c r="AR78" s="172">
        <f t="shared" si="45"/>
        <v>1110692.5</v>
      </c>
      <c r="AS78" s="38">
        <f t="shared" si="36"/>
        <v>1</v>
      </c>
      <c r="AT78" s="245">
        <f>市区町村別_フレイル区分別該当人数･割合!S78</f>
        <v>122</v>
      </c>
      <c r="AU78" s="311">
        <v>47574690</v>
      </c>
      <c r="AV78" s="312">
        <v>122</v>
      </c>
      <c r="AW78" s="172">
        <f t="shared" si="54"/>
        <v>389956.47540983604</v>
      </c>
      <c r="AX78" s="172">
        <f t="shared" si="46"/>
        <v>389956.47540983604</v>
      </c>
      <c r="AY78" s="38">
        <f t="shared" si="37"/>
        <v>1</v>
      </c>
    </row>
    <row r="79" spans="2:51" ht="13.5" customHeight="1" thickTop="1">
      <c r="B79" s="362" t="s">
        <v>94</v>
      </c>
      <c r="C79" s="363"/>
      <c r="D79" s="46">
        <f>市区町村別_フレイル区分別該当人数･割合!E79</f>
        <v>16852</v>
      </c>
      <c r="E79" s="178">
        <f>SUM(E5,E30,E38:E78)</f>
        <v>13067134820</v>
      </c>
      <c r="F79" s="177">
        <f>SUM(F5,F30,F38:F78)</f>
        <v>16777</v>
      </c>
      <c r="G79" s="177">
        <f t="shared" si="47"/>
        <v>775405.57915974362</v>
      </c>
      <c r="H79" s="177">
        <f t="shared" si="38"/>
        <v>778871.95684568153</v>
      </c>
      <c r="I79" s="180">
        <f t="shared" si="39"/>
        <v>0.99554948967481605</v>
      </c>
      <c r="J79" s="46">
        <f>市区町村別_フレイル区分別該当人数･割合!G79</f>
        <v>190338</v>
      </c>
      <c r="K79" s="178">
        <f>SUM(K5,K30,K38:K78)</f>
        <v>103574653580</v>
      </c>
      <c r="L79" s="177">
        <f>SUM(L5,L30,L38:L78)</f>
        <v>188799</v>
      </c>
      <c r="M79" s="177">
        <f t="shared" si="48"/>
        <v>544161.72062331217</v>
      </c>
      <c r="N79" s="177">
        <f t="shared" si="40"/>
        <v>548597.46916032396</v>
      </c>
      <c r="O79" s="180">
        <f t="shared" si="31"/>
        <v>0.9919143838855089</v>
      </c>
      <c r="P79" s="46">
        <f>市区町村別_フレイル区分別該当人数･割合!I79</f>
        <v>10920</v>
      </c>
      <c r="Q79" s="178">
        <f>SUM(Q5,Q30,Q38:Q78)</f>
        <v>3204182150</v>
      </c>
      <c r="R79" s="177">
        <f>SUM(R5,R30,R38:R78)</f>
        <v>10446</v>
      </c>
      <c r="S79" s="177">
        <f t="shared" si="49"/>
        <v>293423.27380952379</v>
      </c>
      <c r="T79" s="177">
        <f t="shared" si="41"/>
        <v>306737.71300019143</v>
      </c>
      <c r="U79" s="40">
        <f t="shared" si="32"/>
        <v>0.95659340659340664</v>
      </c>
      <c r="V79" s="46">
        <f>市区町村別_フレイル区分別該当人数･割合!K79</f>
        <v>23063</v>
      </c>
      <c r="W79" s="178">
        <f>SUM(W5,W30,W38:W78)</f>
        <v>6243625480</v>
      </c>
      <c r="X79" s="177">
        <f>SUM(X5,X30,X38:X78)</f>
        <v>22010</v>
      </c>
      <c r="Y79" s="177">
        <f t="shared" si="50"/>
        <v>270720.43879807484</v>
      </c>
      <c r="Z79" s="177">
        <f t="shared" si="42"/>
        <v>283672.21626533393</v>
      </c>
      <c r="AA79" s="40">
        <f t="shared" si="33"/>
        <v>0.95434245328014566</v>
      </c>
      <c r="AB79" s="46">
        <f>市区町村別_フレイル区分別該当人数･割合!M79</f>
        <v>61141</v>
      </c>
      <c r="AC79" s="178">
        <f>SUM(AC5,AC30,AC38:AC78)</f>
        <v>40925189790</v>
      </c>
      <c r="AD79" s="177">
        <f>SUM(AD5,AD30,AD38:AD78)</f>
        <v>61141</v>
      </c>
      <c r="AE79" s="177">
        <f t="shared" si="51"/>
        <v>669357.54714512359</v>
      </c>
      <c r="AF79" s="177">
        <f t="shared" si="43"/>
        <v>669357.54714512359</v>
      </c>
      <c r="AG79" s="180">
        <f t="shared" si="34"/>
        <v>1</v>
      </c>
      <c r="AH79" s="46">
        <f>市区町村別_フレイル区分別該当人数･割合!O79</f>
        <v>94093</v>
      </c>
      <c r="AI79" s="178">
        <f>SUM(AI5,AI30,AI38:AI78)</f>
        <v>52455379240</v>
      </c>
      <c r="AJ79" s="177">
        <f>SUM(AJ5,AJ30,AJ38:AJ78)</f>
        <v>94093</v>
      </c>
      <c r="AK79" s="177">
        <f>IFERROR(AI79/AH79,"-")</f>
        <v>557484.39565111115</v>
      </c>
      <c r="AL79" s="177">
        <f t="shared" si="44"/>
        <v>557484.39565111115</v>
      </c>
      <c r="AM79" s="40">
        <f t="shared" si="35"/>
        <v>1</v>
      </c>
      <c r="AN79" s="46">
        <f>市区町村別_フレイル区分別該当人数･割合!Q79</f>
        <v>9816</v>
      </c>
      <c r="AO79" s="178">
        <f>SUM(AO5,AO30,AO38:AO78)</f>
        <v>12796957010</v>
      </c>
      <c r="AP79" s="177">
        <f>SUM(AP5,AP30,AP38:AP78)</f>
        <v>9804</v>
      </c>
      <c r="AQ79" s="177">
        <f t="shared" si="53"/>
        <v>1303683.4769763651</v>
      </c>
      <c r="AR79" s="177">
        <f t="shared" si="45"/>
        <v>1305279.1727866177</v>
      </c>
      <c r="AS79" s="180">
        <f t="shared" si="36"/>
        <v>0.9987775061124694</v>
      </c>
      <c r="AT79" s="46">
        <f>市区町村別_フレイル区分別該当人数･割合!S79</f>
        <v>97722</v>
      </c>
      <c r="AU79" s="178">
        <f>SUM(AU5,AU30,AU38:AU78)</f>
        <v>39123103200</v>
      </c>
      <c r="AV79" s="177">
        <f>SUM(AV5,AV30,AV38:AV78)</f>
        <v>96341</v>
      </c>
      <c r="AW79" s="177">
        <f t="shared" si="54"/>
        <v>400351.02842758026</v>
      </c>
      <c r="AX79" s="177">
        <f t="shared" si="46"/>
        <v>406089.85997654166</v>
      </c>
      <c r="AY79" s="40">
        <f t="shared" si="37"/>
        <v>0.98586807474263727</v>
      </c>
    </row>
    <row r="80" spans="2:51" ht="13.5" customHeight="1">
      <c r="D80" s="19"/>
      <c r="E80" s="20"/>
      <c r="F80" s="20"/>
      <c r="G80" s="20"/>
      <c r="H80" s="20"/>
      <c r="I80" s="20"/>
      <c r="J80" s="19"/>
      <c r="K80" s="20"/>
      <c r="L80" s="20"/>
      <c r="M80" s="20"/>
      <c r="N80" s="20"/>
      <c r="O80" s="20"/>
      <c r="P80" s="19"/>
      <c r="Q80" s="20"/>
      <c r="R80" s="20"/>
      <c r="S80" s="20"/>
      <c r="T80" s="20"/>
      <c r="U80" s="20"/>
      <c r="V80" s="19"/>
      <c r="W80" s="20"/>
      <c r="X80" s="20"/>
      <c r="Y80" s="20"/>
      <c r="Z80" s="20"/>
      <c r="AA80" s="20"/>
      <c r="AB80" s="19"/>
      <c r="AC80" s="20"/>
      <c r="AD80" s="20"/>
      <c r="AE80" s="20"/>
      <c r="AF80" s="20"/>
      <c r="AG80" s="20"/>
      <c r="AH80" s="19"/>
      <c r="AI80" s="20"/>
      <c r="AJ80" s="20"/>
      <c r="AK80" s="20"/>
      <c r="AL80" s="20"/>
      <c r="AM80" s="20"/>
      <c r="AN80" s="19"/>
      <c r="AO80" s="20"/>
      <c r="AP80" s="20"/>
      <c r="AQ80" s="20"/>
      <c r="AR80" s="20"/>
      <c r="AS80" s="20"/>
      <c r="AT80" s="19"/>
      <c r="AU80" s="20"/>
      <c r="AV80" s="20"/>
      <c r="AW80" s="20"/>
      <c r="AX80" s="20"/>
      <c r="AY80" s="20"/>
    </row>
    <row r="81" spans="4:51" ht="13.5" customHeight="1">
      <c r="D81" s="19"/>
      <c r="E81" s="20"/>
      <c r="F81" s="20"/>
      <c r="G81" s="20"/>
      <c r="H81" s="20"/>
      <c r="I81" s="20"/>
      <c r="J81" s="19"/>
      <c r="K81" s="20"/>
      <c r="L81" s="20"/>
      <c r="M81" s="20"/>
      <c r="N81" s="20"/>
      <c r="O81" s="20"/>
      <c r="P81" s="19"/>
      <c r="Q81" s="20"/>
      <c r="R81" s="20"/>
      <c r="S81" s="20"/>
      <c r="T81" s="20"/>
      <c r="U81" s="20"/>
      <c r="V81" s="19"/>
      <c r="W81" s="20"/>
      <c r="X81" s="20"/>
      <c r="Y81" s="20"/>
      <c r="Z81" s="20"/>
      <c r="AA81" s="20"/>
      <c r="AB81" s="19"/>
      <c r="AC81" s="20"/>
      <c r="AD81" s="20"/>
      <c r="AE81" s="20"/>
      <c r="AF81" s="20"/>
      <c r="AG81" s="20"/>
      <c r="AH81" s="19"/>
      <c r="AI81" s="20"/>
      <c r="AJ81" s="20"/>
      <c r="AK81" s="20"/>
      <c r="AL81" s="20"/>
      <c r="AM81" s="20"/>
      <c r="AN81" s="19"/>
      <c r="AO81" s="20"/>
      <c r="AP81" s="20"/>
      <c r="AQ81" s="20"/>
      <c r="AR81" s="20"/>
      <c r="AS81" s="20"/>
      <c r="AT81" s="19"/>
      <c r="AU81" s="20"/>
      <c r="AV81" s="20"/>
      <c r="AW81" s="20"/>
      <c r="AX81" s="20"/>
      <c r="AY81" s="20"/>
    </row>
    <row r="82" spans="4:51" ht="13.5" customHeight="1">
      <c r="D82" s="19"/>
      <c r="E82" s="20"/>
      <c r="F82" s="20"/>
      <c r="G82" s="20"/>
      <c r="H82" s="20"/>
      <c r="I82" s="20"/>
      <c r="J82" s="19"/>
      <c r="K82" s="20"/>
      <c r="L82" s="20"/>
      <c r="M82" s="20"/>
      <c r="N82" s="20"/>
      <c r="O82" s="20"/>
      <c r="P82" s="19"/>
      <c r="Q82" s="20"/>
      <c r="R82" s="20"/>
      <c r="S82" s="20"/>
      <c r="T82" s="20"/>
      <c r="U82" s="20"/>
      <c r="V82" s="19"/>
      <c r="W82" s="20"/>
      <c r="X82" s="20"/>
      <c r="Y82" s="20"/>
      <c r="Z82" s="20"/>
      <c r="AA82" s="20"/>
      <c r="AB82" s="19"/>
      <c r="AC82" s="20"/>
      <c r="AD82" s="20"/>
      <c r="AE82" s="20"/>
      <c r="AF82" s="20"/>
      <c r="AG82" s="20"/>
      <c r="AH82" s="19"/>
      <c r="AI82" s="20"/>
      <c r="AJ82" s="20"/>
      <c r="AK82" s="20"/>
      <c r="AL82" s="20"/>
      <c r="AM82" s="20"/>
      <c r="AN82" s="19"/>
      <c r="AO82" s="20"/>
      <c r="AP82" s="20"/>
      <c r="AQ82" s="20"/>
      <c r="AR82" s="20"/>
      <c r="AS82" s="20"/>
      <c r="AT82" s="19"/>
      <c r="AU82" s="20"/>
      <c r="AV82" s="20"/>
      <c r="AW82" s="20"/>
      <c r="AX82" s="20"/>
      <c r="AY82" s="20"/>
    </row>
    <row r="83" spans="4:51" ht="13.5" customHeight="1">
      <c r="D83" s="19"/>
      <c r="E83" s="20"/>
      <c r="F83" s="20"/>
      <c r="G83" s="20"/>
      <c r="H83" s="20"/>
      <c r="I83" s="20"/>
      <c r="J83" s="19"/>
      <c r="K83" s="20"/>
      <c r="L83" s="20"/>
      <c r="M83" s="20"/>
      <c r="N83" s="20"/>
      <c r="O83" s="20"/>
      <c r="P83" s="19"/>
      <c r="Q83" s="20"/>
      <c r="R83" s="20"/>
      <c r="S83" s="20"/>
      <c r="T83" s="20"/>
      <c r="U83" s="20"/>
      <c r="V83" s="19"/>
      <c r="W83" s="20"/>
      <c r="X83" s="20"/>
      <c r="Y83" s="20"/>
      <c r="Z83" s="20"/>
      <c r="AA83" s="20"/>
      <c r="AB83" s="19"/>
      <c r="AC83" s="20"/>
      <c r="AD83" s="20"/>
      <c r="AE83" s="20"/>
      <c r="AF83" s="20"/>
      <c r="AG83" s="20"/>
      <c r="AH83" s="19"/>
      <c r="AI83" s="20"/>
      <c r="AJ83" s="20"/>
      <c r="AK83" s="20"/>
      <c r="AL83" s="20"/>
      <c r="AM83" s="20"/>
      <c r="AN83" s="19"/>
      <c r="AO83" s="20"/>
      <c r="AP83" s="20"/>
      <c r="AQ83" s="20"/>
      <c r="AR83" s="20"/>
      <c r="AS83" s="20"/>
      <c r="AT83" s="19"/>
      <c r="AU83" s="20"/>
      <c r="AV83" s="20"/>
      <c r="AW83" s="20"/>
      <c r="AX83" s="20"/>
      <c r="AY83" s="20"/>
    </row>
    <row r="84" spans="4:51" ht="13.5" customHeight="1">
      <c r="D84" s="19"/>
      <c r="E84" s="20"/>
      <c r="F84" s="20"/>
      <c r="G84" s="20"/>
      <c r="H84" s="20"/>
      <c r="I84" s="20"/>
      <c r="J84" s="19"/>
      <c r="K84" s="20"/>
      <c r="L84" s="20"/>
      <c r="M84" s="20"/>
      <c r="N84" s="20"/>
      <c r="O84" s="20"/>
      <c r="P84" s="19"/>
      <c r="Q84" s="20"/>
      <c r="R84" s="20"/>
      <c r="S84" s="20"/>
      <c r="T84" s="20"/>
      <c r="U84" s="20"/>
      <c r="V84" s="19"/>
      <c r="W84" s="20"/>
      <c r="X84" s="20"/>
      <c r="Y84" s="20"/>
      <c r="Z84" s="20"/>
      <c r="AA84" s="20"/>
      <c r="AB84" s="19"/>
      <c r="AC84" s="20"/>
      <c r="AD84" s="20"/>
      <c r="AE84" s="20"/>
      <c r="AF84" s="20"/>
      <c r="AG84" s="20"/>
      <c r="AH84" s="19"/>
      <c r="AI84" s="20"/>
      <c r="AJ84" s="20"/>
      <c r="AK84" s="20"/>
      <c r="AL84" s="20"/>
      <c r="AM84" s="20"/>
      <c r="AN84" s="19"/>
      <c r="AO84" s="20"/>
      <c r="AP84" s="20"/>
      <c r="AQ84" s="20"/>
      <c r="AR84" s="20"/>
      <c r="AS84" s="20"/>
      <c r="AT84" s="19"/>
      <c r="AU84" s="20"/>
      <c r="AV84" s="20"/>
      <c r="AW84" s="20"/>
      <c r="AX84" s="20"/>
      <c r="AY84" s="20"/>
    </row>
    <row r="85" spans="4:51" ht="13.5" customHeight="1">
      <c r="D85" s="19"/>
      <c r="E85" s="20"/>
      <c r="F85" s="20"/>
      <c r="G85" s="20"/>
      <c r="H85" s="20"/>
      <c r="I85" s="20"/>
      <c r="J85" s="19"/>
      <c r="K85" s="20"/>
      <c r="L85" s="20"/>
      <c r="M85" s="20"/>
      <c r="N85" s="20"/>
      <c r="O85" s="20"/>
      <c r="P85" s="19"/>
      <c r="Q85" s="20"/>
      <c r="R85" s="20"/>
      <c r="S85" s="20"/>
      <c r="T85" s="20"/>
      <c r="U85" s="20"/>
      <c r="V85" s="19"/>
      <c r="W85" s="20"/>
      <c r="X85" s="20"/>
      <c r="Y85" s="20"/>
      <c r="Z85" s="20"/>
      <c r="AA85" s="20"/>
      <c r="AB85" s="19"/>
      <c r="AC85" s="20"/>
      <c r="AD85" s="20"/>
      <c r="AE85" s="20"/>
      <c r="AF85" s="20"/>
      <c r="AG85" s="20"/>
      <c r="AH85" s="19"/>
      <c r="AI85" s="20"/>
      <c r="AJ85" s="20"/>
      <c r="AK85" s="20"/>
      <c r="AL85" s="20"/>
      <c r="AM85" s="20"/>
      <c r="AN85" s="19"/>
      <c r="AO85" s="20"/>
      <c r="AP85" s="20"/>
      <c r="AQ85" s="20"/>
      <c r="AR85" s="20"/>
      <c r="AS85" s="20"/>
      <c r="AT85" s="19"/>
      <c r="AU85" s="20"/>
      <c r="AV85" s="20"/>
      <c r="AW85" s="20"/>
      <c r="AX85" s="20"/>
      <c r="AY85" s="20"/>
    </row>
  </sheetData>
  <mergeCells count="11">
    <mergeCell ref="AB3:AG3"/>
    <mergeCell ref="AH3:AM3"/>
    <mergeCell ref="AN3:AS3"/>
    <mergeCell ref="AT3:AY3"/>
    <mergeCell ref="B79:C79"/>
    <mergeCell ref="B3:B4"/>
    <mergeCell ref="C3:C4"/>
    <mergeCell ref="D3:I3"/>
    <mergeCell ref="J3:O3"/>
    <mergeCell ref="P3:U3"/>
    <mergeCell ref="V3:AA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明朝,標準"&amp;12フレイルに係る分析(医科)</oddHeader>
  </headerFooter>
  <colBreaks count="2" manualBreakCount="2">
    <brk id="21" max="78" man="1"/>
    <brk id="39" max="78" man="1"/>
  </colBreaks>
  <ignoredErrors>
    <ignoredError sqref="D5:D78 G5:J5 M5:P5 S5:V5 Y5:AB5 AE5:AH5 AK5:AN5 AQ5:AT5 AW5:AY5 G6:J6 M6:P6 S6:V6 Y6:AB6 AE6:AH6 AK6:AN6 AQ6:AT6 AW6:AY6 G7:J7 M7:P7 S7:V7 Y7:AB7 AE7:AH7 AK7:AN7 AQ7:AT7 AW7:AY7 G8:J8 M8:P8 S8:V8 Y8:AB8 AE8:AH8 AK8:AN8 AQ8:AT8 AW8:AY8 G9:J9 M9:P9 S9:V9 Y9:AB9 AE9:AH9 AK9:AN9 AQ9:AT9 AW9:AY9 G10:J10 M10:P10 S10:V10 Y10:AB10 AE10:AH10 AK10:AN10 AQ10:AT10 AW10:AY10 G11:J11 M11:P11 S11:V11 Y11:AB11 AE11:AH11 AK11:AN11 AQ11:AT11 AW11:AY11 G12:J12 M12:P12 S12:V12 Y12:AB12 AE12:AH12 AK12:AN12 AQ12:AT12 AW12:AY12 G13:J13 M13:P13 S13:V13 Y13:AB13 AE13:AH13 AK13:AN13 AQ13:AT13 AW13:AY13 G14:J14 M14:P14 S14:V14 Y14:AB14 AE14:AH14 AK14:AN14 AQ14:AT14 AW14:AY14 G15:J15 M15:P15 S15:V15 Y15:AB15 AE15:AH15 AK15:AN15 AQ15:AT15 AW15:AY15 G16:J16 M16:P16 S16:V16 Y16:AB16 AE16:AH16 AK16:AN16 AQ16:AT16 AW16:AY16 G17:J17 M17:P17 S17:V17 Y17:AB17 AE17:AH17 AK17:AN17 AQ17:AT17 AW17:AY17 G18:J18 M18:P18 S18:V18 Y18:AB18 AE18:AH18 AK18:AN18 AQ18:AT18 AW18:AY18 G19:J19 M19:P19 S19:V19 Y19:AB19 AE19:AH19 AK19:AN19 AQ19:AT19 AW19:AY19 G20:J20 M20:P20 S20:V20 Y20:AB20 AE20:AH20 AK20:AN20 AQ20:AT20 AW20:AY20 G21:J21 M21:P21 S21:V21 Y21:AB21 AE21:AH21 AK21:AN21 AQ21:AT21 AW21:AY21 G22:J22 M22:P22 S22:V22 Y22:AB22 AE22:AH22 AK22:AN22 AQ22:AT22 AW22:AY22 G23:J23 M23:P23 S23:V23 Y23:AB23 AE23:AH23 AK23:AN23 AQ23:AT23 AW23:AY23 G24:J24 M24:P24 S24:V24 Y24:AB24 AE24:AH24 AK24:AN24 AQ24:AT24 AW24:AY24 G25:J25 M25:P25 S25:V25 Y25:AB25 AE25:AH25 AK25:AN25 AQ25:AT25 AW25:AY25 G26:J26 M26:P26 S26:V26 Y26:AB26 AE26:AH26 AK26:AN26 AQ26:AT26 AW26:AY26 G27:J27 M27:P27 S27:V27 Y27:AB27 AE27:AH27 AK27:AN27 AQ27:AT27 AW27:AY27 G28:J28 M28:P28 S28:V28 Y28:AB28 AE28:AH28 AK28:AN28 AQ28:AT28 AW28:AY28 G29:J29 M29:P29 S29:V29 Y29:AB29 AE29:AH29 AK29:AN29 AQ29:AT29 AW29:AY29 G30:J30 M30:P30 S30:V30 Y30:AB30 AE30:AH30 AK30:AN30 AQ30:AT30 AW30:AY30 G31:J31 M31:P31 S31:V31 Y31:AB31 AE31:AH31 AK31:AN31 AQ31:AT31 AW31:AY31 G32:J32 M32:P32 S32:V32 Y32:AB32 AE32:AH32 AK32:AN32 AQ32:AT32 AW32:AY32 G33:J33 M33:P33 S33:V33 Y33:AB33 AE33:AH33 AK33:AN33 AQ33:AT33 AW33:AY33 G34:J34 M34:P34 S34:V34 Y34:AB34 AE34:AH34 AK34:AN34 AQ34:AT34 AW34:AY34 G35:J35 M35:P35 S35:V35 Y35:AB35 AE35:AH35 AK35:AN35 AQ35:AT35 AW35:AY35 G36:J36 M36:P36 S36:V36 Y36:AB36 AE36:AH36 AK36:AN36 AQ36:AT36 AW36:AY36 G37:J37 M37:P37 S37:V37 Y37:AB37 AE37:AH37 AK37:AN37 AQ37:AT37 AW37:AY37 G38:J38 M38:P38 S38:V38 Y38:AB38 AE38:AH38 AK38:AN38 AQ38:AT38 AW38:AY38 G39:J39 M39:P39 S39:V39 Y39:AB39 AE39:AH39 AK39:AN39 AQ39:AT39 AW39:AY39 G40:J40 M40:P40 S40:V40 Y40:AB40 AE40:AH40 AK40:AN40 AQ40:AT40 AW40:AY40 G41:J41 M41:P41 S41:V41 Y41:AB41 AE41:AH41 AK41:AN41 AQ41:AT41 AW41:AY41 G42:J42 M42:P42 S42:V42 Y42:AB42 AE42:AH42 AK42:AN42 AQ42:AT42 AW42:AY42 G43:J43 M43:P43 S43:V43 Y43:AB43 AE43:AH43 AK43:AN43 AQ43:AT43 AW43:AY43 G44:J44 M44:P44 S44:V44 Y44:AB44 AE44:AH44 AK44:AN44 AQ44:AT44 AW44:AY44 G45:J45 M45:P45 S45:V45 Y45:AB45 AE45:AH45 AK45:AN45 AQ45:AT45 AW45:AY45 G46:J46 M46:P46 S46:V46 Y46:AB46 AE46:AH46 AK46:AN46 AQ46:AT46 AW46:AY46 G47:J47 M47:P47 S47:V47 Y47:AB47 AE47:AH47 AK47:AN47 AQ47:AT47 AW47:AY47 G48:J48 M48:P48 S48:V48 Y48:AB48 AE48:AH48 AK48:AN48 AQ48:AT48 AW48:AY48 G49:J49 M49:P49 S49:V49 Y49:AB49 AE49:AH49 AK49:AN49 AQ49:AT49 AW49:AY49 G50:J50 M50:P50 S50:V50 Y50:AB50 AE50:AH50 AK50:AN50 AQ50:AT50 AW50:AY50 G51:J51 M51:P51 S51:V51 Y51:AB51 AE51:AH51 AK51:AN51 AQ51:AT51 AW51:AY51 G52:J52 M52:P52 S52:V52 Y52:AB52 AE52:AH52 AK52:AN52 AQ52:AT52 AW52:AY52 G53:J53 M53:P53 S53:V53 Y53:AB53 AE53:AH53 AK53:AN53 AQ53:AT53 AW53:AY53 G54:J54 M54:P54 S54:V54 Y54:AB54 AE54:AH54 AK54:AN54 AQ54:AT54 AW54:AY54 G55:J55 M55:P55 S55:V55 Y55:AB55 AE55:AH55 AK55:AN55 AQ55:AT55 AW55:AY55 G56:J56 M56:P56 S56:V56 Y56:AB56 AE56:AH56 AK56:AN56 AQ56:AT56 AW56:AY56 G57:J57 M57:P57 S57:V57 Y57:AB57 AE57:AH57 AK57:AN57 AQ57:AT57 AW57:AY57 G58:J58 M58:P58 S58:V58 Y58:AB58 AE58:AH58 AK58:AN58 AQ58:AT58 AW58:AY58 G59:J59 M59:P59 S59:V59 Y59:AB59 AE59:AH59 AK59:AN59 AQ59:AT59 AW59:AY59 G60:J60 M60:P60 S60:V60 Y60:AB60 AE60:AH60 AK60:AN60 AQ60:AT60 AW60:AY60 G61:J61 M61:P61 S61:V61 Y61:AB61 AE61:AH61 AK61:AN61 AQ61:AT61 AW61:AY61 G62:J62 M62:P62 S62:V62 Y62:AB62 AE62:AH62 AK62:AN62 AQ62:AT62 AW62:AY62 G63:J63 M63:P63 S63:V63 Y63:AB63 AE63:AH63 AK63:AN63 AQ63:AT63 AW63:AY63 G64:J64 M64:P64 S64:V64 Y64:AB64 AE64:AH64 AK64:AN64 AQ64:AT64 AW64:AY64 G65:J65 M65:P65 S65:V65 Y65:AB65 AE65:AH65 AK65:AN65 AQ65:AT65 AW65:AY65 G66:J66 M66:P66 S66:V66 Y66:AB66 AE66:AH66 AK66:AN66 AQ66:AT66 AW66:AY66 G67:J67 M67:P67 S67:V67 Y67:AB67 AE67:AH67 AK67:AN67 AQ67:AT67 AW67:AY67 G68:J68 M68:P68 S68:V68 Y68:AB68 AE68:AH68 AK68:AN68 AQ68:AT68 AW68:AY68 G69:J69 M69:P69 S69:V69 Y69:AB69 AE69:AH69 AK69:AN69 AQ69:AT69 AW69:AY69 G70:J70 M70:P70 S70:V70 Y70:AB70 AE70:AH70 AK70:AN70 AQ70:AT70 AW70:AY70 G71:J71 M71:P71 S71:V71 Y71:AB71 AE71:AH71 AK71:AN71 AQ71:AT71 AW71:AY71 G72:J72 M72:P72 S72:V72 Y72:AB72 AE72:AH72 AK72:AN72 AQ72:AT72 AW72:AY72 G73:J73 M73:P73 S73:V73 Y73:AB73 AE73:AH73 AK73:AN73 AQ73:AT73 AW73:AY73 G74:J74 M74:P74 S74:V74 Y74:AB74 AE74:AH74 AK74:AN74 AQ74:AT74 AW74:AY74 G75:J75 M75:P75 S75:V75 Y75:AB75 AE75:AH75 AK75:AN75 AQ75:AT75 AW75:AY75 G76:J76 M76:P76 S76:V76 Y76:AB76 AE76:AH76 AK76:AN76 AQ76:AT76 AW76:AY76 G77:J77 M77:P77 S77:V77 Y77:AB77 AE77:AH77 AK77:AN77 AQ77:AT77 AW77:AY77 G78:J78 M78:P78 S78:V78 Y78:AB78 AE78:AH78 AK78:AN78 AQ78:AT78 AW78:AY78"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A2A6-89E5-4FCE-BE94-ADB871FF9F64}">
  <sheetPr codeName="Sheet33"/>
  <dimension ref="B1:CA156"/>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226</v>
      </c>
    </row>
    <row r="2" spans="2:79" ht="16.5" customHeight="1">
      <c r="B2" s="1" t="s">
        <v>229</v>
      </c>
    </row>
    <row r="3" spans="2:79" ht="16.5" customHeight="1">
      <c r="B3" s="1" t="s">
        <v>228</v>
      </c>
      <c r="C3" s="58"/>
    </row>
    <row r="4" spans="2:79" ht="16.5" customHeight="1">
      <c r="B4" s="381"/>
      <c r="C4" s="382" t="s">
        <v>125</v>
      </c>
      <c r="D4" s="383"/>
      <c r="E4" s="383"/>
      <c r="F4" s="383"/>
      <c r="G4" s="383"/>
      <c r="H4" s="383"/>
      <c r="I4" s="383"/>
      <c r="J4" s="384"/>
      <c r="K4" s="382" t="s">
        <v>119</v>
      </c>
      <c r="L4" s="383"/>
      <c r="M4" s="383"/>
      <c r="N4" s="383"/>
      <c r="O4" s="383"/>
      <c r="P4" s="383"/>
      <c r="Q4" s="383"/>
      <c r="R4" s="384"/>
      <c r="S4" s="381" t="s">
        <v>120</v>
      </c>
      <c r="T4" s="381"/>
      <c r="U4" s="381"/>
      <c r="V4" s="381"/>
      <c r="W4" s="381"/>
      <c r="X4" s="381"/>
      <c r="Y4" s="381"/>
      <c r="Z4" s="381"/>
      <c r="AA4" s="381" t="s">
        <v>121</v>
      </c>
      <c r="AB4" s="381"/>
      <c r="AC4" s="381"/>
      <c r="AD4" s="381"/>
      <c r="AE4" s="381"/>
      <c r="AF4" s="381"/>
      <c r="AG4" s="381"/>
      <c r="AH4" s="381"/>
      <c r="AI4" s="382" t="s">
        <v>122</v>
      </c>
      <c r="AJ4" s="383"/>
      <c r="AK4" s="383"/>
      <c r="AL4" s="383"/>
      <c r="AM4" s="383"/>
      <c r="AN4" s="383"/>
      <c r="AO4" s="383"/>
      <c r="AP4" s="384"/>
      <c r="AQ4" s="381" t="s">
        <v>123</v>
      </c>
      <c r="AR4" s="381"/>
      <c r="AS4" s="381"/>
      <c r="AT4" s="381"/>
      <c r="AU4" s="381"/>
      <c r="AV4" s="381"/>
      <c r="AW4" s="381"/>
      <c r="AX4" s="381"/>
      <c r="AY4" s="381" t="s">
        <v>124</v>
      </c>
      <c r="AZ4" s="381"/>
      <c r="BA4" s="381"/>
      <c r="BB4" s="381"/>
      <c r="BC4" s="381"/>
      <c r="BD4" s="381"/>
      <c r="BE4" s="381"/>
      <c r="BF4" s="381"/>
      <c r="BG4" s="385" t="s">
        <v>117</v>
      </c>
      <c r="BH4" s="386"/>
      <c r="BI4" s="386"/>
      <c r="BJ4" s="386"/>
      <c r="BK4" s="386"/>
      <c r="BL4" s="386"/>
      <c r="BM4" s="386"/>
      <c r="BN4" s="387"/>
      <c r="BO4" s="66"/>
      <c r="BQ4" s="60" t="s">
        <v>118</v>
      </c>
    </row>
    <row r="5" spans="2:79" ht="48" customHeight="1">
      <c r="B5" s="367"/>
      <c r="C5" s="68" t="s">
        <v>144</v>
      </c>
      <c r="D5" s="67" t="s">
        <v>128</v>
      </c>
      <c r="E5" s="91" t="s">
        <v>111</v>
      </c>
      <c r="F5" s="90" t="s">
        <v>113</v>
      </c>
      <c r="G5" s="27" t="s">
        <v>115</v>
      </c>
      <c r="H5" s="69" t="s">
        <v>127</v>
      </c>
      <c r="I5" s="27" t="s">
        <v>114</v>
      </c>
      <c r="J5" s="70" t="s">
        <v>126</v>
      </c>
      <c r="K5" s="68" t="s">
        <v>144</v>
      </c>
      <c r="L5" s="67" t="s">
        <v>128</v>
      </c>
      <c r="M5" s="91" t="s">
        <v>111</v>
      </c>
      <c r="N5" s="90" t="s">
        <v>113</v>
      </c>
      <c r="O5" s="27" t="s">
        <v>115</v>
      </c>
      <c r="P5" s="69" t="s">
        <v>127</v>
      </c>
      <c r="Q5" s="27" t="s">
        <v>114</v>
      </c>
      <c r="R5" s="70" t="s">
        <v>126</v>
      </c>
      <c r="S5" s="68" t="s">
        <v>144</v>
      </c>
      <c r="T5" s="67" t="s">
        <v>128</v>
      </c>
      <c r="U5" s="91" t="s">
        <v>111</v>
      </c>
      <c r="V5" s="90" t="s">
        <v>113</v>
      </c>
      <c r="W5" s="27" t="s">
        <v>115</v>
      </c>
      <c r="X5" s="69" t="s">
        <v>127</v>
      </c>
      <c r="Y5" s="27" t="s">
        <v>114</v>
      </c>
      <c r="Z5" s="94" t="s">
        <v>126</v>
      </c>
      <c r="AA5" s="133" t="s">
        <v>144</v>
      </c>
      <c r="AB5" s="67" t="s">
        <v>128</v>
      </c>
      <c r="AC5" s="91" t="s">
        <v>111</v>
      </c>
      <c r="AD5" s="90" t="s">
        <v>113</v>
      </c>
      <c r="AE5" s="27" t="s">
        <v>115</v>
      </c>
      <c r="AF5" s="69" t="s">
        <v>127</v>
      </c>
      <c r="AG5" s="27" t="s">
        <v>114</v>
      </c>
      <c r="AH5" s="70" t="s">
        <v>126</v>
      </c>
      <c r="AI5" s="68" t="s">
        <v>144</v>
      </c>
      <c r="AJ5" s="67" t="s">
        <v>128</v>
      </c>
      <c r="AK5" s="91" t="s">
        <v>111</v>
      </c>
      <c r="AL5" s="90" t="s">
        <v>113</v>
      </c>
      <c r="AM5" s="27" t="s">
        <v>115</v>
      </c>
      <c r="AN5" s="69" t="s">
        <v>127</v>
      </c>
      <c r="AO5" s="27" t="s">
        <v>114</v>
      </c>
      <c r="AP5" s="70" t="s">
        <v>126</v>
      </c>
      <c r="AQ5" s="68" t="s">
        <v>144</v>
      </c>
      <c r="AR5" s="67" t="s">
        <v>128</v>
      </c>
      <c r="AS5" s="91" t="s">
        <v>111</v>
      </c>
      <c r="AT5" s="90" t="s">
        <v>113</v>
      </c>
      <c r="AU5" s="27" t="s">
        <v>115</v>
      </c>
      <c r="AV5" s="69" t="s">
        <v>127</v>
      </c>
      <c r="AW5" s="27" t="s">
        <v>114</v>
      </c>
      <c r="AX5" s="94" t="s">
        <v>126</v>
      </c>
      <c r="AY5" s="133" t="s">
        <v>144</v>
      </c>
      <c r="AZ5" s="67" t="s">
        <v>128</v>
      </c>
      <c r="BA5" s="91" t="s">
        <v>111</v>
      </c>
      <c r="BB5" s="90" t="s">
        <v>113</v>
      </c>
      <c r="BC5" s="27" t="s">
        <v>115</v>
      </c>
      <c r="BD5" s="69" t="s">
        <v>127</v>
      </c>
      <c r="BE5" s="27" t="s">
        <v>114</v>
      </c>
      <c r="BF5" s="70" t="s">
        <v>126</v>
      </c>
      <c r="BG5" s="68" t="s">
        <v>144</v>
      </c>
      <c r="BH5" s="67" t="s">
        <v>128</v>
      </c>
      <c r="BI5" s="91" t="s">
        <v>111</v>
      </c>
      <c r="BJ5" s="90" t="s">
        <v>113</v>
      </c>
      <c r="BK5" s="27" t="s">
        <v>115</v>
      </c>
      <c r="BL5" s="69" t="s">
        <v>127</v>
      </c>
      <c r="BM5" s="27" t="s">
        <v>114</v>
      </c>
      <c r="BN5" s="94" t="s">
        <v>126</v>
      </c>
      <c r="BO5" s="66"/>
      <c r="BQ5" s="71"/>
      <c r="BR5" s="120" t="s">
        <v>145</v>
      </c>
      <c r="BS5" s="120" t="s">
        <v>146</v>
      </c>
      <c r="BT5" s="72" t="s">
        <v>147</v>
      </c>
      <c r="BV5" s="379" t="s">
        <v>286</v>
      </c>
      <c r="BW5" s="380"/>
      <c r="BX5" s="379" t="s">
        <v>287</v>
      </c>
      <c r="BY5" s="380"/>
      <c r="BZ5" s="378" t="s">
        <v>148</v>
      </c>
      <c r="CA5" s="378"/>
    </row>
    <row r="6" spans="2:79" s="8" customFormat="1" ht="13.15" customHeight="1">
      <c r="B6" s="372" t="s">
        <v>137</v>
      </c>
      <c r="C6" s="369">
        <v>27072700</v>
      </c>
      <c r="D6" s="369">
        <v>20</v>
      </c>
      <c r="E6" s="30" t="s">
        <v>96</v>
      </c>
      <c r="F6" s="51">
        <v>1301480</v>
      </c>
      <c r="G6" s="41">
        <f>IFERROR(F6/C6,"-")</f>
        <v>4.8073520557609696E-2</v>
      </c>
      <c r="H6" s="51">
        <v>5</v>
      </c>
      <c r="I6" s="41">
        <f>IFERROR(H6/D6,"-")</f>
        <v>0.25</v>
      </c>
      <c r="J6" s="54">
        <f t="shared" ref="J6:J73" si="0">IFERROR(F6/H6,"-")</f>
        <v>260296</v>
      </c>
      <c r="K6" s="369">
        <v>35861560</v>
      </c>
      <c r="L6" s="369">
        <v>38</v>
      </c>
      <c r="M6" s="30" t="s">
        <v>96</v>
      </c>
      <c r="N6" s="51">
        <v>244822</v>
      </c>
      <c r="O6" s="41">
        <f>IFERROR(N6/K6,"-")</f>
        <v>6.8268641966495605E-3</v>
      </c>
      <c r="P6" s="51">
        <v>10</v>
      </c>
      <c r="Q6" s="41">
        <f>IFERROR(P6/L6,"-")</f>
        <v>0.26315789473684209</v>
      </c>
      <c r="R6" s="54">
        <f t="shared" ref="R6:R73" si="1">IFERROR(N6/P6,"-")</f>
        <v>24482.2</v>
      </c>
      <c r="S6" s="369">
        <v>3714280980</v>
      </c>
      <c r="T6" s="369">
        <v>5414</v>
      </c>
      <c r="U6" s="30" t="s">
        <v>96</v>
      </c>
      <c r="V6" s="51">
        <v>73845956</v>
      </c>
      <c r="W6" s="41">
        <f>IFERROR(V6/S6,"-")</f>
        <v>1.9881628879891582E-2</v>
      </c>
      <c r="X6" s="51">
        <v>972</v>
      </c>
      <c r="Y6" s="41">
        <f>IFERROR(X6/T6,"-")</f>
        <v>0.17953454008127079</v>
      </c>
      <c r="Z6" s="95">
        <f t="shared" ref="Z6:Z73" si="2">IFERROR(V6/X6,"-")</f>
        <v>75973.205761316873</v>
      </c>
      <c r="AA6" s="369">
        <v>3971591100</v>
      </c>
      <c r="AB6" s="369">
        <v>5002</v>
      </c>
      <c r="AC6" s="30" t="s">
        <v>96</v>
      </c>
      <c r="AD6" s="51">
        <v>85561385</v>
      </c>
      <c r="AE6" s="41">
        <f>IFERROR(AD6/AA6,"-")</f>
        <v>2.154335198303773E-2</v>
      </c>
      <c r="AF6" s="51">
        <v>1130</v>
      </c>
      <c r="AG6" s="41">
        <f>IFERROR(AF6/AB6,"-")</f>
        <v>0.22590963614554177</v>
      </c>
      <c r="AH6" s="54">
        <f t="shared" ref="AH6:AH73" si="3">IFERROR(AD6/AF6,"-")</f>
        <v>75718.039823008847</v>
      </c>
      <c r="AI6" s="369">
        <v>3267951360</v>
      </c>
      <c r="AJ6" s="369">
        <v>3874</v>
      </c>
      <c r="AK6" s="30" t="s">
        <v>96</v>
      </c>
      <c r="AL6" s="51">
        <v>73136540</v>
      </c>
      <c r="AM6" s="41">
        <f>IFERROR(AL6/AI6,"-")</f>
        <v>2.2379935299893815E-2</v>
      </c>
      <c r="AN6" s="51">
        <v>953</v>
      </c>
      <c r="AO6" s="41">
        <f>IFERROR(AN6/AJ6,"-")</f>
        <v>0.24599896747547753</v>
      </c>
      <c r="AP6" s="54">
        <f t="shared" ref="AP6:AP73" si="4">IFERROR(AL6/AN6,"-")</f>
        <v>76743.483735571877</v>
      </c>
      <c r="AQ6" s="369">
        <v>1636299460</v>
      </c>
      <c r="AR6" s="369">
        <v>1920</v>
      </c>
      <c r="AS6" s="30" t="s">
        <v>96</v>
      </c>
      <c r="AT6" s="51">
        <v>43944844</v>
      </c>
      <c r="AU6" s="41">
        <f>IFERROR(AT6/AQ6,"-")</f>
        <v>2.685623571616897E-2</v>
      </c>
      <c r="AV6" s="51">
        <v>459</v>
      </c>
      <c r="AW6" s="41">
        <f>IFERROR(AV6/AR6,"-")</f>
        <v>0.23906250000000001</v>
      </c>
      <c r="AX6" s="95">
        <f t="shared" ref="AX6:AX73" si="5">IFERROR(AT6/AV6,"-")</f>
        <v>95740.4008714597</v>
      </c>
      <c r="AY6" s="369">
        <v>414077660</v>
      </c>
      <c r="AZ6" s="369">
        <v>509</v>
      </c>
      <c r="BA6" s="30" t="s">
        <v>96</v>
      </c>
      <c r="BB6" s="51">
        <v>10779844</v>
      </c>
      <c r="BC6" s="41">
        <f>IFERROR(BB6/AY6,"-")</f>
        <v>2.6033387070435048E-2</v>
      </c>
      <c r="BD6" s="51">
        <v>133</v>
      </c>
      <c r="BE6" s="41">
        <f>IFERROR(BD6/AZ6,"-")</f>
        <v>0.26129666011787817</v>
      </c>
      <c r="BF6" s="54">
        <f t="shared" ref="BF6:BF73" si="6">IFERROR(BB6/BD6,"-")</f>
        <v>81051.458646616535</v>
      </c>
      <c r="BG6" s="369">
        <f>市区町村別_フレイル区分別高齢者の疾病!D1338</f>
        <v>13067134820</v>
      </c>
      <c r="BH6" s="369">
        <f>市区町村別_フレイル区分別高齢者の疾病!E1338</f>
        <v>16777</v>
      </c>
      <c r="BI6" s="30" t="s">
        <v>96</v>
      </c>
      <c r="BJ6" s="51">
        <f>市区町村別_フレイル区分別高齢者の疾病!G1338</f>
        <v>288814871</v>
      </c>
      <c r="BK6" s="41">
        <f>市区町村別_フレイル区分別高齢者の疾病!H1338</f>
        <v>2.2102387017385958E-2</v>
      </c>
      <c r="BL6" s="51">
        <f>市区町村別_フレイル区分別高齢者の疾病!I1338</f>
        <v>3662</v>
      </c>
      <c r="BM6" s="41">
        <f>市区町村別_フレイル区分別高齢者の疾病!J1338</f>
        <v>0.21827501937175894</v>
      </c>
      <c r="BN6" s="95">
        <f>市区町村別_フレイル区分別高齢者の疾病!K1338</f>
        <v>78868.069634079744</v>
      </c>
      <c r="BO6" s="140"/>
      <c r="BQ6" s="28" t="s">
        <v>161</v>
      </c>
      <c r="BR6" s="73">
        <f>INDEX($BK$6:$BK$149,(MATCH(BQ6,$B$6:$B$149,0)+17))</f>
        <v>0.25249419390317424</v>
      </c>
      <c r="BS6" s="73">
        <f>INDEX($BM$6:$BM$149,(MATCH(BQ6,$B$6:$B$149,0)+17))</f>
        <v>0.87476902902783571</v>
      </c>
      <c r="BT6" s="74">
        <f>INDEX($BN$6:$BN$149,(MATCH(BQ6,$B$6:$B$149,0)+17))</f>
        <v>224814.36856091578</v>
      </c>
      <c r="BU6" s="25"/>
      <c r="BV6" s="15" t="str">
        <f t="shared" ref="BV6:BV13" si="7">INDEX($BQ$6:$BQ$13,MATCH(BW6,$BR$6:$BR$13,0))</f>
        <v>G</v>
      </c>
      <c r="BW6" s="75">
        <f t="shared" ref="BW6:BW13" si="8">LARGE($BR$6:$BR$13,ROW(A1))</f>
        <v>0.29323610777684406</v>
      </c>
      <c r="BX6" s="15" t="str">
        <f t="shared" ref="BX6:BX13" si="9">INDEX($BQ$6:$BQ$13,MATCH(BY6,$BS$6:$BS$13,0))</f>
        <v>G</v>
      </c>
      <c r="BY6" s="75">
        <f t="shared" ref="BY6:BY13" si="10">LARGE($BS$6:$BS$13,ROW(A1))</f>
        <v>0.93747450020399836</v>
      </c>
      <c r="BZ6" s="15" t="str">
        <f t="shared" ref="BZ6:BZ13" si="11">INDEX($BQ$6:$BQ$13,MATCH(CA6,$BT$6:$BT$13,0))</f>
        <v>G</v>
      </c>
      <c r="CA6" s="36">
        <f t="shared" ref="CA6:CA13" si="12">LARGE($BT$6:$BT$13,ROW(A1))</f>
        <v>408283.08834729629</v>
      </c>
    </row>
    <row r="7" spans="2:79" s="8" customFormat="1" ht="13.15" customHeight="1">
      <c r="B7" s="373"/>
      <c r="C7" s="370"/>
      <c r="D7" s="370"/>
      <c r="E7" s="31" t="s">
        <v>97</v>
      </c>
      <c r="F7" s="52">
        <v>115127</v>
      </c>
      <c r="G7" s="42">
        <f>IFERROR(F7/C6,"-")</f>
        <v>4.2525126788240551E-3</v>
      </c>
      <c r="H7" s="52">
        <v>5</v>
      </c>
      <c r="I7" s="42">
        <f>IFERROR(H7/D6,"-")</f>
        <v>0.25</v>
      </c>
      <c r="J7" s="55">
        <f t="shared" si="0"/>
        <v>23025.4</v>
      </c>
      <c r="K7" s="370"/>
      <c r="L7" s="370"/>
      <c r="M7" s="31" t="s">
        <v>97</v>
      </c>
      <c r="N7" s="52">
        <v>166516</v>
      </c>
      <c r="O7" s="42">
        <f>IFERROR(N7/K6,"-")</f>
        <v>4.6433005145342255E-3</v>
      </c>
      <c r="P7" s="52">
        <v>5</v>
      </c>
      <c r="Q7" s="42">
        <f>IFERROR(P7/L6,"-")</f>
        <v>0.13157894736842105</v>
      </c>
      <c r="R7" s="55">
        <f t="shared" si="1"/>
        <v>33303.199999999997</v>
      </c>
      <c r="S7" s="370"/>
      <c r="T7" s="370"/>
      <c r="U7" s="31" t="s">
        <v>97</v>
      </c>
      <c r="V7" s="52">
        <v>65168359</v>
      </c>
      <c r="W7" s="42">
        <f>IFERROR(V7/S6,"-")</f>
        <v>1.7545349786649688E-2</v>
      </c>
      <c r="X7" s="52">
        <v>1211</v>
      </c>
      <c r="Y7" s="42">
        <f>IFERROR(X7/T6,"-")</f>
        <v>0.22367934983376431</v>
      </c>
      <c r="Z7" s="96">
        <f t="shared" si="2"/>
        <v>53813.673823286539</v>
      </c>
      <c r="AA7" s="370"/>
      <c r="AB7" s="370"/>
      <c r="AC7" s="31" t="s">
        <v>97</v>
      </c>
      <c r="AD7" s="52">
        <v>82923359</v>
      </c>
      <c r="AE7" s="42">
        <f>IFERROR(AD7/AA6,"-")</f>
        <v>2.0879128014966091E-2</v>
      </c>
      <c r="AF7" s="52">
        <v>1467</v>
      </c>
      <c r="AG7" s="42">
        <f>IFERROR(AF7/AB6,"-")</f>
        <v>0.29328268692522991</v>
      </c>
      <c r="AH7" s="55">
        <f t="shared" si="3"/>
        <v>56525.807089297887</v>
      </c>
      <c r="AI7" s="370"/>
      <c r="AJ7" s="370"/>
      <c r="AK7" s="31" t="s">
        <v>97</v>
      </c>
      <c r="AL7" s="52">
        <v>53446365</v>
      </c>
      <c r="AM7" s="42">
        <f>IFERROR(AL7/AI6,"-")</f>
        <v>1.6354700273139927E-2</v>
      </c>
      <c r="AN7" s="52">
        <v>1191</v>
      </c>
      <c r="AO7" s="42">
        <f>IFERROR(AN7/AJ6,"-")</f>
        <v>0.30743417656169336</v>
      </c>
      <c r="AP7" s="55">
        <f t="shared" si="4"/>
        <v>44875.201511335013</v>
      </c>
      <c r="AQ7" s="370"/>
      <c r="AR7" s="370"/>
      <c r="AS7" s="31" t="s">
        <v>97</v>
      </c>
      <c r="AT7" s="52">
        <v>15221079</v>
      </c>
      <c r="AU7" s="42">
        <f>IFERROR(AT7/AQ6,"-")</f>
        <v>9.3021353194115211E-3</v>
      </c>
      <c r="AV7" s="52">
        <v>582</v>
      </c>
      <c r="AW7" s="42">
        <f>IFERROR(AV7/AR6,"-")</f>
        <v>0.30312499999999998</v>
      </c>
      <c r="AX7" s="96">
        <f t="shared" si="5"/>
        <v>26153.056701030928</v>
      </c>
      <c r="AY7" s="370"/>
      <c r="AZ7" s="370"/>
      <c r="BA7" s="31" t="s">
        <v>97</v>
      </c>
      <c r="BB7" s="52">
        <v>5427613</v>
      </c>
      <c r="BC7" s="42">
        <f>IFERROR(BB7/AY6,"-")</f>
        <v>1.3107717523326422E-2</v>
      </c>
      <c r="BD7" s="52">
        <v>178</v>
      </c>
      <c r="BE7" s="42">
        <f>IFERROR(BD7/AZ6,"-")</f>
        <v>0.34970530451866405</v>
      </c>
      <c r="BF7" s="55">
        <f t="shared" si="6"/>
        <v>30492.207865168541</v>
      </c>
      <c r="BG7" s="370"/>
      <c r="BH7" s="370"/>
      <c r="BI7" s="31" t="s">
        <v>97</v>
      </c>
      <c r="BJ7" s="52">
        <f>市区町村別_フレイル区分別高齢者の疾病!G1339</f>
        <v>222468418</v>
      </c>
      <c r="BK7" s="42">
        <f>市区町村別_フレイル区分別高齢者の疾病!H1339</f>
        <v>1.7025034260724034E-2</v>
      </c>
      <c r="BL7" s="52">
        <f>市区町村別_フレイル区分別高齢者の疾病!I1339</f>
        <v>4639</v>
      </c>
      <c r="BM7" s="42">
        <f>市区町村別_フレイル区分別高齢者の疾病!J1339</f>
        <v>0.27650950706324134</v>
      </c>
      <c r="BN7" s="96">
        <f>市区町村別_フレイル区分別高齢者の疾病!K1339</f>
        <v>47956.115111015308</v>
      </c>
      <c r="BO7" s="140"/>
      <c r="BQ7" s="28" t="s">
        <v>162</v>
      </c>
      <c r="BR7" s="73">
        <f t="shared" ref="BR7:BR13" si="13">INDEX($BK$6:$BK$149,(MATCH(BQ7,$B$6:$B$149,0)+17))</f>
        <v>0.20812172960202335</v>
      </c>
      <c r="BS7" s="73">
        <f t="shared" ref="BS7:BS13" si="14">INDEX($BM$6:$BM$149,(MATCH(BQ7,$B$6:$B$149,0)+17))</f>
        <v>0.78668848881614839</v>
      </c>
      <c r="BT7" s="74">
        <f t="shared" ref="BT7:BT13" si="15">INDEX($BN$6:$BN$149,(MATCH(BQ7,$B$6:$B$149,0)+17))</f>
        <v>145133.75466921617</v>
      </c>
      <c r="BU7" s="25"/>
      <c r="BV7" s="15" t="str">
        <f t="shared" si="7"/>
        <v>A</v>
      </c>
      <c r="BW7" s="75">
        <f t="shared" si="8"/>
        <v>0.25249419390317424</v>
      </c>
      <c r="BX7" s="15" t="str">
        <f t="shared" si="9"/>
        <v>E</v>
      </c>
      <c r="BY7" s="75">
        <f t="shared" si="10"/>
        <v>0.89453885281562295</v>
      </c>
      <c r="BZ7" s="15" t="str">
        <f t="shared" si="11"/>
        <v>A</v>
      </c>
      <c r="CA7" s="36">
        <f t="shared" si="12"/>
        <v>224814.36856091578</v>
      </c>
    </row>
    <row r="8" spans="2:79" s="8" customFormat="1" ht="13.15" customHeight="1">
      <c r="B8" s="373"/>
      <c r="C8" s="370"/>
      <c r="D8" s="370"/>
      <c r="E8" s="31" t="s">
        <v>292</v>
      </c>
      <c r="F8" s="52">
        <v>709415</v>
      </c>
      <c r="G8" s="42">
        <f>IFERROR(F8/C6,"-")</f>
        <v>2.6204072737480932E-2</v>
      </c>
      <c r="H8" s="52">
        <v>2</v>
      </c>
      <c r="I8" s="42">
        <f>IFERROR(H8/D6,"-")</f>
        <v>0.1</v>
      </c>
      <c r="J8" s="55">
        <f t="shared" si="0"/>
        <v>354707.5</v>
      </c>
      <c r="K8" s="370"/>
      <c r="L8" s="370"/>
      <c r="M8" s="31" t="s">
        <v>292</v>
      </c>
      <c r="N8" s="52">
        <v>78847</v>
      </c>
      <c r="O8" s="42">
        <f>IFERROR(N8/K6,"-")</f>
        <v>2.1986494731405996E-3</v>
      </c>
      <c r="P8" s="52">
        <v>3</v>
      </c>
      <c r="Q8" s="42">
        <f>IFERROR(P8/L6,"-")</f>
        <v>7.8947368421052627E-2</v>
      </c>
      <c r="R8" s="55">
        <f t="shared" si="1"/>
        <v>26282.333333333332</v>
      </c>
      <c r="S8" s="370"/>
      <c r="T8" s="370"/>
      <c r="U8" s="31" t="s">
        <v>292</v>
      </c>
      <c r="V8" s="52">
        <v>47159253</v>
      </c>
      <c r="W8" s="42">
        <f>IFERROR(V8/S6,"-")</f>
        <v>1.2696738144996236E-2</v>
      </c>
      <c r="X8" s="52">
        <v>426</v>
      </c>
      <c r="Y8" s="42">
        <f>IFERROR(X8/T6,"-")</f>
        <v>7.8684891023273001E-2</v>
      </c>
      <c r="Z8" s="96">
        <f t="shared" si="2"/>
        <v>110702.47183098592</v>
      </c>
      <c r="AA8" s="370"/>
      <c r="AB8" s="370"/>
      <c r="AC8" s="31" t="s">
        <v>292</v>
      </c>
      <c r="AD8" s="52">
        <v>40569929</v>
      </c>
      <c r="AE8" s="42">
        <f>IFERROR(AD8/AA6,"-")</f>
        <v>1.021503170354068E-2</v>
      </c>
      <c r="AF8" s="52">
        <v>412</v>
      </c>
      <c r="AG8" s="42">
        <f>IFERROR(AF8/AB6,"-")</f>
        <v>8.2367053178728514E-2</v>
      </c>
      <c r="AH8" s="55">
        <f t="shared" si="3"/>
        <v>98470.701456310679</v>
      </c>
      <c r="AI8" s="370"/>
      <c r="AJ8" s="370"/>
      <c r="AK8" s="31" t="s">
        <v>292</v>
      </c>
      <c r="AL8" s="52">
        <v>20617987</v>
      </c>
      <c r="AM8" s="42">
        <f>IFERROR(AL8/AI6,"-")</f>
        <v>6.3091474531616039E-3</v>
      </c>
      <c r="AN8" s="52">
        <v>268</v>
      </c>
      <c r="AO8" s="42">
        <f>IFERROR(AN8/AJ6,"-")</f>
        <v>6.9179143004646365E-2</v>
      </c>
      <c r="AP8" s="55">
        <f t="shared" si="4"/>
        <v>76932.78731343284</v>
      </c>
      <c r="AQ8" s="370"/>
      <c r="AR8" s="370"/>
      <c r="AS8" s="31" t="s">
        <v>292</v>
      </c>
      <c r="AT8" s="52">
        <v>8776160</v>
      </c>
      <c r="AU8" s="42">
        <f>IFERROR(AT8/AQ6,"-")</f>
        <v>5.3634192362319788E-3</v>
      </c>
      <c r="AV8" s="52">
        <v>126</v>
      </c>
      <c r="AW8" s="42">
        <f>IFERROR(AV8/AR6,"-")</f>
        <v>6.5625000000000003E-2</v>
      </c>
      <c r="AX8" s="96">
        <f t="shared" si="5"/>
        <v>69652.063492063491</v>
      </c>
      <c r="AY8" s="370"/>
      <c r="AZ8" s="370"/>
      <c r="BA8" s="31" t="s">
        <v>292</v>
      </c>
      <c r="BB8" s="52">
        <v>3572820</v>
      </c>
      <c r="BC8" s="42">
        <f>IFERROR(BB8/AY6,"-")</f>
        <v>8.6283814490257689E-3</v>
      </c>
      <c r="BD8" s="52">
        <v>32</v>
      </c>
      <c r="BE8" s="42">
        <f>IFERROR(BD8/AZ6,"-")</f>
        <v>6.2868369351669937E-2</v>
      </c>
      <c r="BF8" s="55">
        <f t="shared" si="6"/>
        <v>111650.625</v>
      </c>
      <c r="BG8" s="370"/>
      <c r="BH8" s="370"/>
      <c r="BI8" s="31" t="s">
        <v>292</v>
      </c>
      <c r="BJ8" s="52">
        <f>市区町村別_フレイル区分別高齢者の疾病!G1340</f>
        <v>121484411</v>
      </c>
      <c r="BK8" s="42">
        <f>市区町村別_フレイル区分別高齢者の疾病!H1340</f>
        <v>9.2969432605884746E-3</v>
      </c>
      <c r="BL8" s="52">
        <f>市区町村別_フレイル区分別高齢者の疾病!I1340</f>
        <v>1269</v>
      </c>
      <c r="BM8" s="42">
        <f>市区町村別_フレイル区分別高齢者の疾病!J1340</f>
        <v>7.5639268045538541E-2</v>
      </c>
      <c r="BN8" s="96">
        <f>市区町村別_フレイル区分別高齢者の疾病!K1340</f>
        <v>95732.396375098499</v>
      </c>
      <c r="BO8" s="140"/>
      <c r="BQ8" s="28" t="s">
        <v>163</v>
      </c>
      <c r="BR8" s="73">
        <f t="shared" si="13"/>
        <v>9.6791048848455755E-2</v>
      </c>
      <c r="BS8" s="73">
        <f t="shared" si="14"/>
        <v>0.39795136894505073</v>
      </c>
      <c r="BT8" s="74">
        <f t="shared" si="15"/>
        <v>74605.761606928078</v>
      </c>
      <c r="BU8" s="25"/>
      <c r="BV8" s="15" t="str">
        <f t="shared" si="7"/>
        <v>E</v>
      </c>
      <c r="BW8" s="75">
        <f t="shared" si="8"/>
        <v>0.23540977105875505</v>
      </c>
      <c r="BX8" s="15" t="str">
        <f t="shared" si="9"/>
        <v>A</v>
      </c>
      <c r="BY8" s="75">
        <f t="shared" si="10"/>
        <v>0.87476902902783571</v>
      </c>
      <c r="BZ8" s="15" t="str">
        <f t="shared" si="11"/>
        <v>E</v>
      </c>
      <c r="CA8" s="36">
        <f t="shared" si="12"/>
        <v>176150.32196076281</v>
      </c>
    </row>
    <row r="9" spans="2:79" s="8" customFormat="1" ht="13.15" customHeight="1">
      <c r="B9" s="373"/>
      <c r="C9" s="370"/>
      <c r="D9" s="370"/>
      <c r="E9" s="32" t="s">
        <v>98</v>
      </c>
      <c r="F9" s="52">
        <v>31078</v>
      </c>
      <c r="G9" s="42">
        <f>IFERROR(F9/C6,"-")</f>
        <v>1.1479460859094217E-3</v>
      </c>
      <c r="H9" s="52">
        <v>4</v>
      </c>
      <c r="I9" s="42">
        <f>IFERROR(H9/D6,"-")</f>
        <v>0.2</v>
      </c>
      <c r="J9" s="55">
        <f t="shared" si="0"/>
        <v>7769.5</v>
      </c>
      <c r="K9" s="370"/>
      <c r="L9" s="370"/>
      <c r="M9" s="32" t="s">
        <v>98</v>
      </c>
      <c r="N9" s="52">
        <v>437976</v>
      </c>
      <c r="O9" s="42">
        <f>IFERROR(N9/K6,"-")</f>
        <v>1.2212965637858475E-2</v>
      </c>
      <c r="P9" s="52">
        <v>11</v>
      </c>
      <c r="Q9" s="42">
        <f>IFERROR(P9/L6,"-")</f>
        <v>0.28947368421052633</v>
      </c>
      <c r="R9" s="55">
        <f t="shared" si="1"/>
        <v>39816</v>
      </c>
      <c r="S9" s="370"/>
      <c r="T9" s="370"/>
      <c r="U9" s="32" t="s">
        <v>98</v>
      </c>
      <c r="V9" s="52">
        <v>118634841</v>
      </c>
      <c r="W9" s="42">
        <f>IFERROR(V9/S6,"-")</f>
        <v>3.1940190211457831E-2</v>
      </c>
      <c r="X9" s="52">
        <v>1704</v>
      </c>
      <c r="Y9" s="42">
        <f>IFERROR(X9/T6,"-")</f>
        <v>0.31473956409309201</v>
      </c>
      <c r="Z9" s="96">
        <f t="shared" si="2"/>
        <v>69621.385563380289</v>
      </c>
      <c r="AA9" s="370"/>
      <c r="AB9" s="370"/>
      <c r="AC9" s="32" t="s">
        <v>98</v>
      </c>
      <c r="AD9" s="52">
        <v>127060741</v>
      </c>
      <c r="AE9" s="42">
        <f>IFERROR(AD9/AA6,"-")</f>
        <v>3.1992402490780079E-2</v>
      </c>
      <c r="AF9" s="52">
        <v>1790</v>
      </c>
      <c r="AG9" s="42">
        <f>IFERROR(AF9/AB6,"-")</f>
        <v>0.35785685725709715</v>
      </c>
      <c r="AH9" s="55">
        <f t="shared" si="3"/>
        <v>70983.654189944136</v>
      </c>
      <c r="AI9" s="370"/>
      <c r="AJ9" s="370"/>
      <c r="AK9" s="32" t="s">
        <v>98</v>
      </c>
      <c r="AL9" s="52">
        <v>81421167</v>
      </c>
      <c r="AM9" s="42">
        <f>IFERROR(AL9/AI6,"-")</f>
        <v>2.4915048613208247E-2</v>
      </c>
      <c r="AN9" s="52">
        <v>1405</v>
      </c>
      <c r="AO9" s="42">
        <f>IFERROR(AN9/AJ6,"-")</f>
        <v>0.36267423851316472</v>
      </c>
      <c r="AP9" s="55">
        <f t="shared" si="4"/>
        <v>57951.008540925264</v>
      </c>
      <c r="AQ9" s="370"/>
      <c r="AR9" s="370"/>
      <c r="AS9" s="32" t="s">
        <v>98</v>
      </c>
      <c r="AT9" s="52">
        <v>27091118</v>
      </c>
      <c r="AU9" s="42">
        <f>IFERROR(AT9/AQ6,"-")</f>
        <v>1.655633254318864E-2</v>
      </c>
      <c r="AV9" s="52">
        <v>721</v>
      </c>
      <c r="AW9" s="42">
        <f>IFERROR(AV9/AR6,"-")</f>
        <v>0.37552083333333336</v>
      </c>
      <c r="AX9" s="96">
        <f t="shared" si="5"/>
        <v>37574.366158113728</v>
      </c>
      <c r="AY9" s="370"/>
      <c r="AZ9" s="370"/>
      <c r="BA9" s="32" t="s">
        <v>98</v>
      </c>
      <c r="BB9" s="52">
        <v>4122515</v>
      </c>
      <c r="BC9" s="42">
        <f>IFERROR(BB9/AY6,"-")</f>
        <v>9.9558981279019021E-3</v>
      </c>
      <c r="BD9" s="52">
        <v>183</v>
      </c>
      <c r="BE9" s="42">
        <f>IFERROR(BD9/AZ6,"-")</f>
        <v>0.35952848722986247</v>
      </c>
      <c r="BF9" s="55">
        <f t="shared" si="6"/>
        <v>22527.4043715847</v>
      </c>
      <c r="BG9" s="370"/>
      <c r="BH9" s="370"/>
      <c r="BI9" s="32" t="s">
        <v>98</v>
      </c>
      <c r="BJ9" s="52">
        <f>市区町村別_フレイル区分別高齢者の疾病!G1341</f>
        <v>358799436</v>
      </c>
      <c r="BK9" s="42">
        <f>市区町村別_フレイル区分別高齢者の疾病!H1341</f>
        <v>2.7458156737683374E-2</v>
      </c>
      <c r="BL9" s="52">
        <f>市区町村別_フレイル区分別高齢者の疾病!I1341</f>
        <v>5818</v>
      </c>
      <c r="BM9" s="42">
        <f>市区町村別_フレイル区分別高齢者の疾病!J1341</f>
        <v>0.34678428801335159</v>
      </c>
      <c r="BN9" s="96">
        <f>市区町村別_フレイル区分別高齢者の疾病!K1341</f>
        <v>61670.580268133381</v>
      </c>
      <c r="BO9" s="140"/>
      <c r="BQ9" s="28" t="s">
        <v>164</v>
      </c>
      <c r="BR9" s="73">
        <f t="shared" si="13"/>
        <v>8.0498781935267522E-2</v>
      </c>
      <c r="BS9" s="73">
        <f t="shared" si="14"/>
        <v>0.3526124488868696</v>
      </c>
      <c r="BT9" s="74">
        <f t="shared" si="15"/>
        <v>64760.243009921403</v>
      </c>
      <c r="BU9" s="25"/>
      <c r="BV9" s="15" t="str">
        <f t="shared" si="7"/>
        <v>B</v>
      </c>
      <c r="BW9" s="75">
        <f t="shared" si="8"/>
        <v>0.20812172960202335</v>
      </c>
      <c r="BX9" s="15" t="str">
        <f t="shared" si="9"/>
        <v>F</v>
      </c>
      <c r="BY9" s="75">
        <f t="shared" si="10"/>
        <v>0.86142433549785846</v>
      </c>
      <c r="BZ9" s="15" t="str">
        <f t="shared" si="11"/>
        <v>B</v>
      </c>
      <c r="CA9" s="36">
        <f t="shared" si="12"/>
        <v>145133.75466921617</v>
      </c>
    </row>
    <row r="10" spans="2:79" s="8" customFormat="1" ht="13.15" customHeight="1">
      <c r="B10" s="373"/>
      <c r="C10" s="370"/>
      <c r="D10" s="370"/>
      <c r="E10" s="32" t="s">
        <v>99</v>
      </c>
      <c r="F10" s="52">
        <v>939</v>
      </c>
      <c r="G10" s="42">
        <f>IFERROR(F10/C6,"-")</f>
        <v>3.4684386854654317E-5</v>
      </c>
      <c r="H10" s="52">
        <v>1</v>
      </c>
      <c r="I10" s="42">
        <f>IFERROR(H10/D6,"-")</f>
        <v>0.05</v>
      </c>
      <c r="J10" s="55">
        <f t="shared" si="0"/>
        <v>939</v>
      </c>
      <c r="K10" s="370"/>
      <c r="L10" s="370"/>
      <c r="M10" s="32" t="s">
        <v>99</v>
      </c>
      <c r="N10" s="52">
        <v>3960881</v>
      </c>
      <c r="O10" s="42">
        <f>IFERROR(N10/K6,"-")</f>
        <v>0.1104492107984148</v>
      </c>
      <c r="P10" s="52">
        <v>3</v>
      </c>
      <c r="Q10" s="42">
        <f>IFERROR(P10/L6,"-")</f>
        <v>7.8947368421052627E-2</v>
      </c>
      <c r="R10" s="55">
        <f t="shared" si="1"/>
        <v>1320293.6666666667</v>
      </c>
      <c r="S10" s="370"/>
      <c r="T10" s="370"/>
      <c r="U10" s="32" t="s">
        <v>99</v>
      </c>
      <c r="V10" s="52">
        <v>31924064</v>
      </c>
      <c r="W10" s="42">
        <f>IFERROR(V10/S6,"-")</f>
        <v>8.5949512629494174E-3</v>
      </c>
      <c r="X10" s="52">
        <v>370</v>
      </c>
      <c r="Y10" s="42">
        <f>IFERROR(X10/T6,"-")</f>
        <v>6.8341337273734759E-2</v>
      </c>
      <c r="Z10" s="96">
        <f t="shared" si="2"/>
        <v>86281.25405405405</v>
      </c>
      <c r="AA10" s="370"/>
      <c r="AB10" s="370"/>
      <c r="AC10" s="32" t="s">
        <v>99</v>
      </c>
      <c r="AD10" s="52">
        <v>20294327</v>
      </c>
      <c r="AE10" s="42">
        <f>IFERROR(AD10/AA6,"-")</f>
        <v>5.1098732193251215E-3</v>
      </c>
      <c r="AF10" s="52">
        <v>348</v>
      </c>
      <c r="AG10" s="42">
        <f>IFERROR(AF10/AB6,"-")</f>
        <v>6.9572171131547386E-2</v>
      </c>
      <c r="AH10" s="55">
        <f t="shared" si="3"/>
        <v>58317.031609195401</v>
      </c>
      <c r="AI10" s="370"/>
      <c r="AJ10" s="370"/>
      <c r="AK10" s="32" t="s">
        <v>99</v>
      </c>
      <c r="AL10" s="52">
        <v>20778729</v>
      </c>
      <c r="AM10" s="42">
        <f>IFERROR(AL10/AI6,"-")</f>
        <v>6.3583348437597307E-3</v>
      </c>
      <c r="AN10" s="52">
        <v>282</v>
      </c>
      <c r="AO10" s="42">
        <f>IFERROR(AN10/AJ6,"-")</f>
        <v>7.2792978833247285E-2</v>
      </c>
      <c r="AP10" s="55">
        <f t="shared" si="4"/>
        <v>73683.436170212764</v>
      </c>
      <c r="AQ10" s="370"/>
      <c r="AR10" s="370"/>
      <c r="AS10" s="32" t="s">
        <v>99</v>
      </c>
      <c r="AT10" s="52">
        <v>6012535</v>
      </c>
      <c r="AU10" s="42">
        <f>IFERROR(AT10/AQ6,"-")</f>
        <v>3.6744710531164022E-3</v>
      </c>
      <c r="AV10" s="52">
        <v>115</v>
      </c>
      <c r="AW10" s="42">
        <f>IFERROR(AV10/AR6,"-")</f>
        <v>5.9895833333333336E-2</v>
      </c>
      <c r="AX10" s="96">
        <f t="shared" si="5"/>
        <v>52282.913043478264</v>
      </c>
      <c r="AY10" s="370"/>
      <c r="AZ10" s="370"/>
      <c r="BA10" s="32" t="s">
        <v>99</v>
      </c>
      <c r="BB10" s="52">
        <v>218469</v>
      </c>
      <c r="BC10" s="42">
        <f>IFERROR(BB10/AY6,"-")</f>
        <v>5.2760392820998844E-4</v>
      </c>
      <c r="BD10" s="52">
        <v>26</v>
      </c>
      <c r="BE10" s="42">
        <f>IFERROR(BD10/AZ6,"-")</f>
        <v>5.1080550098231828E-2</v>
      </c>
      <c r="BF10" s="55">
        <f t="shared" si="6"/>
        <v>8402.6538461538457</v>
      </c>
      <c r="BG10" s="370"/>
      <c r="BH10" s="370"/>
      <c r="BI10" s="32" t="s">
        <v>99</v>
      </c>
      <c r="BJ10" s="52">
        <f>市区町村別_フレイル区分別高齢者の疾病!G1342</f>
        <v>83189944</v>
      </c>
      <c r="BK10" s="42">
        <f>市区町村別_フレイル区分別高齢者の疾病!H1342</f>
        <v>6.3663492529879634E-3</v>
      </c>
      <c r="BL10" s="52">
        <f>市区町村別_フレイル区分別高齢者の疾病!I1342</f>
        <v>1145</v>
      </c>
      <c r="BM10" s="42">
        <f>市区町村別_フレイル区分別高齢者の疾病!J1342</f>
        <v>6.8248196936281813E-2</v>
      </c>
      <c r="BN10" s="96">
        <f>市区町村別_フレイル区分別高齢者の疾病!K1342</f>
        <v>72654.972925764188</v>
      </c>
      <c r="BO10" s="140"/>
      <c r="BQ10" s="28" t="s">
        <v>165</v>
      </c>
      <c r="BR10" s="73">
        <f t="shared" si="13"/>
        <v>0.23540977105875505</v>
      </c>
      <c r="BS10" s="73">
        <f t="shared" si="14"/>
        <v>0.89453885281562295</v>
      </c>
      <c r="BT10" s="74">
        <f t="shared" si="15"/>
        <v>176150.32196076281</v>
      </c>
      <c r="BU10" s="25"/>
      <c r="BV10" s="15" t="str">
        <f t="shared" si="7"/>
        <v>F</v>
      </c>
      <c r="BW10" s="75">
        <f t="shared" si="8"/>
        <v>0.20787032887725626</v>
      </c>
      <c r="BX10" s="15" t="str">
        <f t="shared" si="9"/>
        <v>B</v>
      </c>
      <c r="BY10" s="75">
        <f t="shared" si="10"/>
        <v>0.78668848881614839</v>
      </c>
      <c r="BZ10" s="15" t="str">
        <f t="shared" si="11"/>
        <v>F</v>
      </c>
      <c r="CA10" s="36">
        <f t="shared" si="12"/>
        <v>134526.57406173661</v>
      </c>
    </row>
    <row r="11" spans="2:79" s="8" customFormat="1" ht="13.15" customHeight="1">
      <c r="B11" s="373"/>
      <c r="C11" s="370"/>
      <c r="D11" s="370"/>
      <c r="E11" s="32" t="s">
        <v>100</v>
      </c>
      <c r="F11" s="52">
        <v>4996260</v>
      </c>
      <c r="G11" s="42">
        <f>IFERROR(F11/C6,"-")</f>
        <v>0.18454974937852522</v>
      </c>
      <c r="H11" s="52">
        <v>9</v>
      </c>
      <c r="I11" s="42">
        <f>IFERROR(H11/D6,"-")</f>
        <v>0.45</v>
      </c>
      <c r="J11" s="55">
        <f t="shared" si="0"/>
        <v>555140</v>
      </c>
      <c r="K11" s="370"/>
      <c r="L11" s="370"/>
      <c r="M11" s="32" t="s">
        <v>100</v>
      </c>
      <c r="N11" s="52">
        <v>385169</v>
      </c>
      <c r="O11" s="42">
        <f>IFERROR(N11/K6,"-")</f>
        <v>1.0740441854732477E-2</v>
      </c>
      <c r="P11" s="52">
        <v>13</v>
      </c>
      <c r="Q11" s="42">
        <f>IFERROR(P11/L6,"-")</f>
        <v>0.34210526315789475</v>
      </c>
      <c r="R11" s="55">
        <f t="shared" si="1"/>
        <v>29628.384615384617</v>
      </c>
      <c r="S11" s="370"/>
      <c r="T11" s="370"/>
      <c r="U11" s="32" t="s">
        <v>100</v>
      </c>
      <c r="V11" s="52">
        <v>111890717</v>
      </c>
      <c r="W11" s="42">
        <f>IFERROR(V11/S6,"-")</f>
        <v>3.0124462204795286E-2</v>
      </c>
      <c r="X11" s="52">
        <v>2032</v>
      </c>
      <c r="Y11" s="42">
        <f>IFERROR(X11/T6,"-")</f>
        <v>0.37532323605467305</v>
      </c>
      <c r="Z11" s="96">
        <f t="shared" si="2"/>
        <v>55064.329232283468</v>
      </c>
      <c r="AA11" s="370"/>
      <c r="AB11" s="370"/>
      <c r="AC11" s="32" t="s">
        <v>100</v>
      </c>
      <c r="AD11" s="52">
        <v>141077973</v>
      </c>
      <c r="AE11" s="42">
        <f>IFERROR(AD11/AA6,"-")</f>
        <v>3.5521776901957507E-2</v>
      </c>
      <c r="AF11" s="52">
        <v>2192</v>
      </c>
      <c r="AG11" s="42">
        <f>IFERROR(AF11/AB6,"-")</f>
        <v>0.4382247101159536</v>
      </c>
      <c r="AH11" s="55">
        <f t="shared" si="3"/>
        <v>64360.389142335764</v>
      </c>
      <c r="AI11" s="370"/>
      <c r="AJ11" s="370"/>
      <c r="AK11" s="32" t="s">
        <v>100</v>
      </c>
      <c r="AL11" s="52">
        <v>100408074</v>
      </c>
      <c r="AM11" s="42">
        <f>IFERROR(AL11/AI6,"-")</f>
        <v>3.0725082150549511E-2</v>
      </c>
      <c r="AN11" s="52">
        <v>1712</v>
      </c>
      <c r="AO11" s="42">
        <f>IFERROR(AN11/AJ6,"-")</f>
        <v>0.44192049561177077</v>
      </c>
      <c r="AP11" s="55">
        <f t="shared" si="4"/>
        <v>58649.575934579436</v>
      </c>
      <c r="AQ11" s="370"/>
      <c r="AR11" s="370"/>
      <c r="AS11" s="32" t="s">
        <v>100</v>
      </c>
      <c r="AT11" s="52">
        <v>33860928</v>
      </c>
      <c r="AU11" s="42">
        <f>IFERROR(AT11/AQ6,"-")</f>
        <v>2.0693600913368266E-2</v>
      </c>
      <c r="AV11" s="52">
        <v>785</v>
      </c>
      <c r="AW11" s="42">
        <f>IFERROR(AV11/AR6,"-")</f>
        <v>0.40885416666666669</v>
      </c>
      <c r="AX11" s="96">
        <f t="shared" si="5"/>
        <v>43134.940127388538</v>
      </c>
      <c r="AY11" s="370"/>
      <c r="AZ11" s="370"/>
      <c r="BA11" s="32" t="s">
        <v>100</v>
      </c>
      <c r="BB11" s="52">
        <v>4521515</v>
      </c>
      <c r="BC11" s="42">
        <f>IFERROR(BB11/AY6,"-")</f>
        <v>1.0919485489750884E-2</v>
      </c>
      <c r="BD11" s="52">
        <v>177</v>
      </c>
      <c r="BE11" s="42">
        <f>IFERROR(BD11/AZ6,"-")</f>
        <v>0.34774066797642439</v>
      </c>
      <c r="BF11" s="55">
        <f t="shared" si="6"/>
        <v>25545.282485875705</v>
      </c>
      <c r="BG11" s="370"/>
      <c r="BH11" s="370"/>
      <c r="BI11" s="32" t="s">
        <v>100</v>
      </c>
      <c r="BJ11" s="52">
        <f>市区町村別_フレイル区分別高齢者の疾病!G1343</f>
        <v>397140636</v>
      </c>
      <c r="BK11" s="42">
        <f>市区町村別_フレイル区分別高齢者の疾病!H1343</f>
        <v>3.0392327122251272E-2</v>
      </c>
      <c r="BL11" s="52">
        <f>市区町村別_フレイル区分別高齢者の疾病!I1343</f>
        <v>6920</v>
      </c>
      <c r="BM11" s="42">
        <f>市区町村別_フレイル区分別高齢者の疾病!J1343</f>
        <v>0.41246945222626213</v>
      </c>
      <c r="BN11" s="96">
        <f>市区町村別_フレイル区分別高齢者の疾病!K1343</f>
        <v>57390.265317919075</v>
      </c>
      <c r="BO11" s="140"/>
      <c r="BQ11" s="28" t="s">
        <v>166</v>
      </c>
      <c r="BR11" s="73">
        <f t="shared" si="13"/>
        <v>0.20787032887725626</v>
      </c>
      <c r="BS11" s="73">
        <f t="shared" si="14"/>
        <v>0.86142433549785846</v>
      </c>
      <c r="BT11" s="74">
        <f t="shared" si="15"/>
        <v>134526.57406173661</v>
      </c>
      <c r="BU11" s="25"/>
      <c r="BV11" s="15" t="str">
        <f t="shared" si="7"/>
        <v>非該当</v>
      </c>
      <c r="BW11" s="75">
        <f t="shared" si="8"/>
        <v>0.16366684877389787</v>
      </c>
      <c r="BX11" s="15" t="str">
        <f t="shared" si="9"/>
        <v>非該当</v>
      </c>
      <c r="BY11" s="75">
        <f t="shared" si="10"/>
        <v>0.67514350069025653</v>
      </c>
      <c r="BZ11" s="15" t="str">
        <f t="shared" si="11"/>
        <v>非該当</v>
      </c>
      <c r="CA11" s="36">
        <f t="shared" si="12"/>
        <v>98443.438518541298</v>
      </c>
    </row>
    <row r="12" spans="2:79" s="8" customFormat="1" ht="13.15" customHeight="1">
      <c r="B12" s="373"/>
      <c r="C12" s="370"/>
      <c r="D12" s="370"/>
      <c r="E12" s="32" t="s">
        <v>101</v>
      </c>
      <c r="F12" s="52">
        <v>114473</v>
      </c>
      <c r="G12" s="42">
        <f>IFERROR(F12/C6,"-")</f>
        <v>4.2283555020371077E-3</v>
      </c>
      <c r="H12" s="52">
        <v>6</v>
      </c>
      <c r="I12" s="42">
        <f>IFERROR(H12/D6,"-")</f>
        <v>0.3</v>
      </c>
      <c r="J12" s="55">
        <f t="shared" si="0"/>
        <v>19078.833333333332</v>
      </c>
      <c r="K12" s="370"/>
      <c r="L12" s="370"/>
      <c r="M12" s="32" t="s">
        <v>101</v>
      </c>
      <c r="N12" s="52">
        <v>565762</v>
      </c>
      <c r="O12" s="42">
        <f>IFERROR(N12/K6,"-")</f>
        <v>1.5776279671046101E-2</v>
      </c>
      <c r="P12" s="52">
        <v>16</v>
      </c>
      <c r="Q12" s="42">
        <f>IFERROR(P12/L6,"-")</f>
        <v>0.42105263157894735</v>
      </c>
      <c r="R12" s="55">
        <f t="shared" si="1"/>
        <v>35360.125</v>
      </c>
      <c r="S12" s="370"/>
      <c r="T12" s="370"/>
      <c r="U12" s="32" t="s">
        <v>101</v>
      </c>
      <c r="V12" s="52">
        <v>143562436</v>
      </c>
      <c r="W12" s="42">
        <f>IFERROR(V12/S6,"-")</f>
        <v>3.8651474342686912E-2</v>
      </c>
      <c r="X12" s="52">
        <v>2026</v>
      </c>
      <c r="Y12" s="42">
        <f>IFERROR(X12/T6,"-")</f>
        <v>0.37421499815293685</v>
      </c>
      <c r="Z12" s="96">
        <f t="shared" si="2"/>
        <v>70860.037512339579</v>
      </c>
      <c r="AA12" s="370"/>
      <c r="AB12" s="370"/>
      <c r="AC12" s="32" t="s">
        <v>101</v>
      </c>
      <c r="AD12" s="52">
        <v>181703685</v>
      </c>
      <c r="AE12" s="42">
        <f>IFERROR(AD12/AA6,"-")</f>
        <v>4.5750854109830187E-2</v>
      </c>
      <c r="AF12" s="52">
        <v>2340</v>
      </c>
      <c r="AG12" s="42">
        <f>IFERROR(AF12/AB6,"-")</f>
        <v>0.46781287485005996</v>
      </c>
      <c r="AH12" s="55">
        <f t="shared" si="3"/>
        <v>77651.147435897437</v>
      </c>
      <c r="AI12" s="370"/>
      <c r="AJ12" s="370"/>
      <c r="AK12" s="32" t="s">
        <v>101</v>
      </c>
      <c r="AL12" s="52">
        <v>156736838</v>
      </c>
      <c r="AM12" s="42">
        <f>IFERROR(AL12/AI6,"-")</f>
        <v>4.7961802589375137E-2</v>
      </c>
      <c r="AN12" s="52">
        <v>1910</v>
      </c>
      <c r="AO12" s="42">
        <f>IFERROR(AN12/AJ6,"-")</f>
        <v>0.49303045947341251</v>
      </c>
      <c r="AP12" s="55">
        <f t="shared" si="4"/>
        <v>82061.17172774869</v>
      </c>
      <c r="AQ12" s="370"/>
      <c r="AR12" s="370"/>
      <c r="AS12" s="32" t="s">
        <v>101</v>
      </c>
      <c r="AT12" s="52">
        <v>85895384</v>
      </c>
      <c r="AU12" s="42">
        <f>IFERROR(AT12/AQ6,"-")</f>
        <v>5.2493682299449028E-2</v>
      </c>
      <c r="AV12" s="52">
        <v>1059</v>
      </c>
      <c r="AW12" s="42">
        <f>IFERROR(AV12/AR6,"-")</f>
        <v>0.55156249999999996</v>
      </c>
      <c r="AX12" s="96">
        <f t="shared" si="5"/>
        <v>81109.899905571292</v>
      </c>
      <c r="AY12" s="370"/>
      <c r="AZ12" s="370"/>
      <c r="BA12" s="32" t="s">
        <v>101</v>
      </c>
      <c r="BB12" s="52">
        <v>16197664</v>
      </c>
      <c r="BC12" s="42">
        <f>IFERROR(BB12/AY6,"-")</f>
        <v>3.9117454440792579E-2</v>
      </c>
      <c r="BD12" s="52">
        <v>269</v>
      </c>
      <c r="BE12" s="42">
        <f>IFERROR(BD12/AZ6,"-")</f>
        <v>0.52848722986247543</v>
      </c>
      <c r="BF12" s="55">
        <f t="shared" si="6"/>
        <v>60214.364312267659</v>
      </c>
      <c r="BG12" s="370"/>
      <c r="BH12" s="370"/>
      <c r="BI12" s="32" t="s">
        <v>101</v>
      </c>
      <c r="BJ12" s="52">
        <f>市区町村別_フレイル区分別高齢者の疾病!G1344</f>
        <v>584776242</v>
      </c>
      <c r="BK12" s="42">
        <f>市区町村別_フレイル区分別高齢者の疾病!H1344</f>
        <v>4.4751680460583171E-2</v>
      </c>
      <c r="BL12" s="52">
        <f>市区町村別_フレイル区分別高齢者の疾病!I1344</f>
        <v>7626</v>
      </c>
      <c r="BM12" s="42">
        <f>市区町村別_フレイル区分別高齢者の疾病!J1344</f>
        <v>0.45455087321928833</v>
      </c>
      <c r="BN12" s="96">
        <f>市区町村別_フレイル区分別高齢者の疾病!K1344</f>
        <v>76681.909520062938</v>
      </c>
      <c r="BO12" s="140"/>
      <c r="BQ12" s="28" t="s">
        <v>167</v>
      </c>
      <c r="BR12" s="73">
        <f t="shared" si="13"/>
        <v>0.29323610777684406</v>
      </c>
      <c r="BS12" s="73">
        <f t="shared" si="14"/>
        <v>0.93747450020399836</v>
      </c>
      <c r="BT12" s="74">
        <f t="shared" si="15"/>
        <v>408283.08834729629</v>
      </c>
      <c r="BU12" s="25"/>
      <c r="BV12" s="15" t="str">
        <f t="shared" si="7"/>
        <v>C</v>
      </c>
      <c r="BW12" s="75">
        <f t="shared" si="8"/>
        <v>9.6791048848455755E-2</v>
      </c>
      <c r="BX12" s="15" t="str">
        <f t="shared" si="9"/>
        <v>C</v>
      </c>
      <c r="BY12" s="75">
        <f t="shared" si="10"/>
        <v>0.39795136894505073</v>
      </c>
      <c r="BZ12" s="15" t="str">
        <f t="shared" si="11"/>
        <v>C</v>
      </c>
      <c r="CA12" s="36">
        <f t="shared" si="12"/>
        <v>74605.761606928078</v>
      </c>
    </row>
    <row r="13" spans="2:79" s="8" customFormat="1" ht="13.15" customHeight="1">
      <c r="B13" s="373"/>
      <c r="C13" s="370"/>
      <c r="D13" s="370"/>
      <c r="E13" s="32" t="s">
        <v>102</v>
      </c>
      <c r="F13" s="52">
        <v>18189</v>
      </c>
      <c r="G13" s="42">
        <f>IFERROR(F13/C6,"-")</f>
        <v>6.7185762779478956E-4</v>
      </c>
      <c r="H13" s="52">
        <v>2</v>
      </c>
      <c r="I13" s="42">
        <f>IFERROR(H13/D6,"-")</f>
        <v>0.1</v>
      </c>
      <c r="J13" s="55">
        <f t="shared" si="0"/>
        <v>9094.5</v>
      </c>
      <c r="K13" s="370"/>
      <c r="L13" s="370"/>
      <c r="M13" s="32" t="s">
        <v>102</v>
      </c>
      <c r="N13" s="52">
        <v>73619</v>
      </c>
      <c r="O13" s="42">
        <f>IFERROR(N13/K6,"-")</f>
        <v>2.052866634914934E-3</v>
      </c>
      <c r="P13" s="52">
        <v>9</v>
      </c>
      <c r="Q13" s="42">
        <f>IFERROR(P13/L6,"-")</f>
        <v>0.23684210526315788</v>
      </c>
      <c r="R13" s="55">
        <f t="shared" si="1"/>
        <v>8179.8888888888887</v>
      </c>
      <c r="S13" s="370"/>
      <c r="T13" s="370"/>
      <c r="U13" s="32" t="s">
        <v>102</v>
      </c>
      <c r="V13" s="52">
        <v>153599649</v>
      </c>
      <c r="W13" s="42">
        <f>IFERROR(V13/S6,"-")</f>
        <v>4.1353804364041409E-2</v>
      </c>
      <c r="X13" s="52">
        <v>903</v>
      </c>
      <c r="Y13" s="42">
        <f>IFERROR(X13/T6,"-")</f>
        <v>0.16678980421130402</v>
      </c>
      <c r="Z13" s="96">
        <f t="shared" si="2"/>
        <v>170099.27906976745</v>
      </c>
      <c r="AA13" s="370"/>
      <c r="AB13" s="370"/>
      <c r="AC13" s="32" t="s">
        <v>102</v>
      </c>
      <c r="AD13" s="52">
        <v>215175230</v>
      </c>
      <c r="AE13" s="42">
        <f>IFERROR(AD13/AA6,"-")</f>
        <v>5.4178596079541015E-2</v>
      </c>
      <c r="AF13" s="52">
        <v>1065</v>
      </c>
      <c r="AG13" s="42">
        <f>IFERROR(AF13/AB6,"-")</f>
        <v>0.21291483406637346</v>
      </c>
      <c r="AH13" s="55">
        <f t="shared" si="3"/>
        <v>202042.46948356807</v>
      </c>
      <c r="AI13" s="370"/>
      <c r="AJ13" s="370"/>
      <c r="AK13" s="32" t="s">
        <v>102</v>
      </c>
      <c r="AL13" s="52">
        <v>219675666</v>
      </c>
      <c r="AM13" s="42">
        <f>IFERROR(AL13/AI6,"-")</f>
        <v>6.7221216536099235E-2</v>
      </c>
      <c r="AN13" s="52">
        <v>1013</v>
      </c>
      <c r="AO13" s="42">
        <f>IFERROR(AN13/AJ6,"-")</f>
        <v>0.26148683531233868</v>
      </c>
      <c r="AP13" s="55">
        <f t="shared" si="4"/>
        <v>216856.53109575517</v>
      </c>
      <c r="AQ13" s="370"/>
      <c r="AR13" s="370"/>
      <c r="AS13" s="32" t="s">
        <v>102</v>
      </c>
      <c r="AT13" s="52">
        <v>143862554</v>
      </c>
      <c r="AU13" s="42">
        <f>IFERROR(AT13/AQ6,"-")</f>
        <v>8.7919453325493363E-2</v>
      </c>
      <c r="AV13" s="52">
        <v>555</v>
      </c>
      <c r="AW13" s="42">
        <f>IFERROR(AV13/AR6,"-")</f>
        <v>0.2890625</v>
      </c>
      <c r="AX13" s="96">
        <f t="shared" si="5"/>
        <v>259211.80900900901</v>
      </c>
      <c r="AY13" s="370"/>
      <c r="AZ13" s="370"/>
      <c r="BA13" s="32" t="s">
        <v>102</v>
      </c>
      <c r="BB13" s="52">
        <v>31582091</v>
      </c>
      <c r="BC13" s="42">
        <f>IFERROR(BB13/AY6,"-")</f>
        <v>7.6270936712692972E-2</v>
      </c>
      <c r="BD13" s="52">
        <v>152</v>
      </c>
      <c r="BE13" s="42">
        <f>IFERROR(BD13/AZ6,"-")</f>
        <v>0.29862475442043224</v>
      </c>
      <c r="BF13" s="55">
        <f t="shared" si="6"/>
        <v>207776.91447368421</v>
      </c>
      <c r="BG13" s="370"/>
      <c r="BH13" s="370"/>
      <c r="BI13" s="32" t="s">
        <v>102</v>
      </c>
      <c r="BJ13" s="52">
        <f>市区町村別_フレイル区分別高齢者の疾病!G1345</f>
        <v>763986998</v>
      </c>
      <c r="BK13" s="42">
        <f>市区町村別_フレイル区分別高齢者の疾病!H1345</f>
        <v>5.8466297969978397E-2</v>
      </c>
      <c r="BL13" s="52">
        <f>市区町村別_フレイル区分別高齢者の疾病!I1345</f>
        <v>3699</v>
      </c>
      <c r="BM13" s="42">
        <f>市区町村別_フレイル区分別高齢者の疾病!J1345</f>
        <v>0.22048041962210169</v>
      </c>
      <c r="BN13" s="96">
        <f>市区町村別_フレイル区分別高齢者の疾病!K1345</f>
        <v>206538.79372803459</v>
      </c>
      <c r="BO13" s="140"/>
      <c r="BQ13" s="28" t="s">
        <v>168</v>
      </c>
      <c r="BR13" s="73">
        <f t="shared" si="13"/>
        <v>0.16366684877389787</v>
      </c>
      <c r="BS13" s="73">
        <f t="shared" si="14"/>
        <v>0.67514350069025653</v>
      </c>
      <c r="BT13" s="74">
        <f t="shared" si="15"/>
        <v>98443.438518541298</v>
      </c>
      <c r="BU13" s="25"/>
      <c r="BV13" s="15" t="str">
        <f t="shared" si="7"/>
        <v>D</v>
      </c>
      <c r="BW13" s="75">
        <f t="shared" si="8"/>
        <v>8.0498781935267522E-2</v>
      </c>
      <c r="BX13" s="15" t="str">
        <f t="shared" si="9"/>
        <v>D</v>
      </c>
      <c r="BY13" s="75">
        <f t="shared" si="10"/>
        <v>0.3526124488868696</v>
      </c>
      <c r="BZ13" s="15" t="str">
        <f t="shared" si="11"/>
        <v>D</v>
      </c>
      <c r="CA13" s="36">
        <f t="shared" si="12"/>
        <v>64760.243009921403</v>
      </c>
    </row>
    <row r="14" spans="2:79" s="8" customFormat="1" ht="13.15" customHeight="1">
      <c r="B14" s="373"/>
      <c r="C14" s="370"/>
      <c r="D14" s="370"/>
      <c r="E14" s="32" t="s">
        <v>112</v>
      </c>
      <c r="F14" s="52">
        <v>0</v>
      </c>
      <c r="G14" s="42">
        <f>IFERROR(F14/C6,"-")</f>
        <v>0</v>
      </c>
      <c r="H14" s="52">
        <v>0</v>
      </c>
      <c r="I14" s="42">
        <f>IFERROR(H14/D6,"-")</f>
        <v>0</v>
      </c>
      <c r="J14" s="55" t="str">
        <f t="shared" si="0"/>
        <v>-</v>
      </c>
      <c r="K14" s="370"/>
      <c r="L14" s="370"/>
      <c r="M14" s="32" t="s">
        <v>112</v>
      </c>
      <c r="N14" s="52">
        <v>0</v>
      </c>
      <c r="O14" s="42">
        <f>IFERROR(N14/K6,"-")</f>
        <v>0</v>
      </c>
      <c r="P14" s="52">
        <v>0</v>
      </c>
      <c r="Q14" s="42">
        <f>IFERROR(P14/L6,"-")</f>
        <v>0</v>
      </c>
      <c r="R14" s="55" t="str">
        <f t="shared" si="1"/>
        <v>-</v>
      </c>
      <c r="S14" s="370"/>
      <c r="T14" s="370"/>
      <c r="U14" s="32" t="s">
        <v>112</v>
      </c>
      <c r="V14" s="52">
        <v>26714</v>
      </c>
      <c r="W14" s="42">
        <f>IFERROR(V14/S6,"-")</f>
        <v>7.1922399365704423E-6</v>
      </c>
      <c r="X14" s="52">
        <v>9</v>
      </c>
      <c r="Y14" s="42">
        <f>IFERROR(X14/T6,"-")</f>
        <v>1.6623568526043591E-3</v>
      </c>
      <c r="Z14" s="96">
        <f t="shared" si="2"/>
        <v>2968.2222222222222</v>
      </c>
      <c r="AA14" s="370"/>
      <c r="AB14" s="370"/>
      <c r="AC14" s="32" t="s">
        <v>112</v>
      </c>
      <c r="AD14" s="52">
        <v>178013</v>
      </c>
      <c r="AE14" s="42">
        <f>IFERROR(AD14/AA6,"-")</f>
        <v>4.4821582967088431E-5</v>
      </c>
      <c r="AF14" s="52">
        <v>14</v>
      </c>
      <c r="AG14" s="42">
        <f>IFERROR(AF14/AB6,"-")</f>
        <v>2.7988804478208716E-3</v>
      </c>
      <c r="AH14" s="55">
        <f t="shared" si="3"/>
        <v>12715.214285714286</v>
      </c>
      <c r="AI14" s="370"/>
      <c r="AJ14" s="370"/>
      <c r="AK14" s="32" t="s">
        <v>112</v>
      </c>
      <c r="AL14" s="52">
        <v>36389</v>
      </c>
      <c r="AM14" s="42">
        <f>IFERROR(AL14/AI6,"-")</f>
        <v>1.1135110652320114E-5</v>
      </c>
      <c r="AN14" s="52">
        <v>5</v>
      </c>
      <c r="AO14" s="42">
        <f>IFERROR(AN14/AJ6,"-")</f>
        <v>1.2906556530717604E-3</v>
      </c>
      <c r="AP14" s="55">
        <f t="shared" si="4"/>
        <v>7277.8</v>
      </c>
      <c r="AQ14" s="370"/>
      <c r="AR14" s="370"/>
      <c r="AS14" s="32" t="s">
        <v>112</v>
      </c>
      <c r="AT14" s="52">
        <v>37516</v>
      </c>
      <c r="AU14" s="42">
        <f>IFERROR(AT14/AQ6,"-")</f>
        <v>2.2927343629386762E-5</v>
      </c>
      <c r="AV14" s="52">
        <v>3</v>
      </c>
      <c r="AW14" s="42">
        <f>IFERROR(AV14/AR6,"-")</f>
        <v>1.5625000000000001E-3</v>
      </c>
      <c r="AX14" s="96">
        <f t="shared" si="5"/>
        <v>12505.333333333334</v>
      </c>
      <c r="AY14" s="370"/>
      <c r="AZ14" s="370"/>
      <c r="BA14" s="32" t="s">
        <v>112</v>
      </c>
      <c r="BB14" s="52">
        <v>543</v>
      </c>
      <c r="BC14" s="42">
        <f>IFERROR(BB14/AY6,"-")</f>
        <v>1.311348214245608E-6</v>
      </c>
      <c r="BD14" s="52">
        <v>1</v>
      </c>
      <c r="BE14" s="42">
        <f>IFERROR(BD14/AZ6,"-")</f>
        <v>1.9646365422396855E-3</v>
      </c>
      <c r="BF14" s="55">
        <f t="shared" si="6"/>
        <v>543</v>
      </c>
      <c r="BG14" s="370"/>
      <c r="BH14" s="370"/>
      <c r="BI14" s="32" t="s">
        <v>112</v>
      </c>
      <c r="BJ14" s="52">
        <f>市区町村別_フレイル区分別高齢者の疾病!G1346</f>
        <v>279175</v>
      </c>
      <c r="BK14" s="42">
        <f>市区町村別_フレイル区分別高齢者の疾病!H1346</f>
        <v>2.1364668218828402E-5</v>
      </c>
      <c r="BL14" s="52">
        <f>市区町村別_フレイル区分別高齢者の疾病!I1346</f>
        <v>32</v>
      </c>
      <c r="BM14" s="42">
        <f>市区町村別_フレイル区分別高齢者の疾病!J1346</f>
        <v>1.9073731894856053E-3</v>
      </c>
      <c r="BN14" s="96">
        <f>市区町村別_フレイル区分別高齢者の疾病!K1346</f>
        <v>8724.21875</v>
      </c>
      <c r="BO14" s="140"/>
      <c r="BQ14" s="25"/>
      <c r="BR14" s="25"/>
      <c r="BS14" s="25"/>
      <c r="BT14" s="25"/>
      <c r="BU14" s="25"/>
    </row>
    <row r="15" spans="2:79" s="8" customFormat="1" ht="13.15" customHeight="1">
      <c r="B15" s="373"/>
      <c r="C15" s="370"/>
      <c r="D15" s="370"/>
      <c r="E15" s="32" t="s">
        <v>103</v>
      </c>
      <c r="F15" s="52">
        <v>0</v>
      </c>
      <c r="G15" s="42">
        <f>IFERROR(F15/C6,"-")</f>
        <v>0</v>
      </c>
      <c r="H15" s="52">
        <v>0</v>
      </c>
      <c r="I15" s="42">
        <f>IFERROR(H15/D6,"-")</f>
        <v>0</v>
      </c>
      <c r="J15" s="55" t="str">
        <f t="shared" si="0"/>
        <v>-</v>
      </c>
      <c r="K15" s="370"/>
      <c r="L15" s="370"/>
      <c r="M15" s="32" t="s">
        <v>103</v>
      </c>
      <c r="N15" s="52">
        <v>0</v>
      </c>
      <c r="O15" s="42">
        <f>IFERROR(N15/K6,"-")</f>
        <v>0</v>
      </c>
      <c r="P15" s="52">
        <v>0</v>
      </c>
      <c r="Q15" s="42">
        <f>IFERROR(P15/L6,"-")</f>
        <v>0</v>
      </c>
      <c r="R15" s="55" t="str">
        <f t="shared" si="1"/>
        <v>-</v>
      </c>
      <c r="S15" s="370"/>
      <c r="T15" s="370"/>
      <c r="U15" s="32" t="s">
        <v>103</v>
      </c>
      <c r="V15" s="52">
        <v>2511179</v>
      </c>
      <c r="W15" s="42">
        <f>IFERROR(V15/S6,"-")</f>
        <v>6.7608751559770257E-4</v>
      </c>
      <c r="X15" s="52">
        <v>64</v>
      </c>
      <c r="Y15" s="42">
        <f>IFERROR(X15/T6,"-")</f>
        <v>1.1821204285186553E-2</v>
      </c>
      <c r="Z15" s="96">
        <f t="shared" si="2"/>
        <v>39237.171875</v>
      </c>
      <c r="AA15" s="370"/>
      <c r="AB15" s="370"/>
      <c r="AC15" s="32" t="s">
        <v>103</v>
      </c>
      <c r="AD15" s="52">
        <v>1015414</v>
      </c>
      <c r="AE15" s="42">
        <f>IFERROR(AD15/AA6,"-")</f>
        <v>2.5566932104364922E-4</v>
      </c>
      <c r="AF15" s="52">
        <v>47</v>
      </c>
      <c r="AG15" s="42">
        <f>IFERROR(AF15/AB6,"-")</f>
        <v>9.3962415033986401E-3</v>
      </c>
      <c r="AH15" s="55">
        <f t="shared" si="3"/>
        <v>21604.553191489362</v>
      </c>
      <c r="AI15" s="370"/>
      <c r="AJ15" s="370"/>
      <c r="AK15" s="32" t="s">
        <v>103</v>
      </c>
      <c r="AL15" s="52">
        <v>1162947</v>
      </c>
      <c r="AM15" s="42">
        <f>IFERROR(AL15/AI6,"-")</f>
        <v>3.5586423171243283E-4</v>
      </c>
      <c r="AN15" s="52">
        <v>55</v>
      </c>
      <c r="AO15" s="42">
        <f>IFERROR(AN15/AJ6,"-")</f>
        <v>1.4197212183789365E-2</v>
      </c>
      <c r="AP15" s="55">
        <f t="shared" si="4"/>
        <v>21144.49090909091</v>
      </c>
      <c r="AQ15" s="370"/>
      <c r="AR15" s="370"/>
      <c r="AS15" s="32" t="s">
        <v>103</v>
      </c>
      <c r="AT15" s="52">
        <v>345690</v>
      </c>
      <c r="AU15" s="42">
        <f>IFERROR(AT15/AQ6,"-")</f>
        <v>2.1126328551132078E-4</v>
      </c>
      <c r="AV15" s="52">
        <v>14</v>
      </c>
      <c r="AW15" s="42">
        <f>IFERROR(AV15/AR6,"-")</f>
        <v>7.2916666666666668E-3</v>
      </c>
      <c r="AX15" s="96">
        <f t="shared" si="5"/>
        <v>24692.142857142859</v>
      </c>
      <c r="AY15" s="370"/>
      <c r="AZ15" s="370"/>
      <c r="BA15" s="32" t="s">
        <v>103</v>
      </c>
      <c r="BB15" s="52">
        <v>23054</v>
      </c>
      <c r="BC15" s="42">
        <f>IFERROR(BB15/AY6,"-")</f>
        <v>5.5675546466331941E-5</v>
      </c>
      <c r="BD15" s="52">
        <v>2</v>
      </c>
      <c r="BE15" s="42">
        <f>IFERROR(BD15/AZ6,"-")</f>
        <v>3.929273084479371E-3</v>
      </c>
      <c r="BF15" s="55">
        <f t="shared" si="6"/>
        <v>11527</v>
      </c>
      <c r="BG15" s="370"/>
      <c r="BH15" s="370"/>
      <c r="BI15" s="32" t="s">
        <v>103</v>
      </c>
      <c r="BJ15" s="52">
        <f>市区町村別_フレイル区分別高齢者の疾病!G1347</f>
        <v>5058284</v>
      </c>
      <c r="BK15" s="42">
        <f>市区町村別_フレイル区分別高齢者の疾病!H1347</f>
        <v>3.87099702396734E-4</v>
      </c>
      <c r="BL15" s="52">
        <f>市区町村別_フレイル区分別高齢者の疾病!I1347</f>
        <v>182</v>
      </c>
      <c r="BM15" s="42">
        <f>市区町村別_フレイル区分別高齢者の疾病!J1347</f>
        <v>1.084818501519938E-2</v>
      </c>
      <c r="BN15" s="96">
        <f>市区町村別_フレイル区分別高齢者の疾病!K1347</f>
        <v>27792.76923076923</v>
      </c>
      <c r="BO15" s="140"/>
      <c r="BQ15" s="25"/>
      <c r="BR15" s="25"/>
      <c r="BS15" s="25"/>
      <c r="BT15" s="25"/>
      <c r="BU15" s="25"/>
    </row>
    <row r="16" spans="2:79" s="8" customFormat="1" ht="13.15" customHeight="1">
      <c r="B16" s="373"/>
      <c r="C16" s="370"/>
      <c r="D16" s="370"/>
      <c r="E16" s="32" t="s">
        <v>104</v>
      </c>
      <c r="F16" s="52">
        <v>7297</v>
      </c>
      <c r="G16" s="42">
        <f>IFERROR(F16/C6,"-")</f>
        <v>2.6953351531247343E-4</v>
      </c>
      <c r="H16" s="52">
        <v>2</v>
      </c>
      <c r="I16" s="42">
        <f>IFERROR(H16/D6,"-")</f>
        <v>0.1</v>
      </c>
      <c r="J16" s="55">
        <f t="shared" si="0"/>
        <v>3648.5</v>
      </c>
      <c r="K16" s="370"/>
      <c r="L16" s="370"/>
      <c r="M16" s="32" t="s">
        <v>104</v>
      </c>
      <c r="N16" s="52">
        <v>10058</v>
      </c>
      <c r="O16" s="42">
        <f>IFERROR(N16/K6,"-")</f>
        <v>2.8046744201869634E-4</v>
      </c>
      <c r="P16" s="52">
        <v>2</v>
      </c>
      <c r="Q16" s="42">
        <f>IFERROR(P16/L6,"-")</f>
        <v>5.2631578947368418E-2</v>
      </c>
      <c r="R16" s="55">
        <f t="shared" si="1"/>
        <v>5029</v>
      </c>
      <c r="S16" s="370"/>
      <c r="T16" s="370"/>
      <c r="U16" s="32" t="s">
        <v>104</v>
      </c>
      <c r="V16" s="52">
        <v>2241389</v>
      </c>
      <c r="W16" s="42">
        <f>IFERROR(V16/S6,"-")</f>
        <v>6.0345165378414636E-4</v>
      </c>
      <c r="X16" s="52">
        <v>201</v>
      </c>
      <c r="Y16" s="42">
        <f>IFERROR(X16/T6,"-")</f>
        <v>3.7125969708164022E-2</v>
      </c>
      <c r="Z16" s="96">
        <f t="shared" si="2"/>
        <v>11151.189054726368</v>
      </c>
      <c r="AA16" s="370"/>
      <c r="AB16" s="370"/>
      <c r="AC16" s="32" t="s">
        <v>104</v>
      </c>
      <c r="AD16" s="52">
        <v>3988666</v>
      </c>
      <c r="AE16" s="42">
        <f>IFERROR(AD16/AA6,"-")</f>
        <v>1.0042992593069311E-3</v>
      </c>
      <c r="AF16" s="52">
        <v>247</v>
      </c>
      <c r="AG16" s="42">
        <f>IFERROR(AF16/AB6,"-")</f>
        <v>4.9380247900839662E-2</v>
      </c>
      <c r="AH16" s="55">
        <f t="shared" si="3"/>
        <v>16148.445344129555</v>
      </c>
      <c r="AI16" s="370"/>
      <c r="AJ16" s="370"/>
      <c r="AK16" s="32" t="s">
        <v>104</v>
      </c>
      <c r="AL16" s="52">
        <v>2247161</v>
      </c>
      <c r="AM16" s="42">
        <f>IFERROR(AL16/AI6,"-")</f>
        <v>6.8763599957619929E-4</v>
      </c>
      <c r="AN16" s="52">
        <v>208</v>
      </c>
      <c r="AO16" s="42">
        <f>IFERROR(AN16/AJ6,"-")</f>
        <v>5.3691275167785234E-2</v>
      </c>
      <c r="AP16" s="55">
        <f t="shared" si="4"/>
        <v>10803.658653846154</v>
      </c>
      <c r="AQ16" s="370"/>
      <c r="AR16" s="370"/>
      <c r="AS16" s="32" t="s">
        <v>104</v>
      </c>
      <c r="AT16" s="52">
        <v>2249048</v>
      </c>
      <c r="AU16" s="42">
        <f>IFERROR(AT16/AQ6,"-")</f>
        <v>1.3744721274918713E-3</v>
      </c>
      <c r="AV16" s="52">
        <v>140</v>
      </c>
      <c r="AW16" s="42">
        <f>IFERROR(AV16/AR6,"-")</f>
        <v>7.2916666666666671E-2</v>
      </c>
      <c r="AX16" s="96">
        <f t="shared" si="5"/>
        <v>16064.628571428571</v>
      </c>
      <c r="AY16" s="370"/>
      <c r="AZ16" s="370"/>
      <c r="BA16" s="32" t="s">
        <v>104</v>
      </c>
      <c r="BB16" s="52">
        <v>392112</v>
      </c>
      <c r="BC16" s="42">
        <f>IFERROR(BB16/AY6,"-")</f>
        <v>9.4695280107601068E-4</v>
      </c>
      <c r="BD16" s="52">
        <v>38</v>
      </c>
      <c r="BE16" s="42">
        <f>IFERROR(BD16/AZ6,"-")</f>
        <v>7.4656188605108059E-2</v>
      </c>
      <c r="BF16" s="55">
        <f t="shared" si="6"/>
        <v>10318.736842105263</v>
      </c>
      <c r="BG16" s="370"/>
      <c r="BH16" s="370"/>
      <c r="BI16" s="32" t="s">
        <v>104</v>
      </c>
      <c r="BJ16" s="52">
        <f>市区町村別_フレイル区分別高齢者の疾病!G1348</f>
        <v>11135731</v>
      </c>
      <c r="BK16" s="42">
        <f>市区町村別_フレイル区分別高齢者の疾病!H1348</f>
        <v>8.5219377877360876E-4</v>
      </c>
      <c r="BL16" s="52">
        <f>市区町村別_フレイル区分別高齢者の疾病!I1348</f>
        <v>838</v>
      </c>
      <c r="BM16" s="42">
        <f>市区町村別_フレイル区分別高齢者の疾病!J1348</f>
        <v>4.9949335399654286E-2</v>
      </c>
      <c r="BN16" s="96">
        <f>市区町村別_フレイル区分別高齢者の疾病!K1348</f>
        <v>13288.461813842481</v>
      </c>
      <c r="BO16" s="140"/>
      <c r="BQ16" s="25"/>
      <c r="BR16" s="25"/>
      <c r="BS16" s="25"/>
      <c r="BT16" s="25"/>
      <c r="BU16" s="25"/>
    </row>
    <row r="17" spans="2:73" s="8" customFormat="1" ht="13.15" customHeight="1">
      <c r="B17" s="373"/>
      <c r="C17" s="370"/>
      <c r="D17" s="370"/>
      <c r="E17" s="32" t="s">
        <v>105</v>
      </c>
      <c r="F17" s="52">
        <v>0</v>
      </c>
      <c r="G17" s="42">
        <f>IFERROR(F17/C6,"-")</f>
        <v>0</v>
      </c>
      <c r="H17" s="52">
        <v>0</v>
      </c>
      <c r="I17" s="42">
        <f>IFERROR(H17/D6,"-")</f>
        <v>0</v>
      </c>
      <c r="J17" s="55" t="str">
        <f t="shared" si="0"/>
        <v>-</v>
      </c>
      <c r="K17" s="370"/>
      <c r="L17" s="370"/>
      <c r="M17" s="32" t="s">
        <v>105</v>
      </c>
      <c r="N17" s="52">
        <v>0</v>
      </c>
      <c r="O17" s="42">
        <f>IFERROR(N17/K6,"-")</f>
        <v>0</v>
      </c>
      <c r="P17" s="52">
        <v>0</v>
      </c>
      <c r="Q17" s="42">
        <f>IFERROR(P17/L6,"-")</f>
        <v>0</v>
      </c>
      <c r="R17" s="55" t="str">
        <f t="shared" si="1"/>
        <v>-</v>
      </c>
      <c r="S17" s="370"/>
      <c r="T17" s="370"/>
      <c r="U17" s="32" t="s">
        <v>105</v>
      </c>
      <c r="V17" s="52">
        <v>1943692</v>
      </c>
      <c r="W17" s="42">
        <f>IFERROR(V17/S6,"-")</f>
        <v>5.2330235931693028E-4</v>
      </c>
      <c r="X17" s="52">
        <v>40</v>
      </c>
      <c r="Y17" s="42">
        <f>IFERROR(X17/T6,"-")</f>
        <v>7.3882526782415962E-3</v>
      </c>
      <c r="Z17" s="96">
        <f t="shared" si="2"/>
        <v>48592.3</v>
      </c>
      <c r="AA17" s="370"/>
      <c r="AB17" s="370"/>
      <c r="AC17" s="32" t="s">
        <v>105</v>
      </c>
      <c r="AD17" s="52">
        <v>2962829</v>
      </c>
      <c r="AE17" s="42">
        <f>IFERROR(AD17/AA6,"-")</f>
        <v>7.4600554926210812E-4</v>
      </c>
      <c r="AF17" s="52">
        <v>43</v>
      </c>
      <c r="AG17" s="42">
        <f>IFERROR(AF17/AB6,"-")</f>
        <v>8.5965613754498196E-3</v>
      </c>
      <c r="AH17" s="55">
        <f t="shared" si="3"/>
        <v>68903</v>
      </c>
      <c r="AI17" s="370"/>
      <c r="AJ17" s="370"/>
      <c r="AK17" s="32" t="s">
        <v>105</v>
      </c>
      <c r="AL17" s="52">
        <v>1669438</v>
      </c>
      <c r="AM17" s="42">
        <f>IFERROR(AL17/AI6,"-")</f>
        <v>5.1085154462029688E-4</v>
      </c>
      <c r="AN17" s="52">
        <v>56</v>
      </c>
      <c r="AO17" s="42">
        <f>IFERROR(AN17/AJ6,"-")</f>
        <v>1.4455343314403717E-2</v>
      </c>
      <c r="AP17" s="55">
        <f t="shared" si="4"/>
        <v>29811.392857142859</v>
      </c>
      <c r="AQ17" s="370"/>
      <c r="AR17" s="370"/>
      <c r="AS17" s="32" t="s">
        <v>105</v>
      </c>
      <c r="AT17" s="52">
        <v>1867045</v>
      </c>
      <c r="AU17" s="42">
        <f>IFERROR(AT17/AQ6,"-")</f>
        <v>1.141016693851381E-3</v>
      </c>
      <c r="AV17" s="52">
        <v>36</v>
      </c>
      <c r="AW17" s="42">
        <f>IFERROR(AV17/AR6,"-")</f>
        <v>1.8749999999999999E-2</v>
      </c>
      <c r="AX17" s="96">
        <f t="shared" si="5"/>
        <v>51862.361111111109</v>
      </c>
      <c r="AY17" s="370"/>
      <c r="AZ17" s="370"/>
      <c r="BA17" s="32" t="s">
        <v>105</v>
      </c>
      <c r="BB17" s="52">
        <v>254060</v>
      </c>
      <c r="BC17" s="42">
        <f>IFERROR(BB17/AY6,"-")</f>
        <v>6.1355640388810158E-4</v>
      </c>
      <c r="BD17" s="52">
        <v>8</v>
      </c>
      <c r="BE17" s="42">
        <f>IFERROR(BD17/AZ6,"-")</f>
        <v>1.5717092337917484E-2</v>
      </c>
      <c r="BF17" s="55">
        <f t="shared" si="6"/>
        <v>31757.5</v>
      </c>
      <c r="BG17" s="370"/>
      <c r="BH17" s="370"/>
      <c r="BI17" s="32" t="s">
        <v>105</v>
      </c>
      <c r="BJ17" s="52">
        <f>市区町村別_フレイル区分別高齢者の疾病!G1349</f>
        <v>8697064</v>
      </c>
      <c r="BK17" s="42">
        <f>市区町村別_フレイル区分別高齢者の疾病!H1349</f>
        <v>6.6556778664965204E-4</v>
      </c>
      <c r="BL17" s="52">
        <f>市区町村別_フレイル区分別高齢者の疾病!I1349</f>
        <v>183</v>
      </c>
      <c r="BM17" s="42">
        <f>市区町村別_フレイル区分別高齢者の疾病!J1349</f>
        <v>1.0907790427370806E-2</v>
      </c>
      <c r="BN17" s="96">
        <f>市区町村別_フレイル区分別高齢者の疾病!K1349</f>
        <v>47524.939890710382</v>
      </c>
      <c r="BO17" s="140"/>
      <c r="BQ17" s="25"/>
      <c r="BR17" s="25"/>
      <c r="BS17" s="25"/>
      <c r="BT17" s="25"/>
      <c r="BU17" s="25"/>
    </row>
    <row r="18" spans="2:73" s="8" customFormat="1" ht="13.15" customHeight="1">
      <c r="B18" s="373"/>
      <c r="C18" s="370"/>
      <c r="D18" s="370"/>
      <c r="E18" s="32" t="s">
        <v>106</v>
      </c>
      <c r="F18" s="52">
        <v>0</v>
      </c>
      <c r="G18" s="42">
        <f>IFERROR(F18/C6,"-")</f>
        <v>0</v>
      </c>
      <c r="H18" s="52">
        <v>0</v>
      </c>
      <c r="I18" s="42">
        <f>IFERROR(H18/D6,"-")</f>
        <v>0</v>
      </c>
      <c r="J18" s="55" t="str">
        <f t="shared" si="0"/>
        <v>-</v>
      </c>
      <c r="K18" s="370"/>
      <c r="L18" s="370"/>
      <c r="M18" s="32" t="s">
        <v>106</v>
      </c>
      <c r="N18" s="52">
        <v>1435502</v>
      </c>
      <c r="O18" s="42">
        <f>IFERROR(N18/K6,"-")</f>
        <v>4.0028989257578307E-2</v>
      </c>
      <c r="P18" s="52">
        <v>1</v>
      </c>
      <c r="Q18" s="42">
        <f>IFERROR(P18/L6,"-")</f>
        <v>2.6315789473684209E-2</v>
      </c>
      <c r="R18" s="55">
        <f t="shared" si="1"/>
        <v>1435502</v>
      </c>
      <c r="S18" s="370"/>
      <c r="T18" s="370"/>
      <c r="U18" s="32" t="s">
        <v>106</v>
      </c>
      <c r="V18" s="52">
        <v>17973754</v>
      </c>
      <c r="W18" s="42">
        <f>IFERROR(V18/S6,"-")</f>
        <v>4.839093783367999E-3</v>
      </c>
      <c r="X18" s="52">
        <v>44</v>
      </c>
      <c r="Y18" s="42">
        <f>IFERROR(X18/T6,"-")</f>
        <v>8.1270779460657552E-3</v>
      </c>
      <c r="Z18" s="96">
        <f t="shared" si="2"/>
        <v>408494.40909090912</v>
      </c>
      <c r="AA18" s="370"/>
      <c r="AB18" s="370"/>
      <c r="AC18" s="32" t="s">
        <v>106</v>
      </c>
      <c r="AD18" s="52">
        <v>20074970</v>
      </c>
      <c r="AE18" s="42">
        <f>IFERROR(AD18/AA6,"-")</f>
        <v>5.054641702666722E-3</v>
      </c>
      <c r="AF18" s="52">
        <v>72</v>
      </c>
      <c r="AG18" s="42">
        <f>IFERROR(AF18/AB6,"-")</f>
        <v>1.4394242303078768E-2</v>
      </c>
      <c r="AH18" s="55">
        <f t="shared" si="3"/>
        <v>278819.02777777775</v>
      </c>
      <c r="AI18" s="370"/>
      <c r="AJ18" s="370"/>
      <c r="AK18" s="32" t="s">
        <v>106</v>
      </c>
      <c r="AL18" s="52">
        <v>34798281</v>
      </c>
      <c r="AM18" s="42">
        <f>IFERROR(AL18/AI6,"-")</f>
        <v>1.0648347287518992E-2</v>
      </c>
      <c r="AN18" s="52">
        <v>70</v>
      </c>
      <c r="AO18" s="42">
        <f>IFERROR(AN18/AJ6,"-")</f>
        <v>1.8069179143004648E-2</v>
      </c>
      <c r="AP18" s="55">
        <f t="shared" si="4"/>
        <v>497118.3</v>
      </c>
      <c r="AQ18" s="370"/>
      <c r="AR18" s="370"/>
      <c r="AS18" s="32" t="s">
        <v>106</v>
      </c>
      <c r="AT18" s="52">
        <v>21912075</v>
      </c>
      <c r="AU18" s="42">
        <f>IFERROR(AT18/AQ6,"-")</f>
        <v>1.3391237689463029E-2</v>
      </c>
      <c r="AV18" s="52">
        <v>57</v>
      </c>
      <c r="AW18" s="42">
        <f>IFERROR(AV18/AR6,"-")</f>
        <v>2.9687499999999999E-2</v>
      </c>
      <c r="AX18" s="96">
        <f t="shared" si="5"/>
        <v>384422.36842105264</v>
      </c>
      <c r="AY18" s="370"/>
      <c r="AZ18" s="370"/>
      <c r="BA18" s="32" t="s">
        <v>106</v>
      </c>
      <c r="BB18" s="52">
        <v>11631820</v>
      </c>
      <c r="BC18" s="42">
        <f>IFERROR(BB18/AY6,"-")</f>
        <v>2.8090914153639682E-2</v>
      </c>
      <c r="BD18" s="52">
        <v>21</v>
      </c>
      <c r="BE18" s="42">
        <f>IFERROR(BD18/AZ6,"-")</f>
        <v>4.1257367387033402E-2</v>
      </c>
      <c r="BF18" s="55">
        <f t="shared" si="6"/>
        <v>553896.19047619053</v>
      </c>
      <c r="BG18" s="370"/>
      <c r="BH18" s="370"/>
      <c r="BI18" s="32" t="s">
        <v>106</v>
      </c>
      <c r="BJ18" s="52">
        <f>市区町村別_フレイル区分別高齢者の疾病!G1350</f>
        <v>107826402</v>
      </c>
      <c r="BK18" s="42">
        <f>市区町村別_フレイル区分別高齢者の疾病!H1350</f>
        <v>8.2517249179189234E-3</v>
      </c>
      <c r="BL18" s="52">
        <f>市区町村別_フレイル区分別高齢者の疾病!I1350</f>
        <v>265</v>
      </c>
      <c r="BM18" s="42">
        <f>市区町村別_フレイル区分別高齢者の疾病!J1350</f>
        <v>1.579543422542767E-2</v>
      </c>
      <c r="BN18" s="96">
        <f>市区町村別_フレイル区分別高齢者の疾病!K1350</f>
        <v>406892.08301886794</v>
      </c>
      <c r="BO18" s="140"/>
      <c r="BQ18" s="25"/>
      <c r="BR18" s="25"/>
      <c r="BS18" s="25"/>
      <c r="BT18" s="25"/>
      <c r="BU18" s="25"/>
    </row>
    <row r="19" spans="2:73" s="8" customFormat="1" ht="13.15" customHeight="1">
      <c r="B19" s="373"/>
      <c r="C19" s="370"/>
      <c r="D19" s="370"/>
      <c r="E19" s="32" t="s">
        <v>107</v>
      </c>
      <c r="F19" s="52">
        <v>63051</v>
      </c>
      <c r="G19" s="42">
        <f>IFERROR(F19/C6,"-")</f>
        <v>2.3289513051893604E-3</v>
      </c>
      <c r="H19" s="52">
        <v>3</v>
      </c>
      <c r="I19" s="42">
        <f>IFERROR(H19/D6,"-")</f>
        <v>0.15</v>
      </c>
      <c r="J19" s="55">
        <f t="shared" si="0"/>
        <v>21017</v>
      </c>
      <c r="K19" s="370"/>
      <c r="L19" s="370"/>
      <c r="M19" s="32" t="s">
        <v>107</v>
      </c>
      <c r="N19" s="52">
        <v>417717</v>
      </c>
      <c r="O19" s="42">
        <f>IFERROR(N19/K6,"-")</f>
        <v>1.1648043197228453E-2</v>
      </c>
      <c r="P19" s="52">
        <v>6</v>
      </c>
      <c r="Q19" s="42">
        <f>IFERROR(P19/L6,"-")</f>
        <v>0.15789473684210525</v>
      </c>
      <c r="R19" s="55">
        <f t="shared" si="1"/>
        <v>69619.5</v>
      </c>
      <c r="S19" s="370"/>
      <c r="T19" s="370"/>
      <c r="U19" s="32" t="s">
        <v>107</v>
      </c>
      <c r="V19" s="52">
        <v>28087993</v>
      </c>
      <c r="W19" s="42">
        <f>IFERROR(V19/S6,"-")</f>
        <v>7.5621616003859783E-3</v>
      </c>
      <c r="X19" s="52">
        <v>643</v>
      </c>
      <c r="Y19" s="42">
        <f>IFERROR(X19/T6,"-")</f>
        <v>0.11876616180273365</v>
      </c>
      <c r="Z19" s="96">
        <f t="shared" si="2"/>
        <v>43682.726283048214</v>
      </c>
      <c r="AA19" s="370"/>
      <c r="AB19" s="370"/>
      <c r="AC19" s="32" t="s">
        <v>107</v>
      </c>
      <c r="AD19" s="52">
        <v>29969499</v>
      </c>
      <c r="AE19" s="42">
        <f>IFERROR(AD19/AA6,"-")</f>
        <v>7.5459679119534735E-3</v>
      </c>
      <c r="AF19" s="52">
        <v>710</v>
      </c>
      <c r="AG19" s="42">
        <f>IFERROR(AF19/AB6,"-")</f>
        <v>0.14194322271091564</v>
      </c>
      <c r="AH19" s="55">
        <f t="shared" si="3"/>
        <v>42210.561971830983</v>
      </c>
      <c r="AI19" s="370"/>
      <c r="AJ19" s="370"/>
      <c r="AK19" s="32" t="s">
        <v>107</v>
      </c>
      <c r="AL19" s="52">
        <v>20869760</v>
      </c>
      <c r="AM19" s="42">
        <f>IFERROR(AL19/AI6,"-")</f>
        <v>6.3861905215137601E-3</v>
      </c>
      <c r="AN19" s="52">
        <v>575</v>
      </c>
      <c r="AO19" s="42">
        <f>IFERROR(AN19/AJ6,"-")</f>
        <v>0.14842540010325245</v>
      </c>
      <c r="AP19" s="55">
        <f t="shared" si="4"/>
        <v>36295.234782608699</v>
      </c>
      <c r="AQ19" s="370"/>
      <c r="AR19" s="370"/>
      <c r="AS19" s="32" t="s">
        <v>107</v>
      </c>
      <c r="AT19" s="52">
        <v>11865229</v>
      </c>
      <c r="AU19" s="42">
        <f>IFERROR(AT19/AQ6,"-")</f>
        <v>7.2512576640464087E-3</v>
      </c>
      <c r="AV19" s="52">
        <v>281</v>
      </c>
      <c r="AW19" s="42">
        <f>IFERROR(AV19/AR6,"-")</f>
        <v>0.14635416666666667</v>
      </c>
      <c r="AX19" s="96">
        <f t="shared" si="5"/>
        <v>42225.014234875445</v>
      </c>
      <c r="AY19" s="370"/>
      <c r="AZ19" s="370"/>
      <c r="BA19" s="32" t="s">
        <v>107</v>
      </c>
      <c r="BB19" s="52">
        <v>2206731</v>
      </c>
      <c r="BC19" s="42">
        <f>IFERROR(BB19/AY6,"-")</f>
        <v>5.3292684275698431E-3</v>
      </c>
      <c r="BD19" s="52">
        <v>78</v>
      </c>
      <c r="BE19" s="42">
        <f>IFERROR(BD19/AZ6,"-")</f>
        <v>0.15324165029469547</v>
      </c>
      <c r="BF19" s="55">
        <f t="shared" si="6"/>
        <v>28291.423076923078</v>
      </c>
      <c r="BG19" s="370"/>
      <c r="BH19" s="370"/>
      <c r="BI19" s="32" t="s">
        <v>107</v>
      </c>
      <c r="BJ19" s="52">
        <f>市区町村別_フレイル区分別高齢者の疾病!G1351</f>
        <v>93479980</v>
      </c>
      <c r="BK19" s="42">
        <f>市区町村別_フレイル区分別高齢者の疾病!H1351</f>
        <v>7.1538237944039212E-3</v>
      </c>
      <c r="BL19" s="52">
        <f>市区町村別_フレイル区分別高齢者の疾病!I1351</f>
        <v>2296</v>
      </c>
      <c r="BM19" s="42">
        <f>市区町村別_フレイル区分別高齢者の疾病!J1351</f>
        <v>0.13685402634559218</v>
      </c>
      <c r="BN19" s="96">
        <f>市区町村別_フレイル区分別高齢者の疾病!K1351</f>
        <v>40714.27700348432</v>
      </c>
      <c r="BO19" s="140"/>
      <c r="BQ19" s="25"/>
      <c r="BR19" s="25"/>
      <c r="BS19" s="25"/>
      <c r="BT19" s="25"/>
      <c r="BU19" s="25"/>
    </row>
    <row r="20" spans="2:73" s="8" customFormat="1" ht="13.15" customHeight="1">
      <c r="B20" s="373"/>
      <c r="C20" s="370"/>
      <c r="D20" s="370"/>
      <c r="E20" s="32" t="s">
        <v>108</v>
      </c>
      <c r="F20" s="52">
        <v>0</v>
      </c>
      <c r="G20" s="42">
        <f>IFERROR(F20/C6,"-")</f>
        <v>0</v>
      </c>
      <c r="H20" s="52">
        <v>0</v>
      </c>
      <c r="I20" s="42">
        <f>IFERROR(H20/D6,"-")</f>
        <v>0</v>
      </c>
      <c r="J20" s="55" t="str">
        <f t="shared" si="0"/>
        <v>-</v>
      </c>
      <c r="K20" s="370"/>
      <c r="L20" s="370"/>
      <c r="M20" s="32" t="s">
        <v>108</v>
      </c>
      <c r="N20" s="52">
        <v>145355</v>
      </c>
      <c r="O20" s="42">
        <f>IFERROR(N20/K6,"-")</f>
        <v>4.0532257938583824E-3</v>
      </c>
      <c r="P20" s="52">
        <v>4</v>
      </c>
      <c r="Q20" s="42">
        <f>IFERROR(P20/L6,"-")</f>
        <v>0.10526315789473684</v>
      </c>
      <c r="R20" s="55">
        <f t="shared" si="1"/>
        <v>36338.75</v>
      </c>
      <c r="S20" s="370"/>
      <c r="T20" s="370"/>
      <c r="U20" s="32" t="s">
        <v>108</v>
      </c>
      <c r="V20" s="52">
        <v>36951850</v>
      </c>
      <c r="W20" s="42">
        <f>IFERROR(V20/S6,"-")</f>
        <v>9.9485876806229123E-3</v>
      </c>
      <c r="X20" s="52">
        <v>432</v>
      </c>
      <c r="Y20" s="42">
        <f>IFERROR(X20/T6,"-")</f>
        <v>7.9793128925009241E-2</v>
      </c>
      <c r="Z20" s="96">
        <f t="shared" si="2"/>
        <v>85536.689814814818</v>
      </c>
      <c r="AA20" s="370"/>
      <c r="AB20" s="370"/>
      <c r="AC20" s="32" t="s">
        <v>108</v>
      </c>
      <c r="AD20" s="52">
        <v>51191115</v>
      </c>
      <c r="AE20" s="42">
        <f>IFERROR(AD20/AA6,"-")</f>
        <v>1.2889321612187116E-2</v>
      </c>
      <c r="AF20" s="52">
        <v>761</v>
      </c>
      <c r="AG20" s="42">
        <f>IFERROR(AF20/AB6,"-")</f>
        <v>0.15213914434226308</v>
      </c>
      <c r="AH20" s="55">
        <f t="shared" si="3"/>
        <v>67268.219448094605</v>
      </c>
      <c r="AI20" s="370"/>
      <c r="AJ20" s="370"/>
      <c r="AK20" s="32" t="s">
        <v>108</v>
      </c>
      <c r="AL20" s="52">
        <v>46037864</v>
      </c>
      <c r="AM20" s="42">
        <f>IFERROR(AL20/AI6,"-")</f>
        <v>1.408768336135823E-2</v>
      </c>
      <c r="AN20" s="52">
        <v>774</v>
      </c>
      <c r="AO20" s="42">
        <f>IFERROR(AN20/AJ6,"-")</f>
        <v>0.19979349509550851</v>
      </c>
      <c r="AP20" s="55">
        <f t="shared" si="4"/>
        <v>59480.444444444445</v>
      </c>
      <c r="AQ20" s="370"/>
      <c r="AR20" s="370"/>
      <c r="AS20" s="32" t="s">
        <v>108</v>
      </c>
      <c r="AT20" s="52">
        <v>26803779</v>
      </c>
      <c r="AU20" s="42">
        <f>IFERROR(AT20/AQ6,"-")</f>
        <v>1.6380729600680793E-2</v>
      </c>
      <c r="AV20" s="52">
        <v>486</v>
      </c>
      <c r="AW20" s="42">
        <f>IFERROR(AV20/AR6,"-")</f>
        <v>0.25312499999999999</v>
      </c>
      <c r="AX20" s="96">
        <f t="shared" si="5"/>
        <v>55151.808641975309</v>
      </c>
      <c r="AY20" s="370"/>
      <c r="AZ20" s="370"/>
      <c r="BA20" s="32" t="s">
        <v>108</v>
      </c>
      <c r="BB20" s="52">
        <v>6581644</v>
      </c>
      <c r="BC20" s="42">
        <f>IFERROR(BB20/AY6,"-")</f>
        <v>1.5894709219521769E-2</v>
      </c>
      <c r="BD20" s="52">
        <v>130</v>
      </c>
      <c r="BE20" s="42">
        <f>IFERROR(BD20/AZ6,"-")</f>
        <v>0.25540275049115913</v>
      </c>
      <c r="BF20" s="55">
        <f t="shared" si="6"/>
        <v>50628.030769230769</v>
      </c>
      <c r="BG20" s="370"/>
      <c r="BH20" s="370"/>
      <c r="BI20" s="32" t="s">
        <v>108</v>
      </c>
      <c r="BJ20" s="52">
        <f>市区町村別_フレイル区分別高齢者の疾病!G1352</f>
        <v>167711607</v>
      </c>
      <c r="BK20" s="42">
        <f>市区町村別_フレイル区分別高齢者の疾病!H1352</f>
        <v>1.2834612125016706E-2</v>
      </c>
      <c r="BL20" s="52">
        <f>市区町村別_フレイル区分別高齢者の疾病!I1352</f>
        <v>2587</v>
      </c>
      <c r="BM20" s="42">
        <f>市区町村別_フレイル区分別高齢者の疾病!J1352</f>
        <v>0.15419920128747691</v>
      </c>
      <c r="BN20" s="96">
        <f>市区町村別_フレイル区分別高齢者の疾病!K1352</f>
        <v>64828.607267104751</v>
      </c>
      <c r="BO20" s="140"/>
      <c r="BQ20" s="25"/>
      <c r="BR20" s="25"/>
      <c r="BS20" s="25"/>
      <c r="BT20" s="25"/>
      <c r="BU20" s="25"/>
    </row>
    <row r="21" spans="2:73" s="8" customFormat="1" ht="13.15" customHeight="1">
      <c r="B21" s="373"/>
      <c r="C21" s="370"/>
      <c r="D21" s="370"/>
      <c r="E21" s="32" t="s">
        <v>109</v>
      </c>
      <c r="F21" s="52">
        <v>514466</v>
      </c>
      <c r="G21" s="42">
        <f>IFERROR(F21/C6,"-")</f>
        <v>1.9003128612956964E-2</v>
      </c>
      <c r="H21" s="52">
        <v>6</v>
      </c>
      <c r="I21" s="42">
        <f>IFERROR(H21/D6,"-")</f>
        <v>0.3</v>
      </c>
      <c r="J21" s="55">
        <f t="shared" si="0"/>
        <v>85744.333333333328</v>
      </c>
      <c r="K21" s="370"/>
      <c r="L21" s="370"/>
      <c r="M21" s="32" t="s">
        <v>109</v>
      </c>
      <c r="N21" s="52">
        <v>412689</v>
      </c>
      <c r="O21" s="42">
        <f>IFERROR(N21/K6,"-")</f>
        <v>1.1507837361230242E-2</v>
      </c>
      <c r="P21" s="52">
        <v>8</v>
      </c>
      <c r="Q21" s="42">
        <f>IFERROR(P21/L6,"-")</f>
        <v>0.21052631578947367</v>
      </c>
      <c r="R21" s="55">
        <f t="shared" si="1"/>
        <v>51586.125</v>
      </c>
      <c r="S21" s="370"/>
      <c r="T21" s="370"/>
      <c r="U21" s="32" t="s">
        <v>109</v>
      </c>
      <c r="V21" s="52">
        <v>22319656</v>
      </c>
      <c r="W21" s="42">
        <f>IFERROR(V21/S6,"-")</f>
        <v>6.0091458131958557E-3</v>
      </c>
      <c r="X21" s="52">
        <v>402</v>
      </c>
      <c r="Y21" s="42">
        <f>IFERROR(X21/T6,"-")</f>
        <v>7.4251939416328044E-2</v>
      </c>
      <c r="Z21" s="96">
        <f t="shared" si="2"/>
        <v>55521.532338308454</v>
      </c>
      <c r="AA21" s="370"/>
      <c r="AB21" s="370"/>
      <c r="AC21" s="32" t="s">
        <v>109</v>
      </c>
      <c r="AD21" s="52">
        <v>15498608</v>
      </c>
      <c r="AE21" s="42">
        <f>IFERROR(AD21/AA6,"-")</f>
        <v>3.9023674919605898E-3</v>
      </c>
      <c r="AF21" s="52">
        <v>391</v>
      </c>
      <c r="AG21" s="42">
        <f>IFERROR(AF21/AB6,"-")</f>
        <v>7.8168732506997199E-2</v>
      </c>
      <c r="AH21" s="55">
        <f t="shared" si="3"/>
        <v>39638.383631713557</v>
      </c>
      <c r="AI21" s="370"/>
      <c r="AJ21" s="370"/>
      <c r="AK21" s="32" t="s">
        <v>109</v>
      </c>
      <c r="AL21" s="52">
        <v>12504330</v>
      </c>
      <c r="AM21" s="42">
        <f>IFERROR(AL21/AI6,"-")</f>
        <v>3.8263513199902708E-3</v>
      </c>
      <c r="AN21" s="52">
        <v>287</v>
      </c>
      <c r="AO21" s="42">
        <f>IFERROR(AN21/AJ6,"-")</f>
        <v>7.408363448631905E-2</v>
      </c>
      <c r="AP21" s="55">
        <f t="shared" si="4"/>
        <v>43569.094076655056</v>
      </c>
      <c r="AQ21" s="370"/>
      <c r="AR21" s="370"/>
      <c r="AS21" s="32" t="s">
        <v>109</v>
      </c>
      <c r="AT21" s="52">
        <v>3964774</v>
      </c>
      <c r="AU21" s="42">
        <f>IFERROR(AT21/AQ6,"-")</f>
        <v>2.4230124723013721E-3</v>
      </c>
      <c r="AV21" s="52">
        <v>154</v>
      </c>
      <c r="AW21" s="42">
        <f>IFERROR(AV21/AR6,"-")</f>
        <v>8.020833333333334E-2</v>
      </c>
      <c r="AX21" s="96">
        <f t="shared" si="5"/>
        <v>25745.285714285714</v>
      </c>
      <c r="AY21" s="370"/>
      <c r="AZ21" s="370"/>
      <c r="BA21" s="32" t="s">
        <v>109</v>
      </c>
      <c r="BB21" s="52">
        <v>1459192</v>
      </c>
      <c r="BC21" s="42">
        <f>IFERROR(BB21/AY6,"-")</f>
        <v>3.5239573175717812E-3</v>
      </c>
      <c r="BD21" s="52">
        <v>37</v>
      </c>
      <c r="BE21" s="42">
        <f>IFERROR(BD21/AZ6,"-")</f>
        <v>7.269155206286837E-2</v>
      </c>
      <c r="BF21" s="55">
        <f t="shared" si="6"/>
        <v>39437.62162162162</v>
      </c>
      <c r="BG21" s="370"/>
      <c r="BH21" s="370"/>
      <c r="BI21" s="32" t="s">
        <v>109</v>
      </c>
      <c r="BJ21" s="52">
        <f>市区町村別_フレイル区分別高齢者の疾病!G1353</f>
        <v>56673715</v>
      </c>
      <c r="BK21" s="42">
        <f>市区町村別_フレイル区分別高齢者の疾病!H1353</f>
        <v>4.3371187165879409E-3</v>
      </c>
      <c r="BL21" s="52">
        <f>市区町村別_フレイル区分別高齢者の疾病!I1353</f>
        <v>1285</v>
      </c>
      <c r="BM21" s="42">
        <f>市区町村別_フレイル区分別高齢者の疾病!J1353</f>
        <v>7.6592954640281333E-2</v>
      </c>
      <c r="BN21" s="96">
        <f>市区町村別_フレイル区分別高齢者の疾病!K1353</f>
        <v>44104.058365758756</v>
      </c>
      <c r="BO21" s="140"/>
      <c r="BQ21" s="25"/>
      <c r="BR21" s="25"/>
      <c r="BS21" s="25"/>
      <c r="BT21" s="25"/>
      <c r="BU21" s="25"/>
    </row>
    <row r="22" spans="2:73" s="8" customFormat="1" ht="13.15" customHeight="1">
      <c r="B22" s="373"/>
      <c r="C22" s="370"/>
      <c r="D22" s="370"/>
      <c r="E22" s="33" t="s">
        <v>110</v>
      </c>
      <c r="F22" s="53">
        <v>9175</v>
      </c>
      <c r="G22" s="43">
        <f>IFERROR(F22/C6,"-")</f>
        <v>3.3890228902178207E-4</v>
      </c>
      <c r="H22" s="53">
        <v>2</v>
      </c>
      <c r="I22" s="43">
        <f>IFERROR(H22/D6,"-")</f>
        <v>0.1</v>
      </c>
      <c r="J22" s="56">
        <f t="shared" si="0"/>
        <v>4587.5</v>
      </c>
      <c r="K22" s="370"/>
      <c r="L22" s="370"/>
      <c r="M22" s="33" t="s">
        <v>110</v>
      </c>
      <c r="N22" s="53">
        <v>37503</v>
      </c>
      <c r="O22" s="43">
        <f>IFERROR(N22/K6,"-")</f>
        <v>1.0457715726811662E-3</v>
      </c>
      <c r="P22" s="53">
        <v>4</v>
      </c>
      <c r="Q22" s="43">
        <f>IFERROR(P22/L6,"-")</f>
        <v>0.10526315789473684</v>
      </c>
      <c r="R22" s="56">
        <f t="shared" si="1"/>
        <v>9375.75</v>
      </c>
      <c r="S22" s="370"/>
      <c r="T22" s="370"/>
      <c r="U22" s="33" t="s">
        <v>110</v>
      </c>
      <c r="V22" s="53">
        <v>4499477</v>
      </c>
      <c r="W22" s="43">
        <f>IFERROR(V22/S6,"-")</f>
        <v>1.2113991979142084E-3</v>
      </c>
      <c r="X22" s="53">
        <v>441</v>
      </c>
      <c r="Y22" s="43">
        <f>IFERROR(X22/T6,"-")</f>
        <v>8.1455485777613593E-2</v>
      </c>
      <c r="Z22" s="97">
        <f t="shared" si="2"/>
        <v>10202.895691609978</v>
      </c>
      <c r="AA22" s="370"/>
      <c r="AB22" s="370"/>
      <c r="AC22" s="33" t="s">
        <v>110</v>
      </c>
      <c r="AD22" s="53">
        <v>7561911</v>
      </c>
      <c r="AE22" s="43">
        <f>IFERROR(AD22/AA6,"-")</f>
        <v>1.9040003891639297E-3</v>
      </c>
      <c r="AF22" s="53">
        <v>549</v>
      </c>
      <c r="AG22" s="43">
        <f>IFERROR(AF22/AB6,"-")</f>
        <v>0.10975609756097561</v>
      </c>
      <c r="AH22" s="56">
        <f t="shared" si="3"/>
        <v>13773.972677595628</v>
      </c>
      <c r="AI22" s="370"/>
      <c r="AJ22" s="370"/>
      <c r="AK22" s="33" t="s">
        <v>110</v>
      </c>
      <c r="AL22" s="53">
        <v>7064053</v>
      </c>
      <c r="AM22" s="43">
        <f>IFERROR(AL22/AI6,"-")</f>
        <v>2.1616150982124776E-3</v>
      </c>
      <c r="AN22" s="53">
        <v>506</v>
      </c>
      <c r="AO22" s="43">
        <f>IFERROR(AN22/AJ6,"-")</f>
        <v>0.13061435209086217</v>
      </c>
      <c r="AP22" s="56">
        <f t="shared" si="4"/>
        <v>13960.5790513834</v>
      </c>
      <c r="AQ22" s="370"/>
      <c r="AR22" s="370"/>
      <c r="AS22" s="33" t="s">
        <v>110</v>
      </c>
      <c r="AT22" s="53">
        <v>7304889</v>
      </c>
      <c r="AU22" s="43">
        <f>IFERROR(AT22/AQ6,"-")</f>
        <v>4.4642739171960617E-3</v>
      </c>
      <c r="AV22" s="53">
        <v>337</v>
      </c>
      <c r="AW22" s="45">
        <f>IFERROR(AV22/AR6,"-")</f>
        <v>0.17552083333333332</v>
      </c>
      <c r="AX22" s="97">
        <f t="shared" si="5"/>
        <v>21676.228486646884</v>
      </c>
      <c r="AY22" s="370"/>
      <c r="AZ22" s="370"/>
      <c r="BA22" s="33" t="s">
        <v>110</v>
      </c>
      <c r="BB22" s="53">
        <v>1375751</v>
      </c>
      <c r="BC22" s="43">
        <f>IFERROR(BB22/AY6,"-")</f>
        <v>3.3224468086493729E-3</v>
      </c>
      <c r="BD22" s="53">
        <v>105</v>
      </c>
      <c r="BE22" s="43">
        <f>IFERROR(BD22/AZ6,"-")</f>
        <v>0.206286836935167</v>
      </c>
      <c r="BF22" s="56">
        <f t="shared" si="6"/>
        <v>13102.390476190476</v>
      </c>
      <c r="BG22" s="370"/>
      <c r="BH22" s="370"/>
      <c r="BI22" s="33" t="s">
        <v>110</v>
      </c>
      <c r="BJ22" s="53">
        <f>市区町村別_フレイル区分別高齢者の疾病!G1354</f>
        <v>27852759</v>
      </c>
      <c r="BK22" s="43">
        <f>市区町村別_フレイル区分別高齢者の疾病!H1354</f>
        <v>2.1315123310252952E-3</v>
      </c>
      <c r="BL22" s="53">
        <f>市区町村別_フレイル区分別高齢者の疾病!I1354</f>
        <v>1944</v>
      </c>
      <c r="BM22" s="43">
        <f>市区町村別_フレイル区分別高齢者の疾病!J1354</f>
        <v>0.11587292126125052</v>
      </c>
      <c r="BN22" s="97">
        <f>市区町村別_フレイル区分別高齢者の疾病!K1354</f>
        <v>14327.550925925925</v>
      </c>
      <c r="BO22" s="140"/>
      <c r="BQ22" s="25"/>
      <c r="BR22" s="25"/>
      <c r="BS22" s="25"/>
      <c r="BT22" s="25"/>
      <c r="BU22" s="25"/>
    </row>
    <row r="23" spans="2:73" s="8" customFormat="1" ht="13.15" customHeight="1">
      <c r="B23" s="374"/>
      <c r="C23" s="371"/>
      <c r="D23" s="371"/>
      <c r="E23" s="34" t="s">
        <v>64</v>
      </c>
      <c r="F23" s="49">
        <f>SUM(F6:F22)</f>
        <v>7880950</v>
      </c>
      <c r="G23" s="43">
        <f>IFERROR(F23/C6,"-")</f>
        <v>0.29110321467751649</v>
      </c>
      <c r="H23" s="53">
        <v>19</v>
      </c>
      <c r="I23" s="43">
        <f>IFERROR(H23/D6,"-")</f>
        <v>0.95</v>
      </c>
      <c r="J23" s="56">
        <f t="shared" si="0"/>
        <v>414786.84210526315</v>
      </c>
      <c r="K23" s="371"/>
      <c r="L23" s="371"/>
      <c r="M23" s="34" t="s">
        <v>64</v>
      </c>
      <c r="N23" s="49">
        <f>SUM(N6:N22)</f>
        <v>8372416</v>
      </c>
      <c r="O23" s="43">
        <f>IFERROR(N23/K6,"-")</f>
        <v>0.2334649134058864</v>
      </c>
      <c r="P23" s="53">
        <v>36</v>
      </c>
      <c r="Q23" s="43">
        <f>IFERROR(P23/L6,"-")</f>
        <v>0.94736842105263153</v>
      </c>
      <c r="R23" s="56">
        <f t="shared" si="1"/>
        <v>232567.11111111112</v>
      </c>
      <c r="S23" s="371"/>
      <c r="T23" s="371"/>
      <c r="U23" s="34" t="s">
        <v>64</v>
      </c>
      <c r="V23" s="49">
        <f>SUM(V6:V22)</f>
        <v>862340979</v>
      </c>
      <c r="W23" s="43">
        <f>IFERROR(V23/S6,"-")</f>
        <v>0.23216902104159068</v>
      </c>
      <c r="X23" s="53">
        <v>4439</v>
      </c>
      <c r="Y23" s="43">
        <f>IFERROR(X23/T6,"-")</f>
        <v>0.81991134096786111</v>
      </c>
      <c r="Z23" s="97">
        <f t="shared" si="2"/>
        <v>194264.6945257941</v>
      </c>
      <c r="AA23" s="371"/>
      <c r="AB23" s="371"/>
      <c r="AC23" s="34" t="s">
        <v>64</v>
      </c>
      <c r="AD23" s="49">
        <f>SUM(AD6:AD22)</f>
        <v>1026807654</v>
      </c>
      <c r="AE23" s="43">
        <f>IFERROR(AD23/AA6,"-")</f>
        <v>0.25853810932349003</v>
      </c>
      <c r="AF23" s="53">
        <v>4416</v>
      </c>
      <c r="AG23" s="43">
        <f>IFERROR(AF23/AB6,"-")</f>
        <v>0.88284686125549783</v>
      </c>
      <c r="AH23" s="56">
        <f t="shared" si="3"/>
        <v>232519.84918478262</v>
      </c>
      <c r="AI23" s="371"/>
      <c r="AJ23" s="371"/>
      <c r="AK23" s="34" t="s">
        <v>64</v>
      </c>
      <c r="AL23" s="49">
        <f>SUM(AL6:AL22)</f>
        <v>852611589</v>
      </c>
      <c r="AM23" s="43">
        <f>IFERROR(AL23/AI6,"-")</f>
        <v>0.26090094223434218</v>
      </c>
      <c r="AN23" s="53">
        <v>3523</v>
      </c>
      <c r="AO23" s="43">
        <f>IFERROR(AN23/AJ6,"-")</f>
        <v>0.90939597315436238</v>
      </c>
      <c r="AP23" s="56">
        <f t="shared" si="4"/>
        <v>242012.9403917116</v>
      </c>
      <c r="AQ23" s="371"/>
      <c r="AR23" s="371"/>
      <c r="AS23" s="34" t="s">
        <v>64</v>
      </c>
      <c r="AT23" s="49">
        <f>SUM(AT6:AT22)</f>
        <v>441014647</v>
      </c>
      <c r="AU23" s="43">
        <f>IFERROR(AT23/AQ6,"-")</f>
        <v>0.2695195212005998</v>
      </c>
      <c r="AV23" s="53">
        <v>1775</v>
      </c>
      <c r="AW23" s="76">
        <f>IFERROR(AV23/AR6,"-")</f>
        <v>0.92447916666666663</v>
      </c>
      <c r="AX23" s="136">
        <f t="shared" si="5"/>
        <v>248458.95605633804</v>
      </c>
      <c r="AY23" s="371"/>
      <c r="AZ23" s="371"/>
      <c r="BA23" s="34" t="s">
        <v>64</v>
      </c>
      <c r="BB23" s="49">
        <f>SUM(BB6:BB22)</f>
        <v>100347438</v>
      </c>
      <c r="BC23" s="43">
        <f>IFERROR(BB23/AY6,"-")</f>
        <v>0.2423396567687327</v>
      </c>
      <c r="BD23" s="53">
        <v>468</v>
      </c>
      <c r="BE23" s="43">
        <f>IFERROR(BD23/AZ6,"-")</f>
        <v>0.91944990176817287</v>
      </c>
      <c r="BF23" s="56">
        <f t="shared" si="6"/>
        <v>214417.60256410256</v>
      </c>
      <c r="BG23" s="371"/>
      <c r="BH23" s="371"/>
      <c r="BI23" s="34" t="s">
        <v>64</v>
      </c>
      <c r="BJ23" s="49">
        <f>市区町村別_フレイル区分別高齢者の疾病!G1355</f>
        <v>3299375673</v>
      </c>
      <c r="BK23" s="43">
        <f>市区町村別_フレイル区分別高齢者の疾病!H1355</f>
        <v>0.25249419390317424</v>
      </c>
      <c r="BL23" s="49">
        <f>市区町村別_フレイル区分別高齢者の疾病!I1355</f>
        <v>14676</v>
      </c>
      <c r="BM23" s="43">
        <f>市区町村別_フレイル区分別高齢者の疾病!J1355</f>
        <v>0.87476902902783571</v>
      </c>
      <c r="BN23" s="97">
        <f>市区町村別_フレイル区分別高齢者の疾病!K1355</f>
        <v>224814.36856091578</v>
      </c>
      <c r="BO23" s="140"/>
      <c r="BQ23" s="25"/>
      <c r="BR23" s="25"/>
      <c r="BS23" s="25"/>
      <c r="BT23" s="25"/>
      <c r="BU23" s="25"/>
    </row>
    <row r="24" spans="2:73" s="8" customFormat="1" ht="13.15" customHeight="1">
      <c r="B24" s="372" t="s">
        <v>138</v>
      </c>
      <c r="C24" s="369">
        <v>96503370</v>
      </c>
      <c r="D24" s="369">
        <v>138</v>
      </c>
      <c r="E24" s="30" t="s">
        <v>96</v>
      </c>
      <c r="F24" s="51">
        <v>2738154</v>
      </c>
      <c r="G24" s="41">
        <f>IFERROR(F24/C24,"-")</f>
        <v>2.8373661976778635E-2</v>
      </c>
      <c r="H24" s="51">
        <v>20</v>
      </c>
      <c r="I24" s="41">
        <f>IFERROR(H24/D24,"-")</f>
        <v>0.14492753623188406</v>
      </c>
      <c r="J24" s="54">
        <f t="shared" si="0"/>
        <v>136907.70000000001</v>
      </c>
      <c r="K24" s="369">
        <v>285063450</v>
      </c>
      <c r="L24" s="369">
        <v>380</v>
      </c>
      <c r="M24" s="30" t="s">
        <v>96</v>
      </c>
      <c r="N24" s="51">
        <v>2983050</v>
      </c>
      <c r="O24" s="41">
        <f>IFERROR(N24/K24,"-")</f>
        <v>1.0464512374350343E-2</v>
      </c>
      <c r="P24" s="51">
        <v>78</v>
      </c>
      <c r="Q24" s="41">
        <f>IFERROR(P24/L24,"-")</f>
        <v>0.20526315789473684</v>
      </c>
      <c r="R24" s="54">
        <f t="shared" si="1"/>
        <v>38244.230769230766</v>
      </c>
      <c r="S24" s="369">
        <v>38326678020</v>
      </c>
      <c r="T24" s="369">
        <v>79818</v>
      </c>
      <c r="U24" s="30" t="s">
        <v>96</v>
      </c>
      <c r="V24" s="51">
        <v>573653893</v>
      </c>
      <c r="W24" s="41">
        <f>IFERROR(V24/S24,"-")</f>
        <v>1.4967482772721663E-2</v>
      </c>
      <c r="X24" s="51">
        <v>10215</v>
      </c>
      <c r="Y24" s="41">
        <f>IFERROR(X24/T24,"-")</f>
        <v>0.12797865143200782</v>
      </c>
      <c r="Z24" s="95">
        <f t="shared" si="2"/>
        <v>56157.992462065587</v>
      </c>
      <c r="AA24" s="369">
        <v>37278425030</v>
      </c>
      <c r="AB24" s="369">
        <v>64448</v>
      </c>
      <c r="AC24" s="30" t="s">
        <v>96</v>
      </c>
      <c r="AD24" s="51">
        <v>720227812</v>
      </c>
      <c r="AE24" s="41">
        <f>IFERROR(AD24/AA24,"-")</f>
        <v>1.932023178072553E-2</v>
      </c>
      <c r="AF24" s="51">
        <v>11208</v>
      </c>
      <c r="AG24" s="41">
        <f>IFERROR(AF24/AB24,"-")</f>
        <v>0.17390764647467727</v>
      </c>
      <c r="AH24" s="54">
        <f t="shared" si="3"/>
        <v>64260.154532476801</v>
      </c>
      <c r="AI24" s="369">
        <v>19848742500</v>
      </c>
      <c r="AJ24" s="369">
        <v>32059</v>
      </c>
      <c r="AK24" s="30" t="s">
        <v>96</v>
      </c>
      <c r="AL24" s="51">
        <v>476336879</v>
      </c>
      <c r="AM24" s="41">
        <f>IFERROR(AL24/AI24,"-")</f>
        <v>2.3998340398642383E-2</v>
      </c>
      <c r="AN24" s="51">
        <v>6388</v>
      </c>
      <c r="AO24" s="41">
        <f>IFERROR(AN24/AJ24,"-")</f>
        <v>0.1992576187654013</v>
      </c>
      <c r="AP24" s="54">
        <f t="shared" si="4"/>
        <v>74567.451314965554</v>
      </c>
      <c r="AQ24" s="369">
        <v>6482228040</v>
      </c>
      <c r="AR24" s="369">
        <v>10211</v>
      </c>
      <c r="AS24" s="30" t="s">
        <v>96</v>
      </c>
      <c r="AT24" s="51">
        <v>209716623</v>
      </c>
      <c r="AU24" s="41">
        <f>IFERROR(AT24/AQ24,"-")</f>
        <v>3.2352552502919969E-2</v>
      </c>
      <c r="AV24" s="51">
        <v>2252</v>
      </c>
      <c r="AW24" s="41">
        <f>IFERROR(AV24/AR24,"-")</f>
        <v>0.22054646949368328</v>
      </c>
      <c r="AX24" s="95">
        <f t="shared" si="5"/>
        <v>93124.610568383665</v>
      </c>
      <c r="AY24" s="369">
        <v>1257013170</v>
      </c>
      <c r="AZ24" s="369">
        <v>1745</v>
      </c>
      <c r="BA24" s="30" t="s">
        <v>96</v>
      </c>
      <c r="BB24" s="51">
        <v>40640169</v>
      </c>
      <c r="BC24" s="41">
        <f>IFERROR(BB24/AY24,"-")</f>
        <v>3.233074240582539E-2</v>
      </c>
      <c r="BD24" s="51">
        <v>351</v>
      </c>
      <c r="BE24" s="41">
        <f>IFERROR(BD24/AZ24,"-")</f>
        <v>0.20114613180515759</v>
      </c>
      <c r="BF24" s="54">
        <f t="shared" si="6"/>
        <v>115783.95726495727</v>
      </c>
      <c r="BG24" s="369">
        <f>市区町村別_フレイル区分別高齢者の疾病!L1338</f>
        <v>103574653580</v>
      </c>
      <c r="BH24" s="369">
        <f>市区町村別_フレイル区分別高齢者の疾病!M1338</f>
        <v>188799</v>
      </c>
      <c r="BI24" s="30" t="s">
        <v>96</v>
      </c>
      <c r="BJ24" s="51">
        <f>市区町村別_フレイル区分別高齢者の疾病!O1338</f>
        <v>2026296580</v>
      </c>
      <c r="BK24" s="41">
        <f>市区町村別_フレイル区分別高齢者の疾病!P1338</f>
        <v>1.9563633668684292E-2</v>
      </c>
      <c r="BL24" s="51">
        <f>市区町村別_フレイル区分別高齢者の疾病!Q1338</f>
        <v>30512</v>
      </c>
      <c r="BM24" s="41">
        <f>市区町村別_フレイル区分別高齢者の疾病!R1338</f>
        <v>0.1616110254821265</v>
      </c>
      <c r="BN24" s="95">
        <f>市区町村別_フレイル区分別高齢者の疾病!S1338</f>
        <v>66409.824986890409</v>
      </c>
      <c r="BO24" s="140"/>
      <c r="BQ24" s="25"/>
      <c r="BR24" s="25"/>
      <c r="BS24" s="25"/>
      <c r="BT24" s="25"/>
      <c r="BU24" s="25"/>
    </row>
    <row r="25" spans="2:73" s="8" customFormat="1" ht="13.15" customHeight="1">
      <c r="B25" s="373"/>
      <c r="C25" s="370"/>
      <c r="D25" s="370"/>
      <c r="E25" s="31" t="s">
        <v>97</v>
      </c>
      <c r="F25" s="52">
        <v>336636</v>
      </c>
      <c r="G25" s="42">
        <f>IFERROR(F25/C24,"-")</f>
        <v>3.4883341379684462E-3</v>
      </c>
      <c r="H25" s="52">
        <v>26</v>
      </c>
      <c r="I25" s="42">
        <f>IFERROR(H25/D24,"-")</f>
        <v>0.18840579710144928</v>
      </c>
      <c r="J25" s="55">
        <f t="shared" si="0"/>
        <v>12947.538461538461</v>
      </c>
      <c r="K25" s="370"/>
      <c r="L25" s="370"/>
      <c r="M25" s="31" t="s">
        <v>97</v>
      </c>
      <c r="N25" s="52">
        <v>6425798</v>
      </c>
      <c r="O25" s="42">
        <f>IFERROR(N25/K24,"-")</f>
        <v>2.2541641167957521E-2</v>
      </c>
      <c r="P25" s="52">
        <v>105</v>
      </c>
      <c r="Q25" s="42">
        <f>IFERROR(P25/L24,"-")</f>
        <v>0.27631578947368424</v>
      </c>
      <c r="R25" s="55">
        <f t="shared" si="1"/>
        <v>61198.076190476189</v>
      </c>
      <c r="S25" s="370"/>
      <c r="T25" s="370"/>
      <c r="U25" s="31" t="s">
        <v>97</v>
      </c>
      <c r="V25" s="52">
        <v>843731672</v>
      </c>
      <c r="W25" s="42">
        <f>IFERROR(V25/S24,"-")</f>
        <v>2.2014213482309E-2</v>
      </c>
      <c r="X25" s="52">
        <v>15684</v>
      </c>
      <c r="Y25" s="42">
        <f>IFERROR(X25/T24,"-")</f>
        <v>0.19649703074494476</v>
      </c>
      <c r="Z25" s="96">
        <f t="shared" si="2"/>
        <v>53795.694465697525</v>
      </c>
      <c r="AA25" s="370"/>
      <c r="AB25" s="370"/>
      <c r="AC25" s="31" t="s">
        <v>97</v>
      </c>
      <c r="AD25" s="52">
        <v>848370194</v>
      </c>
      <c r="AE25" s="42">
        <f>IFERROR(AD25/AA24,"-")</f>
        <v>2.2757672656966325E-2</v>
      </c>
      <c r="AF25" s="52">
        <v>15732</v>
      </c>
      <c r="AG25" s="42">
        <f>IFERROR(AF25/AB24,"-")</f>
        <v>0.24410377358490565</v>
      </c>
      <c r="AH25" s="55">
        <f t="shared" si="3"/>
        <v>53926.404398677856</v>
      </c>
      <c r="AI25" s="370"/>
      <c r="AJ25" s="370"/>
      <c r="AK25" s="31" t="s">
        <v>97</v>
      </c>
      <c r="AL25" s="52">
        <v>446837370</v>
      </c>
      <c r="AM25" s="42">
        <f>IFERROR(AL25/AI24,"-")</f>
        <v>2.2512124886500996E-2</v>
      </c>
      <c r="AN25" s="52">
        <v>8845</v>
      </c>
      <c r="AO25" s="42">
        <f>IFERROR(AN25/AJ24,"-")</f>
        <v>0.2758975638666209</v>
      </c>
      <c r="AP25" s="55">
        <f t="shared" si="4"/>
        <v>50518.639909553422</v>
      </c>
      <c r="AQ25" s="370"/>
      <c r="AR25" s="370"/>
      <c r="AS25" s="31" t="s">
        <v>97</v>
      </c>
      <c r="AT25" s="52">
        <v>125063287</v>
      </c>
      <c r="AU25" s="42">
        <f>IFERROR(AT25/AQ24,"-")</f>
        <v>1.929325630450977E-2</v>
      </c>
      <c r="AV25" s="52">
        <v>3121</v>
      </c>
      <c r="AW25" s="42">
        <f>IFERROR(AV25/AR24,"-")</f>
        <v>0.30565076877876801</v>
      </c>
      <c r="AX25" s="96">
        <f t="shared" si="5"/>
        <v>40071.543415571934</v>
      </c>
      <c r="AY25" s="370"/>
      <c r="AZ25" s="370"/>
      <c r="BA25" s="31" t="s">
        <v>97</v>
      </c>
      <c r="BB25" s="52">
        <v>17620734</v>
      </c>
      <c r="BC25" s="42">
        <f>IFERROR(BB25/AY24,"-")</f>
        <v>1.4017939048323574E-2</v>
      </c>
      <c r="BD25" s="52">
        <v>541</v>
      </c>
      <c r="BE25" s="42">
        <f>IFERROR(BD25/AZ24,"-")</f>
        <v>0.31002865329512896</v>
      </c>
      <c r="BF25" s="55">
        <f t="shared" si="6"/>
        <v>32570.672828096118</v>
      </c>
      <c r="BG25" s="370"/>
      <c r="BH25" s="370"/>
      <c r="BI25" s="31" t="s">
        <v>97</v>
      </c>
      <c r="BJ25" s="52">
        <f>市区町村別_フレイル区分別高齢者の疾病!O1339</f>
        <v>2288385691</v>
      </c>
      <c r="BK25" s="42">
        <f>市区町村別_フレイル区分別高齢者の疾病!P1339</f>
        <v>2.209407043039226E-2</v>
      </c>
      <c r="BL25" s="52">
        <f>市区町村別_フレイル区分別高齢者の疾病!Q1339</f>
        <v>44054</v>
      </c>
      <c r="BM25" s="42">
        <f>市区町村別_フレイル区分別高齢者の疾病!R1339</f>
        <v>0.23333810030773469</v>
      </c>
      <c r="BN25" s="96">
        <f>市区町村別_フレイル区分別高齢者の疾病!S1339</f>
        <v>51945.015004312889</v>
      </c>
      <c r="BO25" s="140"/>
      <c r="BQ25" s="25"/>
      <c r="BR25" s="25"/>
      <c r="BS25" s="25"/>
      <c r="BT25" s="25"/>
      <c r="BU25" s="25"/>
    </row>
    <row r="26" spans="2:73" s="8" customFormat="1" ht="13.15" customHeight="1">
      <c r="B26" s="373"/>
      <c r="C26" s="370"/>
      <c r="D26" s="370"/>
      <c r="E26" s="31" t="s">
        <v>292</v>
      </c>
      <c r="F26" s="52">
        <v>4415285</v>
      </c>
      <c r="G26" s="42">
        <f>IFERROR(F26/C24,"-")</f>
        <v>4.5752650917786603E-2</v>
      </c>
      <c r="H26" s="52">
        <v>12</v>
      </c>
      <c r="I26" s="42">
        <f>IFERROR(H26/D24,"-")</f>
        <v>8.6956521739130432E-2</v>
      </c>
      <c r="J26" s="55">
        <f t="shared" ref="J26" si="16">IFERROR(F26/H26,"-")</f>
        <v>367940.41666666669</v>
      </c>
      <c r="K26" s="370"/>
      <c r="L26" s="370"/>
      <c r="M26" s="31" t="s">
        <v>292</v>
      </c>
      <c r="N26" s="52">
        <v>9318251</v>
      </c>
      <c r="O26" s="42">
        <f>IFERROR(N26/K24,"-")</f>
        <v>3.2688340087092892E-2</v>
      </c>
      <c r="P26" s="52">
        <v>35</v>
      </c>
      <c r="Q26" s="42">
        <f>IFERROR(P26/L24,"-")</f>
        <v>9.2105263157894732E-2</v>
      </c>
      <c r="R26" s="55">
        <f t="shared" ref="R26" si="17">IFERROR(N26/P26,"-")</f>
        <v>266235.74285714288</v>
      </c>
      <c r="S26" s="370"/>
      <c r="T26" s="370"/>
      <c r="U26" s="31" t="s">
        <v>292</v>
      </c>
      <c r="V26" s="52">
        <v>473861619</v>
      </c>
      <c r="W26" s="42">
        <f>IFERROR(V26/S24,"-")</f>
        <v>1.2363754008440933E-2</v>
      </c>
      <c r="X26" s="52">
        <v>4969</v>
      </c>
      <c r="Y26" s="42">
        <f>IFERROR(X26/T24,"-")</f>
        <v>6.225412814152196E-2</v>
      </c>
      <c r="Z26" s="96">
        <f t="shared" ref="Z26" si="18">IFERROR(V26/X26,"-")</f>
        <v>95363.577983497686</v>
      </c>
      <c r="AA26" s="370"/>
      <c r="AB26" s="370"/>
      <c r="AC26" s="31" t="s">
        <v>292</v>
      </c>
      <c r="AD26" s="52">
        <v>434557808</v>
      </c>
      <c r="AE26" s="42">
        <f>IFERROR(AD26/AA24,"-")</f>
        <v>1.1657086039721029E-2</v>
      </c>
      <c r="AF26" s="52">
        <v>4431</v>
      </c>
      <c r="AG26" s="42">
        <f>IFERROR(AF26/AB24,"-")</f>
        <v>6.8753103277060579E-2</v>
      </c>
      <c r="AH26" s="55">
        <f t="shared" ref="AH26" si="19">IFERROR(AD26/AF26,"-")</f>
        <v>98072.175129767551</v>
      </c>
      <c r="AI26" s="370"/>
      <c r="AJ26" s="370"/>
      <c r="AK26" s="31" t="s">
        <v>292</v>
      </c>
      <c r="AL26" s="52">
        <v>197692851</v>
      </c>
      <c r="AM26" s="42">
        <f>IFERROR(AL26/AI24,"-")</f>
        <v>9.9599685471258442E-3</v>
      </c>
      <c r="AN26" s="52">
        <v>2159</v>
      </c>
      <c r="AO26" s="42">
        <f>IFERROR(AN26/AJ24,"-")</f>
        <v>6.7344583424311433E-2</v>
      </c>
      <c r="AP26" s="55">
        <f t="shared" ref="AP26" si="20">IFERROR(AL26/AN26,"-")</f>
        <v>91566.860120426121</v>
      </c>
      <c r="AQ26" s="370"/>
      <c r="AR26" s="370"/>
      <c r="AS26" s="31" t="s">
        <v>292</v>
      </c>
      <c r="AT26" s="52">
        <v>41718208</v>
      </c>
      <c r="AU26" s="42">
        <f>IFERROR(AT26/AQ24,"-")</f>
        <v>6.4357822252732715E-3</v>
      </c>
      <c r="AV26" s="52">
        <v>606</v>
      </c>
      <c r="AW26" s="42">
        <f>IFERROR(AV26/AR24,"-")</f>
        <v>5.9347762217216729E-2</v>
      </c>
      <c r="AX26" s="96">
        <f t="shared" ref="AX26" si="21">IFERROR(AT26/AV26,"-")</f>
        <v>68841.927392739279</v>
      </c>
      <c r="AY26" s="370"/>
      <c r="AZ26" s="370"/>
      <c r="BA26" s="31" t="s">
        <v>292</v>
      </c>
      <c r="BB26" s="52">
        <v>5439429</v>
      </c>
      <c r="BC26" s="42">
        <f>IFERROR(BB26/AY24,"-")</f>
        <v>4.3272649243603391E-3</v>
      </c>
      <c r="BD26" s="52">
        <v>73</v>
      </c>
      <c r="BE26" s="42">
        <f>IFERROR(BD26/AZ24,"-")</f>
        <v>4.1833810888252151E-2</v>
      </c>
      <c r="BF26" s="55">
        <f t="shared" ref="BF26" si="22">IFERROR(BB26/BD26,"-")</f>
        <v>74512.726027397264</v>
      </c>
      <c r="BG26" s="370"/>
      <c r="BH26" s="370"/>
      <c r="BI26" s="31" t="s">
        <v>292</v>
      </c>
      <c r="BJ26" s="52">
        <f>市区町村別_フレイル区分別高齢者の疾病!O1340</f>
        <v>1167003451</v>
      </c>
      <c r="BK26" s="42">
        <f>市区町村別_フレイル区分別高齢者の疾病!P1340</f>
        <v>1.126726868652878E-2</v>
      </c>
      <c r="BL26" s="52">
        <f>市区町村別_フレイル区分別高齢者の疾病!Q1340</f>
        <v>12285</v>
      </c>
      <c r="BM26" s="42">
        <f>市区町村別_フレイル区分別高齢者の疾病!R1340</f>
        <v>6.5069200578392897E-2</v>
      </c>
      <c r="BN26" s="96">
        <f>市区町村別_フレイル区分別高齢者の疾病!S1340</f>
        <v>94994.175905575903</v>
      </c>
      <c r="BO26" s="140"/>
      <c r="BQ26" s="25"/>
      <c r="BR26" s="25"/>
      <c r="BS26" s="25"/>
      <c r="BT26" s="25"/>
      <c r="BU26" s="25"/>
    </row>
    <row r="27" spans="2:73" s="8" customFormat="1" ht="13.15" customHeight="1">
      <c r="B27" s="373"/>
      <c r="C27" s="370"/>
      <c r="D27" s="370"/>
      <c r="E27" s="32" t="s">
        <v>98</v>
      </c>
      <c r="F27" s="52">
        <v>944822</v>
      </c>
      <c r="G27" s="42">
        <f>IFERROR(F27/C24,"-")</f>
        <v>9.7905596457408695E-3</v>
      </c>
      <c r="H27" s="52">
        <v>38</v>
      </c>
      <c r="I27" s="42">
        <f>IFERROR(H27/D24,"-")</f>
        <v>0.27536231884057971</v>
      </c>
      <c r="J27" s="55">
        <f t="shared" si="0"/>
        <v>24863.736842105263</v>
      </c>
      <c r="K27" s="370"/>
      <c r="L27" s="370"/>
      <c r="M27" s="32" t="s">
        <v>98</v>
      </c>
      <c r="N27" s="52">
        <v>4053084</v>
      </c>
      <c r="O27" s="42">
        <f>IFERROR(N27/K24,"-")</f>
        <v>1.421818195212329E-2</v>
      </c>
      <c r="P27" s="52">
        <v>93</v>
      </c>
      <c r="Q27" s="42">
        <f>IFERROR(P27/L24,"-")</f>
        <v>0.24473684210526317</v>
      </c>
      <c r="R27" s="55">
        <f t="shared" si="1"/>
        <v>43581.548387096773</v>
      </c>
      <c r="S27" s="370"/>
      <c r="T27" s="370"/>
      <c r="U27" s="32" t="s">
        <v>98</v>
      </c>
      <c r="V27" s="52">
        <v>1144312799</v>
      </c>
      <c r="W27" s="42">
        <f>IFERROR(V27/S24,"-")</f>
        <v>2.9856821882733055E-2</v>
      </c>
      <c r="X27" s="52">
        <v>20264</v>
      </c>
      <c r="Y27" s="42">
        <f>IFERROR(X27/T24,"-")</f>
        <v>0.25387757147510587</v>
      </c>
      <c r="Z27" s="96">
        <f t="shared" si="2"/>
        <v>56470.232876036323</v>
      </c>
      <c r="AA27" s="370"/>
      <c r="AB27" s="370"/>
      <c r="AC27" s="32" t="s">
        <v>98</v>
      </c>
      <c r="AD27" s="52">
        <v>1127370281</v>
      </c>
      <c r="AE27" s="42">
        <f>IFERROR(AD27/AA24,"-")</f>
        <v>3.0241896756441376E-2</v>
      </c>
      <c r="AF27" s="52">
        <v>20117</v>
      </c>
      <c r="AG27" s="42">
        <f>IFERROR(AF27/AB24,"-")</f>
        <v>0.31214312313803377</v>
      </c>
      <c r="AH27" s="55">
        <f t="shared" si="3"/>
        <v>56040.676094845156</v>
      </c>
      <c r="AI27" s="370"/>
      <c r="AJ27" s="370"/>
      <c r="AK27" s="32" t="s">
        <v>98</v>
      </c>
      <c r="AL27" s="52">
        <v>503613675</v>
      </c>
      <c r="AM27" s="42">
        <f>IFERROR(AL27/AI24,"-")</f>
        <v>2.5372573350679519E-2</v>
      </c>
      <c r="AN27" s="52">
        <v>10715</v>
      </c>
      <c r="AO27" s="42">
        <f>IFERROR(AN27/AJ24,"-")</f>
        <v>0.33422751801366229</v>
      </c>
      <c r="AP27" s="55">
        <f t="shared" si="4"/>
        <v>47000.809612692487</v>
      </c>
      <c r="AQ27" s="370"/>
      <c r="AR27" s="370"/>
      <c r="AS27" s="32" t="s">
        <v>98</v>
      </c>
      <c r="AT27" s="52">
        <v>126824376</v>
      </c>
      <c r="AU27" s="42">
        <f>IFERROR(AT27/AQ24,"-")</f>
        <v>1.9564935885840882E-2</v>
      </c>
      <c r="AV27" s="52">
        <v>3441</v>
      </c>
      <c r="AW27" s="42">
        <f>IFERROR(AV27/AR24,"-")</f>
        <v>0.33698952110469099</v>
      </c>
      <c r="AX27" s="96">
        <f t="shared" si="5"/>
        <v>36856.836965998256</v>
      </c>
      <c r="AY27" s="370"/>
      <c r="AZ27" s="370"/>
      <c r="BA27" s="32" t="s">
        <v>98</v>
      </c>
      <c r="BB27" s="52">
        <v>15461939</v>
      </c>
      <c r="BC27" s="42">
        <f>IFERROR(BB27/AY24,"-")</f>
        <v>1.2300538585446961E-2</v>
      </c>
      <c r="BD27" s="52">
        <v>577</v>
      </c>
      <c r="BE27" s="42">
        <f>IFERROR(BD27/AZ24,"-")</f>
        <v>0.33065902578796563</v>
      </c>
      <c r="BF27" s="55">
        <f t="shared" si="6"/>
        <v>26797.121317157711</v>
      </c>
      <c r="BG27" s="370"/>
      <c r="BH27" s="370"/>
      <c r="BI27" s="32" t="s">
        <v>98</v>
      </c>
      <c r="BJ27" s="52">
        <f>市区町村別_フレイル区分別高齢者の疾病!O1341</f>
        <v>2922580976</v>
      </c>
      <c r="BK27" s="42">
        <f>市区町村別_フレイル区分別高齢者の疾病!P1341</f>
        <v>2.8217144590714255E-2</v>
      </c>
      <c r="BL27" s="52">
        <f>市区町村別_フレイル区分別高齢者の疾病!Q1341</f>
        <v>55245</v>
      </c>
      <c r="BM27" s="42">
        <f>市区町村別_フレイル区分別高齢者の疾病!R1341</f>
        <v>0.29261277866937857</v>
      </c>
      <c r="BN27" s="96">
        <f>市区町村別_フレイル区分別高齢者の疾病!S1341</f>
        <v>52902.180758439681</v>
      </c>
      <c r="BO27" s="140"/>
      <c r="BQ27" s="25"/>
      <c r="BR27" s="25"/>
      <c r="BS27" s="25"/>
      <c r="BT27" s="25"/>
      <c r="BU27" s="25"/>
    </row>
    <row r="28" spans="2:73" s="8" customFormat="1" ht="13.15" customHeight="1">
      <c r="B28" s="373"/>
      <c r="C28" s="370"/>
      <c r="D28" s="370"/>
      <c r="E28" s="32" t="s">
        <v>99</v>
      </c>
      <c r="F28" s="52">
        <v>229351</v>
      </c>
      <c r="G28" s="42">
        <f>IFERROR(F28/C24,"-")</f>
        <v>2.3766113038332236E-3</v>
      </c>
      <c r="H28" s="52">
        <v>17</v>
      </c>
      <c r="I28" s="42">
        <f>IFERROR(H28/D24,"-")</f>
        <v>0.12318840579710146</v>
      </c>
      <c r="J28" s="55">
        <f t="shared" si="0"/>
        <v>13491.235294117647</v>
      </c>
      <c r="K28" s="370"/>
      <c r="L28" s="370"/>
      <c r="M28" s="32" t="s">
        <v>99</v>
      </c>
      <c r="N28" s="52">
        <v>1899833</v>
      </c>
      <c r="O28" s="42">
        <f>IFERROR(N28/K24,"-")</f>
        <v>6.6645969520119121E-3</v>
      </c>
      <c r="P28" s="52">
        <v>35</v>
      </c>
      <c r="Q28" s="42">
        <f>IFERROR(P28/L24,"-")</f>
        <v>9.2105263157894732E-2</v>
      </c>
      <c r="R28" s="55">
        <f t="shared" si="1"/>
        <v>54280.942857142858</v>
      </c>
      <c r="S28" s="370"/>
      <c r="T28" s="370"/>
      <c r="U28" s="32" t="s">
        <v>99</v>
      </c>
      <c r="V28" s="52">
        <v>280624474</v>
      </c>
      <c r="W28" s="42">
        <f>IFERROR(V28/S24,"-")</f>
        <v>7.3219096592081843E-3</v>
      </c>
      <c r="X28" s="52">
        <v>4084</v>
      </c>
      <c r="Y28" s="42">
        <f>IFERROR(X28/T24,"-")</f>
        <v>5.1166403568117469E-2</v>
      </c>
      <c r="Z28" s="96">
        <f t="shared" si="2"/>
        <v>68713.142507345736</v>
      </c>
      <c r="AA28" s="370"/>
      <c r="AB28" s="370"/>
      <c r="AC28" s="32" t="s">
        <v>99</v>
      </c>
      <c r="AD28" s="52">
        <v>191842774</v>
      </c>
      <c r="AE28" s="42">
        <f>IFERROR(AD28/AA24,"-")</f>
        <v>5.1462145690332559E-3</v>
      </c>
      <c r="AF28" s="52">
        <v>3541</v>
      </c>
      <c r="AG28" s="42">
        <f>IFERROR(AF28/AB24,"-")</f>
        <v>5.494352035749752E-2</v>
      </c>
      <c r="AH28" s="55">
        <f t="shared" si="3"/>
        <v>54177.569613103646</v>
      </c>
      <c r="AI28" s="370"/>
      <c r="AJ28" s="370"/>
      <c r="AK28" s="32" t="s">
        <v>99</v>
      </c>
      <c r="AL28" s="52">
        <v>72288298</v>
      </c>
      <c r="AM28" s="42">
        <f>IFERROR(AL28/AI24,"-")</f>
        <v>3.6419585774766336E-3</v>
      </c>
      <c r="AN28" s="52">
        <v>1729</v>
      </c>
      <c r="AO28" s="42">
        <f>IFERROR(AN28/AJ24,"-")</f>
        <v>5.3931813219376776E-2</v>
      </c>
      <c r="AP28" s="55">
        <f t="shared" si="4"/>
        <v>41809.310584152692</v>
      </c>
      <c r="AQ28" s="370"/>
      <c r="AR28" s="370"/>
      <c r="AS28" s="32" t="s">
        <v>99</v>
      </c>
      <c r="AT28" s="52">
        <v>24098904</v>
      </c>
      <c r="AU28" s="42">
        <f>IFERROR(AT28/AQ24,"-")</f>
        <v>3.717688401471294E-3</v>
      </c>
      <c r="AV28" s="52">
        <v>559</v>
      </c>
      <c r="AW28" s="42">
        <f>IFERROR(AV28/AR24,"-")</f>
        <v>5.4744882969346785E-2</v>
      </c>
      <c r="AX28" s="96">
        <f t="shared" si="5"/>
        <v>43110.740608228982</v>
      </c>
      <c r="AY28" s="370"/>
      <c r="AZ28" s="370"/>
      <c r="BA28" s="32" t="s">
        <v>99</v>
      </c>
      <c r="BB28" s="52">
        <v>914550</v>
      </c>
      <c r="BC28" s="42">
        <f>IFERROR(BB28/AY24,"-")</f>
        <v>7.2755800959507842E-4</v>
      </c>
      <c r="BD28" s="52">
        <v>67</v>
      </c>
      <c r="BE28" s="42">
        <f>IFERROR(BD28/AZ24,"-")</f>
        <v>3.8395415472779366E-2</v>
      </c>
      <c r="BF28" s="55">
        <f t="shared" si="6"/>
        <v>13650</v>
      </c>
      <c r="BG28" s="370"/>
      <c r="BH28" s="370"/>
      <c r="BI28" s="32" t="s">
        <v>99</v>
      </c>
      <c r="BJ28" s="52">
        <f>市区町村別_フレイル区分別高齢者の疾病!O1342</f>
        <v>571898184</v>
      </c>
      <c r="BK28" s="42">
        <f>市区町村別_フレイル区分別高齢者の疾病!P1342</f>
        <v>5.5216036378849358E-3</v>
      </c>
      <c r="BL28" s="52">
        <f>市区町村別_フレイル区分別高齢者の疾病!Q1342</f>
        <v>10032</v>
      </c>
      <c r="BM28" s="42">
        <f>市区町村別_フレイル区分別高齢者の疾病!R1342</f>
        <v>5.313587466035307E-2</v>
      </c>
      <c r="BN28" s="96">
        <f>市区町村別_フレイル区分別高齢者の疾病!S1342</f>
        <v>57007.394736842107</v>
      </c>
      <c r="BO28" s="140"/>
      <c r="BQ28" s="25"/>
      <c r="BR28" s="25"/>
      <c r="BS28" s="25"/>
      <c r="BT28" s="25"/>
      <c r="BU28" s="25"/>
    </row>
    <row r="29" spans="2:73" s="8" customFormat="1" ht="13.15" customHeight="1">
      <c r="B29" s="373"/>
      <c r="C29" s="370"/>
      <c r="D29" s="370"/>
      <c r="E29" s="32" t="s">
        <v>100</v>
      </c>
      <c r="F29" s="52">
        <v>1357942</v>
      </c>
      <c r="G29" s="42">
        <f>IFERROR(F29/C24,"-")</f>
        <v>1.4071446416845339E-2</v>
      </c>
      <c r="H29" s="52">
        <v>40</v>
      </c>
      <c r="I29" s="42">
        <f>IFERROR(H29/D24,"-")</f>
        <v>0.28985507246376813</v>
      </c>
      <c r="J29" s="55">
        <f t="shared" si="0"/>
        <v>33948.550000000003</v>
      </c>
      <c r="K29" s="370"/>
      <c r="L29" s="370"/>
      <c r="M29" s="32" t="s">
        <v>100</v>
      </c>
      <c r="N29" s="52">
        <v>7083814</v>
      </c>
      <c r="O29" s="42">
        <f>IFERROR(N29/K24,"-")</f>
        <v>2.4849955334505354E-2</v>
      </c>
      <c r="P29" s="52">
        <v>133</v>
      </c>
      <c r="Q29" s="42">
        <f>IFERROR(P29/L24,"-")</f>
        <v>0.35</v>
      </c>
      <c r="R29" s="55">
        <f t="shared" si="1"/>
        <v>53261.759398496244</v>
      </c>
      <c r="S29" s="370"/>
      <c r="T29" s="370"/>
      <c r="U29" s="32" t="s">
        <v>100</v>
      </c>
      <c r="V29" s="52">
        <v>1084976331</v>
      </c>
      <c r="W29" s="42">
        <f>IFERROR(V29/S24,"-")</f>
        <v>2.8308645232279904E-2</v>
      </c>
      <c r="X29" s="52">
        <v>23600</v>
      </c>
      <c r="Y29" s="42">
        <f>IFERROR(X29/T24,"-")</f>
        <v>0.29567265529078651</v>
      </c>
      <c r="Z29" s="96">
        <f t="shared" si="2"/>
        <v>45973.573347457626</v>
      </c>
      <c r="AA29" s="370"/>
      <c r="AB29" s="370"/>
      <c r="AC29" s="32" t="s">
        <v>100</v>
      </c>
      <c r="AD29" s="52">
        <v>1206365880</v>
      </c>
      <c r="AE29" s="42">
        <f>IFERROR(AD29/AA24,"-")</f>
        <v>3.2360966940775289E-2</v>
      </c>
      <c r="AF29" s="52">
        <v>24011</v>
      </c>
      <c r="AG29" s="42">
        <f>IFERROR(AF29/AB24,"-")</f>
        <v>0.37256392750744788</v>
      </c>
      <c r="AH29" s="55">
        <f t="shared" si="3"/>
        <v>50242.217317063012</v>
      </c>
      <c r="AI29" s="370"/>
      <c r="AJ29" s="370"/>
      <c r="AK29" s="32" t="s">
        <v>100</v>
      </c>
      <c r="AL29" s="52">
        <v>558930317</v>
      </c>
      <c r="AM29" s="42">
        <f>IFERROR(AL29/AI24,"-")</f>
        <v>2.8159482496183323E-2</v>
      </c>
      <c r="AN29" s="52">
        <v>12830</v>
      </c>
      <c r="AO29" s="42">
        <f>IFERROR(AN29/AJ24,"-")</f>
        <v>0.40019963192863156</v>
      </c>
      <c r="AP29" s="55">
        <f t="shared" si="4"/>
        <v>43564.327123928291</v>
      </c>
      <c r="AQ29" s="370"/>
      <c r="AR29" s="370"/>
      <c r="AS29" s="32" t="s">
        <v>100</v>
      </c>
      <c r="AT29" s="52">
        <v>142847149</v>
      </c>
      <c r="AU29" s="42">
        <f>IFERROR(AT29/AQ24,"-")</f>
        <v>2.2036736152836734E-2</v>
      </c>
      <c r="AV29" s="52">
        <v>3964</v>
      </c>
      <c r="AW29" s="42">
        <f>IFERROR(AV29/AR24,"-")</f>
        <v>0.38820879443737144</v>
      </c>
      <c r="AX29" s="96">
        <f t="shared" si="5"/>
        <v>36036.112260343085</v>
      </c>
      <c r="AY29" s="370"/>
      <c r="AZ29" s="370"/>
      <c r="BA29" s="32" t="s">
        <v>100</v>
      </c>
      <c r="BB29" s="52">
        <v>16382885</v>
      </c>
      <c r="BC29" s="42">
        <f>IFERROR(BB29/AY24,"-")</f>
        <v>1.3033184847220018E-2</v>
      </c>
      <c r="BD29" s="52">
        <v>588</v>
      </c>
      <c r="BE29" s="42">
        <f>IFERROR(BD29/AZ24,"-")</f>
        <v>0.33696275071633236</v>
      </c>
      <c r="BF29" s="55">
        <f t="shared" si="6"/>
        <v>27862.049319727892</v>
      </c>
      <c r="BG29" s="370"/>
      <c r="BH29" s="370"/>
      <c r="BI29" s="32" t="s">
        <v>100</v>
      </c>
      <c r="BJ29" s="52">
        <f>市区町村別_フレイル区分別高齢者の疾病!O1343</f>
        <v>3017944318</v>
      </c>
      <c r="BK29" s="42">
        <f>市区町村別_フレイル区分別高齢者の疾病!P1343</f>
        <v>2.9137865430261572E-2</v>
      </c>
      <c r="BL29" s="52">
        <f>市区町村別_フレイル区分別高齢者の疾病!Q1343</f>
        <v>65166</v>
      </c>
      <c r="BM29" s="42">
        <f>市区町村別_フレイル区分別高齢者の疾病!R1343</f>
        <v>0.34516072648689877</v>
      </c>
      <c r="BN29" s="96">
        <f>市区町村別_フレイル区分別高齢者の疾病!S1343</f>
        <v>46311.639781481143</v>
      </c>
      <c r="BO29" s="140"/>
      <c r="BQ29" s="25"/>
      <c r="BR29" s="25"/>
      <c r="BS29" s="25"/>
      <c r="BT29" s="25"/>
      <c r="BU29" s="25"/>
    </row>
    <row r="30" spans="2:73" s="8" customFormat="1" ht="13.15" customHeight="1">
      <c r="B30" s="373"/>
      <c r="C30" s="370"/>
      <c r="D30" s="370"/>
      <c r="E30" s="32" t="s">
        <v>101</v>
      </c>
      <c r="F30" s="52">
        <v>1115157</v>
      </c>
      <c r="G30" s="42">
        <f>IFERROR(F30/C24,"-")</f>
        <v>1.1555627539224796E-2</v>
      </c>
      <c r="H30" s="52">
        <v>33</v>
      </c>
      <c r="I30" s="42">
        <f>IFERROR(H30/D24,"-")</f>
        <v>0.2391304347826087</v>
      </c>
      <c r="J30" s="55">
        <f t="shared" si="0"/>
        <v>33792.63636363636</v>
      </c>
      <c r="K30" s="370"/>
      <c r="L30" s="370"/>
      <c r="M30" s="32" t="s">
        <v>101</v>
      </c>
      <c r="N30" s="52">
        <v>6352199</v>
      </c>
      <c r="O30" s="42">
        <f>IFERROR(N30/K24,"-")</f>
        <v>2.2283456542745134E-2</v>
      </c>
      <c r="P30" s="52">
        <v>120</v>
      </c>
      <c r="Q30" s="42">
        <f>IFERROR(P30/L24,"-")</f>
        <v>0.31578947368421051</v>
      </c>
      <c r="R30" s="55">
        <f t="shared" si="1"/>
        <v>52934.991666666669</v>
      </c>
      <c r="S30" s="370"/>
      <c r="T30" s="370"/>
      <c r="U30" s="32" t="s">
        <v>101</v>
      </c>
      <c r="V30" s="52">
        <v>1372778865</v>
      </c>
      <c r="W30" s="42">
        <f>IFERROR(V30/S24,"-")</f>
        <v>3.5817841146671858E-2</v>
      </c>
      <c r="X30" s="52">
        <v>25233</v>
      </c>
      <c r="Y30" s="42">
        <f>IFERROR(X30/T24,"-")</f>
        <v>0.31613169961662785</v>
      </c>
      <c r="Z30" s="96">
        <f t="shared" si="2"/>
        <v>54404.108310545715</v>
      </c>
      <c r="AA30" s="370"/>
      <c r="AB30" s="370"/>
      <c r="AC30" s="32" t="s">
        <v>101</v>
      </c>
      <c r="AD30" s="52">
        <v>1544792647</v>
      </c>
      <c r="AE30" s="42">
        <f>IFERROR(AD30/AA24,"-")</f>
        <v>4.1439321692287708E-2</v>
      </c>
      <c r="AF30" s="52">
        <v>25720</v>
      </c>
      <c r="AG30" s="42">
        <f>IFERROR(AF30/AB24,"-")</f>
        <v>0.39908142999006951</v>
      </c>
      <c r="AH30" s="55">
        <f t="shared" si="3"/>
        <v>60061.922511664074</v>
      </c>
      <c r="AI30" s="370"/>
      <c r="AJ30" s="370"/>
      <c r="AK30" s="32" t="s">
        <v>101</v>
      </c>
      <c r="AL30" s="52">
        <v>933457285</v>
      </c>
      <c r="AM30" s="42">
        <f>IFERROR(AL30/AI24,"-")</f>
        <v>4.7028535183022302E-2</v>
      </c>
      <c r="AN30" s="52">
        <v>14311</v>
      </c>
      <c r="AO30" s="42">
        <f>IFERROR(AN30/AJ24,"-")</f>
        <v>0.44639570791353445</v>
      </c>
      <c r="AP30" s="55">
        <f t="shared" si="4"/>
        <v>65226.558940675008</v>
      </c>
      <c r="AQ30" s="370"/>
      <c r="AR30" s="370"/>
      <c r="AS30" s="32" t="s">
        <v>101</v>
      </c>
      <c r="AT30" s="52">
        <v>326333151</v>
      </c>
      <c r="AU30" s="42">
        <f>IFERROR(AT30/AQ24,"-")</f>
        <v>5.0342744652963491E-2</v>
      </c>
      <c r="AV30" s="52">
        <v>4919</v>
      </c>
      <c r="AW30" s="42">
        <f>IFERROR(AV30/AR24,"-")</f>
        <v>0.48173538341004801</v>
      </c>
      <c r="AX30" s="96">
        <f t="shared" si="5"/>
        <v>66341.360235820292</v>
      </c>
      <c r="AY30" s="370"/>
      <c r="AZ30" s="370"/>
      <c r="BA30" s="32" t="s">
        <v>101</v>
      </c>
      <c r="BB30" s="52">
        <v>58828090</v>
      </c>
      <c r="BC30" s="42">
        <f>IFERROR(BB30/AY24,"-")</f>
        <v>4.6799899479175705E-2</v>
      </c>
      <c r="BD30" s="52">
        <v>843</v>
      </c>
      <c r="BE30" s="42">
        <f>IFERROR(BD30/AZ24,"-")</f>
        <v>0.48309455587392552</v>
      </c>
      <c r="BF30" s="55">
        <f t="shared" si="6"/>
        <v>69784.211150652438</v>
      </c>
      <c r="BG30" s="370"/>
      <c r="BH30" s="370"/>
      <c r="BI30" s="32" t="s">
        <v>101</v>
      </c>
      <c r="BJ30" s="52">
        <f>市区町村別_フレイル区分別高齢者の疾病!O1344</f>
        <v>4243657394</v>
      </c>
      <c r="BK30" s="42">
        <f>市区町村別_フレイル区分別高齢者の疾病!P1344</f>
        <v>4.0971968018432642E-2</v>
      </c>
      <c r="BL30" s="52">
        <f>市区町村別_フレイル区分別高齢者の疾病!Q1344</f>
        <v>71179</v>
      </c>
      <c r="BM30" s="42">
        <f>市区町村別_フレイル区分別高齢者の疾病!R1344</f>
        <v>0.37700941212612354</v>
      </c>
      <c r="BN30" s="96">
        <f>市区町村別_フレイル区分別高齢者の疾病!S1344</f>
        <v>59619.514098259315</v>
      </c>
      <c r="BO30" s="140"/>
      <c r="BQ30" s="25"/>
      <c r="BR30" s="25"/>
      <c r="BS30" s="25"/>
      <c r="BT30" s="25"/>
      <c r="BU30" s="25"/>
    </row>
    <row r="31" spans="2:73" s="8" customFormat="1" ht="13.15" customHeight="1">
      <c r="B31" s="373"/>
      <c r="C31" s="370"/>
      <c r="D31" s="370"/>
      <c r="E31" s="32" t="s">
        <v>102</v>
      </c>
      <c r="F31" s="52">
        <v>1629545</v>
      </c>
      <c r="G31" s="42">
        <f>IFERROR(F31/C24,"-")</f>
        <v>1.6885886990267801E-2</v>
      </c>
      <c r="H31" s="52">
        <v>14</v>
      </c>
      <c r="I31" s="42">
        <f>IFERROR(H31/D24,"-")</f>
        <v>0.10144927536231885</v>
      </c>
      <c r="J31" s="55">
        <f t="shared" si="0"/>
        <v>116396.07142857143</v>
      </c>
      <c r="K31" s="370"/>
      <c r="L31" s="370"/>
      <c r="M31" s="32" t="s">
        <v>102</v>
      </c>
      <c r="N31" s="52">
        <v>5756713</v>
      </c>
      <c r="O31" s="42">
        <f>IFERROR(N31/K24,"-")</f>
        <v>2.0194497049691919E-2</v>
      </c>
      <c r="P31" s="52">
        <v>41</v>
      </c>
      <c r="Q31" s="42">
        <f>IFERROR(P31/L24,"-")</f>
        <v>0.10789473684210527</v>
      </c>
      <c r="R31" s="55">
        <f t="shared" si="1"/>
        <v>140407.63414634147</v>
      </c>
      <c r="S31" s="370"/>
      <c r="T31" s="370"/>
      <c r="U31" s="32" t="s">
        <v>102</v>
      </c>
      <c r="V31" s="52">
        <v>688908657</v>
      </c>
      <c r="W31" s="42">
        <f>IFERROR(V31/S24,"-")</f>
        <v>1.7974650885226918E-2</v>
      </c>
      <c r="X31" s="52">
        <v>6338</v>
      </c>
      <c r="Y31" s="42">
        <f>IFERROR(X31/T24,"-")</f>
        <v>7.9405647848856148E-2</v>
      </c>
      <c r="Z31" s="96">
        <f t="shared" si="2"/>
        <v>108694.96008204481</v>
      </c>
      <c r="AA31" s="370"/>
      <c r="AB31" s="370"/>
      <c r="AC31" s="32" t="s">
        <v>102</v>
      </c>
      <c r="AD31" s="52">
        <v>903456632</v>
      </c>
      <c r="AE31" s="42">
        <f>IFERROR(AD31/AA24,"-")</f>
        <v>2.4235375589846907E-2</v>
      </c>
      <c r="AF31" s="52">
        <v>7509</v>
      </c>
      <c r="AG31" s="42">
        <f>IFERROR(AF31/AB24,"-")</f>
        <v>0.11651253723932473</v>
      </c>
      <c r="AH31" s="55">
        <f t="shared" si="3"/>
        <v>120316.50446131309</v>
      </c>
      <c r="AI31" s="370"/>
      <c r="AJ31" s="370"/>
      <c r="AK31" s="32" t="s">
        <v>102</v>
      </c>
      <c r="AL31" s="52">
        <v>715000922</v>
      </c>
      <c r="AM31" s="42">
        <f>IFERROR(AL31/AI24,"-")</f>
        <v>3.6022479610484139E-2</v>
      </c>
      <c r="AN31" s="52">
        <v>4889</v>
      </c>
      <c r="AO31" s="42">
        <f>IFERROR(AN31/AJ24,"-")</f>
        <v>0.15250007798122212</v>
      </c>
      <c r="AP31" s="55">
        <f t="shared" si="4"/>
        <v>146246.8647985273</v>
      </c>
      <c r="AQ31" s="370"/>
      <c r="AR31" s="370"/>
      <c r="AS31" s="32" t="s">
        <v>102</v>
      </c>
      <c r="AT31" s="52">
        <v>325772999</v>
      </c>
      <c r="AU31" s="42">
        <f>IFERROR(AT31/AQ24,"-")</f>
        <v>5.0256331154928023E-2</v>
      </c>
      <c r="AV31" s="52">
        <v>1867</v>
      </c>
      <c r="AW31" s="42">
        <f>IFERROR(AV31/AR24,"-")</f>
        <v>0.18284203310155714</v>
      </c>
      <c r="AX31" s="96">
        <f t="shared" si="5"/>
        <v>174490.09051955008</v>
      </c>
      <c r="AY31" s="370"/>
      <c r="AZ31" s="370"/>
      <c r="BA31" s="32" t="s">
        <v>102</v>
      </c>
      <c r="BB31" s="52">
        <v>113952053</v>
      </c>
      <c r="BC31" s="42">
        <f>IFERROR(BB31/AY24,"-")</f>
        <v>9.0653030309937002E-2</v>
      </c>
      <c r="BD31" s="52">
        <v>380</v>
      </c>
      <c r="BE31" s="42">
        <f>IFERROR(BD31/AZ24,"-")</f>
        <v>0.2177650429799427</v>
      </c>
      <c r="BF31" s="55">
        <f t="shared" si="6"/>
        <v>299873.82368421054</v>
      </c>
      <c r="BG31" s="370"/>
      <c r="BH31" s="370"/>
      <c r="BI31" s="32" t="s">
        <v>102</v>
      </c>
      <c r="BJ31" s="52">
        <f>市区町村別_フレイル区分別高齢者の疾病!O1345</f>
        <v>2754477521</v>
      </c>
      <c r="BK31" s="42">
        <f>市区町村別_フレイル区分別高齢者の疾病!P1345</f>
        <v>2.6594127286870141E-2</v>
      </c>
      <c r="BL31" s="52">
        <f>市区町村別_フレイル区分別高齢者の疾病!Q1345</f>
        <v>21038</v>
      </c>
      <c r="BM31" s="42">
        <f>市区町村別_フレイル区分別高齢者の疾病!R1345</f>
        <v>0.11143067495060885</v>
      </c>
      <c r="BN31" s="96">
        <f>市区町村別_フレイル区分別高齢者の疾病!S1345</f>
        <v>130928.67767848655</v>
      </c>
      <c r="BO31" s="140"/>
      <c r="BQ31" s="25"/>
      <c r="BR31" s="25"/>
      <c r="BS31" s="25"/>
      <c r="BT31" s="25"/>
      <c r="BU31" s="25"/>
    </row>
    <row r="32" spans="2:73" s="8" customFormat="1" ht="13.15" customHeight="1">
      <c r="B32" s="373"/>
      <c r="C32" s="370"/>
      <c r="D32" s="370"/>
      <c r="E32" s="32" t="s">
        <v>112</v>
      </c>
      <c r="F32" s="52">
        <v>0</v>
      </c>
      <c r="G32" s="42">
        <f>IFERROR(F32/C24,"-")</f>
        <v>0</v>
      </c>
      <c r="H32" s="52">
        <v>0</v>
      </c>
      <c r="I32" s="42">
        <f>IFERROR(H32/D24,"-")</f>
        <v>0</v>
      </c>
      <c r="J32" s="55" t="str">
        <f t="shared" si="0"/>
        <v>-</v>
      </c>
      <c r="K32" s="370"/>
      <c r="L32" s="370"/>
      <c r="M32" s="32" t="s">
        <v>112</v>
      </c>
      <c r="N32" s="52">
        <v>1330</v>
      </c>
      <c r="O32" s="42">
        <f>IFERROR(N32/K24,"-")</f>
        <v>4.6656279505492549E-6</v>
      </c>
      <c r="P32" s="52">
        <v>1</v>
      </c>
      <c r="Q32" s="42">
        <f>IFERROR(P32/L24,"-")</f>
        <v>2.631578947368421E-3</v>
      </c>
      <c r="R32" s="55">
        <f t="shared" si="1"/>
        <v>1330</v>
      </c>
      <c r="S32" s="370"/>
      <c r="T32" s="370"/>
      <c r="U32" s="32" t="s">
        <v>112</v>
      </c>
      <c r="V32" s="52">
        <v>5847671</v>
      </c>
      <c r="W32" s="42">
        <f>IFERROR(V32/S24,"-")</f>
        <v>1.5257442862510838E-4</v>
      </c>
      <c r="X32" s="52">
        <v>41</v>
      </c>
      <c r="Y32" s="42">
        <f>IFERROR(X32/T24,"-")</f>
        <v>5.1366859605602745E-4</v>
      </c>
      <c r="Z32" s="96">
        <f t="shared" si="2"/>
        <v>142626.12195121951</v>
      </c>
      <c r="AA32" s="370"/>
      <c r="AB32" s="370"/>
      <c r="AC32" s="32" t="s">
        <v>112</v>
      </c>
      <c r="AD32" s="52">
        <v>206366</v>
      </c>
      <c r="AE32" s="42">
        <f>IFERROR(AD32/AA24,"-")</f>
        <v>5.5358025408510664E-6</v>
      </c>
      <c r="AF32" s="52">
        <v>36</v>
      </c>
      <c r="AG32" s="42">
        <f>IFERROR(AF32/AB24,"-")</f>
        <v>5.5858987090367433E-4</v>
      </c>
      <c r="AH32" s="55">
        <f t="shared" si="3"/>
        <v>5732.3888888888887</v>
      </c>
      <c r="AI32" s="370"/>
      <c r="AJ32" s="370"/>
      <c r="AK32" s="32" t="s">
        <v>112</v>
      </c>
      <c r="AL32" s="52">
        <v>79596</v>
      </c>
      <c r="AM32" s="42">
        <f>IFERROR(AL32/AI24,"-")</f>
        <v>4.0101280975356498E-6</v>
      </c>
      <c r="AN32" s="52">
        <v>33</v>
      </c>
      <c r="AO32" s="42">
        <f>IFERROR(AN32/AJ24,"-")</f>
        <v>1.0293521320066128E-3</v>
      </c>
      <c r="AP32" s="55">
        <f t="shared" si="4"/>
        <v>2412</v>
      </c>
      <c r="AQ32" s="370"/>
      <c r="AR32" s="370"/>
      <c r="AS32" s="32" t="s">
        <v>112</v>
      </c>
      <c r="AT32" s="52">
        <v>917254</v>
      </c>
      <c r="AU32" s="42">
        <f>IFERROR(AT32/AQ24,"-")</f>
        <v>1.4150288979960046E-4</v>
      </c>
      <c r="AV32" s="52">
        <v>17</v>
      </c>
      <c r="AW32" s="42">
        <f>IFERROR(AV32/AR24,"-")</f>
        <v>1.6648712173146607E-3</v>
      </c>
      <c r="AX32" s="96">
        <f t="shared" si="5"/>
        <v>53956.117647058825</v>
      </c>
      <c r="AY32" s="370"/>
      <c r="AZ32" s="370"/>
      <c r="BA32" s="32" t="s">
        <v>112</v>
      </c>
      <c r="BB32" s="52">
        <v>346667</v>
      </c>
      <c r="BC32" s="42">
        <f>IFERROR(BB32/AY24,"-")</f>
        <v>2.7578629108555798E-4</v>
      </c>
      <c r="BD32" s="52">
        <v>5</v>
      </c>
      <c r="BE32" s="42">
        <f>IFERROR(BD32/AZ24,"-")</f>
        <v>2.8653295128939827E-3</v>
      </c>
      <c r="BF32" s="55">
        <f t="shared" si="6"/>
        <v>69333.399999999994</v>
      </c>
      <c r="BG32" s="370"/>
      <c r="BH32" s="370"/>
      <c r="BI32" s="32" t="s">
        <v>112</v>
      </c>
      <c r="BJ32" s="52">
        <f>市区町村別_フレイル区分別高齢者の疾病!O1346</f>
        <v>7398884</v>
      </c>
      <c r="BK32" s="42">
        <f>市区町村別_フレイル区分別高齢者の疾病!P1346</f>
        <v>7.1435276337035282E-5</v>
      </c>
      <c r="BL32" s="52">
        <f>市区町村別_フレイル区分別高齢者の疾病!Q1346</f>
        <v>133</v>
      </c>
      <c r="BM32" s="42">
        <f>市区町村別_フレイル区分別高齢者の疾病!R1346</f>
        <v>7.0445288375468092E-4</v>
      </c>
      <c r="BN32" s="96">
        <f>市区町村別_フレイル区分別高齢者の疾病!S1346</f>
        <v>55630.70676691729</v>
      </c>
      <c r="BO32" s="140"/>
      <c r="BQ32" s="25"/>
      <c r="BR32" s="25"/>
      <c r="BS32" s="25"/>
      <c r="BT32" s="25"/>
      <c r="BU32" s="25"/>
    </row>
    <row r="33" spans="2:73" s="8" customFormat="1" ht="13.15" customHeight="1">
      <c r="B33" s="373"/>
      <c r="C33" s="370"/>
      <c r="D33" s="370"/>
      <c r="E33" s="32" t="s">
        <v>103</v>
      </c>
      <c r="F33" s="52">
        <v>2401</v>
      </c>
      <c r="G33" s="42">
        <f>IFERROR(F33/C24,"-")</f>
        <v>2.4879960150614428E-5</v>
      </c>
      <c r="H33" s="52">
        <v>1</v>
      </c>
      <c r="I33" s="42">
        <f>IFERROR(H33/D24,"-")</f>
        <v>7.246376811594203E-3</v>
      </c>
      <c r="J33" s="55">
        <f t="shared" si="0"/>
        <v>2401</v>
      </c>
      <c r="K33" s="370"/>
      <c r="L33" s="370"/>
      <c r="M33" s="32" t="s">
        <v>103</v>
      </c>
      <c r="N33" s="52">
        <v>33527</v>
      </c>
      <c r="O33" s="42">
        <f>IFERROR(N33/K24,"-")</f>
        <v>1.1761241225418412E-4</v>
      </c>
      <c r="P33" s="52">
        <v>4</v>
      </c>
      <c r="Q33" s="42">
        <f>IFERROR(P33/L24,"-")</f>
        <v>1.0526315789473684E-2</v>
      </c>
      <c r="R33" s="55">
        <f t="shared" si="1"/>
        <v>8381.75</v>
      </c>
      <c r="S33" s="370"/>
      <c r="T33" s="370"/>
      <c r="U33" s="32" t="s">
        <v>103</v>
      </c>
      <c r="V33" s="52">
        <v>12871500</v>
      </c>
      <c r="W33" s="42">
        <f>IFERROR(V33/S24,"-")</f>
        <v>3.358365677631458E-4</v>
      </c>
      <c r="X33" s="52">
        <v>651</v>
      </c>
      <c r="Y33" s="42">
        <f>IFERROR(X33/T24,"-")</f>
        <v>8.1560550251822891E-3</v>
      </c>
      <c r="Z33" s="96">
        <f t="shared" si="2"/>
        <v>19771.88940092166</v>
      </c>
      <c r="AA33" s="370"/>
      <c r="AB33" s="370"/>
      <c r="AC33" s="32" t="s">
        <v>103</v>
      </c>
      <c r="AD33" s="52">
        <v>16503866</v>
      </c>
      <c r="AE33" s="42">
        <f>IFERROR(AD33/AA24,"-")</f>
        <v>4.4271897181059639E-4</v>
      </c>
      <c r="AF33" s="52">
        <v>719</v>
      </c>
      <c r="AG33" s="42">
        <f>IFERROR(AF33/AB24,"-")</f>
        <v>1.1156281032770606E-2</v>
      </c>
      <c r="AH33" s="55">
        <f t="shared" si="3"/>
        <v>22953.916550764952</v>
      </c>
      <c r="AI33" s="370"/>
      <c r="AJ33" s="370"/>
      <c r="AK33" s="32" t="s">
        <v>103</v>
      </c>
      <c r="AL33" s="52">
        <v>7604144</v>
      </c>
      <c r="AM33" s="42">
        <f>IFERROR(AL33/AI24,"-")</f>
        <v>3.8310457198988801E-4</v>
      </c>
      <c r="AN33" s="52">
        <v>374</v>
      </c>
      <c r="AO33" s="42">
        <f>IFERROR(AN33/AJ24,"-")</f>
        <v>1.1665990829408279E-2</v>
      </c>
      <c r="AP33" s="55">
        <f t="shared" si="4"/>
        <v>20331.935828877005</v>
      </c>
      <c r="AQ33" s="370"/>
      <c r="AR33" s="370"/>
      <c r="AS33" s="32" t="s">
        <v>103</v>
      </c>
      <c r="AT33" s="52">
        <v>1731362</v>
      </c>
      <c r="AU33" s="42">
        <f>IFERROR(AT33/AQ24,"-")</f>
        <v>2.670936581243754E-4</v>
      </c>
      <c r="AV33" s="52">
        <v>89</v>
      </c>
      <c r="AW33" s="42">
        <f>IFERROR(AV33/AR24,"-")</f>
        <v>8.7160904906473415E-3</v>
      </c>
      <c r="AX33" s="96">
        <f t="shared" si="5"/>
        <v>19453.505617977527</v>
      </c>
      <c r="AY33" s="370"/>
      <c r="AZ33" s="370"/>
      <c r="BA33" s="32" t="s">
        <v>103</v>
      </c>
      <c r="BB33" s="52">
        <v>345807</v>
      </c>
      <c r="BC33" s="42">
        <f>IFERROR(BB33/AY24,"-")</f>
        <v>2.7510212959821258E-4</v>
      </c>
      <c r="BD33" s="52">
        <v>14</v>
      </c>
      <c r="BE33" s="42">
        <f>IFERROR(BD33/AZ24,"-")</f>
        <v>8.0229226361031511E-3</v>
      </c>
      <c r="BF33" s="55">
        <f t="shared" si="6"/>
        <v>24700.5</v>
      </c>
      <c r="BG33" s="370"/>
      <c r="BH33" s="370"/>
      <c r="BI33" s="32" t="s">
        <v>103</v>
      </c>
      <c r="BJ33" s="52">
        <f>市区町村別_フレイル区分別高齢者の疾病!O1347</f>
        <v>39092607</v>
      </c>
      <c r="BK33" s="42">
        <f>市区町村別_フレイル区分別高齢者の疾病!P1347</f>
        <v>3.7743410814118991E-4</v>
      </c>
      <c r="BL33" s="52">
        <f>市区町村別_フレイル区分別高齢者の疾病!Q1347</f>
        <v>1852</v>
      </c>
      <c r="BM33" s="42">
        <f>市区町村別_フレイル区分別高齢者の疾病!R1347</f>
        <v>9.8093739903283381E-3</v>
      </c>
      <c r="BN33" s="96">
        <f>市区町村別_フレイル区分別高齢者の疾病!S1347</f>
        <v>21108.319114470843</v>
      </c>
      <c r="BO33" s="140"/>
      <c r="BQ33" s="25"/>
      <c r="BR33" s="25"/>
      <c r="BS33" s="25"/>
      <c r="BT33" s="25"/>
      <c r="BU33" s="25"/>
    </row>
    <row r="34" spans="2:73" s="8" customFormat="1" ht="13.15" customHeight="1">
      <c r="B34" s="373"/>
      <c r="C34" s="370"/>
      <c r="D34" s="370"/>
      <c r="E34" s="32" t="s">
        <v>104</v>
      </c>
      <c r="F34" s="52">
        <v>29552</v>
      </c>
      <c r="G34" s="42">
        <f>IFERROR(F34/C24,"-")</f>
        <v>3.0622764780131515E-4</v>
      </c>
      <c r="H34" s="52">
        <v>3</v>
      </c>
      <c r="I34" s="42">
        <f>IFERROR(H34/D24,"-")</f>
        <v>2.1739130434782608E-2</v>
      </c>
      <c r="J34" s="55">
        <f t="shared" si="0"/>
        <v>9850.6666666666661</v>
      </c>
      <c r="K34" s="370"/>
      <c r="L34" s="370"/>
      <c r="M34" s="32" t="s">
        <v>104</v>
      </c>
      <c r="N34" s="52">
        <v>277974</v>
      </c>
      <c r="O34" s="42">
        <f>IFERROR(N34/K24,"-")</f>
        <v>9.751302736285553E-4</v>
      </c>
      <c r="P34" s="52">
        <v>15</v>
      </c>
      <c r="Q34" s="42">
        <f>IFERROR(P34/L24,"-")</f>
        <v>3.9473684210526314E-2</v>
      </c>
      <c r="R34" s="55">
        <f t="shared" si="1"/>
        <v>18531.599999999999</v>
      </c>
      <c r="S34" s="370"/>
      <c r="T34" s="370"/>
      <c r="U34" s="32" t="s">
        <v>104</v>
      </c>
      <c r="V34" s="52">
        <v>25525675</v>
      </c>
      <c r="W34" s="42">
        <f>IFERROR(V34/S24,"-")</f>
        <v>6.660028032348628E-4</v>
      </c>
      <c r="X34" s="52">
        <v>2274</v>
      </c>
      <c r="Y34" s="42">
        <f>IFERROR(X34/T24,"-")</f>
        <v>2.8489814327595279E-2</v>
      </c>
      <c r="Z34" s="96">
        <f t="shared" si="2"/>
        <v>11225.010993843447</v>
      </c>
      <c r="AA34" s="370"/>
      <c r="AB34" s="370"/>
      <c r="AC34" s="32" t="s">
        <v>104</v>
      </c>
      <c r="AD34" s="52">
        <v>34514581</v>
      </c>
      <c r="AE34" s="42">
        <f>IFERROR(AD34/AA24,"-")</f>
        <v>9.2585942062263136E-4</v>
      </c>
      <c r="AF34" s="52">
        <v>2581</v>
      </c>
      <c r="AG34" s="42">
        <f>IFERROR(AF34/AB24,"-")</f>
        <v>4.0047790466732867E-2</v>
      </c>
      <c r="AH34" s="55">
        <f t="shared" si="3"/>
        <v>13372.561410306083</v>
      </c>
      <c r="AI34" s="370"/>
      <c r="AJ34" s="370"/>
      <c r="AK34" s="32" t="s">
        <v>104</v>
      </c>
      <c r="AL34" s="52">
        <v>23176916</v>
      </c>
      <c r="AM34" s="42">
        <f>IFERROR(AL34/AI24,"-")</f>
        <v>1.1676767936306292E-3</v>
      </c>
      <c r="AN34" s="52">
        <v>1553</v>
      </c>
      <c r="AO34" s="42">
        <f>IFERROR(AN34/AJ24,"-")</f>
        <v>4.8441935182008171E-2</v>
      </c>
      <c r="AP34" s="55">
        <f t="shared" si="4"/>
        <v>14923.963940759819</v>
      </c>
      <c r="AQ34" s="370"/>
      <c r="AR34" s="370"/>
      <c r="AS34" s="32" t="s">
        <v>104</v>
      </c>
      <c r="AT34" s="52">
        <v>14322304</v>
      </c>
      <c r="AU34" s="42">
        <f>IFERROR(AT34/AQ24,"-")</f>
        <v>2.2094724085023089E-3</v>
      </c>
      <c r="AV34" s="52">
        <v>540</v>
      </c>
      <c r="AW34" s="42">
        <f>IFERROR(AV34/AR24,"-")</f>
        <v>5.2884144549995106E-2</v>
      </c>
      <c r="AX34" s="96">
        <f t="shared" si="5"/>
        <v>26522.785185185185</v>
      </c>
      <c r="AY34" s="370"/>
      <c r="AZ34" s="370"/>
      <c r="BA34" s="32" t="s">
        <v>104</v>
      </c>
      <c r="BB34" s="52">
        <v>3207558</v>
      </c>
      <c r="BC34" s="42">
        <f>IFERROR(BB34/AY24,"-")</f>
        <v>2.5517298279380796E-3</v>
      </c>
      <c r="BD34" s="52">
        <v>113</v>
      </c>
      <c r="BE34" s="42">
        <f>IFERROR(BD34/AZ24,"-")</f>
        <v>6.475644699140401E-2</v>
      </c>
      <c r="BF34" s="55">
        <f t="shared" si="6"/>
        <v>28385.469026548672</v>
      </c>
      <c r="BG34" s="370"/>
      <c r="BH34" s="370"/>
      <c r="BI34" s="32" t="s">
        <v>104</v>
      </c>
      <c r="BJ34" s="52">
        <f>市区町村別_フレイル区分別高齢者の疾病!O1348</f>
        <v>101054560</v>
      </c>
      <c r="BK34" s="42">
        <f>市区町村別_フレイル区分別高齢者の疾病!P1348</f>
        <v>9.7566881961083749E-4</v>
      </c>
      <c r="BL34" s="52">
        <f>市区町村別_フレイル区分別高齢者の疾病!Q1348</f>
        <v>7079</v>
      </c>
      <c r="BM34" s="42">
        <f>市区町村別_フレイル区分別高齢者の疾病!R1348</f>
        <v>3.7494901985709671E-2</v>
      </c>
      <c r="BN34" s="96">
        <f>市区町村別_フレイル区分別高齢者の疾病!S1348</f>
        <v>14275.259217403587</v>
      </c>
      <c r="BO34" s="140"/>
      <c r="BQ34" s="25"/>
      <c r="BR34" s="25"/>
      <c r="BS34" s="25"/>
      <c r="BT34" s="25"/>
      <c r="BU34" s="25"/>
    </row>
    <row r="35" spans="2:73" s="8" customFormat="1" ht="13.15" customHeight="1">
      <c r="B35" s="373"/>
      <c r="C35" s="370"/>
      <c r="D35" s="370"/>
      <c r="E35" s="32" t="s">
        <v>105</v>
      </c>
      <c r="F35" s="52">
        <v>2453</v>
      </c>
      <c r="G35" s="42">
        <f>IFERROR(F35/C24,"-")</f>
        <v>2.5418801436675216E-5</v>
      </c>
      <c r="H35" s="52">
        <v>1</v>
      </c>
      <c r="I35" s="42">
        <f>IFERROR(H35/D24,"-")</f>
        <v>7.246376811594203E-3</v>
      </c>
      <c r="J35" s="55">
        <f t="shared" si="0"/>
        <v>2453</v>
      </c>
      <c r="K35" s="370"/>
      <c r="L35" s="370"/>
      <c r="M35" s="32" t="s">
        <v>105</v>
      </c>
      <c r="N35" s="52">
        <v>28286</v>
      </c>
      <c r="O35" s="42">
        <f>IFERROR(N35/K24,"-")</f>
        <v>9.9227031736267833E-5</v>
      </c>
      <c r="P35" s="52">
        <v>4</v>
      </c>
      <c r="Q35" s="42">
        <f>IFERROR(P35/L24,"-")</f>
        <v>1.0526315789473684E-2</v>
      </c>
      <c r="R35" s="55">
        <f t="shared" si="1"/>
        <v>7071.5</v>
      </c>
      <c r="S35" s="370"/>
      <c r="T35" s="370"/>
      <c r="U35" s="32" t="s">
        <v>105</v>
      </c>
      <c r="V35" s="52">
        <v>6850598</v>
      </c>
      <c r="W35" s="42">
        <f>IFERROR(V35/S24,"-")</f>
        <v>1.7874228484986762E-4</v>
      </c>
      <c r="X35" s="52">
        <v>274</v>
      </c>
      <c r="Y35" s="42">
        <f>IFERROR(X35/T24,"-")</f>
        <v>3.432809641935403E-3</v>
      </c>
      <c r="Z35" s="96">
        <f t="shared" si="2"/>
        <v>25002.182481751825</v>
      </c>
      <c r="AA35" s="370"/>
      <c r="AB35" s="370"/>
      <c r="AC35" s="32" t="s">
        <v>105</v>
      </c>
      <c r="AD35" s="52">
        <v>10259042</v>
      </c>
      <c r="AE35" s="42">
        <f>IFERROR(AD35/AA24,"-")</f>
        <v>2.7520052125978991E-4</v>
      </c>
      <c r="AF35" s="52">
        <v>315</v>
      </c>
      <c r="AG35" s="42">
        <f>IFERROR(AF35/AB24,"-")</f>
        <v>4.88766137040715E-3</v>
      </c>
      <c r="AH35" s="55">
        <f t="shared" si="3"/>
        <v>32568.387301587303</v>
      </c>
      <c r="AI35" s="370"/>
      <c r="AJ35" s="370"/>
      <c r="AK35" s="32" t="s">
        <v>105</v>
      </c>
      <c r="AL35" s="52">
        <v>14591956</v>
      </c>
      <c r="AM35" s="42">
        <f>IFERROR(AL35/AI24,"-")</f>
        <v>7.3515770583451319E-4</v>
      </c>
      <c r="AN35" s="52">
        <v>245</v>
      </c>
      <c r="AO35" s="42">
        <f>IFERROR(AN35/AJ24,"-")</f>
        <v>7.6421597679278827E-3</v>
      </c>
      <c r="AP35" s="55">
        <f t="shared" si="4"/>
        <v>59559.004081632651</v>
      </c>
      <c r="AQ35" s="370"/>
      <c r="AR35" s="370"/>
      <c r="AS35" s="32" t="s">
        <v>105</v>
      </c>
      <c r="AT35" s="52">
        <v>6045047</v>
      </c>
      <c r="AU35" s="42">
        <f>IFERROR(AT35/AQ24,"-")</f>
        <v>9.3255697928208031E-4</v>
      </c>
      <c r="AV35" s="52">
        <v>105</v>
      </c>
      <c r="AW35" s="42">
        <f>IFERROR(AV35/AR24,"-")</f>
        <v>1.0283028106943492E-2</v>
      </c>
      <c r="AX35" s="96">
        <f t="shared" si="5"/>
        <v>57571.876190476192</v>
      </c>
      <c r="AY35" s="370"/>
      <c r="AZ35" s="370"/>
      <c r="BA35" s="32" t="s">
        <v>105</v>
      </c>
      <c r="BB35" s="52">
        <v>4450138</v>
      </c>
      <c r="BC35" s="42">
        <f>IFERROR(BB35/AY24,"-")</f>
        <v>3.5402477127586501E-3</v>
      </c>
      <c r="BD35" s="52">
        <v>29</v>
      </c>
      <c r="BE35" s="42">
        <f>IFERROR(BD35/AZ24,"-")</f>
        <v>1.66189111747851E-2</v>
      </c>
      <c r="BF35" s="55">
        <f t="shared" si="6"/>
        <v>153453.03448275861</v>
      </c>
      <c r="BG35" s="370"/>
      <c r="BH35" s="370"/>
      <c r="BI35" s="32" t="s">
        <v>105</v>
      </c>
      <c r="BJ35" s="52">
        <f>市区町村別_フレイル区分別高齢者の疾病!O1349</f>
        <v>42227520</v>
      </c>
      <c r="BK35" s="42">
        <f>市区町村別_フレイル区分別高齢者の疾病!P1349</f>
        <v>4.0770129119846774E-4</v>
      </c>
      <c r="BL35" s="52">
        <f>市区町村別_フレイル区分別高齢者の疾病!Q1349</f>
        <v>973</v>
      </c>
      <c r="BM35" s="42">
        <f>市区町村別_フレイル区分別高齢者の疾病!R1349</f>
        <v>5.1536289916789815E-3</v>
      </c>
      <c r="BN35" s="96">
        <f>市区町村別_フレイル区分別高齢者の疾病!S1349</f>
        <v>43399.301130524153</v>
      </c>
      <c r="BO35" s="140"/>
      <c r="BQ35" s="25"/>
      <c r="BR35" s="25"/>
      <c r="BS35" s="25"/>
      <c r="BT35" s="25"/>
      <c r="BU35" s="25"/>
    </row>
    <row r="36" spans="2:73" s="8" customFormat="1" ht="13.15" customHeight="1">
      <c r="B36" s="373"/>
      <c r="C36" s="370"/>
      <c r="D36" s="370"/>
      <c r="E36" s="32" t="s">
        <v>106</v>
      </c>
      <c r="F36" s="52">
        <v>0</v>
      </c>
      <c r="G36" s="42">
        <f>IFERROR(F36/C24,"-")</f>
        <v>0</v>
      </c>
      <c r="H36" s="52">
        <v>0</v>
      </c>
      <c r="I36" s="42">
        <f>IFERROR(H36/D24,"-")</f>
        <v>0</v>
      </c>
      <c r="J36" s="55" t="str">
        <f t="shared" si="0"/>
        <v>-</v>
      </c>
      <c r="K36" s="370"/>
      <c r="L36" s="370"/>
      <c r="M36" s="32" t="s">
        <v>106</v>
      </c>
      <c r="N36" s="52">
        <v>513031</v>
      </c>
      <c r="O36" s="42">
        <f>IFERROR(N36/K24,"-")</f>
        <v>1.7997081000738608E-3</v>
      </c>
      <c r="P36" s="52">
        <v>2</v>
      </c>
      <c r="Q36" s="42">
        <f>IFERROR(P36/L24,"-")</f>
        <v>5.263157894736842E-3</v>
      </c>
      <c r="R36" s="55">
        <f t="shared" si="1"/>
        <v>256515.5</v>
      </c>
      <c r="S36" s="370"/>
      <c r="T36" s="370"/>
      <c r="U36" s="32" t="s">
        <v>106</v>
      </c>
      <c r="V36" s="52">
        <v>48102726</v>
      </c>
      <c r="W36" s="42">
        <f>IFERROR(V36/S24,"-")</f>
        <v>1.2550716233454557E-3</v>
      </c>
      <c r="X36" s="52">
        <v>235</v>
      </c>
      <c r="Y36" s="42">
        <f>IFERROR(X36/T24,"-")</f>
        <v>2.9441980505650355E-3</v>
      </c>
      <c r="Z36" s="96">
        <f t="shared" si="2"/>
        <v>204692.45106382979</v>
      </c>
      <c r="AA36" s="370"/>
      <c r="AB36" s="370"/>
      <c r="AC36" s="32" t="s">
        <v>106</v>
      </c>
      <c r="AD36" s="52">
        <v>69778532</v>
      </c>
      <c r="AE36" s="42">
        <f>IFERROR(AD36/AA24,"-")</f>
        <v>1.8718208171038711E-3</v>
      </c>
      <c r="AF36" s="52">
        <v>354</v>
      </c>
      <c r="AG36" s="42">
        <f>IFERROR(AF36/AB24,"-")</f>
        <v>5.4928003972194639E-3</v>
      </c>
      <c r="AH36" s="55">
        <f t="shared" si="3"/>
        <v>197114.49717514124</v>
      </c>
      <c r="AI36" s="370"/>
      <c r="AJ36" s="370"/>
      <c r="AK36" s="32" t="s">
        <v>106</v>
      </c>
      <c r="AL36" s="52">
        <v>96017053</v>
      </c>
      <c r="AM36" s="42">
        <f>IFERROR(AL36/AI24,"-")</f>
        <v>4.8374375857815682E-3</v>
      </c>
      <c r="AN36" s="52">
        <v>307</v>
      </c>
      <c r="AO36" s="42">
        <f>IFERROR(AN36/AJ24,"-")</f>
        <v>9.5760940765463685E-3</v>
      </c>
      <c r="AP36" s="55">
        <f t="shared" si="4"/>
        <v>312759.13029315963</v>
      </c>
      <c r="AQ36" s="370"/>
      <c r="AR36" s="370"/>
      <c r="AS36" s="32" t="s">
        <v>106</v>
      </c>
      <c r="AT36" s="52">
        <v>73949043</v>
      </c>
      <c r="AU36" s="42">
        <f>IFERROR(AT36/AQ24,"-")</f>
        <v>1.1407966912561749E-2</v>
      </c>
      <c r="AV36" s="52">
        <v>172</v>
      </c>
      <c r="AW36" s="42">
        <f>IFERROR(AV36/AR24,"-")</f>
        <v>1.6844579375183626E-2</v>
      </c>
      <c r="AX36" s="96">
        <f t="shared" si="5"/>
        <v>429936.29651162791</v>
      </c>
      <c r="AY36" s="370"/>
      <c r="AZ36" s="370"/>
      <c r="BA36" s="32" t="s">
        <v>106</v>
      </c>
      <c r="BB36" s="52">
        <v>20637761</v>
      </c>
      <c r="BC36" s="42">
        <f>IFERROR(BB36/AY24,"-")</f>
        <v>1.64180944898135E-2</v>
      </c>
      <c r="BD36" s="52">
        <v>60</v>
      </c>
      <c r="BE36" s="42">
        <f>IFERROR(BD36/AZ24,"-")</f>
        <v>3.4383954154727794E-2</v>
      </c>
      <c r="BF36" s="55">
        <f t="shared" si="6"/>
        <v>343962.68333333335</v>
      </c>
      <c r="BG36" s="370"/>
      <c r="BH36" s="370"/>
      <c r="BI36" s="32" t="s">
        <v>106</v>
      </c>
      <c r="BJ36" s="52">
        <f>市区町村別_フレイル区分別高齢者の疾病!O1350</f>
        <v>308998146</v>
      </c>
      <c r="BK36" s="42">
        <f>市区町村別_フレイル区分別高齢者の疾病!P1350</f>
        <v>2.9833374799688129E-3</v>
      </c>
      <c r="BL36" s="52">
        <f>市区町村別_フレイル区分別高齢者の疾病!Q1350</f>
        <v>1130</v>
      </c>
      <c r="BM36" s="42">
        <f>市区町村別_フレイル区分別高齢者の疾病!R1350</f>
        <v>5.985201192802928E-3</v>
      </c>
      <c r="BN36" s="96">
        <f>市区町村別_フレイル区分別高齢者の疾病!S1350</f>
        <v>273449.68672566372</v>
      </c>
      <c r="BO36" s="140"/>
      <c r="BQ36" s="25"/>
      <c r="BR36" s="25"/>
      <c r="BS36" s="25"/>
      <c r="BT36" s="25"/>
      <c r="BU36" s="25"/>
    </row>
    <row r="37" spans="2:73" s="8" customFormat="1" ht="13.15" customHeight="1">
      <c r="B37" s="373"/>
      <c r="C37" s="370"/>
      <c r="D37" s="370"/>
      <c r="E37" s="32" t="s">
        <v>107</v>
      </c>
      <c r="F37" s="52">
        <v>1086599</v>
      </c>
      <c r="G37" s="42">
        <f>IFERROR(F37/C24,"-")</f>
        <v>1.1259700049853182E-2</v>
      </c>
      <c r="H37" s="52">
        <v>17</v>
      </c>
      <c r="I37" s="42">
        <f>IFERROR(H37/D24,"-")</f>
        <v>0.12318840579710146</v>
      </c>
      <c r="J37" s="55">
        <f t="shared" si="0"/>
        <v>63917.588235294119</v>
      </c>
      <c r="K37" s="370"/>
      <c r="L37" s="370"/>
      <c r="M37" s="32" t="s">
        <v>107</v>
      </c>
      <c r="N37" s="52">
        <v>4129416</v>
      </c>
      <c r="O37" s="42">
        <f>IFERROR(N37/K24,"-")</f>
        <v>1.4485953916575416E-2</v>
      </c>
      <c r="P37" s="52">
        <v>50</v>
      </c>
      <c r="Q37" s="42">
        <f>IFERROR(P37/L24,"-")</f>
        <v>0.13157894736842105</v>
      </c>
      <c r="R37" s="55">
        <f t="shared" si="1"/>
        <v>82588.320000000007</v>
      </c>
      <c r="S37" s="370"/>
      <c r="T37" s="370"/>
      <c r="U37" s="32" t="s">
        <v>107</v>
      </c>
      <c r="V37" s="52">
        <v>252399630</v>
      </c>
      <c r="W37" s="42">
        <f>IFERROR(V37/S24,"-")</f>
        <v>6.5854815245999241E-3</v>
      </c>
      <c r="X37" s="52">
        <v>7283</v>
      </c>
      <c r="Y37" s="42">
        <f>IFERROR(X37/T24,"-")</f>
        <v>9.124508256283044E-2</v>
      </c>
      <c r="Z37" s="96">
        <f t="shared" si="2"/>
        <v>34655.997528491003</v>
      </c>
      <c r="AA37" s="370"/>
      <c r="AB37" s="370"/>
      <c r="AC37" s="32" t="s">
        <v>107</v>
      </c>
      <c r="AD37" s="52">
        <v>287107131</v>
      </c>
      <c r="AE37" s="42">
        <f>IFERROR(AD37/AA24,"-")</f>
        <v>7.7016969136692089E-3</v>
      </c>
      <c r="AF37" s="52">
        <v>7480</v>
      </c>
      <c r="AG37" s="42">
        <f>IFERROR(AF37/AB24,"-")</f>
        <v>0.11606256206554121</v>
      </c>
      <c r="AH37" s="55">
        <f t="shared" si="3"/>
        <v>38383.306283422462</v>
      </c>
      <c r="AI37" s="370"/>
      <c r="AJ37" s="370"/>
      <c r="AK37" s="32" t="s">
        <v>107</v>
      </c>
      <c r="AL37" s="52">
        <v>150710391</v>
      </c>
      <c r="AM37" s="42">
        <f>IFERROR(AL37/AI24,"-")</f>
        <v>7.5929440366310358E-3</v>
      </c>
      <c r="AN37" s="52">
        <v>4047</v>
      </c>
      <c r="AO37" s="42">
        <f>IFERROR(AN37/AJ24,"-")</f>
        <v>0.12623600237062915</v>
      </c>
      <c r="AP37" s="55">
        <f t="shared" si="4"/>
        <v>37240.027427724242</v>
      </c>
      <c r="AQ37" s="370"/>
      <c r="AR37" s="370"/>
      <c r="AS37" s="32" t="s">
        <v>107</v>
      </c>
      <c r="AT37" s="52">
        <v>51201231</v>
      </c>
      <c r="AU37" s="42">
        <f>IFERROR(AT37/AQ24,"-")</f>
        <v>7.8987086976964795E-3</v>
      </c>
      <c r="AV37" s="52">
        <v>1304</v>
      </c>
      <c r="AW37" s="42">
        <f>IFERROR(AV37/AR24,"-")</f>
        <v>0.12770541572813632</v>
      </c>
      <c r="AX37" s="96">
        <f t="shared" si="5"/>
        <v>39264.747699386506</v>
      </c>
      <c r="AY37" s="370"/>
      <c r="AZ37" s="370"/>
      <c r="BA37" s="32" t="s">
        <v>107</v>
      </c>
      <c r="BB37" s="52">
        <v>13514963</v>
      </c>
      <c r="BC37" s="42">
        <f>IFERROR(BB37/AY24,"-")</f>
        <v>1.075164789244014E-2</v>
      </c>
      <c r="BD37" s="52">
        <v>265</v>
      </c>
      <c r="BE37" s="42">
        <f>IFERROR(BD37/AZ24,"-")</f>
        <v>0.15186246418338109</v>
      </c>
      <c r="BF37" s="55">
        <f t="shared" si="6"/>
        <v>50999.860377358491</v>
      </c>
      <c r="BG37" s="370"/>
      <c r="BH37" s="370"/>
      <c r="BI37" s="32" t="s">
        <v>107</v>
      </c>
      <c r="BJ37" s="52">
        <f>市区町村別_フレイル区分別高齢者の疾病!O1351</f>
        <v>760149361</v>
      </c>
      <c r="BK37" s="42">
        <f>市区町村別_フレイル区分別高齢者の疾病!P1351</f>
        <v>7.3391446143034255E-3</v>
      </c>
      <c r="BL37" s="52">
        <f>市区町村別_フレイル区分別高齢者の疾病!Q1351</f>
        <v>20446</v>
      </c>
      <c r="BM37" s="42">
        <f>市区町村別_フレイル区分別高齢者の疾病!R1351</f>
        <v>0.10829506512216697</v>
      </c>
      <c r="BN37" s="96">
        <f>市区町村別_フレイル区分別高齢者の疾病!S1351</f>
        <v>37178.389954025239</v>
      </c>
      <c r="BO37" s="140"/>
      <c r="BQ37" s="25"/>
      <c r="BR37" s="25"/>
      <c r="BS37" s="25"/>
      <c r="BT37" s="25"/>
      <c r="BU37" s="25"/>
    </row>
    <row r="38" spans="2:73" s="8" customFormat="1" ht="13.15" customHeight="1">
      <c r="B38" s="373"/>
      <c r="C38" s="370"/>
      <c r="D38" s="370"/>
      <c r="E38" s="32" t="s">
        <v>108</v>
      </c>
      <c r="F38" s="52">
        <v>51303</v>
      </c>
      <c r="G38" s="42">
        <f>IFERROR(F38/C24,"-")</f>
        <v>5.3161874036108795E-4</v>
      </c>
      <c r="H38" s="52">
        <v>3</v>
      </c>
      <c r="I38" s="42">
        <f>IFERROR(H38/D24,"-")</f>
        <v>2.1739130434782608E-2</v>
      </c>
      <c r="J38" s="55">
        <f t="shared" si="0"/>
        <v>17101</v>
      </c>
      <c r="K38" s="370"/>
      <c r="L38" s="370"/>
      <c r="M38" s="32" t="s">
        <v>108</v>
      </c>
      <c r="N38" s="52">
        <v>1388132</v>
      </c>
      <c r="O38" s="42">
        <f>IFERROR(N38/K24,"-")</f>
        <v>4.8695544798886001E-3</v>
      </c>
      <c r="P38" s="52">
        <v>31</v>
      </c>
      <c r="Q38" s="42">
        <f>IFERROR(P38/L24,"-")</f>
        <v>8.1578947368421056E-2</v>
      </c>
      <c r="R38" s="55">
        <f t="shared" si="1"/>
        <v>44778.451612903227</v>
      </c>
      <c r="S38" s="370"/>
      <c r="T38" s="370"/>
      <c r="U38" s="32" t="s">
        <v>108</v>
      </c>
      <c r="V38" s="52">
        <v>184737942</v>
      </c>
      <c r="W38" s="42">
        <f>IFERROR(V38/S24,"-")</f>
        <v>4.8200875093739734E-3</v>
      </c>
      <c r="X38" s="52">
        <v>3129</v>
      </c>
      <c r="Y38" s="42">
        <f>IFERROR(X38/T24,"-")</f>
        <v>3.9201683830714873E-2</v>
      </c>
      <c r="Z38" s="96">
        <f t="shared" si="2"/>
        <v>59040.569511025889</v>
      </c>
      <c r="AA38" s="370"/>
      <c r="AB38" s="370"/>
      <c r="AC38" s="32" t="s">
        <v>108</v>
      </c>
      <c r="AD38" s="52">
        <v>259251561</v>
      </c>
      <c r="AE38" s="42">
        <f>IFERROR(AD38/AA24,"-")</f>
        <v>6.9544665792979719E-3</v>
      </c>
      <c r="AF38" s="52">
        <v>5248</v>
      </c>
      <c r="AG38" s="42">
        <f>IFERROR(AF38/AB24,"-")</f>
        <v>8.1429990069513403E-2</v>
      </c>
      <c r="AH38" s="55">
        <f t="shared" si="3"/>
        <v>49400.068788109755</v>
      </c>
      <c r="AI38" s="370"/>
      <c r="AJ38" s="370"/>
      <c r="AK38" s="32" t="s">
        <v>108</v>
      </c>
      <c r="AL38" s="52">
        <v>221037626</v>
      </c>
      <c r="AM38" s="42">
        <f>IFERROR(AL38/AI24,"-")</f>
        <v>1.1136102249298665E-2</v>
      </c>
      <c r="AN38" s="52">
        <v>4135</v>
      </c>
      <c r="AO38" s="42">
        <f>IFERROR(AN38/AJ24,"-")</f>
        <v>0.12898094138931346</v>
      </c>
      <c r="AP38" s="55">
        <f t="shared" si="4"/>
        <v>53455.290447400243</v>
      </c>
      <c r="AQ38" s="370"/>
      <c r="AR38" s="370"/>
      <c r="AS38" s="32" t="s">
        <v>108</v>
      </c>
      <c r="AT38" s="52">
        <v>95492557</v>
      </c>
      <c r="AU38" s="42">
        <f>IFERROR(AT38/AQ24,"-")</f>
        <v>1.4731440549567584E-2</v>
      </c>
      <c r="AV38" s="52">
        <v>1788</v>
      </c>
      <c r="AW38" s="42">
        <f>IFERROR(AV38/AR24,"-")</f>
        <v>0.1751052786210949</v>
      </c>
      <c r="AX38" s="96">
        <f t="shared" si="5"/>
        <v>53407.470357941835</v>
      </c>
      <c r="AY38" s="370"/>
      <c r="AZ38" s="370"/>
      <c r="BA38" s="32" t="s">
        <v>108</v>
      </c>
      <c r="BB38" s="52">
        <v>21314164</v>
      </c>
      <c r="BC38" s="42">
        <f>IFERROR(BB38/AY24,"-")</f>
        <v>1.6956197841586657E-2</v>
      </c>
      <c r="BD38" s="52">
        <v>350</v>
      </c>
      <c r="BE38" s="42">
        <f>IFERROR(BD38/AZ24,"-")</f>
        <v>0.20057306590257878</v>
      </c>
      <c r="BF38" s="55">
        <f t="shared" si="6"/>
        <v>60897.611428571428</v>
      </c>
      <c r="BG38" s="370"/>
      <c r="BH38" s="370"/>
      <c r="BI38" s="32" t="s">
        <v>108</v>
      </c>
      <c r="BJ38" s="52">
        <f>市区町村別_フレイル区分別高齢者の疾病!O1352</f>
        <v>783273285</v>
      </c>
      <c r="BK38" s="42">
        <f>市区町村別_フレイル区分別高齢者の疾病!P1352</f>
        <v>7.5624031355799584E-3</v>
      </c>
      <c r="BL38" s="52">
        <f>市区町村別_フレイル区分別高齢者の疾病!Q1352</f>
        <v>14684</v>
      </c>
      <c r="BM38" s="42">
        <f>市区町村別_フレイル区分別高齢者の疾病!R1352</f>
        <v>7.7775835677095742E-2</v>
      </c>
      <c r="BN38" s="96">
        <f>市区町村別_フレイル区分別高齢者の疾病!S1352</f>
        <v>53341.95621084173</v>
      </c>
      <c r="BO38" s="140"/>
      <c r="BQ38" s="25"/>
      <c r="BR38" s="25"/>
      <c r="BS38" s="25"/>
      <c r="BT38" s="25"/>
      <c r="BU38" s="25"/>
    </row>
    <row r="39" spans="2:73" s="8" customFormat="1" ht="13.15" customHeight="1">
      <c r="B39" s="373"/>
      <c r="C39" s="370"/>
      <c r="D39" s="370"/>
      <c r="E39" s="32" t="s">
        <v>109</v>
      </c>
      <c r="F39" s="52">
        <v>1581803</v>
      </c>
      <c r="G39" s="42">
        <f>IFERROR(F39/C24,"-")</f>
        <v>1.6391168515669453E-2</v>
      </c>
      <c r="H39" s="52">
        <v>26</v>
      </c>
      <c r="I39" s="42">
        <f>IFERROR(H39/D24,"-")</f>
        <v>0.18840579710144928</v>
      </c>
      <c r="J39" s="55">
        <f t="shared" si="0"/>
        <v>60838.576923076922</v>
      </c>
      <c r="K39" s="370"/>
      <c r="L39" s="370"/>
      <c r="M39" s="32" t="s">
        <v>109</v>
      </c>
      <c r="N39" s="52">
        <v>3451185</v>
      </c>
      <c r="O39" s="42">
        <f>IFERROR(N39/K24,"-")</f>
        <v>1.2106725713170173E-2</v>
      </c>
      <c r="P39" s="52">
        <v>43</v>
      </c>
      <c r="Q39" s="42">
        <f>IFERROR(P39/L24,"-")</f>
        <v>0.11315789473684211</v>
      </c>
      <c r="R39" s="55">
        <f t="shared" si="1"/>
        <v>80260.116279069771</v>
      </c>
      <c r="S39" s="370"/>
      <c r="T39" s="370"/>
      <c r="U39" s="32" t="s">
        <v>109</v>
      </c>
      <c r="V39" s="52">
        <v>144087436</v>
      </c>
      <c r="W39" s="42">
        <f>IFERROR(V39/S24,"-")</f>
        <v>3.7594553831357598E-3</v>
      </c>
      <c r="X39" s="52">
        <v>3609</v>
      </c>
      <c r="Y39" s="42">
        <f>IFERROR(X39/T24,"-")</f>
        <v>4.5215364955273243E-2</v>
      </c>
      <c r="Z39" s="96">
        <f t="shared" si="2"/>
        <v>39924.476586311997</v>
      </c>
      <c r="AA39" s="370"/>
      <c r="AB39" s="370"/>
      <c r="AC39" s="32" t="s">
        <v>109</v>
      </c>
      <c r="AD39" s="52">
        <v>125981983</v>
      </c>
      <c r="AE39" s="42">
        <f>IFERROR(AD39/AA24,"-")</f>
        <v>3.3794878109419959E-3</v>
      </c>
      <c r="AF39" s="52">
        <v>3244</v>
      </c>
      <c r="AG39" s="42">
        <f>IFERROR(AF39/AB24,"-")</f>
        <v>5.0335153922542203E-2</v>
      </c>
      <c r="AH39" s="55">
        <f t="shared" si="3"/>
        <v>38835.383168927248</v>
      </c>
      <c r="AI39" s="370"/>
      <c r="AJ39" s="370"/>
      <c r="AK39" s="32" t="s">
        <v>109</v>
      </c>
      <c r="AL39" s="52">
        <v>54208947</v>
      </c>
      <c r="AM39" s="42">
        <f>IFERROR(AL39/AI24,"-")</f>
        <v>2.7311023355761706E-3</v>
      </c>
      <c r="AN39" s="52">
        <v>1714</v>
      </c>
      <c r="AO39" s="42">
        <f>IFERROR(AN39/AJ24,"-")</f>
        <v>5.3463925886646495E-2</v>
      </c>
      <c r="AP39" s="55">
        <f t="shared" si="4"/>
        <v>31627.156942823804</v>
      </c>
      <c r="AQ39" s="370"/>
      <c r="AR39" s="370"/>
      <c r="AS39" s="32" t="s">
        <v>109</v>
      </c>
      <c r="AT39" s="52">
        <v>17443386</v>
      </c>
      <c r="AU39" s="42">
        <f>IFERROR(AT39/AQ24,"-")</f>
        <v>2.6909553154196037E-3</v>
      </c>
      <c r="AV39" s="52">
        <v>568</v>
      </c>
      <c r="AW39" s="42">
        <f>IFERROR(AV39/AR24,"-")</f>
        <v>5.5626285378513371E-2</v>
      </c>
      <c r="AX39" s="96">
        <f t="shared" si="5"/>
        <v>30710.186619718308</v>
      </c>
      <c r="AY39" s="370"/>
      <c r="AZ39" s="370"/>
      <c r="BA39" s="32" t="s">
        <v>109</v>
      </c>
      <c r="BB39" s="52">
        <v>3788646</v>
      </c>
      <c r="BC39" s="42">
        <f>IFERROR(BB39/AY24,"-")</f>
        <v>3.0140066074248054E-3</v>
      </c>
      <c r="BD39" s="52">
        <v>96</v>
      </c>
      <c r="BE39" s="42">
        <f>IFERROR(BD39/AZ24,"-")</f>
        <v>5.501432664756447E-2</v>
      </c>
      <c r="BF39" s="55">
        <f t="shared" si="6"/>
        <v>39465.0625</v>
      </c>
      <c r="BG39" s="370"/>
      <c r="BH39" s="370"/>
      <c r="BI39" s="32" t="s">
        <v>109</v>
      </c>
      <c r="BJ39" s="52">
        <f>市区町村別_フレイル区分別高齢者の疾病!O1353</f>
        <v>350543386</v>
      </c>
      <c r="BK39" s="42">
        <f>市区町村別_フレイル区分別高齢者の疾病!P1353</f>
        <v>3.3844514452490435E-3</v>
      </c>
      <c r="BL39" s="52">
        <f>市区町村別_フレイル区分別高齢者の疾病!Q1353</f>
        <v>9300</v>
      </c>
      <c r="BM39" s="42">
        <f>市区町村別_フレイル区分別高齢者の疾病!R1353</f>
        <v>4.9258735480590468E-2</v>
      </c>
      <c r="BN39" s="96">
        <f>市区町村別_フレイル区分別高齢者の疾病!S1353</f>
        <v>37692.837204301075</v>
      </c>
      <c r="BO39" s="140"/>
      <c r="BQ39" s="25"/>
      <c r="BR39" s="25"/>
      <c r="BS39" s="25"/>
      <c r="BT39" s="25"/>
      <c r="BU39" s="25"/>
    </row>
    <row r="40" spans="2:73" s="8" customFormat="1" ht="13.15" customHeight="1">
      <c r="B40" s="373"/>
      <c r="C40" s="370"/>
      <c r="D40" s="370"/>
      <c r="E40" s="33" t="s">
        <v>110</v>
      </c>
      <c r="F40" s="53">
        <v>24909</v>
      </c>
      <c r="G40" s="43">
        <f>IFERROR(F40/C24,"-")</f>
        <v>2.5811533835554134E-4</v>
      </c>
      <c r="H40" s="53">
        <v>6</v>
      </c>
      <c r="I40" s="43">
        <f>IFERROR(H40/D24,"-")</f>
        <v>4.3478260869565216E-2</v>
      </c>
      <c r="J40" s="56">
        <f t="shared" si="0"/>
        <v>4151.5</v>
      </c>
      <c r="K40" s="370"/>
      <c r="L40" s="370"/>
      <c r="M40" s="33" t="s">
        <v>110</v>
      </c>
      <c r="N40" s="53">
        <v>376720</v>
      </c>
      <c r="O40" s="43">
        <f>IFERROR(N40/K24,"-")</f>
        <v>1.3215303470157258E-3</v>
      </c>
      <c r="P40" s="53">
        <v>31</v>
      </c>
      <c r="Q40" s="43">
        <f>IFERROR(P40/L24,"-")</f>
        <v>8.1578947368421056E-2</v>
      </c>
      <c r="R40" s="56">
        <f t="shared" si="1"/>
        <v>12152.258064516129</v>
      </c>
      <c r="S40" s="370"/>
      <c r="T40" s="370"/>
      <c r="U40" s="33" t="s">
        <v>110</v>
      </c>
      <c r="V40" s="53">
        <v>57422509</v>
      </c>
      <c r="W40" s="43">
        <f>IFERROR(V40/S24,"-")</f>
        <v>1.4982386151503981E-3</v>
      </c>
      <c r="X40" s="53">
        <v>4532</v>
      </c>
      <c r="Y40" s="43">
        <f>IFERROR(X40/T24,"-")</f>
        <v>5.6779172617705279E-2</v>
      </c>
      <c r="Z40" s="97">
        <f t="shared" si="2"/>
        <v>12670.456531332746</v>
      </c>
      <c r="AA40" s="370"/>
      <c r="AB40" s="370"/>
      <c r="AC40" s="33" t="s">
        <v>110</v>
      </c>
      <c r="AD40" s="53">
        <v>52920361</v>
      </c>
      <c r="AE40" s="43">
        <f>IFERROR(AD40/AA24,"-")</f>
        <v>1.4195975542800447E-3</v>
      </c>
      <c r="AF40" s="53">
        <v>4975</v>
      </c>
      <c r="AG40" s="43">
        <f>IFERROR(AF40/AB24,"-")</f>
        <v>7.7194016881827213E-2</v>
      </c>
      <c r="AH40" s="56">
        <f t="shared" si="3"/>
        <v>10637.258492462312</v>
      </c>
      <c r="AI40" s="370"/>
      <c r="AJ40" s="370"/>
      <c r="AK40" s="33" t="s">
        <v>110</v>
      </c>
      <c r="AL40" s="53">
        <v>36584894</v>
      </c>
      <c r="AM40" s="43">
        <f>IFERROR(AL40/AI24,"-")</f>
        <v>1.843184473777117E-3</v>
      </c>
      <c r="AN40" s="53">
        <v>3266</v>
      </c>
      <c r="AO40" s="43">
        <f>IFERROR(AN40/AJ24,"-")</f>
        <v>0.10187466857980598</v>
      </c>
      <c r="AP40" s="56">
        <f t="shared" si="4"/>
        <v>11201.743417023883</v>
      </c>
      <c r="AQ40" s="370"/>
      <c r="AR40" s="370"/>
      <c r="AS40" s="33" t="s">
        <v>110</v>
      </c>
      <c r="AT40" s="53">
        <v>18945775</v>
      </c>
      <c r="AU40" s="43">
        <f>IFERROR(AT40/AQ24,"-")</f>
        <v>2.9227257793294171E-3</v>
      </c>
      <c r="AV40" s="53">
        <v>1358</v>
      </c>
      <c r="AW40" s="43">
        <f>IFERROR(AV40/AR24,"-")</f>
        <v>0.13299383018313585</v>
      </c>
      <c r="AX40" s="136">
        <f t="shared" si="5"/>
        <v>13951.233431516937</v>
      </c>
      <c r="AY40" s="370"/>
      <c r="AZ40" s="370"/>
      <c r="BA40" s="33" t="s">
        <v>110</v>
      </c>
      <c r="BB40" s="53">
        <v>4879014</v>
      </c>
      <c r="BC40" s="43">
        <f>IFERROR(BB40/AY24,"-")</f>
        <v>3.8814342732781393E-3</v>
      </c>
      <c r="BD40" s="53">
        <v>317</v>
      </c>
      <c r="BE40" s="43">
        <f>IFERROR(BD40/AZ24,"-")</f>
        <v>0.18166189111747852</v>
      </c>
      <c r="BF40" s="56">
        <f t="shared" si="6"/>
        <v>15391.211356466876</v>
      </c>
      <c r="BG40" s="370"/>
      <c r="BH40" s="370"/>
      <c r="BI40" s="33" t="s">
        <v>110</v>
      </c>
      <c r="BJ40" s="53">
        <f>市区町村別_フレイル区分別高齢者の疾病!O1354</f>
        <v>171154182</v>
      </c>
      <c r="BK40" s="43">
        <f>市区町村別_フレイル区分別高齢者の疾病!P1354</f>
        <v>1.6524716818657015E-3</v>
      </c>
      <c r="BL40" s="53">
        <f>市区町村別_フレイル区分別高齢者の疾病!Q1354</f>
        <v>14485</v>
      </c>
      <c r="BM40" s="43">
        <f>市区町村別_フレイル区分別高齢者の疾病!R1354</f>
        <v>7.6721804670575586E-2</v>
      </c>
      <c r="BN40" s="97">
        <f>市区町村別_フレイル区分別高齢者の疾病!S1354</f>
        <v>11815.960096651708</v>
      </c>
      <c r="BO40" s="140"/>
      <c r="BQ40" s="25"/>
      <c r="BR40" s="25"/>
      <c r="BS40" s="25"/>
      <c r="BT40" s="25"/>
      <c r="BU40" s="25"/>
    </row>
    <row r="41" spans="2:73" s="8" customFormat="1" ht="13.15" customHeight="1">
      <c r="B41" s="374"/>
      <c r="C41" s="371"/>
      <c r="D41" s="371"/>
      <c r="E41" s="34" t="s">
        <v>64</v>
      </c>
      <c r="F41" s="49">
        <f>SUM(F24:F40)</f>
        <v>15545912</v>
      </c>
      <c r="G41" s="43">
        <f>IFERROR(F41/C24,"-")</f>
        <v>0.16109190798207357</v>
      </c>
      <c r="H41" s="53">
        <v>108</v>
      </c>
      <c r="I41" s="43">
        <f>IFERROR(H41/D24,"-")</f>
        <v>0.78260869565217395</v>
      </c>
      <c r="J41" s="56">
        <f t="shared" si="0"/>
        <v>143943.62962962964</v>
      </c>
      <c r="K41" s="371"/>
      <c r="L41" s="371"/>
      <c r="M41" s="34" t="s">
        <v>64</v>
      </c>
      <c r="N41" s="49">
        <f>SUM(N24:N40)</f>
        <v>54072343</v>
      </c>
      <c r="O41" s="43">
        <f>IFERROR(N41/K24,"-")</f>
        <v>0.18968528936277168</v>
      </c>
      <c r="P41" s="53">
        <v>305</v>
      </c>
      <c r="Q41" s="43">
        <f>IFERROR(P41/L24,"-")</f>
        <v>0.80263157894736847</v>
      </c>
      <c r="R41" s="56">
        <f t="shared" si="1"/>
        <v>177286.37049180327</v>
      </c>
      <c r="S41" s="371"/>
      <c r="T41" s="371"/>
      <c r="U41" s="34" t="s">
        <v>64</v>
      </c>
      <c r="V41" s="49">
        <f>SUM(V24:V40)</f>
        <v>7200693997</v>
      </c>
      <c r="W41" s="43">
        <f>IFERROR(V41/S24,"-")</f>
        <v>0.18787680980967</v>
      </c>
      <c r="X41" s="53">
        <v>57909</v>
      </c>
      <c r="Y41" s="43">
        <f>IFERROR(X41/T24,"-")</f>
        <v>0.72551304217093893</v>
      </c>
      <c r="Z41" s="97">
        <f t="shared" si="2"/>
        <v>124344.98950076845</v>
      </c>
      <c r="AA41" s="371"/>
      <c r="AB41" s="371"/>
      <c r="AC41" s="34" t="s">
        <v>64</v>
      </c>
      <c r="AD41" s="49">
        <f>SUM(AD24:AD40)</f>
        <v>7833507451</v>
      </c>
      <c r="AE41" s="43">
        <f>IFERROR(AD41/AA24,"-")</f>
        <v>0.21013515041732439</v>
      </c>
      <c r="AF41" s="53">
        <v>52216</v>
      </c>
      <c r="AG41" s="43">
        <f>IFERROR(AF41/AB24,"-")</f>
        <v>0.81020357497517381</v>
      </c>
      <c r="AH41" s="56">
        <f t="shared" si="3"/>
        <v>150021.20903554466</v>
      </c>
      <c r="AI41" s="371"/>
      <c r="AJ41" s="371"/>
      <c r="AK41" s="34" t="s">
        <v>64</v>
      </c>
      <c r="AL41" s="49">
        <f>SUM(AL24:AL40)</f>
        <v>4508169120</v>
      </c>
      <c r="AM41" s="43">
        <f>IFERROR(AL41/AI24,"-")</f>
        <v>0.22712618293073225</v>
      </c>
      <c r="AN41" s="53">
        <v>27411</v>
      </c>
      <c r="AO41" s="43">
        <f>IFERROR(AN41/AJ24,"-")</f>
        <v>0.85501731183131102</v>
      </c>
      <c r="AP41" s="56">
        <f t="shared" si="4"/>
        <v>164465.6933347926</v>
      </c>
      <c r="AQ41" s="371"/>
      <c r="AR41" s="371"/>
      <c r="AS41" s="34" t="s">
        <v>64</v>
      </c>
      <c r="AT41" s="49">
        <f>SUM(AT24:AT40)</f>
        <v>1602422656</v>
      </c>
      <c r="AU41" s="43">
        <f>IFERROR(AT41/AQ24,"-")</f>
        <v>0.24720245047102662</v>
      </c>
      <c r="AV41" s="53">
        <v>9014</v>
      </c>
      <c r="AW41" s="76">
        <f>IFERROR(AV41/AR24,"-")</f>
        <v>0.88277347958084418</v>
      </c>
      <c r="AX41" s="113">
        <f t="shared" si="5"/>
        <v>177770.42999778123</v>
      </c>
      <c r="AY41" s="371"/>
      <c r="AZ41" s="371"/>
      <c r="BA41" s="34" t="s">
        <v>64</v>
      </c>
      <c r="BB41" s="49">
        <f>SUM(BB24:BB40)</f>
        <v>341724567</v>
      </c>
      <c r="BC41" s="43">
        <f>IFERROR(BB41/AY24,"-")</f>
        <v>0.27185440467580779</v>
      </c>
      <c r="BD41" s="53">
        <v>1563</v>
      </c>
      <c r="BE41" s="43">
        <f>IFERROR(BD41/AZ24,"-")</f>
        <v>0.89570200573065906</v>
      </c>
      <c r="BF41" s="56">
        <f t="shared" si="6"/>
        <v>218633.76007677542</v>
      </c>
      <c r="BG41" s="371"/>
      <c r="BH41" s="371"/>
      <c r="BI41" s="34" t="s">
        <v>64</v>
      </c>
      <c r="BJ41" s="49">
        <f>市区町村別_フレイル区分別高齢者の疾病!O1355</f>
        <v>21556136046</v>
      </c>
      <c r="BK41" s="43">
        <f>市区町村別_フレイル区分別高齢者の疾病!P1355</f>
        <v>0.20812172960202335</v>
      </c>
      <c r="BL41" s="49">
        <f>市区町村別_フレイル区分別高齢者の疾病!Q1355</f>
        <v>148526</v>
      </c>
      <c r="BM41" s="43">
        <f>市区町村別_フレイル区分別高齢者の疾病!R1355</f>
        <v>0.78668848881614839</v>
      </c>
      <c r="BN41" s="97">
        <f>市区町村別_フレイル区分別高齢者の疾病!S1355</f>
        <v>145133.75466921617</v>
      </c>
      <c r="BO41" s="140"/>
      <c r="BQ41" s="25"/>
      <c r="BR41" s="25"/>
      <c r="BS41" s="25"/>
      <c r="BT41" s="25"/>
      <c r="BU41" s="25"/>
    </row>
    <row r="42" spans="2:73" s="8" customFormat="1" ht="13.15" customHeight="1">
      <c r="B42" s="372" t="s">
        <v>139</v>
      </c>
      <c r="C42" s="369">
        <v>3093580</v>
      </c>
      <c r="D42" s="369">
        <v>7</v>
      </c>
      <c r="E42" s="30" t="s">
        <v>96</v>
      </c>
      <c r="F42" s="51">
        <v>8047</v>
      </c>
      <c r="G42" s="41">
        <f>IFERROR(F42/C42,"-")</f>
        <v>2.6011934393162612E-3</v>
      </c>
      <c r="H42" s="51">
        <v>1</v>
      </c>
      <c r="I42" s="41">
        <f>IFERROR(H42/D42,"-")</f>
        <v>0.14285714285714285</v>
      </c>
      <c r="J42" s="54">
        <f t="shared" si="0"/>
        <v>8047</v>
      </c>
      <c r="K42" s="369">
        <v>8415440</v>
      </c>
      <c r="L42" s="369">
        <v>25</v>
      </c>
      <c r="M42" s="30" t="s">
        <v>96</v>
      </c>
      <c r="N42" s="51">
        <v>80057</v>
      </c>
      <c r="O42" s="41">
        <f>IFERROR(N42/K42,"-")</f>
        <v>9.5131092373066644E-3</v>
      </c>
      <c r="P42" s="51">
        <v>2</v>
      </c>
      <c r="Q42" s="41">
        <f>IFERROR(P42/L42,"-")</f>
        <v>0.08</v>
      </c>
      <c r="R42" s="54">
        <f t="shared" si="1"/>
        <v>40028.5</v>
      </c>
      <c r="S42" s="369">
        <v>1582271520</v>
      </c>
      <c r="T42" s="369">
        <v>5381</v>
      </c>
      <c r="U42" s="30" t="s">
        <v>96</v>
      </c>
      <c r="V42" s="51">
        <v>34598201</v>
      </c>
      <c r="W42" s="41">
        <f>IFERROR(V42/S42,"-")</f>
        <v>2.1866159229106265E-2</v>
      </c>
      <c r="X42" s="51">
        <v>502</v>
      </c>
      <c r="Y42" s="41">
        <f>IFERROR(X42/T42,"-")</f>
        <v>9.3291209812302545E-2</v>
      </c>
      <c r="Z42" s="95">
        <f t="shared" si="2"/>
        <v>68920.719123505973</v>
      </c>
      <c r="AA42" s="369">
        <v>998347290</v>
      </c>
      <c r="AB42" s="369">
        <v>3137</v>
      </c>
      <c r="AC42" s="30" t="s">
        <v>96</v>
      </c>
      <c r="AD42" s="51">
        <v>20856787</v>
      </c>
      <c r="AE42" s="41">
        <f>IFERROR(AD42/AA42,"-")</f>
        <v>2.0891314284030359E-2</v>
      </c>
      <c r="AF42" s="51">
        <v>377</v>
      </c>
      <c r="AG42" s="41">
        <f>IFERROR(AF42/AB42,"-")</f>
        <v>0.12017851450430347</v>
      </c>
      <c r="AH42" s="54">
        <f t="shared" si="3"/>
        <v>55323.042440318299</v>
      </c>
      <c r="AI42" s="369">
        <v>465461230</v>
      </c>
      <c r="AJ42" s="369">
        <v>1404</v>
      </c>
      <c r="AK42" s="30" t="s">
        <v>96</v>
      </c>
      <c r="AL42" s="51">
        <v>16281310</v>
      </c>
      <c r="AM42" s="41">
        <f>IFERROR(AL42/AI42,"-")</f>
        <v>3.4978874610029284E-2</v>
      </c>
      <c r="AN42" s="51">
        <v>181</v>
      </c>
      <c r="AO42" s="41">
        <f>IFERROR(AN42/AJ42,"-")</f>
        <v>0.12891737891737892</v>
      </c>
      <c r="AP42" s="54">
        <f t="shared" si="4"/>
        <v>89951.988950276238</v>
      </c>
      <c r="AQ42" s="369">
        <v>130856800</v>
      </c>
      <c r="AR42" s="369">
        <v>439</v>
      </c>
      <c r="AS42" s="30" t="s">
        <v>96</v>
      </c>
      <c r="AT42" s="51">
        <v>3312667</v>
      </c>
      <c r="AU42" s="41">
        <f>IFERROR(AT42/AQ42,"-")</f>
        <v>2.5315207157748012E-2</v>
      </c>
      <c r="AV42" s="54">
        <v>74</v>
      </c>
      <c r="AW42" s="41">
        <f>IFERROR(AV42/AR42,"-")</f>
        <v>0.16856492027334852</v>
      </c>
      <c r="AX42" s="137">
        <f t="shared" si="5"/>
        <v>44765.770270270274</v>
      </c>
      <c r="AY42" s="369">
        <v>15736290</v>
      </c>
      <c r="AZ42" s="369">
        <v>53</v>
      </c>
      <c r="BA42" s="30" t="s">
        <v>96</v>
      </c>
      <c r="BB42" s="51">
        <v>352485</v>
      </c>
      <c r="BC42" s="41">
        <f>IFERROR(BB42/AY42,"-")</f>
        <v>2.2399498229887731E-2</v>
      </c>
      <c r="BD42" s="51">
        <v>7</v>
      </c>
      <c r="BE42" s="41">
        <f>IFERROR(BD42/AZ42,"-")</f>
        <v>0.13207547169811321</v>
      </c>
      <c r="BF42" s="54">
        <f t="shared" si="6"/>
        <v>50355</v>
      </c>
      <c r="BG42" s="369">
        <f>市区町村別_フレイル区分別高齢者の疾病!T1338</f>
        <v>3204182150</v>
      </c>
      <c r="BH42" s="369">
        <f>市区町村別_フレイル区分別高齢者の疾病!U1338</f>
        <v>10446</v>
      </c>
      <c r="BI42" s="30" t="s">
        <v>96</v>
      </c>
      <c r="BJ42" s="51">
        <f>市区町村別_フレイル区分別高齢者の疾病!W1338</f>
        <v>75489554</v>
      </c>
      <c r="BK42" s="41">
        <f>市区町村別_フレイル区分別高齢者の疾病!X1338</f>
        <v>2.3559694944308956E-2</v>
      </c>
      <c r="BL42" s="51">
        <f>市区町村別_フレイル区分別高齢者の疾病!Y1338</f>
        <v>1144</v>
      </c>
      <c r="BM42" s="41">
        <f>市区町村別_フレイル区分別高齢者の疾病!Z1338</f>
        <v>0.10951560405896994</v>
      </c>
      <c r="BN42" s="95">
        <f>市区町村別_フレイル区分別高齢者の疾病!AA1338</f>
        <v>65987.372377622378</v>
      </c>
      <c r="BO42" s="140"/>
      <c r="BQ42" s="25"/>
      <c r="BR42" s="25"/>
      <c r="BS42" s="25"/>
      <c r="BT42" s="25"/>
      <c r="BU42" s="25"/>
    </row>
    <row r="43" spans="2:73" s="8" customFormat="1" ht="13.15" customHeight="1">
      <c r="B43" s="373"/>
      <c r="C43" s="370"/>
      <c r="D43" s="370"/>
      <c r="E43" s="31" t="s">
        <v>97</v>
      </c>
      <c r="F43" s="52">
        <v>31798</v>
      </c>
      <c r="G43" s="42">
        <f>IFERROR(F43/C42,"-")</f>
        <v>1.027870622385715E-2</v>
      </c>
      <c r="H43" s="52">
        <v>1</v>
      </c>
      <c r="I43" s="42">
        <f>IFERROR(H43/D42,"-")</f>
        <v>0.14285714285714285</v>
      </c>
      <c r="J43" s="55">
        <f t="shared" si="0"/>
        <v>31798</v>
      </c>
      <c r="K43" s="370"/>
      <c r="L43" s="370"/>
      <c r="M43" s="31" t="s">
        <v>97</v>
      </c>
      <c r="N43" s="52">
        <v>164956</v>
      </c>
      <c r="O43" s="42">
        <f>IFERROR(N43/K42,"-")</f>
        <v>1.9601589459374673E-2</v>
      </c>
      <c r="P43" s="52">
        <v>8</v>
      </c>
      <c r="Q43" s="42">
        <f>IFERROR(P43/L42,"-")</f>
        <v>0.32</v>
      </c>
      <c r="R43" s="55">
        <f t="shared" si="1"/>
        <v>20619.5</v>
      </c>
      <c r="S43" s="370"/>
      <c r="T43" s="370"/>
      <c r="U43" s="31" t="s">
        <v>97</v>
      </c>
      <c r="V43" s="52">
        <v>48608751</v>
      </c>
      <c r="W43" s="42">
        <f>IFERROR(V43/S42,"-")</f>
        <v>3.0720865784148097E-2</v>
      </c>
      <c r="X43" s="52">
        <v>856</v>
      </c>
      <c r="Y43" s="42">
        <f>IFERROR(X43/T42,"-")</f>
        <v>0.15907823824567924</v>
      </c>
      <c r="Z43" s="96">
        <f t="shared" si="2"/>
        <v>56785.924065420564</v>
      </c>
      <c r="AA43" s="370"/>
      <c r="AB43" s="370"/>
      <c r="AC43" s="31" t="s">
        <v>97</v>
      </c>
      <c r="AD43" s="52">
        <v>34267317</v>
      </c>
      <c r="AE43" s="42">
        <f>IFERROR(AD43/AA42,"-")</f>
        <v>3.4324044691902755E-2</v>
      </c>
      <c r="AF43" s="52">
        <v>542</v>
      </c>
      <c r="AG43" s="42">
        <f>IFERROR(AF43/AB42,"-")</f>
        <v>0.17277653809372012</v>
      </c>
      <c r="AH43" s="55">
        <f t="shared" si="3"/>
        <v>63223.83210332103</v>
      </c>
      <c r="AI43" s="370"/>
      <c r="AJ43" s="370"/>
      <c r="AK43" s="31" t="s">
        <v>97</v>
      </c>
      <c r="AL43" s="52">
        <v>15607842</v>
      </c>
      <c r="AM43" s="42">
        <f>IFERROR(AL43/AI42,"-")</f>
        <v>3.3531991482942627E-2</v>
      </c>
      <c r="AN43" s="52">
        <v>283</v>
      </c>
      <c r="AO43" s="42">
        <f>IFERROR(AN43/AJ42,"-")</f>
        <v>0.20156695156695156</v>
      </c>
      <c r="AP43" s="55">
        <f t="shared" si="4"/>
        <v>55151.385159010599</v>
      </c>
      <c r="AQ43" s="370"/>
      <c r="AR43" s="370"/>
      <c r="AS43" s="31" t="s">
        <v>97</v>
      </c>
      <c r="AT43" s="52">
        <v>6036581</v>
      </c>
      <c r="AU43" s="42">
        <f>IFERROR(AT43/AQ42,"-")</f>
        <v>4.6131198378685706E-2</v>
      </c>
      <c r="AV43" s="55">
        <v>85</v>
      </c>
      <c r="AW43" s="42">
        <f>IFERROR(AV43/AR42,"-")</f>
        <v>0.19362186788154898</v>
      </c>
      <c r="AX43" s="138">
        <f t="shared" si="5"/>
        <v>71018.600000000006</v>
      </c>
      <c r="AY43" s="370"/>
      <c r="AZ43" s="370"/>
      <c r="BA43" s="31" t="s">
        <v>97</v>
      </c>
      <c r="BB43" s="52">
        <v>211864</v>
      </c>
      <c r="BC43" s="42">
        <f>IFERROR(BB43/AY42,"-")</f>
        <v>1.3463402110662678E-2</v>
      </c>
      <c r="BD43" s="52">
        <v>10</v>
      </c>
      <c r="BE43" s="42">
        <f>IFERROR(BD43/AZ42,"-")</f>
        <v>0.18867924528301888</v>
      </c>
      <c r="BF43" s="55">
        <f t="shared" si="6"/>
        <v>21186.400000000001</v>
      </c>
      <c r="BG43" s="370"/>
      <c r="BH43" s="370"/>
      <c r="BI43" s="31" t="s">
        <v>97</v>
      </c>
      <c r="BJ43" s="52">
        <f>市区町村別_フレイル区分別高齢者の疾病!W1339</f>
        <v>104929109</v>
      </c>
      <c r="BK43" s="42">
        <f>市区町村別_フレイル区分別高齢者の疾病!X1339</f>
        <v>3.2747548075567429E-2</v>
      </c>
      <c r="BL43" s="52">
        <f>市区町村別_フレイル区分別高齢者の疾病!Y1339</f>
        <v>1785</v>
      </c>
      <c r="BM43" s="42">
        <f>市区町村別_フレイル区分別高齢者の疾病!Z1339</f>
        <v>0.17087880528431937</v>
      </c>
      <c r="BN43" s="96">
        <f>市区町村別_フレイル区分別高齢者の疾病!AA1339</f>
        <v>58783.814565826331</v>
      </c>
      <c r="BO43" s="140"/>
      <c r="BQ43" s="25"/>
      <c r="BR43" s="25"/>
      <c r="BS43" s="25"/>
      <c r="BT43" s="25"/>
      <c r="BU43" s="25"/>
    </row>
    <row r="44" spans="2:73" s="8" customFormat="1" ht="13.15" customHeight="1">
      <c r="B44" s="373"/>
      <c r="C44" s="370"/>
      <c r="D44" s="370"/>
      <c r="E44" s="31" t="s">
        <v>292</v>
      </c>
      <c r="F44" s="52">
        <v>0</v>
      </c>
      <c r="G44" s="42">
        <f>IFERROR(F44/C42,"-")</f>
        <v>0</v>
      </c>
      <c r="H44" s="52">
        <v>0</v>
      </c>
      <c r="I44" s="42">
        <f>IFERROR(H44/D42,"-")</f>
        <v>0</v>
      </c>
      <c r="J44" s="55" t="str">
        <f t="shared" si="0"/>
        <v>-</v>
      </c>
      <c r="K44" s="370"/>
      <c r="L44" s="370"/>
      <c r="M44" s="31" t="s">
        <v>292</v>
      </c>
      <c r="N44" s="52">
        <v>0</v>
      </c>
      <c r="O44" s="42">
        <f>IFERROR(N44/K42,"-")</f>
        <v>0</v>
      </c>
      <c r="P44" s="52">
        <v>0</v>
      </c>
      <c r="Q44" s="42">
        <f>IFERROR(P44/L42,"-")</f>
        <v>0</v>
      </c>
      <c r="R44" s="55" t="str">
        <f t="shared" si="1"/>
        <v>-</v>
      </c>
      <c r="S44" s="370"/>
      <c r="T44" s="370"/>
      <c r="U44" s="31" t="s">
        <v>292</v>
      </c>
      <c r="V44" s="52">
        <v>0</v>
      </c>
      <c r="W44" s="42">
        <f>IFERROR(V44/S42,"-")</f>
        <v>0</v>
      </c>
      <c r="X44" s="52">
        <v>0</v>
      </c>
      <c r="Y44" s="42">
        <f>IFERROR(X44/T42,"-")</f>
        <v>0</v>
      </c>
      <c r="Z44" s="96" t="str">
        <f t="shared" si="2"/>
        <v>-</v>
      </c>
      <c r="AA44" s="370"/>
      <c r="AB44" s="370"/>
      <c r="AC44" s="31" t="s">
        <v>292</v>
      </c>
      <c r="AD44" s="52">
        <v>0</v>
      </c>
      <c r="AE44" s="42">
        <f>IFERROR(AD44/AA42,"-")</f>
        <v>0</v>
      </c>
      <c r="AF44" s="52">
        <v>0</v>
      </c>
      <c r="AG44" s="42">
        <f>IFERROR(AF44/AB42,"-")</f>
        <v>0</v>
      </c>
      <c r="AH44" s="55" t="str">
        <f t="shared" si="3"/>
        <v>-</v>
      </c>
      <c r="AI44" s="370"/>
      <c r="AJ44" s="370"/>
      <c r="AK44" s="31" t="s">
        <v>292</v>
      </c>
      <c r="AL44" s="52">
        <v>0</v>
      </c>
      <c r="AM44" s="42">
        <f>IFERROR(AL44/AI42,"-")</f>
        <v>0</v>
      </c>
      <c r="AN44" s="52">
        <v>0</v>
      </c>
      <c r="AO44" s="42">
        <f>IFERROR(AN44/AJ42,"-")</f>
        <v>0</v>
      </c>
      <c r="AP44" s="55" t="str">
        <f t="shared" si="4"/>
        <v>-</v>
      </c>
      <c r="AQ44" s="370"/>
      <c r="AR44" s="370"/>
      <c r="AS44" s="31" t="s">
        <v>292</v>
      </c>
      <c r="AT44" s="52">
        <v>0</v>
      </c>
      <c r="AU44" s="42">
        <f>IFERROR(AT44/AQ42,"-")</f>
        <v>0</v>
      </c>
      <c r="AV44" s="52">
        <v>0</v>
      </c>
      <c r="AW44" s="42">
        <f>IFERROR(AV44/AR42,"-")</f>
        <v>0</v>
      </c>
      <c r="AX44" s="96" t="str">
        <f t="shared" si="5"/>
        <v>-</v>
      </c>
      <c r="AY44" s="370"/>
      <c r="AZ44" s="370"/>
      <c r="BA44" s="31" t="s">
        <v>292</v>
      </c>
      <c r="BB44" s="52">
        <v>0</v>
      </c>
      <c r="BC44" s="42">
        <f>IFERROR(BB44/AY42,"-")</f>
        <v>0</v>
      </c>
      <c r="BD44" s="52">
        <v>0</v>
      </c>
      <c r="BE44" s="42">
        <f>IFERROR(BD44/AZ42,"-")</f>
        <v>0</v>
      </c>
      <c r="BF44" s="55" t="str">
        <f t="shared" si="6"/>
        <v>-</v>
      </c>
      <c r="BG44" s="370"/>
      <c r="BH44" s="370"/>
      <c r="BI44" s="31" t="s">
        <v>292</v>
      </c>
      <c r="BJ44" s="52">
        <f>市区町村別_フレイル区分別高齢者の疾病!W1340</f>
        <v>0</v>
      </c>
      <c r="BK44" s="42">
        <f>市区町村別_フレイル区分別高齢者の疾病!X1340</f>
        <v>0</v>
      </c>
      <c r="BL44" s="52">
        <f>市区町村別_フレイル区分別高齢者の疾病!Y1340</f>
        <v>0</v>
      </c>
      <c r="BM44" s="42">
        <f>市区町村別_フレイル区分別高齢者の疾病!Z1340</f>
        <v>0</v>
      </c>
      <c r="BN44" s="96" t="str">
        <f>市区町村別_フレイル区分別高齢者の疾病!AA1340</f>
        <v>-</v>
      </c>
      <c r="BO44" s="140"/>
      <c r="BQ44" s="25"/>
      <c r="BR44" s="25"/>
      <c r="BS44" s="25"/>
      <c r="BT44" s="25"/>
      <c r="BU44" s="25"/>
    </row>
    <row r="45" spans="2:73" s="8" customFormat="1" ht="13.15" customHeight="1">
      <c r="B45" s="373"/>
      <c r="C45" s="370"/>
      <c r="D45" s="370"/>
      <c r="E45" s="32" t="s">
        <v>98</v>
      </c>
      <c r="F45" s="52">
        <v>0</v>
      </c>
      <c r="G45" s="42">
        <f>IFERROR(F45/C42,"-")</f>
        <v>0</v>
      </c>
      <c r="H45" s="52">
        <v>0</v>
      </c>
      <c r="I45" s="42">
        <f>IFERROR(H45/D42,"-")</f>
        <v>0</v>
      </c>
      <c r="J45" s="55" t="str">
        <f t="shared" si="0"/>
        <v>-</v>
      </c>
      <c r="K45" s="370"/>
      <c r="L45" s="370"/>
      <c r="M45" s="32" t="s">
        <v>98</v>
      </c>
      <c r="N45" s="52">
        <v>0</v>
      </c>
      <c r="O45" s="42">
        <f>IFERROR(N45/K42,"-")</f>
        <v>0</v>
      </c>
      <c r="P45" s="52">
        <v>0</v>
      </c>
      <c r="Q45" s="42">
        <f>IFERROR(P45/L42,"-")</f>
        <v>0</v>
      </c>
      <c r="R45" s="55" t="str">
        <f t="shared" si="1"/>
        <v>-</v>
      </c>
      <c r="S45" s="370"/>
      <c r="T45" s="370"/>
      <c r="U45" s="32" t="s">
        <v>98</v>
      </c>
      <c r="V45" s="52">
        <v>0</v>
      </c>
      <c r="W45" s="42">
        <f>IFERROR(V45/S42,"-")</f>
        <v>0</v>
      </c>
      <c r="X45" s="52">
        <v>0</v>
      </c>
      <c r="Y45" s="42">
        <f>IFERROR(X45/T42,"-")</f>
        <v>0</v>
      </c>
      <c r="Z45" s="96" t="str">
        <f t="shared" si="2"/>
        <v>-</v>
      </c>
      <c r="AA45" s="370"/>
      <c r="AB45" s="370"/>
      <c r="AC45" s="32" t="s">
        <v>98</v>
      </c>
      <c r="AD45" s="52">
        <v>0</v>
      </c>
      <c r="AE45" s="42">
        <f>IFERROR(AD45/AA42,"-")</f>
        <v>0</v>
      </c>
      <c r="AF45" s="52">
        <v>0</v>
      </c>
      <c r="AG45" s="42">
        <f>IFERROR(AF45/AB42,"-")</f>
        <v>0</v>
      </c>
      <c r="AH45" s="55" t="str">
        <f t="shared" si="3"/>
        <v>-</v>
      </c>
      <c r="AI45" s="370"/>
      <c r="AJ45" s="370"/>
      <c r="AK45" s="32" t="s">
        <v>98</v>
      </c>
      <c r="AL45" s="52">
        <v>0</v>
      </c>
      <c r="AM45" s="42">
        <f>IFERROR(AL45/AI42,"-")</f>
        <v>0</v>
      </c>
      <c r="AN45" s="52">
        <v>0</v>
      </c>
      <c r="AO45" s="42">
        <f>IFERROR(AN45/AJ42,"-")</f>
        <v>0</v>
      </c>
      <c r="AP45" s="55" t="str">
        <f t="shared" si="4"/>
        <v>-</v>
      </c>
      <c r="AQ45" s="370"/>
      <c r="AR45" s="370"/>
      <c r="AS45" s="32" t="s">
        <v>98</v>
      </c>
      <c r="AT45" s="52">
        <v>0</v>
      </c>
      <c r="AU45" s="42">
        <f>IFERROR(AT45/AQ42,"-")</f>
        <v>0</v>
      </c>
      <c r="AV45" s="55">
        <v>0</v>
      </c>
      <c r="AW45" s="42">
        <f>IFERROR(AV45/AR42,"-")</f>
        <v>0</v>
      </c>
      <c r="AX45" s="138" t="str">
        <f t="shared" si="5"/>
        <v>-</v>
      </c>
      <c r="AY45" s="370"/>
      <c r="AZ45" s="370"/>
      <c r="BA45" s="32" t="s">
        <v>98</v>
      </c>
      <c r="BB45" s="52">
        <v>0</v>
      </c>
      <c r="BC45" s="42">
        <f>IFERROR(BB45/AY42,"-")</f>
        <v>0</v>
      </c>
      <c r="BD45" s="52">
        <v>0</v>
      </c>
      <c r="BE45" s="42">
        <f>IFERROR(BD45/AZ42,"-")</f>
        <v>0</v>
      </c>
      <c r="BF45" s="55" t="str">
        <f t="shared" si="6"/>
        <v>-</v>
      </c>
      <c r="BG45" s="370"/>
      <c r="BH45" s="370"/>
      <c r="BI45" s="32" t="s">
        <v>98</v>
      </c>
      <c r="BJ45" s="52">
        <f>市区町村別_フレイル区分別高齢者の疾病!W1341</f>
        <v>0</v>
      </c>
      <c r="BK45" s="42">
        <f>市区町村別_フレイル区分別高齢者の疾病!X1341</f>
        <v>0</v>
      </c>
      <c r="BL45" s="52">
        <f>市区町村別_フレイル区分別高齢者の疾病!Y1341</f>
        <v>0</v>
      </c>
      <c r="BM45" s="42">
        <f>市区町村別_フレイル区分別高齢者の疾病!Z1341</f>
        <v>0</v>
      </c>
      <c r="BN45" s="96" t="str">
        <f>市区町村別_フレイル区分別高齢者の疾病!AA1341</f>
        <v>-</v>
      </c>
      <c r="BO45" s="140"/>
      <c r="BQ45" s="25"/>
      <c r="BR45" s="25"/>
      <c r="BS45" s="25"/>
      <c r="BT45" s="25"/>
      <c r="BU45" s="25"/>
    </row>
    <row r="46" spans="2:73" s="8" customFormat="1" ht="13.15" customHeight="1">
      <c r="B46" s="373"/>
      <c r="C46" s="370"/>
      <c r="D46" s="370"/>
      <c r="E46" s="32" t="s">
        <v>99</v>
      </c>
      <c r="F46" s="52">
        <v>0</v>
      </c>
      <c r="G46" s="42">
        <f>IFERROR(F46/C42,"-")</f>
        <v>0</v>
      </c>
      <c r="H46" s="52">
        <v>0</v>
      </c>
      <c r="I46" s="42">
        <f>IFERROR(H46/D42,"-")</f>
        <v>0</v>
      </c>
      <c r="J46" s="55" t="str">
        <f t="shared" si="0"/>
        <v>-</v>
      </c>
      <c r="K46" s="370"/>
      <c r="L46" s="370"/>
      <c r="M46" s="32" t="s">
        <v>99</v>
      </c>
      <c r="N46" s="52">
        <v>0</v>
      </c>
      <c r="O46" s="42">
        <f>IFERROR(N46/K42,"-")</f>
        <v>0</v>
      </c>
      <c r="P46" s="52">
        <v>0</v>
      </c>
      <c r="Q46" s="42">
        <f>IFERROR(P46/L42,"-")</f>
        <v>0</v>
      </c>
      <c r="R46" s="55" t="str">
        <f t="shared" si="1"/>
        <v>-</v>
      </c>
      <c r="S46" s="370"/>
      <c r="T46" s="370"/>
      <c r="U46" s="32" t="s">
        <v>99</v>
      </c>
      <c r="V46" s="52">
        <v>0</v>
      </c>
      <c r="W46" s="42">
        <f>IFERROR(V46/S42,"-")</f>
        <v>0</v>
      </c>
      <c r="X46" s="52">
        <v>0</v>
      </c>
      <c r="Y46" s="42">
        <f>IFERROR(X46/T42,"-")</f>
        <v>0</v>
      </c>
      <c r="Z46" s="96" t="str">
        <f t="shared" si="2"/>
        <v>-</v>
      </c>
      <c r="AA46" s="370"/>
      <c r="AB46" s="370"/>
      <c r="AC46" s="32" t="s">
        <v>99</v>
      </c>
      <c r="AD46" s="52">
        <v>0</v>
      </c>
      <c r="AE46" s="42">
        <f>IFERROR(AD46/AA42,"-")</f>
        <v>0</v>
      </c>
      <c r="AF46" s="52">
        <v>0</v>
      </c>
      <c r="AG46" s="42">
        <f>IFERROR(AF46/AB42,"-")</f>
        <v>0</v>
      </c>
      <c r="AH46" s="55" t="str">
        <f t="shared" si="3"/>
        <v>-</v>
      </c>
      <c r="AI46" s="370"/>
      <c r="AJ46" s="370"/>
      <c r="AK46" s="32" t="s">
        <v>99</v>
      </c>
      <c r="AL46" s="52">
        <v>0</v>
      </c>
      <c r="AM46" s="42">
        <f>IFERROR(AL46/AI42,"-")</f>
        <v>0</v>
      </c>
      <c r="AN46" s="52">
        <v>0</v>
      </c>
      <c r="AO46" s="42">
        <f>IFERROR(AN46/AJ42,"-")</f>
        <v>0</v>
      </c>
      <c r="AP46" s="55" t="str">
        <f t="shared" si="4"/>
        <v>-</v>
      </c>
      <c r="AQ46" s="370"/>
      <c r="AR46" s="370"/>
      <c r="AS46" s="32" t="s">
        <v>99</v>
      </c>
      <c r="AT46" s="52">
        <v>0</v>
      </c>
      <c r="AU46" s="42">
        <f>IFERROR(AT46/AQ42,"-")</f>
        <v>0</v>
      </c>
      <c r="AV46" s="55">
        <v>0</v>
      </c>
      <c r="AW46" s="42">
        <f>IFERROR(AV46/AR42,"-")</f>
        <v>0</v>
      </c>
      <c r="AX46" s="138" t="str">
        <f t="shared" si="5"/>
        <v>-</v>
      </c>
      <c r="AY46" s="370"/>
      <c r="AZ46" s="370"/>
      <c r="BA46" s="32" t="s">
        <v>99</v>
      </c>
      <c r="BB46" s="52">
        <v>0</v>
      </c>
      <c r="BC46" s="42">
        <f>IFERROR(BB46/AY42,"-")</f>
        <v>0</v>
      </c>
      <c r="BD46" s="52">
        <v>0</v>
      </c>
      <c r="BE46" s="42">
        <f>IFERROR(BD46/AZ42,"-")</f>
        <v>0</v>
      </c>
      <c r="BF46" s="55" t="str">
        <f t="shared" si="6"/>
        <v>-</v>
      </c>
      <c r="BG46" s="370"/>
      <c r="BH46" s="370"/>
      <c r="BI46" s="32" t="s">
        <v>99</v>
      </c>
      <c r="BJ46" s="52">
        <f>市区町村別_フレイル区分別高齢者の疾病!W1342</f>
        <v>0</v>
      </c>
      <c r="BK46" s="42">
        <f>市区町村別_フレイル区分別高齢者の疾病!X1342</f>
        <v>0</v>
      </c>
      <c r="BL46" s="52">
        <f>市区町村別_フレイル区分別高齢者の疾病!Y1342</f>
        <v>0</v>
      </c>
      <c r="BM46" s="42">
        <f>市区町村別_フレイル区分別高齢者の疾病!Z1342</f>
        <v>0</v>
      </c>
      <c r="BN46" s="96" t="str">
        <f>市区町村別_フレイル区分別高齢者の疾病!AA1342</f>
        <v>-</v>
      </c>
      <c r="BO46" s="140"/>
      <c r="BQ46" s="25"/>
      <c r="BR46" s="25"/>
      <c r="BS46" s="25"/>
      <c r="BT46" s="25"/>
      <c r="BU46" s="25"/>
    </row>
    <row r="47" spans="2:73" s="8" customFormat="1" ht="13.15" customHeight="1">
      <c r="B47" s="373"/>
      <c r="C47" s="370"/>
      <c r="D47" s="370"/>
      <c r="E47" s="32" t="s">
        <v>100</v>
      </c>
      <c r="F47" s="52">
        <v>0</v>
      </c>
      <c r="G47" s="42">
        <f>IFERROR(F47/C42,"-")</f>
        <v>0</v>
      </c>
      <c r="H47" s="52">
        <v>0</v>
      </c>
      <c r="I47" s="42">
        <f>IFERROR(H47/D42,"-")</f>
        <v>0</v>
      </c>
      <c r="J47" s="55" t="str">
        <f t="shared" si="0"/>
        <v>-</v>
      </c>
      <c r="K47" s="370"/>
      <c r="L47" s="370"/>
      <c r="M47" s="32" t="s">
        <v>100</v>
      </c>
      <c r="N47" s="52">
        <v>0</v>
      </c>
      <c r="O47" s="42">
        <f>IFERROR(N47/K42,"-")</f>
        <v>0</v>
      </c>
      <c r="P47" s="52">
        <v>0</v>
      </c>
      <c r="Q47" s="42">
        <f>IFERROR(P47/L42,"-")</f>
        <v>0</v>
      </c>
      <c r="R47" s="55" t="str">
        <f t="shared" si="1"/>
        <v>-</v>
      </c>
      <c r="S47" s="370"/>
      <c r="T47" s="370"/>
      <c r="U47" s="32" t="s">
        <v>100</v>
      </c>
      <c r="V47" s="52">
        <v>0</v>
      </c>
      <c r="W47" s="42">
        <f>IFERROR(V47/S42,"-")</f>
        <v>0</v>
      </c>
      <c r="X47" s="52">
        <v>0</v>
      </c>
      <c r="Y47" s="42">
        <f>IFERROR(X47/T42,"-")</f>
        <v>0</v>
      </c>
      <c r="Z47" s="96" t="str">
        <f t="shared" si="2"/>
        <v>-</v>
      </c>
      <c r="AA47" s="370"/>
      <c r="AB47" s="370"/>
      <c r="AC47" s="32" t="s">
        <v>100</v>
      </c>
      <c r="AD47" s="52">
        <v>0</v>
      </c>
      <c r="AE47" s="42">
        <f>IFERROR(AD47/AA42,"-")</f>
        <v>0</v>
      </c>
      <c r="AF47" s="52">
        <v>0</v>
      </c>
      <c r="AG47" s="42">
        <f>IFERROR(AF47/AB42,"-")</f>
        <v>0</v>
      </c>
      <c r="AH47" s="55" t="str">
        <f t="shared" si="3"/>
        <v>-</v>
      </c>
      <c r="AI47" s="370"/>
      <c r="AJ47" s="370"/>
      <c r="AK47" s="32" t="s">
        <v>100</v>
      </c>
      <c r="AL47" s="52">
        <v>0</v>
      </c>
      <c r="AM47" s="42">
        <f>IFERROR(AL47/AI42,"-")</f>
        <v>0</v>
      </c>
      <c r="AN47" s="52">
        <v>0</v>
      </c>
      <c r="AO47" s="42">
        <f>IFERROR(AN47/AJ42,"-")</f>
        <v>0</v>
      </c>
      <c r="AP47" s="55" t="str">
        <f t="shared" si="4"/>
        <v>-</v>
      </c>
      <c r="AQ47" s="370"/>
      <c r="AR47" s="370"/>
      <c r="AS47" s="32" t="s">
        <v>100</v>
      </c>
      <c r="AT47" s="52">
        <v>0</v>
      </c>
      <c r="AU47" s="42">
        <f>IFERROR(AT47/AQ42,"-")</f>
        <v>0</v>
      </c>
      <c r="AV47" s="55">
        <v>0</v>
      </c>
      <c r="AW47" s="42">
        <f>IFERROR(AV47/AR42,"-")</f>
        <v>0</v>
      </c>
      <c r="AX47" s="138" t="str">
        <f t="shared" si="5"/>
        <v>-</v>
      </c>
      <c r="AY47" s="370"/>
      <c r="AZ47" s="370"/>
      <c r="BA47" s="32" t="s">
        <v>100</v>
      </c>
      <c r="BB47" s="52">
        <v>0</v>
      </c>
      <c r="BC47" s="42">
        <f>IFERROR(BB47/AY42,"-")</f>
        <v>0</v>
      </c>
      <c r="BD47" s="52">
        <v>0</v>
      </c>
      <c r="BE47" s="42">
        <f>IFERROR(BD47/AZ42,"-")</f>
        <v>0</v>
      </c>
      <c r="BF47" s="55" t="str">
        <f t="shared" si="6"/>
        <v>-</v>
      </c>
      <c r="BG47" s="370"/>
      <c r="BH47" s="370"/>
      <c r="BI47" s="32" t="s">
        <v>100</v>
      </c>
      <c r="BJ47" s="52">
        <f>市区町村別_フレイル区分別高齢者の疾病!W1343</f>
        <v>0</v>
      </c>
      <c r="BK47" s="42">
        <f>市区町村別_フレイル区分別高齢者の疾病!X1343</f>
        <v>0</v>
      </c>
      <c r="BL47" s="52">
        <f>市区町村別_フレイル区分別高齢者の疾病!Y1343</f>
        <v>0</v>
      </c>
      <c r="BM47" s="42">
        <f>市区町村別_フレイル区分別高齢者の疾病!Z1343</f>
        <v>0</v>
      </c>
      <c r="BN47" s="96" t="str">
        <f>市区町村別_フレイル区分別高齢者の疾病!AA1343</f>
        <v>-</v>
      </c>
      <c r="BO47" s="140"/>
      <c r="BQ47" s="25"/>
      <c r="BR47" s="25"/>
      <c r="BS47" s="25"/>
      <c r="BT47" s="25"/>
      <c r="BU47" s="25"/>
    </row>
    <row r="48" spans="2:73" s="8" customFormat="1" ht="13.15" customHeight="1">
      <c r="B48" s="373"/>
      <c r="C48" s="370"/>
      <c r="D48" s="370"/>
      <c r="E48" s="32" t="s">
        <v>101</v>
      </c>
      <c r="F48" s="52">
        <v>0</v>
      </c>
      <c r="G48" s="42">
        <f>IFERROR(F48/C42,"-")</f>
        <v>0</v>
      </c>
      <c r="H48" s="52">
        <v>0</v>
      </c>
      <c r="I48" s="42">
        <f>IFERROR(H48/D42,"-")</f>
        <v>0</v>
      </c>
      <c r="J48" s="55" t="str">
        <f t="shared" si="0"/>
        <v>-</v>
      </c>
      <c r="K48" s="370"/>
      <c r="L48" s="370"/>
      <c r="M48" s="32" t="s">
        <v>101</v>
      </c>
      <c r="N48" s="52">
        <v>0</v>
      </c>
      <c r="O48" s="42">
        <f>IFERROR(N48/K42,"-")</f>
        <v>0</v>
      </c>
      <c r="P48" s="52">
        <v>0</v>
      </c>
      <c r="Q48" s="42">
        <f>IFERROR(P48/L42,"-")</f>
        <v>0</v>
      </c>
      <c r="R48" s="55" t="str">
        <f t="shared" si="1"/>
        <v>-</v>
      </c>
      <c r="S48" s="370"/>
      <c r="T48" s="370"/>
      <c r="U48" s="32" t="s">
        <v>101</v>
      </c>
      <c r="V48" s="52">
        <v>0</v>
      </c>
      <c r="W48" s="42">
        <f>IFERROR(V48/S42,"-")</f>
        <v>0</v>
      </c>
      <c r="X48" s="52">
        <v>0</v>
      </c>
      <c r="Y48" s="42">
        <f>IFERROR(X48/T42,"-")</f>
        <v>0</v>
      </c>
      <c r="Z48" s="96" t="str">
        <f t="shared" si="2"/>
        <v>-</v>
      </c>
      <c r="AA48" s="370"/>
      <c r="AB48" s="370"/>
      <c r="AC48" s="32" t="s">
        <v>101</v>
      </c>
      <c r="AD48" s="52">
        <v>0</v>
      </c>
      <c r="AE48" s="42">
        <f>IFERROR(AD48/AA42,"-")</f>
        <v>0</v>
      </c>
      <c r="AF48" s="52">
        <v>0</v>
      </c>
      <c r="AG48" s="42">
        <f>IFERROR(AF48/AB42,"-")</f>
        <v>0</v>
      </c>
      <c r="AH48" s="55" t="str">
        <f t="shared" si="3"/>
        <v>-</v>
      </c>
      <c r="AI48" s="370"/>
      <c r="AJ48" s="370"/>
      <c r="AK48" s="32" t="s">
        <v>101</v>
      </c>
      <c r="AL48" s="52">
        <v>0</v>
      </c>
      <c r="AM48" s="42">
        <f>IFERROR(AL48/AI42,"-")</f>
        <v>0</v>
      </c>
      <c r="AN48" s="52">
        <v>0</v>
      </c>
      <c r="AO48" s="42">
        <f>IFERROR(AN48/AJ42,"-")</f>
        <v>0</v>
      </c>
      <c r="AP48" s="55" t="str">
        <f t="shared" si="4"/>
        <v>-</v>
      </c>
      <c r="AQ48" s="370"/>
      <c r="AR48" s="370"/>
      <c r="AS48" s="32" t="s">
        <v>101</v>
      </c>
      <c r="AT48" s="52">
        <v>0</v>
      </c>
      <c r="AU48" s="42">
        <f>IFERROR(AT48/AQ42,"-")</f>
        <v>0</v>
      </c>
      <c r="AV48" s="55">
        <v>0</v>
      </c>
      <c r="AW48" s="42">
        <f>IFERROR(AV48/AR42,"-")</f>
        <v>0</v>
      </c>
      <c r="AX48" s="138" t="str">
        <f t="shared" si="5"/>
        <v>-</v>
      </c>
      <c r="AY48" s="370"/>
      <c r="AZ48" s="370"/>
      <c r="BA48" s="32" t="s">
        <v>101</v>
      </c>
      <c r="BB48" s="52">
        <v>0</v>
      </c>
      <c r="BC48" s="42">
        <f>IFERROR(BB48/AY42,"-")</f>
        <v>0</v>
      </c>
      <c r="BD48" s="52">
        <v>0</v>
      </c>
      <c r="BE48" s="42">
        <f>IFERROR(BD48/AZ42,"-")</f>
        <v>0</v>
      </c>
      <c r="BF48" s="55" t="str">
        <f t="shared" si="6"/>
        <v>-</v>
      </c>
      <c r="BG48" s="370"/>
      <c r="BH48" s="370"/>
      <c r="BI48" s="32" t="s">
        <v>101</v>
      </c>
      <c r="BJ48" s="52">
        <f>市区町村別_フレイル区分別高齢者の疾病!W1344</f>
        <v>0</v>
      </c>
      <c r="BK48" s="42">
        <f>市区町村別_フレイル区分別高齢者の疾病!X1344</f>
        <v>0</v>
      </c>
      <c r="BL48" s="52">
        <f>市区町村別_フレイル区分別高齢者の疾病!Y1344</f>
        <v>0</v>
      </c>
      <c r="BM48" s="42">
        <f>市区町村別_フレイル区分別高齢者の疾病!Z1344</f>
        <v>0</v>
      </c>
      <c r="BN48" s="96" t="str">
        <f>市区町村別_フレイル区分別高齢者の疾病!AA1344</f>
        <v>-</v>
      </c>
      <c r="BO48" s="140"/>
      <c r="BQ48" s="25"/>
      <c r="BR48" s="25"/>
      <c r="BS48" s="25"/>
      <c r="BT48" s="25"/>
      <c r="BU48" s="25"/>
    </row>
    <row r="49" spans="2:73" s="8" customFormat="1" ht="13.15" customHeight="1">
      <c r="B49" s="373"/>
      <c r="C49" s="370"/>
      <c r="D49" s="370"/>
      <c r="E49" s="32" t="s">
        <v>102</v>
      </c>
      <c r="F49" s="52">
        <v>0</v>
      </c>
      <c r="G49" s="42">
        <f>IFERROR(F49/C42,"-")</f>
        <v>0</v>
      </c>
      <c r="H49" s="52">
        <v>0</v>
      </c>
      <c r="I49" s="42">
        <f>IFERROR(H49/D42,"-")</f>
        <v>0</v>
      </c>
      <c r="J49" s="55" t="str">
        <f t="shared" si="0"/>
        <v>-</v>
      </c>
      <c r="K49" s="370"/>
      <c r="L49" s="370"/>
      <c r="M49" s="32" t="s">
        <v>102</v>
      </c>
      <c r="N49" s="52">
        <v>0</v>
      </c>
      <c r="O49" s="42">
        <f>IFERROR(N49/K42,"-")</f>
        <v>0</v>
      </c>
      <c r="P49" s="52">
        <v>0</v>
      </c>
      <c r="Q49" s="42">
        <f>IFERROR(P49/L42,"-")</f>
        <v>0</v>
      </c>
      <c r="R49" s="55" t="str">
        <f t="shared" si="1"/>
        <v>-</v>
      </c>
      <c r="S49" s="370"/>
      <c r="T49" s="370"/>
      <c r="U49" s="32" t="s">
        <v>102</v>
      </c>
      <c r="V49" s="52">
        <v>18070937</v>
      </c>
      <c r="W49" s="42">
        <f>IFERROR(V49/S42,"-")</f>
        <v>1.1420882428573321E-2</v>
      </c>
      <c r="X49" s="52">
        <v>107</v>
      </c>
      <c r="Y49" s="42">
        <f>IFERROR(X49/T42,"-")</f>
        <v>1.9884779780709905E-2</v>
      </c>
      <c r="Z49" s="96">
        <f t="shared" si="2"/>
        <v>168887.261682243</v>
      </c>
      <c r="AA49" s="370"/>
      <c r="AB49" s="370"/>
      <c r="AC49" s="32" t="s">
        <v>102</v>
      </c>
      <c r="AD49" s="52">
        <v>4764640</v>
      </c>
      <c r="AE49" s="42">
        <f>IFERROR(AD49/AA42,"-")</f>
        <v>4.7725276040965665E-3</v>
      </c>
      <c r="AF49" s="52">
        <v>86</v>
      </c>
      <c r="AG49" s="42">
        <f>IFERROR(AF49/AB42,"-")</f>
        <v>2.7414727446605038E-2</v>
      </c>
      <c r="AH49" s="55">
        <f t="shared" si="3"/>
        <v>55402.79069767442</v>
      </c>
      <c r="AI49" s="370"/>
      <c r="AJ49" s="370"/>
      <c r="AK49" s="32" t="s">
        <v>102</v>
      </c>
      <c r="AL49" s="52">
        <v>6101877</v>
      </c>
      <c r="AM49" s="42">
        <f>IFERROR(AL49/AI42,"-")</f>
        <v>1.3109313100040577E-2</v>
      </c>
      <c r="AN49" s="52">
        <v>35</v>
      </c>
      <c r="AO49" s="42">
        <f>IFERROR(AN49/AJ42,"-")</f>
        <v>2.4928774928774929E-2</v>
      </c>
      <c r="AP49" s="55">
        <f t="shared" si="4"/>
        <v>174339.34285714285</v>
      </c>
      <c r="AQ49" s="370"/>
      <c r="AR49" s="370"/>
      <c r="AS49" s="32" t="s">
        <v>102</v>
      </c>
      <c r="AT49" s="52">
        <v>2444587</v>
      </c>
      <c r="AU49" s="42">
        <f>IFERROR(AT49/AQ42,"-")</f>
        <v>1.8681390649931833E-2</v>
      </c>
      <c r="AV49" s="55">
        <v>13</v>
      </c>
      <c r="AW49" s="42">
        <f>IFERROR(AV49/AR42,"-")</f>
        <v>2.9612756264236904E-2</v>
      </c>
      <c r="AX49" s="138">
        <f t="shared" si="5"/>
        <v>188045.15384615384</v>
      </c>
      <c r="AY49" s="370"/>
      <c r="AZ49" s="370"/>
      <c r="BA49" s="32" t="s">
        <v>102</v>
      </c>
      <c r="BB49" s="52">
        <v>221961</v>
      </c>
      <c r="BC49" s="42">
        <f>IFERROR(BB49/AY42,"-")</f>
        <v>1.4105040006253062E-2</v>
      </c>
      <c r="BD49" s="52">
        <v>5</v>
      </c>
      <c r="BE49" s="42">
        <f>IFERROR(BD49/AZ42,"-")</f>
        <v>9.4339622641509441E-2</v>
      </c>
      <c r="BF49" s="55">
        <f t="shared" si="6"/>
        <v>44392.2</v>
      </c>
      <c r="BG49" s="370"/>
      <c r="BH49" s="370"/>
      <c r="BI49" s="32" t="s">
        <v>102</v>
      </c>
      <c r="BJ49" s="52">
        <f>市区町村別_フレイル区分別高齢者の疾病!W1345</f>
        <v>31604002</v>
      </c>
      <c r="BK49" s="42">
        <f>市区町村別_フレイル区分別高齢者の疾病!X1345</f>
        <v>9.8633599840758125E-3</v>
      </c>
      <c r="BL49" s="52">
        <f>市区町村別_フレイル区分別高齢者の疾病!Y1345</f>
        <v>246</v>
      </c>
      <c r="BM49" s="42">
        <f>市区町村別_フレイル区分別高齢者の疾病!Z1345</f>
        <v>2.3549684089603676E-2</v>
      </c>
      <c r="BN49" s="96">
        <f>市区町村別_フレイル区分別高齢者の疾病!AA1345</f>
        <v>128471.55284552845</v>
      </c>
      <c r="BO49" s="140"/>
      <c r="BQ49" s="25"/>
      <c r="BR49" s="25"/>
      <c r="BS49" s="25"/>
      <c r="BT49" s="25"/>
      <c r="BU49" s="25"/>
    </row>
    <row r="50" spans="2:73" s="8" customFormat="1" ht="13.15" customHeight="1">
      <c r="B50" s="373"/>
      <c r="C50" s="370"/>
      <c r="D50" s="370"/>
      <c r="E50" s="32" t="s">
        <v>112</v>
      </c>
      <c r="F50" s="52">
        <v>0</v>
      </c>
      <c r="G50" s="42">
        <f>IFERROR(F50/C42,"-")</f>
        <v>0</v>
      </c>
      <c r="H50" s="52">
        <v>0</v>
      </c>
      <c r="I50" s="42">
        <f>IFERROR(H50/D42,"-")</f>
        <v>0</v>
      </c>
      <c r="J50" s="55" t="str">
        <f t="shared" si="0"/>
        <v>-</v>
      </c>
      <c r="K50" s="370"/>
      <c r="L50" s="370"/>
      <c r="M50" s="32" t="s">
        <v>112</v>
      </c>
      <c r="N50" s="52">
        <v>0</v>
      </c>
      <c r="O50" s="42">
        <f>IFERROR(N50/K42,"-")</f>
        <v>0</v>
      </c>
      <c r="P50" s="52">
        <v>0</v>
      </c>
      <c r="Q50" s="42">
        <f>IFERROR(P50/L42,"-")</f>
        <v>0</v>
      </c>
      <c r="R50" s="55" t="str">
        <f t="shared" si="1"/>
        <v>-</v>
      </c>
      <c r="S50" s="370"/>
      <c r="T50" s="370"/>
      <c r="U50" s="32" t="s">
        <v>112</v>
      </c>
      <c r="V50" s="52">
        <v>1100</v>
      </c>
      <c r="W50" s="42">
        <f>IFERROR(V50/S42,"-")</f>
        <v>6.9520305844852725E-7</v>
      </c>
      <c r="X50" s="52">
        <v>2</v>
      </c>
      <c r="Y50" s="42">
        <f>IFERROR(X50/T42,"-")</f>
        <v>3.7167812674224123E-4</v>
      </c>
      <c r="Z50" s="96">
        <f t="shared" si="2"/>
        <v>550</v>
      </c>
      <c r="AA50" s="370"/>
      <c r="AB50" s="370"/>
      <c r="AC50" s="32" t="s">
        <v>112</v>
      </c>
      <c r="AD50" s="52">
        <v>6160</v>
      </c>
      <c r="AE50" s="42">
        <f>IFERROR(AD50/AA42,"-")</f>
        <v>6.1701975471882136E-6</v>
      </c>
      <c r="AF50" s="52">
        <v>2</v>
      </c>
      <c r="AG50" s="42">
        <f>IFERROR(AF50/AB42,"-")</f>
        <v>6.3755180108383803E-4</v>
      </c>
      <c r="AH50" s="55">
        <f t="shared" si="3"/>
        <v>3080</v>
      </c>
      <c r="AI50" s="370"/>
      <c r="AJ50" s="370"/>
      <c r="AK50" s="32" t="s">
        <v>112</v>
      </c>
      <c r="AL50" s="52">
        <v>3944</v>
      </c>
      <c r="AM50" s="42">
        <f>IFERROR(AL50/AI42,"-")</f>
        <v>8.4733158119313175E-6</v>
      </c>
      <c r="AN50" s="52">
        <v>2</v>
      </c>
      <c r="AO50" s="42">
        <f>IFERROR(AN50/AJ42,"-")</f>
        <v>1.4245014245014246E-3</v>
      </c>
      <c r="AP50" s="55">
        <f t="shared" si="4"/>
        <v>1972</v>
      </c>
      <c r="AQ50" s="370"/>
      <c r="AR50" s="370"/>
      <c r="AS50" s="32" t="s">
        <v>112</v>
      </c>
      <c r="AT50" s="52">
        <v>39400</v>
      </c>
      <c r="AU50" s="42">
        <f>IFERROR(AT50/AQ42,"-")</f>
        <v>3.0109249194539375E-4</v>
      </c>
      <c r="AV50" s="55">
        <v>1</v>
      </c>
      <c r="AW50" s="42">
        <f>IFERROR(AV50/AR42,"-")</f>
        <v>2.2779043280182231E-3</v>
      </c>
      <c r="AX50" s="138">
        <f t="shared" si="5"/>
        <v>39400</v>
      </c>
      <c r="AY50" s="370"/>
      <c r="AZ50" s="370"/>
      <c r="BA50" s="32" t="s">
        <v>112</v>
      </c>
      <c r="BB50" s="52">
        <v>0</v>
      </c>
      <c r="BC50" s="42">
        <f>IFERROR(BB50/AY42,"-")</f>
        <v>0</v>
      </c>
      <c r="BD50" s="52">
        <v>0</v>
      </c>
      <c r="BE50" s="42">
        <f>IFERROR(BD50/AZ42,"-")</f>
        <v>0</v>
      </c>
      <c r="BF50" s="55" t="str">
        <f t="shared" si="6"/>
        <v>-</v>
      </c>
      <c r="BG50" s="370"/>
      <c r="BH50" s="370"/>
      <c r="BI50" s="32" t="s">
        <v>112</v>
      </c>
      <c r="BJ50" s="52">
        <f>市区町村別_フレイル区分別高齢者の疾病!W1346</f>
        <v>50604</v>
      </c>
      <c r="BK50" s="42">
        <f>市区町村別_フレイル区分別高齢者の疾病!X1346</f>
        <v>1.5793109639537815E-5</v>
      </c>
      <c r="BL50" s="52">
        <f>市区町村別_フレイル区分別高齢者の疾病!Y1346</f>
        <v>7</v>
      </c>
      <c r="BM50" s="42">
        <f>市区町村別_フレイル区分別高齢者の疾病!Z1346</f>
        <v>6.7011296189929161E-4</v>
      </c>
      <c r="BN50" s="96">
        <f>市区町村別_フレイル区分別高齢者の疾病!AA1346</f>
        <v>7229.1428571428569</v>
      </c>
      <c r="BO50" s="140"/>
      <c r="BQ50" s="25"/>
      <c r="BR50" s="25"/>
      <c r="BS50" s="25"/>
      <c r="BT50" s="25"/>
      <c r="BU50" s="25"/>
    </row>
    <row r="51" spans="2:73" s="8" customFormat="1" ht="13.15" customHeight="1">
      <c r="B51" s="373"/>
      <c r="C51" s="370"/>
      <c r="D51" s="370"/>
      <c r="E51" s="32" t="s">
        <v>103</v>
      </c>
      <c r="F51" s="52">
        <v>0</v>
      </c>
      <c r="G51" s="42">
        <f>IFERROR(F51/C42,"-")</f>
        <v>0</v>
      </c>
      <c r="H51" s="52">
        <v>0</v>
      </c>
      <c r="I51" s="42">
        <f>IFERROR(H51/D42,"-")</f>
        <v>0</v>
      </c>
      <c r="J51" s="55" t="str">
        <f t="shared" si="0"/>
        <v>-</v>
      </c>
      <c r="K51" s="370"/>
      <c r="L51" s="370"/>
      <c r="M51" s="32" t="s">
        <v>103</v>
      </c>
      <c r="N51" s="52">
        <v>0</v>
      </c>
      <c r="O51" s="42">
        <f>IFERROR(N51/K42,"-")</f>
        <v>0</v>
      </c>
      <c r="P51" s="52">
        <v>0</v>
      </c>
      <c r="Q51" s="42">
        <f>IFERROR(P51/L42,"-")</f>
        <v>0</v>
      </c>
      <c r="R51" s="55" t="str">
        <f t="shared" si="1"/>
        <v>-</v>
      </c>
      <c r="S51" s="370"/>
      <c r="T51" s="370"/>
      <c r="U51" s="32" t="s">
        <v>103</v>
      </c>
      <c r="V51" s="52">
        <v>409243</v>
      </c>
      <c r="W51" s="42">
        <f>IFERROR(V51/S42,"-")</f>
        <v>2.5864271386240968E-4</v>
      </c>
      <c r="X51" s="52">
        <v>20</v>
      </c>
      <c r="Y51" s="42">
        <f>IFERROR(X51/T42,"-")</f>
        <v>3.7167812674224121E-3</v>
      </c>
      <c r="Z51" s="96">
        <f t="shared" si="2"/>
        <v>20462.150000000001</v>
      </c>
      <c r="AA51" s="370"/>
      <c r="AB51" s="370"/>
      <c r="AC51" s="32" t="s">
        <v>103</v>
      </c>
      <c r="AD51" s="52">
        <v>201029</v>
      </c>
      <c r="AE51" s="42">
        <f>IFERROR(AD51/AA42,"-")</f>
        <v>2.0136179264832781E-4</v>
      </c>
      <c r="AF51" s="52">
        <v>14</v>
      </c>
      <c r="AG51" s="42">
        <f>IFERROR(AF51/AB42,"-")</f>
        <v>4.4628626075868668E-3</v>
      </c>
      <c r="AH51" s="55">
        <f t="shared" si="3"/>
        <v>14359.214285714286</v>
      </c>
      <c r="AI51" s="370"/>
      <c r="AJ51" s="370"/>
      <c r="AK51" s="32" t="s">
        <v>103</v>
      </c>
      <c r="AL51" s="52">
        <v>178392</v>
      </c>
      <c r="AM51" s="42">
        <f>IFERROR(AL51/AI42,"-")</f>
        <v>3.8325855839808611E-4</v>
      </c>
      <c r="AN51" s="52">
        <v>11</v>
      </c>
      <c r="AO51" s="42">
        <f>IFERROR(AN51/AJ42,"-")</f>
        <v>7.8347578347578353E-3</v>
      </c>
      <c r="AP51" s="55">
        <f t="shared" si="4"/>
        <v>16217.454545454546</v>
      </c>
      <c r="AQ51" s="370"/>
      <c r="AR51" s="370"/>
      <c r="AS51" s="32" t="s">
        <v>103</v>
      </c>
      <c r="AT51" s="52">
        <v>60680</v>
      </c>
      <c r="AU51" s="42">
        <f>IFERROR(AT51/AQ42,"-")</f>
        <v>4.637130053615861E-4</v>
      </c>
      <c r="AV51" s="55">
        <v>2</v>
      </c>
      <c r="AW51" s="42">
        <f>IFERROR(AV51/AR42,"-")</f>
        <v>4.5558086560364463E-3</v>
      </c>
      <c r="AX51" s="138">
        <f t="shared" si="5"/>
        <v>30340</v>
      </c>
      <c r="AY51" s="370"/>
      <c r="AZ51" s="370"/>
      <c r="BA51" s="32" t="s">
        <v>103</v>
      </c>
      <c r="BB51" s="52">
        <v>0</v>
      </c>
      <c r="BC51" s="42">
        <f>IFERROR(BB51/AY42,"-")</f>
        <v>0</v>
      </c>
      <c r="BD51" s="52">
        <v>0</v>
      </c>
      <c r="BE51" s="42">
        <f>IFERROR(BD51/AZ42,"-")</f>
        <v>0</v>
      </c>
      <c r="BF51" s="55" t="str">
        <f t="shared" si="6"/>
        <v>-</v>
      </c>
      <c r="BG51" s="370"/>
      <c r="BH51" s="370"/>
      <c r="BI51" s="32" t="s">
        <v>103</v>
      </c>
      <c r="BJ51" s="52">
        <f>市区町村別_フレイル区分別高齢者の疾病!W1347</f>
        <v>849344</v>
      </c>
      <c r="BK51" s="42">
        <f>市区町村別_フレイル区分別高齢者の疾病!X1347</f>
        <v>2.6507356955346624E-4</v>
      </c>
      <c r="BL51" s="52">
        <f>市区町村別_フレイル区分別高齢者の疾病!Y1347</f>
        <v>47</v>
      </c>
      <c r="BM51" s="42">
        <f>市区町村別_フレイル区分別高齢者の疾病!Z1347</f>
        <v>4.4993298870381008E-3</v>
      </c>
      <c r="BN51" s="96">
        <f>市区町村別_フレイル区分別高齢者の疾病!AA1347</f>
        <v>18071.148936170212</v>
      </c>
      <c r="BO51" s="140"/>
      <c r="BQ51" s="25"/>
      <c r="BR51" s="25"/>
      <c r="BS51" s="25"/>
      <c r="BT51" s="25"/>
      <c r="BU51" s="25"/>
    </row>
    <row r="52" spans="2:73" s="8" customFormat="1" ht="13.15" customHeight="1">
      <c r="B52" s="373"/>
      <c r="C52" s="370"/>
      <c r="D52" s="370"/>
      <c r="E52" s="32" t="s">
        <v>104</v>
      </c>
      <c r="F52" s="52">
        <v>2111</v>
      </c>
      <c r="G52" s="42">
        <f>IFERROR(F52/C42,"-")</f>
        <v>6.8238093083094662E-4</v>
      </c>
      <c r="H52" s="52">
        <v>1</v>
      </c>
      <c r="I52" s="42">
        <f>IFERROR(H52/D42,"-")</f>
        <v>0.14285714285714285</v>
      </c>
      <c r="J52" s="55">
        <f t="shared" si="0"/>
        <v>2111</v>
      </c>
      <c r="K52" s="370"/>
      <c r="L52" s="370"/>
      <c r="M52" s="32" t="s">
        <v>104</v>
      </c>
      <c r="N52" s="52">
        <v>11479</v>
      </c>
      <c r="O52" s="42">
        <f>IFERROR(N52/K42,"-")</f>
        <v>1.3640403829152129E-3</v>
      </c>
      <c r="P52" s="52">
        <v>1</v>
      </c>
      <c r="Q52" s="42">
        <f>IFERROR(P52/L42,"-")</f>
        <v>0.04</v>
      </c>
      <c r="R52" s="55">
        <f t="shared" si="1"/>
        <v>11479</v>
      </c>
      <c r="S52" s="370"/>
      <c r="T52" s="370"/>
      <c r="U52" s="32" t="s">
        <v>104</v>
      </c>
      <c r="V52" s="52">
        <v>882281</v>
      </c>
      <c r="W52" s="42">
        <f>IFERROR(V52/S42,"-")</f>
        <v>5.5760404510093184E-4</v>
      </c>
      <c r="X52" s="52">
        <v>71</v>
      </c>
      <c r="Y52" s="42">
        <f>IFERROR(X52/T42,"-")</f>
        <v>1.3194573499349563E-2</v>
      </c>
      <c r="Z52" s="96">
        <f t="shared" si="2"/>
        <v>12426.492957746479</v>
      </c>
      <c r="AA52" s="370"/>
      <c r="AB52" s="370"/>
      <c r="AC52" s="32" t="s">
        <v>104</v>
      </c>
      <c r="AD52" s="52">
        <v>1111648</v>
      </c>
      <c r="AE52" s="42">
        <f>IFERROR(AD52/AA42,"-")</f>
        <v>1.1134882732040071E-3</v>
      </c>
      <c r="AF52" s="52">
        <v>76</v>
      </c>
      <c r="AG52" s="42">
        <f>IFERROR(AF52/AB42,"-")</f>
        <v>2.4226968441185846E-2</v>
      </c>
      <c r="AH52" s="55">
        <f t="shared" si="3"/>
        <v>14626.947368421053</v>
      </c>
      <c r="AI52" s="370"/>
      <c r="AJ52" s="370"/>
      <c r="AK52" s="32" t="s">
        <v>104</v>
      </c>
      <c r="AL52" s="52">
        <v>327048</v>
      </c>
      <c r="AM52" s="42">
        <f>IFERROR(AL52/AI42,"-")</f>
        <v>7.026320967699071E-4</v>
      </c>
      <c r="AN52" s="52">
        <v>31</v>
      </c>
      <c r="AO52" s="42">
        <f>IFERROR(AN52/AJ42,"-")</f>
        <v>2.2079772079772079E-2</v>
      </c>
      <c r="AP52" s="55">
        <f t="shared" si="4"/>
        <v>10549.935483870968</v>
      </c>
      <c r="AQ52" s="370"/>
      <c r="AR52" s="370"/>
      <c r="AS52" s="32" t="s">
        <v>104</v>
      </c>
      <c r="AT52" s="52">
        <v>71112</v>
      </c>
      <c r="AU52" s="42">
        <f>IFERROR(AT52/AQ42,"-")</f>
        <v>5.4343373825433599E-4</v>
      </c>
      <c r="AV52" s="55">
        <v>6</v>
      </c>
      <c r="AW52" s="42">
        <f>IFERROR(AV52/AR42,"-")</f>
        <v>1.366742596810934E-2</v>
      </c>
      <c r="AX52" s="138">
        <f t="shared" si="5"/>
        <v>11852</v>
      </c>
      <c r="AY52" s="370"/>
      <c r="AZ52" s="370"/>
      <c r="BA52" s="32" t="s">
        <v>104</v>
      </c>
      <c r="BB52" s="52">
        <v>98101</v>
      </c>
      <c r="BC52" s="42">
        <f>IFERROR(BB52/AY42,"-")</f>
        <v>6.2340615227604477E-3</v>
      </c>
      <c r="BD52" s="52">
        <v>4</v>
      </c>
      <c r="BE52" s="42">
        <f>IFERROR(BD52/AZ42,"-")</f>
        <v>7.5471698113207544E-2</v>
      </c>
      <c r="BF52" s="55">
        <f t="shared" si="6"/>
        <v>24525.25</v>
      </c>
      <c r="BG52" s="370"/>
      <c r="BH52" s="370"/>
      <c r="BI52" s="32" t="s">
        <v>104</v>
      </c>
      <c r="BJ52" s="52">
        <f>市区町村別_フレイル区分別高齢者の疾病!W1348</f>
        <v>2503780</v>
      </c>
      <c r="BK52" s="42">
        <f>市区町村別_フレイル区分別高齢者の疾病!X1348</f>
        <v>7.8141000816698268E-4</v>
      </c>
      <c r="BL52" s="52">
        <f>市区町村別_フレイル区分別高齢者の疾病!Y1348</f>
        <v>190</v>
      </c>
      <c r="BM52" s="42">
        <f>市区町村別_フレイル区分別高齢者の疾病!Z1348</f>
        <v>1.8188780394409344E-2</v>
      </c>
      <c r="BN52" s="96">
        <f>市区町村別_フレイル区分別高齢者の疾病!AA1348</f>
        <v>13177.78947368421</v>
      </c>
      <c r="BO52" s="140"/>
      <c r="BQ52" s="25"/>
      <c r="BR52" s="25"/>
      <c r="BS52" s="25"/>
      <c r="BT52" s="25"/>
      <c r="BU52" s="25"/>
    </row>
    <row r="53" spans="2:73" s="8" customFormat="1" ht="13.15" customHeight="1">
      <c r="B53" s="373"/>
      <c r="C53" s="370"/>
      <c r="D53" s="370"/>
      <c r="E53" s="32" t="s">
        <v>105</v>
      </c>
      <c r="F53" s="52">
        <v>0</v>
      </c>
      <c r="G53" s="42">
        <f>IFERROR(F53/C42,"-")</f>
        <v>0</v>
      </c>
      <c r="H53" s="52">
        <v>0</v>
      </c>
      <c r="I53" s="42">
        <f>IFERROR(H53/D42,"-")</f>
        <v>0</v>
      </c>
      <c r="J53" s="55" t="str">
        <f t="shared" si="0"/>
        <v>-</v>
      </c>
      <c r="K53" s="370"/>
      <c r="L53" s="370"/>
      <c r="M53" s="32" t="s">
        <v>105</v>
      </c>
      <c r="N53" s="52">
        <v>0</v>
      </c>
      <c r="O53" s="42">
        <f>IFERROR(N53/K42,"-")</f>
        <v>0</v>
      </c>
      <c r="P53" s="52">
        <v>0</v>
      </c>
      <c r="Q53" s="42">
        <f>IFERROR(P53/L42,"-")</f>
        <v>0</v>
      </c>
      <c r="R53" s="55" t="str">
        <f t="shared" si="1"/>
        <v>-</v>
      </c>
      <c r="S53" s="370"/>
      <c r="T53" s="370"/>
      <c r="U53" s="32" t="s">
        <v>105</v>
      </c>
      <c r="V53" s="52">
        <v>63572</v>
      </c>
      <c r="W53" s="42">
        <f>IFERROR(V53/S42,"-")</f>
        <v>4.0177680756081611E-5</v>
      </c>
      <c r="X53" s="52">
        <v>8</v>
      </c>
      <c r="Y53" s="42">
        <f>IFERROR(X53/T42,"-")</f>
        <v>1.4867125069689649E-3</v>
      </c>
      <c r="Z53" s="96">
        <f t="shared" si="2"/>
        <v>7946.5</v>
      </c>
      <c r="AA53" s="370"/>
      <c r="AB53" s="370"/>
      <c r="AC53" s="32" t="s">
        <v>105</v>
      </c>
      <c r="AD53" s="52">
        <v>101097</v>
      </c>
      <c r="AE53" s="42">
        <f>IFERROR(AD53/AA42,"-")</f>
        <v>1.0126436062144266E-4</v>
      </c>
      <c r="AF53" s="52">
        <v>12</v>
      </c>
      <c r="AG53" s="42">
        <f>IFERROR(AF53/AB42,"-")</f>
        <v>3.8253108065030282E-3</v>
      </c>
      <c r="AH53" s="55">
        <f t="shared" si="3"/>
        <v>8424.75</v>
      </c>
      <c r="AI53" s="370"/>
      <c r="AJ53" s="370"/>
      <c r="AK53" s="32" t="s">
        <v>105</v>
      </c>
      <c r="AL53" s="52">
        <v>83915</v>
      </c>
      <c r="AM53" s="42">
        <f>IFERROR(AL53/AI42,"-")</f>
        <v>1.8028354370137336E-4</v>
      </c>
      <c r="AN53" s="52">
        <v>10</v>
      </c>
      <c r="AO53" s="42">
        <f>IFERROR(AN53/AJ42,"-")</f>
        <v>7.1225071225071226E-3</v>
      </c>
      <c r="AP53" s="55">
        <f t="shared" si="4"/>
        <v>8391.5</v>
      </c>
      <c r="AQ53" s="370"/>
      <c r="AR53" s="370"/>
      <c r="AS53" s="32" t="s">
        <v>105</v>
      </c>
      <c r="AT53" s="52">
        <v>204186</v>
      </c>
      <c r="AU53" s="42">
        <f>IFERROR(AT53/AQ42,"-")</f>
        <v>1.5603774507706133E-3</v>
      </c>
      <c r="AV53" s="55">
        <v>4</v>
      </c>
      <c r="AW53" s="42">
        <f>IFERROR(AV53/AR42,"-")</f>
        <v>9.1116173120728925E-3</v>
      </c>
      <c r="AX53" s="138">
        <f t="shared" si="5"/>
        <v>51046.5</v>
      </c>
      <c r="AY53" s="370"/>
      <c r="AZ53" s="370"/>
      <c r="BA53" s="32" t="s">
        <v>105</v>
      </c>
      <c r="BB53" s="52">
        <v>3547</v>
      </c>
      <c r="BC53" s="42">
        <f>IFERROR(BB53/AY42,"-")</f>
        <v>2.2540255676528585E-4</v>
      </c>
      <c r="BD53" s="52">
        <v>1</v>
      </c>
      <c r="BE53" s="42">
        <f>IFERROR(BD53/AZ42,"-")</f>
        <v>1.8867924528301886E-2</v>
      </c>
      <c r="BF53" s="55">
        <f t="shared" si="6"/>
        <v>3547</v>
      </c>
      <c r="BG53" s="370"/>
      <c r="BH53" s="370"/>
      <c r="BI53" s="32" t="s">
        <v>105</v>
      </c>
      <c r="BJ53" s="52">
        <f>市区町村別_フレイル区分別高齢者の疾病!W1349</f>
        <v>456317</v>
      </c>
      <c r="BK53" s="42">
        <f>市区町村別_フレイル区分別高齢者の疾病!X1349</f>
        <v>1.4241293991354393E-4</v>
      </c>
      <c r="BL53" s="52">
        <f>市区町村別_フレイル区分別高齢者の疾病!Y1349</f>
        <v>35</v>
      </c>
      <c r="BM53" s="42">
        <f>市区町村別_フレイル区分別高齢者の疾病!Z1349</f>
        <v>3.350564809496458E-3</v>
      </c>
      <c r="BN53" s="96">
        <f>市区町村別_フレイル区分別高齢者の疾病!AA1349</f>
        <v>13037.628571428571</v>
      </c>
      <c r="BO53" s="140"/>
      <c r="BQ53" s="25"/>
      <c r="BR53" s="25"/>
      <c r="BS53" s="25"/>
      <c r="BT53" s="25"/>
      <c r="BU53" s="25"/>
    </row>
    <row r="54" spans="2:73" s="8" customFormat="1" ht="13.15" customHeight="1">
      <c r="B54" s="373"/>
      <c r="C54" s="370"/>
      <c r="D54" s="370"/>
      <c r="E54" s="32" t="s">
        <v>106</v>
      </c>
      <c r="F54" s="52">
        <v>0</v>
      </c>
      <c r="G54" s="42">
        <f>IFERROR(F54/C42,"-")</f>
        <v>0</v>
      </c>
      <c r="H54" s="52">
        <v>0</v>
      </c>
      <c r="I54" s="42">
        <f>IFERROR(H54/D42,"-")</f>
        <v>0</v>
      </c>
      <c r="J54" s="55" t="str">
        <f t="shared" si="0"/>
        <v>-</v>
      </c>
      <c r="K54" s="370"/>
      <c r="L54" s="370"/>
      <c r="M54" s="32" t="s">
        <v>106</v>
      </c>
      <c r="N54" s="52">
        <v>0</v>
      </c>
      <c r="O54" s="42">
        <f>IFERROR(N54/K42,"-")</f>
        <v>0</v>
      </c>
      <c r="P54" s="52">
        <v>0</v>
      </c>
      <c r="Q54" s="42">
        <f>IFERROR(P54/L42,"-")</f>
        <v>0</v>
      </c>
      <c r="R54" s="55" t="str">
        <f t="shared" si="1"/>
        <v>-</v>
      </c>
      <c r="S54" s="370"/>
      <c r="T54" s="370"/>
      <c r="U54" s="32" t="s">
        <v>106</v>
      </c>
      <c r="V54" s="52">
        <v>1021856</v>
      </c>
      <c r="W54" s="42">
        <f>IFERROR(V54/S42,"-")</f>
        <v>6.4581583317634389E-4</v>
      </c>
      <c r="X54" s="52">
        <v>11</v>
      </c>
      <c r="Y54" s="42">
        <f>IFERROR(X54/T42,"-")</f>
        <v>2.0442296970823266E-3</v>
      </c>
      <c r="Z54" s="96">
        <f t="shared" si="2"/>
        <v>92896</v>
      </c>
      <c r="AA54" s="370"/>
      <c r="AB54" s="370"/>
      <c r="AC54" s="32" t="s">
        <v>106</v>
      </c>
      <c r="AD54" s="52">
        <v>1730007</v>
      </c>
      <c r="AE54" s="42">
        <f>IFERROR(AD54/AA42,"-")</f>
        <v>1.7328709331198766E-3</v>
      </c>
      <c r="AF54" s="52">
        <v>11</v>
      </c>
      <c r="AG54" s="42">
        <f>IFERROR(AF54/AB42,"-")</f>
        <v>3.5065349059611095E-3</v>
      </c>
      <c r="AH54" s="55">
        <f t="shared" si="3"/>
        <v>157273.36363636365</v>
      </c>
      <c r="AI54" s="370"/>
      <c r="AJ54" s="370"/>
      <c r="AK54" s="32" t="s">
        <v>106</v>
      </c>
      <c r="AL54" s="52">
        <v>1340975</v>
      </c>
      <c r="AM54" s="42">
        <f>IFERROR(AL54/AI42,"-")</f>
        <v>2.8809596021563385E-3</v>
      </c>
      <c r="AN54" s="52">
        <v>6</v>
      </c>
      <c r="AO54" s="42">
        <f>IFERROR(AN54/AJ42,"-")</f>
        <v>4.2735042735042739E-3</v>
      </c>
      <c r="AP54" s="55">
        <f t="shared" si="4"/>
        <v>223495.83333333334</v>
      </c>
      <c r="AQ54" s="370"/>
      <c r="AR54" s="370"/>
      <c r="AS54" s="32" t="s">
        <v>106</v>
      </c>
      <c r="AT54" s="52">
        <v>84196</v>
      </c>
      <c r="AU54" s="42">
        <f>IFERROR(AT54/AQ42,"-")</f>
        <v>6.4342089979275052E-4</v>
      </c>
      <c r="AV54" s="55">
        <v>2</v>
      </c>
      <c r="AW54" s="42">
        <f>IFERROR(AV54/AR42,"-")</f>
        <v>4.5558086560364463E-3</v>
      </c>
      <c r="AX54" s="138">
        <f t="shared" si="5"/>
        <v>42098</v>
      </c>
      <c r="AY54" s="370"/>
      <c r="AZ54" s="370"/>
      <c r="BA54" s="32" t="s">
        <v>106</v>
      </c>
      <c r="BB54" s="52">
        <v>9674</v>
      </c>
      <c r="BC54" s="42">
        <f>IFERROR(BB54/AY42,"-")</f>
        <v>6.1475735386167896E-4</v>
      </c>
      <c r="BD54" s="52">
        <v>1</v>
      </c>
      <c r="BE54" s="42">
        <f>IFERROR(BD54/AZ42,"-")</f>
        <v>1.8867924528301886E-2</v>
      </c>
      <c r="BF54" s="55">
        <f t="shared" si="6"/>
        <v>9674</v>
      </c>
      <c r="BG54" s="370"/>
      <c r="BH54" s="370"/>
      <c r="BI54" s="32" t="s">
        <v>106</v>
      </c>
      <c r="BJ54" s="52">
        <f>市区町村別_フレイル区分別高齢者の疾病!W1350</f>
        <v>4186708</v>
      </c>
      <c r="BK54" s="42">
        <f>市区町村別_フレイル区分別高齢者の疾病!X1350</f>
        <v>1.3066385754630086E-3</v>
      </c>
      <c r="BL54" s="52">
        <f>市区町村別_フレイル区分別高齢者の疾病!Y1350</f>
        <v>31</v>
      </c>
      <c r="BM54" s="42">
        <f>市区町村別_フレイル区分別高齢者の疾病!Z1350</f>
        <v>2.9676431169825771E-3</v>
      </c>
      <c r="BN54" s="96">
        <f>市区町村別_フレイル区分別高齢者の疾病!AA1350</f>
        <v>135055.09677419355</v>
      </c>
      <c r="BO54" s="140"/>
      <c r="BQ54" s="25"/>
      <c r="BR54" s="25"/>
      <c r="BS54" s="25"/>
      <c r="BT54" s="25"/>
      <c r="BU54" s="25"/>
    </row>
    <row r="55" spans="2:73" s="8" customFormat="1" ht="13.15" customHeight="1">
      <c r="B55" s="373"/>
      <c r="C55" s="370"/>
      <c r="D55" s="370"/>
      <c r="E55" s="32" t="s">
        <v>107</v>
      </c>
      <c r="F55" s="52">
        <v>4562</v>
      </c>
      <c r="G55" s="42">
        <f>IFERROR(F55/C42,"-")</f>
        <v>1.474666890786726E-3</v>
      </c>
      <c r="H55" s="52">
        <v>1</v>
      </c>
      <c r="I55" s="42">
        <f>IFERROR(H55/D42,"-")</f>
        <v>0.14285714285714285</v>
      </c>
      <c r="J55" s="55">
        <f t="shared" si="0"/>
        <v>4562</v>
      </c>
      <c r="K55" s="370"/>
      <c r="L55" s="370"/>
      <c r="M55" s="32" t="s">
        <v>107</v>
      </c>
      <c r="N55" s="52">
        <v>481458</v>
      </c>
      <c r="O55" s="42">
        <f>IFERROR(N55/K42,"-")</f>
        <v>5.7211268810662304E-2</v>
      </c>
      <c r="P55" s="52">
        <v>3</v>
      </c>
      <c r="Q55" s="42">
        <f>IFERROR(P55/L42,"-")</f>
        <v>0.12</v>
      </c>
      <c r="R55" s="55">
        <f t="shared" si="1"/>
        <v>160486</v>
      </c>
      <c r="S55" s="370"/>
      <c r="T55" s="370"/>
      <c r="U55" s="32" t="s">
        <v>107</v>
      </c>
      <c r="V55" s="52">
        <v>17967973</v>
      </c>
      <c r="W55" s="42">
        <f>IFERROR(V55/S42,"-")</f>
        <v>1.1355808894291417E-2</v>
      </c>
      <c r="X55" s="52">
        <v>347</v>
      </c>
      <c r="Y55" s="42">
        <f>IFERROR(X55/T42,"-")</f>
        <v>6.4486154989778846E-2</v>
      </c>
      <c r="Z55" s="96">
        <f t="shared" si="2"/>
        <v>51780.902017291068</v>
      </c>
      <c r="AA55" s="370"/>
      <c r="AB55" s="370"/>
      <c r="AC55" s="32" t="s">
        <v>107</v>
      </c>
      <c r="AD55" s="52">
        <v>14183754</v>
      </c>
      <c r="AE55" s="42">
        <f>IFERROR(AD55/AA42,"-")</f>
        <v>1.4207234438428735E-2</v>
      </c>
      <c r="AF55" s="52">
        <v>287</v>
      </c>
      <c r="AG55" s="42">
        <f>IFERROR(AF55/AB42,"-")</f>
        <v>9.1488683455530767E-2</v>
      </c>
      <c r="AH55" s="55">
        <f t="shared" si="3"/>
        <v>49420.745644599301</v>
      </c>
      <c r="AI55" s="370"/>
      <c r="AJ55" s="370"/>
      <c r="AK55" s="32" t="s">
        <v>107</v>
      </c>
      <c r="AL55" s="52">
        <v>5064660</v>
      </c>
      <c r="AM55" s="42">
        <f>IFERROR(AL55/AI42,"-")</f>
        <v>1.0880949203868171E-2</v>
      </c>
      <c r="AN55" s="52">
        <v>125</v>
      </c>
      <c r="AO55" s="42">
        <f>IFERROR(AN55/AJ42,"-")</f>
        <v>8.903133903133903E-2</v>
      </c>
      <c r="AP55" s="55">
        <f t="shared" si="4"/>
        <v>40517.279999999999</v>
      </c>
      <c r="AQ55" s="370"/>
      <c r="AR55" s="370"/>
      <c r="AS55" s="32" t="s">
        <v>107</v>
      </c>
      <c r="AT55" s="52">
        <v>1694929</v>
      </c>
      <c r="AU55" s="42">
        <f>IFERROR(AT55/AQ42,"-")</f>
        <v>1.2952548128947063E-2</v>
      </c>
      <c r="AV55" s="55">
        <v>33</v>
      </c>
      <c r="AW55" s="42">
        <f>IFERROR(AV55/AR42,"-")</f>
        <v>7.5170842824601361E-2</v>
      </c>
      <c r="AX55" s="138">
        <f t="shared" si="5"/>
        <v>51361.484848484848</v>
      </c>
      <c r="AY55" s="370"/>
      <c r="AZ55" s="370"/>
      <c r="BA55" s="32" t="s">
        <v>107</v>
      </c>
      <c r="BB55" s="52">
        <v>314005</v>
      </c>
      <c r="BC55" s="42">
        <f>IFERROR(BB55/AY42,"-")</f>
        <v>1.9954195048515248E-2</v>
      </c>
      <c r="BD55" s="52">
        <v>4</v>
      </c>
      <c r="BE55" s="42">
        <f>IFERROR(BD55/AZ42,"-")</f>
        <v>7.5471698113207544E-2</v>
      </c>
      <c r="BF55" s="55">
        <f t="shared" si="6"/>
        <v>78501.25</v>
      </c>
      <c r="BG55" s="370"/>
      <c r="BH55" s="370"/>
      <c r="BI55" s="32" t="s">
        <v>107</v>
      </c>
      <c r="BJ55" s="52">
        <f>市区町村別_フレイル区分別高齢者の疾病!W1351</f>
        <v>39711341</v>
      </c>
      <c r="BK55" s="42">
        <f>市区町村別_フレイル区分別高齢者の疾病!X1351</f>
        <v>1.2393596599993542E-2</v>
      </c>
      <c r="BL55" s="52">
        <f>市区町村別_フレイル区分別高齢者の疾病!Y1351</f>
        <v>800</v>
      </c>
      <c r="BM55" s="42">
        <f>市区町村別_フレイル区分別高齢者の疾病!Z1351</f>
        <v>7.6584338502776184E-2</v>
      </c>
      <c r="BN55" s="96">
        <f>市区町村別_フレイル区分別高齢者の疾病!AA1351</f>
        <v>49639.176249999997</v>
      </c>
      <c r="BO55" s="140"/>
      <c r="BQ55" s="25"/>
      <c r="BR55" s="25"/>
      <c r="BS55" s="25"/>
      <c r="BT55" s="25"/>
      <c r="BU55" s="25"/>
    </row>
    <row r="56" spans="2:73" s="8" customFormat="1" ht="13.15" customHeight="1">
      <c r="B56" s="373"/>
      <c r="C56" s="370"/>
      <c r="D56" s="370"/>
      <c r="E56" s="32" t="s">
        <v>108</v>
      </c>
      <c r="F56" s="52">
        <v>0</v>
      </c>
      <c r="G56" s="42">
        <f>IFERROR(F56/C42,"-")</f>
        <v>0</v>
      </c>
      <c r="H56" s="52">
        <v>0</v>
      </c>
      <c r="I56" s="42">
        <f>IFERROR(H56/D42,"-")</f>
        <v>0</v>
      </c>
      <c r="J56" s="55" t="str">
        <f t="shared" si="0"/>
        <v>-</v>
      </c>
      <c r="K56" s="370"/>
      <c r="L56" s="370"/>
      <c r="M56" s="32" t="s">
        <v>108</v>
      </c>
      <c r="N56" s="52">
        <v>71827</v>
      </c>
      <c r="O56" s="42">
        <f>IFERROR(N56/K42,"-")</f>
        <v>8.5351449240919069E-3</v>
      </c>
      <c r="P56" s="52">
        <v>2</v>
      </c>
      <c r="Q56" s="42">
        <f>IFERROR(P56/L42,"-")</f>
        <v>0.08</v>
      </c>
      <c r="R56" s="55">
        <f t="shared" si="1"/>
        <v>35913.5</v>
      </c>
      <c r="S56" s="370"/>
      <c r="T56" s="370"/>
      <c r="U56" s="32" t="s">
        <v>108</v>
      </c>
      <c r="V56" s="52">
        <v>9397499</v>
      </c>
      <c r="W56" s="42">
        <f>IFERROR(V56/S42,"-")</f>
        <v>5.9392454968790693E-3</v>
      </c>
      <c r="X56" s="52">
        <v>163</v>
      </c>
      <c r="Y56" s="42">
        <f>IFERROR(X56/T42,"-")</f>
        <v>3.029176732949266E-2</v>
      </c>
      <c r="Z56" s="96">
        <f t="shared" si="2"/>
        <v>57653.36809815951</v>
      </c>
      <c r="AA56" s="370"/>
      <c r="AB56" s="370"/>
      <c r="AC56" s="32" t="s">
        <v>108</v>
      </c>
      <c r="AD56" s="52">
        <v>9371949</v>
      </c>
      <c r="AE56" s="42">
        <f>IFERROR(AD56/AA42,"-")</f>
        <v>9.387463755222895E-3</v>
      </c>
      <c r="AF56" s="52">
        <v>253</v>
      </c>
      <c r="AG56" s="42">
        <f>IFERROR(AF56/AB42,"-")</f>
        <v>8.0650302837105517E-2</v>
      </c>
      <c r="AH56" s="55">
        <f t="shared" si="3"/>
        <v>37043.276679841896</v>
      </c>
      <c r="AI56" s="370"/>
      <c r="AJ56" s="370"/>
      <c r="AK56" s="32" t="s">
        <v>108</v>
      </c>
      <c r="AL56" s="52">
        <v>6797842</v>
      </c>
      <c r="AM56" s="42">
        <f>IFERROR(AL56/AI42,"-")</f>
        <v>1.4604528931442904E-2</v>
      </c>
      <c r="AN56" s="52">
        <v>151</v>
      </c>
      <c r="AO56" s="42">
        <f>IFERROR(AN56/AJ42,"-")</f>
        <v>0.10754985754985755</v>
      </c>
      <c r="AP56" s="55">
        <f t="shared" si="4"/>
        <v>45018.821192052979</v>
      </c>
      <c r="AQ56" s="370"/>
      <c r="AR56" s="370"/>
      <c r="AS56" s="32" t="s">
        <v>108</v>
      </c>
      <c r="AT56" s="52">
        <v>3100199</v>
      </c>
      <c r="AU56" s="42">
        <f>IFERROR(AT56/AQ42,"-")</f>
        <v>2.3691539148137507E-2</v>
      </c>
      <c r="AV56" s="55">
        <v>65</v>
      </c>
      <c r="AW56" s="42">
        <f>IFERROR(AV56/AR42,"-")</f>
        <v>0.1480637813211845</v>
      </c>
      <c r="AX56" s="138">
        <f t="shared" si="5"/>
        <v>47695.369230769233</v>
      </c>
      <c r="AY56" s="370"/>
      <c r="AZ56" s="370"/>
      <c r="BA56" s="32" t="s">
        <v>108</v>
      </c>
      <c r="BB56" s="52">
        <v>296086</v>
      </c>
      <c r="BC56" s="42">
        <f>IFERROR(BB56/AY42,"-")</f>
        <v>1.8815489546773732E-2</v>
      </c>
      <c r="BD56" s="52">
        <v>8</v>
      </c>
      <c r="BE56" s="42">
        <f>IFERROR(BD56/AZ42,"-")</f>
        <v>0.15094339622641509</v>
      </c>
      <c r="BF56" s="55">
        <f t="shared" si="6"/>
        <v>37010.75</v>
      </c>
      <c r="BG56" s="370"/>
      <c r="BH56" s="370"/>
      <c r="BI56" s="32" t="s">
        <v>108</v>
      </c>
      <c r="BJ56" s="52">
        <f>市区町村別_フレイル区分別高齢者の疾病!W1352</f>
        <v>29035402</v>
      </c>
      <c r="BK56" s="42">
        <f>市区町村別_フレイル区分別高齢者の疾病!X1352</f>
        <v>9.0617201646916359E-3</v>
      </c>
      <c r="BL56" s="52">
        <f>市区町村別_フレイル区分別高齢者の疾病!Y1352</f>
        <v>642</v>
      </c>
      <c r="BM56" s="42">
        <f>市区町村別_フレイル区分別高齢者の疾病!Z1352</f>
        <v>6.1458931648477884E-2</v>
      </c>
      <c r="BN56" s="96">
        <f>市区町村別_フレイル区分別高齢者の疾病!AA1352</f>
        <v>45226.482866043611</v>
      </c>
      <c r="BO56" s="140"/>
      <c r="BQ56" s="25"/>
      <c r="BR56" s="25"/>
      <c r="BS56" s="25"/>
      <c r="BT56" s="25"/>
      <c r="BU56" s="25"/>
    </row>
    <row r="57" spans="2:73" s="8" customFormat="1" ht="13.15" customHeight="1">
      <c r="B57" s="373"/>
      <c r="C57" s="370"/>
      <c r="D57" s="370"/>
      <c r="E57" s="32" t="s">
        <v>109</v>
      </c>
      <c r="F57" s="52">
        <v>388436</v>
      </c>
      <c r="G57" s="42">
        <f>IFERROR(F57/C42,"-")</f>
        <v>0.12556197027392213</v>
      </c>
      <c r="H57" s="52">
        <v>1</v>
      </c>
      <c r="I57" s="42">
        <f>IFERROR(H57/D42,"-")</f>
        <v>0.14285714285714285</v>
      </c>
      <c r="J57" s="55">
        <f t="shared" si="0"/>
        <v>388436</v>
      </c>
      <c r="K57" s="370"/>
      <c r="L57" s="370"/>
      <c r="M57" s="32" t="s">
        <v>109</v>
      </c>
      <c r="N57" s="52">
        <v>207053</v>
      </c>
      <c r="O57" s="42">
        <f>IFERROR(N57/K42,"-")</f>
        <v>2.4603942277527973E-2</v>
      </c>
      <c r="P57" s="52">
        <v>2</v>
      </c>
      <c r="Q57" s="42">
        <f>IFERROR(P57/L42,"-")</f>
        <v>0.08</v>
      </c>
      <c r="R57" s="55">
        <f t="shared" si="1"/>
        <v>103526.5</v>
      </c>
      <c r="S57" s="370"/>
      <c r="T57" s="370"/>
      <c r="U57" s="32" t="s">
        <v>109</v>
      </c>
      <c r="V57" s="52">
        <v>7949103</v>
      </c>
      <c r="W57" s="42">
        <f>IFERROR(V57/S42,"-")</f>
        <v>5.0238551977476028E-3</v>
      </c>
      <c r="X57" s="52">
        <v>147</v>
      </c>
      <c r="Y57" s="42">
        <f>IFERROR(X57/T42,"-")</f>
        <v>2.7318342315554731E-2</v>
      </c>
      <c r="Z57" s="96">
        <f t="shared" si="2"/>
        <v>54075.530612244896</v>
      </c>
      <c r="AA57" s="370"/>
      <c r="AB57" s="370"/>
      <c r="AC57" s="32" t="s">
        <v>109</v>
      </c>
      <c r="AD57" s="52">
        <v>4130631</v>
      </c>
      <c r="AE57" s="42">
        <f>IFERROR(AD57/AA42,"-")</f>
        <v>4.137469036451233E-3</v>
      </c>
      <c r="AF57" s="52">
        <v>89</v>
      </c>
      <c r="AG57" s="42">
        <f>IFERROR(AF57/AB42,"-")</f>
        <v>2.8371055148230795E-2</v>
      </c>
      <c r="AH57" s="55">
        <f t="shared" si="3"/>
        <v>46411.584269662919</v>
      </c>
      <c r="AI57" s="370"/>
      <c r="AJ57" s="370"/>
      <c r="AK57" s="32" t="s">
        <v>109</v>
      </c>
      <c r="AL57" s="52">
        <v>1263266</v>
      </c>
      <c r="AM57" s="42">
        <f>IFERROR(AL57/AI42,"-")</f>
        <v>2.7140090701002102E-3</v>
      </c>
      <c r="AN57" s="52">
        <v>40</v>
      </c>
      <c r="AO57" s="42">
        <f>IFERROR(AN57/AJ42,"-")</f>
        <v>2.8490028490028491E-2</v>
      </c>
      <c r="AP57" s="55">
        <f t="shared" si="4"/>
        <v>31581.65</v>
      </c>
      <c r="AQ57" s="370"/>
      <c r="AR57" s="370"/>
      <c r="AS57" s="32" t="s">
        <v>109</v>
      </c>
      <c r="AT57" s="52">
        <v>245699</v>
      </c>
      <c r="AU57" s="42">
        <f>IFERROR(AT57/AQ42,"-")</f>
        <v>1.8776173649363273E-3</v>
      </c>
      <c r="AV57" s="55">
        <v>15</v>
      </c>
      <c r="AW57" s="42">
        <f>IFERROR(AV57/AR42,"-")</f>
        <v>3.4168564920273349E-2</v>
      </c>
      <c r="AX57" s="138">
        <f t="shared" si="5"/>
        <v>16379.933333333332</v>
      </c>
      <c r="AY57" s="370"/>
      <c r="AZ57" s="370"/>
      <c r="BA57" s="32" t="s">
        <v>109</v>
      </c>
      <c r="BB57" s="52">
        <v>15092</v>
      </c>
      <c r="BC57" s="42">
        <f>IFERROR(BB57/AY42,"-")</f>
        <v>9.5905705855700422E-4</v>
      </c>
      <c r="BD57" s="52">
        <v>1</v>
      </c>
      <c r="BE57" s="42">
        <f>IFERROR(BD57/AZ42,"-")</f>
        <v>1.8867924528301886E-2</v>
      </c>
      <c r="BF57" s="55">
        <f t="shared" si="6"/>
        <v>15092</v>
      </c>
      <c r="BG57" s="370"/>
      <c r="BH57" s="370"/>
      <c r="BI57" s="32" t="s">
        <v>109</v>
      </c>
      <c r="BJ57" s="52">
        <f>市区町村別_フレイル区分別高齢者の疾病!W1353</f>
        <v>14199280</v>
      </c>
      <c r="BK57" s="42">
        <f>市区町村別_フレイル区分別高齢者の疾病!X1353</f>
        <v>4.4314833974092261E-3</v>
      </c>
      <c r="BL57" s="52">
        <f>市区町村別_フレイル区分別高齢者の疾病!Y1353</f>
        <v>295</v>
      </c>
      <c r="BM57" s="42">
        <f>市区町村別_フレイル区分別高齢者の疾病!Z1353</f>
        <v>2.8240474822898716E-2</v>
      </c>
      <c r="BN57" s="96">
        <f>市区町村別_フレイル区分別高齢者の疾病!AA1353</f>
        <v>48133.152542372882</v>
      </c>
      <c r="BO57" s="140"/>
      <c r="BQ57" s="25"/>
      <c r="BR57" s="25"/>
      <c r="BS57" s="25"/>
      <c r="BT57" s="25"/>
      <c r="BU57" s="25"/>
    </row>
    <row r="58" spans="2:73" s="8" customFormat="1" ht="13.15" customHeight="1">
      <c r="B58" s="373"/>
      <c r="C58" s="370"/>
      <c r="D58" s="370"/>
      <c r="E58" s="33" t="s">
        <v>110</v>
      </c>
      <c r="F58" s="53">
        <v>768</v>
      </c>
      <c r="G58" s="43">
        <f>IFERROR(F58/C42,"-")</f>
        <v>2.4825606578785745E-4</v>
      </c>
      <c r="H58" s="53">
        <v>1</v>
      </c>
      <c r="I58" s="43">
        <f>IFERROR(H58/D42,"-")</f>
        <v>0.14285714285714285</v>
      </c>
      <c r="J58" s="56">
        <f t="shared" si="0"/>
        <v>768</v>
      </c>
      <c r="K58" s="370"/>
      <c r="L58" s="370"/>
      <c r="M58" s="33" t="s">
        <v>110</v>
      </c>
      <c r="N58" s="53">
        <v>1565</v>
      </c>
      <c r="O58" s="43">
        <f>IFERROR(N58/K42,"-")</f>
        <v>1.8596769747036401E-4</v>
      </c>
      <c r="P58" s="53">
        <v>1</v>
      </c>
      <c r="Q58" s="43">
        <f>IFERROR(P58/L42,"-")</f>
        <v>0.04</v>
      </c>
      <c r="R58" s="56">
        <f t="shared" si="1"/>
        <v>1565</v>
      </c>
      <c r="S58" s="370"/>
      <c r="T58" s="370"/>
      <c r="U58" s="33" t="s">
        <v>110</v>
      </c>
      <c r="V58" s="53">
        <v>5010950</v>
      </c>
      <c r="W58" s="43">
        <f>IFERROR(V58/S42,"-")</f>
        <v>3.1669343324842248E-3</v>
      </c>
      <c r="X58" s="53">
        <v>210</v>
      </c>
      <c r="Y58" s="43">
        <f>IFERROR(X58/T42,"-")</f>
        <v>3.9026203307935325E-2</v>
      </c>
      <c r="Z58" s="97">
        <f t="shared" si="2"/>
        <v>23861.666666666668</v>
      </c>
      <c r="AA58" s="370"/>
      <c r="AB58" s="370"/>
      <c r="AC58" s="33" t="s">
        <v>110</v>
      </c>
      <c r="AD58" s="53">
        <v>881026</v>
      </c>
      <c r="AE58" s="43">
        <f>IFERROR(AD58/AA42,"-")</f>
        <v>8.8248449094302647E-4</v>
      </c>
      <c r="AF58" s="53">
        <v>162</v>
      </c>
      <c r="AG58" s="43">
        <f>IFERROR(AF58/AB42,"-")</f>
        <v>5.1641695887790884E-2</v>
      </c>
      <c r="AH58" s="56">
        <f t="shared" si="3"/>
        <v>5438.4320987654319</v>
      </c>
      <c r="AI58" s="370"/>
      <c r="AJ58" s="370"/>
      <c r="AK58" s="33" t="s">
        <v>110</v>
      </c>
      <c r="AL58" s="53">
        <v>991703</v>
      </c>
      <c r="AM58" s="43">
        <f>IFERROR(AL58/AI42,"-")</f>
        <v>2.1305813160851228E-3</v>
      </c>
      <c r="AN58" s="53">
        <v>100</v>
      </c>
      <c r="AO58" s="43">
        <f>IFERROR(AN58/AJ42,"-")</f>
        <v>7.1225071225071226E-2</v>
      </c>
      <c r="AP58" s="56">
        <f t="shared" si="4"/>
        <v>9917.0300000000007</v>
      </c>
      <c r="AQ58" s="370"/>
      <c r="AR58" s="370"/>
      <c r="AS58" s="33" t="s">
        <v>110</v>
      </c>
      <c r="AT58" s="53">
        <v>183343</v>
      </c>
      <c r="AU58" s="43">
        <f>IFERROR(AT58/AQ42,"-")</f>
        <v>1.4010964657549321E-3</v>
      </c>
      <c r="AV58" s="56">
        <v>33</v>
      </c>
      <c r="AW58" s="45">
        <f>IFERROR(AV58/AR42,"-")</f>
        <v>7.5170842824601361E-2</v>
      </c>
      <c r="AX58" s="139">
        <f t="shared" si="5"/>
        <v>5555.848484848485</v>
      </c>
      <c r="AY58" s="370"/>
      <c r="AZ58" s="370"/>
      <c r="BA58" s="33" t="s">
        <v>110</v>
      </c>
      <c r="BB58" s="53">
        <v>51355</v>
      </c>
      <c r="BC58" s="43">
        <f>IFERROR(BB58/AY42,"-")</f>
        <v>3.2634756985286876E-3</v>
      </c>
      <c r="BD58" s="53">
        <v>6</v>
      </c>
      <c r="BE58" s="43">
        <f>IFERROR(BD58/AZ42,"-")</f>
        <v>0.11320754716981132</v>
      </c>
      <c r="BF58" s="56">
        <f t="shared" si="6"/>
        <v>8559.1666666666661</v>
      </c>
      <c r="BG58" s="370"/>
      <c r="BH58" s="370"/>
      <c r="BI58" s="33" t="s">
        <v>110</v>
      </c>
      <c r="BJ58" s="53">
        <f>市区町村別_フレイル区分別高齢者の疾病!W1354</f>
        <v>7120710</v>
      </c>
      <c r="BK58" s="43">
        <f>市区町村別_フレイル区分別高齢者の疾病!X1354</f>
        <v>2.2223174796726212E-3</v>
      </c>
      <c r="BL58" s="53">
        <f>市区町村別_フレイル区分別高齢者の疾病!Y1354</f>
        <v>513</v>
      </c>
      <c r="BM58" s="43">
        <f>市区町村別_フレイル区分別高齢者の疾病!Z1354</f>
        <v>4.9109707064905229E-2</v>
      </c>
      <c r="BN58" s="97">
        <f>市区町村別_フレイル区分別高齢者の疾病!AA1354</f>
        <v>13880.526315789473</v>
      </c>
      <c r="BO58" s="140"/>
      <c r="BQ58" s="25"/>
      <c r="BR58" s="25"/>
      <c r="BS58" s="25"/>
      <c r="BT58" s="25"/>
      <c r="BU58" s="25"/>
    </row>
    <row r="59" spans="2:73" s="8" customFormat="1" ht="13.15" customHeight="1">
      <c r="B59" s="374"/>
      <c r="C59" s="371"/>
      <c r="D59" s="371"/>
      <c r="E59" s="34" t="s">
        <v>64</v>
      </c>
      <c r="F59" s="49">
        <f>SUM(F42:F58)</f>
        <v>435722</v>
      </c>
      <c r="G59" s="43">
        <f>IFERROR(F59/C42,"-")</f>
        <v>0.14084717382450107</v>
      </c>
      <c r="H59" s="53">
        <v>4</v>
      </c>
      <c r="I59" s="43">
        <f>IFERROR(H59/D42,"-")</f>
        <v>0.5714285714285714</v>
      </c>
      <c r="J59" s="56">
        <f t="shared" si="0"/>
        <v>108930.5</v>
      </c>
      <c r="K59" s="371"/>
      <c r="L59" s="371"/>
      <c r="M59" s="34" t="s">
        <v>64</v>
      </c>
      <c r="N59" s="49">
        <f>SUM(N42:N58)</f>
        <v>1018395</v>
      </c>
      <c r="O59" s="43">
        <f>IFERROR(N59/K42,"-")</f>
        <v>0.12101506278934911</v>
      </c>
      <c r="P59" s="53">
        <v>12</v>
      </c>
      <c r="Q59" s="43">
        <f>IFERROR(P59/L42,"-")</f>
        <v>0.48</v>
      </c>
      <c r="R59" s="56">
        <f t="shared" si="1"/>
        <v>84866.25</v>
      </c>
      <c r="S59" s="371"/>
      <c r="T59" s="371"/>
      <c r="U59" s="34" t="s">
        <v>64</v>
      </c>
      <c r="V59" s="49">
        <f>SUM(V42:V58)</f>
        <v>143981466</v>
      </c>
      <c r="W59" s="43">
        <f>IFERROR(V59/S42,"-")</f>
        <v>9.0996686839184215E-2</v>
      </c>
      <c r="X59" s="53">
        <v>1857</v>
      </c>
      <c r="Y59" s="43">
        <f>IFERROR(X59/T42,"-")</f>
        <v>0.34510314068017095</v>
      </c>
      <c r="Z59" s="97">
        <f t="shared" si="2"/>
        <v>77534.445880452346</v>
      </c>
      <c r="AA59" s="371"/>
      <c r="AB59" s="371"/>
      <c r="AC59" s="34" t="s">
        <v>64</v>
      </c>
      <c r="AD59" s="49">
        <f>SUM(AD42:AD58)</f>
        <v>91606045</v>
      </c>
      <c r="AE59" s="43">
        <f>IFERROR(AD59/AA42,"-")</f>
        <v>9.1757693858216416E-2</v>
      </c>
      <c r="AF59" s="53">
        <v>1358</v>
      </c>
      <c r="AG59" s="43">
        <f>IFERROR(AF59/AB42,"-")</f>
        <v>0.43289767293592607</v>
      </c>
      <c r="AH59" s="56">
        <f t="shared" si="3"/>
        <v>67456.586892488951</v>
      </c>
      <c r="AI59" s="371"/>
      <c r="AJ59" s="371"/>
      <c r="AK59" s="34" t="s">
        <v>64</v>
      </c>
      <c r="AL59" s="49">
        <f>SUM(AL42:AL58)</f>
        <v>54042774</v>
      </c>
      <c r="AM59" s="43">
        <f>IFERROR(AL59/AI42,"-")</f>
        <v>0.11610585483134653</v>
      </c>
      <c r="AN59" s="53">
        <v>666</v>
      </c>
      <c r="AO59" s="43">
        <f>IFERROR(AN59/AJ42,"-")</f>
        <v>0.47435897435897434</v>
      </c>
      <c r="AP59" s="56">
        <f t="shared" si="4"/>
        <v>81145.306306306302</v>
      </c>
      <c r="AQ59" s="371"/>
      <c r="AR59" s="371"/>
      <c r="AS59" s="34" t="s">
        <v>64</v>
      </c>
      <c r="AT59" s="49">
        <f>SUM(AT42:AT58)</f>
        <v>17477579</v>
      </c>
      <c r="AU59" s="43">
        <f>IFERROR(AT59/AQ42,"-")</f>
        <v>0.13356263488026607</v>
      </c>
      <c r="AV59" s="56">
        <v>230</v>
      </c>
      <c r="AW59" s="76">
        <f>IFERROR(AV59/AR42,"-")</f>
        <v>0.52391799544419138</v>
      </c>
      <c r="AX59" s="114">
        <f t="shared" si="5"/>
        <v>75989.473913043475</v>
      </c>
      <c r="AY59" s="371"/>
      <c r="AZ59" s="371"/>
      <c r="BA59" s="34" t="s">
        <v>64</v>
      </c>
      <c r="BB59" s="49">
        <f>SUM(BB42:BB58)</f>
        <v>1574170</v>
      </c>
      <c r="BC59" s="43">
        <f>IFERROR(BB59/AY42,"-")</f>
        <v>0.10003437913256555</v>
      </c>
      <c r="BD59" s="53">
        <v>30</v>
      </c>
      <c r="BE59" s="43">
        <f>IFERROR(BD59/AZ42,"-")</f>
        <v>0.56603773584905659</v>
      </c>
      <c r="BF59" s="56">
        <f t="shared" si="6"/>
        <v>52472.333333333336</v>
      </c>
      <c r="BG59" s="371"/>
      <c r="BH59" s="371"/>
      <c r="BI59" s="34" t="s">
        <v>64</v>
      </c>
      <c r="BJ59" s="49">
        <f>市区町村別_フレイル区分別高齢者の疾病!W1355</f>
        <v>310136151</v>
      </c>
      <c r="BK59" s="43">
        <f>市区町村別_フレイル区分別高齢者の疾病!X1355</f>
        <v>9.6791048848455755E-2</v>
      </c>
      <c r="BL59" s="49">
        <f>市区町村別_フレイル区分別高齢者の疾病!Y1355</f>
        <v>4157</v>
      </c>
      <c r="BM59" s="43">
        <f>市区町村別_フレイル区分別高齢者の疾病!Z1355</f>
        <v>0.39795136894505073</v>
      </c>
      <c r="BN59" s="97">
        <f>市区町村別_フレイル区分別高齢者の疾病!AA1355</f>
        <v>74605.761606928078</v>
      </c>
      <c r="BO59" s="140"/>
      <c r="BQ59" s="25"/>
      <c r="BR59" s="25"/>
      <c r="BS59" s="25"/>
      <c r="BT59" s="25"/>
      <c r="BU59" s="25"/>
    </row>
    <row r="60" spans="2:73" s="8" customFormat="1" ht="13.15" customHeight="1">
      <c r="B60" s="372" t="s">
        <v>140</v>
      </c>
      <c r="C60" s="369">
        <v>3418330</v>
      </c>
      <c r="D60" s="369">
        <v>17</v>
      </c>
      <c r="E60" s="30" t="s">
        <v>96</v>
      </c>
      <c r="F60" s="51">
        <v>9518</v>
      </c>
      <c r="G60" s="41">
        <f>IFERROR(F60/C60,"-")</f>
        <v>2.7844005698689127E-3</v>
      </c>
      <c r="H60" s="51">
        <v>1</v>
      </c>
      <c r="I60" s="41">
        <f>IFERROR(H60/D60,"-")</f>
        <v>5.8823529411764705E-2</v>
      </c>
      <c r="J60" s="54">
        <f t="shared" si="0"/>
        <v>9518</v>
      </c>
      <c r="K60" s="369">
        <v>23838990</v>
      </c>
      <c r="L60" s="369">
        <v>44</v>
      </c>
      <c r="M60" s="30" t="s">
        <v>96</v>
      </c>
      <c r="N60" s="51">
        <v>69356</v>
      </c>
      <c r="O60" s="41">
        <f>IFERROR(N60/K60,"-")</f>
        <v>2.9093514448388963E-3</v>
      </c>
      <c r="P60" s="51">
        <v>4</v>
      </c>
      <c r="Q60" s="41">
        <f>IFERROR(P60/L60,"-")</f>
        <v>9.0909090909090912E-2</v>
      </c>
      <c r="R60" s="54">
        <f t="shared" si="1"/>
        <v>17339</v>
      </c>
      <c r="S60" s="369">
        <v>3246320340</v>
      </c>
      <c r="T60" s="369">
        <v>12269</v>
      </c>
      <c r="U60" s="30" t="s">
        <v>96</v>
      </c>
      <c r="V60" s="51">
        <v>47548738</v>
      </c>
      <c r="W60" s="41">
        <f>IFERROR(V60/S60,"-")</f>
        <v>1.4646964261080902E-2</v>
      </c>
      <c r="X60" s="51">
        <v>1001</v>
      </c>
      <c r="Y60" s="41">
        <f>IFERROR(X60/T60,"-")</f>
        <v>8.1587741462221863E-2</v>
      </c>
      <c r="Z60" s="95">
        <f t="shared" si="2"/>
        <v>47501.23676323676</v>
      </c>
      <c r="AA60" s="369">
        <v>2053293890</v>
      </c>
      <c r="AB60" s="369">
        <v>6652</v>
      </c>
      <c r="AC60" s="30" t="s">
        <v>96</v>
      </c>
      <c r="AD60" s="51">
        <v>33480601</v>
      </c>
      <c r="AE60" s="41">
        <f>IFERROR(AD60/AA60,"-")</f>
        <v>1.630580072490256E-2</v>
      </c>
      <c r="AF60" s="51">
        <v>744</v>
      </c>
      <c r="AG60" s="41">
        <f>IFERROR(AF60/AB60,"-")</f>
        <v>0.11184606133493687</v>
      </c>
      <c r="AH60" s="54">
        <f t="shared" si="3"/>
        <v>45000.807795698922</v>
      </c>
      <c r="AI60" s="369">
        <v>732518880</v>
      </c>
      <c r="AJ60" s="369">
        <v>2431</v>
      </c>
      <c r="AK60" s="30" t="s">
        <v>96</v>
      </c>
      <c r="AL60" s="51">
        <v>17426095</v>
      </c>
      <c r="AM60" s="41">
        <f>IFERROR(AL60/AI60,"-")</f>
        <v>2.3789277622441624E-2</v>
      </c>
      <c r="AN60" s="51">
        <v>318</v>
      </c>
      <c r="AO60" s="41">
        <f>IFERROR(AN60/AJ60,"-")</f>
        <v>0.13081036610448374</v>
      </c>
      <c r="AP60" s="54">
        <f t="shared" si="4"/>
        <v>54799.040880503147</v>
      </c>
      <c r="AQ60" s="369">
        <v>171853120</v>
      </c>
      <c r="AR60" s="369">
        <v>539</v>
      </c>
      <c r="AS60" s="30" t="s">
        <v>96</v>
      </c>
      <c r="AT60" s="51">
        <v>7386191</v>
      </c>
      <c r="AU60" s="41">
        <f>IFERROR(AT60/AQ60,"-")</f>
        <v>4.2979673572408811E-2</v>
      </c>
      <c r="AV60" s="54">
        <v>75</v>
      </c>
      <c r="AW60" s="44">
        <f>IFERROR(AV60/AR60,"-")</f>
        <v>0.1391465677179963</v>
      </c>
      <c r="AX60" s="138">
        <f t="shared" si="5"/>
        <v>98482.546666666662</v>
      </c>
      <c r="AY60" s="369">
        <v>12381930</v>
      </c>
      <c r="AZ60" s="369">
        <v>58</v>
      </c>
      <c r="BA60" s="30" t="s">
        <v>96</v>
      </c>
      <c r="BB60" s="51">
        <v>149706</v>
      </c>
      <c r="BC60" s="41">
        <f>IFERROR(BB60/AY60,"-")</f>
        <v>1.209068376254752E-2</v>
      </c>
      <c r="BD60" s="51">
        <v>7</v>
      </c>
      <c r="BE60" s="41">
        <f>IFERROR(BD60/AZ60,"-")</f>
        <v>0.1206896551724138</v>
      </c>
      <c r="BF60" s="54">
        <f t="shared" si="6"/>
        <v>21386.571428571428</v>
      </c>
      <c r="BG60" s="369">
        <f>市区町村別_フレイル区分別高齢者の疾病!AB1338</f>
        <v>6243625480</v>
      </c>
      <c r="BH60" s="369">
        <f>市区町村別_フレイル区分別高齢者の疾病!AC1338</f>
        <v>22010</v>
      </c>
      <c r="BI60" s="30" t="s">
        <v>96</v>
      </c>
      <c r="BJ60" s="51">
        <f>市区町村別_フレイル区分別高齢者の疾病!AE1338</f>
        <v>106070205</v>
      </c>
      <c r="BK60" s="41">
        <f>市区町村別_フレイル区分別高齢者の疾病!AF1338</f>
        <v>1.6988559826301434E-2</v>
      </c>
      <c r="BL60" s="51">
        <f>市区町村別_フレイル区分別高齢者の疾病!AG1338</f>
        <v>2150</v>
      </c>
      <c r="BM60" s="41">
        <f>市区町村別_フレイル区分別高齢者の疾病!AH1338</f>
        <v>9.7682871422080875E-2</v>
      </c>
      <c r="BN60" s="95">
        <f>市区町村別_フレイル区分別高齢者の疾病!AI1338</f>
        <v>49334.97906976744</v>
      </c>
      <c r="BO60" s="140"/>
      <c r="BQ60" s="25"/>
      <c r="BR60" s="25"/>
      <c r="BS60" s="25"/>
      <c r="BT60" s="25"/>
      <c r="BU60" s="25"/>
    </row>
    <row r="61" spans="2:73" s="8" customFormat="1" ht="13.15" customHeight="1">
      <c r="B61" s="373"/>
      <c r="C61" s="370"/>
      <c r="D61" s="370"/>
      <c r="E61" s="31" t="s">
        <v>97</v>
      </c>
      <c r="F61" s="52">
        <v>26679</v>
      </c>
      <c r="G61" s="42">
        <f>IFERROR(F61/C60,"-")</f>
        <v>7.8046882542060015E-3</v>
      </c>
      <c r="H61" s="52">
        <v>3</v>
      </c>
      <c r="I61" s="42">
        <f>IFERROR(H61/D60,"-")</f>
        <v>0.17647058823529413</v>
      </c>
      <c r="J61" s="55">
        <f t="shared" si="0"/>
        <v>8893</v>
      </c>
      <c r="K61" s="370"/>
      <c r="L61" s="370"/>
      <c r="M61" s="31" t="s">
        <v>97</v>
      </c>
      <c r="N61" s="52">
        <v>85986</v>
      </c>
      <c r="O61" s="42">
        <f>IFERROR(N61/K60,"-")</f>
        <v>3.6069481131541228E-3</v>
      </c>
      <c r="P61" s="52">
        <v>7</v>
      </c>
      <c r="Q61" s="42">
        <f>IFERROR(P61/L60,"-")</f>
        <v>0.15909090909090909</v>
      </c>
      <c r="R61" s="55">
        <f t="shared" si="1"/>
        <v>12283.714285714286</v>
      </c>
      <c r="S61" s="370"/>
      <c r="T61" s="370"/>
      <c r="U61" s="31" t="s">
        <v>97</v>
      </c>
      <c r="V61" s="52">
        <v>101666074</v>
      </c>
      <c r="W61" s="42">
        <f>IFERROR(V61/S60,"-")</f>
        <v>3.1317326496497259E-2</v>
      </c>
      <c r="X61" s="52">
        <v>1747</v>
      </c>
      <c r="Y61" s="42">
        <f>IFERROR(X61/T60,"-")</f>
        <v>0.14239139294156003</v>
      </c>
      <c r="Z61" s="96">
        <f t="shared" si="2"/>
        <v>58194.661705781342</v>
      </c>
      <c r="AA61" s="370"/>
      <c r="AB61" s="370"/>
      <c r="AC61" s="31" t="s">
        <v>97</v>
      </c>
      <c r="AD61" s="52">
        <v>72649591</v>
      </c>
      <c r="AE61" s="42">
        <f>IFERROR(AD61/AA60,"-")</f>
        <v>3.5381973985224295E-2</v>
      </c>
      <c r="AF61" s="52">
        <v>1157</v>
      </c>
      <c r="AG61" s="42">
        <f>IFERROR(AF61/AB60,"-")</f>
        <v>0.17393265183403489</v>
      </c>
      <c r="AH61" s="55">
        <f t="shared" si="3"/>
        <v>62791.349178910976</v>
      </c>
      <c r="AI61" s="370"/>
      <c r="AJ61" s="370"/>
      <c r="AK61" s="31" t="s">
        <v>97</v>
      </c>
      <c r="AL61" s="52">
        <v>23810053</v>
      </c>
      <c r="AM61" s="42">
        <f>IFERROR(AL61/AI60,"-")</f>
        <v>3.250435401746915E-2</v>
      </c>
      <c r="AN61" s="52">
        <v>466</v>
      </c>
      <c r="AO61" s="42">
        <f>IFERROR(AN61/AJ60,"-")</f>
        <v>0.19169066227889758</v>
      </c>
      <c r="AP61" s="55">
        <f t="shared" si="4"/>
        <v>51094.53433476395</v>
      </c>
      <c r="AQ61" s="370"/>
      <c r="AR61" s="370"/>
      <c r="AS61" s="31" t="s">
        <v>97</v>
      </c>
      <c r="AT61" s="52">
        <v>10546046</v>
      </c>
      <c r="AU61" s="42">
        <f>IFERROR(AT61/AQ60,"-")</f>
        <v>6.1366625173869406E-2</v>
      </c>
      <c r="AV61" s="55">
        <v>111</v>
      </c>
      <c r="AW61" s="42">
        <f>IFERROR(AV61/AR60,"-")</f>
        <v>0.20593692022263452</v>
      </c>
      <c r="AX61" s="138">
        <f t="shared" si="5"/>
        <v>95009.423423423417</v>
      </c>
      <c r="AY61" s="370"/>
      <c r="AZ61" s="370"/>
      <c r="BA61" s="31" t="s">
        <v>97</v>
      </c>
      <c r="BB61" s="52">
        <v>195632</v>
      </c>
      <c r="BC61" s="42">
        <f>IFERROR(BB61/AY60,"-")</f>
        <v>1.5799798577443097E-2</v>
      </c>
      <c r="BD61" s="52">
        <v>12</v>
      </c>
      <c r="BE61" s="42">
        <f>IFERROR(BD61/AZ60,"-")</f>
        <v>0.20689655172413793</v>
      </c>
      <c r="BF61" s="55">
        <f t="shared" si="6"/>
        <v>16302.666666666666</v>
      </c>
      <c r="BG61" s="370"/>
      <c r="BH61" s="370"/>
      <c r="BI61" s="31" t="s">
        <v>97</v>
      </c>
      <c r="BJ61" s="52">
        <f>市区町村別_フレイル区分別高齢者の疾病!AE1339</f>
        <v>208980061</v>
      </c>
      <c r="BK61" s="42">
        <f>市区町村別_フレイル区分別高齢者の疾病!AF1339</f>
        <v>3.3470947555938282E-2</v>
      </c>
      <c r="BL61" s="52">
        <f>市区町村別_フレイル区分別高齢者の疾病!AG1339</f>
        <v>3503</v>
      </c>
      <c r="BM61" s="42">
        <f>市区町村別_フレイル区分別高齢者の疾病!AH1339</f>
        <v>0.1591549295774648</v>
      </c>
      <c r="BN61" s="96">
        <f>市区町村別_フレイル区分別高齢者の疾病!AI1339</f>
        <v>59657.453896660008</v>
      </c>
      <c r="BO61" s="140"/>
      <c r="BQ61" s="25"/>
      <c r="BR61" s="25"/>
      <c r="BS61" s="25"/>
      <c r="BT61" s="25"/>
      <c r="BU61" s="25"/>
    </row>
    <row r="62" spans="2:73" s="8" customFormat="1" ht="13.15" customHeight="1">
      <c r="B62" s="373"/>
      <c r="C62" s="370"/>
      <c r="D62" s="370"/>
      <c r="E62" s="31" t="s">
        <v>292</v>
      </c>
      <c r="F62" s="52">
        <v>0</v>
      </c>
      <c r="G62" s="42">
        <f>IFERROR(F62/C60,"-")</f>
        <v>0</v>
      </c>
      <c r="H62" s="52">
        <v>0</v>
      </c>
      <c r="I62" s="42">
        <f>IFERROR(H62/D60,"-")</f>
        <v>0</v>
      </c>
      <c r="J62" s="55" t="str">
        <f t="shared" ref="J62" si="23">IFERROR(F62/H62,"-")</f>
        <v>-</v>
      </c>
      <c r="K62" s="370"/>
      <c r="L62" s="370"/>
      <c r="M62" s="31" t="s">
        <v>292</v>
      </c>
      <c r="N62" s="52">
        <v>0</v>
      </c>
      <c r="O62" s="42">
        <f>IFERROR(N62/K60,"-")</f>
        <v>0</v>
      </c>
      <c r="P62" s="52">
        <v>0</v>
      </c>
      <c r="Q62" s="42">
        <f>IFERROR(P62/L60,"-")</f>
        <v>0</v>
      </c>
      <c r="R62" s="55" t="str">
        <f t="shared" ref="R62" si="24">IFERROR(N62/P62,"-")</f>
        <v>-</v>
      </c>
      <c r="S62" s="370"/>
      <c r="T62" s="370"/>
      <c r="U62" s="31" t="s">
        <v>292</v>
      </c>
      <c r="V62" s="52">
        <v>0</v>
      </c>
      <c r="W62" s="42">
        <f>IFERROR(V62/S60,"-")</f>
        <v>0</v>
      </c>
      <c r="X62" s="52">
        <v>0</v>
      </c>
      <c r="Y62" s="42">
        <f>IFERROR(X62/T60,"-")</f>
        <v>0</v>
      </c>
      <c r="Z62" s="96" t="str">
        <f t="shared" ref="Z62" si="25">IFERROR(V62/X62,"-")</f>
        <v>-</v>
      </c>
      <c r="AA62" s="370"/>
      <c r="AB62" s="370"/>
      <c r="AC62" s="31" t="s">
        <v>292</v>
      </c>
      <c r="AD62" s="52">
        <v>0</v>
      </c>
      <c r="AE62" s="42">
        <f>IFERROR(AD62/AA60,"-")</f>
        <v>0</v>
      </c>
      <c r="AF62" s="52">
        <v>0</v>
      </c>
      <c r="AG62" s="42">
        <f>IFERROR(AF62/AB60,"-")</f>
        <v>0</v>
      </c>
      <c r="AH62" s="55" t="str">
        <f t="shared" ref="AH62" si="26">IFERROR(AD62/AF62,"-")</f>
        <v>-</v>
      </c>
      <c r="AI62" s="370"/>
      <c r="AJ62" s="370"/>
      <c r="AK62" s="31" t="s">
        <v>292</v>
      </c>
      <c r="AL62" s="52">
        <v>0</v>
      </c>
      <c r="AM62" s="42">
        <f>IFERROR(AL62/AI60,"-")</f>
        <v>0</v>
      </c>
      <c r="AN62" s="52">
        <v>0</v>
      </c>
      <c r="AO62" s="42">
        <f>IFERROR(AN62/AJ60,"-")</f>
        <v>0</v>
      </c>
      <c r="AP62" s="55" t="str">
        <f t="shared" ref="AP62" si="27">IFERROR(AL62/AN62,"-")</f>
        <v>-</v>
      </c>
      <c r="AQ62" s="370"/>
      <c r="AR62" s="370"/>
      <c r="AS62" s="31" t="s">
        <v>292</v>
      </c>
      <c r="AT62" s="52">
        <v>0</v>
      </c>
      <c r="AU62" s="42">
        <f>IFERROR(AT62/AQ60,"-")</f>
        <v>0</v>
      </c>
      <c r="AV62" s="52">
        <v>0</v>
      </c>
      <c r="AW62" s="42">
        <f>IFERROR(AV62/AR60,"-")</f>
        <v>0</v>
      </c>
      <c r="AX62" s="96" t="str">
        <f t="shared" ref="AX62" si="28">IFERROR(AT62/AV62,"-")</f>
        <v>-</v>
      </c>
      <c r="AY62" s="370"/>
      <c r="AZ62" s="370"/>
      <c r="BA62" s="31" t="s">
        <v>292</v>
      </c>
      <c r="BB62" s="52">
        <v>0</v>
      </c>
      <c r="BC62" s="42">
        <f>IFERROR(BB62/AY60,"-")</f>
        <v>0</v>
      </c>
      <c r="BD62" s="52">
        <v>0</v>
      </c>
      <c r="BE62" s="42">
        <f>IFERROR(BD62/AZ60,"-")</f>
        <v>0</v>
      </c>
      <c r="BF62" s="55" t="str">
        <f t="shared" ref="BF62" si="29">IFERROR(BB62/BD62,"-")</f>
        <v>-</v>
      </c>
      <c r="BG62" s="370"/>
      <c r="BH62" s="370"/>
      <c r="BI62" s="31" t="s">
        <v>292</v>
      </c>
      <c r="BJ62" s="52">
        <f>市区町村別_フレイル区分別高齢者の疾病!AE1340</f>
        <v>0</v>
      </c>
      <c r="BK62" s="42">
        <f>市区町村別_フレイル区分別高齢者の疾病!AF1340</f>
        <v>0</v>
      </c>
      <c r="BL62" s="52">
        <f>市区町村別_フレイル区分別高齢者の疾病!AG1340</f>
        <v>0</v>
      </c>
      <c r="BM62" s="42">
        <f>市区町村別_フレイル区分別高齢者の疾病!AH1340</f>
        <v>0</v>
      </c>
      <c r="BN62" s="96" t="str">
        <f>市区町村別_フレイル区分別高齢者の疾病!AI1340</f>
        <v>-</v>
      </c>
      <c r="BO62" s="140"/>
      <c r="BQ62" s="25"/>
      <c r="BR62" s="25"/>
      <c r="BS62" s="25"/>
      <c r="BT62" s="25"/>
      <c r="BU62" s="25"/>
    </row>
    <row r="63" spans="2:73" s="8" customFormat="1" ht="13.15" customHeight="1">
      <c r="B63" s="373"/>
      <c r="C63" s="370"/>
      <c r="D63" s="370"/>
      <c r="E63" s="32" t="s">
        <v>98</v>
      </c>
      <c r="F63" s="52">
        <v>0</v>
      </c>
      <c r="G63" s="42">
        <f>IFERROR(F63/C60,"-")</f>
        <v>0</v>
      </c>
      <c r="H63" s="52">
        <v>0</v>
      </c>
      <c r="I63" s="42">
        <f>IFERROR(H63/D60,"-")</f>
        <v>0</v>
      </c>
      <c r="J63" s="55" t="str">
        <f t="shared" si="0"/>
        <v>-</v>
      </c>
      <c r="K63" s="370"/>
      <c r="L63" s="370"/>
      <c r="M63" s="32" t="s">
        <v>98</v>
      </c>
      <c r="N63" s="52">
        <v>0</v>
      </c>
      <c r="O63" s="42">
        <f>IFERROR(N63/K60,"-")</f>
        <v>0</v>
      </c>
      <c r="P63" s="52">
        <v>0</v>
      </c>
      <c r="Q63" s="42">
        <f>IFERROR(P63/L60,"-")</f>
        <v>0</v>
      </c>
      <c r="R63" s="55" t="str">
        <f t="shared" si="1"/>
        <v>-</v>
      </c>
      <c r="S63" s="370"/>
      <c r="T63" s="370"/>
      <c r="U63" s="32" t="s">
        <v>98</v>
      </c>
      <c r="V63" s="52">
        <v>0</v>
      </c>
      <c r="W63" s="42">
        <f>IFERROR(V63/S60,"-")</f>
        <v>0</v>
      </c>
      <c r="X63" s="52">
        <v>0</v>
      </c>
      <c r="Y63" s="42">
        <f>IFERROR(X63/T60,"-")</f>
        <v>0</v>
      </c>
      <c r="Z63" s="96" t="str">
        <f t="shared" si="2"/>
        <v>-</v>
      </c>
      <c r="AA63" s="370"/>
      <c r="AB63" s="370"/>
      <c r="AC63" s="32" t="s">
        <v>98</v>
      </c>
      <c r="AD63" s="52">
        <v>0</v>
      </c>
      <c r="AE63" s="42">
        <f>IFERROR(AD63/AA60,"-")</f>
        <v>0</v>
      </c>
      <c r="AF63" s="52">
        <v>0</v>
      </c>
      <c r="AG63" s="42">
        <f>IFERROR(AF63/AB60,"-")</f>
        <v>0</v>
      </c>
      <c r="AH63" s="55" t="str">
        <f t="shared" si="3"/>
        <v>-</v>
      </c>
      <c r="AI63" s="370"/>
      <c r="AJ63" s="370"/>
      <c r="AK63" s="32" t="s">
        <v>98</v>
      </c>
      <c r="AL63" s="52">
        <v>0</v>
      </c>
      <c r="AM63" s="42">
        <f>IFERROR(AL63/AI60,"-")</f>
        <v>0</v>
      </c>
      <c r="AN63" s="52">
        <v>0</v>
      </c>
      <c r="AO63" s="42">
        <f>IFERROR(AN63/AJ60,"-")</f>
        <v>0</v>
      </c>
      <c r="AP63" s="55" t="str">
        <f t="shared" si="4"/>
        <v>-</v>
      </c>
      <c r="AQ63" s="370"/>
      <c r="AR63" s="370"/>
      <c r="AS63" s="32" t="s">
        <v>98</v>
      </c>
      <c r="AT63" s="52">
        <v>0</v>
      </c>
      <c r="AU63" s="42">
        <f>IFERROR(AT63/AQ60,"-")</f>
        <v>0</v>
      </c>
      <c r="AV63" s="55">
        <v>0</v>
      </c>
      <c r="AW63" s="42">
        <f>IFERROR(AV63/AR60,"-")</f>
        <v>0</v>
      </c>
      <c r="AX63" s="138" t="str">
        <f t="shared" si="5"/>
        <v>-</v>
      </c>
      <c r="AY63" s="370"/>
      <c r="AZ63" s="370"/>
      <c r="BA63" s="32" t="s">
        <v>98</v>
      </c>
      <c r="BB63" s="52">
        <v>0</v>
      </c>
      <c r="BC63" s="42">
        <f>IFERROR(BB63/AY60,"-")</f>
        <v>0</v>
      </c>
      <c r="BD63" s="52">
        <v>0</v>
      </c>
      <c r="BE63" s="42">
        <f>IFERROR(BD63/AZ60,"-")</f>
        <v>0</v>
      </c>
      <c r="BF63" s="55" t="str">
        <f t="shared" si="6"/>
        <v>-</v>
      </c>
      <c r="BG63" s="370"/>
      <c r="BH63" s="370"/>
      <c r="BI63" s="32" t="s">
        <v>98</v>
      </c>
      <c r="BJ63" s="52">
        <f>市区町村別_フレイル区分別高齢者の疾病!AE1341</f>
        <v>0</v>
      </c>
      <c r="BK63" s="42">
        <f>市区町村別_フレイル区分別高齢者の疾病!AF1341</f>
        <v>0</v>
      </c>
      <c r="BL63" s="52">
        <f>市区町村別_フレイル区分別高齢者の疾病!AG1341</f>
        <v>0</v>
      </c>
      <c r="BM63" s="42">
        <f>市区町村別_フレイル区分別高齢者の疾病!AH1341</f>
        <v>0</v>
      </c>
      <c r="BN63" s="96" t="str">
        <f>市区町村別_フレイル区分別高齢者の疾病!AI1341</f>
        <v>-</v>
      </c>
      <c r="BO63" s="140"/>
      <c r="BQ63" s="25"/>
      <c r="BR63" s="25"/>
      <c r="BS63" s="25"/>
      <c r="BT63" s="25"/>
      <c r="BU63" s="25"/>
    </row>
    <row r="64" spans="2:73" s="8" customFormat="1" ht="13.15" customHeight="1">
      <c r="B64" s="373"/>
      <c r="C64" s="370"/>
      <c r="D64" s="370"/>
      <c r="E64" s="32" t="s">
        <v>99</v>
      </c>
      <c r="F64" s="52">
        <v>0</v>
      </c>
      <c r="G64" s="42">
        <f>IFERROR(F64/C60,"-")</f>
        <v>0</v>
      </c>
      <c r="H64" s="52">
        <v>0</v>
      </c>
      <c r="I64" s="42">
        <f>IFERROR(H64/D60,"-")</f>
        <v>0</v>
      </c>
      <c r="J64" s="55" t="str">
        <f t="shared" si="0"/>
        <v>-</v>
      </c>
      <c r="K64" s="370"/>
      <c r="L64" s="370"/>
      <c r="M64" s="32" t="s">
        <v>99</v>
      </c>
      <c r="N64" s="52">
        <v>0</v>
      </c>
      <c r="O64" s="42">
        <f>IFERROR(N64/K60,"-")</f>
        <v>0</v>
      </c>
      <c r="P64" s="52">
        <v>0</v>
      </c>
      <c r="Q64" s="42">
        <f>IFERROR(P64/L60,"-")</f>
        <v>0</v>
      </c>
      <c r="R64" s="55" t="str">
        <f t="shared" si="1"/>
        <v>-</v>
      </c>
      <c r="S64" s="370"/>
      <c r="T64" s="370"/>
      <c r="U64" s="32" t="s">
        <v>99</v>
      </c>
      <c r="V64" s="52">
        <v>0</v>
      </c>
      <c r="W64" s="42">
        <f>IFERROR(V64/S60,"-")</f>
        <v>0</v>
      </c>
      <c r="X64" s="52">
        <v>0</v>
      </c>
      <c r="Y64" s="42">
        <f>IFERROR(X64/T60,"-")</f>
        <v>0</v>
      </c>
      <c r="Z64" s="96" t="str">
        <f t="shared" si="2"/>
        <v>-</v>
      </c>
      <c r="AA64" s="370"/>
      <c r="AB64" s="370"/>
      <c r="AC64" s="32" t="s">
        <v>99</v>
      </c>
      <c r="AD64" s="52">
        <v>0</v>
      </c>
      <c r="AE64" s="42">
        <f>IFERROR(AD64/AA60,"-")</f>
        <v>0</v>
      </c>
      <c r="AF64" s="52">
        <v>0</v>
      </c>
      <c r="AG64" s="42">
        <f>IFERROR(AF64/AB60,"-")</f>
        <v>0</v>
      </c>
      <c r="AH64" s="55" t="str">
        <f t="shared" si="3"/>
        <v>-</v>
      </c>
      <c r="AI64" s="370"/>
      <c r="AJ64" s="370"/>
      <c r="AK64" s="32" t="s">
        <v>99</v>
      </c>
      <c r="AL64" s="52">
        <v>0</v>
      </c>
      <c r="AM64" s="42">
        <f>IFERROR(AL64/AI60,"-")</f>
        <v>0</v>
      </c>
      <c r="AN64" s="52">
        <v>0</v>
      </c>
      <c r="AO64" s="42">
        <f>IFERROR(AN64/AJ60,"-")</f>
        <v>0</v>
      </c>
      <c r="AP64" s="55" t="str">
        <f t="shared" si="4"/>
        <v>-</v>
      </c>
      <c r="AQ64" s="370"/>
      <c r="AR64" s="370"/>
      <c r="AS64" s="32" t="s">
        <v>99</v>
      </c>
      <c r="AT64" s="52">
        <v>0</v>
      </c>
      <c r="AU64" s="42">
        <f>IFERROR(AT64/AQ60,"-")</f>
        <v>0</v>
      </c>
      <c r="AV64" s="55">
        <v>0</v>
      </c>
      <c r="AW64" s="42">
        <f>IFERROR(AV64/AR60,"-")</f>
        <v>0</v>
      </c>
      <c r="AX64" s="138" t="str">
        <f t="shared" si="5"/>
        <v>-</v>
      </c>
      <c r="AY64" s="370"/>
      <c r="AZ64" s="370"/>
      <c r="BA64" s="32" t="s">
        <v>99</v>
      </c>
      <c r="BB64" s="52">
        <v>0</v>
      </c>
      <c r="BC64" s="42">
        <f>IFERROR(BB64/AY60,"-")</f>
        <v>0</v>
      </c>
      <c r="BD64" s="52">
        <v>0</v>
      </c>
      <c r="BE64" s="42">
        <f>IFERROR(BD64/AZ60,"-")</f>
        <v>0</v>
      </c>
      <c r="BF64" s="55" t="str">
        <f t="shared" si="6"/>
        <v>-</v>
      </c>
      <c r="BG64" s="370"/>
      <c r="BH64" s="370"/>
      <c r="BI64" s="32" t="s">
        <v>99</v>
      </c>
      <c r="BJ64" s="52">
        <f>市区町村別_フレイル区分別高齢者の疾病!AE1342</f>
        <v>0</v>
      </c>
      <c r="BK64" s="42">
        <f>市区町村別_フレイル区分別高齢者の疾病!AF1342</f>
        <v>0</v>
      </c>
      <c r="BL64" s="52">
        <f>市区町村別_フレイル区分別高齢者の疾病!AG1342</f>
        <v>0</v>
      </c>
      <c r="BM64" s="42">
        <f>市区町村別_フレイル区分別高齢者の疾病!AH1342</f>
        <v>0</v>
      </c>
      <c r="BN64" s="96" t="str">
        <f>市区町村別_フレイル区分別高齢者の疾病!AI1342</f>
        <v>-</v>
      </c>
      <c r="BO64" s="140"/>
      <c r="BQ64" s="25"/>
      <c r="BR64" s="25"/>
      <c r="BS64" s="25"/>
      <c r="BT64" s="25"/>
      <c r="BU64" s="25"/>
    </row>
    <row r="65" spans="2:73" s="8" customFormat="1" ht="13.15" customHeight="1">
      <c r="B65" s="373"/>
      <c r="C65" s="370"/>
      <c r="D65" s="370"/>
      <c r="E65" s="32" t="s">
        <v>100</v>
      </c>
      <c r="F65" s="52">
        <v>0</v>
      </c>
      <c r="G65" s="42">
        <f>IFERROR(F65/C60,"-")</f>
        <v>0</v>
      </c>
      <c r="H65" s="52">
        <v>0</v>
      </c>
      <c r="I65" s="42">
        <f>IFERROR(H65/D60,"-")</f>
        <v>0</v>
      </c>
      <c r="J65" s="55" t="str">
        <f t="shared" si="0"/>
        <v>-</v>
      </c>
      <c r="K65" s="370"/>
      <c r="L65" s="370"/>
      <c r="M65" s="32" t="s">
        <v>100</v>
      </c>
      <c r="N65" s="52">
        <v>0</v>
      </c>
      <c r="O65" s="42">
        <f>IFERROR(N65/K60,"-")</f>
        <v>0</v>
      </c>
      <c r="P65" s="52">
        <v>0</v>
      </c>
      <c r="Q65" s="42">
        <f>IFERROR(P65/L60,"-")</f>
        <v>0</v>
      </c>
      <c r="R65" s="55" t="str">
        <f t="shared" si="1"/>
        <v>-</v>
      </c>
      <c r="S65" s="370"/>
      <c r="T65" s="370"/>
      <c r="U65" s="32" t="s">
        <v>100</v>
      </c>
      <c r="V65" s="52">
        <v>0</v>
      </c>
      <c r="W65" s="42">
        <f>IFERROR(V65/S60,"-")</f>
        <v>0</v>
      </c>
      <c r="X65" s="52">
        <v>0</v>
      </c>
      <c r="Y65" s="42">
        <f>IFERROR(X65/T60,"-")</f>
        <v>0</v>
      </c>
      <c r="Z65" s="96" t="str">
        <f t="shared" si="2"/>
        <v>-</v>
      </c>
      <c r="AA65" s="370"/>
      <c r="AB65" s="370"/>
      <c r="AC65" s="32" t="s">
        <v>100</v>
      </c>
      <c r="AD65" s="52">
        <v>0</v>
      </c>
      <c r="AE65" s="42">
        <f>IFERROR(AD65/AA60,"-")</f>
        <v>0</v>
      </c>
      <c r="AF65" s="52">
        <v>0</v>
      </c>
      <c r="AG65" s="42">
        <f>IFERROR(AF65/AB60,"-")</f>
        <v>0</v>
      </c>
      <c r="AH65" s="55" t="str">
        <f t="shared" si="3"/>
        <v>-</v>
      </c>
      <c r="AI65" s="370"/>
      <c r="AJ65" s="370"/>
      <c r="AK65" s="32" t="s">
        <v>100</v>
      </c>
      <c r="AL65" s="52">
        <v>0</v>
      </c>
      <c r="AM65" s="42">
        <f>IFERROR(AL65/AI60,"-")</f>
        <v>0</v>
      </c>
      <c r="AN65" s="52">
        <v>0</v>
      </c>
      <c r="AO65" s="42">
        <f>IFERROR(AN65/AJ60,"-")</f>
        <v>0</v>
      </c>
      <c r="AP65" s="55" t="str">
        <f t="shared" si="4"/>
        <v>-</v>
      </c>
      <c r="AQ65" s="370"/>
      <c r="AR65" s="370"/>
      <c r="AS65" s="32" t="s">
        <v>100</v>
      </c>
      <c r="AT65" s="52">
        <v>0</v>
      </c>
      <c r="AU65" s="42">
        <f>IFERROR(AT65/AQ60,"-")</f>
        <v>0</v>
      </c>
      <c r="AV65" s="55">
        <v>0</v>
      </c>
      <c r="AW65" s="42">
        <f>IFERROR(AV65/AR60,"-")</f>
        <v>0</v>
      </c>
      <c r="AX65" s="138" t="str">
        <f t="shared" si="5"/>
        <v>-</v>
      </c>
      <c r="AY65" s="370"/>
      <c r="AZ65" s="370"/>
      <c r="BA65" s="32" t="s">
        <v>100</v>
      </c>
      <c r="BB65" s="52">
        <v>0</v>
      </c>
      <c r="BC65" s="42">
        <f>IFERROR(BB65/AY60,"-")</f>
        <v>0</v>
      </c>
      <c r="BD65" s="52">
        <v>0</v>
      </c>
      <c r="BE65" s="42">
        <f>IFERROR(BD65/AZ60,"-")</f>
        <v>0</v>
      </c>
      <c r="BF65" s="55" t="str">
        <f t="shared" si="6"/>
        <v>-</v>
      </c>
      <c r="BG65" s="370"/>
      <c r="BH65" s="370"/>
      <c r="BI65" s="32" t="s">
        <v>100</v>
      </c>
      <c r="BJ65" s="52">
        <f>市区町村別_フレイル区分別高齢者の疾病!AE1343</f>
        <v>0</v>
      </c>
      <c r="BK65" s="42">
        <f>市区町村別_フレイル区分別高齢者の疾病!AF1343</f>
        <v>0</v>
      </c>
      <c r="BL65" s="52">
        <f>市区町村別_フレイル区分別高齢者の疾病!AG1343</f>
        <v>0</v>
      </c>
      <c r="BM65" s="42">
        <f>市区町村別_フレイル区分別高齢者の疾病!AH1343</f>
        <v>0</v>
      </c>
      <c r="BN65" s="96" t="str">
        <f>市区町村別_フレイル区分別高齢者の疾病!AI1343</f>
        <v>-</v>
      </c>
      <c r="BO65" s="140"/>
      <c r="BQ65" s="25"/>
      <c r="BR65" s="25"/>
      <c r="BS65" s="25"/>
      <c r="BT65" s="25"/>
      <c r="BU65" s="25"/>
    </row>
    <row r="66" spans="2:73" s="8" customFormat="1" ht="13.15" customHeight="1">
      <c r="B66" s="373"/>
      <c r="C66" s="370"/>
      <c r="D66" s="370"/>
      <c r="E66" s="32" t="s">
        <v>101</v>
      </c>
      <c r="F66" s="52">
        <v>0</v>
      </c>
      <c r="G66" s="42">
        <f>IFERROR(F66/C60,"-")</f>
        <v>0</v>
      </c>
      <c r="H66" s="52">
        <v>0</v>
      </c>
      <c r="I66" s="42">
        <f>IFERROR(H66/D60,"-")</f>
        <v>0</v>
      </c>
      <c r="J66" s="55" t="str">
        <f t="shared" si="0"/>
        <v>-</v>
      </c>
      <c r="K66" s="370"/>
      <c r="L66" s="370"/>
      <c r="M66" s="32" t="s">
        <v>101</v>
      </c>
      <c r="N66" s="52">
        <v>0</v>
      </c>
      <c r="O66" s="42">
        <f>IFERROR(N66/K60,"-")</f>
        <v>0</v>
      </c>
      <c r="P66" s="52">
        <v>0</v>
      </c>
      <c r="Q66" s="42">
        <f>IFERROR(P66/L60,"-")</f>
        <v>0</v>
      </c>
      <c r="R66" s="55" t="str">
        <f t="shared" si="1"/>
        <v>-</v>
      </c>
      <c r="S66" s="370"/>
      <c r="T66" s="370"/>
      <c r="U66" s="32" t="s">
        <v>101</v>
      </c>
      <c r="V66" s="52">
        <v>0</v>
      </c>
      <c r="W66" s="42">
        <f>IFERROR(V66/S60,"-")</f>
        <v>0</v>
      </c>
      <c r="X66" s="52">
        <v>0</v>
      </c>
      <c r="Y66" s="42">
        <f>IFERROR(X66/T60,"-")</f>
        <v>0</v>
      </c>
      <c r="Z66" s="96" t="str">
        <f t="shared" si="2"/>
        <v>-</v>
      </c>
      <c r="AA66" s="370"/>
      <c r="AB66" s="370"/>
      <c r="AC66" s="32" t="s">
        <v>101</v>
      </c>
      <c r="AD66" s="52">
        <v>0</v>
      </c>
      <c r="AE66" s="42">
        <f>IFERROR(AD66/AA60,"-")</f>
        <v>0</v>
      </c>
      <c r="AF66" s="52">
        <v>0</v>
      </c>
      <c r="AG66" s="42">
        <f>IFERROR(AF66/AB60,"-")</f>
        <v>0</v>
      </c>
      <c r="AH66" s="55" t="str">
        <f t="shared" si="3"/>
        <v>-</v>
      </c>
      <c r="AI66" s="370"/>
      <c r="AJ66" s="370"/>
      <c r="AK66" s="32" t="s">
        <v>101</v>
      </c>
      <c r="AL66" s="52">
        <v>0</v>
      </c>
      <c r="AM66" s="42">
        <f>IFERROR(AL66/AI60,"-")</f>
        <v>0</v>
      </c>
      <c r="AN66" s="52">
        <v>0</v>
      </c>
      <c r="AO66" s="42">
        <f>IFERROR(AN66/AJ60,"-")</f>
        <v>0</v>
      </c>
      <c r="AP66" s="55" t="str">
        <f t="shared" si="4"/>
        <v>-</v>
      </c>
      <c r="AQ66" s="370"/>
      <c r="AR66" s="370"/>
      <c r="AS66" s="32" t="s">
        <v>101</v>
      </c>
      <c r="AT66" s="52">
        <v>0</v>
      </c>
      <c r="AU66" s="42">
        <f>IFERROR(AT66/AQ60,"-")</f>
        <v>0</v>
      </c>
      <c r="AV66" s="55">
        <v>0</v>
      </c>
      <c r="AW66" s="42">
        <f>IFERROR(AV66/AR60,"-")</f>
        <v>0</v>
      </c>
      <c r="AX66" s="138" t="str">
        <f t="shared" si="5"/>
        <v>-</v>
      </c>
      <c r="AY66" s="370"/>
      <c r="AZ66" s="370"/>
      <c r="BA66" s="32" t="s">
        <v>101</v>
      </c>
      <c r="BB66" s="52">
        <v>0</v>
      </c>
      <c r="BC66" s="42">
        <f>IFERROR(BB66/AY60,"-")</f>
        <v>0</v>
      </c>
      <c r="BD66" s="52">
        <v>0</v>
      </c>
      <c r="BE66" s="42">
        <f>IFERROR(BD66/AZ60,"-")</f>
        <v>0</v>
      </c>
      <c r="BF66" s="55" t="str">
        <f t="shared" si="6"/>
        <v>-</v>
      </c>
      <c r="BG66" s="370"/>
      <c r="BH66" s="370"/>
      <c r="BI66" s="32" t="s">
        <v>101</v>
      </c>
      <c r="BJ66" s="52">
        <f>市区町村別_フレイル区分別高齢者の疾病!AE1344</f>
        <v>0</v>
      </c>
      <c r="BK66" s="42">
        <f>市区町村別_フレイル区分別高齢者の疾病!AF1344</f>
        <v>0</v>
      </c>
      <c r="BL66" s="52">
        <f>市区町村別_フレイル区分別高齢者の疾病!AG1344</f>
        <v>0</v>
      </c>
      <c r="BM66" s="42">
        <f>市区町村別_フレイル区分別高齢者の疾病!AH1344</f>
        <v>0</v>
      </c>
      <c r="BN66" s="96" t="str">
        <f>市区町村別_フレイル区分別高齢者の疾病!AI1344</f>
        <v>-</v>
      </c>
      <c r="BO66" s="140"/>
      <c r="BQ66" s="25"/>
      <c r="BR66" s="25"/>
      <c r="BS66" s="25"/>
      <c r="BT66" s="25"/>
      <c r="BU66" s="25"/>
    </row>
    <row r="67" spans="2:73" s="8" customFormat="1" ht="13.15" customHeight="1">
      <c r="B67" s="373"/>
      <c r="C67" s="370"/>
      <c r="D67" s="370"/>
      <c r="E67" s="32" t="s">
        <v>102</v>
      </c>
      <c r="F67" s="52">
        <v>0</v>
      </c>
      <c r="G67" s="42">
        <f>IFERROR(F67/C60,"-")</f>
        <v>0</v>
      </c>
      <c r="H67" s="52">
        <v>0</v>
      </c>
      <c r="I67" s="42">
        <f>IFERROR(H67/D60,"-")</f>
        <v>0</v>
      </c>
      <c r="J67" s="55" t="str">
        <f t="shared" si="0"/>
        <v>-</v>
      </c>
      <c r="K67" s="370"/>
      <c r="L67" s="370"/>
      <c r="M67" s="32" t="s">
        <v>102</v>
      </c>
      <c r="N67" s="52">
        <v>2346784</v>
      </c>
      <c r="O67" s="42">
        <f>IFERROR(N67/K60,"-")</f>
        <v>9.8443096792271825E-2</v>
      </c>
      <c r="P67" s="52">
        <v>1</v>
      </c>
      <c r="Q67" s="42">
        <f>IFERROR(P67/L60,"-")</f>
        <v>2.2727272727272728E-2</v>
      </c>
      <c r="R67" s="55">
        <f t="shared" si="1"/>
        <v>2346784</v>
      </c>
      <c r="S67" s="370"/>
      <c r="T67" s="370"/>
      <c r="U67" s="32" t="s">
        <v>102</v>
      </c>
      <c r="V67" s="52">
        <v>17483365</v>
      </c>
      <c r="W67" s="42">
        <f>IFERROR(V67/S60,"-")</f>
        <v>5.3855945097519243E-3</v>
      </c>
      <c r="X67" s="52">
        <v>145</v>
      </c>
      <c r="Y67" s="42">
        <f>IFERROR(X67/T60,"-")</f>
        <v>1.1818404107914255E-2</v>
      </c>
      <c r="Z67" s="96">
        <f t="shared" si="2"/>
        <v>120574.93103448275</v>
      </c>
      <c r="AA67" s="370"/>
      <c r="AB67" s="370"/>
      <c r="AC67" s="32" t="s">
        <v>102</v>
      </c>
      <c r="AD67" s="52">
        <v>16314097</v>
      </c>
      <c r="AE67" s="42">
        <f>IFERROR(AD67/AA60,"-")</f>
        <v>7.9453297355304552E-3</v>
      </c>
      <c r="AF67" s="52">
        <v>109</v>
      </c>
      <c r="AG67" s="42">
        <f>IFERROR(AF67/AB60,"-")</f>
        <v>1.6386049308478652E-2</v>
      </c>
      <c r="AH67" s="55">
        <f t="shared" si="3"/>
        <v>149670.61467889909</v>
      </c>
      <c r="AI67" s="370"/>
      <c r="AJ67" s="370"/>
      <c r="AK67" s="32" t="s">
        <v>102</v>
      </c>
      <c r="AL67" s="52">
        <v>7058412</v>
      </c>
      <c r="AM67" s="42">
        <f>IFERROR(AL67/AI60,"-")</f>
        <v>9.6358089773740715E-3</v>
      </c>
      <c r="AN67" s="52">
        <v>48</v>
      </c>
      <c r="AO67" s="42">
        <f>IFERROR(AN67/AJ60,"-")</f>
        <v>1.974496092143151E-2</v>
      </c>
      <c r="AP67" s="55">
        <f t="shared" si="4"/>
        <v>147050.25</v>
      </c>
      <c r="AQ67" s="370"/>
      <c r="AR67" s="370"/>
      <c r="AS67" s="32" t="s">
        <v>102</v>
      </c>
      <c r="AT67" s="52">
        <v>1820399</v>
      </c>
      <c r="AU67" s="42">
        <f>IFERROR(AT67/AQ60,"-")</f>
        <v>1.0592760841351032E-2</v>
      </c>
      <c r="AV67" s="55">
        <v>13</v>
      </c>
      <c r="AW67" s="42">
        <f>IFERROR(AV67/AR60,"-")</f>
        <v>2.4118738404452691E-2</v>
      </c>
      <c r="AX67" s="138">
        <f t="shared" si="5"/>
        <v>140030.69230769231</v>
      </c>
      <c r="AY67" s="370"/>
      <c r="AZ67" s="370"/>
      <c r="BA67" s="32" t="s">
        <v>102</v>
      </c>
      <c r="BB67" s="52">
        <v>793577</v>
      </c>
      <c r="BC67" s="42">
        <f>IFERROR(BB67/AY60,"-")</f>
        <v>6.4091543079309934E-2</v>
      </c>
      <c r="BD67" s="52">
        <v>2</v>
      </c>
      <c r="BE67" s="42">
        <f>IFERROR(BD67/AZ60,"-")</f>
        <v>3.4482758620689655E-2</v>
      </c>
      <c r="BF67" s="55">
        <f t="shared" si="6"/>
        <v>396788.5</v>
      </c>
      <c r="BG67" s="370"/>
      <c r="BH67" s="370"/>
      <c r="BI67" s="32" t="s">
        <v>102</v>
      </c>
      <c r="BJ67" s="52">
        <f>市区町村別_フレイル区分別高齢者の疾病!AE1345</f>
        <v>45816634</v>
      </c>
      <c r="BK67" s="42">
        <f>市区町村別_フレイル区分別高齢者の疾病!AF1345</f>
        <v>7.3381457851312377E-3</v>
      </c>
      <c r="BL67" s="52">
        <f>市区町村別_フレイル区分別高齢者の疾病!AG1345</f>
        <v>318</v>
      </c>
      <c r="BM67" s="42">
        <f>市区町村別_フレイル区分別高齢者の疾病!AH1345</f>
        <v>1.4447978191731031E-2</v>
      </c>
      <c r="BN67" s="96">
        <f>市区町村別_フレイル区分別高齢者の疾病!AI1345</f>
        <v>144077.46540880503</v>
      </c>
      <c r="BO67" s="140"/>
      <c r="BQ67" s="25"/>
      <c r="BR67" s="25"/>
      <c r="BS67" s="25"/>
      <c r="BT67" s="25"/>
      <c r="BU67" s="25"/>
    </row>
    <row r="68" spans="2:73" s="8" customFormat="1" ht="13.15" customHeight="1">
      <c r="B68" s="373"/>
      <c r="C68" s="370"/>
      <c r="D68" s="370"/>
      <c r="E68" s="32" t="s">
        <v>112</v>
      </c>
      <c r="F68" s="52">
        <v>0</v>
      </c>
      <c r="G68" s="42">
        <f>IFERROR(F68/C60,"-")</f>
        <v>0</v>
      </c>
      <c r="H68" s="52">
        <v>0</v>
      </c>
      <c r="I68" s="42">
        <f>IFERROR(H68/D60,"-")</f>
        <v>0</v>
      </c>
      <c r="J68" s="55" t="str">
        <f t="shared" si="0"/>
        <v>-</v>
      </c>
      <c r="K68" s="370"/>
      <c r="L68" s="370"/>
      <c r="M68" s="32" t="s">
        <v>112</v>
      </c>
      <c r="N68" s="52">
        <v>0</v>
      </c>
      <c r="O68" s="42">
        <f>IFERROR(N68/K60,"-")</f>
        <v>0</v>
      </c>
      <c r="P68" s="52">
        <v>0</v>
      </c>
      <c r="Q68" s="42">
        <f>IFERROR(P68/L60,"-")</f>
        <v>0</v>
      </c>
      <c r="R68" s="55" t="str">
        <f t="shared" si="1"/>
        <v>-</v>
      </c>
      <c r="S68" s="370"/>
      <c r="T68" s="370"/>
      <c r="U68" s="32" t="s">
        <v>112</v>
      </c>
      <c r="V68" s="52">
        <v>1126</v>
      </c>
      <c r="W68" s="42">
        <f>IFERROR(V68/S60,"-")</f>
        <v>3.4685424790826402E-7</v>
      </c>
      <c r="X68" s="52">
        <v>1</v>
      </c>
      <c r="Y68" s="42">
        <f>IFERROR(X68/T60,"-")</f>
        <v>8.1506235226994867E-5</v>
      </c>
      <c r="Z68" s="96">
        <f t="shared" si="2"/>
        <v>1126</v>
      </c>
      <c r="AA68" s="370"/>
      <c r="AB68" s="370"/>
      <c r="AC68" s="32" t="s">
        <v>112</v>
      </c>
      <c r="AD68" s="52">
        <v>5943</v>
      </c>
      <c r="AE68" s="42">
        <f>IFERROR(AD68/AA60,"-")</f>
        <v>2.8943737810469987E-6</v>
      </c>
      <c r="AF68" s="52">
        <v>2</v>
      </c>
      <c r="AG68" s="42">
        <f>IFERROR(AF68/AB60,"-")</f>
        <v>3.0066145520144319E-4</v>
      </c>
      <c r="AH68" s="55">
        <f t="shared" si="3"/>
        <v>2971.5</v>
      </c>
      <c r="AI68" s="370"/>
      <c r="AJ68" s="370"/>
      <c r="AK68" s="32" t="s">
        <v>112</v>
      </c>
      <c r="AL68" s="52">
        <v>3000</v>
      </c>
      <c r="AM68" s="42">
        <f>IFERROR(AL68/AI60,"-")</f>
        <v>4.0954575805609271E-6</v>
      </c>
      <c r="AN68" s="52">
        <v>1</v>
      </c>
      <c r="AO68" s="42">
        <f>IFERROR(AN68/AJ60,"-")</f>
        <v>4.1135335252982314E-4</v>
      </c>
      <c r="AP68" s="55">
        <f t="shared" si="4"/>
        <v>3000</v>
      </c>
      <c r="AQ68" s="370"/>
      <c r="AR68" s="370"/>
      <c r="AS68" s="32" t="s">
        <v>112</v>
      </c>
      <c r="AT68" s="52">
        <v>0</v>
      </c>
      <c r="AU68" s="42">
        <f>IFERROR(AT68/AQ60,"-")</f>
        <v>0</v>
      </c>
      <c r="AV68" s="55">
        <v>0</v>
      </c>
      <c r="AW68" s="42">
        <f>IFERROR(AV68/AR60,"-")</f>
        <v>0</v>
      </c>
      <c r="AX68" s="138" t="str">
        <f t="shared" si="5"/>
        <v>-</v>
      </c>
      <c r="AY68" s="370"/>
      <c r="AZ68" s="370"/>
      <c r="BA68" s="32" t="s">
        <v>112</v>
      </c>
      <c r="BB68" s="52">
        <v>0</v>
      </c>
      <c r="BC68" s="42">
        <f>IFERROR(BB68/AY60,"-")</f>
        <v>0</v>
      </c>
      <c r="BD68" s="52">
        <v>0</v>
      </c>
      <c r="BE68" s="42">
        <f>IFERROR(BD68/AZ60,"-")</f>
        <v>0</v>
      </c>
      <c r="BF68" s="55" t="str">
        <f t="shared" si="6"/>
        <v>-</v>
      </c>
      <c r="BG68" s="370"/>
      <c r="BH68" s="370"/>
      <c r="BI68" s="32" t="s">
        <v>112</v>
      </c>
      <c r="BJ68" s="52">
        <f>市区町村別_フレイル区分別高齢者の疾病!AE1346</f>
        <v>10069</v>
      </c>
      <c r="BK68" s="42">
        <f>市区町村別_フレイル区分別高齢者の疾病!AF1346</f>
        <v>1.6126848146567561E-6</v>
      </c>
      <c r="BL68" s="52">
        <f>市区町村別_フレイル区分別高齢者の疾病!AG1346</f>
        <v>4</v>
      </c>
      <c r="BM68" s="42">
        <f>市区町村別_フレイル区分別高齢者の疾病!AH1346</f>
        <v>1.817355747387551E-4</v>
      </c>
      <c r="BN68" s="96">
        <f>市区町村別_フレイル区分別高齢者の疾病!AI1346</f>
        <v>2517.25</v>
      </c>
      <c r="BO68" s="140"/>
      <c r="BQ68" s="25"/>
      <c r="BR68" s="25"/>
      <c r="BS68" s="25"/>
      <c r="BT68" s="25"/>
      <c r="BU68" s="25"/>
    </row>
    <row r="69" spans="2:73" s="8" customFormat="1" ht="13.15" customHeight="1">
      <c r="B69" s="373"/>
      <c r="C69" s="370"/>
      <c r="D69" s="370"/>
      <c r="E69" s="32" t="s">
        <v>103</v>
      </c>
      <c r="F69" s="52">
        <v>0</v>
      </c>
      <c r="G69" s="42">
        <f>IFERROR(F69/C60,"-")</f>
        <v>0</v>
      </c>
      <c r="H69" s="52">
        <v>0</v>
      </c>
      <c r="I69" s="42">
        <f>IFERROR(H69/D60,"-")</f>
        <v>0</v>
      </c>
      <c r="J69" s="55" t="str">
        <f t="shared" si="0"/>
        <v>-</v>
      </c>
      <c r="K69" s="370"/>
      <c r="L69" s="370"/>
      <c r="M69" s="32" t="s">
        <v>103</v>
      </c>
      <c r="N69" s="52">
        <v>0</v>
      </c>
      <c r="O69" s="42">
        <f>IFERROR(N69/K60,"-")</f>
        <v>0</v>
      </c>
      <c r="P69" s="52">
        <v>0</v>
      </c>
      <c r="Q69" s="42">
        <f>IFERROR(P69/L60,"-")</f>
        <v>0</v>
      </c>
      <c r="R69" s="55" t="str">
        <f t="shared" si="1"/>
        <v>-</v>
      </c>
      <c r="S69" s="370"/>
      <c r="T69" s="370"/>
      <c r="U69" s="32" t="s">
        <v>103</v>
      </c>
      <c r="V69" s="52">
        <v>826196</v>
      </c>
      <c r="W69" s="42">
        <f>IFERROR(V69/S60,"-")</f>
        <v>2.545023021357159E-4</v>
      </c>
      <c r="X69" s="52">
        <v>57</v>
      </c>
      <c r="Y69" s="42">
        <f>IFERROR(X69/T60,"-")</f>
        <v>4.6458554079387071E-3</v>
      </c>
      <c r="Z69" s="96">
        <f t="shared" si="2"/>
        <v>14494.666666666666</v>
      </c>
      <c r="AA69" s="370"/>
      <c r="AB69" s="370"/>
      <c r="AC69" s="32" t="s">
        <v>103</v>
      </c>
      <c r="AD69" s="52">
        <v>582969</v>
      </c>
      <c r="AE69" s="42">
        <f>IFERROR(AD69/AA60,"-")</f>
        <v>2.8391892794265314E-4</v>
      </c>
      <c r="AF69" s="52">
        <v>42</v>
      </c>
      <c r="AG69" s="42">
        <f>IFERROR(AF69/AB60,"-")</f>
        <v>6.313890559230307E-3</v>
      </c>
      <c r="AH69" s="55">
        <f t="shared" si="3"/>
        <v>13880.214285714286</v>
      </c>
      <c r="AI69" s="370"/>
      <c r="AJ69" s="370"/>
      <c r="AK69" s="32" t="s">
        <v>103</v>
      </c>
      <c r="AL69" s="52">
        <v>617628</v>
      </c>
      <c r="AM69" s="42">
        <f>IFERROR(AL69/AI60,"-")</f>
        <v>8.4315642485556139E-4</v>
      </c>
      <c r="AN69" s="52">
        <v>16</v>
      </c>
      <c r="AO69" s="42">
        <f>IFERROR(AN69/AJ60,"-")</f>
        <v>6.5816536404771702E-3</v>
      </c>
      <c r="AP69" s="55">
        <f t="shared" si="4"/>
        <v>38601.75</v>
      </c>
      <c r="AQ69" s="370"/>
      <c r="AR69" s="370"/>
      <c r="AS69" s="32" t="s">
        <v>103</v>
      </c>
      <c r="AT69" s="52">
        <v>46203</v>
      </c>
      <c r="AU69" s="42">
        <f>IFERROR(AT69/AQ60,"-")</f>
        <v>2.6885167985312108E-4</v>
      </c>
      <c r="AV69" s="55">
        <v>3</v>
      </c>
      <c r="AW69" s="42">
        <f>IFERROR(AV69/AR60,"-")</f>
        <v>5.5658627087198514E-3</v>
      </c>
      <c r="AX69" s="138">
        <f t="shared" si="5"/>
        <v>15401</v>
      </c>
      <c r="AY69" s="370"/>
      <c r="AZ69" s="370"/>
      <c r="BA69" s="32" t="s">
        <v>103</v>
      </c>
      <c r="BB69" s="52">
        <v>0</v>
      </c>
      <c r="BC69" s="42">
        <f>IFERROR(BB69/AY60,"-")</f>
        <v>0</v>
      </c>
      <c r="BD69" s="52">
        <v>0</v>
      </c>
      <c r="BE69" s="42">
        <f>IFERROR(BD69/AZ60,"-")</f>
        <v>0</v>
      </c>
      <c r="BF69" s="55" t="str">
        <f t="shared" si="6"/>
        <v>-</v>
      </c>
      <c r="BG69" s="370"/>
      <c r="BH69" s="370"/>
      <c r="BI69" s="32" t="s">
        <v>103</v>
      </c>
      <c r="BJ69" s="52">
        <f>市区町村別_フレイル区分別高齢者の疾病!AE1347</f>
        <v>2072996</v>
      </c>
      <c r="BK69" s="42">
        <f>市区町村別_フレイル区分別高齢者の疾病!AF1347</f>
        <v>3.3201799285372896E-4</v>
      </c>
      <c r="BL69" s="52">
        <f>市区町村別_フレイル区分別高齢者の疾病!AG1347</f>
        <v>118</v>
      </c>
      <c r="BM69" s="42">
        <f>市区町村別_フレイル区分別高齢者の疾病!AH1347</f>
        <v>5.3611994547932756E-3</v>
      </c>
      <c r="BN69" s="96">
        <f>市区町村別_フレイル区分別高齢者の疾病!AI1347</f>
        <v>17567.762711864405</v>
      </c>
      <c r="BO69" s="140"/>
      <c r="BQ69" s="25"/>
      <c r="BR69" s="25"/>
      <c r="BS69" s="25"/>
      <c r="BT69" s="25"/>
      <c r="BU69" s="25"/>
    </row>
    <row r="70" spans="2:73" s="8" customFormat="1" ht="13.15" customHeight="1">
      <c r="B70" s="373"/>
      <c r="C70" s="370"/>
      <c r="D70" s="370"/>
      <c r="E70" s="32" t="s">
        <v>104</v>
      </c>
      <c r="F70" s="52">
        <v>0</v>
      </c>
      <c r="G70" s="42">
        <f>IFERROR(F70/C60,"-")</f>
        <v>0</v>
      </c>
      <c r="H70" s="52">
        <v>0</v>
      </c>
      <c r="I70" s="42">
        <f>IFERROR(H70/D60,"-")</f>
        <v>0</v>
      </c>
      <c r="J70" s="55" t="str">
        <f t="shared" si="0"/>
        <v>-</v>
      </c>
      <c r="K70" s="370"/>
      <c r="L70" s="370"/>
      <c r="M70" s="32" t="s">
        <v>104</v>
      </c>
      <c r="N70" s="52">
        <v>72395</v>
      </c>
      <c r="O70" s="42">
        <f>IFERROR(N70/K60,"-")</f>
        <v>3.0368316778521236E-3</v>
      </c>
      <c r="P70" s="52">
        <v>1</v>
      </c>
      <c r="Q70" s="42">
        <f>IFERROR(P70/L60,"-")</f>
        <v>2.2727272727272728E-2</v>
      </c>
      <c r="R70" s="55">
        <f t="shared" si="1"/>
        <v>72395</v>
      </c>
      <c r="S70" s="370"/>
      <c r="T70" s="370"/>
      <c r="U70" s="32" t="s">
        <v>104</v>
      </c>
      <c r="V70" s="52">
        <v>1532909</v>
      </c>
      <c r="W70" s="42">
        <f>IFERROR(V70/S60,"-")</f>
        <v>4.7219893277691751E-4</v>
      </c>
      <c r="X70" s="52">
        <v>189</v>
      </c>
      <c r="Y70" s="42">
        <f>IFERROR(X70/T60,"-")</f>
        <v>1.540467845790203E-2</v>
      </c>
      <c r="Z70" s="96">
        <f t="shared" si="2"/>
        <v>8110.6296296296296</v>
      </c>
      <c r="AA70" s="370"/>
      <c r="AB70" s="370"/>
      <c r="AC70" s="32" t="s">
        <v>104</v>
      </c>
      <c r="AD70" s="52">
        <v>1462140</v>
      </c>
      <c r="AE70" s="42">
        <f>IFERROR(AD70/AA60,"-")</f>
        <v>7.1209484775703496E-4</v>
      </c>
      <c r="AF70" s="52">
        <v>118</v>
      </c>
      <c r="AG70" s="42">
        <f>IFERROR(AF70/AB60,"-")</f>
        <v>1.7739025856885148E-2</v>
      </c>
      <c r="AH70" s="55">
        <f t="shared" si="3"/>
        <v>12391.016949152543</v>
      </c>
      <c r="AI70" s="370"/>
      <c r="AJ70" s="370"/>
      <c r="AK70" s="32" t="s">
        <v>104</v>
      </c>
      <c r="AL70" s="52">
        <v>576216</v>
      </c>
      <c r="AM70" s="42">
        <f>IFERROR(AL70/AI60,"-")</f>
        <v>7.8662272841349841E-4</v>
      </c>
      <c r="AN70" s="52">
        <v>46</v>
      </c>
      <c r="AO70" s="42">
        <f>IFERROR(AN70/AJ60,"-")</f>
        <v>1.8922254216371864E-2</v>
      </c>
      <c r="AP70" s="55">
        <f t="shared" si="4"/>
        <v>12526.434782608696</v>
      </c>
      <c r="AQ70" s="370"/>
      <c r="AR70" s="370"/>
      <c r="AS70" s="32" t="s">
        <v>104</v>
      </c>
      <c r="AT70" s="52">
        <v>120677</v>
      </c>
      <c r="AU70" s="42">
        <f>IFERROR(AT70/AQ60,"-")</f>
        <v>7.0221011989773593E-4</v>
      </c>
      <c r="AV70" s="55">
        <v>13</v>
      </c>
      <c r="AW70" s="42">
        <f>IFERROR(AV70/AR60,"-")</f>
        <v>2.4118738404452691E-2</v>
      </c>
      <c r="AX70" s="138">
        <f t="shared" si="5"/>
        <v>9282.8461538461543</v>
      </c>
      <c r="AY70" s="370"/>
      <c r="AZ70" s="370"/>
      <c r="BA70" s="32" t="s">
        <v>104</v>
      </c>
      <c r="BB70" s="52">
        <v>17470</v>
      </c>
      <c r="BC70" s="42">
        <f>IFERROR(BB70/AY60,"-")</f>
        <v>1.4109270525677338E-3</v>
      </c>
      <c r="BD70" s="52">
        <v>2</v>
      </c>
      <c r="BE70" s="42">
        <f>IFERROR(BD70/AZ60,"-")</f>
        <v>3.4482758620689655E-2</v>
      </c>
      <c r="BF70" s="55">
        <f t="shared" si="6"/>
        <v>8735</v>
      </c>
      <c r="BG70" s="370"/>
      <c r="BH70" s="370"/>
      <c r="BI70" s="32" t="s">
        <v>104</v>
      </c>
      <c r="BJ70" s="52">
        <f>市区町村別_フレイル区分別高齢者の疾病!AE1348</f>
        <v>3781807</v>
      </c>
      <c r="BK70" s="42">
        <f>市区町村別_フレイル区分別高齢者の疾病!AF1348</f>
        <v>6.0570689451411492E-4</v>
      </c>
      <c r="BL70" s="52">
        <f>市区町村別_フレイル区分別高齢者の疾病!AG1348</f>
        <v>369</v>
      </c>
      <c r="BM70" s="42">
        <f>市区町村別_フレイル区分別高齢者の疾病!AH1348</f>
        <v>1.6765106769650158E-2</v>
      </c>
      <c r="BN70" s="96">
        <f>市区町村別_フレイル区分別高齢者の疾病!AI1348</f>
        <v>10248.799457994581</v>
      </c>
      <c r="BO70" s="140"/>
      <c r="BQ70" s="25"/>
      <c r="BR70" s="25"/>
      <c r="BS70" s="25"/>
      <c r="BT70" s="25"/>
      <c r="BU70" s="25"/>
    </row>
    <row r="71" spans="2:73" s="8" customFormat="1" ht="13.15" customHeight="1">
      <c r="B71" s="373"/>
      <c r="C71" s="370"/>
      <c r="D71" s="370"/>
      <c r="E71" s="32" t="s">
        <v>105</v>
      </c>
      <c r="F71" s="52">
        <v>0</v>
      </c>
      <c r="G71" s="42">
        <f>IFERROR(F71/C60,"-")</f>
        <v>0</v>
      </c>
      <c r="H71" s="52">
        <v>0</v>
      </c>
      <c r="I71" s="42">
        <f>IFERROR(H71/D60,"-")</f>
        <v>0</v>
      </c>
      <c r="J71" s="55" t="str">
        <f t="shared" si="0"/>
        <v>-</v>
      </c>
      <c r="K71" s="370"/>
      <c r="L71" s="370"/>
      <c r="M71" s="32" t="s">
        <v>105</v>
      </c>
      <c r="N71" s="52">
        <v>0</v>
      </c>
      <c r="O71" s="42">
        <f>IFERROR(N71/K60,"-")</f>
        <v>0</v>
      </c>
      <c r="P71" s="52">
        <v>0</v>
      </c>
      <c r="Q71" s="42">
        <f>IFERROR(P71/L60,"-")</f>
        <v>0</v>
      </c>
      <c r="R71" s="55" t="str">
        <f t="shared" si="1"/>
        <v>-</v>
      </c>
      <c r="S71" s="370"/>
      <c r="T71" s="370"/>
      <c r="U71" s="32" t="s">
        <v>105</v>
      </c>
      <c r="V71" s="52">
        <v>435809</v>
      </c>
      <c r="W71" s="42">
        <f>IFERROR(V71/S60,"-")</f>
        <v>1.3424707187091709E-4</v>
      </c>
      <c r="X71" s="52">
        <v>23</v>
      </c>
      <c r="Y71" s="42">
        <f>IFERROR(X71/T60,"-")</f>
        <v>1.8746434102208818E-3</v>
      </c>
      <c r="Z71" s="96">
        <f t="shared" si="2"/>
        <v>18948.217391304348</v>
      </c>
      <c r="AA71" s="370"/>
      <c r="AB71" s="370"/>
      <c r="AC71" s="32" t="s">
        <v>105</v>
      </c>
      <c r="AD71" s="52">
        <v>109768</v>
      </c>
      <c r="AE71" s="42">
        <f>IFERROR(AD71/AA60,"-")</f>
        <v>5.3459468483588583E-5</v>
      </c>
      <c r="AF71" s="52">
        <v>16</v>
      </c>
      <c r="AG71" s="42">
        <f>IFERROR(AF71/AB60,"-")</f>
        <v>2.4052916416115455E-3</v>
      </c>
      <c r="AH71" s="55">
        <f t="shared" si="3"/>
        <v>6860.5</v>
      </c>
      <c r="AI71" s="370"/>
      <c r="AJ71" s="370"/>
      <c r="AK71" s="32" t="s">
        <v>105</v>
      </c>
      <c r="AL71" s="52">
        <v>17144</v>
      </c>
      <c r="AM71" s="42">
        <f>IFERROR(AL71/AI60,"-")</f>
        <v>2.3404174920378846E-5</v>
      </c>
      <c r="AN71" s="52">
        <v>4</v>
      </c>
      <c r="AO71" s="42">
        <f>IFERROR(AN71/AJ60,"-")</f>
        <v>1.6454134101192926E-3</v>
      </c>
      <c r="AP71" s="55">
        <f t="shared" si="4"/>
        <v>4286</v>
      </c>
      <c r="AQ71" s="370"/>
      <c r="AR71" s="370"/>
      <c r="AS71" s="32" t="s">
        <v>105</v>
      </c>
      <c r="AT71" s="52">
        <v>12428</v>
      </c>
      <c r="AU71" s="42">
        <f>IFERROR(AT71/AQ60,"-")</f>
        <v>7.231756979448497E-5</v>
      </c>
      <c r="AV71" s="55">
        <v>2</v>
      </c>
      <c r="AW71" s="42">
        <f>IFERROR(AV71/AR60,"-")</f>
        <v>3.7105751391465678E-3</v>
      </c>
      <c r="AX71" s="138">
        <f t="shared" si="5"/>
        <v>6214</v>
      </c>
      <c r="AY71" s="370"/>
      <c r="AZ71" s="370"/>
      <c r="BA71" s="32" t="s">
        <v>105</v>
      </c>
      <c r="BB71" s="52">
        <v>0</v>
      </c>
      <c r="BC71" s="42">
        <f>IFERROR(BB71/AY60,"-")</f>
        <v>0</v>
      </c>
      <c r="BD71" s="52">
        <v>0</v>
      </c>
      <c r="BE71" s="42">
        <f>IFERROR(BD71/AZ60,"-")</f>
        <v>0</v>
      </c>
      <c r="BF71" s="55" t="str">
        <f t="shared" si="6"/>
        <v>-</v>
      </c>
      <c r="BG71" s="370"/>
      <c r="BH71" s="370"/>
      <c r="BI71" s="32" t="s">
        <v>105</v>
      </c>
      <c r="BJ71" s="52">
        <f>市区町村別_フレイル区分別高齢者の疾病!AE1349</f>
        <v>575149</v>
      </c>
      <c r="BK71" s="42">
        <f>市区町村別_フレイル区分別高齢者の疾病!AF1349</f>
        <v>9.2117793074289264E-5</v>
      </c>
      <c r="BL71" s="52">
        <f>市区町村別_フレイル区分別高齢者の疾病!AG1349</f>
        <v>45</v>
      </c>
      <c r="BM71" s="42">
        <f>市区町村別_フレイル区分別高齢者の疾病!AH1349</f>
        <v>2.0445252158109951E-3</v>
      </c>
      <c r="BN71" s="96">
        <f>市区町村別_フレイル区分別高齢者の疾病!AI1349</f>
        <v>12781.088888888889</v>
      </c>
      <c r="BO71" s="140"/>
      <c r="BQ71" s="25"/>
      <c r="BR71" s="25"/>
      <c r="BS71" s="25"/>
      <c r="BT71" s="25"/>
      <c r="BU71" s="25"/>
    </row>
    <row r="72" spans="2:73" s="8" customFormat="1" ht="13.15" customHeight="1">
      <c r="B72" s="373"/>
      <c r="C72" s="370"/>
      <c r="D72" s="370"/>
      <c r="E72" s="32" t="s">
        <v>106</v>
      </c>
      <c r="F72" s="52">
        <v>0</v>
      </c>
      <c r="G72" s="42">
        <f>IFERROR(F72/C60,"-")</f>
        <v>0</v>
      </c>
      <c r="H72" s="52">
        <v>0</v>
      </c>
      <c r="I72" s="42">
        <f>IFERROR(H72/D60,"-")</f>
        <v>0</v>
      </c>
      <c r="J72" s="55" t="str">
        <f t="shared" si="0"/>
        <v>-</v>
      </c>
      <c r="K72" s="370"/>
      <c r="L72" s="370"/>
      <c r="M72" s="32" t="s">
        <v>106</v>
      </c>
      <c r="N72" s="52">
        <v>0</v>
      </c>
      <c r="O72" s="42">
        <f>IFERROR(N72/K60,"-")</f>
        <v>0</v>
      </c>
      <c r="P72" s="52">
        <v>0</v>
      </c>
      <c r="Q72" s="42">
        <f>IFERROR(P72/L60,"-")</f>
        <v>0</v>
      </c>
      <c r="R72" s="55" t="str">
        <f t="shared" si="1"/>
        <v>-</v>
      </c>
      <c r="S72" s="370"/>
      <c r="T72" s="370"/>
      <c r="U72" s="32" t="s">
        <v>106</v>
      </c>
      <c r="V72" s="52">
        <v>4581757</v>
      </c>
      <c r="W72" s="42">
        <f>IFERROR(V72/S60,"-")</f>
        <v>1.4113693413263092E-3</v>
      </c>
      <c r="X72" s="52">
        <v>24</v>
      </c>
      <c r="Y72" s="42">
        <f>IFERROR(X72/T60,"-")</f>
        <v>1.9561496454478769E-3</v>
      </c>
      <c r="Z72" s="96">
        <f t="shared" si="2"/>
        <v>190906.54166666666</v>
      </c>
      <c r="AA72" s="370"/>
      <c r="AB72" s="370"/>
      <c r="AC72" s="32" t="s">
        <v>106</v>
      </c>
      <c r="AD72" s="52">
        <v>2236511</v>
      </c>
      <c r="AE72" s="42">
        <f>IFERROR(AD72/AA60,"-")</f>
        <v>1.0892308260850082E-3</v>
      </c>
      <c r="AF72" s="52">
        <v>21</v>
      </c>
      <c r="AG72" s="42">
        <f>IFERROR(AF72/AB60,"-")</f>
        <v>3.1569452796151535E-3</v>
      </c>
      <c r="AH72" s="55">
        <f t="shared" si="3"/>
        <v>106500.52380952382</v>
      </c>
      <c r="AI72" s="370"/>
      <c r="AJ72" s="370"/>
      <c r="AK72" s="32" t="s">
        <v>106</v>
      </c>
      <c r="AL72" s="52">
        <v>103142</v>
      </c>
      <c r="AM72" s="42">
        <f>IFERROR(AL72/AI60,"-")</f>
        <v>1.4080456192473836E-4</v>
      </c>
      <c r="AN72" s="52">
        <v>8</v>
      </c>
      <c r="AO72" s="42">
        <f>IFERROR(AN72/AJ60,"-")</f>
        <v>3.2908268202385851E-3</v>
      </c>
      <c r="AP72" s="55">
        <f t="shared" si="4"/>
        <v>12892.75</v>
      </c>
      <c r="AQ72" s="370"/>
      <c r="AR72" s="370"/>
      <c r="AS72" s="32" t="s">
        <v>106</v>
      </c>
      <c r="AT72" s="52">
        <v>1224636</v>
      </c>
      <c r="AU72" s="42">
        <f>IFERROR(AT72/AQ60,"-")</f>
        <v>7.1260620697488645E-3</v>
      </c>
      <c r="AV72" s="55">
        <v>5</v>
      </c>
      <c r="AW72" s="42">
        <f>IFERROR(AV72/AR60,"-")</f>
        <v>9.2764378478664197E-3</v>
      </c>
      <c r="AX72" s="138">
        <f t="shared" si="5"/>
        <v>244927.2</v>
      </c>
      <c r="AY72" s="370"/>
      <c r="AZ72" s="370"/>
      <c r="BA72" s="32" t="s">
        <v>106</v>
      </c>
      <c r="BB72" s="52">
        <v>0</v>
      </c>
      <c r="BC72" s="42">
        <f>IFERROR(BB72/AY60,"-")</f>
        <v>0</v>
      </c>
      <c r="BD72" s="52">
        <v>0</v>
      </c>
      <c r="BE72" s="42">
        <f>IFERROR(BD72/AZ60,"-")</f>
        <v>0</v>
      </c>
      <c r="BF72" s="55" t="str">
        <f t="shared" si="6"/>
        <v>-</v>
      </c>
      <c r="BG72" s="370"/>
      <c r="BH72" s="370"/>
      <c r="BI72" s="32" t="s">
        <v>106</v>
      </c>
      <c r="BJ72" s="52">
        <f>市区町村別_フレイル区分別高齢者の疾病!AE1350</f>
        <v>8146046</v>
      </c>
      <c r="BK72" s="42">
        <f>市区町村別_フレイル区分別高齢者の疾病!AF1350</f>
        <v>1.3046980518120379E-3</v>
      </c>
      <c r="BL72" s="52">
        <f>市区町村別_フレイル区分別高齢者の疾病!AG1350</f>
        <v>58</v>
      </c>
      <c r="BM72" s="42">
        <f>市区町村別_フレイル区分別高齢者の疾病!AH1350</f>
        <v>2.6351658337119489E-3</v>
      </c>
      <c r="BN72" s="96">
        <f>市区町村別_フレイル区分別高齢者の疾病!AI1350</f>
        <v>140449.06896551725</v>
      </c>
      <c r="BO72" s="140"/>
      <c r="BQ72" s="25"/>
      <c r="BR72" s="25"/>
      <c r="BS72" s="25"/>
      <c r="BT72" s="25"/>
      <c r="BU72" s="25"/>
    </row>
    <row r="73" spans="2:73" s="8" customFormat="1" ht="13.15" customHeight="1">
      <c r="B73" s="373"/>
      <c r="C73" s="370"/>
      <c r="D73" s="370"/>
      <c r="E73" s="32" t="s">
        <v>107</v>
      </c>
      <c r="F73" s="52">
        <v>9509</v>
      </c>
      <c r="G73" s="42">
        <f>IFERROR(F73/C60,"-")</f>
        <v>2.7817677052829892E-3</v>
      </c>
      <c r="H73" s="52">
        <v>1</v>
      </c>
      <c r="I73" s="42">
        <f>IFERROR(H73/D60,"-")</f>
        <v>5.8823529411764705E-2</v>
      </c>
      <c r="J73" s="55">
        <f t="shared" si="0"/>
        <v>9509</v>
      </c>
      <c r="K73" s="370"/>
      <c r="L73" s="370"/>
      <c r="M73" s="32" t="s">
        <v>107</v>
      </c>
      <c r="N73" s="52">
        <v>511688</v>
      </c>
      <c r="O73" s="42">
        <f>IFERROR(N73/K60,"-")</f>
        <v>2.1464332171790834E-2</v>
      </c>
      <c r="P73" s="52">
        <v>6</v>
      </c>
      <c r="Q73" s="42">
        <f>IFERROR(P73/L60,"-")</f>
        <v>0.13636363636363635</v>
      </c>
      <c r="R73" s="55">
        <f t="shared" si="1"/>
        <v>85281.333333333328</v>
      </c>
      <c r="S73" s="370"/>
      <c r="T73" s="370"/>
      <c r="U73" s="32" t="s">
        <v>107</v>
      </c>
      <c r="V73" s="52">
        <v>25219663</v>
      </c>
      <c r="W73" s="42">
        <f>IFERROR(V73/S60,"-")</f>
        <v>7.768692044729018E-3</v>
      </c>
      <c r="X73" s="52">
        <v>728</v>
      </c>
      <c r="Y73" s="42">
        <f>IFERROR(X73/T60,"-")</f>
        <v>5.9336539245252264E-2</v>
      </c>
      <c r="Z73" s="96">
        <f t="shared" si="2"/>
        <v>34642.394230769234</v>
      </c>
      <c r="AA73" s="370"/>
      <c r="AB73" s="370"/>
      <c r="AC73" s="32" t="s">
        <v>107</v>
      </c>
      <c r="AD73" s="52">
        <v>16712661</v>
      </c>
      <c r="AE73" s="42">
        <f>IFERROR(AD73/AA60,"-")</f>
        <v>8.1394393084177549E-3</v>
      </c>
      <c r="AF73" s="52">
        <v>467</v>
      </c>
      <c r="AG73" s="42">
        <f>IFERROR(AF73/AB60,"-")</f>
        <v>7.020444978953698E-2</v>
      </c>
      <c r="AH73" s="55">
        <f t="shared" si="3"/>
        <v>35787.28265524625</v>
      </c>
      <c r="AI73" s="370"/>
      <c r="AJ73" s="370"/>
      <c r="AK73" s="32" t="s">
        <v>107</v>
      </c>
      <c r="AL73" s="52">
        <v>5373089</v>
      </c>
      <c r="AM73" s="42">
        <f>IFERROR(AL73/AI60,"-")</f>
        <v>7.3350860253595098E-3</v>
      </c>
      <c r="AN73" s="52">
        <v>183</v>
      </c>
      <c r="AO73" s="42">
        <f>IFERROR(AN73/AJ60,"-")</f>
        <v>7.5277663512957629E-2</v>
      </c>
      <c r="AP73" s="55">
        <f t="shared" si="4"/>
        <v>29361.142076502732</v>
      </c>
      <c r="AQ73" s="370"/>
      <c r="AR73" s="370"/>
      <c r="AS73" s="32" t="s">
        <v>107</v>
      </c>
      <c r="AT73" s="52">
        <v>2695506</v>
      </c>
      <c r="AU73" s="42">
        <f>IFERROR(AT73/AQ60,"-")</f>
        <v>1.5684940721471918E-2</v>
      </c>
      <c r="AV73" s="55">
        <v>41</v>
      </c>
      <c r="AW73" s="42">
        <f>IFERROR(AV73/AR60,"-")</f>
        <v>7.6066790352504632E-2</v>
      </c>
      <c r="AX73" s="138">
        <f t="shared" si="5"/>
        <v>65744.048780487807</v>
      </c>
      <c r="AY73" s="370"/>
      <c r="AZ73" s="370"/>
      <c r="BA73" s="32" t="s">
        <v>107</v>
      </c>
      <c r="BB73" s="52">
        <v>13055</v>
      </c>
      <c r="BC73" s="42">
        <f>IFERROR(BB73/AY60,"-")</f>
        <v>1.0543590538793226E-3</v>
      </c>
      <c r="BD73" s="52">
        <v>3</v>
      </c>
      <c r="BE73" s="42">
        <f>IFERROR(BD73/AZ60,"-")</f>
        <v>5.1724137931034482E-2</v>
      </c>
      <c r="BF73" s="55">
        <f t="shared" si="6"/>
        <v>4351.666666666667</v>
      </c>
      <c r="BG73" s="370"/>
      <c r="BH73" s="370"/>
      <c r="BI73" s="32" t="s">
        <v>107</v>
      </c>
      <c r="BJ73" s="52">
        <f>市区町村別_フレイル区分別高齢者の疾病!AE1351</f>
        <v>50535171</v>
      </c>
      <c r="BK73" s="42">
        <f>市区町村別_フレイル区分別高齢者の疾病!AF1351</f>
        <v>8.093882498538334E-3</v>
      </c>
      <c r="BL73" s="52">
        <f>市区町村別_フレイル区分別高齢者の疾病!AG1351</f>
        <v>1429</v>
      </c>
      <c r="BM73" s="42">
        <f>市区町村別_フレイル区分別高齢者の疾病!AH1351</f>
        <v>6.492503407542026E-2</v>
      </c>
      <c r="BN73" s="96">
        <f>市区町村別_フレイル区分別高齢者の疾病!AI1351</f>
        <v>35364.010496850948</v>
      </c>
      <c r="BO73" s="140"/>
      <c r="BQ73" s="25"/>
      <c r="BR73" s="25"/>
      <c r="BS73" s="25"/>
      <c r="BT73" s="25"/>
      <c r="BU73" s="25"/>
    </row>
    <row r="74" spans="2:73" s="8" customFormat="1" ht="13.15" customHeight="1">
      <c r="B74" s="373"/>
      <c r="C74" s="370"/>
      <c r="D74" s="370"/>
      <c r="E74" s="32" t="s">
        <v>108</v>
      </c>
      <c r="F74" s="52">
        <v>0</v>
      </c>
      <c r="G74" s="42">
        <f>IFERROR(F74/C60,"-")</f>
        <v>0</v>
      </c>
      <c r="H74" s="52">
        <v>0</v>
      </c>
      <c r="I74" s="42">
        <f>IFERROR(H74/D60,"-")</f>
        <v>0</v>
      </c>
      <c r="J74" s="55" t="str">
        <f t="shared" ref="J74:J141" si="30">IFERROR(F74/H74,"-")</f>
        <v>-</v>
      </c>
      <c r="K74" s="370"/>
      <c r="L74" s="370"/>
      <c r="M74" s="32" t="s">
        <v>108</v>
      </c>
      <c r="N74" s="52">
        <v>25612</v>
      </c>
      <c r="O74" s="42">
        <f>IFERROR(N74/K60,"-")</f>
        <v>1.0743743757600469E-3</v>
      </c>
      <c r="P74" s="52">
        <v>3</v>
      </c>
      <c r="Q74" s="42">
        <f>IFERROR(P74/L60,"-")</f>
        <v>6.8181818181818177E-2</v>
      </c>
      <c r="R74" s="55">
        <f t="shared" ref="R74:R141" si="31">IFERROR(N74/P74,"-")</f>
        <v>8537.3333333333339</v>
      </c>
      <c r="S74" s="370"/>
      <c r="T74" s="370"/>
      <c r="U74" s="32" t="s">
        <v>108</v>
      </c>
      <c r="V74" s="52">
        <v>17682576</v>
      </c>
      <c r="W74" s="42">
        <f>IFERROR(V74/S60,"-")</f>
        <v>5.4469596798940676E-3</v>
      </c>
      <c r="X74" s="52">
        <v>332</v>
      </c>
      <c r="Y74" s="42">
        <f>IFERROR(X74/T60,"-")</f>
        <v>2.7060070095362296E-2</v>
      </c>
      <c r="Z74" s="96">
        <f t="shared" ref="Z74:Z141" si="32">IFERROR(V74/X74,"-")</f>
        <v>53260.77108433735</v>
      </c>
      <c r="AA74" s="370"/>
      <c r="AB74" s="370"/>
      <c r="AC74" s="32" t="s">
        <v>108</v>
      </c>
      <c r="AD74" s="52">
        <v>16863366</v>
      </c>
      <c r="AE74" s="42">
        <f>IFERROR(AD74/AA60,"-")</f>
        <v>8.2128360105332993E-3</v>
      </c>
      <c r="AF74" s="52">
        <v>368</v>
      </c>
      <c r="AG74" s="42">
        <f>IFERROR(AF74/AB60,"-")</f>
        <v>5.5321707757065547E-2</v>
      </c>
      <c r="AH74" s="55">
        <f t="shared" ref="AH74:AH141" si="33">IFERROR(AD74/AF74,"-")</f>
        <v>45824.364130434784</v>
      </c>
      <c r="AI74" s="370"/>
      <c r="AJ74" s="370"/>
      <c r="AK74" s="32" t="s">
        <v>108</v>
      </c>
      <c r="AL74" s="52">
        <v>11777086</v>
      </c>
      <c r="AM74" s="42">
        <f>IFERROR(AL74/AI60,"-")</f>
        <v>1.6077518711872654E-2</v>
      </c>
      <c r="AN74" s="52">
        <v>228</v>
      </c>
      <c r="AO74" s="42">
        <f>IFERROR(AN74/AJ60,"-")</f>
        <v>9.3788564376799666E-2</v>
      </c>
      <c r="AP74" s="55">
        <f t="shared" ref="AP74:AP141" si="34">IFERROR(AL74/AN74,"-")</f>
        <v>51653.885964912282</v>
      </c>
      <c r="AQ74" s="370"/>
      <c r="AR74" s="370"/>
      <c r="AS74" s="32" t="s">
        <v>108</v>
      </c>
      <c r="AT74" s="52">
        <v>3977718</v>
      </c>
      <c r="AU74" s="42">
        <f>IFERROR(AT74/AQ60,"-")</f>
        <v>2.3146033077549012E-2</v>
      </c>
      <c r="AV74" s="55">
        <v>62</v>
      </c>
      <c r="AW74" s="42">
        <f>IFERROR(AV74/AR60,"-")</f>
        <v>0.11502782931354361</v>
      </c>
      <c r="AX74" s="138">
        <f t="shared" ref="AX74:AX141" si="35">IFERROR(AT74/AV74,"-")</f>
        <v>64156.741935483871</v>
      </c>
      <c r="AY74" s="370"/>
      <c r="AZ74" s="370"/>
      <c r="BA74" s="32" t="s">
        <v>108</v>
      </c>
      <c r="BB74" s="52">
        <v>178544</v>
      </c>
      <c r="BC74" s="42">
        <f>IFERROR(BB74/AY60,"-")</f>
        <v>1.4419722934954405E-2</v>
      </c>
      <c r="BD74" s="52">
        <v>9</v>
      </c>
      <c r="BE74" s="42">
        <f>IFERROR(BD74/AZ60,"-")</f>
        <v>0.15517241379310345</v>
      </c>
      <c r="BF74" s="55">
        <f t="shared" ref="BF74:BF141" si="36">IFERROR(BB74/BD74,"-")</f>
        <v>19838.222222222223</v>
      </c>
      <c r="BG74" s="370"/>
      <c r="BH74" s="370"/>
      <c r="BI74" s="32" t="s">
        <v>108</v>
      </c>
      <c r="BJ74" s="52">
        <f>市区町村別_フレイル区分別高齢者の疾病!AE1352</f>
        <v>50504902</v>
      </c>
      <c r="BK74" s="42">
        <f>市区町村別_フレイル区分別高齢者の疾病!AF1352</f>
        <v>8.0890345139663956E-3</v>
      </c>
      <c r="BL74" s="52">
        <f>市区町村別_フレイル区分別高齢者の疾病!AG1352</f>
        <v>1002</v>
      </c>
      <c r="BM74" s="42">
        <f>市区町村別_フレイル区分別高齢者の疾病!AH1352</f>
        <v>4.5524761472058153E-2</v>
      </c>
      <c r="BN74" s="96">
        <f>市区町村別_フレイル区分別高齢者の疾病!AI1352</f>
        <v>50404.093812375249</v>
      </c>
      <c r="BO74" s="140"/>
      <c r="BQ74" s="25"/>
      <c r="BR74" s="25"/>
      <c r="BS74" s="25"/>
      <c r="BT74" s="25"/>
      <c r="BU74" s="25"/>
    </row>
    <row r="75" spans="2:73" s="8" customFormat="1" ht="13.15" customHeight="1">
      <c r="B75" s="373"/>
      <c r="C75" s="370"/>
      <c r="D75" s="370"/>
      <c r="E75" s="32" t="s">
        <v>109</v>
      </c>
      <c r="F75" s="52">
        <v>34540</v>
      </c>
      <c r="G75" s="42">
        <f>IFERROR(F75/C60,"-")</f>
        <v>1.0104349199755436E-2</v>
      </c>
      <c r="H75" s="52">
        <v>1</v>
      </c>
      <c r="I75" s="42">
        <f>IFERROR(H75/D60,"-")</f>
        <v>5.8823529411764705E-2</v>
      </c>
      <c r="J75" s="55">
        <f t="shared" si="30"/>
        <v>34540</v>
      </c>
      <c r="K75" s="370"/>
      <c r="L75" s="370"/>
      <c r="M75" s="32" t="s">
        <v>109</v>
      </c>
      <c r="N75" s="52">
        <v>221432</v>
      </c>
      <c r="O75" s="42">
        <f>IFERROR(N75/K60,"-")</f>
        <v>9.2886485543221421E-3</v>
      </c>
      <c r="P75" s="52">
        <v>4</v>
      </c>
      <c r="Q75" s="42">
        <f>IFERROR(P75/L60,"-")</f>
        <v>9.0909090909090912E-2</v>
      </c>
      <c r="R75" s="55">
        <f t="shared" si="31"/>
        <v>55358</v>
      </c>
      <c r="S75" s="370"/>
      <c r="T75" s="370"/>
      <c r="U75" s="32" t="s">
        <v>109</v>
      </c>
      <c r="V75" s="52">
        <v>9991342</v>
      </c>
      <c r="W75" s="42">
        <f>IFERROR(V75/S60,"-")</f>
        <v>3.0777437078190503E-3</v>
      </c>
      <c r="X75" s="52">
        <v>273</v>
      </c>
      <c r="Y75" s="42">
        <f>IFERROR(X75/T60,"-")</f>
        <v>2.22512022169696E-2</v>
      </c>
      <c r="Z75" s="96">
        <f t="shared" si="32"/>
        <v>36598.322344322347</v>
      </c>
      <c r="AA75" s="370"/>
      <c r="AB75" s="370"/>
      <c r="AC75" s="32" t="s">
        <v>109</v>
      </c>
      <c r="AD75" s="52">
        <v>5806815</v>
      </c>
      <c r="AE75" s="42">
        <f>IFERROR(AD75/AA60,"-")</f>
        <v>2.828048643343501E-3</v>
      </c>
      <c r="AF75" s="52">
        <v>158</v>
      </c>
      <c r="AG75" s="42">
        <f>IFERROR(AF75/AB60,"-")</f>
        <v>2.3752254960914012E-2</v>
      </c>
      <c r="AH75" s="55">
        <f t="shared" si="33"/>
        <v>36751.993670886077</v>
      </c>
      <c r="AI75" s="370"/>
      <c r="AJ75" s="370"/>
      <c r="AK75" s="32" t="s">
        <v>109</v>
      </c>
      <c r="AL75" s="52">
        <v>2028901</v>
      </c>
      <c r="AM75" s="42">
        <f>IFERROR(AL75/AI60,"-")</f>
        <v>2.7697593268858818E-3</v>
      </c>
      <c r="AN75" s="52">
        <v>73</v>
      </c>
      <c r="AO75" s="42">
        <f>IFERROR(AN75/AJ60,"-")</f>
        <v>3.0028794734677088E-2</v>
      </c>
      <c r="AP75" s="55">
        <f t="shared" si="34"/>
        <v>27793.164383561645</v>
      </c>
      <c r="AQ75" s="370"/>
      <c r="AR75" s="370"/>
      <c r="AS75" s="32" t="s">
        <v>109</v>
      </c>
      <c r="AT75" s="52">
        <v>461229</v>
      </c>
      <c r="AU75" s="42">
        <f>IFERROR(AT75/AQ60,"-")</f>
        <v>2.6838558415465488E-3</v>
      </c>
      <c r="AV75" s="55">
        <v>12</v>
      </c>
      <c r="AW75" s="42">
        <f>IFERROR(AV75/AR60,"-")</f>
        <v>2.2263450834879406E-2</v>
      </c>
      <c r="AX75" s="138">
        <f t="shared" si="35"/>
        <v>38435.75</v>
      </c>
      <c r="AY75" s="370"/>
      <c r="AZ75" s="370"/>
      <c r="BA75" s="32" t="s">
        <v>109</v>
      </c>
      <c r="BB75" s="52">
        <v>0</v>
      </c>
      <c r="BC75" s="42">
        <f>IFERROR(BB75/AY60,"-")</f>
        <v>0</v>
      </c>
      <c r="BD75" s="52">
        <v>0</v>
      </c>
      <c r="BE75" s="42">
        <f>IFERROR(BD75/AZ60,"-")</f>
        <v>0</v>
      </c>
      <c r="BF75" s="55" t="str">
        <f t="shared" si="36"/>
        <v>-</v>
      </c>
      <c r="BG75" s="370"/>
      <c r="BH75" s="370"/>
      <c r="BI75" s="32" t="s">
        <v>109</v>
      </c>
      <c r="BJ75" s="52">
        <f>市区町村別_フレイル区分別高齢者の疾病!AE1353</f>
        <v>18544259</v>
      </c>
      <c r="BK75" s="42">
        <f>市区町村別_フレイル区分別高齢者の疾病!AF1353</f>
        <v>2.9701107248348278E-3</v>
      </c>
      <c r="BL75" s="52">
        <f>市区町村別_フレイル区分別高齢者の疾病!AG1353</f>
        <v>521</v>
      </c>
      <c r="BM75" s="42">
        <f>市区町村別_フレイル区分別高齢者の疾病!AH1353</f>
        <v>2.3671058609722854E-2</v>
      </c>
      <c r="BN75" s="96">
        <f>市区町村別_フレイル区分別高齢者の疾病!AI1353</f>
        <v>35593.587332053743</v>
      </c>
      <c r="BO75" s="140"/>
      <c r="BQ75" s="25"/>
      <c r="BR75" s="25"/>
      <c r="BS75" s="25"/>
      <c r="BT75" s="25"/>
      <c r="BU75" s="25"/>
    </row>
    <row r="76" spans="2:73" s="8" customFormat="1" ht="13.15" customHeight="1">
      <c r="B76" s="373"/>
      <c r="C76" s="370"/>
      <c r="D76" s="370"/>
      <c r="E76" s="33" t="s">
        <v>110</v>
      </c>
      <c r="F76" s="53">
        <v>0</v>
      </c>
      <c r="G76" s="43">
        <f>IFERROR(F76/C60,"-")</f>
        <v>0</v>
      </c>
      <c r="H76" s="53">
        <v>0</v>
      </c>
      <c r="I76" s="43">
        <f>IFERROR(H76/D60,"-")</f>
        <v>0</v>
      </c>
      <c r="J76" s="56" t="str">
        <f t="shared" si="30"/>
        <v>-</v>
      </c>
      <c r="K76" s="370"/>
      <c r="L76" s="370"/>
      <c r="M76" s="33" t="s">
        <v>110</v>
      </c>
      <c r="N76" s="53">
        <v>16078</v>
      </c>
      <c r="O76" s="43">
        <f>IFERROR(N76/K60,"-")</f>
        <v>6.7444132490512387E-4</v>
      </c>
      <c r="P76" s="53">
        <v>3</v>
      </c>
      <c r="Q76" s="43">
        <f>IFERROR(P76/L60,"-")</f>
        <v>6.8181818181818177E-2</v>
      </c>
      <c r="R76" s="56">
        <f t="shared" si="31"/>
        <v>5359.333333333333</v>
      </c>
      <c r="S76" s="370"/>
      <c r="T76" s="370"/>
      <c r="U76" s="33" t="s">
        <v>110</v>
      </c>
      <c r="V76" s="53">
        <v>3285716</v>
      </c>
      <c r="W76" s="43">
        <f>IFERROR(V76/S60,"-")</f>
        <v>1.012135481367806E-3</v>
      </c>
      <c r="X76" s="53">
        <v>411</v>
      </c>
      <c r="Y76" s="43">
        <f>IFERROR(X76/T60,"-")</f>
        <v>3.3499062678294889E-2</v>
      </c>
      <c r="Z76" s="97">
        <f t="shared" si="32"/>
        <v>7994.4428223844279</v>
      </c>
      <c r="AA76" s="370"/>
      <c r="AB76" s="370"/>
      <c r="AC76" s="33" t="s">
        <v>110</v>
      </c>
      <c r="AD76" s="53">
        <v>2755058</v>
      </c>
      <c r="AE76" s="43">
        <f>IFERROR(AD76/AA60,"-")</f>
        <v>1.3417748006837929E-3</v>
      </c>
      <c r="AF76" s="53">
        <v>303</v>
      </c>
      <c r="AG76" s="43">
        <f>IFERROR(AF76/AB60,"-")</f>
        <v>4.5550210463018638E-2</v>
      </c>
      <c r="AH76" s="56">
        <f t="shared" si="33"/>
        <v>9092.6006600660057</v>
      </c>
      <c r="AI76" s="370"/>
      <c r="AJ76" s="370"/>
      <c r="AK76" s="33" t="s">
        <v>110</v>
      </c>
      <c r="AL76" s="53">
        <v>1145960</v>
      </c>
      <c r="AM76" s="43">
        <f>IFERROR(AL76/AI60,"-")</f>
        <v>1.5644101896731999E-3</v>
      </c>
      <c r="AN76" s="53">
        <v>153</v>
      </c>
      <c r="AO76" s="43">
        <f>IFERROR(AN76/AJ60,"-")</f>
        <v>6.2937062937062943E-2</v>
      </c>
      <c r="AP76" s="56">
        <f t="shared" si="34"/>
        <v>7489.9346405228762</v>
      </c>
      <c r="AQ76" s="370"/>
      <c r="AR76" s="370"/>
      <c r="AS76" s="33" t="s">
        <v>110</v>
      </c>
      <c r="AT76" s="53">
        <v>285037</v>
      </c>
      <c r="AU76" s="43">
        <f>IFERROR(AT76/AQ60,"-")</f>
        <v>1.6586082347530263E-3</v>
      </c>
      <c r="AV76" s="56">
        <v>45</v>
      </c>
      <c r="AW76" s="45">
        <f>IFERROR(AV76/AR60,"-")</f>
        <v>8.3487940630797772E-2</v>
      </c>
      <c r="AX76" s="139">
        <f t="shared" si="35"/>
        <v>6334.1555555555551</v>
      </c>
      <c r="AY76" s="370"/>
      <c r="AZ76" s="370"/>
      <c r="BA76" s="33" t="s">
        <v>110</v>
      </c>
      <c r="BB76" s="53">
        <v>79098</v>
      </c>
      <c r="BC76" s="43">
        <f>IFERROR(BB76/AY60,"-")</f>
        <v>6.3881801948484605E-3</v>
      </c>
      <c r="BD76" s="53">
        <v>5</v>
      </c>
      <c r="BE76" s="43">
        <f>IFERROR(BD76/AZ60,"-")</f>
        <v>8.6206896551724144E-2</v>
      </c>
      <c r="BF76" s="56">
        <f t="shared" si="36"/>
        <v>15819.6</v>
      </c>
      <c r="BG76" s="370"/>
      <c r="BH76" s="370"/>
      <c r="BI76" s="33" t="s">
        <v>110</v>
      </c>
      <c r="BJ76" s="53">
        <f>市区町村別_フレイル区分別高齢者の疾病!AE1354</f>
        <v>7566947</v>
      </c>
      <c r="BK76" s="43">
        <f>市区町村別_フレイル区分別高齢者の疾病!AF1354</f>
        <v>1.2119476134881812E-3</v>
      </c>
      <c r="BL76" s="53">
        <f>市区町村別_フレイル区分別高齢者の疾病!AG1354</f>
        <v>920</v>
      </c>
      <c r="BM76" s="43">
        <f>市区町村別_フレイル区分別高齢者の疾病!AH1354</f>
        <v>4.1799182189913672E-2</v>
      </c>
      <c r="BN76" s="97">
        <f>市区町村別_フレイル区分別高齢者の疾病!AI1354</f>
        <v>8224.9423913043483</v>
      </c>
      <c r="BO76" s="140"/>
      <c r="BQ76" s="25"/>
      <c r="BR76" s="25"/>
      <c r="BS76" s="25"/>
      <c r="BT76" s="25"/>
      <c r="BU76" s="25"/>
    </row>
    <row r="77" spans="2:73" s="8" customFormat="1" ht="13.15" customHeight="1">
      <c r="B77" s="374"/>
      <c r="C77" s="371"/>
      <c r="D77" s="371"/>
      <c r="E77" s="34" t="s">
        <v>64</v>
      </c>
      <c r="F77" s="49">
        <f>SUM(F60:F76)</f>
        <v>80246</v>
      </c>
      <c r="G77" s="43">
        <f>IFERROR(F77/C60,"-")</f>
        <v>2.3475205729113338E-2</v>
      </c>
      <c r="H77" s="53">
        <v>5</v>
      </c>
      <c r="I77" s="43">
        <f>IFERROR(H77/D60,"-")</f>
        <v>0.29411764705882354</v>
      </c>
      <c r="J77" s="56">
        <f t="shared" si="30"/>
        <v>16049.2</v>
      </c>
      <c r="K77" s="371"/>
      <c r="L77" s="371"/>
      <c r="M77" s="34" t="s">
        <v>64</v>
      </c>
      <c r="N77" s="49">
        <f>SUM(N60:N76)</f>
        <v>3349331</v>
      </c>
      <c r="O77" s="43">
        <f>IFERROR(N77/K60,"-")</f>
        <v>0.14049802445489512</v>
      </c>
      <c r="P77" s="53">
        <v>21</v>
      </c>
      <c r="Q77" s="43">
        <f>IFERROR(P77/L60,"-")</f>
        <v>0.47727272727272729</v>
      </c>
      <c r="R77" s="56">
        <f t="shared" si="31"/>
        <v>159491.95238095237</v>
      </c>
      <c r="S77" s="371"/>
      <c r="T77" s="371"/>
      <c r="U77" s="34" t="s">
        <v>64</v>
      </c>
      <c r="V77" s="49">
        <f>SUM(V60:V76)</f>
        <v>230255271</v>
      </c>
      <c r="W77" s="43">
        <f>IFERROR(V77/S60,"-")</f>
        <v>7.0928080683497791E-2</v>
      </c>
      <c r="X77" s="53">
        <v>3840</v>
      </c>
      <c r="Y77" s="43">
        <f>IFERROR(X77/T60,"-")</f>
        <v>0.31298394327166029</v>
      </c>
      <c r="Z77" s="97">
        <f t="shared" si="32"/>
        <v>59962.310156250001</v>
      </c>
      <c r="AA77" s="371"/>
      <c r="AB77" s="371"/>
      <c r="AC77" s="34" t="s">
        <v>64</v>
      </c>
      <c r="AD77" s="49">
        <f>SUM(AD60:AD76)</f>
        <v>168979520</v>
      </c>
      <c r="AE77" s="43">
        <f>IFERROR(AD77/AA60,"-")</f>
        <v>8.2296801652684992E-2</v>
      </c>
      <c r="AF77" s="53">
        <v>2510</v>
      </c>
      <c r="AG77" s="43">
        <f>IFERROR(AF77/AB60,"-")</f>
        <v>0.37733012627781121</v>
      </c>
      <c r="AH77" s="56">
        <f t="shared" si="33"/>
        <v>67322.517928286848</v>
      </c>
      <c r="AI77" s="371"/>
      <c r="AJ77" s="371"/>
      <c r="AK77" s="34" t="s">
        <v>64</v>
      </c>
      <c r="AL77" s="49">
        <f>SUM(AL60:AL76)</f>
        <v>69936726</v>
      </c>
      <c r="AM77" s="43">
        <f>IFERROR(AL77/AI60,"-")</f>
        <v>9.547429821877082E-2</v>
      </c>
      <c r="AN77" s="53">
        <v>1095</v>
      </c>
      <c r="AO77" s="43">
        <f>IFERROR(AN77/AJ60,"-")</f>
        <v>0.45043192102015633</v>
      </c>
      <c r="AP77" s="56">
        <f t="shared" si="34"/>
        <v>63869.156164383559</v>
      </c>
      <c r="AQ77" s="371"/>
      <c r="AR77" s="371"/>
      <c r="AS77" s="34" t="s">
        <v>64</v>
      </c>
      <c r="AT77" s="49">
        <f>SUM(AT60:AT76)</f>
        <v>28576070</v>
      </c>
      <c r="AU77" s="43">
        <f>IFERROR(AT77/AQ60,"-")</f>
        <v>0.16628193890224396</v>
      </c>
      <c r="AV77" s="56">
        <v>265</v>
      </c>
      <c r="AW77" s="76">
        <f>IFERROR(AV77/AR60,"-")</f>
        <v>0.49165120593692024</v>
      </c>
      <c r="AX77" s="114">
        <f t="shared" si="35"/>
        <v>107834.22641509434</v>
      </c>
      <c r="AY77" s="371"/>
      <c r="AZ77" s="371"/>
      <c r="BA77" s="34" t="s">
        <v>64</v>
      </c>
      <c r="BB77" s="49">
        <f>SUM(BB60:BB76)</f>
        <v>1427082</v>
      </c>
      <c r="BC77" s="43">
        <f>IFERROR(BB77/AY60,"-")</f>
        <v>0.11525521465555047</v>
      </c>
      <c r="BD77" s="53">
        <v>25</v>
      </c>
      <c r="BE77" s="43">
        <f>IFERROR(BD77/AZ60,"-")</f>
        <v>0.43103448275862066</v>
      </c>
      <c r="BF77" s="56">
        <f t="shared" si="36"/>
        <v>57083.28</v>
      </c>
      <c r="BG77" s="371"/>
      <c r="BH77" s="371"/>
      <c r="BI77" s="34" t="s">
        <v>64</v>
      </c>
      <c r="BJ77" s="49">
        <f>市区町村別_フレイル区分別高齢者の疾病!AE1355</f>
        <v>502604246</v>
      </c>
      <c r="BK77" s="43">
        <f>市区町村別_フレイル区分別高齢者の疾病!AF1355</f>
        <v>8.0498781935267522E-2</v>
      </c>
      <c r="BL77" s="49">
        <f>市区町村別_フレイル区分別高齢者の疾病!AG1355</f>
        <v>7761</v>
      </c>
      <c r="BM77" s="43">
        <f>市区町村別_フレイル区分別高齢者の疾病!AH1355</f>
        <v>0.3526124488868696</v>
      </c>
      <c r="BN77" s="97">
        <f>市区町村別_フレイル区分別高齢者の疾病!AI1355</f>
        <v>64760.243009921403</v>
      </c>
      <c r="BO77" s="140"/>
      <c r="BQ77" s="25"/>
      <c r="BR77" s="25"/>
      <c r="BS77" s="25"/>
      <c r="BT77" s="25"/>
      <c r="BU77" s="25"/>
    </row>
    <row r="78" spans="2:73" s="8" customFormat="1" ht="13.15" customHeight="1">
      <c r="B78" s="372" t="s">
        <v>141</v>
      </c>
      <c r="C78" s="369">
        <v>50090000</v>
      </c>
      <c r="D78" s="369">
        <v>47</v>
      </c>
      <c r="E78" s="30" t="s">
        <v>96</v>
      </c>
      <c r="F78" s="51">
        <v>385571</v>
      </c>
      <c r="G78" s="41">
        <f>IFERROR(F78/C78,"-")</f>
        <v>7.6975643841086048E-3</v>
      </c>
      <c r="H78" s="51">
        <v>9</v>
      </c>
      <c r="I78" s="41">
        <f>IFERROR(H78/D78,"-")</f>
        <v>0.19148936170212766</v>
      </c>
      <c r="J78" s="54">
        <f t="shared" si="30"/>
        <v>42841.222222222219</v>
      </c>
      <c r="K78" s="369">
        <v>113083210</v>
      </c>
      <c r="L78" s="369">
        <v>143</v>
      </c>
      <c r="M78" s="30" t="s">
        <v>96</v>
      </c>
      <c r="N78" s="51">
        <v>1816746</v>
      </c>
      <c r="O78" s="41">
        <f>IFERROR(N78/K78,"-")</f>
        <v>1.6065568000766868E-2</v>
      </c>
      <c r="P78" s="51">
        <v>31</v>
      </c>
      <c r="Q78" s="41">
        <f>IFERROR(P78/L78,"-")</f>
        <v>0.21678321678321677</v>
      </c>
      <c r="R78" s="54">
        <f t="shared" si="31"/>
        <v>58604.709677419356</v>
      </c>
      <c r="S78" s="369">
        <v>13462231470</v>
      </c>
      <c r="T78" s="369">
        <v>22497</v>
      </c>
      <c r="U78" s="30" t="s">
        <v>96</v>
      </c>
      <c r="V78" s="51">
        <v>167800536</v>
      </c>
      <c r="W78" s="41">
        <f>IFERROR(V78/S78,"-")</f>
        <v>1.2464540991880598E-2</v>
      </c>
      <c r="X78" s="51">
        <v>3299</v>
      </c>
      <c r="Y78" s="41">
        <f>IFERROR(X78/T78,"-")</f>
        <v>0.14664177445881674</v>
      </c>
      <c r="Z78" s="95">
        <f t="shared" si="32"/>
        <v>50864.060624431644</v>
      </c>
      <c r="AA78" s="369">
        <v>14361286410</v>
      </c>
      <c r="AB78" s="369">
        <v>20552</v>
      </c>
      <c r="AC78" s="30" t="s">
        <v>96</v>
      </c>
      <c r="AD78" s="51">
        <v>263317873</v>
      </c>
      <c r="AE78" s="41">
        <f>IFERROR(AD78/AA78,"-")</f>
        <v>1.8335256709081954E-2</v>
      </c>
      <c r="AF78" s="51">
        <v>4013</v>
      </c>
      <c r="AG78" s="41">
        <f>IFERROR(AF78/AB78,"-")</f>
        <v>0.19526080186843128</v>
      </c>
      <c r="AH78" s="54">
        <f t="shared" si="33"/>
        <v>65616.215549464236</v>
      </c>
      <c r="AI78" s="369">
        <v>8889964410</v>
      </c>
      <c r="AJ78" s="369">
        <v>12343</v>
      </c>
      <c r="AK78" s="30" t="s">
        <v>96</v>
      </c>
      <c r="AL78" s="51">
        <v>182260122</v>
      </c>
      <c r="AM78" s="41">
        <f>IFERROR(AL78/AI78,"-")</f>
        <v>2.0501783088690679E-2</v>
      </c>
      <c r="AN78" s="51">
        <v>2729</v>
      </c>
      <c r="AO78" s="41">
        <f>IFERROR(AN78/AJ78,"-")</f>
        <v>0.22109697804423559</v>
      </c>
      <c r="AP78" s="54">
        <f t="shared" si="34"/>
        <v>66786.413338219121</v>
      </c>
      <c r="AQ78" s="369">
        <v>3309496610</v>
      </c>
      <c r="AR78" s="369">
        <v>4623</v>
      </c>
      <c r="AS78" s="30" t="s">
        <v>96</v>
      </c>
      <c r="AT78" s="51">
        <v>116851249</v>
      </c>
      <c r="AU78" s="41">
        <f>IFERROR(AT78/AQ78,"-")</f>
        <v>3.5307861820109254E-2</v>
      </c>
      <c r="AV78" s="54">
        <v>1039</v>
      </c>
      <c r="AW78" s="41">
        <f>IFERROR(AV78/AR78,"-")</f>
        <v>0.22474583603720527</v>
      </c>
      <c r="AX78" s="95">
        <f t="shared" si="35"/>
        <v>112465.10972088546</v>
      </c>
      <c r="AY78" s="369">
        <v>739037680</v>
      </c>
      <c r="AZ78" s="369">
        <v>936</v>
      </c>
      <c r="BA78" s="30" t="s">
        <v>96</v>
      </c>
      <c r="BB78" s="51">
        <v>25483445</v>
      </c>
      <c r="BC78" s="41">
        <f>IFERROR(BB78/AY78,"-")</f>
        <v>3.4481929256976449E-2</v>
      </c>
      <c r="BD78" s="51">
        <v>192</v>
      </c>
      <c r="BE78" s="41">
        <f>IFERROR(BD78/AZ78,"-")</f>
        <v>0.20512820512820512</v>
      </c>
      <c r="BF78" s="54">
        <f t="shared" si="36"/>
        <v>132726.27604166666</v>
      </c>
      <c r="BG78" s="369">
        <f>市区町村別_フレイル区分別高齢者の疾病!AJ1338</f>
        <v>40925189790</v>
      </c>
      <c r="BH78" s="369">
        <f>市区町村別_フレイル区分別高齢者の疾病!AK1338</f>
        <v>61141</v>
      </c>
      <c r="BI78" s="30" t="s">
        <v>96</v>
      </c>
      <c r="BJ78" s="51">
        <f>市区町村別_フレイル区分別高齢者の疾病!AM1338</f>
        <v>757915542</v>
      </c>
      <c r="BK78" s="41">
        <f>市区町村別_フレイル区分別高齢者の疾病!AN1338</f>
        <v>1.8519536400175604E-2</v>
      </c>
      <c r="BL78" s="51">
        <f>市区町村別_フレイル区分別高齢者の疾病!AO1338</f>
        <v>11312</v>
      </c>
      <c r="BM78" s="41">
        <f>市区町村別_フレイル区分別高齢者の疾病!AP1338</f>
        <v>0.1850149654078278</v>
      </c>
      <c r="BN78" s="95">
        <f>市区町村別_フレイル区分別高齢者の疾病!AQ1338</f>
        <v>67001.020332390384</v>
      </c>
      <c r="BO78" s="140"/>
      <c r="BQ78" s="25"/>
      <c r="BR78" s="25"/>
      <c r="BS78" s="25"/>
      <c r="BT78" s="25"/>
      <c r="BU78" s="25"/>
    </row>
    <row r="79" spans="2:73" s="8" customFormat="1" ht="13.15" customHeight="1">
      <c r="B79" s="373"/>
      <c r="C79" s="370"/>
      <c r="D79" s="370"/>
      <c r="E79" s="31" t="s">
        <v>97</v>
      </c>
      <c r="F79" s="52">
        <v>164532</v>
      </c>
      <c r="G79" s="42">
        <f>IFERROR(F79/C78,"-")</f>
        <v>3.2847274905170691E-3</v>
      </c>
      <c r="H79" s="52">
        <v>9</v>
      </c>
      <c r="I79" s="42">
        <f>IFERROR(H79/D78,"-")</f>
        <v>0.19148936170212766</v>
      </c>
      <c r="J79" s="55">
        <f t="shared" si="30"/>
        <v>18281.333333333332</v>
      </c>
      <c r="K79" s="370"/>
      <c r="L79" s="370"/>
      <c r="M79" s="31" t="s">
        <v>97</v>
      </c>
      <c r="N79" s="52">
        <v>3283920</v>
      </c>
      <c r="O79" s="42">
        <f>IFERROR(N79/K78,"-")</f>
        <v>2.9039854811337598E-2</v>
      </c>
      <c r="P79" s="52">
        <v>47</v>
      </c>
      <c r="Q79" s="42">
        <f>IFERROR(P79/L78,"-")</f>
        <v>0.32867132867132864</v>
      </c>
      <c r="R79" s="55">
        <f t="shared" si="31"/>
        <v>69870.638297872341</v>
      </c>
      <c r="S79" s="370"/>
      <c r="T79" s="370"/>
      <c r="U79" s="31" t="s">
        <v>97</v>
      </c>
      <c r="V79" s="52">
        <v>268333598</v>
      </c>
      <c r="W79" s="42">
        <f>IFERROR(V79/S78,"-")</f>
        <v>1.9932326865569783E-2</v>
      </c>
      <c r="X79" s="52">
        <v>4980</v>
      </c>
      <c r="Y79" s="42">
        <f>IFERROR(X79/T78,"-")</f>
        <v>0.22136284837978398</v>
      </c>
      <c r="Z79" s="96">
        <f t="shared" si="32"/>
        <v>53882.24859437751</v>
      </c>
      <c r="AA79" s="370"/>
      <c r="AB79" s="370"/>
      <c r="AC79" s="31" t="s">
        <v>97</v>
      </c>
      <c r="AD79" s="52">
        <v>305726014</v>
      </c>
      <c r="AE79" s="42">
        <f>IFERROR(AD79/AA78,"-")</f>
        <v>2.1288205337031504E-2</v>
      </c>
      <c r="AF79" s="52">
        <v>5567</v>
      </c>
      <c r="AG79" s="42">
        <f>IFERROR(AF79/AB78,"-")</f>
        <v>0.27087388088750486</v>
      </c>
      <c r="AH79" s="55">
        <f t="shared" si="33"/>
        <v>54917.552362134003</v>
      </c>
      <c r="AI79" s="370"/>
      <c r="AJ79" s="370"/>
      <c r="AK79" s="31" t="s">
        <v>97</v>
      </c>
      <c r="AL79" s="52">
        <v>186816152</v>
      </c>
      <c r="AM79" s="42">
        <f>IFERROR(AL79/AI78,"-")</f>
        <v>2.1014274454221354E-2</v>
      </c>
      <c r="AN79" s="52">
        <v>3668</v>
      </c>
      <c r="AO79" s="42">
        <f>IFERROR(AN79/AJ78,"-")</f>
        <v>0.29717248642955524</v>
      </c>
      <c r="AP79" s="55">
        <f t="shared" si="34"/>
        <v>50931.339149400221</v>
      </c>
      <c r="AQ79" s="370"/>
      <c r="AR79" s="370"/>
      <c r="AS79" s="31" t="s">
        <v>97</v>
      </c>
      <c r="AT79" s="52">
        <v>57402448</v>
      </c>
      <c r="AU79" s="42">
        <f>IFERROR(AT79/AQ78,"-")</f>
        <v>1.7344767124568831E-2</v>
      </c>
      <c r="AV79" s="55">
        <v>1477</v>
      </c>
      <c r="AW79" s="42">
        <f>IFERROR(AV79/AR78,"-")</f>
        <v>0.31948950897685485</v>
      </c>
      <c r="AX79" s="134">
        <f t="shared" si="35"/>
        <v>38864.21665538253</v>
      </c>
      <c r="AY79" s="370"/>
      <c r="AZ79" s="370"/>
      <c r="BA79" s="31" t="s">
        <v>97</v>
      </c>
      <c r="BB79" s="52">
        <v>10510771</v>
      </c>
      <c r="BC79" s="42">
        <f>IFERROR(BB79/AY78,"-")</f>
        <v>1.4222239656305482E-2</v>
      </c>
      <c r="BD79" s="52">
        <v>306</v>
      </c>
      <c r="BE79" s="42">
        <f>IFERROR(BD79/AZ78,"-")</f>
        <v>0.32692307692307693</v>
      </c>
      <c r="BF79" s="55">
        <f t="shared" si="36"/>
        <v>34348.924836601305</v>
      </c>
      <c r="BG79" s="370"/>
      <c r="BH79" s="370"/>
      <c r="BI79" s="31" t="s">
        <v>97</v>
      </c>
      <c r="BJ79" s="52">
        <f>市区町村別_フレイル区分別高齢者の疾病!AM1339</f>
        <v>832237435</v>
      </c>
      <c r="BK79" s="42">
        <f>市区町村別_フレイル区分別高齢者の疾病!AN1339</f>
        <v>2.0335579120597157E-2</v>
      </c>
      <c r="BL79" s="52">
        <f>市区町村別_フレイル区分別高齢者の疾病!AO1339</f>
        <v>16054</v>
      </c>
      <c r="BM79" s="42">
        <f>市区町村別_フレイル区分別高齢者の疾病!AP1339</f>
        <v>0.26257339592090412</v>
      </c>
      <c r="BN79" s="96">
        <f>市区町村別_フレイル区分別高齢者の疾病!AQ1339</f>
        <v>51839.880092188861</v>
      </c>
      <c r="BO79" s="140"/>
      <c r="BQ79" s="25"/>
      <c r="BR79" s="25"/>
      <c r="BS79" s="25"/>
      <c r="BT79" s="25"/>
      <c r="BU79" s="25"/>
    </row>
    <row r="80" spans="2:73" s="8" customFormat="1" ht="13.15" customHeight="1">
      <c r="B80" s="373"/>
      <c r="C80" s="370"/>
      <c r="D80" s="370"/>
      <c r="E80" s="31" t="s">
        <v>292</v>
      </c>
      <c r="F80" s="52">
        <v>3559995</v>
      </c>
      <c r="G80" s="42">
        <f>IFERROR(F80/C78,"-")</f>
        <v>7.1071970453184266E-2</v>
      </c>
      <c r="H80" s="52">
        <v>6</v>
      </c>
      <c r="I80" s="42">
        <f>IFERROR(H80/D78,"-")</f>
        <v>0.1276595744680851</v>
      </c>
      <c r="J80" s="55">
        <f t="shared" si="30"/>
        <v>593332.5</v>
      </c>
      <c r="K80" s="370"/>
      <c r="L80" s="370"/>
      <c r="M80" s="31" t="s">
        <v>292</v>
      </c>
      <c r="N80" s="52">
        <v>4704016</v>
      </c>
      <c r="O80" s="42">
        <f>IFERROR(N80/K78,"-")</f>
        <v>4.1597828713917831E-2</v>
      </c>
      <c r="P80" s="52">
        <v>15</v>
      </c>
      <c r="Q80" s="42">
        <f>IFERROR(P80/L78,"-")</f>
        <v>0.1048951048951049</v>
      </c>
      <c r="R80" s="55">
        <f t="shared" si="31"/>
        <v>313601.06666666665</v>
      </c>
      <c r="S80" s="370"/>
      <c r="T80" s="370"/>
      <c r="U80" s="31" t="s">
        <v>292</v>
      </c>
      <c r="V80" s="52">
        <v>214035229</v>
      </c>
      <c r="W80" s="42">
        <f>IFERROR(V80/S78,"-")</f>
        <v>1.5898941381075511E-2</v>
      </c>
      <c r="X80" s="52">
        <v>1976</v>
      </c>
      <c r="Y80" s="42">
        <f>IFERROR(X80/T78,"-")</f>
        <v>8.7833933413344001E-2</v>
      </c>
      <c r="Z80" s="96">
        <f t="shared" si="32"/>
        <v>108317.42358299595</v>
      </c>
      <c r="AA80" s="370"/>
      <c r="AB80" s="370"/>
      <c r="AC80" s="31" t="s">
        <v>292</v>
      </c>
      <c r="AD80" s="52">
        <v>200537601</v>
      </c>
      <c r="AE80" s="42">
        <f>IFERROR(AD80/AA78,"-")</f>
        <v>1.3963763083254322E-2</v>
      </c>
      <c r="AF80" s="52">
        <v>1819</v>
      </c>
      <c r="AG80" s="42">
        <f>IFERROR(AF80/AB78,"-")</f>
        <v>8.8507201245620865E-2</v>
      </c>
      <c r="AH80" s="55">
        <f t="shared" si="33"/>
        <v>110246.06981858164</v>
      </c>
      <c r="AI80" s="370"/>
      <c r="AJ80" s="370"/>
      <c r="AK80" s="31" t="s">
        <v>292</v>
      </c>
      <c r="AL80" s="52">
        <v>95122007</v>
      </c>
      <c r="AM80" s="42">
        <f>IFERROR(AL80/AI78,"-")</f>
        <v>1.0699931137294621E-2</v>
      </c>
      <c r="AN80" s="52">
        <v>952</v>
      </c>
      <c r="AO80" s="42">
        <f>IFERROR(AN80/AJ78,"-")</f>
        <v>7.7128736935915099E-2</v>
      </c>
      <c r="AP80" s="55">
        <f t="shared" si="34"/>
        <v>99918.074579831926</v>
      </c>
      <c r="AQ80" s="370"/>
      <c r="AR80" s="370"/>
      <c r="AS80" s="31" t="s">
        <v>292</v>
      </c>
      <c r="AT80" s="52">
        <v>17735875</v>
      </c>
      <c r="AU80" s="42">
        <f>IFERROR(AT80/AQ78,"-")</f>
        <v>5.3590854108776379E-3</v>
      </c>
      <c r="AV80" s="52">
        <v>309</v>
      </c>
      <c r="AW80" s="42">
        <f>IFERROR(AV80/AR78,"-")</f>
        <v>6.6839714471122649E-2</v>
      </c>
      <c r="AX80" s="96">
        <f t="shared" si="35"/>
        <v>57397.653721682851</v>
      </c>
      <c r="AY80" s="370"/>
      <c r="AZ80" s="370"/>
      <c r="BA80" s="31" t="s">
        <v>292</v>
      </c>
      <c r="BB80" s="52">
        <v>5025608</v>
      </c>
      <c r="BC80" s="42">
        <f>IFERROR(BB80/AY78,"-")</f>
        <v>6.8002053697722147E-3</v>
      </c>
      <c r="BD80" s="52">
        <v>52</v>
      </c>
      <c r="BE80" s="42">
        <f>IFERROR(BD80/AZ78,"-")</f>
        <v>5.5555555555555552E-2</v>
      </c>
      <c r="BF80" s="55">
        <f t="shared" si="36"/>
        <v>96646.307692307688</v>
      </c>
      <c r="BG80" s="370"/>
      <c r="BH80" s="370"/>
      <c r="BI80" s="31" t="s">
        <v>292</v>
      </c>
      <c r="BJ80" s="52">
        <f>市区町村別_フレイル区分別高齢者の疾病!AM1340</f>
        <v>540720331</v>
      </c>
      <c r="BK80" s="42">
        <f>市区町村別_フレイル区分別高齢者の疾病!AN1340</f>
        <v>1.321240863572303E-2</v>
      </c>
      <c r="BL80" s="52">
        <f>市区町村別_フレイル区分別高齢者の疾病!AO1340</f>
        <v>5129</v>
      </c>
      <c r="BM80" s="42">
        <f>市区町村別_フレイル区分別高齢者の疾病!AP1340</f>
        <v>8.3888062020575388E-2</v>
      </c>
      <c r="BN80" s="96">
        <f>市区町村別_フレイル区分別高齢者の疾病!AQ1340</f>
        <v>105424.1238058101</v>
      </c>
      <c r="BO80" s="140"/>
      <c r="BQ80" s="25"/>
      <c r="BR80" s="25"/>
      <c r="BS80" s="25"/>
      <c r="BT80" s="25"/>
      <c r="BU80" s="25"/>
    </row>
    <row r="81" spans="2:73" s="8" customFormat="1" ht="13.15" customHeight="1">
      <c r="B81" s="373"/>
      <c r="C81" s="370"/>
      <c r="D81" s="370"/>
      <c r="E81" s="32" t="s">
        <v>98</v>
      </c>
      <c r="F81" s="52">
        <v>217682</v>
      </c>
      <c r="G81" s="42">
        <f>IFERROR(F81/C78,"-")</f>
        <v>4.3458175284487918E-3</v>
      </c>
      <c r="H81" s="52">
        <v>12</v>
      </c>
      <c r="I81" s="42">
        <f>IFERROR(H81/D78,"-")</f>
        <v>0.25531914893617019</v>
      </c>
      <c r="J81" s="55">
        <f t="shared" si="30"/>
        <v>18140.166666666668</v>
      </c>
      <c r="K81" s="370"/>
      <c r="L81" s="370"/>
      <c r="M81" s="32" t="s">
        <v>98</v>
      </c>
      <c r="N81" s="52">
        <v>3226573</v>
      </c>
      <c r="O81" s="42">
        <f>IFERROR(N81/K78,"-")</f>
        <v>2.8532732666502834E-2</v>
      </c>
      <c r="P81" s="52">
        <v>52</v>
      </c>
      <c r="Q81" s="42">
        <f>IFERROR(P81/L78,"-")</f>
        <v>0.36363636363636365</v>
      </c>
      <c r="R81" s="55">
        <f t="shared" si="31"/>
        <v>62049.480769230766</v>
      </c>
      <c r="S81" s="370"/>
      <c r="T81" s="370"/>
      <c r="U81" s="32" t="s">
        <v>98</v>
      </c>
      <c r="V81" s="52">
        <v>502710332</v>
      </c>
      <c r="W81" s="42">
        <f>IFERROR(V81/S78,"-")</f>
        <v>3.7342273687706845E-2</v>
      </c>
      <c r="X81" s="52">
        <v>7923</v>
      </c>
      <c r="Y81" s="42">
        <f>IFERROR(X81/T78,"-")</f>
        <v>0.35218029070542739</v>
      </c>
      <c r="Z81" s="96">
        <f t="shared" si="32"/>
        <v>63449.492868862806</v>
      </c>
      <c r="AA81" s="370"/>
      <c r="AB81" s="370"/>
      <c r="AC81" s="32" t="s">
        <v>98</v>
      </c>
      <c r="AD81" s="52">
        <v>492495871</v>
      </c>
      <c r="AE81" s="42">
        <f>IFERROR(AD81/AA78,"-")</f>
        <v>3.4293297754793541E-2</v>
      </c>
      <c r="AF81" s="52">
        <v>7977</v>
      </c>
      <c r="AG81" s="42">
        <f>IFERROR(AF81/AB78,"-")</f>
        <v>0.3881374075515765</v>
      </c>
      <c r="AH81" s="55">
        <f t="shared" si="33"/>
        <v>61739.484894070454</v>
      </c>
      <c r="AI81" s="370"/>
      <c r="AJ81" s="370"/>
      <c r="AK81" s="32" t="s">
        <v>98</v>
      </c>
      <c r="AL81" s="52">
        <v>243482057</v>
      </c>
      <c r="AM81" s="42">
        <f>IFERROR(AL81/AI78,"-")</f>
        <v>2.7388417520110186E-2</v>
      </c>
      <c r="AN81" s="52">
        <v>4857</v>
      </c>
      <c r="AO81" s="42">
        <f>IFERROR(AN81/AJ78,"-")</f>
        <v>0.39350239001863402</v>
      </c>
      <c r="AP81" s="55">
        <f t="shared" si="34"/>
        <v>50130.133209800289</v>
      </c>
      <c r="AQ81" s="370"/>
      <c r="AR81" s="370"/>
      <c r="AS81" s="32" t="s">
        <v>98</v>
      </c>
      <c r="AT81" s="52">
        <v>60962610</v>
      </c>
      <c r="AU81" s="42">
        <f>IFERROR(AT81/AQ78,"-")</f>
        <v>1.8420508368491725E-2</v>
      </c>
      <c r="AV81" s="55">
        <v>1738</v>
      </c>
      <c r="AW81" s="42">
        <f>IFERROR(AV81/AR78,"-")</f>
        <v>0.37594635518061864</v>
      </c>
      <c r="AX81" s="134">
        <f t="shared" si="35"/>
        <v>35076.300345224394</v>
      </c>
      <c r="AY81" s="370"/>
      <c r="AZ81" s="370"/>
      <c r="BA81" s="32" t="s">
        <v>98</v>
      </c>
      <c r="BB81" s="52">
        <v>8943440</v>
      </c>
      <c r="BC81" s="42">
        <f>IFERROR(BB81/AY78,"-")</f>
        <v>1.2101466869727129E-2</v>
      </c>
      <c r="BD81" s="52">
        <v>359</v>
      </c>
      <c r="BE81" s="42">
        <f>IFERROR(BD81/AZ78,"-")</f>
        <v>0.38354700854700857</v>
      </c>
      <c r="BF81" s="55">
        <f t="shared" si="36"/>
        <v>24912.089136490249</v>
      </c>
      <c r="BG81" s="370"/>
      <c r="BH81" s="370"/>
      <c r="BI81" s="32" t="s">
        <v>98</v>
      </c>
      <c r="BJ81" s="52">
        <f>市区町村別_フレイル区分別高齢者の疾病!AM1341</f>
        <v>1312038565</v>
      </c>
      <c r="BK81" s="42">
        <f>市区町村別_フレイル区分別高齢者の疾病!AN1341</f>
        <v>3.2059437518371495E-2</v>
      </c>
      <c r="BL81" s="52">
        <f>市区町村別_フレイル区分別高齢者の疾病!AO1341</f>
        <v>22918</v>
      </c>
      <c r="BM81" s="42">
        <f>市区町村別_フレイル区分別高齢者の疾病!AP1341</f>
        <v>0.37483848808491849</v>
      </c>
      <c r="BN81" s="96">
        <f>市区町村別_フレイル区分別高齢者の疾病!AQ1341</f>
        <v>57249.26106117462</v>
      </c>
      <c r="BO81" s="140"/>
      <c r="BQ81" s="25"/>
      <c r="BR81" s="25"/>
      <c r="BS81" s="25"/>
      <c r="BT81" s="25"/>
      <c r="BU81" s="25"/>
    </row>
    <row r="82" spans="2:73" s="8" customFormat="1" ht="13.15" customHeight="1">
      <c r="B82" s="373"/>
      <c r="C82" s="370"/>
      <c r="D82" s="370"/>
      <c r="E82" s="32" t="s">
        <v>99</v>
      </c>
      <c r="F82" s="52">
        <v>27991</v>
      </c>
      <c r="G82" s="42">
        <f>IFERROR(F82/C78,"-")</f>
        <v>5.5881413455779593E-4</v>
      </c>
      <c r="H82" s="52">
        <v>4</v>
      </c>
      <c r="I82" s="42">
        <f>IFERROR(H82/D78,"-")</f>
        <v>8.5106382978723402E-2</v>
      </c>
      <c r="J82" s="55">
        <f t="shared" si="30"/>
        <v>6997.75</v>
      </c>
      <c r="K82" s="370"/>
      <c r="L82" s="370"/>
      <c r="M82" s="32" t="s">
        <v>99</v>
      </c>
      <c r="N82" s="52">
        <v>1837909</v>
      </c>
      <c r="O82" s="42">
        <f>IFERROR(N82/K78,"-")</f>
        <v>1.6252713378051436E-2</v>
      </c>
      <c r="P82" s="52">
        <v>21</v>
      </c>
      <c r="Q82" s="42">
        <f>IFERROR(P82/L78,"-")</f>
        <v>0.14685314685314685</v>
      </c>
      <c r="R82" s="55">
        <f t="shared" si="31"/>
        <v>87519.476190476184</v>
      </c>
      <c r="S82" s="370"/>
      <c r="T82" s="370"/>
      <c r="U82" s="32" t="s">
        <v>99</v>
      </c>
      <c r="V82" s="52">
        <v>121642884</v>
      </c>
      <c r="W82" s="42">
        <f>IFERROR(V82/S78,"-")</f>
        <v>9.0358633537891472E-3</v>
      </c>
      <c r="X82" s="52">
        <v>1657</v>
      </c>
      <c r="Y82" s="42">
        <f>IFERROR(X82/T78,"-")</f>
        <v>7.3654265013112855E-2</v>
      </c>
      <c r="Z82" s="96">
        <f t="shared" si="32"/>
        <v>73411.5171997586</v>
      </c>
      <c r="AA82" s="370"/>
      <c r="AB82" s="370"/>
      <c r="AC82" s="32" t="s">
        <v>99</v>
      </c>
      <c r="AD82" s="52">
        <v>76205289</v>
      </c>
      <c r="AE82" s="42">
        <f>IFERROR(AD82/AA78,"-")</f>
        <v>5.3062996464534684E-3</v>
      </c>
      <c r="AF82" s="52">
        <v>1466</v>
      </c>
      <c r="AG82" s="42">
        <f>IFERROR(AF82/AB78,"-")</f>
        <v>7.1331257298559755E-2</v>
      </c>
      <c r="AH82" s="55">
        <f t="shared" si="33"/>
        <v>51981.779672578443</v>
      </c>
      <c r="AI82" s="370"/>
      <c r="AJ82" s="370"/>
      <c r="AK82" s="32" t="s">
        <v>99</v>
      </c>
      <c r="AL82" s="52">
        <v>38014127</v>
      </c>
      <c r="AM82" s="42">
        <f>IFERROR(AL82/AI78,"-")</f>
        <v>4.2760718993699546E-3</v>
      </c>
      <c r="AN82" s="52">
        <v>810</v>
      </c>
      <c r="AO82" s="42">
        <f>IFERROR(AN82/AJ78,"-")</f>
        <v>6.5624240460179853E-2</v>
      </c>
      <c r="AP82" s="55">
        <f t="shared" si="34"/>
        <v>46931.020987654323</v>
      </c>
      <c r="AQ82" s="370"/>
      <c r="AR82" s="370"/>
      <c r="AS82" s="32" t="s">
        <v>99</v>
      </c>
      <c r="AT82" s="52">
        <v>13987142</v>
      </c>
      <c r="AU82" s="42">
        <f>IFERROR(AT82/AQ78,"-")</f>
        <v>4.226365410901569E-3</v>
      </c>
      <c r="AV82" s="55">
        <v>283</v>
      </c>
      <c r="AW82" s="42">
        <f>IFERROR(AV82/AR78,"-")</f>
        <v>6.1215660826303267E-2</v>
      </c>
      <c r="AX82" s="134">
        <f t="shared" si="35"/>
        <v>49424.530035335687</v>
      </c>
      <c r="AY82" s="370"/>
      <c r="AZ82" s="370"/>
      <c r="BA82" s="32" t="s">
        <v>99</v>
      </c>
      <c r="BB82" s="52">
        <v>704262</v>
      </c>
      <c r="BC82" s="42">
        <f>IFERROR(BB82/AY78,"-")</f>
        <v>9.5294464552876385E-4</v>
      </c>
      <c r="BD82" s="52">
        <v>43</v>
      </c>
      <c r="BE82" s="42">
        <f>IFERROR(BD82/AZ78,"-")</f>
        <v>4.5940170940170943E-2</v>
      </c>
      <c r="BF82" s="55">
        <f t="shared" si="36"/>
        <v>16378.186046511628</v>
      </c>
      <c r="BG82" s="370"/>
      <c r="BH82" s="370"/>
      <c r="BI82" s="32" t="s">
        <v>99</v>
      </c>
      <c r="BJ82" s="52">
        <f>市区町村別_フレイル区分別高齢者の疾病!AM1342</f>
        <v>252419604</v>
      </c>
      <c r="BK82" s="42">
        <f>市区町村別_フレイル区分別高齢者の疾病!AN1342</f>
        <v>6.1678297717186956E-3</v>
      </c>
      <c r="BL82" s="52">
        <f>市区町村別_フレイル区分別高齢者の疾病!AO1342</f>
        <v>4284</v>
      </c>
      <c r="BM82" s="42">
        <f>市区町村別_フレイル区分別高齢者の疾病!AP1342</f>
        <v>7.0067548780687258E-2</v>
      </c>
      <c r="BN82" s="96">
        <f>市区町村別_フレイル区分別高齢者の疾病!AQ1342</f>
        <v>58921.476190476191</v>
      </c>
      <c r="BO82" s="140"/>
      <c r="BQ82" s="25"/>
      <c r="BR82" s="25"/>
      <c r="BS82" s="25"/>
      <c r="BT82" s="25"/>
      <c r="BU82" s="25"/>
    </row>
    <row r="83" spans="2:73" s="8" customFormat="1" ht="13.15" customHeight="1">
      <c r="B83" s="373"/>
      <c r="C83" s="370"/>
      <c r="D83" s="370"/>
      <c r="E83" s="32" t="s">
        <v>100</v>
      </c>
      <c r="F83" s="52">
        <v>775736</v>
      </c>
      <c r="G83" s="42">
        <f>IFERROR(F83/C78,"-")</f>
        <v>1.5486843681373527E-2</v>
      </c>
      <c r="H83" s="52">
        <v>18</v>
      </c>
      <c r="I83" s="42">
        <f>IFERROR(H83/D78,"-")</f>
        <v>0.38297872340425532</v>
      </c>
      <c r="J83" s="55">
        <f t="shared" si="30"/>
        <v>43096.444444444445</v>
      </c>
      <c r="K83" s="370"/>
      <c r="L83" s="370"/>
      <c r="M83" s="32" t="s">
        <v>100</v>
      </c>
      <c r="N83" s="52">
        <v>1404758</v>
      </c>
      <c r="O83" s="42">
        <f>IFERROR(N83/K78,"-")</f>
        <v>1.2422339266810696E-2</v>
      </c>
      <c r="P83" s="52">
        <v>62</v>
      </c>
      <c r="Q83" s="42">
        <f>IFERROR(P83/L78,"-")</f>
        <v>0.43356643356643354</v>
      </c>
      <c r="R83" s="55">
        <f t="shared" si="31"/>
        <v>22657.387096774193</v>
      </c>
      <c r="S83" s="370"/>
      <c r="T83" s="370"/>
      <c r="U83" s="32" t="s">
        <v>100</v>
      </c>
      <c r="V83" s="52">
        <v>483687540</v>
      </c>
      <c r="W83" s="42">
        <f>IFERROR(V83/S78,"-")</f>
        <v>3.5929224740926254E-2</v>
      </c>
      <c r="X83" s="52">
        <v>9166</v>
      </c>
      <c r="Y83" s="42">
        <f>IFERROR(X83/T78,"-")</f>
        <v>0.40743210205805219</v>
      </c>
      <c r="Z83" s="96">
        <f t="shared" si="32"/>
        <v>52769.7512546367</v>
      </c>
      <c r="AA83" s="370"/>
      <c r="AB83" s="370"/>
      <c r="AC83" s="32" t="s">
        <v>100</v>
      </c>
      <c r="AD83" s="52">
        <v>518129242</v>
      </c>
      <c r="AE83" s="42">
        <f>IFERROR(AD83/AA78,"-")</f>
        <v>3.6078191549694189E-2</v>
      </c>
      <c r="AF83" s="52">
        <v>9564</v>
      </c>
      <c r="AG83" s="42">
        <f>IFERROR(AF83/AB78,"-")</f>
        <v>0.46535616971584276</v>
      </c>
      <c r="AH83" s="55">
        <f t="shared" si="33"/>
        <v>54174.95211208699</v>
      </c>
      <c r="AI83" s="370"/>
      <c r="AJ83" s="370"/>
      <c r="AK83" s="32" t="s">
        <v>100</v>
      </c>
      <c r="AL83" s="52">
        <v>289105153</v>
      </c>
      <c r="AM83" s="42">
        <f>IFERROR(AL83/AI78,"-")</f>
        <v>3.2520394870737171E-2</v>
      </c>
      <c r="AN83" s="52">
        <v>5877</v>
      </c>
      <c r="AO83" s="42">
        <f>IFERROR(AN83/AJ78,"-")</f>
        <v>0.47614032244997162</v>
      </c>
      <c r="AP83" s="55">
        <f t="shared" si="34"/>
        <v>49192.64131359537</v>
      </c>
      <c r="AQ83" s="370"/>
      <c r="AR83" s="370"/>
      <c r="AS83" s="32" t="s">
        <v>100</v>
      </c>
      <c r="AT83" s="52">
        <v>68916320</v>
      </c>
      <c r="AU83" s="42">
        <f>IFERROR(AT83/AQ78,"-")</f>
        <v>2.0823807400727326E-2</v>
      </c>
      <c r="AV83" s="55">
        <v>2008</v>
      </c>
      <c r="AW83" s="42">
        <f>IFERROR(AV83/AR78,"-")</f>
        <v>0.43434998918451223</v>
      </c>
      <c r="AX83" s="134">
        <f t="shared" si="35"/>
        <v>34320.876494023905</v>
      </c>
      <c r="AY83" s="370"/>
      <c r="AZ83" s="370"/>
      <c r="BA83" s="32" t="s">
        <v>100</v>
      </c>
      <c r="BB83" s="52">
        <v>11205502</v>
      </c>
      <c r="BC83" s="42">
        <f>IFERROR(BB83/AY78,"-")</f>
        <v>1.5162287801076665E-2</v>
      </c>
      <c r="BD83" s="52">
        <v>366</v>
      </c>
      <c r="BE83" s="42">
        <f>IFERROR(BD83/AZ78,"-")</f>
        <v>0.39102564102564102</v>
      </c>
      <c r="BF83" s="55">
        <f t="shared" si="36"/>
        <v>30616.125683060109</v>
      </c>
      <c r="BG83" s="370"/>
      <c r="BH83" s="370"/>
      <c r="BI83" s="32" t="s">
        <v>100</v>
      </c>
      <c r="BJ83" s="52">
        <f>市区町村別_フレイル区分別高齢者の疾病!AM1343</f>
        <v>1373224251</v>
      </c>
      <c r="BK83" s="42">
        <f>市区町村別_フレイル区分別高齢者の疾病!AN1343</f>
        <v>3.3554499271633065E-2</v>
      </c>
      <c r="BL83" s="52">
        <f>市区町村別_フレイル区分別高齢者の疾病!AO1343</f>
        <v>27061</v>
      </c>
      <c r="BM83" s="42">
        <f>市区町村別_フレイル区分別高齢者の疾病!AP1343</f>
        <v>0.44259989205279598</v>
      </c>
      <c r="BN83" s="96">
        <f>市区町村別_フレイル区分別高齢者の疾病!AQ1343</f>
        <v>50745.510180702855</v>
      </c>
      <c r="BO83" s="140"/>
      <c r="BQ83" s="25"/>
      <c r="BR83" s="25"/>
      <c r="BS83" s="25"/>
      <c r="BT83" s="25"/>
      <c r="BU83" s="25"/>
    </row>
    <row r="84" spans="2:73" s="8" customFormat="1" ht="13.15" customHeight="1">
      <c r="B84" s="373"/>
      <c r="C84" s="370"/>
      <c r="D84" s="370"/>
      <c r="E84" s="32" t="s">
        <v>101</v>
      </c>
      <c r="F84" s="52">
        <v>639024</v>
      </c>
      <c r="G84" s="42">
        <f>IFERROR(F84/C78,"-")</f>
        <v>1.2757516470353364E-2</v>
      </c>
      <c r="H84" s="52">
        <v>13</v>
      </c>
      <c r="I84" s="42">
        <f>IFERROR(H84/D78,"-")</f>
        <v>0.27659574468085107</v>
      </c>
      <c r="J84" s="55">
        <f t="shared" si="30"/>
        <v>49155.692307692305</v>
      </c>
      <c r="K84" s="370"/>
      <c r="L84" s="370"/>
      <c r="M84" s="32" t="s">
        <v>101</v>
      </c>
      <c r="N84" s="52">
        <v>3149096</v>
      </c>
      <c r="O84" s="42">
        <f>IFERROR(N84/K78,"-")</f>
        <v>2.7847600010647029E-2</v>
      </c>
      <c r="P84" s="52">
        <v>55</v>
      </c>
      <c r="Q84" s="42">
        <f>IFERROR(P84/L78,"-")</f>
        <v>0.38461538461538464</v>
      </c>
      <c r="R84" s="55">
        <f t="shared" si="31"/>
        <v>57256.290909090909</v>
      </c>
      <c r="S84" s="370"/>
      <c r="T84" s="370"/>
      <c r="U84" s="32" t="s">
        <v>101</v>
      </c>
      <c r="V84" s="52">
        <v>556958465</v>
      </c>
      <c r="W84" s="42">
        <f>IFERROR(V84/S78,"-")</f>
        <v>4.1371927547164664E-2</v>
      </c>
      <c r="X84" s="52">
        <v>9490</v>
      </c>
      <c r="Y84" s="42">
        <f>IFERROR(X84/T78,"-")</f>
        <v>0.42183402231408634</v>
      </c>
      <c r="Z84" s="96">
        <f t="shared" si="32"/>
        <v>58688.984720758694</v>
      </c>
      <c r="AA84" s="370"/>
      <c r="AB84" s="370"/>
      <c r="AC84" s="32" t="s">
        <v>101</v>
      </c>
      <c r="AD84" s="52">
        <v>674215995</v>
      </c>
      <c r="AE84" s="42">
        <f>IFERROR(AD84/AA78,"-")</f>
        <v>4.6946768955915562E-2</v>
      </c>
      <c r="AF84" s="52">
        <v>10140</v>
      </c>
      <c r="AG84" s="42">
        <f>IFERROR(AF84/AB78,"-")</f>
        <v>0.49338263915920594</v>
      </c>
      <c r="AH84" s="55">
        <f t="shared" si="33"/>
        <v>66490.729289940835</v>
      </c>
      <c r="AI84" s="370"/>
      <c r="AJ84" s="370"/>
      <c r="AK84" s="32" t="s">
        <v>101</v>
      </c>
      <c r="AL84" s="52">
        <v>463966277</v>
      </c>
      <c r="AM84" s="42">
        <f>IFERROR(AL84/AI78,"-")</f>
        <v>5.2189891387877899E-2</v>
      </c>
      <c r="AN84" s="52">
        <v>6531</v>
      </c>
      <c r="AO84" s="42">
        <f>IFERROR(AN84/AJ78,"-")</f>
        <v>0.5291258203030057</v>
      </c>
      <c r="AP84" s="55">
        <f t="shared" si="34"/>
        <v>71040.618128923597</v>
      </c>
      <c r="AQ84" s="370"/>
      <c r="AR84" s="370"/>
      <c r="AS84" s="32" t="s">
        <v>101</v>
      </c>
      <c r="AT84" s="52">
        <v>189259047</v>
      </c>
      <c r="AU84" s="42">
        <f>IFERROR(AT84/AQ78,"-")</f>
        <v>5.7186656855345741E-2</v>
      </c>
      <c r="AV84" s="55">
        <v>2543</v>
      </c>
      <c r="AW84" s="42">
        <f>IFERROR(AV84/AR78,"-")</f>
        <v>0.55007570841444953</v>
      </c>
      <c r="AX84" s="134">
        <f t="shared" si="35"/>
        <v>74423.534014942983</v>
      </c>
      <c r="AY84" s="370"/>
      <c r="AZ84" s="370"/>
      <c r="BA84" s="32" t="s">
        <v>101</v>
      </c>
      <c r="BB84" s="52">
        <v>36051646</v>
      </c>
      <c r="BC84" s="42">
        <f>IFERROR(BB84/AY78,"-")</f>
        <v>4.8781878076906718E-2</v>
      </c>
      <c r="BD84" s="52">
        <v>501</v>
      </c>
      <c r="BE84" s="42">
        <f>IFERROR(BD84/AZ78,"-")</f>
        <v>0.53525641025641024</v>
      </c>
      <c r="BF84" s="55">
        <f t="shared" si="36"/>
        <v>71959.373253493017</v>
      </c>
      <c r="BG84" s="370"/>
      <c r="BH84" s="370"/>
      <c r="BI84" s="32" t="s">
        <v>101</v>
      </c>
      <c r="BJ84" s="52">
        <f>市区町村別_フレイル区分別高齢者の疾病!AM1344</f>
        <v>1924239550</v>
      </c>
      <c r="BK84" s="42">
        <f>市区町村別_フレイル区分別高齢者の疾病!AN1344</f>
        <v>4.7018463686396506E-2</v>
      </c>
      <c r="BL84" s="52">
        <f>市区町村別_フレイル区分別高齢者の疾病!AO1344</f>
        <v>29273</v>
      </c>
      <c r="BM84" s="42">
        <f>市区町村別_フレイル区分別高齢者の疾病!AP1344</f>
        <v>0.47877856103105937</v>
      </c>
      <c r="BN84" s="96">
        <f>市区町村別_フレイル区分別高齢者の疾病!AQ1344</f>
        <v>65734.279028456251</v>
      </c>
      <c r="BO84" s="140"/>
      <c r="BQ84" s="25"/>
      <c r="BR84" s="25"/>
      <c r="BS84" s="25"/>
      <c r="BT84" s="25"/>
      <c r="BU84" s="25"/>
    </row>
    <row r="85" spans="2:73" s="8" customFormat="1" ht="13.15" customHeight="1">
      <c r="B85" s="373"/>
      <c r="C85" s="370"/>
      <c r="D85" s="370"/>
      <c r="E85" s="32" t="s">
        <v>102</v>
      </c>
      <c r="F85" s="52">
        <v>1243450</v>
      </c>
      <c r="G85" s="42">
        <f>IFERROR(F85/C78,"-")</f>
        <v>2.4824316230784588E-2</v>
      </c>
      <c r="H85" s="52">
        <v>6</v>
      </c>
      <c r="I85" s="42">
        <f>IFERROR(H85/D78,"-")</f>
        <v>0.1276595744680851</v>
      </c>
      <c r="J85" s="55">
        <f t="shared" si="30"/>
        <v>207241.66666666666</v>
      </c>
      <c r="K85" s="370"/>
      <c r="L85" s="370"/>
      <c r="M85" s="32" t="s">
        <v>102</v>
      </c>
      <c r="N85" s="52">
        <v>214620</v>
      </c>
      <c r="O85" s="42">
        <f>IFERROR(N85/K78,"-")</f>
        <v>1.8978944796491008E-3</v>
      </c>
      <c r="P85" s="52">
        <v>15</v>
      </c>
      <c r="Q85" s="42">
        <f>IFERROR(P85/L78,"-")</f>
        <v>0.1048951048951049</v>
      </c>
      <c r="R85" s="55">
        <f t="shared" si="31"/>
        <v>14308</v>
      </c>
      <c r="S85" s="370"/>
      <c r="T85" s="370"/>
      <c r="U85" s="32" t="s">
        <v>102</v>
      </c>
      <c r="V85" s="52">
        <v>362157835</v>
      </c>
      <c r="W85" s="42">
        <f>IFERROR(V85/S78,"-")</f>
        <v>2.690176853718888E-2</v>
      </c>
      <c r="X85" s="52">
        <v>2650</v>
      </c>
      <c r="Y85" s="42">
        <f>IFERROR(X85/T78,"-")</f>
        <v>0.11779348357558786</v>
      </c>
      <c r="Z85" s="96">
        <f t="shared" si="32"/>
        <v>136663.33396226415</v>
      </c>
      <c r="AA85" s="370"/>
      <c r="AB85" s="370"/>
      <c r="AC85" s="32" t="s">
        <v>102</v>
      </c>
      <c r="AD85" s="52">
        <v>498479623</v>
      </c>
      <c r="AE85" s="42">
        <f>IFERROR(AD85/AA78,"-")</f>
        <v>3.4709956251057036E-2</v>
      </c>
      <c r="AF85" s="52">
        <v>3335</v>
      </c>
      <c r="AG85" s="42">
        <f>IFERROR(AF85/AB78,"-")</f>
        <v>0.16227131179447254</v>
      </c>
      <c r="AH85" s="55">
        <f t="shared" si="33"/>
        <v>149469.15232383809</v>
      </c>
      <c r="AI85" s="370"/>
      <c r="AJ85" s="370"/>
      <c r="AK85" s="32" t="s">
        <v>102</v>
      </c>
      <c r="AL85" s="52">
        <v>399404565</v>
      </c>
      <c r="AM85" s="42">
        <f>IFERROR(AL85/AI78,"-")</f>
        <v>4.4927577499716896E-2</v>
      </c>
      <c r="AN85" s="52">
        <v>2416</v>
      </c>
      <c r="AO85" s="42">
        <f>IFERROR(AN85/AJ78,"-")</f>
        <v>0.19573847524912907</v>
      </c>
      <c r="AP85" s="55">
        <f t="shared" si="34"/>
        <v>165316.45902317882</v>
      </c>
      <c r="AQ85" s="370"/>
      <c r="AR85" s="370"/>
      <c r="AS85" s="32" t="s">
        <v>102</v>
      </c>
      <c r="AT85" s="52">
        <v>186017261</v>
      </c>
      <c r="AU85" s="42">
        <f>IFERROR(AT85/AQ78,"-")</f>
        <v>5.6207116344500499E-2</v>
      </c>
      <c r="AV85" s="55">
        <v>992</v>
      </c>
      <c r="AW85" s="42">
        <f>IFERROR(AV85/AR78,"-")</f>
        <v>0.21457927752541639</v>
      </c>
      <c r="AX85" s="134">
        <f t="shared" si="35"/>
        <v>187517.40020161291</v>
      </c>
      <c r="AY85" s="370"/>
      <c r="AZ85" s="370"/>
      <c r="BA85" s="32" t="s">
        <v>102</v>
      </c>
      <c r="BB85" s="52">
        <v>76087243</v>
      </c>
      <c r="BC85" s="42">
        <f>IFERROR(BB85/AY78,"-")</f>
        <v>0.10295448399870491</v>
      </c>
      <c r="BD85" s="52">
        <v>235</v>
      </c>
      <c r="BE85" s="42">
        <f>IFERROR(BD85/AZ78,"-")</f>
        <v>0.25106837606837606</v>
      </c>
      <c r="BF85" s="55">
        <f t="shared" si="36"/>
        <v>323775.50212765957</v>
      </c>
      <c r="BG85" s="370"/>
      <c r="BH85" s="370"/>
      <c r="BI85" s="32" t="s">
        <v>102</v>
      </c>
      <c r="BJ85" s="52">
        <f>市区町村別_フレイル区分別高齢者の疾病!AM1345</f>
        <v>1523604597</v>
      </c>
      <c r="BK85" s="42">
        <f>市区町村別_フレイル区分別高齢者の疾病!AN1345</f>
        <v>3.7229017258517155E-2</v>
      </c>
      <c r="BL85" s="52">
        <f>市区町村別_フレイル区分別高齢者の疾病!AO1345</f>
        <v>9649</v>
      </c>
      <c r="BM85" s="42">
        <f>市区町村別_フレイル区分別高齢者の疾病!AP1345</f>
        <v>0.15781554112624915</v>
      </c>
      <c r="BN85" s="96">
        <f>市区町村別_フレイル区分別高齢者の疾病!AQ1345</f>
        <v>157902.84972536014</v>
      </c>
      <c r="BO85" s="140"/>
      <c r="BQ85" s="25"/>
      <c r="BR85" s="25"/>
      <c r="BS85" s="25"/>
      <c r="BT85" s="25"/>
      <c r="BU85" s="25"/>
    </row>
    <row r="86" spans="2:73" s="8" customFormat="1" ht="13.15" customHeight="1">
      <c r="B86" s="373"/>
      <c r="C86" s="370"/>
      <c r="D86" s="370"/>
      <c r="E86" s="32" t="s">
        <v>112</v>
      </c>
      <c r="F86" s="52">
        <v>0</v>
      </c>
      <c r="G86" s="42">
        <f>IFERROR(F86/C78,"-")</f>
        <v>0</v>
      </c>
      <c r="H86" s="52">
        <v>0</v>
      </c>
      <c r="I86" s="42">
        <f>IFERROR(H86/D78,"-")</f>
        <v>0</v>
      </c>
      <c r="J86" s="55" t="str">
        <f t="shared" si="30"/>
        <v>-</v>
      </c>
      <c r="K86" s="370"/>
      <c r="L86" s="370"/>
      <c r="M86" s="32" t="s">
        <v>112</v>
      </c>
      <c r="N86" s="52">
        <v>1330</v>
      </c>
      <c r="O86" s="42">
        <f>IFERROR(N86/K78,"-")</f>
        <v>1.1761250852359072E-5</v>
      </c>
      <c r="P86" s="52">
        <v>1</v>
      </c>
      <c r="Q86" s="42">
        <f>IFERROR(P86/L78,"-")</f>
        <v>6.993006993006993E-3</v>
      </c>
      <c r="R86" s="55">
        <f t="shared" si="31"/>
        <v>1330</v>
      </c>
      <c r="S86" s="370"/>
      <c r="T86" s="370"/>
      <c r="U86" s="32" t="s">
        <v>112</v>
      </c>
      <c r="V86" s="52">
        <v>165212</v>
      </c>
      <c r="W86" s="42">
        <f>IFERROR(V86/S78,"-")</f>
        <v>1.2272259644930915E-5</v>
      </c>
      <c r="X86" s="52">
        <v>17</v>
      </c>
      <c r="Y86" s="42">
        <f>IFERROR(X86/T78,"-")</f>
        <v>7.5565630973018622E-4</v>
      </c>
      <c r="Z86" s="96">
        <f t="shared" si="32"/>
        <v>9718.3529411764703</v>
      </c>
      <c r="AA86" s="370"/>
      <c r="AB86" s="370"/>
      <c r="AC86" s="32" t="s">
        <v>112</v>
      </c>
      <c r="AD86" s="52">
        <v>21146</v>
      </c>
      <c r="AE86" s="42">
        <f>IFERROR(AD86/AA78,"-")</f>
        <v>1.4724307695218509E-6</v>
      </c>
      <c r="AF86" s="52">
        <v>12</v>
      </c>
      <c r="AG86" s="42">
        <f>IFERROR(AF86/AB78,"-")</f>
        <v>5.8388478007006617E-4</v>
      </c>
      <c r="AH86" s="55">
        <f t="shared" si="33"/>
        <v>1762.1666666666667</v>
      </c>
      <c r="AI86" s="370"/>
      <c r="AJ86" s="370"/>
      <c r="AK86" s="32" t="s">
        <v>112</v>
      </c>
      <c r="AL86" s="52">
        <v>44734</v>
      </c>
      <c r="AM86" s="42">
        <f>IFERROR(AL86/AI78,"-")</f>
        <v>5.0319661515945256E-6</v>
      </c>
      <c r="AN86" s="52">
        <v>14</v>
      </c>
      <c r="AO86" s="42">
        <f>IFERROR(AN86/AJ78,"-")</f>
        <v>1.1342461314105161E-3</v>
      </c>
      <c r="AP86" s="55">
        <f t="shared" si="34"/>
        <v>3195.2857142857142</v>
      </c>
      <c r="AQ86" s="370"/>
      <c r="AR86" s="370"/>
      <c r="AS86" s="32" t="s">
        <v>112</v>
      </c>
      <c r="AT86" s="52">
        <v>835991</v>
      </c>
      <c r="AU86" s="42">
        <f>IFERROR(AT86/AQ78,"-")</f>
        <v>2.5260367316103701E-4</v>
      </c>
      <c r="AV86" s="55">
        <v>7</v>
      </c>
      <c r="AW86" s="42">
        <f>IFERROR(AV86/AR78,"-")</f>
        <v>1.5141682889898333E-3</v>
      </c>
      <c r="AX86" s="134">
        <f t="shared" si="35"/>
        <v>119427.28571428571</v>
      </c>
      <c r="AY86" s="370"/>
      <c r="AZ86" s="370"/>
      <c r="BA86" s="32" t="s">
        <v>112</v>
      </c>
      <c r="BB86" s="52">
        <v>12406</v>
      </c>
      <c r="BC86" s="42">
        <f>IFERROR(BB86/AY78,"-")</f>
        <v>1.678669482725157E-5</v>
      </c>
      <c r="BD86" s="52">
        <v>2</v>
      </c>
      <c r="BE86" s="42">
        <f>IFERROR(BD86/AZ78,"-")</f>
        <v>2.136752136752137E-3</v>
      </c>
      <c r="BF86" s="55">
        <f t="shared" si="36"/>
        <v>6203</v>
      </c>
      <c r="BG86" s="370"/>
      <c r="BH86" s="370"/>
      <c r="BI86" s="32" t="s">
        <v>112</v>
      </c>
      <c r="BJ86" s="52">
        <f>市区町村別_フレイル区分別高齢者の疾病!AM1346</f>
        <v>1080819</v>
      </c>
      <c r="BK86" s="42">
        <f>市区町村別_フレイル区分別高齢者の疾病!AN1346</f>
        <v>2.6409627066997652E-5</v>
      </c>
      <c r="BL86" s="52">
        <f>市区町村別_フレイル区分別高齢者の疾病!AO1346</f>
        <v>53</v>
      </c>
      <c r="BM86" s="42">
        <f>市区町村別_フレイル区分別高齢者の疾病!AP1346</f>
        <v>8.6684875942493584E-4</v>
      </c>
      <c r="BN86" s="96">
        <f>市区町村別_フレイル区分別高齢者の疾病!AQ1346</f>
        <v>20392.811320754718</v>
      </c>
      <c r="BO86" s="140"/>
      <c r="BQ86" s="25"/>
      <c r="BR86" s="25"/>
      <c r="BS86" s="25"/>
      <c r="BT86" s="25"/>
      <c r="BU86" s="25"/>
    </row>
    <row r="87" spans="2:73" s="8" customFormat="1" ht="13.15" customHeight="1">
      <c r="B87" s="373"/>
      <c r="C87" s="370"/>
      <c r="D87" s="370"/>
      <c r="E87" s="32" t="s">
        <v>103</v>
      </c>
      <c r="F87" s="52">
        <v>0</v>
      </c>
      <c r="G87" s="42">
        <f>IFERROR(F87/C78,"-")</f>
        <v>0</v>
      </c>
      <c r="H87" s="52">
        <v>0</v>
      </c>
      <c r="I87" s="42">
        <f>IFERROR(H87/D78,"-")</f>
        <v>0</v>
      </c>
      <c r="J87" s="55" t="str">
        <f t="shared" si="30"/>
        <v>-</v>
      </c>
      <c r="K87" s="370"/>
      <c r="L87" s="370"/>
      <c r="M87" s="32" t="s">
        <v>103</v>
      </c>
      <c r="N87" s="52">
        <v>2159</v>
      </c>
      <c r="O87" s="42">
        <f>IFERROR(N87/K78,"-")</f>
        <v>1.9092135782137774E-5</v>
      </c>
      <c r="P87" s="52">
        <v>1</v>
      </c>
      <c r="Q87" s="42">
        <f>IFERROR(P87/L78,"-")</f>
        <v>6.993006993006993E-3</v>
      </c>
      <c r="R87" s="55">
        <f t="shared" si="31"/>
        <v>2159</v>
      </c>
      <c r="S87" s="370"/>
      <c r="T87" s="370"/>
      <c r="U87" s="32" t="s">
        <v>103</v>
      </c>
      <c r="V87" s="52">
        <v>5288221</v>
      </c>
      <c r="W87" s="42">
        <f>IFERROR(V87/S78,"-")</f>
        <v>3.9281905171401722E-4</v>
      </c>
      <c r="X87" s="52">
        <v>230</v>
      </c>
      <c r="Y87" s="42">
        <f>IFERROR(X87/T78,"-")</f>
        <v>1.0223585366937814E-2</v>
      </c>
      <c r="Z87" s="96">
        <f t="shared" si="32"/>
        <v>22992.265217391305</v>
      </c>
      <c r="AA87" s="370"/>
      <c r="AB87" s="370"/>
      <c r="AC87" s="32" t="s">
        <v>103</v>
      </c>
      <c r="AD87" s="52">
        <v>6403752</v>
      </c>
      <c r="AE87" s="42">
        <f>IFERROR(AD87/AA78,"-")</f>
        <v>4.4590378724993342E-4</v>
      </c>
      <c r="AF87" s="52">
        <v>265</v>
      </c>
      <c r="AG87" s="42">
        <f>IFERROR(AF87/AB78,"-")</f>
        <v>1.2894122226547294E-2</v>
      </c>
      <c r="AH87" s="55">
        <f t="shared" si="33"/>
        <v>24165.101886792454</v>
      </c>
      <c r="AI87" s="370"/>
      <c r="AJ87" s="370"/>
      <c r="AK87" s="32" t="s">
        <v>103</v>
      </c>
      <c r="AL87" s="52">
        <v>3557179</v>
      </c>
      <c r="AM87" s="42">
        <f>IFERROR(AL87/AI78,"-")</f>
        <v>4.0013422280956015E-4</v>
      </c>
      <c r="AN87" s="52">
        <v>177</v>
      </c>
      <c r="AO87" s="42">
        <f>IFERROR(AN87/AJ78,"-")</f>
        <v>1.4340111804261525E-2</v>
      </c>
      <c r="AP87" s="55">
        <f t="shared" si="34"/>
        <v>20097.056497175141</v>
      </c>
      <c r="AQ87" s="370"/>
      <c r="AR87" s="370"/>
      <c r="AS87" s="32" t="s">
        <v>103</v>
      </c>
      <c r="AT87" s="52">
        <v>741780</v>
      </c>
      <c r="AU87" s="42">
        <f>IFERROR(AT87/AQ78,"-")</f>
        <v>2.2413680611082422E-4</v>
      </c>
      <c r="AV87" s="55">
        <v>44</v>
      </c>
      <c r="AW87" s="42">
        <f>IFERROR(AV87/AR78,"-")</f>
        <v>9.5176292450789533E-3</v>
      </c>
      <c r="AX87" s="134">
        <f t="shared" si="35"/>
        <v>16858.636363636364</v>
      </c>
      <c r="AY87" s="370"/>
      <c r="AZ87" s="370"/>
      <c r="BA87" s="32" t="s">
        <v>103</v>
      </c>
      <c r="BB87" s="52">
        <v>281213</v>
      </c>
      <c r="BC87" s="42">
        <f>IFERROR(BB87/AY78,"-")</f>
        <v>3.8051239823117005E-4</v>
      </c>
      <c r="BD87" s="52">
        <v>9</v>
      </c>
      <c r="BE87" s="42">
        <f>IFERROR(BD87/AZ78,"-")</f>
        <v>9.6153846153846159E-3</v>
      </c>
      <c r="BF87" s="55">
        <f t="shared" si="36"/>
        <v>31245.888888888891</v>
      </c>
      <c r="BG87" s="370"/>
      <c r="BH87" s="370"/>
      <c r="BI87" s="32" t="s">
        <v>103</v>
      </c>
      <c r="BJ87" s="52">
        <f>市区町村別_フレイル区分別高齢者の疾病!AM1347</f>
        <v>16274304</v>
      </c>
      <c r="BK87" s="42">
        <f>市区町村別_フレイル区分別高齢者の疾病!AN1347</f>
        <v>3.9765982964302829E-4</v>
      </c>
      <c r="BL87" s="52">
        <f>市区町村別_フレイル区分別高齢者の疾病!AO1347</f>
        <v>726</v>
      </c>
      <c r="BM87" s="42">
        <f>市区町村別_フレイル区分別高齢者の疾病!AP1347</f>
        <v>1.1874192440424593E-2</v>
      </c>
      <c r="BN87" s="96">
        <f>市区町村別_フレイル区分別高齢者の疾病!AQ1347</f>
        <v>22416.396694214876</v>
      </c>
      <c r="BO87" s="140"/>
      <c r="BQ87" s="25"/>
      <c r="BR87" s="25"/>
      <c r="BS87" s="25"/>
      <c r="BT87" s="25"/>
      <c r="BU87" s="25"/>
    </row>
    <row r="88" spans="2:73" s="8" customFormat="1" ht="13.15" customHeight="1">
      <c r="B88" s="373"/>
      <c r="C88" s="370"/>
      <c r="D88" s="370"/>
      <c r="E88" s="32" t="s">
        <v>104</v>
      </c>
      <c r="F88" s="52">
        <v>2634</v>
      </c>
      <c r="G88" s="42">
        <f>IFERROR(F88/C78,"-")</f>
        <v>5.2585346376522258E-5</v>
      </c>
      <c r="H88" s="52">
        <v>1</v>
      </c>
      <c r="I88" s="42">
        <f>IFERROR(H88/D78,"-")</f>
        <v>2.1276595744680851E-2</v>
      </c>
      <c r="J88" s="55">
        <f t="shared" si="30"/>
        <v>2634</v>
      </c>
      <c r="K88" s="370"/>
      <c r="L88" s="370"/>
      <c r="M88" s="32" t="s">
        <v>104</v>
      </c>
      <c r="N88" s="52">
        <v>49798</v>
      </c>
      <c r="O88" s="42">
        <f>IFERROR(N88/K78,"-")</f>
        <v>4.4036599244043389E-4</v>
      </c>
      <c r="P88" s="52">
        <v>5</v>
      </c>
      <c r="Q88" s="42">
        <f>IFERROR(P88/L78,"-")</f>
        <v>3.4965034965034968E-2</v>
      </c>
      <c r="R88" s="55">
        <f t="shared" si="31"/>
        <v>9959.6</v>
      </c>
      <c r="S88" s="370"/>
      <c r="T88" s="370"/>
      <c r="U88" s="32" t="s">
        <v>104</v>
      </c>
      <c r="V88" s="52">
        <v>8169020</v>
      </c>
      <c r="W88" s="42">
        <f>IFERROR(V88/S78,"-")</f>
        <v>6.0681024674135993E-4</v>
      </c>
      <c r="X88" s="52">
        <v>762</v>
      </c>
      <c r="Y88" s="42">
        <f>IFERROR(X88/T78,"-")</f>
        <v>3.3871182824376581E-2</v>
      </c>
      <c r="Z88" s="96">
        <f t="shared" si="32"/>
        <v>10720.498687664041</v>
      </c>
      <c r="AA88" s="370"/>
      <c r="AB88" s="370"/>
      <c r="AC88" s="32" t="s">
        <v>104</v>
      </c>
      <c r="AD88" s="52">
        <v>14380675</v>
      </c>
      <c r="AE88" s="42">
        <f>IFERROR(AD88/AA78,"-")</f>
        <v>1.0013500594199208E-3</v>
      </c>
      <c r="AF88" s="52">
        <v>965</v>
      </c>
      <c r="AG88" s="42">
        <f>IFERROR(AF88/AB78,"-")</f>
        <v>4.6954067730634486E-2</v>
      </c>
      <c r="AH88" s="55">
        <f t="shared" si="33"/>
        <v>14902.253886010363</v>
      </c>
      <c r="AI88" s="370"/>
      <c r="AJ88" s="370"/>
      <c r="AK88" s="32" t="s">
        <v>104</v>
      </c>
      <c r="AL88" s="52">
        <v>9639411</v>
      </c>
      <c r="AM88" s="42">
        <f>IFERROR(AL88/AI78,"-")</f>
        <v>1.0843025410941999E-3</v>
      </c>
      <c r="AN88" s="52">
        <v>664</v>
      </c>
      <c r="AO88" s="42">
        <f>IFERROR(AN88/AJ78,"-")</f>
        <v>5.3795673661184477E-2</v>
      </c>
      <c r="AP88" s="55">
        <f t="shared" si="34"/>
        <v>14517.185240963856</v>
      </c>
      <c r="AQ88" s="370"/>
      <c r="AR88" s="370"/>
      <c r="AS88" s="32" t="s">
        <v>104</v>
      </c>
      <c r="AT88" s="52">
        <v>5104300</v>
      </c>
      <c r="AU88" s="42">
        <f>IFERROR(AT88/AQ78,"-")</f>
        <v>1.5423191504643965E-3</v>
      </c>
      <c r="AV88" s="55">
        <v>270</v>
      </c>
      <c r="AW88" s="42">
        <f>IFERROR(AV88/AR78,"-")</f>
        <v>5.8403634003893576E-2</v>
      </c>
      <c r="AX88" s="134">
        <f t="shared" si="35"/>
        <v>18904.814814814814</v>
      </c>
      <c r="AY88" s="370"/>
      <c r="AZ88" s="370"/>
      <c r="BA88" s="32" t="s">
        <v>104</v>
      </c>
      <c r="BB88" s="52">
        <v>2138856</v>
      </c>
      <c r="BC88" s="42">
        <f>IFERROR(BB88/AY78,"-")</f>
        <v>2.8941095398545848E-3</v>
      </c>
      <c r="BD88" s="52">
        <v>58</v>
      </c>
      <c r="BE88" s="42">
        <f>IFERROR(BD88/AZ78,"-")</f>
        <v>6.1965811965811968E-2</v>
      </c>
      <c r="BF88" s="55">
        <f t="shared" si="36"/>
        <v>36876.827586206899</v>
      </c>
      <c r="BG88" s="370"/>
      <c r="BH88" s="370"/>
      <c r="BI88" s="32" t="s">
        <v>104</v>
      </c>
      <c r="BJ88" s="52">
        <f>市区町村別_フレイル区分別高齢者の疾病!AM1348</f>
        <v>39484694</v>
      </c>
      <c r="BK88" s="42">
        <f>市区町村別_フレイル区分別高齢者の疾病!AN1348</f>
        <v>9.6480173219985939E-4</v>
      </c>
      <c r="BL88" s="52">
        <f>市区町村別_フレイル区分別高齢者の疾病!AO1348</f>
        <v>2725</v>
      </c>
      <c r="BM88" s="42">
        <f>市区町村別_フレイル区分別高齢者の疾病!AP1348</f>
        <v>4.4569110744017926E-2</v>
      </c>
      <c r="BN88" s="96">
        <f>市区町村別_フレイル区分別高齢者の疾病!AQ1348</f>
        <v>14489.795963302753</v>
      </c>
      <c r="BO88" s="140"/>
      <c r="BQ88" s="25"/>
      <c r="BR88" s="25"/>
      <c r="BS88" s="25"/>
      <c r="BT88" s="25"/>
      <c r="BU88" s="25"/>
    </row>
    <row r="89" spans="2:73" s="8" customFormat="1" ht="13.15" customHeight="1">
      <c r="B89" s="373"/>
      <c r="C89" s="370"/>
      <c r="D89" s="370"/>
      <c r="E89" s="32" t="s">
        <v>105</v>
      </c>
      <c r="F89" s="52">
        <v>2453</v>
      </c>
      <c r="G89" s="42">
        <f>IFERROR(F89/C78,"-")</f>
        <v>4.8971850668796169E-5</v>
      </c>
      <c r="H89" s="52">
        <v>1</v>
      </c>
      <c r="I89" s="42">
        <f>IFERROR(H89/D78,"-")</f>
        <v>2.1276595744680851E-2</v>
      </c>
      <c r="J89" s="55">
        <f t="shared" si="30"/>
        <v>2453</v>
      </c>
      <c r="K89" s="370"/>
      <c r="L89" s="370"/>
      <c r="M89" s="32" t="s">
        <v>105</v>
      </c>
      <c r="N89" s="52">
        <v>28286</v>
      </c>
      <c r="O89" s="42">
        <f>IFERROR(N89/K78,"-")</f>
        <v>2.5013439218784112E-4</v>
      </c>
      <c r="P89" s="52">
        <v>4</v>
      </c>
      <c r="Q89" s="42">
        <f>IFERROR(P89/L78,"-")</f>
        <v>2.7972027972027972E-2</v>
      </c>
      <c r="R89" s="55">
        <f t="shared" si="31"/>
        <v>7071.5</v>
      </c>
      <c r="S89" s="370"/>
      <c r="T89" s="370"/>
      <c r="U89" s="32" t="s">
        <v>105</v>
      </c>
      <c r="V89" s="52">
        <v>2983097</v>
      </c>
      <c r="W89" s="42">
        <f>IFERROR(V89/S78,"-")</f>
        <v>2.2159008383177057E-4</v>
      </c>
      <c r="X89" s="52">
        <v>99</v>
      </c>
      <c r="Y89" s="42">
        <f>IFERROR(X89/T78,"-")</f>
        <v>4.4005867448993199E-3</v>
      </c>
      <c r="Z89" s="96">
        <f t="shared" si="32"/>
        <v>30132.292929292929</v>
      </c>
      <c r="AA89" s="370"/>
      <c r="AB89" s="370"/>
      <c r="AC89" s="32" t="s">
        <v>105</v>
      </c>
      <c r="AD89" s="52">
        <v>4600354</v>
      </c>
      <c r="AE89" s="42">
        <f>IFERROR(AD89/AA78,"-")</f>
        <v>3.2033021754908375E-4</v>
      </c>
      <c r="AF89" s="52">
        <v>122</v>
      </c>
      <c r="AG89" s="42">
        <f>IFERROR(AF89/AB78,"-")</f>
        <v>5.9361619307123394E-3</v>
      </c>
      <c r="AH89" s="55">
        <f t="shared" si="33"/>
        <v>37707.819672131147</v>
      </c>
      <c r="AI89" s="370"/>
      <c r="AJ89" s="370"/>
      <c r="AK89" s="32" t="s">
        <v>105</v>
      </c>
      <c r="AL89" s="52">
        <v>9957808</v>
      </c>
      <c r="AM89" s="42">
        <f>IFERROR(AL89/AI78,"-")</f>
        <v>1.1201178700781774E-3</v>
      </c>
      <c r="AN89" s="52">
        <v>120</v>
      </c>
      <c r="AO89" s="42">
        <f>IFERROR(AN89/AJ78,"-")</f>
        <v>9.7221096978044232E-3</v>
      </c>
      <c r="AP89" s="55">
        <f t="shared" si="34"/>
        <v>82981.733333333337</v>
      </c>
      <c r="AQ89" s="370"/>
      <c r="AR89" s="370"/>
      <c r="AS89" s="32" t="s">
        <v>105</v>
      </c>
      <c r="AT89" s="52">
        <v>3970233</v>
      </c>
      <c r="AU89" s="42">
        <f>IFERROR(AT89/AQ78,"-")</f>
        <v>1.1996486075868801E-3</v>
      </c>
      <c r="AV89" s="55">
        <v>59</v>
      </c>
      <c r="AW89" s="42">
        <f>IFERROR(AV89/AR78,"-")</f>
        <v>1.2762275578628596E-2</v>
      </c>
      <c r="AX89" s="134">
        <f t="shared" si="35"/>
        <v>67292.08474576271</v>
      </c>
      <c r="AY89" s="370"/>
      <c r="AZ89" s="370"/>
      <c r="BA89" s="32" t="s">
        <v>105</v>
      </c>
      <c r="BB89" s="52">
        <v>1698721</v>
      </c>
      <c r="BC89" s="42">
        <f>IFERROR(BB89/AY78,"-")</f>
        <v>2.2985580383398044E-3</v>
      </c>
      <c r="BD89" s="52">
        <v>19</v>
      </c>
      <c r="BE89" s="42">
        <f>IFERROR(BD89/AZ78,"-")</f>
        <v>2.02991452991453E-2</v>
      </c>
      <c r="BF89" s="55">
        <f t="shared" si="36"/>
        <v>89406.368421052626</v>
      </c>
      <c r="BG89" s="370"/>
      <c r="BH89" s="370"/>
      <c r="BI89" s="32" t="s">
        <v>105</v>
      </c>
      <c r="BJ89" s="52">
        <f>市区町村別_フレイル区分別高齢者の疾病!AM1349</f>
        <v>23240952</v>
      </c>
      <c r="BK89" s="42">
        <f>市区町村別_フレイル区分別高齢者の疾病!AN1349</f>
        <v>5.6788867979004187E-4</v>
      </c>
      <c r="BL89" s="52">
        <f>市区町村別_フレイル区分別高齢者の疾病!AO1349</f>
        <v>424</v>
      </c>
      <c r="BM89" s="42">
        <f>市区町村別_フレイル区分別高齢者の疾病!AP1349</f>
        <v>6.9347900753994867E-3</v>
      </c>
      <c r="BN89" s="96">
        <f>市区町村別_フレイル区分別高齢者の疾病!AQ1349</f>
        <v>54813.566037735851</v>
      </c>
      <c r="BO89" s="140"/>
      <c r="BQ89" s="25"/>
      <c r="BR89" s="25"/>
      <c r="BS89" s="25"/>
      <c r="BT89" s="25"/>
      <c r="BU89" s="25"/>
    </row>
    <row r="90" spans="2:73" s="8" customFormat="1" ht="13.15" customHeight="1">
      <c r="B90" s="373"/>
      <c r="C90" s="370"/>
      <c r="D90" s="370"/>
      <c r="E90" s="32" t="s">
        <v>106</v>
      </c>
      <c r="F90" s="52">
        <v>0</v>
      </c>
      <c r="G90" s="42">
        <f>IFERROR(F90/C78,"-")</f>
        <v>0</v>
      </c>
      <c r="H90" s="52">
        <v>0</v>
      </c>
      <c r="I90" s="42">
        <f>IFERROR(H90/D78,"-")</f>
        <v>0</v>
      </c>
      <c r="J90" s="55" t="str">
        <f t="shared" si="30"/>
        <v>-</v>
      </c>
      <c r="K90" s="370"/>
      <c r="L90" s="370"/>
      <c r="M90" s="32" t="s">
        <v>106</v>
      </c>
      <c r="N90" s="52">
        <v>513031</v>
      </c>
      <c r="O90" s="42">
        <f>IFERROR(N90/K78,"-")</f>
        <v>4.5367566060425767E-3</v>
      </c>
      <c r="P90" s="52">
        <v>2</v>
      </c>
      <c r="Q90" s="42">
        <f>IFERROR(P90/L78,"-")</f>
        <v>1.3986013986013986E-2</v>
      </c>
      <c r="R90" s="55">
        <f t="shared" si="31"/>
        <v>256515.5</v>
      </c>
      <c r="S90" s="370"/>
      <c r="T90" s="370"/>
      <c r="U90" s="32" t="s">
        <v>106</v>
      </c>
      <c r="V90" s="52">
        <v>23008077</v>
      </c>
      <c r="W90" s="42">
        <f>IFERROR(V90/S78,"-")</f>
        <v>1.709083449595448E-3</v>
      </c>
      <c r="X90" s="52">
        <v>89</v>
      </c>
      <c r="Y90" s="42">
        <f>IFERROR(X90/T78,"-")</f>
        <v>3.9560830332933282E-3</v>
      </c>
      <c r="Z90" s="96">
        <f t="shared" si="32"/>
        <v>258517.7191011236</v>
      </c>
      <c r="AA90" s="370"/>
      <c r="AB90" s="370"/>
      <c r="AC90" s="32" t="s">
        <v>106</v>
      </c>
      <c r="AD90" s="52">
        <v>34697573</v>
      </c>
      <c r="AE90" s="42">
        <f>IFERROR(AD90/AA78,"-")</f>
        <v>2.4160490926383523E-3</v>
      </c>
      <c r="AF90" s="52">
        <v>158</v>
      </c>
      <c r="AG90" s="42">
        <f>IFERROR(AF90/AB78,"-")</f>
        <v>7.687816270922538E-3</v>
      </c>
      <c r="AH90" s="55">
        <f t="shared" si="33"/>
        <v>219604.89240506329</v>
      </c>
      <c r="AI90" s="370"/>
      <c r="AJ90" s="370"/>
      <c r="AK90" s="32" t="s">
        <v>106</v>
      </c>
      <c r="AL90" s="52">
        <v>59159054</v>
      </c>
      <c r="AM90" s="42">
        <f>IFERROR(AL90/AI78,"-")</f>
        <v>6.6545883955906639E-3</v>
      </c>
      <c r="AN90" s="52">
        <v>159</v>
      </c>
      <c r="AO90" s="42">
        <f>IFERROR(AN90/AJ78,"-")</f>
        <v>1.2881795349590861E-2</v>
      </c>
      <c r="AP90" s="55">
        <f t="shared" si="34"/>
        <v>372069.52201257861</v>
      </c>
      <c r="AQ90" s="370"/>
      <c r="AR90" s="370"/>
      <c r="AS90" s="32" t="s">
        <v>106</v>
      </c>
      <c r="AT90" s="52">
        <v>50600304</v>
      </c>
      <c r="AU90" s="42">
        <f>IFERROR(AT90/AQ78,"-")</f>
        <v>1.5289426146292381E-2</v>
      </c>
      <c r="AV90" s="55">
        <v>94</v>
      </c>
      <c r="AW90" s="42">
        <f>IFERROR(AV90/AR78,"-")</f>
        <v>2.0333117023577763E-2</v>
      </c>
      <c r="AX90" s="134">
        <f t="shared" si="35"/>
        <v>538301.10638297873</v>
      </c>
      <c r="AY90" s="370"/>
      <c r="AZ90" s="370"/>
      <c r="BA90" s="32" t="s">
        <v>106</v>
      </c>
      <c r="BB90" s="52">
        <v>13849221</v>
      </c>
      <c r="BC90" s="42">
        <f>IFERROR(BB90/AY78,"-")</f>
        <v>1.8739533010008365E-2</v>
      </c>
      <c r="BD90" s="52">
        <v>35</v>
      </c>
      <c r="BE90" s="42">
        <f>IFERROR(BD90/AZ78,"-")</f>
        <v>3.7393162393162392E-2</v>
      </c>
      <c r="BF90" s="55">
        <f t="shared" si="36"/>
        <v>395692.02857142856</v>
      </c>
      <c r="BG90" s="370"/>
      <c r="BH90" s="370"/>
      <c r="BI90" s="32" t="s">
        <v>106</v>
      </c>
      <c r="BJ90" s="52">
        <f>市区町村別_フレイル区分別高齢者の疾病!AM1350</f>
        <v>181827260</v>
      </c>
      <c r="BK90" s="42">
        <f>市区町村別_フレイル区分別高齢者の疾病!AN1350</f>
        <v>4.4429179420550713E-3</v>
      </c>
      <c r="BL90" s="52">
        <f>市区町村別_フレイル区分別高齢者の疾病!AO1350</f>
        <v>537</v>
      </c>
      <c r="BM90" s="42">
        <f>市区町村別_フレイル区分別高齢者の疾病!AP1350</f>
        <v>8.7829770530413308E-3</v>
      </c>
      <c r="BN90" s="96">
        <f>市区町村別_フレイル区分別高齢者の疾病!AQ1350</f>
        <v>338598.24953445065</v>
      </c>
      <c r="BO90" s="140"/>
      <c r="BQ90" s="25"/>
      <c r="BR90" s="25"/>
      <c r="BS90" s="25"/>
      <c r="BT90" s="25"/>
      <c r="BU90" s="25"/>
    </row>
    <row r="91" spans="2:73" s="8" customFormat="1" ht="13.15" customHeight="1">
      <c r="B91" s="373"/>
      <c r="C91" s="370"/>
      <c r="D91" s="370"/>
      <c r="E91" s="32" t="s">
        <v>107</v>
      </c>
      <c r="F91" s="52">
        <v>985964</v>
      </c>
      <c r="G91" s="42">
        <f>IFERROR(F91/C78,"-")</f>
        <v>1.9683849071670992E-2</v>
      </c>
      <c r="H91" s="52">
        <v>12</v>
      </c>
      <c r="I91" s="42">
        <f>IFERROR(H91/D78,"-")</f>
        <v>0.25531914893617019</v>
      </c>
      <c r="J91" s="55">
        <f t="shared" si="30"/>
        <v>82163.666666666672</v>
      </c>
      <c r="K91" s="370"/>
      <c r="L91" s="370"/>
      <c r="M91" s="32" t="s">
        <v>107</v>
      </c>
      <c r="N91" s="52">
        <v>1823517</v>
      </c>
      <c r="O91" s="42">
        <f>IFERROR(N91/K78,"-")</f>
        <v>1.6125444263564857E-2</v>
      </c>
      <c r="P91" s="52">
        <v>18</v>
      </c>
      <c r="Q91" s="42">
        <f>IFERROR(P91/L78,"-")</f>
        <v>0.12587412587412589</v>
      </c>
      <c r="R91" s="55">
        <f t="shared" si="31"/>
        <v>101306.5</v>
      </c>
      <c r="S91" s="370"/>
      <c r="T91" s="370"/>
      <c r="U91" s="32" t="s">
        <v>107</v>
      </c>
      <c r="V91" s="52">
        <v>89819935</v>
      </c>
      <c r="W91" s="42">
        <f>IFERROR(V91/S78,"-")</f>
        <v>6.6719945500981646E-3</v>
      </c>
      <c r="X91" s="52">
        <v>2453</v>
      </c>
      <c r="Y91" s="42">
        <f>IFERROR(X91/T78,"-")</f>
        <v>0.10903676045694982</v>
      </c>
      <c r="Z91" s="96">
        <f t="shared" si="32"/>
        <v>36616.361598043215</v>
      </c>
      <c r="AA91" s="370"/>
      <c r="AB91" s="370"/>
      <c r="AC91" s="32" t="s">
        <v>107</v>
      </c>
      <c r="AD91" s="52">
        <v>121345056</v>
      </c>
      <c r="AE91" s="42">
        <f>IFERROR(AD91/AA78,"-")</f>
        <v>8.4494558868699558E-3</v>
      </c>
      <c r="AF91" s="52">
        <v>2720</v>
      </c>
      <c r="AG91" s="42">
        <f>IFERROR(AF91/AB78,"-")</f>
        <v>0.13234721681588166</v>
      </c>
      <c r="AH91" s="55">
        <f t="shared" si="33"/>
        <v>44612.152941176471</v>
      </c>
      <c r="AI91" s="370"/>
      <c r="AJ91" s="370"/>
      <c r="AK91" s="32" t="s">
        <v>107</v>
      </c>
      <c r="AL91" s="52">
        <v>66587979</v>
      </c>
      <c r="AM91" s="42">
        <f>IFERROR(AL91/AI78,"-")</f>
        <v>7.4902413473216592E-3</v>
      </c>
      <c r="AN91" s="52">
        <v>1717</v>
      </c>
      <c r="AO91" s="42">
        <f>IFERROR(AN91/AJ78,"-")</f>
        <v>0.13910718625941829</v>
      </c>
      <c r="AP91" s="55">
        <f t="shared" si="34"/>
        <v>38781.583576004661</v>
      </c>
      <c r="AQ91" s="370"/>
      <c r="AR91" s="370"/>
      <c r="AS91" s="32" t="s">
        <v>107</v>
      </c>
      <c r="AT91" s="52">
        <v>30180258</v>
      </c>
      <c r="AU91" s="42">
        <f>IFERROR(AT91/AQ78,"-")</f>
        <v>9.1192895949212052E-3</v>
      </c>
      <c r="AV91" s="55">
        <v>636</v>
      </c>
      <c r="AW91" s="42">
        <f>IFERROR(AV91/AR78,"-")</f>
        <v>0.13757300454250487</v>
      </c>
      <c r="AX91" s="134">
        <f t="shared" si="35"/>
        <v>47453.235849056604</v>
      </c>
      <c r="AY91" s="370"/>
      <c r="AZ91" s="370"/>
      <c r="BA91" s="32" t="s">
        <v>107</v>
      </c>
      <c r="BB91" s="52">
        <v>6562294</v>
      </c>
      <c r="BC91" s="42">
        <f>IFERROR(BB91/AY78,"-")</f>
        <v>8.8795120703453172E-3</v>
      </c>
      <c r="BD91" s="52">
        <v>149</v>
      </c>
      <c r="BE91" s="42">
        <f>IFERROR(BD91/AZ78,"-")</f>
        <v>0.15918803418803418</v>
      </c>
      <c r="BF91" s="55">
        <f t="shared" si="36"/>
        <v>44042.241610738252</v>
      </c>
      <c r="BG91" s="370"/>
      <c r="BH91" s="370"/>
      <c r="BI91" s="32" t="s">
        <v>107</v>
      </c>
      <c r="BJ91" s="52">
        <f>市区町村別_フレイル区分別高齢者の疾病!AM1351</f>
        <v>317305003</v>
      </c>
      <c r="BK91" s="42">
        <f>市区町村別_フレイル区分別高齢者の疾病!AN1351</f>
        <v>7.7532933781905861E-3</v>
      </c>
      <c r="BL91" s="52">
        <f>市区町村別_フレイル区分別高齢者の疾病!AO1351</f>
        <v>7705</v>
      </c>
      <c r="BM91" s="42">
        <f>市区町村別_フレイル区分別高齢者の疾病!AP1351</f>
        <v>0.12602018285602132</v>
      </c>
      <c r="BN91" s="96">
        <f>市区町村別_フレイル区分別高齢者の疾病!AQ1351</f>
        <v>41181.700584036342</v>
      </c>
      <c r="BO91" s="140"/>
      <c r="BQ91" s="25"/>
      <c r="BR91" s="25"/>
      <c r="BS91" s="25"/>
      <c r="BT91" s="25"/>
      <c r="BU91" s="25"/>
    </row>
    <row r="92" spans="2:73" s="8" customFormat="1" ht="13.15" customHeight="1">
      <c r="B92" s="373"/>
      <c r="C92" s="370"/>
      <c r="D92" s="370"/>
      <c r="E92" s="32" t="s">
        <v>108</v>
      </c>
      <c r="F92" s="52">
        <v>51303</v>
      </c>
      <c r="G92" s="42">
        <f>IFERROR(F92/C78,"-")</f>
        <v>1.0242164104611699E-3</v>
      </c>
      <c r="H92" s="52">
        <v>3</v>
      </c>
      <c r="I92" s="42">
        <f>IFERROR(H92/D78,"-")</f>
        <v>6.3829787234042548E-2</v>
      </c>
      <c r="J92" s="55">
        <f t="shared" si="30"/>
        <v>17101</v>
      </c>
      <c r="K92" s="370"/>
      <c r="L92" s="370"/>
      <c r="M92" s="32" t="s">
        <v>108</v>
      </c>
      <c r="N92" s="52">
        <v>581202</v>
      </c>
      <c r="O92" s="42">
        <f>IFERROR(N92/K78,"-")</f>
        <v>5.1395958781148858E-3</v>
      </c>
      <c r="P92" s="52">
        <v>14</v>
      </c>
      <c r="Q92" s="42">
        <f>IFERROR(P92/L78,"-")</f>
        <v>9.7902097902097904E-2</v>
      </c>
      <c r="R92" s="55">
        <f t="shared" si="31"/>
        <v>41514.428571428572</v>
      </c>
      <c r="S92" s="370"/>
      <c r="T92" s="370"/>
      <c r="U92" s="32" t="s">
        <v>108</v>
      </c>
      <c r="V92" s="52">
        <v>56488874</v>
      </c>
      <c r="W92" s="42">
        <f>IFERROR(V92/S78,"-")</f>
        <v>4.1961003364028478E-3</v>
      </c>
      <c r="X92" s="52">
        <v>1044</v>
      </c>
      <c r="Y92" s="42">
        <f>IFERROR(X92/T78,"-")</f>
        <v>4.6406187491665557E-2</v>
      </c>
      <c r="Z92" s="96">
        <f t="shared" si="32"/>
        <v>54108.116858237547</v>
      </c>
      <c r="AA92" s="370"/>
      <c r="AB92" s="370"/>
      <c r="AC92" s="32" t="s">
        <v>108</v>
      </c>
      <c r="AD92" s="52">
        <v>101346192</v>
      </c>
      <c r="AE92" s="42">
        <f>IFERROR(AD92/AA78,"-")</f>
        <v>7.0569020843029061E-3</v>
      </c>
      <c r="AF92" s="52">
        <v>1905</v>
      </c>
      <c r="AG92" s="42">
        <f>IFERROR(AF92/AB78,"-")</f>
        <v>9.2691708836123002E-2</v>
      </c>
      <c r="AH92" s="55">
        <f t="shared" si="33"/>
        <v>53200.100787401578</v>
      </c>
      <c r="AI92" s="370"/>
      <c r="AJ92" s="370"/>
      <c r="AK92" s="32" t="s">
        <v>108</v>
      </c>
      <c r="AL92" s="52">
        <v>98386910</v>
      </c>
      <c r="AM92" s="42">
        <f>IFERROR(AL92/AI78,"-")</f>
        <v>1.1067188288102494E-2</v>
      </c>
      <c r="AN92" s="52">
        <v>1814</v>
      </c>
      <c r="AO92" s="42">
        <f>IFERROR(AN92/AJ78,"-")</f>
        <v>0.14696589159847687</v>
      </c>
      <c r="AP92" s="55">
        <f t="shared" si="34"/>
        <v>54237.546857772875</v>
      </c>
      <c r="AQ92" s="370"/>
      <c r="AR92" s="370"/>
      <c r="AS92" s="32" t="s">
        <v>108</v>
      </c>
      <c r="AT92" s="52">
        <v>51131457</v>
      </c>
      <c r="AU92" s="42">
        <f>IFERROR(AT92/AQ78,"-")</f>
        <v>1.544991973870008E-2</v>
      </c>
      <c r="AV92" s="55">
        <v>858</v>
      </c>
      <c r="AW92" s="42">
        <f>IFERROR(AV92/AR78,"-")</f>
        <v>0.18559377027903959</v>
      </c>
      <c r="AX92" s="134">
        <f t="shared" si="35"/>
        <v>59593.772727272728</v>
      </c>
      <c r="AY92" s="370"/>
      <c r="AZ92" s="370"/>
      <c r="BA92" s="32" t="s">
        <v>108</v>
      </c>
      <c r="BB92" s="52">
        <v>10806488</v>
      </c>
      <c r="BC92" s="42">
        <f>IFERROR(BB92/AY78,"-")</f>
        <v>1.4622377576201528E-2</v>
      </c>
      <c r="BD92" s="52">
        <v>193</v>
      </c>
      <c r="BE92" s="42">
        <f>IFERROR(BD92/AZ78,"-")</f>
        <v>0.20619658119658119</v>
      </c>
      <c r="BF92" s="55">
        <f t="shared" si="36"/>
        <v>55992.165803108808</v>
      </c>
      <c r="BG92" s="370"/>
      <c r="BH92" s="370"/>
      <c r="BI92" s="32" t="s">
        <v>108</v>
      </c>
      <c r="BJ92" s="52">
        <f>市区町村別_フレイル区分別高齢者の疾病!AM1352</f>
        <v>318792426</v>
      </c>
      <c r="BK92" s="42">
        <f>市区町村別_フレイル区分別高齢者の疾病!AN1352</f>
        <v>7.7896383043261144E-3</v>
      </c>
      <c r="BL92" s="52">
        <f>市区町村別_フレイル区分別高齢者の疾病!AO1352</f>
        <v>5831</v>
      </c>
      <c r="BM92" s="42">
        <f>市区町村別_フレイル区分別高齢者の疾病!AP1352</f>
        <v>9.5369719173713216E-2</v>
      </c>
      <c r="BN92" s="96">
        <f>市区町村別_フレイル区分別高齢者の疾病!AQ1352</f>
        <v>54671.998971016976</v>
      </c>
      <c r="BO92" s="140"/>
      <c r="BQ92" s="25"/>
      <c r="BR92" s="25"/>
      <c r="BS92" s="25"/>
      <c r="BT92" s="25"/>
      <c r="BU92" s="25"/>
    </row>
    <row r="93" spans="2:73" s="8" customFormat="1" ht="13.15" customHeight="1">
      <c r="B93" s="373"/>
      <c r="C93" s="370"/>
      <c r="D93" s="370"/>
      <c r="E93" s="32" t="s">
        <v>109</v>
      </c>
      <c r="F93" s="52">
        <v>375465</v>
      </c>
      <c r="G93" s="42">
        <f>IFERROR(F93/C78,"-")</f>
        <v>7.4958075464164504E-3</v>
      </c>
      <c r="H93" s="52">
        <v>10</v>
      </c>
      <c r="I93" s="42">
        <f>IFERROR(H93/D78,"-")</f>
        <v>0.21276595744680851</v>
      </c>
      <c r="J93" s="55">
        <f t="shared" si="30"/>
        <v>37546.5</v>
      </c>
      <c r="K93" s="370"/>
      <c r="L93" s="370"/>
      <c r="M93" s="32" t="s">
        <v>109</v>
      </c>
      <c r="N93" s="52">
        <v>2552614</v>
      </c>
      <c r="O93" s="42">
        <f>IFERROR(N93/K78,"-")</f>
        <v>2.2572882393416316E-2</v>
      </c>
      <c r="P93" s="52">
        <v>22</v>
      </c>
      <c r="Q93" s="42">
        <f>IFERROR(P93/L78,"-")</f>
        <v>0.15384615384615385</v>
      </c>
      <c r="R93" s="55">
        <f t="shared" si="31"/>
        <v>116027.90909090909</v>
      </c>
      <c r="S93" s="370"/>
      <c r="T93" s="370"/>
      <c r="U93" s="32" t="s">
        <v>109</v>
      </c>
      <c r="V93" s="52">
        <v>56726088</v>
      </c>
      <c r="W93" s="42">
        <f>IFERROR(V93/S78,"-")</f>
        <v>4.2137210407064852E-3</v>
      </c>
      <c r="X93" s="52">
        <v>1252</v>
      </c>
      <c r="Y93" s="42">
        <f>IFERROR(X93/T78,"-")</f>
        <v>5.5651864693070187E-2</v>
      </c>
      <c r="Z93" s="96">
        <f t="shared" si="32"/>
        <v>45308.376996805113</v>
      </c>
      <c r="AA93" s="370"/>
      <c r="AB93" s="370"/>
      <c r="AC93" s="32" t="s">
        <v>109</v>
      </c>
      <c r="AD93" s="52">
        <v>48427050</v>
      </c>
      <c r="AE93" s="42">
        <f>IFERROR(AD93/AA78,"-")</f>
        <v>3.3720551639635464E-3</v>
      </c>
      <c r="AF93" s="52">
        <v>1272</v>
      </c>
      <c r="AG93" s="42">
        <f>IFERROR(AF93/AB78,"-")</f>
        <v>6.1891786687427015E-2</v>
      </c>
      <c r="AH93" s="55">
        <f t="shared" si="33"/>
        <v>38071.580188679247</v>
      </c>
      <c r="AI93" s="370"/>
      <c r="AJ93" s="370"/>
      <c r="AK93" s="32" t="s">
        <v>109</v>
      </c>
      <c r="AL93" s="52">
        <v>23813812</v>
      </c>
      <c r="AM93" s="42">
        <f>IFERROR(AL93/AI78,"-")</f>
        <v>2.6787297340822537E-3</v>
      </c>
      <c r="AN93" s="52">
        <v>764</v>
      </c>
      <c r="AO93" s="42">
        <f>IFERROR(AN93/AJ78,"-")</f>
        <v>6.1897431742688164E-2</v>
      </c>
      <c r="AP93" s="55">
        <f t="shared" si="34"/>
        <v>31169.910994764399</v>
      </c>
      <c r="AQ93" s="370"/>
      <c r="AR93" s="370"/>
      <c r="AS93" s="32" t="s">
        <v>109</v>
      </c>
      <c r="AT93" s="52">
        <v>7745017</v>
      </c>
      <c r="AU93" s="42">
        <f>IFERROR(AT93/AQ78,"-")</f>
        <v>2.3402401974359477E-3</v>
      </c>
      <c r="AV93" s="55">
        <v>274</v>
      </c>
      <c r="AW93" s="42">
        <f>IFERROR(AV93/AR78,"-")</f>
        <v>5.926887302617348E-2</v>
      </c>
      <c r="AX93" s="134">
        <f t="shared" si="35"/>
        <v>28266.485401459853</v>
      </c>
      <c r="AY93" s="370"/>
      <c r="AZ93" s="370"/>
      <c r="BA93" s="32" t="s">
        <v>109</v>
      </c>
      <c r="BB93" s="52">
        <v>1545860</v>
      </c>
      <c r="BC93" s="42">
        <f>IFERROR(BB93/AY78,"-")</f>
        <v>2.0917201407105522E-3</v>
      </c>
      <c r="BD93" s="52">
        <v>59</v>
      </c>
      <c r="BE93" s="42">
        <f>IFERROR(BD93/AZ78,"-")</f>
        <v>6.3034188034188032E-2</v>
      </c>
      <c r="BF93" s="55">
        <f t="shared" si="36"/>
        <v>26201.016949152541</v>
      </c>
      <c r="BG93" s="370"/>
      <c r="BH93" s="370"/>
      <c r="BI93" s="32" t="s">
        <v>109</v>
      </c>
      <c r="BJ93" s="52">
        <f>市区町村別_フレイル区分別高齢者の疾病!AM1353</f>
        <v>141185906</v>
      </c>
      <c r="BK93" s="42">
        <f>市区町村別_フレイル区分別高齢者の疾病!AN1353</f>
        <v>3.4498534209485457E-3</v>
      </c>
      <c r="BL93" s="52">
        <f>市区町村別_フレイル区分別高齢者の疾病!AO1353</f>
        <v>3653</v>
      </c>
      <c r="BM93" s="42">
        <f>市区町村別_フレイル区分別高齢者の疾病!AP1353</f>
        <v>5.9747141852439442E-2</v>
      </c>
      <c r="BN93" s="96">
        <f>市区町村別_フレイル区分別高齢者の疾病!AQ1353</f>
        <v>38649.303586093622</v>
      </c>
      <c r="BO93" s="140"/>
      <c r="BQ93" s="25"/>
      <c r="BR93" s="25"/>
      <c r="BS93" s="25"/>
      <c r="BT93" s="25"/>
      <c r="BU93" s="25"/>
    </row>
    <row r="94" spans="2:73" s="8" customFormat="1" ht="13.15" customHeight="1">
      <c r="B94" s="373"/>
      <c r="C94" s="370"/>
      <c r="D94" s="370"/>
      <c r="E94" s="33" t="s">
        <v>110</v>
      </c>
      <c r="F94" s="53">
        <v>18485</v>
      </c>
      <c r="G94" s="43">
        <f>IFERROR(F94/C78,"-")</f>
        <v>3.6903573567578356E-4</v>
      </c>
      <c r="H94" s="53">
        <v>4</v>
      </c>
      <c r="I94" s="43">
        <f>IFERROR(H94/D78,"-")</f>
        <v>8.5106382978723402E-2</v>
      </c>
      <c r="J94" s="56">
        <f t="shared" si="30"/>
        <v>4621.25</v>
      </c>
      <c r="K94" s="370"/>
      <c r="L94" s="370"/>
      <c r="M94" s="33" t="s">
        <v>110</v>
      </c>
      <c r="N94" s="53">
        <v>207573</v>
      </c>
      <c r="O94" s="43">
        <f>IFERROR(N94/K78,"-")</f>
        <v>1.8355775362231051E-3</v>
      </c>
      <c r="P94" s="53">
        <v>13</v>
      </c>
      <c r="Q94" s="43">
        <f>IFERROR(P94/L78,"-")</f>
        <v>9.0909090909090912E-2</v>
      </c>
      <c r="R94" s="56">
        <f t="shared" si="31"/>
        <v>15967.153846153846</v>
      </c>
      <c r="S94" s="370"/>
      <c r="T94" s="370"/>
      <c r="U94" s="33" t="s">
        <v>110</v>
      </c>
      <c r="V94" s="53">
        <v>23277425</v>
      </c>
      <c r="W94" s="43">
        <f>IFERROR(V94/S78,"-")</f>
        <v>1.729091128159008E-3</v>
      </c>
      <c r="X94" s="53">
        <v>1593</v>
      </c>
      <c r="Y94" s="43">
        <f>IFERROR(X94/T78,"-")</f>
        <v>7.080944125883451E-2</v>
      </c>
      <c r="Z94" s="97">
        <f t="shared" si="32"/>
        <v>14612.319522912743</v>
      </c>
      <c r="AA94" s="370"/>
      <c r="AB94" s="370"/>
      <c r="AC94" s="33" t="s">
        <v>110</v>
      </c>
      <c r="AD94" s="53">
        <v>23893297</v>
      </c>
      <c r="AE94" s="43">
        <f>IFERROR(AD94/AA78,"-")</f>
        <v>1.6637295795008103E-3</v>
      </c>
      <c r="AF94" s="53">
        <v>1887</v>
      </c>
      <c r="AG94" s="43">
        <f>IFERROR(AF94/AB78,"-")</f>
        <v>9.1815881666017909E-2</v>
      </c>
      <c r="AH94" s="56">
        <f t="shared" si="33"/>
        <v>12662.054583995761</v>
      </c>
      <c r="AI94" s="370"/>
      <c r="AJ94" s="370"/>
      <c r="AK94" s="33" t="s">
        <v>110</v>
      </c>
      <c r="AL94" s="53">
        <v>18223894</v>
      </c>
      <c r="AM94" s="43">
        <f>IFERROR(AL94/AI78,"-")</f>
        <v>2.0499400401986535E-3</v>
      </c>
      <c r="AN94" s="53">
        <v>1442</v>
      </c>
      <c r="AO94" s="43">
        <f>IFERROR(AN94/AJ78,"-")</f>
        <v>0.11682735153528316</v>
      </c>
      <c r="AP94" s="56">
        <f t="shared" si="34"/>
        <v>12637.929264909848</v>
      </c>
      <c r="AQ94" s="370"/>
      <c r="AR94" s="370"/>
      <c r="AS94" s="33" t="s">
        <v>110</v>
      </c>
      <c r="AT94" s="53">
        <v>10284758</v>
      </c>
      <c r="AU94" s="43">
        <f>IFERROR(AT94/AQ78,"-")</f>
        <v>3.1076502598381571E-3</v>
      </c>
      <c r="AV94" s="56">
        <v>685</v>
      </c>
      <c r="AW94" s="45">
        <f>IFERROR(AV94/AR78,"-")</f>
        <v>0.14817218256543371</v>
      </c>
      <c r="AX94" s="97">
        <f t="shared" si="35"/>
        <v>15014.245255474452</v>
      </c>
      <c r="AY94" s="370"/>
      <c r="AZ94" s="370"/>
      <c r="BA94" s="33" t="s">
        <v>110</v>
      </c>
      <c r="BB94" s="53">
        <v>2692888</v>
      </c>
      <c r="BC94" s="43">
        <f>IFERROR(BB94/AY78,"-")</f>
        <v>3.643776322744464E-3</v>
      </c>
      <c r="BD94" s="53">
        <v>174</v>
      </c>
      <c r="BE94" s="43">
        <f>IFERROR(BD94/AZ78,"-")</f>
        <v>0.1858974358974359</v>
      </c>
      <c r="BF94" s="56">
        <f t="shared" si="36"/>
        <v>15476.367816091954</v>
      </c>
      <c r="BG94" s="370"/>
      <c r="BH94" s="370"/>
      <c r="BI94" s="33" t="s">
        <v>110</v>
      </c>
      <c r="BJ94" s="53">
        <f>市区町村別_フレイル区分別高齢者の疾病!AM1354</f>
        <v>78598320</v>
      </c>
      <c r="BK94" s="43">
        <f>市区町村別_フレイル区分別高齢者の疾病!AN1354</f>
        <v>1.9205364814021061E-3</v>
      </c>
      <c r="BL94" s="53">
        <f>市区町村別_フレイル区分別高齢者の疾病!AO1354</f>
        <v>5798</v>
      </c>
      <c r="BM94" s="43">
        <f>市区町村別_フレイル区分別高齢者の疾病!AP1354</f>
        <v>9.4829983153693925E-2</v>
      </c>
      <c r="BN94" s="97">
        <f>市区町村別_フレイル区分別高齢者の疾病!AQ1354</f>
        <v>13556.109003104519</v>
      </c>
      <c r="BO94" s="140"/>
      <c r="BQ94" s="25"/>
      <c r="BR94" s="25"/>
      <c r="BS94" s="25"/>
      <c r="BT94" s="25"/>
      <c r="BU94" s="25"/>
    </row>
    <row r="95" spans="2:73" s="8" customFormat="1" ht="13.15" customHeight="1">
      <c r="B95" s="374"/>
      <c r="C95" s="371"/>
      <c r="D95" s="371"/>
      <c r="E95" s="34" t="s">
        <v>64</v>
      </c>
      <c r="F95" s="49">
        <f>SUM(F78:F94)</f>
        <v>8450285</v>
      </c>
      <c r="G95" s="43">
        <f>IFERROR(F95/C78,"-")</f>
        <v>0.16870203633459771</v>
      </c>
      <c r="H95" s="53">
        <v>41</v>
      </c>
      <c r="I95" s="43">
        <f>IFERROR(H95/D78,"-")</f>
        <v>0.87234042553191493</v>
      </c>
      <c r="J95" s="56">
        <f t="shared" si="30"/>
        <v>206104.51219512196</v>
      </c>
      <c r="K95" s="371"/>
      <c r="L95" s="371"/>
      <c r="M95" s="34" t="s">
        <v>64</v>
      </c>
      <c r="N95" s="49">
        <f>SUM(N78:N94)</f>
        <v>25397148</v>
      </c>
      <c r="O95" s="43">
        <f>IFERROR(N95/K78,"-")</f>
        <v>0.2245881417763079</v>
      </c>
      <c r="P95" s="53">
        <v>125</v>
      </c>
      <c r="Q95" s="43">
        <f>IFERROR(P95/L78,"-")</f>
        <v>0.87412587412587417</v>
      </c>
      <c r="R95" s="56">
        <f t="shared" si="31"/>
        <v>203177.18400000001</v>
      </c>
      <c r="S95" s="371"/>
      <c r="T95" s="371"/>
      <c r="U95" s="34" t="s">
        <v>64</v>
      </c>
      <c r="V95" s="49">
        <f>SUM(V78:V94)</f>
        <v>2943252368</v>
      </c>
      <c r="W95" s="43">
        <f>IFERROR(V95/S78,"-")</f>
        <v>0.21863034925219571</v>
      </c>
      <c r="X95" s="53">
        <v>19362</v>
      </c>
      <c r="Y95" s="43">
        <f>IFERROR(X95/T78,"-")</f>
        <v>0.86064808641152157</v>
      </c>
      <c r="Z95" s="97">
        <f t="shared" si="32"/>
        <v>152011.79464931309</v>
      </c>
      <c r="AA95" s="371"/>
      <c r="AB95" s="371"/>
      <c r="AC95" s="34" t="s">
        <v>64</v>
      </c>
      <c r="AD95" s="49">
        <f>SUM(AD78:AD94)</f>
        <v>3384222603</v>
      </c>
      <c r="AE95" s="43">
        <f>IFERROR(AD95/AA78,"-")</f>
        <v>0.23564898758954561</v>
      </c>
      <c r="AF95" s="53">
        <v>18593</v>
      </c>
      <c r="AG95" s="43">
        <f>IFERROR(AF95/AB78,"-")</f>
        <v>0.90468080965356168</v>
      </c>
      <c r="AH95" s="56">
        <f t="shared" si="33"/>
        <v>182015.95240144141</v>
      </c>
      <c r="AI95" s="371"/>
      <c r="AJ95" s="371"/>
      <c r="AK95" s="34" t="s">
        <v>64</v>
      </c>
      <c r="AL95" s="49">
        <f>SUM(AL78:AL94)</f>
        <v>2187541241</v>
      </c>
      <c r="AM95" s="43">
        <f>IFERROR(AL95/AI78,"-")</f>
        <v>0.246068616263448</v>
      </c>
      <c r="AN95" s="53">
        <v>11395</v>
      </c>
      <c r="AO95" s="43">
        <f>IFERROR(AN95/AJ78,"-")</f>
        <v>0.92319533338734505</v>
      </c>
      <c r="AP95" s="56">
        <f t="shared" si="34"/>
        <v>191973.7815708644</v>
      </c>
      <c r="AQ95" s="371"/>
      <c r="AR95" s="371"/>
      <c r="AS95" s="34" t="s">
        <v>64</v>
      </c>
      <c r="AT95" s="49">
        <f>SUM(AT78:AT94)</f>
        <v>871726050</v>
      </c>
      <c r="AU95" s="43">
        <f>IFERROR(AT95/AQ78,"-")</f>
        <v>0.2634014029100335</v>
      </c>
      <c r="AV95" s="56">
        <v>4305</v>
      </c>
      <c r="AW95" s="76">
        <f>IFERROR(AV95/AR78,"-")</f>
        <v>0.93121349772874762</v>
      </c>
      <c r="AX95" s="113">
        <f t="shared" si="35"/>
        <v>202491.53310104529</v>
      </c>
      <c r="AY95" s="371"/>
      <c r="AZ95" s="371"/>
      <c r="BA95" s="34" t="s">
        <v>64</v>
      </c>
      <c r="BB95" s="49">
        <f>SUM(BB78:BB94)</f>
        <v>213599864</v>
      </c>
      <c r="BC95" s="43">
        <f>IFERROR(BB95/AY78,"-")</f>
        <v>0.28902432146626139</v>
      </c>
      <c r="BD95" s="53">
        <v>872</v>
      </c>
      <c r="BE95" s="43">
        <f>IFERROR(BD95/AZ78,"-")</f>
        <v>0.93162393162393164</v>
      </c>
      <c r="BF95" s="56">
        <f t="shared" si="36"/>
        <v>244953.97247706421</v>
      </c>
      <c r="BG95" s="371"/>
      <c r="BH95" s="371"/>
      <c r="BI95" s="34" t="s">
        <v>64</v>
      </c>
      <c r="BJ95" s="49">
        <f>市区町村別_フレイル区分別高齢者の疾病!AM1355</f>
        <v>9634189559</v>
      </c>
      <c r="BK95" s="43">
        <f>市区町村別_フレイル区分別高齢者の疾病!AN1355</f>
        <v>0.23540977105875505</v>
      </c>
      <c r="BL95" s="49">
        <f>市区町村別_フレイル区分別高齢者の疾病!AO1355</f>
        <v>54693</v>
      </c>
      <c r="BM95" s="43">
        <f>市区町村別_フレイル区分別高齢者の疾病!AP1355</f>
        <v>0.89453885281562295</v>
      </c>
      <c r="BN95" s="97">
        <f>市区町村別_フレイル区分別高齢者の疾病!AQ1355</f>
        <v>176150.32196076281</v>
      </c>
      <c r="BO95" s="140"/>
      <c r="BQ95" s="25"/>
      <c r="BR95" s="25"/>
      <c r="BS95" s="25"/>
      <c r="BT95" s="25"/>
      <c r="BU95" s="25"/>
    </row>
    <row r="96" spans="2:73" s="8" customFormat="1" ht="13.15" customHeight="1">
      <c r="B96" s="372" t="s">
        <v>142</v>
      </c>
      <c r="C96" s="369">
        <v>39242900</v>
      </c>
      <c r="D96" s="369">
        <v>65</v>
      </c>
      <c r="E96" s="30" t="s">
        <v>96</v>
      </c>
      <c r="F96" s="51">
        <v>2335018</v>
      </c>
      <c r="G96" s="41">
        <f>IFERROR(F96/C96,"-")</f>
        <v>5.9501667817617961E-2</v>
      </c>
      <c r="H96" s="51">
        <v>9</v>
      </c>
      <c r="I96" s="41">
        <f>IFERROR(H96/D96,"-")</f>
        <v>0.13846153846153847</v>
      </c>
      <c r="J96" s="54">
        <f t="shared" si="30"/>
        <v>259446.44444444444</v>
      </c>
      <c r="K96" s="369">
        <v>137160060</v>
      </c>
      <c r="L96" s="369">
        <v>160</v>
      </c>
      <c r="M96" s="30" t="s">
        <v>96</v>
      </c>
      <c r="N96" s="51">
        <v>869857</v>
      </c>
      <c r="O96" s="41">
        <f>IFERROR(N96/K96,"-")</f>
        <v>6.3419117781080003E-3</v>
      </c>
      <c r="P96" s="51">
        <v>38</v>
      </c>
      <c r="Q96" s="41">
        <f>IFERROR(P96/L96,"-")</f>
        <v>0.23749999999999999</v>
      </c>
      <c r="R96" s="54">
        <f t="shared" si="31"/>
        <v>22890.973684210527</v>
      </c>
      <c r="S96" s="369">
        <v>19850308370</v>
      </c>
      <c r="T96" s="369">
        <v>39443</v>
      </c>
      <c r="U96" s="30" t="s">
        <v>96</v>
      </c>
      <c r="V96" s="51">
        <v>286289318</v>
      </c>
      <c r="W96" s="41">
        <f>IFERROR(V96/S96,"-")</f>
        <v>1.4422411615160214E-2</v>
      </c>
      <c r="X96" s="51">
        <v>5337</v>
      </c>
      <c r="Y96" s="41">
        <f>IFERROR(X96/T96,"-")</f>
        <v>0.13530918033618133</v>
      </c>
      <c r="Z96" s="95">
        <f t="shared" si="32"/>
        <v>53642.36799700206</v>
      </c>
      <c r="AA96" s="369">
        <v>19667731900</v>
      </c>
      <c r="AB96" s="369">
        <v>33821</v>
      </c>
      <c r="AC96" s="30" t="s">
        <v>96</v>
      </c>
      <c r="AD96" s="51">
        <v>373206762</v>
      </c>
      <c r="AE96" s="41">
        <f>IFERROR(AD96/AA96,"-")</f>
        <v>1.897558721552433E-2</v>
      </c>
      <c r="AF96" s="51">
        <v>5981</v>
      </c>
      <c r="AG96" s="41">
        <f>IFERROR(AF96/AB96,"-")</f>
        <v>0.1768427899825552</v>
      </c>
      <c r="AH96" s="54">
        <f t="shared" si="33"/>
        <v>62398.722956027421</v>
      </c>
      <c r="AI96" s="369">
        <v>9552009680</v>
      </c>
      <c r="AJ96" s="369">
        <v>15566</v>
      </c>
      <c r="AK96" s="30" t="s">
        <v>96</v>
      </c>
      <c r="AL96" s="51">
        <v>244060505</v>
      </c>
      <c r="AM96" s="41">
        <f>IFERROR(AL96/AI96,"-")</f>
        <v>2.5550696992174739E-2</v>
      </c>
      <c r="AN96" s="51">
        <v>3083</v>
      </c>
      <c r="AO96" s="41">
        <f>IFERROR(AN96/AJ96,"-")</f>
        <v>0.19805987408454323</v>
      </c>
      <c r="AP96" s="54">
        <f t="shared" si="34"/>
        <v>79163.316574764845</v>
      </c>
      <c r="AQ96" s="369">
        <v>2765496290</v>
      </c>
      <c r="AR96" s="369">
        <v>4416</v>
      </c>
      <c r="AS96" s="30" t="s">
        <v>96</v>
      </c>
      <c r="AT96" s="51">
        <v>70552747</v>
      </c>
      <c r="AU96" s="41">
        <f>IFERROR(AT96/AQ96,"-")</f>
        <v>2.5511785083609712E-2</v>
      </c>
      <c r="AV96" s="54">
        <v>1025</v>
      </c>
      <c r="AW96" s="44">
        <f>IFERROR(AV96/AR96,"-")</f>
        <v>0.2321105072463768</v>
      </c>
      <c r="AX96" s="95">
        <f t="shared" si="35"/>
        <v>68831.948292682922</v>
      </c>
      <c r="AY96" s="369">
        <v>443430040</v>
      </c>
      <c r="AZ96" s="369">
        <v>622</v>
      </c>
      <c r="BA96" s="30" t="s">
        <v>96</v>
      </c>
      <c r="BB96" s="51">
        <v>13984867</v>
      </c>
      <c r="BC96" s="41">
        <f>IFERROR(BB96/AY96,"-")</f>
        <v>3.1537933244215929E-2</v>
      </c>
      <c r="BD96" s="51">
        <v>124</v>
      </c>
      <c r="BE96" s="41">
        <f>IFERROR(BD96/AZ96,"-")</f>
        <v>0.19935691318327975</v>
      </c>
      <c r="BF96" s="54">
        <f t="shared" si="36"/>
        <v>112781.18548387097</v>
      </c>
      <c r="BG96" s="369">
        <f>市区町村別_フレイル区分別高齢者の疾病!AR1338</f>
        <v>52455379240</v>
      </c>
      <c r="BH96" s="369">
        <f>市区町村別_フレイル区分別高齢者の疾病!AS1338</f>
        <v>94093</v>
      </c>
      <c r="BI96" s="30" t="s">
        <v>96</v>
      </c>
      <c r="BJ96" s="51">
        <f>市区町村別_フレイル区分別高齢者の疾病!AU1338</f>
        <v>991299074</v>
      </c>
      <c r="BK96" s="41">
        <f>市区町村別_フレイル区分別高齢者の疾病!AV1338</f>
        <v>1.8897948854101163E-2</v>
      </c>
      <c r="BL96" s="51">
        <f>市区町村別_フレイル区分別高齢者の疾病!AW1338</f>
        <v>15597</v>
      </c>
      <c r="BM96" s="41">
        <f>市区町村別_フレイル区分別高齢者の疾病!AX1338</f>
        <v>0.16576153380166431</v>
      </c>
      <c r="BN96" s="95">
        <f>市区町村別_フレイル区分別高齢者の疾病!AY1338</f>
        <v>63557.034942617167</v>
      </c>
      <c r="BO96" s="140"/>
      <c r="BQ96" s="25"/>
      <c r="BR96" s="25"/>
      <c r="BS96" s="25"/>
      <c r="BT96" s="25"/>
      <c r="BU96" s="25"/>
    </row>
    <row r="97" spans="2:73" s="8" customFormat="1" ht="13.15" customHeight="1">
      <c r="B97" s="373"/>
      <c r="C97" s="370"/>
      <c r="D97" s="370"/>
      <c r="E97" s="31" t="s">
        <v>97</v>
      </c>
      <c r="F97" s="52">
        <v>113627</v>
      </c>
      <c r="G97" s="42">
        <f>IFERROR(F97/C96,"-")</f>
        <v>2.8954791822214973E-3</v>
      </c>
      <c r="H97" s="52">
        <v>13</v>
      </c>
      <c r="I97" s="42">
        <f>IFERROR(H97/D96,"-")</f>
        <v>0.2</v>
      </c>
      <c r="J97" s="55">
        <f t="shared" si="30"/>
        <v>8740.538461538461</v>
      </c>
      <c r="K97" s="370"/>
      <c r="L97" s="370"/>
      <c r="M97" s="31" t="s">
        <v>97</v>
      </c>
      <c r="N97" s="52">
        <v>2871963</v>
      </c>
      <c r="O97" s="42">
        <f>IFERROR(N97/K96,"-")</f>
        <v>2.0938770367991966E-2</v>
      </c>
      <c r="P97" s="52">
        <v>41</v>
      </c>
      <c r="Q97" s="42">
        <f>IFERROR(P97/L96,"-")</f>
        <v>0.25624999999999998</v>
      </c>
      <c r="R97" s="55">
        <f t="shared" si="31"/>
        <v>70047.878048780491</v>
      </c>
      <c r="S97" s="370"/>
      <c r="T97" s="370"/>
      <c r="U97" s="31" t="s">
        <v>97</v>
      </c>
      <c r="V97" s="52">
        <v>424318999</v>
      </c>
      <c r="W97" s="42">
        <f>IFERROR(V97/S96,"-")</f>
        <v>2.1375939914428644E-2</v>
      </c>
      <c r="X97" s="52">
        <v>8060</v>
      </c>
      <c r="Y97" s="42">
        <f>IFERROR(X97/T96,"-")</f>
        <v>0.20434551124407371</v>
      </c>
      <c r="Z97" s="96">
        <f t="shared" si="32"/>
        <v>52645.037096774191</v>
      </c>
      <c r="AA97" s="370"/>
      <c r="AB97" s="370"/>
      <c r="AC97" s="31" t="s">
        <v>97</v>
      </c>
      <c r="AD97" s="52">
        <v>434495555</v>
      </c>
      <c r="AE97" s="42">
        <f>IFERROR(AD97/AA96,"-")</f>
        <v>2.2091797732914999E-2</v>
      </c>
      <c r="AF97" s="52">
        <v>8411</v>
      </c>
      <c r="AG97" s="42">
        <f>IFERROR(AF97/AB96,"-")</f>
        <v>0.24869164128795718</v>
      </c>
      <c r="AH97" s="55">
        <f t="shared" si="33"/>
        <v>51658.01391035549</v>
      </c>
      <c r="AI97" s="370"/>
      <c r="AJ97" s="370"/>
      <c r="AK97" s="31" t="s">
        <v>97</v>
      </c>
      <c r="AL97" s="52">
        <v>214360319</v>
      </c>
      <c r="AM97" s="42">
        <f>IFERROR(AL97/AI96,"-")</f>
        <v>2.2441384188379508E-2</v>
      </c>
      <c r="AN97" s="52">
        <v>4364</v>
      </c>
      <c r="AO97" s="42">
        <f>IFERROR(AN97/AJ96,"-")</f>
        <v>0.28035461904150072</v>
      </c>
      <c r="AP97" s="55">
        <f t="shared" si="34"/>
        <v>49120.146425297891</v>
      </c>
      <c r="AQ97" s="370"/>
      <c r="AR97" s="370"/>
      <c r="AS97" s="31" t="s">
        <v>97</v>
      </c>
      <c r="AT97" s="52">
        <v>49470318</v>
      </c>
      <c r="AU97" s="42">
        <f>IFERROR(AT97/AQ96,"-")</f>
        <v>1.7888405122394868E-2</v>
      </c>
      <c r="AV97" s="55">
        <v>1402</v>
      </c>
      <c r="AW97" s="42">
        <f>IFERROR(AV97/AR96,"-")</f>
        <v>0.31748188405797101</v>
      </c>
      <c r="AX97" s="134">
        <f t="shared" si="35"/>
        <v>35285.533523537801</v>
      </c>
      <c r="AY97" s="370"/>
      <c r="AZ97" s="370"/>
      <c r="BA97" s="31" t="s">
        <v>97</v>
      </c>
      <c r="BB97" s="52">
        <v>6366652</v>
      </c>
      <c r="BC97" s="42">
        <f>IFERROR(BB97/AY96,"-")</f>
        <v>1.4357737243060935E-2</v>
      </c>
      <c r="BD97" s="52">
        <v>192</v>
      </c>
      <c r="BE97" s="42">
        <f>IFERROR(BD97/AZ96,"-")</f>
        <v>0.3086816720257235</v>
      </c>
      <c r="BF97" s="55">
        <f t="shared" si="36"/>
        <v>33159.645833333336</v>
      </c>
      <c r="BG97" s="370"/>
      <c r="BH97" s="370"/>
      <c r="BI97" s="31" t="s">
        <v>97</v>
      </c>
      <c r="BJ97" s="52">
        <f>市区町村別_フレイル区分別高齢者の疾病!AU1339</f>
        <v>1131997433</v>
      </c>
      <c r="BK97" s="42">
        <f>市区町村別_フレイル区分別高齢者の疾病!AV1339</f>
        <v>2.1580197291506609E-2</v>
      </c>
      <c r="BL97" s="52">
        <f>市区町村別_フレイル区分別高齢者の疾病!AW1339</f>
        <v>22483</v>
      </c>
      <c r="BM97" s="42">
        <f>市区町村別_フレイル区分別高齢者の疾病!AX1339</f>
        <v>0.23894444857747121</v>
      </c>
      <c r="BN97" s="96">
        <f>市区町村別_フレイル区分別高齢者の疾病!AY1339</f>
        <v>50349.038517991372</v>
      </c>
      <c r="BO97" s="140"/>
      <c r="BQ97" s="25"/>
      <c r="BR97" s="25"/>
      <c r="BS97" s="25"/>
      <c r="BT97" s="25"/>
      <c r="BU97" s="25"/>
    </row>
    <row r="98" spans="2:73" s="8" customFormat="1" ht="13.15" customHeight="1">
      <c r="B98" s="373"/>
      <c r="C98" s="370"/>
      <c r="D98" s="370"/>
      <c r="E98" s="31" t="s">
        <v>292</v>
      </c>
      <c r="F98" s="52">
        <v>855290</v>
      </c>
      <c r="G98" s="42">
        <f>IFERROR(F98/C96,"-")</f>
        <v>2.1794770518998342E-2</v>
      </c>
      <c r="H98" s="52">
        <v>6</v>
      </c>
      <c r="I98" s="42">
        <f>IFERROR(H98/D96,"-")</f>
        <v>9.2307692307692313E-2</v>
      </c>
      <c r="J98" s="55">
        <f t="shared" ref="J98" si="37">IFERROR(F98/H98,"-")</f>
        <v>142548.33333333334</v>
      </c>
      <c r="K98" s="370"/>
      <c r="L98" s="370"/>
      <c r="M98" s="31" t="s">
        <v>292</v>
      </c>
      <c r="N98" s="52">
        <v>4614235</v>
      </c>
      <c r="O98" s="42">
        <f>IFERROR(N98/K96,"-")</f>
        <v>3.3641243668164039E-2</v>
      </c>
      <c r="P98" s="52">
        <v>20</v>
      </c>
      <c r="Q98" s="42">
        <f>IFERROR(P98/L96,"-")</f>
        <v>0.125</v>
      </c>
      <c r="R98" s="55">
        <f t="shared" ref="R98" si="38">IFERROR(N98/P98,"-")</f>
        <v>230711.75</v>
      </c>
      <c r="S98" s="370"/>
      <c r="T98" s="370"/>
      <c r="U98" s="31" t="s">
        <v>292</v>
      </c>
      <c r="V98" s="52">
        <v>259826390</v>
      </c>
      <c r="W98" s="42">
        <f>IFERROR(V98/S96,"-")</f>
        <v>1.308928733785711E-2</v>
      </c>
      <c r="X98" s="52">
        <v>2993</v>
      </c>
      <c r="Y98" s="42">
        <f>IFERROR(X98/T96,"-")</f>
        <v>7.5881652004157904E-2</v>
      </c>
      <c r="Z98" s="96">
        <f t="shared" ref="Z98" si="39">IFERROR(V98/X98,"-")</f>
        <v>86811.356498496491</v>
      </c>
      <c r="AA98" s="370"/>
      <c r="AB98" s="370"/>
      <c r="AC98" s="31" t="s">
        <v>292</v>
      </c>
      <c r="AD98" s="52">
        <v>234020207</v>
      </c>
      <c r="AE98" s="42">
        <f>IFERROR(AD98/AA96,"-")</f>
        <v>1.1898688073941052E-2</v>
      </c>
      <c r="AF98" s="52">
        <v>2612</v>
      </c>
      <c r="AG98" s="42">
        <f>IFERROR(AF98/AB96,"-")</f>
        <v>7.7230123296176928E-2</v>
      </c>
      <c r="AH98" s="55">
        <f t="shared" ref="AH98" si="40">IFERROR(AD98/AF98,"-")</f>
        <v>89594.259954058187</v>
      </c>
      <c r="AI98" s="370"/>
      <c r="AJ98" s="370"/>
      <c r="AK98" s="31" t="s">
        <v>292</v>
      </c>
      <c r="AL98" s="52">
        <v>102570844</v>
      </c>
      <c r="AM98" s="42">
        <f>IFERROR(AL98/AI96,"-")</f>
        <v>1.0738142803054613E-2</v>
      </c>
      <c r="AN98" s="52">
        <v>1207</v>
      </c>
      <c r="AO98" s="42">
        <f>IFERROR(AN98/AJ96,"-")</f>
        <v>7.7540794038288577E-2</v>
      </c>
      <c r="AP98" s="55">
        <f t="shared" ref="AP98" si="41">IFERROR(AL98/AN98,"-")</f>
        <v>84979.986743993373</v>
      </c>
      <c r="AQ98" s="370"/>
      <c r="AR98" s="370"/>
      <c r="AS98" s="31" t="s">
        <v>292</v>
      </c>
      <c r="AT98" s="52">
        <v>23982333</v>
      </c>
      <c r="AU98" s="42">
        <f>IFERROR(AT98/AQ96,"-")</f>
        <v>8.6719816210637547E-3</v>
      </c>
      <c r="AV98" s="52">
        <v>297</v>
      </c>
      <c r="AW98" s="42">
        <f>IFERROR(AV98/AR96,"-")</f>
        <v>6.7255434782608689E-2</v>
      </c>
      <c r="AX98" s="96">
        <f t="shared" ref="AX98" si="42">IFERROR(AT98/AV98,"-")</f>
        <v>80748.595959595958</v>
      </c>
      <c r="AY98" s="370"/>
      <c r="AZ98" s="370"/>
      <c r="BA98" s="31" t="s">
        <v>292</v>
      </c>
      <c r="BB98" s="52">
        <v>413821</v>
      </c>
      <c r="BC98" s="42">
        <f>IFERROR(BB98/AY96,"-")</f>
        <v>9.3322725722416104E-4</v>
      </c>
      <c r="BD98" s="52">
        <v>21</v>
      </c>
      <c r="BE98" s="42">
        <f>IFERROR(BD98/AZ96,"-")</f>
        <v>3.3762057877813507E-2</v>
      </c>
      <c r="BF98" s="55">
        <f t="shared" ref="BF98" si="43">IFERROR(BB98/BD98,"-")</f>
        <v>19705.761904761905</v>
      </c>
      <c r="BG98" s="370"/>
      <c r="BH98" s="370"/>
      <c r="BI98" s="31" t="s">
        <v>292</v>
      </c>
      <c r="BJ98" s="52">
        <f>市区町村別_フレイル区分別高齢者の疾病!AU1340</f>
        <v>626283120</v>
      </c>
      <c r="BK98" s="42">
        <f>市区町村別_フレイル区分別高齢者の疾病!AV1340</f>
        <v>1.1939349768773115E-2</v>
      </c>
      <c r="BL98" s="52">
        <f>市区町村別_フレイル区分別高齢者の疾病!AW1340</f>
        <v>7156</v>
      </c>
      <c r="BM98" s="42">
        <f>市区町村別_フレイル区分別高齢者の疾病!AX1340</f>
        <v>7.6052416226499317E-2</v>
      </c>
      <c r="BN98" s="96">
        <f>市区町村別_フレイル区分別高齢者の疾病!AY1340</f>
        <v>87518.602571268872</v>
      </c>
      <c r="BO98" s="140"/>
      <c r="BQ98" s="25"/>
      <c r="BR98" s="25"/>
      <c r="BS98" s="25"/>
      <c r="BT98" s="25"/>
      <c r="BU98" s="25"/>
    </row>
    <row r="99" spans="2:73" s="8" customFormat="1" ht="13.15" customHeight="1">
      <c r="B99" s="373"/>
      <c r="C99" s="370"/>
      <c r="D99" s="370"/>
      <c r="E99" s="32" t="s">
        <v>98</v>
      </c>
      <c r="F99" s="52">
        <v>727140</v>
      </c>
      <c r="G99" s="42">
        <f>IFERROR(F99/C96,"-")</f>
        <v>1.8529211653573002E-2</v>
      </c>
      <c r="H99" s="52">
        <v>26</v>
      </c>
      <c r="I99" s="42">
        <f>IFERROR(H99/D96,"-")</f>
        <v>0.4</v>
      </c>
      <c r="J99" s="55">
        <f t="shared" si="30"/>
        <v>27966.923076923078</v>
      </c>
      <c r="K99" s="370"/>
      <c r="L99" s="370"/>
      <c r="M99" s="32" t="s">
        <v>98</v>
      </c>
      <c r="N99" s="52">
        <v>826511</v>
      </c>
      <c r="O99" s="42">
        <f>IFERROR(N99/K96,"-")</f>
        <v>6.0258868361533231E-3</v>
      </c>
      <c r="P99" s="52">
        <v>41</v>
      </c>
      <c r="Q99" s="42">
        <f>IFERROR(P99/L96,"-")</f>
        <v>0.25624999999999998</v>
      </c>
      <c r="R99" s="55">
        <f t="shared" si="31"/>
        <v>20158.804878048781</v>
      </c>
      <c r="S99" s="370"/>
      <c r="T99" s="370"/>
      <c r="U99" s="32" t="s">
        <v>98</v>
      </c>
      <c r="V99" s="52">
        <v>641602467</v>
      </c>
      <c r="W99" s="42">
        <f>IFERROR(V99/S96,"-")</f>
        <v>3.232204029483296E-2</v>
      </c>
      <c r="X99" s="52">
        <v>12341</v>
      </c>
      <c r="Y99" s="42">
        <f>IFERROR(X99/T96,"-")</f>
        <v>0.31288188018152779</v>
      </c>
      <c r="Z99" s="96">
        <f t="shared" si="32"/>
        <v>51989.503848958753</v>
      </c>
      <c r="AA99" s="370"/>
      <c r="AB99" s="370"/>
      <c r="AC99" s="32" t="s">
        <v>98</v>
      </c>
      <c r="AD99" s="52">
        <v>634874410</v>
      </c>
      <c r="AE99" s="42">
        <f>IFERROR(AD99/AA96,"-")</f>
        <v>3.2280001233899271E-2</v>
      </c>
      <c r="AF99" s="52">
        <v>12140</v>
      </c>
      <c r="AG99" s="42">
        <f>IFERROR(AF99/AB96,"-")</f>
        <v>0.35894858224180243</v>
      </c>
      <c r="AH99" s="55">
        <f t="shared" si="33"/>
        <v>52296.079901153214</v>
      </c>
      <c r="AI99" s="370"/>
      <c r="AJ99" s="370"/>
      <c r="AK99" s="32" t="s">
        <v>98</v>
      </c>
      <c r="AL99" s="52">
        <v>260131618</v>
      </c>
      <c r="AM99" s="42">
        <f>IFERROR(AL99/AI96,"-")</f>
        <v>2.7233181991498986E-2</v>
      </c>
      <c r="AN99" s="52">
        <v>5858</v>
      </c>
      <c r="AO99" s="42">
        <f>IFERROR(AN99/AJ96,"-")</f>
        <v>0.37633303353462677</v>
      </c>
      <c r="AP99" s="55">
        <f t="shared" si="34"/>
        <v>44406.21679754182</v>
      </c>
      <c r="AQ99" s="370"/>
      <c r="AR99" s="370"/>
      <c r="AS99" s="32" t="s">
        <v>98</v>
      </c>
      <c r="AT99" s="52">
        <v>65861766</v>
      </c>
      <c r="AU99" s="42">
        <f>IFERROR(AT99/AQ96,"-")</f>
        <v>2.3815532220439174E-2</v>
      </c>
      <c r="AV99" s="55">
        <v>1703</v>
      </c>
      <c r="AW99" s="42">
        <f>IFERROR(AV99/AR96,"-")</f>
        <v>0.38564311594202899</v>
      </c>
      <c r="AX99" s="134">
        <f t="shared" si="35"/>
        <v>38673.967116852611</v>
      </c>
      <c r="AY99" s="370"/>
      <c r="AZ99" s="370"/>
      <c r="BA99" s="32" t="s">
        <v>98</v>
      </c>
      <c r="BB99" s="52">
        <v>6518499</v>
      </c>
      <c r="BC99" s="42">
        <f>IFERROR(BB99/AY96,"-")</f>
        <v>1.470017457545276E-2</v>
      </c>
      <c r="BD99" s="52">
        <v>218</v>
      </c>
      <c r="BE99" s="42">
        <f>IFERROR(BD99/AZ96,"-")</f>
        <v>0.35048231511254019</v>
      </c>
      <c r="BF99" s="55">
        <f t="shared" si="36"/>
        <v>29901.371559633026</v>
      </c>
      <c r="BG99" s="370"/>
      <c r="BH99" s="370"/>
      <c r="BI99" s="32" t="s">
        <v>98</v>
      </c>
      <c r="BJ99" s="52">
        <f>市区町村別_フレイル区分別高齢者の疾病!AU1341</f>
        <v>1610542411</v>
      </c>
      <c r="BK99" s="42">
        <f>市区町村別_フレイル区分別高齢者の疾病!AV1341</f>
        <v>3.0703093454557968E-2</v>
      </c>
      <c r="BL99" s="52">
        <f>市区町村別_フレイル区分別高齢者の疾病!AW1341</f>
        <v>32327</v>
      </c>
      <c r="BM99" s="42">
        <f>市区町村別_フレイル区分別高齢者の疾病!AX1341</f>
        <v>0.34356434591308599</v>
      </c>
      <c r="BN99" s="96">
        <f>市区町村別_フレイル区分別高齢者の疾病!AY1341</f>
        <v>49820.348655922295</v>
      </c>
      <c r="BO99" s="140"/>
      <c r="BQ99" s="25"/>
      <c r="BR99" s="25"/>
      <c r="BS99" s="25"/>
      <c r="BT99" s="25"/>
      <c r="BU99" s="25"/>
    </row>
    <row r="100" spans="2:73" s="8" customFormat="1" ht="13.15" customHeight="1">
      <c r="B100" s="373"/>
      <c r="C100" s="370"/>
      <c r="D100" s="370"/>
      <c r="E100" s="32" t="s">
        <v>99</v>
      </c>
      <c r="F100" s="52">
        <v>201360</v>
      </c>
      <c r="G100" s="42">
        <f>IFERROR(F100/C96,"-")</f>
        <v>5.1311192597896689E-3</v>
      </c>
      <c r="H100" s="52">
        <v>13</v>
      </c>
      <c r="I100" s="42">
        <f>IFERROR(H100/D96,"-")</f>
        <v>0.2</v>
      </c>
      <c r="J100" s="55">
        <f t="shared" si="30"/>
        <v>15489.23076923077</v>
      </c>
      <c r="K100" s="370"/>
      <c r="L100" s="370"/>
      <c r="M100" s="32" t="s">
        <v>99</v>
      </c>
      <c r="N100" s="52">
        <v>61924</v>
      </c>
      <c r="O100" s="42">
        <f>IFERROR(N100/K96,"-")</f>
        <v>4.5147253508054749E-4</v>
      </c>
      <c r="P100" s="52">
        <v>14</v>
      </c>
      <c r="Q100" s="42">
        <f>IFERROR(P100/L96,"-")</f>
        <v>8.7499999999999994E-2</v>
      </c>
      <c r="R100" s="55">
        <f t="shared" si="31"/>
        <v>4423.1428571428569</v>
      </c>
      <c r="S100" s="370"/>
      <c r="T100" s="370"/>
      <c r="U100" s="32" t="s">
        <v>99</v>
      </c>
      <c r="V100" s="52">
        <v>158981590</v>
      </c>
      <c r="W100" s="42">
        <f>IFERROR(V100/S96,"-")</f>
        <v>8.0090236905473317E-3</v>
      </c>
      <c r="X100" s="52">
        <v>2427</v>
      </c>
      <c r="Y100" s="42">
        <f>IFERROR(X100/T96,"-")</f>
        <v>6.1531830743097635E-2</v>
      </c>
      <c r="Z100" s="96">
        <f t="shared" si="32"/>
        <v>65505.393489905233</v>
      </c>
      <c r="AA100" s="370"/>
      <c r="AB100" s="370"/>
      <c r="AC100" s="32" t="s">
        <v>99</v>
      </c>
      <c r="AD100" s="52">
        <v>115637485</v>
      </c>
      <c r="AE100" s="42">
        <f>IFERROR(AD100/AA96,"-")</f>
        <v>5.8795536561081557E-3</v>
      </c>
      <c r="AF100" s="52">
        <v>2075</v>
      </c>
      <c r="AG100" s="42">
        <f>IFERROR(AF100/AB96,"-")</f>
        <v>6.1352414180538717E-2</v>
      </c>
      <c r="AH100" s="55">
        <f t="shared" si="33"/>
        <v>55728.908433734941</v>
      </c>
      <c r="AI100" s="370"/>
      <c r="AJ100" s="370"/>
      <c r="AK100" s="32" t="s">
        <v>99</v>
      </c>
      <c r="AL100" s="52">
        <v>34274171</v>
      </c>
      <c r="AM100" s="42">
        <f>IFERROR(AL100/AI96,"-")</f>
        <v>3.5881633444910829E-3</v>
      </c>
      <c r="AN100" s="52">
        <v>919</v>
      </c>
      <c r="AO100" s="42">
        <f>IFERROR(AN100/AJ96,"-")</f>
        <v>5.9038931003469096E-2</v>
      </c>
      <c r="AP100" s="55">
        <f t="shared" si="34"/>
        <v>37295.071817192598</v>
      </c>
      <c r="AQ100" s="370"/>
      <c r="AR100" s="370"/>
      <c r="AS100" s="32" t="s">
        <v>99</v>
      </c>
      <c r="AT100" s="52">
        <v>10111762</v>
      </c>
      <c r="AU100" s="42">
        <f>IFERROR(AT100/AQ96,"-")</f>
        <v>3.6564004936705231E-3</v>
      </c>
      <c r="AV100" s="55">
        <v>276</v>
      </c>
      <c r="AW100" s="42">
        <f>IFERROR(AV100/AR96,"-")</f>
        <v>6.25E-2</v>
      </c>
      <c r="AX100" s="134">
        <f t="shared" si="35"/>
        <v>36636.818840579712</v>
      </c>
      <c r="AY100" s="370"/>
      <c r="AZ100" s="370"/>
      <c r="BA100" s="32" t="s">
        <v>99</v>
      </c>
      <c r="BB100" s="52">
        <v>210288</v>
      </c>
      <c r="BC100" s="42">
        <f>IFERROR(BB100/AY96,"-")</f>
        <v>4.7423038818028654E-4</v>
      </c>
      <c r="BD100" s="52">
        <v>24</v>
      </c>
      <c r="BE100" s="42">
        <f>IFERROR(BD100/AZ96,"-")</f>
        <v>3.8585209003215437E-2</v>
      </c>
      <c r="BF100" s="55">
        <f t="shared" si="36"/>
        <v>8762</v>
      </c>
      <c r="BG100" s="370"/>
      <c r="BH100" s="370"/>
      <c r="BI100" s="32" t="s">
        <v>99</v>
      </c>
      <c r="BJ100" s="52">
        <f>市区町村別_フレイル区分別高齢者の疾病!AU1342</f>
        <v>319478580</v>
      </c>
      <c r="BK100" s="42">
        <f>市区町村別_フレイル区分別高齢者の疾病!AV1342</f>
        <v>6.090482704133815E-3</v>
      </c>
      <c r="BL100" s="52">
        <f>市区町村別_フレイル区分別高齢者の疾病!AW1342</f>
        <v>5748</v>
      </c>
      <c r="BM100" s="42">
        <f>市区町村別_フレイル区分別高齢者の疾病!AX1342</f>
        <v>6.1088497550295981E-2</v>
      </c>
      <c r="BN100" s="96">
        <f>市区町村別_フレイル区分別高齢者の疾病!AY1342</f>
        <v>55580.824634655532</v>
      </c>
      <c r="BO100" s="140"/>
      <c r="BQ100" s="25"/>
      <c r="BR100" s="25"/>
      <c r="BS100" s="25"/>
      <c r="BT100" s="25"/>
      <c r="BU100" s="25"/>
    </row>
    <row r="101" spans="2:73" s="8" customFormat="1" ht="13.15" customHeight="1">
      <c r="B101" s="373"/>
      <c r="C101" s="370"/>
      <c r="D101" s="370"/>
      <c r="E101" s="32" t="s">
        <v>100</v>
      </c>
      <c r="F101" s="52">
        <v>582206</v>
      </c>
      <c r="G101" s="42">
        <f>IFERROR(F101/C96,"-")</f>
        <v>1.4835957587232339E-2</v>
      </c>
      <c r="H101" s="52">
        <v>22</v>
      </c>
      <c r="I101" s="42">
        <f>IFERROR(H101/D96,"-")</f>
        <v>0.33846153846153848</v>
      </c>
      <c r="J101" s="55">
        <f t="shared" si="30"/>
        <v>26463.909090909092</v>
      </c>
      <c r="K101" s="370"/>
      <c r="L101" s="370"/>
      <c r="M101" s="32" t="s">
        <v>100</v>
      </c>
      <c r="N101" s="52">
        <v>5679056</v>
      </c>
      <c r="O101" s="42">
        <f>IFERROR(N101/K96,"-")</f>
        <v>4.1404589645119727E-2</v>
      </c>
      <c r="P101" s="52">
        <v>71</v>
      </c>
      <c r="Q101" s="42">
        <f>IFERROR(P101/L96,"-")</f>
        <v>0.44374999999999998</v>
      </c>
      <c r="R101" s="55">
        <f t="shared" si="31"/>
        <v>79986.704225352107</v>
      </c>
      <c r="S101" s="370"/>
      <c r="T101" s="370"/>
      <c r="U101" s="32" t="s">
        <v>100</v>
      </c>
      <c r="V101" s="52">
        <v>601288791</v>
      </c>
      <c r="W101" s="42">
        <f>IFERROR(V101/S96,"-")</f>
        <v>3.029115617713701E-2</v>
      </c>
      <c r="X101" s="52">
        <v>14434</v>
      </c>
      <c r="Y101" s="42">
        <f>IFERROR(X101/T96,"-")</f>
        <v>0.36594579519813403</v>
      </c>
      <c r="Z101" s="96">
        <f t="shared" si="32"/>
        <v>41657.807329915478</v>
      </c>
      <c r="AA101" s="370"/>
      <c r="AB101" s="370"/>
      <c r="AC101" s="32" t="s">
        <v>100</v>
      </c>
      <c r="AD101" s="52">
        <v>688236638</v>
      </c>
      <c r="AE101" s="42">
        <f>IFERROR(AD101/AA96,"-")</f>
        <v>3.4993187902871502E-2</v>
      </c>
      <c r="AF101" s="52">
        <v>14447</v>
      </c>
      <c r="AG101" s="42">
        <f>IFERROR(AF101/AB96,"-")</f>
        <v>0.4271606398391532</v>
      </c>
      <c r="AH101" s="55">
        <f t="shared" si="33"/>
        <v>47638.723472001111</v>
      </c>
      <c r="AI101" s="370"/>
      <c r="AJ101" s="370"/>
      <c r="AK101" s="32" t="s">
        <v>100</v>
      </c>
      <c r="AL101" s="52">
        <v>269825164</v>
      </c>
      <c r="AM101" s="42">
        <f>IFERROR(AL101/AI96,"-")</f>
        <v>2.8247999430419338E-2</v>
      </c>
      <c r="AN101" s="52">
        <v>6953</v>
      </c>
      <c r="AO101" s="42">
        <f>IFERROR(AN101/AJ96,"-")</f>
        <v>0.44667865861493</v>
      </c>
      <c r="AP101" s="55">
        <f t="shared" si="34"/>
        <v>38807.013375521361</v>
      </c>
      <c r="AQ101" s="370"/>
      <c r="AR101" s="370"/>
      <c r="AS101" s="32" t="s">
        <v>100</v>
      </c>
      <c r="AT101" s="52">
        <v>73930829</v>
      </c>
      <c r="AU101" s="42">
        <f>IFERROR(AT101/AQ96,"-")</f>
        <v>2.6733295310260568E-2</v>
      </c>
      <c r="AV101" s="55">
        <v>1956</v>
      </c>
      <c r="AW101" s="42">
        <f>IFERROR(AV101/AR96,"-")</f>
        <v>0.44293478260869568</v>
      </c>
      <c r="AX101" s="134">
        <f t="shared" si="35"/>
        <v>37796.947341513289</v>
      </c>
      <c r="AY101" s="370"/>
      <c r="AZ101" s="370"/>
      <c r="BA101" s="32" t="s">
        <v>100</v>
      </c>
      <c r="BB101" s="52">
        <v>5177383</v>
      </c>
      <c r="BC101" s="42">
        <f>IFERROR(BB101/AY96,"-")</f>
        <v>1.1675760622803092E-2</v>
      </c>
      <c r="BD101" s="52">
        <v>222</v>
      </c>
      <c r="BE101" s="42">
        <f>IFERROR(BD101/AZ96,"-")</f>
        <v>0.35691318327974275</v>
      </c>
      <c r="BF101" s="55">
        <f t="shared" si="36"/>
        <v>23321.545045045044</v>
      </c>
      <c r="BG101" s="370"/>
      <c r="BH101" s="370"/>
      <c r="BI101" s="32" t="s">
        <v>100</v>
      </c>
      <c r="BJ101" s="52">
        <f>市区町村別_フレイル区分別高齢者の疾病!AU1343</f>
        <v>1644720067</v>
      </c>
      <c r="BK101" s="42">
        <f>市区町村別_フレイル区分別高齢者の疾病!AV1343</f>
        <v>3.1354650196596313E-2</v>
      </c>
      <c r="BL101" s="52">
        <f>市区町村別_フレイル区分別高齢者の疾病!AW1343</f>
        <v>38105</v>
      </c>
      <c r="BM101" s="42">
        <f>市区町村別_フレイル区分別高齢者の疾病!AX1343</f>
        <v>0.40497167695790337</v>
      </c>
      <c r="BN101" s="96">
        <f>市区町村別_フレイル区分別高齢者の疾病!AY1343</f>
        <v>43162.841280671826</v>
      </c>
      <c r="BO101" s="140"/>
      <c r="BQ101" s="25"/>
      <c r="BR101" s="25"/>
      <c r="BS101" s="25"/>
      <c r="BT101" s="25"/>
      <c r="BU101" s="25"/>
    </row>
    <row r="102" spans="2:73" s="8" customFormat="1" ht="13.15" customHeight="1">
      <c r="B102" s="373"/>
      <c r="C102" s="370"/>
      <c r="D102" s="370"/>
      <c r="E102" s="32" t="s">
        <v>101</v>
      </c>
      <c r="F102" s="52">
        <v>476133</v>
      </c>
      <c r="G102" s="42">
        <f>IFERROR(F102/C96,"-")</f>
        <v>1.2132971824202594E-2</v>
      </c>
      <c r="H102" s="52">
        <v>20</v>
      </c>
      <c r="I102" s="42">
        <f>IFERROR(H102/D96,"-")</f>
        <v>0.30769230769230771</v>
      </c>
      <c r="J102" s="55">
        <f t="shared" si="30"/>
        <v>23806.65</v>
      </c>
      <c r="K102" s="370"/>
      <c r="L102" s="370"/>
      <c r="M102" s="32" t="s">
        <v>101</v>
      </c>
      <c r="N102" s="52">
        <v>3203103</v>
      </c>
      <c r="O102" s="42">
        <f>IFERROR(N102/K96,"-")</f>
        <v>2.3353030029295702E-2</v>
      </c>
      <c r="P102" s="52">
        <v>65</v>
      </c>
      <c r="Q102" s="42">
        <f>IFERROR(P102/L96,"-")</f>
        <v>0.40625</v>
      </c>
      <c r="R102" s="55">
        <f t="shared" si="31"/>
        <v>49278.507692307692</v>
      </c>
      <c r="S102" s="370"/>
      <c r="T102" s="370"/>
      <c r="U102" s="32" t="s">
        <v>101</v>
      </c>
      <c r="V102" s="52">
        <v>815820400</v>
      </c>
      <c r="W102" s="42">
        <f>IFERROR(V102/S96,"-")</f>
        <v>4.1098626015954431E-2</v>
      </c>
      <c r="X102" s="52">
        <v>15743</v>
      </c>
      <c r="Y102" s="42">
        <f>IFERROR(X102/T96,"-")</f>
        <v>0.39913292599447303</v>
      </c>
      <c r="Z102" s="96">
        <f t="shared" si="32"/>
        <v>51821.152258146474</v>
      </c>
      <c r="AA102" s="370"/>
      <c r="AB102" s="370"/>
      <c r="AC102" s="32" t="s">
        <v>101</v>
      </c>
      <c r="AD102" s="52">
        <v>870576652</v>
      </c>
      <c r="AE102" s="42">
        <f>IFERROR(AD102/AA96,"-")</f>
        <v>4.426421187895082E-2</v>
      </c>
      <c r="AF102" s="52">
        <v>15580</v>
      </c>
      <c r="AG102" s="42">
        <f>IFERROR(AF102/AB96,"-")</f>
        <v>0.46066053635315335</v>
      </c>
      <c r="AH102" s="55">
        <f t="shared" si="33"/>
        <v>55877.83388960205</v>
      </c>
      <c r="AI102" s="370"/>
      <c r="AJ102" s="370"/>
      <c r="AK102" s="32" t="s">
        <v>101</v>
      </c>
      <c r="AL102" s="52">
        <v>469491008</v>
      </c>
      <c r="AM102" s="42">
        <f>IFERROR(AL102/AI96,"-")</f>
        <v>4.915101886705793E-2</v>
      </c>
      <c r="AN102" s="52">
        <v>7780</v>
      </c>
      <c r="AO102" s="42">
        <f>IFERROR(AN102/AJ96,"-")</f>
        <v>0.49980727226005395</v>
      </c>
      <c r="AP102" s="55">
        <f t="shared" si="34"/>
        <v>60345.887917737789</v>
      </c>
      <c r="AQ102" s="370"/>
      <c r="AR102" s="370"/>
      <c r="AS102" s="32" t="s">
        <v>101</v>
      </c>
      <c r="AT102" s="52">
        <v>137074104</v>
      </c>
      <c r="AU102" s="42">
        <f>IFERROR(AT102/AQ96,"-")</f>
        <v>4.9565824584780045E-2</v>
      </c>
      <c r="AV102" s="55">
        <v>2376</v>
      </c>
      <c r="AW102" s="42">
        <f>IFERROR(AV102/AR96,"-")</f>
        <v>0.53804347826086951</v>
      </c>
      <c r="AX102" s="134">
        <f t="shared" si="35"/>
        <v>57691.121212121216</v>
      </c>
      <c r="AY102" s="370"/>
      <c r="AZ102" s="370"/>
      <c r="BA102" s="32" t="s">
        <v>101</v>
      </c>
      <c r="BB102" s="52">
        <v>22776444</v>
      </c>
      <c r="BC102" s="42">
        <f>IFERROR(BB102/AY96,"-")</f>
        <v>5.1364233239588372E-2</v>
      </c>
      <c r="BD102" s="52">
        <v>342</v>
      </c>
      <c r="BE102" s="42">
        <f>IFERROR(BD102/AZ96,"-")</f>
        <v>0.54983922829581988</v>
      </c>
      <c r="BF102" s="55">
        <f t="shared" si="36"/>
        <v>66597.789473684214</v>
      </c>
      <c r="BG102" s="370"/>
      <c r="BH102" s="370"/>
      <c r="BI102" s="32" t="s">
        <v>101</v>
      </c>
      <c r="BJ102" s="52">
        <f>市区町村別_フレイル区分別高齢者の疾病!AU1344</f>
        <v>2319417844</v>
      </c>
      <c r="BK102" s="42">
        <f>市区町村別_フレイル区分別高齢者の疾病!AV1344</f>
        <v>4.4216968356818612E-2</v>
      </c>
      <c r="BL102" s="52">
        <f>市区町村別_フレイル区分別高齢者の疾病!AW1344</f>
        <v>41906</v>
      </c>
      <c r="BM102" s="42">
        <f>市区町村別_フレイル区分別高齢者の疾病!AX1344</f>
        <v>0.44536788071376193</v>
      </c>
      <c r="BN102" s="96">
        <f>市区町村別_フレイル区分別高齢者の疾病!AY1344</f>
        <v>55348.108719515105</v>
      </c>
      <c r="BO102" s="140"/>
      <c r="BQ102" s="25"/>
      <c r="BR102" s="25"/>
      <c r="BS102" s="25"/>
      <c r="BT102" s="25"/>
      <c r="BU102" s="25"/>
    </row>
    <row r="103" spans="2:73" s="8" customFormat="1" ht="13.15" customHeight="1">
      <c r="B103" s="373"/>
      <c r="C103" s="370"/>
      <c r="D103" s="370"/>
      <c r="E103" s="32" t="s">
        <v>102</v>
      </c>
      <c r="F103" s="52">
        <v>386095</v>
      </c>
      <c r="G103" s="42">
        <f>IFERROR(F103/C96,"-")</f>
        <v>9.8385950069948963E-3</v>
      </c>
      <c r="H103" s="52">
        <v>8</v>
      </c>
      <c r="I103" s="42">
        <f>IFERROR(H103/D96,"-")</f>
        <v>0.12307692307692308</v>
      </c>
      <c r="J103" s="55">
        <f t="shared" si="30"/>
        <v>48261.875</v>
      </c>
      <c r="K103" s="370"/>
      <c r="L103" s="370"/>
      <c r="M103" s="32" t="s">
        <v>102</v>
      </c>
      <c r="N103" s="52">
        <v>3192775</v>
      </c>
      <c r="O103" s="42">
        <f>IFERROR(N103/K96,"-")</f>
        <v>2.3277731141266633E-2</v>
      </c>
      <c r="P103" s="52">
        <v>24</v>
      </c>
      <c r="Q103" s="42">
        <f>IFERROR(P103/L96,"-")</f>
        <v>0.15</v>
      </c>
      <c r="R103" s="55">
        <f t="shared" si="31"/>
        <v>133032.29166666666</v>
      </c>
      <c r="S103" s="370"/>
      <c r="T103" s="370"/>
      <c r="U103" s="32" t="s">
        <v>102</v>
      </c>
      <c r="V103" s="52">
        <v>288693417</v>
      </c>
      <c r="W103" s="42">
        <f>IFERROR(V103/S96,"-")</f>
        <v>1.4543523033440916E-2</v>
      </c>
      <c r="X103" s="52">
        <v>3433</v>
      </c>
      <c r="Y103" s="42">
        <f>IFERROR(X103/T96,"-")</f>
        <v>8.7036990086960933E-2</v>
      </c>
      <c r="Z103" s="96">
        <f t="shared" si="32"/>
        <v>84093.625691814741</v>
      </c>
      <c r="AA103" s="370"/>
      <c r="AB103" s="370"/>
      <c r="AC103" s="32" t="s">
        <v>102</v>
      </c>
      <c r="AD103" s="52">
        <v>382576143</v>
      </c>
      <c r="AE103" s="42">
        <f>IFERROR(AD103/AA96,"-")</f>
        <v>1.9451970615889876E-2</v>
      </c>
      <c r="AF103" s="52">
        <v>3972</v>
      </c>
      <c r="AG103" s="42">
        <f>IFERROR(AF103/AB96,"-")</f>
        <v>0.11744182608438544</v>
      </c>
      <c r="AH103" s="55">
        <f t="shared" si="33"/>
        <v>96318.263595166165</v>
      </c>
      <c r="AI103" s="370"/>
      <c r="AJ103" s="370"/>
      <c r="AK103" s="32" t="s">
        <v>102</v>
      </c>
      <c r="AL103" s="52">
        <v>296314442</v>
      </c>
      <c r="AM103" s="42">
        <f>IFERROR(AL103/AI96,"-")</f>
        <v>3.1021162239860713E-2</v>
      </c>
      <c r="AN103" s="52">
        <v>2375</v>
      </c>
      <c r="AO103" s="42">
        <f>IFERROR(AN103/AJ96,"-")</f>
        <v>0.15257612745727869</v>
      </c>
      <c r="AP103" s="55">
        <f t="shared" si="34"/>
        <v>124763.97557894737</v>
      </c>
      <c r="AQ103" s="370"/>
      <c r="AR103" s="370"/>
      <c r="AS103" s="32" t="s">
        <v>102</v>
      </c>
      <c r="AT103" s="52">
        <v>130959948</v>
      </c>
      <c r="AU103" s="42">
        <f>IFERROR(AT103/AQ96,"-")</f>
        <v>4.7354953421398373E-2</v>
      </c>
      <c r="AV103" s="55">
        <v>838</v>
      </c>
      <c r="AW103" s="42">
        <f>IFERROR(AV103/AR96,"-")</f>
        <v>0.1897644927536232</v>
      </c>
      <c r="AX103" s="134">
        <f t="shared" si="35"/>
        <v>156276.7875894988</v>
      </c>
      <c r="AY103" s="370"/>
      <c r="AZ103" s="370"/>
      <c r="BA103" s="32" t="s">
        <v>102</v>
      </c>
      <c r="BB103" s="52">
        <v>31232368</v>
      </c>
      <c r="BC103" s="42">
        <f>IFERROR(BB103/AY96,"-")</f>
        <v>7.0433586321756642E-2</v>
      </c>
      <c r="BD103" s="52">
        <v>132</v>
      </c>
      <c r="BE103" s="42">
        <f>IFERROR(BD103/AZ96,"-")</f>
        <v>0.21221864951768488</v>
      </c>
      <c r="BF103" s="55">
        <f t="shared" si="36"/>
        <v>236608.84848484848</v>
      </c>
      <c r="BG103" s="370"/>
      <c r="BH103" s="370"/>
      <c r="BI103" s="32" t="s">
        <v>102</v>
      </c>
      <c r="BJ103" s="52">
        <f>市区町村別_フレイル区分別高齢者の疾病!AU1345</f>
        <v>1133355188</v>
      </c>
      <c r="BK103" s="42">
        <f>市区町村別_フレイル区分別高齢者の疾病!AV1345</f>
        <v>2.1606081290815579E-2</v>
      </c>
      <c r="BL103" s="52">
        <f>市区町村別_フレイル区分別高齢者の疾病!AW1345</f>
        <v>10782</v>
      </c>
      <c r="BM103" s="42">
        <f>市区町村別_フレイル区分別高齢者の疾病!AX1345</f>
        <v>0.11458875793098318</v>
      </c>
      <c r="BN103" s="96">
        <f>市区町村別_フレイル区分別高齢者の疾病!AY1345</f>
        <v>105115.48766462623</v>
      </c>
      <c r="BO103" s="140"/>
      <c r="BQ103" s="25"/>
      <c r="BR103" s="25"/>
      <c r="BS103" s="25"/>
      <c r="BT103" s="25"/>
      <c r="BU103" s="25"/>
    </row>
    <row r="104" spans="2:73" s="8" customFormat="1" ht="13.15" customHeight="1">
      <c r="B104" s="373"/>
      <c r="C104" s="370"/>
      <c r="D104" s="370"/>
      <c r="E104" s="32" t="s">
        <v>112</v>
      </c>
      <c r="F104" s="52">
        <v>0</v>
      </c>
      <c r="G104" s="42">
        <f>IFERROR(F104/C96,"-")</f>
        <v>0</v>
      </c>
      <c r="H104" s="52">
        <v>0</v>
      </c>
      <c r="I104" s="42">
        <f>IFERROR(H104/D96,"-")</f>
        <v>0</v>
      </c>
      <c r="J104" s="55" t="str">
        <f t="shared" si="30"/>
        <v>-</v>
      </c>
      <c r="K104" s="370"/>
      <c r="L104" s="370"/>
      <c r="M104" s="32" t="s">
        <v>112</v>
      </c>
      <c r="N104" s="52">
        <v>0</v>
      </c>
      <c r="O104" s="42">
        <f>IFERROR(N104/K96,"-")</f>
        <v>0</v>
      </c>
      <c r="P104" s="52">
        <v>0</v>
      </c>
      <c r="Q104" s="42">
        <f>IFERROR(P104/L96,"-")</f>
        <v>0</v>
      </c>
      <c r="R104" s="55" t="str">
        <f t="shared" si="31"/>
        <v>-</v>
      </c>
      <c r="S104" s="370"/>
      <c r="T104" s="370"/>
      <c r="U104" s="32" t="s">
        <v>112</v>
      </c>
      <c r="V104" s="52">
        <v>5680233</v>
      </c>
      <c r="W104" s="42">
        <f>IFERROR(V104/S96,"-")</f>
        <v>2.8615338835665655E-4</v>
      </c>
      <c r="X104" s="52">
        <v>21</v>
      </c>
      <c r="Y104" s="42">
        <f>IFERROR(X104/T96,"-")</f>
        <v>5.32413863042872E-4</v>
      </c>
      <c r="Z104" s="96">
        <f t="shared" si="32"/>
        <v>270487.28571428574</v>
      </c>
      <c r="AA104" s="370"/>
      <c r="AB104" s="370"/>
      <c r="AC104" s="32" t="s">
        <v>112</v>
      </c>
      <c r="AD104" s="52">
        <v>173117</v>
      </c>
      <c r="AE104" s="42">
        <f>IFERROR(AD104/AA96,"-")</f>
        <v>8.8020825624534778E-6</v>
      </c>
      <c r="AF104" s="52">
        <v>20</v>
      </c>
      <c r="AG104" s="42">
        <f>IFERROR(AF104/AB96,"-")</f>
        <v>5.9134857041483104E-4</v>
      </c>
      <c r="AH104" s="55">
        <f t="shared" si="33"/>
        <v>8655.85</v>
      </c>
      <c r="AI104" s="370"/>
      <c r="AJ104" s="370"/>
      <c r="AK104" s="32" t="s">
        <v>112</v>
      </c>
      <c r="AL104" s="52">
        <v>26807</v>
      </c>
      <c r="AM104" s="42">
        <f>IFERROR(AL104/AI96,"-")</f>
        <v>2.806425129167164E-6</v>
      </c>
      <c r="AN104" s="52">
        <v>15</v>
      </c>
      <c r="AO104" s="42">
        <f>IFERROR(AN104/AJ96,"-")</f>
        <v>9.6363869973018119E-4</v>
      </c>
      <c r="AP104" s="55">
        <f t="shared" si="34"/>
        <v>1787.1333333333334</v>
      </c>
      <c r="AQ104" s="370"/>
      <c r="AR104" s="370"/>
      <c r="AS104" s="32" t="s">
        <v>112</v>
      </c>
      <c r="AT104" s="52">
        <v>41863</v>
      </c>
      <c r="AU104" s="42">
        <f>IFERROR(AT104/AQ96,"-")</f>
        <v>1.5137608447126139E-5</v>
      </c>
      <c r="AV104" s="55">
        <v>9</v>
      </c>
      <c r="AW104" s="42">
        <f>IFERROR(AV104/AR96,"-")</f>
        <v>2.0380434782608695E-3</v>
      </c>
      <c r="AX104" s="134">
        <f t="shared" si="35"/>
        <v>4651.4444444444443</v>
      </c>
      <c r="AY104" s="370"/>
      <c r="AZ104" s="370"/>
      <c r="BA104" s="32" t="s">
        <v>112</v>
      </c>
      <c r="BB104" s="52">
        <v>334261</v>
      </c>
      <c r="BC104" s="42">
        <f>IFERROR(BB104/AY96,"-")</f>
        <v>7.5380774834289536E-4</v>
      </c>
      <c r="BD104" s="52">
        <v>3</v>
      </c>
      <c r="BE104" s="42">
        <f>IFERROR(BD104/AZ96,"-")</f>
        <v>4.8231511254019296E-3</v>
      </c>
      <c r="BF104" s="55">
        <f t="shared" si="36"/>
        <v>111420.33333333333</v>
      </c>
      <c r="BG104" s="370"/>
      <c r="BH104" s="370"/>
      <c r="BI104" s="32" t="s">
        <v>112</v>
      </c>
      <c r="BJ104" s="52">
        <f>市区町村別_フレイル区分別高齢者の疾病!AU1346</f>
        <v>6256281</v>
      </c>
      <c r="BK104" s="42">
        <f>市区町村別_フレイル区分別高齢者の疾病!AV1346</f>
        <v>1.1926862584246184E-4</v>
      </c>
      <c r="BL104" s="52">
        <f>市区町村別_フレイル区分別高齢者の疾病!AW1346</f>
        <v>68</v>
      </c>
      <c r="BM104" s="42">
        <f>市区町村別_フレイル区分別高齢者の疾病!AX1346</f>
        <v>7.2268925424845626E-4</v>
      </c>
      <c r="BN104" s="96">
        <f>市区町村別_フレイル区分別高齢者の疾病!AY1346</f>
        <v>92004.132352941175</v>
      </c>
      <c r="BO104" s="140"/>
      <c r="BQ104" s="25"/>
      <c r="BR104" s="25"/>
      <c r="BS104" s="25"/>
      <c r="BT104" s="25"/>
      <c r="BU104" s="25"/>
    </row>
    <row r="105" spans="2:73" s="8" customFormat="1" ht="13.15" customHeight="1">
      <c r="B105" s="373"/>
      <c r="C105" s="370"/>
      <c r="D105" s="370"/>
      <c r="E105" s="32" t="s">
        <v>103</v>
      </c>
      <c r="F105" s="52">
        <v>2401</v>
      </c>
      <c r="G105" s="42">
        <f>IFERROR(F105/C96,"-")</f>
        <v>6.1183042027984676E-5</v>
      </c>
      <c r="H105" s="52">
        <v>1</v>
      </c>
      <c r="I105" s="42">
        <f>IFERROR(H105/D96,"-")</f>
        <v>1.5384615384615385E-2</v>
      </c>
      <c r="J105" s="55">
        <f t="shared" si="30"/>
        <v>2401</v>
      </c>
      <c r="K105" s="370"/>
      <c r="L105" s="370"/>
      <c r="M105" s="32" t="s">
        <v>103</v>
      </c>
      <c r="N105" s="52">
        <v>31368</v>
      </c>
      <c r="O105" s="42">
        <f>IFERROR(N105/K96,"-")</f>
        <v>2.2869631290624981E-4</v>
      </c>
      <c r="P105" s="52">
        <v>3</v>
      </c>
      <c r="Q105" s="42">
        <f>IFERROR(P105/L96,"-")</f>
        <v>1.8749999999999999E-2</v>
      </c>
      <c r="R105" s="55">
        <f t="shared" si="31"/>
        <v>10456</v>
      </c>
      <c r="S105" s="370"/>
      <c r="T105" s="370"/>
      <c r="U105" s="32" t="s">
        <v>103</v>
      </c>
      <c r="V105" s="52">
        <v>6347840</v>
      </c>
      <c r="W105" s="42">
        <f>IFERROR(V105/S96,"-")</f>
        <v>3.1978546034043298E-4</v>
      </c>
      <c r="X105" s="52">
        <v>344</v>
      </c>
      <c r="Y105" s="42">
        <f>IFERROR(X105/T96,"-")</f>
        <v>8.7214461374641884E-3</v>
      </c>
      <c r="Z105" s="96">
        <f t="shared" si="32"/>
        <v>18453.023255813954</v>
      </c>
      <c r="AA105" s="370"/>
      <c r="AB105" s="370"/>
      <c r="AC105" s="32" t="s">
        <v>103</v>
      </c>
      <c r="AD105" s="52">
        <v>9287916</v>
      </c>
      <c r="AE105" s="42">
        <f>IFERROR(AD105/AA96,"-")</f>
        <v>4.7224133658238445E-4</v>
      </c>
      <c r="AF105" s="52">
        <v>395</v>
      </c>
      <c r="AG105" s="42">
        <f>IFERROR(AF105/AB96,"-")</f>
        <v>1.1679134265692913E-2</v>
      </c>
      <c r="AH105" s="55">
        <f t="shared" si="33"/>
        <v>23513.711392405065</v>
      </c>
      <c r="AI105" s="370"/>
      <c r="AJ105" s="370"/>
      <c r="AK105" s="32" t="s">
        <v>103</v>
      </c>
      <c r="AL105" s="52">
        <v>3178207</v>
      </c>
      <c r="AM105" s="42">
        <f>IFERROR(AL105/AI96,"-")</f>
        <v>3.3272652629891389E-4</v>
      </c>
      <c r="AN105" s="52">
        <v>167</v>
      </c>
      <c r="AO105" s="42">
        <f>IFERROR(AN105/AJ96,"-")</f>
        <v>1.0728510856996018E-2</v>
      </c>
      <c r="AP105" s="55">
        <f t="shared" si="34"/>
        <v>19031.179640718561</v>
      </c>
      <c r="AQ105" s="370"/>
      <c r="AR105" s="370"/>
      <c r="AS105" s="32" t="s">
        <v>103</v>
      </c>
      <c r="AT105" s="52">
        <v>849227</v>
      </c>
      <c r="AU105" s="42">
        <f>IFERROR(AT105/AQ96,"-")</f>
        <v>3.0707942117687672E-4</v>
      </c>
      <c r="AV105" s="55">
        <v>39</v>
      </c>
      <c r="AW105" s="42">
        <f>IFERROR(AV105/AR96,"-")</f>
        <v>8.8315217391304341E-3</v>
      </c>
      <c r="AX105" s="134">
        <f t="shared" si="35"/>
        <v>21775.051282051281</v>
      </c>
      <c r="AY105" s="370"/>
      <c r="AZ105" s="370"/>
      <c r="BA105" s="32" t="s">
        <v>103</v>
      </c>
      <c r="BB105" s="52">
        <v>64594</v>
      </c>
      <c r="BC105" s="42">
        <f>IFERROR(BB105/AY96,"-")</f>
        <v>1.4566897632826138E-4</v>
      </c>
      <c r="BD105" s="52">
        <v>5</v>
      </c>
      <c r="BE105" s="42">
        <f>IFERROR(BD105/AZ96,"-")</f>
        <v>8.0385852090032149E-3</v>
      </c>
      <c r="BF105" s="55">
        <f t="shared" si="36"/>
        <v>12918.8</v>
      </c>
      <c r="BG105" s="370"/>
      <c r="BH105" s="370"/>
      <c r="BI105" s="32" t="s">
        <v>103</v>
      </c>
      <c r="BJ105" s="52">
        <f>市区町村別_フレイル区分別高齢者の疾病!AU1347</f>
        <v>19761553</v>
      </c>
      <c r="BK105" s="42">
        <f>市区町村別_フレイル区分別高齢者の疾病!AV1347</f>
        <v>3.7673072402326228E-4</v>
      </c>
      <c r="BL105" s="52">
        <f>市区町村別_フレイル区分別高齢者の疾病!AW1347</f>
        <v>954</v>
      </c>
      <c r="BM105" s="42">
        <f>市区町村別_フレイル区分別高齢者の疾病!AX1347</f>
        <v>1.0138905125779814E-2</v>
      </c>
      <c r="BN105" s="96">
        <f>市区町村別_フレイル区分別高齢者の疾病!AY1347</f>
        <v>20714.416142557653</v>
      </c>
      <c r="BO105" s="140"/>
      <c r="BQ105" s="25"/>
      <c r="BR105" s="25"/>
      <c r="BS105" s="25"/>
      <c r="BT105" s="25"/>
      <c r="BU105" s="25"/>
    </row>
    <row r="106" spans="2:73" s="8" customFormat="1" ht="13.15" customHeight="1">
      <c r="B106" s="373"/>
      <c r="C106" s="370"/>
      <c r="D106" s="370"/>
      <c r="E106" s="32" t="s">
        <v>104</v>
      </c>
      <c r="F106" s="52">
        <v>24807</v>
      </c>
      <c r="G106" s="42">
        <f>IFERROR(F106/C96,"-")</f>
        <v>6.3213982656735361E-4</v>
      </c>
      <c r="H106" s="52">
        <v>1</v>
      </c>
      <c r="I106" s="42">
        <f>IFERROR(H106/D96,"-")</f>
        <v>1.5384615384615385E-2</v>
      </c>
      <c r="J106" s="55">
        <f t="shared" si="30"/>
        <v>24807</v>
      </c>
      <c r="K106" s="370"/>
      <c r="L106" s="370"/>
      <c r="M106" s="32" t="s">
        <v>104</v>
      </c>
      <c r="N106" s="52">
        <v>144302</v>
      </c>
      <c r="O106" s="42">
        <f>IFERROR(N106/K96,"-")</f>
        <v>1.0520701142883724E-3</v>
      </c>
      <c r="P106" s="52">
        <v>8</v>
      </c>
      <c r="Q106" s="42">
        <f>IFERROR(P106/L96,"-")</f>
        <v>0.05</v>
      </c>
      <c r="R106" s="55">
        <f t="shared" si="31"/>
        <v>18037.75</v>
      </c>
      <c r="S106" s="370"/>
      <c r="T106" s="370"/>
      <c r="U106" s="32" t="s">
        <v>104</v>
      </c>
      <c r="V106" s="52">
        <v>14823466</v>
      </c>
      <c r="W106" s="42">
        <f>IFERROR(V106/S96,"-")</f>
        <v>7.4676250482853335E-4</v>
      </c>
      <c r="X106" s="52">
        <v>1244</v>
      </c>
      <c r="Y106" s="42">
        <f>IFERROR(X106/T96,"-")</f>
        <v>3.1539183125015843E-2</v>
      </c>
      <c r="Z106" s="96">
        <f t="shared" si="32"/>
        <v>11915.969453376205</v>
      </c>
      <c r="AA106" s="370"/>
      <c r="AB106" s="370"/>
      <c r="AC106" s="32" t="s">
        <v>104</v>
      </c>
      <c r="AD106" s="52">
        <v>17525692</v>
      </c>
      <c r="AE106" s="42">
        <f>IFERROR(AD106/AA96,"-")</f>
        <v>8.9108861606965466E-4</v>
      </c>
      <c r="AF106" s="52">
        <v>1413</v>
      </c>
      <c r="AG106" s="42">
        <f>IFERROR(AF106/AB96,"-")</f>
        <v>4.177877649980781E-2</v>
      </c>
      <c r="AH106" s="55">
        <f t="shared" si="33"/>
        <v>12403.179051663128</v>
      </c>
      <c r="AI106" s="370"/>
      <c r="AJ106" s="370"/>
      <c r="AK106" s="32" t="s">
        <v>104</v>
      </c>
      <c r="AL106" s="52">
        <v>12268610</v>
      </c>
      <c r="AM106" s="42">
        <f>IFERROR(AL106/AI96,"-")</f>
        <v>1.2844009178181654E-3</v>
      </c>
      <c r="AN106" s="52">
        <v>799</v>
      </c>
      <c r="AO106" s="42">
        <f>IFERROR(AN106/AJ96,"-")</f>
        <v>5.1329821405627647E-2</v>
      </c>
      <c r="AP106" s="55">
        <f t="shared" si="34"/>
        <v>15354.956195244054</v>
      </c>
      <c r="AQ106" s="370"/>
      <c r="AR106" s="370"/>
      <c r="AS106" s="32" t="s">
        <v>104</v>
      </c>
      <c r="AT106" s="52">
        <v>8437024</v>
      </c>
      <c r="AU106" s="42">
        <f>IFERROR(AT106/AQ96,"-")</f>
        <v>3.0508173272581029E-3</v>
      </c>
      <c r="AV106" s="55">
        <v>237</v>
      </c>
      <c r="AW106" s="42">
        <f>IFERROR(AV106/AR96,"-")</f>
        <v>5.3668478260869568E-2</v>
      </c>
      <c r="AX106" s="134">
        <f t="shared" si="35"/>
        <v>35599.257383966244</v>
      </c>
      <c r="AY106" s="370"/>
      <c r="AZ106" s="370"/>
      <c r="BA106" s="32" t="s">
        <v>104</v>
      </c>
      <c r="BB106" s="52">
        <v>565922</v>
      </c>
      <c r="BC106" s="42">
        <f>IFERROR(BB106/AY96,"-")</f>
        <v>1.2762373969972805E-3</v>
      </c>
      <c r="BD106" s="52">
        <v>43</v>
      </c>
      <c r="BE106" s="42">
        <f>IFERROR(BD106/AZ96,"-")</f>
        <v>6.9131832797427656E-2</v>
      </c>
      <c r="BF106" s="55">
        <f t="shared" si="36"/>
        <v>13160.976744186046</v>
      </c>
      <c r="BG106" s="370"/>
      <c r="BH106" s="370"/>
      <c r="BI106" s="32" t="s">
        <v>104</v>
      </c>
      <c r="BJ106" s="52">
        <f>市区町村別_フレイル区分別高齢者の疾病!AU1348</f>
        <v>53789823</v>
      </c>
      <c r="BK106" s="42">
        <f>市区町村別_フレイル区分別高齢者の疾病!AV1348</f>
        <v>1.0254395979846891E-3</v>
      </c>
      <c r="BL106" s="52">
        <f>市区町村別_フレイル区分別高齢者の疾病!AW1348</f>
        <v>3745</v>
      </c>
      <c r="BM106" s="42">
        <f>市区町村別_フレイル区分別高齢者の疾病!AX1348</f>
        <v>3.9801047899418664E-2</v>
      </c>
      <c r="BN106" s="96">
        <f>市区町村別_フレイル区分別高齢者の疾病!AY1348</f>
        <v>14363.103604806409</v>
      </c>
      <c r="BO106" s="140"/>
      <c r="BQ106" s="25"/>
      <c r="BR106" s="25"/>
      <c r="BS106" s="25"/>
      <c r="BT106" s="25"/>
      <c r="BU106" s="25"/>
    </row>
    <row r="107" spans="2:73" s="8" customFormat="1" ht="13.15" customHeight="1">
      <c r="B107" s="373"/>
      <c r="C107" s="370"/>
      <c r="D107" s="370"/>
      <c r="E107" s="32" t="s">
        <v>105</v>
      </c>
      <c r="F107" s="52">
        <v>0</v>
      </c>
      <c r="G107" s="42">
        <f>IFERROR(F107/C96,"-")</f>
        <v>0</v>
      </c>
      <c r="H107" s="52">
        <v>0</v>
      </c>
      <c r="I107" s="42">
        <f>IFERROR(H107/D96,"-")</f>
        <v>0</v>
      </c>
      <c r="J107" s="55" t="str">
        <f t="shared" si="30"/>
        <v>-</v>
      </c>
      <c r="K107" s="370"/>
      <c r="L107" s="370"/>
      <c r="M107" s="32" t="s">
        <v>105</v>
      </c>
      <c r="N107" s="52">
        <v>0</v>
      </c>
      <c r="O107" s="42">
        <f>IFERROR(N107/K96,"-")</f>
        <v>0</v>
      </c>
      <c r="P107" s="52">
        <v>0</v>
      </c>
      <c r="Q107" s="42">
        <f>IFERROR(P107/L96,"-")</f>
        <v>0</v>
      </c>
      <c r="R107" s="55" t="str">
        <f t="shared" si="31"/>
        <v>-</v>
      </c>
      <c r="S107" s="370"/>
      <c r="T107" s="370"/>
      <c r="U107" s="32" t="s">
        <v>105</v>
      </c>
      <c r="V107" s="52">
        <v>3060182</v>
      </c>
      <c r="W107" s="42">
        <f>IFERROR(V107/S96,"-")</f>
        <v>1.541629451270837E-4</v>
      </c>
      <c r="X107" s="52">
        <v>138</v>
      </c>
      <c r="Y107" s="42">
        <f>IFERROR(X107/T96,"-")</f>
        <v>3.4987196714245873E-3</v>
      </c>
      <c r="Z107" s="96">
        <f t="shared" si="32"/>
        <v>22175.231884057972</v>
      </c>
      <c r="AA107" s="370"/>
      <c r="AB107" s="370"/>
      <c r="AC107" s="32" t="s">
        <v>105</v>
      </c>
      <c r="AD107" s="52">
        <v>5182621</v>
      </c>
      <c r="AE107" s="42">
        <f>IFERROR(AD107/AA96,"-")</f>
        <v>2.6350882889551692E-4</v>
      </c>
      <c r="AF107" s="52">
        <v>161</v>
      </c>
      <c r="AG107" s="42">
        <f>IFERROR(AF107/AB96,"-")</f>
        <v>4.7603559918393901E-3</v>
      </c>
      <c r="AH107" s="55">
        <f t="shared" si="33"/>
        <v>32190.19254658385</v>
      </c>
      <c r="AI107" s="370"/>
      <c r="AJ107" s="370"/>
      <c r="AK107" s="32" t="s">
        <v>105</v>
      </c>
      <c r="AL107" s="52">
        <v>3737050</v>
      </c>
      <c r="AM107" s="42">
        <f>IFERROR(AL107/AI96,"-")</f>
        <v>3.9123180620562355E-4</v>
      </c>
      <c r="AN107" s="52">
        <v>102</v>
      </c>
      <c r="AO107" s="42">
        <f>IFERROR(AN107/AJ96,"-")</f>
        <v>6.5527431581652315E-3</v>
      </c>
      <c r="AP107" s="55">
        <f t="shared" si="34"/>
        <v>36637.745098039217</v>
      </c>
      <c r="AQ107" s="370"/>
      <c r="AR107" s="370"/>
      <c r="AS107" s="32" t="s">
        <v>105</v>
      </c>
      <c r="AT107" s="52">
        <v>1726974</v>
      </c>
      <c r="AU107" s="42">
        <f>IFERROR(AT107/AQ96,"-")</f>
        <v>6.2447163868731856E-4</v>
      </c>
      <c r="AV107" s="55">
        <v>38</v>
      </c>
      <c r="AW107" s="42">
        <f>IFERROR(AV107/AR96,"-")</f>
        <v>8.605072463768116E-3</v>
      </c>
      <c r="AX107" s="134">
        <f t="shared" si="35"/>
        <v>45446.684210526313</v>
      </c>
      <c r="AY107" s="370"/>
      <c r="AZ107" s="370"/>
      <c r="BA107" s="32" t="s">
        <v>105</v>
      </c>
      <c r="BB107" s="52">
        <v>2747870</v>
      </c>
      <c r="BC107" s="42">
        <f>IFERROR(BB107/AY96,"-")</f>
        <v>6.1968512552735486E-3</v>
      </c>
      <c r="BD107" s="52">
        <v>9</v>
      </c>
      <c r="BE107" s="42">
        <f>IFERROR(BD107/AZ96,"-")</f>
        <v>1.4469453376205787E-2</v>
      </c>
      <c r="BF107" s="55">
        <f t="shared" si="36"/>
        <v>305318.88888888888</v>
      </c>
      <c r="BG107" s="370"/>
      <c r="BH107" s="370"/>
      <c r="BI107" s="32" t="s">
        <v>105</v>
      </c>
      <c r="BJ107" s="52">
        <f>市区町村別_フレイル区分別高齢者の疾病!AU1349</f>
        <v>16454697</v>
      </c>
      <c r="BK107" s="42">
        <f>市区町村別_フレイル区分別高齢者の疾病!AV1349</f>
        <v>3.1368941066491085E-4</v>
      </c>
      <c r="BL107" s="52">
        <f>市区町村別_フレイル区分別高齢者の疾病!AW1349</f>
        <v>448</v>
      </c>
      <c r="BM107" s="42">
        <f>市区町村別_フレイル区分別高齢者の疾病!AX1349</f>
        <v>4.7612468515192416E-3</v>
      </c>
      <c r="BN107" s="96">
        <f>市区町村別_フレイル区分別高齢者の疾病!AY1349</f>
        <v>36729.234375</v>
      </c>
      <c r="BO107" s="140"/>
      <c r="BQ107" s="25"/>
      <c r="BR107" s="25"/>
      <c r="BS107" s="25"/>
      <c r="BT107" s="25"/>
      <c r="BU107" s="25"/>
    </row>
    <row r="108" spans="2:73" s="8" customFormat="1" ht="13.15" customHeight="1">
      <c r="B108" s="373"/>
      <c r="C108" s="370"/>
      <c r="D108" s="370"/>
      <c r="E108" s="32" t="s">
        <v>106</v>
      </c>
      <c r="F108" s="52">
        <v>0</v>
      </c>
      <c r="G108" s="42">
        <f>IFERROR(F108/C96,"-")</f>
        <v>0</v>
      </c>
      <c r="H108" s="52">
        <v>0</v>
      </c>
      <c r="I108" s="42">
        <f>IFERROR(H108/D96,"-")</f>
        <v>0</v>
      </c>
      <c r="J108" s="55" t="str">
        <f t="shared" si="30"/>
        <v>-</v>
      </c>
      <c r="K108" s="370"/>
      <c r="L108" s="370"/>
      <c r="M108" s="32" t="s">
        <v>106</v>
      </c>
      <c r="N108" s="52">
        <v>0</v>
      </c>
      <c r="O108" s="42">
        <f>IFERROR(N108/K96,"-")</f>
        <v>0</v>
      </c>
      <c r="P108" s="52">
        <v>0</v>
      </c>
      <c r="Q108" s="42">
        <f>IFERROR(P108/L96,"-")</f>
        <v>0</v>
      </c>
      <c r="R108" s="55" t="str">
        <f t="shared" si="31"/>
        <v>-</v>
      </c>
      <c r="S108" s="370"/>
      <c r="T108" s="370"/>
      <c r="U108" s="32" t="s">
        <v>106</v>
      </c>
      <c r="V108" s="52">
        <v>14921853</v>
      </c>
      <c r="W108" s="42">
        <f>IFERROR(V108/S96,"-")</f>
        <v>7.5171895175953887E-4</v>
      </c>
      <c r="X108" s="52">
        <v>106</v>
      </c>
      <c r="Y108" s="42">
        <f>IFERROR(X108/T96,"-")</f>
        <v>2.6874223563116396E-3</v>
      </c>
      <c r="Z108" s="96">
        <f t="shared" si="32"/>
        <v>140772.19811320756</v>
      </c>
      <c r="AA108" s="370"/>
      <c r="AB108" s="370"/>
      <c r="AC108" s="32" t="s">
        <v>106</v>
      </c>
      <c r="AD108" s="52">
        <v>27180761</v>
      </c>
      <c r="AE108" s="42">
        <f>IFERROR(AD108/AA96,"-")</f>
        <v>1.3819977381326822E-3</v>
      </c>
      <c r="AF108" s="52">
        <v>155</v>
      </c>
      <c r="AG108" s="42">
        <f>IFERROR(AF108/AB96,"-")</f>
        <v>4.5829514207149404E-3</v>
      </c>
      <c r="AH108" s="55">
        <f t="shared" si="33"/>
        <v>175359.74838709677</v>
      </c>
      <c r="AI108" s="370"/>
      <c r="AJ108" s="370"/>
      <c r="AK108" s="32" t="s">
        <v>106</v>
      </c>
      <c r="AL108" s="52">
        <v>31551163</v>
      </c>
      <c r="AM108" s="42">
        <f>IFERROR(AL108/AI96,"-")</f>
        <v>3.3030916065822078E-3</v>
      </c>
      <c r="AN108" s="52">
        <v>126</v>
      </c>
      <c r="AO108" s="42">
        <f>IFERROR(AN108/AJ96,"-")</f>
        <v>8.0945650777335225E-3</v>
      </c>
      <c r="AP108" s="55">
        <f t="shared" si="34"/>
        <v>250406.05555555556</v>
      </c>
      <c r="AQ108" s="370"/>
      <c r="AR108" s="370"/>
      <c r="AS108" s="32" t="s">
        <v>106</v>
      </c>
      <c r="AT108" s="52">
        <v>19713294</v>
      </c>
      <c r="AU108" s="42">
        <f>IFERROR(AT108/AQ96,"-")</f>
        <v>7.1283024574225699E-3</v>
      </c>
      <c r="AV108" s="55">
        <v>67</v>
      </c>
      <c r="AW108" s="42">
        <f>IFERROR(AV108/AR96,"-")</f>
        <v>1.5172101449275362E-2</v>
      </c>
      <c r="AX108" s="134">
        <f t="shared" si="35"/>
        <v>294228.26865671639</v>
      </c>
      <c r="AY108" s="370"/>
      <c r="AZ108" s="370"/>
      <c r="BA108" s="32" t="s">
        <v>106</v>
      </c>
      <c r="BB108" s="52">
        <v>6778866</v>
      </c>
      <c r="BC108" s="42">
        <f>IFERROR(BB108/AY96,"-")</f>
        <v>1.5287340478782177E-2</v>
      </c>
      <c r="BD108" s="52">
        <v>24</v>
      </c>
      <c r="BE108" s="42">
        <f>IFERROR(BD108/AZ96,"-")</f>
        <v>3.8585209003215437E-2</v>
      </c>
      <c r="BF108" s="55">
        <f t="shared" si="36"/>
        <v>282452.75</v>
      </c>
      <c r="BG108" s="370"/>
      <c r="BH108" s="370"/>
      <c r="BI108" s="32" t="s">
        <v>106</v>
      </c>
      <c r="BJ108" s="52">
        <f>市区町村別_フレイル区分別高齢者の疾病!AU1350</f>
        <v>100145937</v>
      </c>
      <c r="BK108" s="42">
        <f>市区町村別_フレイル区分別高齢者の疾病!AV1350</f>
        <v>1.9091642926038256E-3</v>
      </c>
      <c r="BL108" s="52">
        <f>市区町村別_フレイル区分別高齢者の疾病!AW1350</f>
        <v>478</v>
      </c>
      <c r="BM108" s="42">
        <f>市区町村別_フレイル区分別高齢者の疾病!AX1350</f>
        <v>5.0800803460406196E-3</v>
      </c>
      <c r="BN108" s="96">
        <f>市区町村別_フレイル区分別高齢者の疾病!AY1350</f>
        <v>209510.32845188284</v>
      </c>
      <c r="BO108" s="140"/>
      <c r="BQ108" s="25"/>
      <c r="BR108" s="25"/>
      <c r="BS108" s="25"/>
      <c r="BT108" s="25"/>
      <c r="BU108" s="25"/>
    </row>
    <row r="109" spans="2:73" s="8" customFormat="1" ht="13.15" customHeight="1">
      <c r="B109" s="373"/>
      <c r="C109" s="370"/>
      <c r="D109" s="370"/>
      <c r="E109" s="32" t="s">
        <v>107</v>
      </c>
      <c r="F109" s="52">
        <v>86564</v>
      </c>
      <c r="G109" s="42">
        <f>IFERROR(F109/C96,"-")</f>
        <v>2.2058512495253917E-3</v>
      </c>
      <c r="H109" s="52">
        <v>3</v>
      </c>
      <c r="I109" s="42">
        <f>IFERROR(H109/D96,"-")</f>
        <v>4.6153846153846156E-2</v>
      </c>
      <c r="J109" s="55">
        <f t="shared" si="30"/>
        <v>28854.666666666668</v>
      </c>
      <c r="K109" s="370"/>
      <c r="L109" s="370"/>
      <c r="M109" s="32" t="s">
        <v>107</v>
      </c>
      <c r="N109" s="52">
        <v>1312753</v>
      </c>
      <c r="O109" s="42">
        <f>IFERROR(N109/K96,"-")</f>
        <v>9.5709567347812483E-3</v>
      </c>
      <c r="P109" s="52">
        <v>23</v>
      </c>
      <c r="Q109" s="42">
        <f>IFERROR(P109/L96,"-")</f>
        <v>0.14374999999999999</v>
      </c>
      <c r="R109" s="55">
        <f t="shared" si="31"/>
        <v>57076.217391304344</v>
      </c>
      <c r="S109" s="370"/>
      <c r="T109" s="370"/>
      <c r="U109" s="32" t="s">
        <v>107</v>
      </c>
      <c r="V109" s="52">
        <v>118271074</v>
      </c>
      <c r="W109" s="42">
        <f>IFERROR(V109/S96,"-")</f>
        <v>5.9581479438749899E-3</v>
      </c>
      <c r="X109" s="52">
        <v>3734</v>
      </c>
      <c r="Y109" s="42">
        <f>IFERROR(X109/T96,"-")</f>
        <v>9.4668255457242098E-2</v>
      </c>
      <c r="Z109" s="96">
        <f t="shared" si="32"/>
        <v>31674.095875736475</v>
      </c>
      <c r="AA109" s="370"/>
      <c r="AB109" s="370"/>
      <c r="AC109" s="32" t="s">
        <v>107</v>
      </c>
      <c r="AD109" s="52">
        <v>131537541</v>
      </c>
      <c r="AE109" s="42">
        <f>IFERROR(AD109/AA96,"-")</f>
        <v>6.6879872915086873E-3</v>
      </c>
      <c r="AF109" s="52">
        <v>3986</v>
      </c>
      <c r="AG109" s="42">
        <f>IFERROR(AF109/AB96,"-")</f>
        <v>0.11785577008367583</v>
      </c>
      <c r="AH109" s="55">
        <f t="shared" si="33"/>
        <v>32999.884846964378</v>
      </c>
      <c r="AI109" s="370"/>
      <c r="AJ109" s="370"/>
      <c r="AK109" s="32" t="s">
        <v>107</v>
      </c>
      <c r="AL109" s="52">
        <v>72785035</v>
      </c>
      <c r="AM109" s="42">
        <f>IFERROR(AL109/AI96,"-")</f>
        <v>7.6198661264338247E-3</v>
      </c>
      <c r="AN109" s="52">
        <v>1989</v>
      </c>
      <c r="AO109" s="42">
        <f>IFERROR(AN109/AJ96,"-")</f>
        <v>0.12777849158422203</v>
      </c>
      <c r="AP109" s="55">
        <f t="shared" si="34"/>
        <v>36593.783308195074</v>
      </c>
      <c r="AQ109" s="370"/>
      <c r="AR109" s="370"/>
      <c r="AS109" s="32" t="s">
        <v>107</v>
      </c>
      <c r="AT109" s="52">
        <v>15471231</v>
      </c>
      <c r="AU109" s="42">
        <f>IFERROR(AT109/AQ96,"-")</f>
        <v>5.5943777816458394E-3</v>
      </c>
      <c r="AV109" s="55">
        <v>580</v>
      </c>
      <c r="AW109" s="42">
        <f>IFERROR(AV109/AR96,"-")</f>
        <v>0.13134057971014493</v>
      </c>
      <c r="AX109" s="134">
        <f t="shared" si="35"/>
        <v>26674.536206896551</v>
      </c>
      <c r="AY109" s="370"/>
      <c r="AZ109" s="370"/>
      <c r="BA109" s="32" t="s">
        <v>107</v>
      </c>
      <c r="BB109" s="52">
        <v>5141640</v>
      </c>
      <c r="BC109" s="42">
        <f>IFERROR(BB109/AY96,"-")</f>
        <v>1.1595154897489579E-2</v>
      </c>
      <c r="BD109" s="52">
        <v>98</v>
      </c>
      <c r="BE109" s="42">
        <f>IFERROR(BD109/AZ96,"-")</f>
        <v>0.15755627009646303</v>
      </c>
      <c r="BF109" s="55">
        <f t="shared" si="36"/>
        <v>52465.714285714283</v>
      </c>
      <c r="BG109" s="370"/>
      <c r="BH109" s="370"/>
      <c r="BI109" s="32" t="s">
        <v>107</v>
      </c>
      <c r="BJ109" s="52">
        <f>市区町村別_フレイル区分別高齢者の疾病!AU1351</f>
        <v>344605838</v>
      </c>
      <c r="BK109" s="42">
        <f>市区町村別_フレイル区分別高齢者の疾病!AV1351</f>
        <v>6.5695042718749395E-3</v>
      </c>
      <c r="BL109" s="52">
        <f>市区町村別_フレイル区分別高齢者の疾病!AW1351</f>
        <v>10413</v>
      </c>
      <c r="BM109" s="42">
        <f>市区町村別_フレイル区分別高齢者の疾病!AX1351</f>
        <v>0.11066710594837023</v>
      </c>
      <c r="BN109" s="96">
        <f>市区町村別_フレイル区分別高齢者の疾病!AY1351</f>
        <v>33093.809468933061</v>
      </c>
      <c r="BO109" s="140"/>
      <c r="BQ109" s="25"/>
      <c r="BR109" s="25"/>
      <c r="BS109" s="25"/>
      <c r="BT109" s="25"/>
      <c r="BU109" s="25"/>
    </row>
    <row r="110" spans="2:73" s="8" customFormat="1" ht="13.15" customHeight="1">
      <c r="B110" s="373"/>
      <c r="C110" s="370"/>
      <c r="D110" s="370"/>
      <c r="E110" s="32" t="s">
        <v>108</v>
      </c>
      <c r="F110" s="52">
        <v>0</v>
      </c>
      <c r="G110" s="42">
        <f>IFERROR(F110/C96,"-")</f>
        <v>0</v>
      </c>
      <c r="H110" s="52">
        <v>0</v>
      </c>
      <c r="I110" s="42">
        <f>IFERROR(H110/D96,"-")</f>
        <v>0</v>
      </c>
      <c r="J110" s="55" t="str">
        <f t="shared" si="30"/>
        <v>-</v>
      </c>
      <c r="K110" s="370"/>
      <c r="L110" s="370"/>
      <c r="M110" s="32" t="s">
        <v>108</v>
      </c>
      <c r="N110" s="52">
        <v>669959</v>
      </c>
      <c r="O110" s="42">
        <f>IFERROR(N110/K96,"-")</f>
        <v>4.8845050082363629E-3</v>
      </c>
      <c r="P110" s="52">
        <v>11</v>
      </c>
      <c r="Q110" s="42">
        <f>IFERROR(P110/L96,"-")</f>
        <v>6.8750000000000006E-2</v>
      </c>
      <c r="R110" s="55">
        <f t="shared" si="31"/>
        <v>60905.36363636364</v>
      </c>
      <c r="S110" s="370"/>
      <c r="T110" s="370"/>
      <c r="U110" s="32" t="s">
        <v>108</v>
      </c>
      <c r="V110" s="52">
        <v>88062434</v>
      </c>
      <c r="W110" s="42">
        <f>IFERROR(V110/S96,"-")</f>
        <v>4.4363257415733536E-3</v>
      </c>
      <c r="X110" s="52">
        <v>1496</v>
      </c>
      <c r="Y110" s="42">
        <f>IFERROR(X110/T96,"-")</f>
        <v>3.792814948153031E-2</v>
      </c>
      <c r="Z110" s="96">
        <f t="shared" si="32"/>
        <v>58865.263368983957</v>
      </c>
      <c r="AA110" s="370"/>
      <c r="AB110" s="370"/>
      <c r="AC110" s="32" t="s">
        <v>108</v>
      </c>
      <c r="AD110" s="52">
        <v>119578535</v>
      </c>
      <c r="AE110" s="42">
        <f>IFERROR(AD110/AA96,"-")</f>
        <v>6.0799351754433871E-3</v>
      </c>
      <c r="AF110" s="52">
        <v>2568</v>
      </c>
      <c r="AG110" s="42">
        <f>IFERROR(AF110/AB96,"-")</f>
        <v>7.5929156441264301E-2</v>
      </c>
      <c r="AH110" s="55">
        <f t="shared" si="33"/>
        <v>46564.850077881623</v>
      </c>
      <c r="AI110" s="370"/>
      <c r="AJ110" s="370"/>
      <c r="AK110" s="32" t="s">
        <v>108</v>
      </c>
      <c r="AL110" s="52">
        <v>90334786</v>
      </c>
      <c r="AM110" s="42">
        <f>IFERROR(AL110/AI96,"-")</f>
        <v>9.4571497544797302E-3</v>
      </c>
      <c r="AN110" s="52">
        <v>1782</v>
      </c>
      <c r="AO110" s="42">
        <f>IFERROR(AN110/AJ96,"-")</f>
        <v>0.11448027752794553</v>
      </c>
      <c r="AP110" s="55">
        <f t="shared" si="34"/>
        <v>50692.921436588105</v>
      </c>
      <c r="AQ110" s="370"/>
      <c r="AR110" s="370"/>
      <c r="AS110" s="32" t="s">
        <v>108</v>
      </c>
      <c r="AT110" s="52">
        <v>31851636</v>
      </c>
      <c r="AU110" s="42">
        <f>IFERROR(AT110/AQ96,"-")</f>
        <v>1.1517511744700261E-2</v>
      </c>
      <c r="AV110" s="55">
        <v>708</v>
      </c>
      <c r="AW110" s="42">
        <f>IFERROR(AV110/AR96,"-")</f>
        <v>0.16032608695652173</v>
      </c>
      <c r="AX110" s="134">
        <f t="shared" si="35"/>
        <v>44988.186440677964</v>
      </c>
      <c r="AY110" s="370"/>
      <c r="AZ110" s="370"/>
      <c r="BA110" s="32" t="s">
        <v>108</v>
      </c>
      <c r="BB110" s="52">
        <v>8670380</v>
      </c>
      <c r="BC110" s="42">
        <f>IFERROR(BB110/AY96,"-")</f>
        <v>1.9552982923755007E-2</v>
      </c>
      <c r="BD110" s="52">
        <v>110</v>
      </c>
      <c r="BE110" s="42">
        <f>IFERROR(BD110/AZ96,"-")</f>
        <v>0.17684887459807075</v>
      </c>
      <c r="BF110" s="55">
        <f t="shared" si="36"/>
        <v>78821.636363636368</v>
      </c>
      <c r="BG110" s="370"/>
      <c r="BH110" s="370"/>
      <c r="BI110" s="32" t="s">
        <v>108</v>
      </c>
      <c r="BJ110" s="52">
        <f>市区町村別_フレイル区分別高齢者の疾病!AU1352</f>
        <v>339167730</v>
      </c>
      <c r="BK110" s="42">
        <f>市区町村別_フレイル区分別高齢者の疾病!AV1352</f>
        <v>6.4658331502704435E-3</v>
      </c>
      <c r="BL110" s="52">
        <f>市区町村別_フレイル区分別高齢者の疾病!AW1352</f>
        <v>6675</v>
      </c>
      <c r="BM110" s="42">
        <f>市区町村別_フレイル区分別高齢者の疾病!AX1352</f>
        <v>7.0940452531006559E-2</v>
      </c>
      <c r="BN110" s="96">
        <f>市区町村別_フレイル区分別高齢者の疾病!AY1352</f>
        <v>50811.644943820225</v>
      </c>
      <c r="BO110" s="140"/>
      <c r="BQ110" s="25"/>
      <c r="BR110" s="25"/>
      <c r="BS110" s="25"/>
      <c r="BT110" s="25"/>
      <c r="BU110" s="25"/>
    </row>
    <row r="111" spans="2:73" s="8" customFormat="1" ht="13.15" customHeight="1">
      <c r="B111" s="373"/>
      <c r="C111" s="370"/>
      <c r="D111" s="370"/>
      <c r="E111" s="32" t="s">
        <v>109</v>
      </c>
      <c r="F111" s="52">
        <v>783362</v>
      </c>
      <c r="G111" s="42">
        <f>IFERROR(F111/C96,"-")</f>
        <v>1.9961878454446538E-2</v>
      </c>
      <c r="H111" s="52">
        <v>14</v>
      </c>
      <c r="I111" s="42">
        <f>IFERROR(H111/D96,"-")</f>
        <v>0.2153846153846154</v>
      </c>
      <c r="J111" s="55">
        <f t="shared" si="30"/>
        <v>55954.428571428572</v>
      </c>
      <c r="K111" s="370"/>
      <c r="L111" s="370"/>
      <c r="M111" s="32" t="s">
        <v>109</v>
      </c>
      <c r="N111" s="52">
        <v>470086</v>
      </c>
      <c r="O111" s="42">
        <f>IFERROR(N111/K96,"-")</f>
        <v>3.4272805071680489E-3</v>
      </c>
      <c r="P111" s="52">
        <v>15</v>
      </c>
      <c r="Q111" s="42">
        <f>IFERROR(P111/L96,"-")</f>
        <v>9.375E-2</v>
      </c>
      <c r="R111" s="55">
        <f t="shared" si="31"/>
        <v>31339.066666666666</v>
      </c>
      <c r="S111" s="370"/>
      <c r="T111" s="370"/>
      <c r="U111" s="32" t="s">
        <v>109</v>
      </c>
      <c r="V111" s="52">
        <v>66539559</v>
      </c>
      <c r="W111" s="42">
        <f>IFERROR(V111/S96,"-")</f>
        <v>3.3520667669103823E-3</v>
      </c>
      <c r="X111" s="52">
        <v>1898</v>
      </c>
      <c r="Y111" s="42">
        <f>IFERROR(X111/T96,"-")</f>
        <v>4.8120072002636717E-2</v>
      </c>
      <c r="Z111" s="96">
        <f t="shared" si="32"/>
        <v>35057.723393045308</v>
      </c>
      <c r="AA111" s="370"/>
      <c r="AB111" s="370"/>
      <c r="AC111" s="32" t="s">
        <v>109</v>
      </c>
      <c r="AD111" s="52">
        <v>65728368</v>
      </c>
      <c r="AE111" s="42">
        <f>IFERROR(AD111/AA96,"-")</f>
        <v>3.3419393926149665E-3</v>
      </c>
      <c r="AF111" s="52">
        <v>1703</v>
      </c>
      <c r="AG111" s="42">
        <f>IFERROR(AF111/AB96,"-")</f>
        <v>5.0353330770822859E-2</v>
      </c>
      <c r="AH111" s="55">
        <f t="shared" si="33"/>
        <v>38595.635936582505</v>
      </c>
      <c r="AI111" s="370"/>
      <c r="AJ111" s="370"/>
      <c r="AK111" s="32" t="s">
        <v>109</v>
      </c>
      <c r="AL111" s="52">
        <v>26364137</v>
      </c>
      <c r="AM111" s="42">
        <f>IFERROR(AL111/AI96,"-")</f>
        <v>2.7600617967547957E-3</v>
      </c>
      <c r="AN111" s="52">
        <v>812</v>
      </c>
      <c r="AO111" s="42">
        <f>IFERROR(AN111/AJ96,"-")</f>
        <v>5.2164974945393808E-2</v>
      </c>
      <c r="AP111" s="55">
        <f t="shared" si="34"/>
        <v>32468.149014778326</v>
      </c>
      <c r="AQ111" s="370"/>
      <c r="AR111" s="370"/>
      <c r="AS111" s="32" t="s">
        <v>109</v>
      </c>
      <c r="AT111" s="52">
        <v>8516991</v>
      </c>
      <c r="AU111" s="42">
        <f>IFERROR(AT111/AQ96,"-")</f>
        <v>3.0797332944532715E-3</v>
      </c>
      <c r="AV111" s="55">
        <v>251</v>
      </c>
      <c r="AW111" s="42">
        <f>IFERROR(AV111/AR96,"-")</f>
        <v>5.6838768115942032E-2</v>
      </c>
      <c r="AX111" s="134">
        <f t="shared" si="35"/>
        <v>33932.235059760955</v>
      </c>
      <c r="AY111" s="370"/>
      <c r="AZ111" s="370"/>
      <c r="BA111" s="32" t="s">
        <v>109</v>
      </c>
      <c r="BB111" s="52">
        <v>2121636</v>
      </c>
      <c r="BC111" s="42">
        <f>IFERROR(BB111/AY96,"-")</f>
        <v>4.7846014221318879E-3</v>
      </c>
      <c r="BD111" s="52">
        <v>31</v>
      </c>
      <c r="BE111" s="42">
        <f>IFERROR(BD111/AZ96,"-")</f>
        <v>4.9839228295819937E-2</v>
      </c>
      <c r="BF111" s="55">
        <f t="shared" si="36"/>
        <v>68439.870967741939</v>
      </c>
      <c r="BG111" s="370"/>
      <c r="BH111" s="370"/>
      <c r="BI111" s="32" t="s">
        <v>109</v>
      </c>
      <c r="BJ111" s="52">
        <f>市区町村別_フレイル区分別高齢者の疾病!AU1353</f>
        <v>170524139</v>
      </c>
      <c r="BK111" s="42">
        <f>市区町村別_フレイル区分別高齢者の疾病!AV1353</f>
        <v>3.2508417910734754E-3</v>
      </c>
      <c r="BL111" s="52">
        <f>市区町村別_フレイル区分別高齢者の疾病!AW1353</f>
        <v>4724</v>
      </c>
      <c r="BM111" s="42">
        <f>市区町村別_フレイル区分別高齢者の疾病!AX1353</f>
        <v>5.0205647603966286E-2</v>
      </c>
      <c r="BN111" s="96">
        <f>市区町村別_フレイル区分別高齢者の疾病!AY1353</f>
        <v>36097.40453005927</v>
      </c>
      <c r="BO111" s="140"/>
      <c r="BQ111" s="25"/>
      <c r="BR111" s="25"/>
      <c r="BS111" s="25"/>
      <c r="BT111" s="25"/>
      <c r="BU111" s="25"/>
    </row>
    <row r="112" spans="2:73" s="8" customFormat="1" ht="13.15" customHeight="1">
      <c r="B112" s="373"/>
      <c r="C112" s="370"/>
      <c r="D112" s="370"/>
      <c r="E112" s="33" t="s">
        <v>110</v>
      </c>
      <c r="F112" s="53">
        <v>5656</v>
      </c>
      <c r="G112" s="43">
        <f>IFERROR(F112/C96,"-")</f>
        <v>1.4412798238662281E-4</v>
      </c>
      <c r="H112" s="53">
        <v>1</v>
      </c>
      <c r="I112" s="43">
        <f>IFERROR(H112/D96,"-")</f>
        <v>1.5384615384615385E-2</v>
      </c>
      <c r="J112" s="56">
        <f t="shared" si="30"/>
        <v>5656</v>
      </c>
      <c r="K112" s="370"/>
      <c r="L112" s="370"/>
      <c r="M112" s="33" t="s">
        <v>110</v>
      </c>
      <c r="N112" s="53">
        <v>151504</v>
      </c>
      <c r="O112" s="43">
        <f>IFERROR(N112/K96,"-")</f>
        <v>1.1045781111498492E-3</v>
      </c>
      <c r="P112" s="53">
        <v>14</v>
      </c>
      <c r="Q112" s="43">
        <f>IFERROR(P112/L96,"-")</f>
        <v>8.7499999999999994E-2</v>
      </c>
      <c r="R112" s="56">
        <f t="shared" si="31"/>
        <v>10821.714285714286</v>
      </c>
      <c r="S112" s="370"/>
      <c r="T112" s="370"/>
      <c r="U112" s="33" t="s">
        <v>110</v>
      </c>
      <c r="V112" s="53">
        <v>25471490</v>
      </c>
      <c r="W112" s="43">
        <f>IFERROR(V112/S96,"-")</f>
        <v>1.2831785544699828E-3</v>
      </c>
      <c r="X112" s="53">
        <v>2297</v>
      </c>
      <c r="Y112" s="43">
        <f>IFERROR(X112/T96,"-")</f>
        <v>5.8235935400451286E-2</v>
      </c>
      <c r="Z112" s="97">
        <f t="shared" si="32"/>
        <v>11089.024814976055</v>
      </c>
      <c r="AA112" s="370"/>
      <c r="AB112" s="370"/>
      <c r="AC112" s="33" t="s">
        <v>110</v>
      </c>
      <c r="AD112" s="53">
        <v>25094993</v>
      </c>
      <c r="AE112" s="43">
        <f>IFERROR(AD112/AA96,"-")</f>
        <v>1.2759474822818791E-3</v>
      </c>
      <c r="AF112" s="53">
        <v>2586</v>
      </c>
      <c r="AG112" s="43">
        <f>IFERROR(AF112/AB96,"-")</f>
        <v>7.6461370154637651E-2</v>
      </c>
      <c r="AH112" s="56">
        <f t="shared" si="33"/>
        <v>9704.1736272235121</v>
      </c>
      <c r="AI112" s="370"/>
      <c r="AJ112" s="370"/>
      <c r="AK112" s="33" t="s">
        <v>110</v>
      </c>
      <c r="AL112" s="53">
        <v>15914851</v>
      </c>
      <c r="AM112" s="43">
        <f>IFERROR(AL112/AI96,"-")</f>
        <v>1.666125928800357E-3</v>
      </c>
      <c r="AN112" s="53">
        <v>1538</v>
      </c>
      <c r="AO112" s="43">
        <f>IFERROR(AN112/AJ96,"-")</f>
        <v>9.8805088012334577E-2</v>
      </c>
      <c r="AP112" s="56">
        <f t="shared" si="34"/>
        <v>10347.757477243173</v>
      </c>
      <c r="AQ112" s="370"/>
      <c r="AR112" s="370"/>
      <c r="AS112" s="33" t="s">
        <v>110</v>
      </c>
      <c r="AT112" s="53">
        <v>7726579</v>
      </c>
      <c r="AU112" s="43">
        <f>IFERROR(AT112/AQ96,"-")</f>
        <v>2.7939213037237523E-3</v>
      </c>
      <c r="AV112" s="56">
        <v>562</v>
      </c>
      <c r="AW112" s="45">
        <f>IFERROR(AV112/AR96,"-")</f>
        <v>0.1272644927536232</v>
      </c>
      <c r="AX112" s="135">
        <f t="shared" si="35"/>
        <v>13748.361209964412</v>
      </c>
      <c r="AY112" s="370"/>
      <c r="AZ112" s="370"/>
      <c r="BA112" s="33" t="s">
        <v>110</v>
      </c>
      <c r="BB112" s="53">
        <v>1752146</v>
      </c>
      <c r="BC112" s="43">
        <f>IFERROR(BB112/AY96,"-")</f>
        <v>3.9513470941210929E-3</v>
      </c>
      <c r="BD112" s="53">
        <v>121</v>
      </c>
      <c r="BE112" s="43">
        <f>IFERROR(BD112/AZ96,"-")</f>
        <v>0.19453376205787781</v>
      </c>
      <c r="BF112" s="56">
        <f t="shared" si="36"/>
        <v>14480.545454545454</v>
      </c>
      <c r="BG112" s="370"/>
      <c r="BH112" s="370"/>
      <c r="BI112" s="33" t="s">
        <v>110</v>
      </c>
      <c r="BJ112" s="53">
        <f>市区町村別_フレイル区分別高齢者の疾病!AU1354</f>
        <v>76117219</v>
      </c>
      <c r="BK112" s="43">
        <f>市区町村別_フレイル区分別高齢者の疾病!AV1354</f>
        <v>1.451085095615067E-3</v>
      </c>
      <c r="BL112" s="53">
        <f>市区町村別_フレイル区分別高齢者の疾病!AW1354</f>
        <v>7119</v>
      </c>
      <c r="BM112" s="43">
        <f>市区町村別_フレイル区分別高齢者の疾病!AX1354</f>
        <v>7.5659188249922946E-2</v>
      </c>
      <c r="BN112" s="97">
        <f>市区町村別_フレイル区分別高齢者の疾病!AY1354</f>
        <v>10692.122348644472</v>
      </c>
      <c r="BO112" s="140"/>
      <c r="BQ112" s="25"/>
      <c r="BR112" s="25"/>
      <c r="BS112" s="25"/>
      <c r="BT112" s="25"/>
      <c r="BU112" s="25"/>
    </row>
    <row r="113" spans="2:73" s="8" customFormat="1" ht="13.15" customHeight="1">
      <c r="B113" s="374"/>
      <c r="C113" s="371"/>
      <c r="D113" s="371"/>
      <c r="E113" s="34" t="s">
        <v>64</v>
      </c>
      <c r="F113" s="49">
        <f>SUM(F96:F112)</f>
        <v>6579659</v>
      </c>
      <c r="G113" s="43">
        <f>IFERROR(F113/C96,"-")</f>
        <v>0.16766495340558418</v>
      </c>
      <c r="H113" s="53">
        <v>58</v>
      </c>
      <c r="I113" s="43">
        <f>IFERROR(H113/D96,"-")</f>
        <v>0.89230769230769236</v>
      </c>
      <c r="J113" s="56">
        <f t="shared" si="30"/>
        <v>113442.39655172414</v>
      </c>
      <c r="K113" s="371"/>
      <c r="L113" s="371"/>
      <c r="M113" s="34" t="s">
        <v>64</v>
      </c>
      <c r="N113" s="49">
        <f>SUM(N96:N112)</f>
        <v>24099396</v>
      </c>
      <c r="O113" s="43">
        <f>IFERROR(N113/K96,"-")</f>
        <v>0.17570272278971005</v>
      </c>
      <c r="P113" s="53">
        <v>140</v>
      </c>
      <c r="Q113" s="43">
        <f>IFERROR(P113/L96,"-")</f>
        <v>0.875</v>
      </c>
      <c r="R113" s="56">
        <f t="shared" si="31"/>
        <v>172138.54285714286</v>
      </c>
      <c r="S113" s="371"/>
      <c r="T113" s="371"/>
      <c r="U113" s="34" t="s">
        <v>64</v>
      </c>
      <c r="V113" s="49">
        <f>SUM(V96:V112)</f>
        <v>3819999503</v>
      </c>
      <c r="W113" s="43">
        <f>IFERROR(V113/S96,"-")</f>
        <v>0.19244031033659958</v>
      </c>
      <c r="X113" s="53">
        <v>32679</v>
      </c>
      <c r="Y113" s="43">
        <f>IFERROR(X113/T96,"-")</f>
        <v>0.82851203001800067</v>
      </c>
      <c r="Z113" s="97">
        <f t="shared" si="32"/>
        <v>116894.62661036139</v>
      </c>
      <c r="AA113" s="371"/>
      <c r="AB113" s="371"/>
      <c r="AC113" s="34" t="s">
        <v>64</v>
      </c>
      <c r="AD113" s="49">
        <f>SUM(AD96:AD112)</f>
        <v>4134913396</v>
      </c>
      <c r="AE113" s="43">
        <f>IFERROR(AD113/AA96,"-")</f>
        <v>0.21023844625419161</v>
      </c>
      <c r="AF113" s="53">
        <v>29526</v>
      </c>
      <c r="AG113" s="43">
        <f>IFERROR(AF113/AB96,"-")</f>
        <v>0.87300789450341498</v>
      </c>
      <c r="AH113" s="56">
        <f t="shared" si="33"/>
        <v>140043.1279550227</v>
      </c>
      <c r="AI113" s="371"/>
      <c r="AJ113" s="371"/>
      <c r="AK113" s="34" t="s">
        <v>64</v>
      </c>
      <c r="AL113" s="49">
        <f>SUM(AL96:AL112)</f>
        <v>2147188717</v>
      </c>
      <c r="AM113" s="43">
        <f>IFERROR(AL113/AI96,"-")</f>
        <v>0.2247892107454397</v>
      </c>
      <c r="AN113" s="53">
        <v>14013</v>
      </c>
      <c r="AO113" s="43">
        <f>IFERROR(AN113/AJ96,"-")</f>
        <v>0.90023127328793529</v>
      </c>
      <c r="AP113" s="56">
        <f t="shared" si="34"/>
        <v>153228.33918504245</v>
      </c>
      <c r="AQ113" s="371"/>
      <c r="AR113" s="371"/>
      <c r="AS113" s="34" t="s">
        <v>64</v>
      </c>
      <c r="AT113" s="49">
        <f>SUM(AT96:AT112)</f>
        <v>656278626</v>
      </c>
      <c r="AU113" s="43">
        <f>IFERROR(AT113/AQ96,"-")</f>
        <v>0.23730953043513214</v>
      </c>
      <c r="AV113" s="56">
        <v>4062</v>
      </c>
      <c r="AW113" s="76">
        <f>IFERROR(AV113/AR96,"-")</f>
        <v>0.91983695652173914</v>
      </c>
      <c r="AX113" s="61">
        <f t="shared" si="35"/>
        <v>161565.39290989659</v>
      </c>
      <c r="AY113" s="371"/>
      <c r="AZ113" s="371"/>
      <c r="BA113" s="34" t="s">
        <v>64</v>
      </c>
      <c r="BB113" s="49">
        <f>SUM(BB96:BB112)</f>
        <v>114857637</v>
      </c>
      <c r="BC113" s="43">
        <f>IFERROR(BB113/AY96,"-")</f>
        <v>0.25902087508550392</v>
      </c>
      <c r="BD113" s="53">
        <v>576</v>
      </c>
      <c r="BE113" s="43">
        <f>IFERROR(BD113/AZ96,"-")</f>
        <v>0.92604501607717038</v>
      </c>
      <c r="BF113" s="56">
        <f t="shared" si="36"/>
        <v>199405.61979166666</v>
      </c>
      <c r="BG113" s="371"/>
      <c r="BH113" s="371"/>
      <c r="BI113" s="34" t="s">
        <v>64</v>
      </c>
      <c r="BJ113" s="49">
        <f>市区町村別_フレイル区分別高齢者の疾病!AU1355</f>
        <v>10903916934</v>
      </c>
      <c r="BK113" s="43">
        <f>市区町村別_フレイル区分別高齢者の疾病!AV1355</f>
        <v>0.20787032887725626</v>
      </c>
      <c r="BL113" s="49">
        <f>市区町村別_フレイル区分別高齢者の疾病!AW1355</f>
        <v>81054</v>
      </c>
      <c r="BM113" s="43">
        <f>市区町村別_フレイル区分別高齢者の疾病!AX1355</f>
        <v>0.86142433549785846</v>
      </c>
      <c r="BN113" s="97">
        <f>市区町村別_フレイル区分別高齢者の疾病!AY1355</f>
        <v>134526.57406173661</v>
      </c>
      <c r="BO113" s="140"/>
      <c r="BQ113" s="25"/>
      <c r="BR113" s="25"/>
      <c r="BS113" s="25"/>
      <c r="BT113" s="25"/>
      <c r="BU113" s="25"/>
    </row>
    <row r="114" spans="2:73" s="8" customFormat="1" ht="13.15" customHeight="1">
      <c r="B114" s="372" t="s">
        <v>143</v>
      </c>
      <c r="C114" s="369">
        <v>29389220</v>
      </c>
      <c r="D114" s="369">
        <v>19</v>
      </c>
      <c r="E114" s="30" t="s">
        <v>96</v>
      </c>
      <c r="F114" s="51">
        <v>2556287</v>
      </c>
      <c r="G114" s="41">
        <f>IFERROR(F114/C114,"-")</f>
        <v>8.6980430239387091E-2</v>
      </c>
      <c r="H114" s="51">
        <v>5</v>
      </c>
      <c r="I114" s="41">
        <f>IFERROR(H114/D114,"-")</f>
        <v>0.26315789473684209</v>
      </c>
      <c r="J114" s="54">
        <f t="shared" si="30"/>
        <v>511257.4</v>
      </c>
      <c r="K114" s="369">
        <v>55396520</v>
      </c>
      <c r="L114" s="369">
        <v>59</v>
      </c>
      <c r="M114" s="30" t="s">
        <v>96</v>
      </c>
      <c r="N114" s="51">
        <v>1894685</v>
      </c>
      <c r="O114" s="41">
        <f>IFERROR(N114/K114,"-")</f>
        <v>3.4202238696582385E-2</v>
      </c>
      <c r="P114" s="51">
        <v>20</v>
      </c>
      <c r="Q114" s="41">
        <f>IFERROR(P114/L114,"-")</f>
        <v>0.33898305084745761</v>
      </c>
      <c r="R114" s="54">
        <f t="shared" si="31"/>
        <v>94734.25</v>
      </c>
      <c r="S114" s="369">
        <v>2274270660</v>
      </c>
      <c r="T114" s="369">
        <v>1485</v>
      </c>
      <c r="U114" s="30" t="s">
        <v>96</v>
      </c>
      <c r="V114" s="51">
        <v>132037602</v>
      </c>
      <c r="W114" s="41">
        <f>IFERROR(V114/S114,"-")</f>
        <v>5.8057118847938703E-2</v>
      </c>
      <c r="X114" s="51">
        <v>508</v>
      </c>
      <c r="Y114" s="41">
        <f>IFERROR(X114/T114,"-")</f>
        <v>0.34208754208754211</v>
      </c>
      <c r="Z114" s="95">
        <f t="shared" si="32"/>
        <v>259916.53937007874</v>
      </c>
      <c r="AA114" s="369">
        <v>3775220010</v>
      </c>
      <c r="AB114" s="369">
        <v>2594</v>
      </c>
      <c r="AC114" s="30" t="s">
        <v>96</v>
      </c>
      <c r="AD114" s="51">
        <v>175613663</v>
      </c>
      <c r="AE114" s="41">
        <f>IFERROR(AD114/AA114,"-")</f>
        <v>4.6517464554337327E-2</v>
      </c>
      <c r="AF114" s="51">
        <v>846</v>
      </c>
      <c r="AG114" s="41">
        <f>IFERROR(AF114/AB114,"-")</f>
        <v>0.32613723978411718</v>
      </c>
      <c r="AH114" s="54">
        <f t="shared" si="33"/>
        <v>207581.16193853429</v>
      </c>
      <c r="AI114" s="369">
        <v>3817117310</v>
      </c>
      <c r="AJ114" s="369">
        <v>2920</v>
      </c>
      <c r="AK114" s="30" t="s">
        <v>96</v>
      </c>
      <c r="AL114" s="51">
        <v>168803491</v>
      </c>
      <c r="AM114" s="41">
        <f>IFERROR(AL114/AI114,"-")</f>
        <v>4.4222767416073991E-2</v>
      </c>
      <c r="AN114" s="51">
        <v>901</v>
      </c>
      <c r="AO114" s="41">
        <f>IFERROR(AN114/AJ114,"-")</f>
        <v>0.30856164383561646</v>
      </c>
      <c r="AP114" s="54">
        <f t="shared" si="34"/>
        <v>187351.26637069922</v>
      </c>
      <c r="AQ114" s="369">
        <v>2153608840</v>
      </c>
      <c r="AR114" s="369">
        <v>2026</v>
      </c>
      <c r="AS114" s="30" t="s">
        <v>96</v>
      </c>
      <c r="AT114" s="51">
        <v>112573685</v>
      </c>
      <c r="AU114" s="41">
        <f>IFERROR(AT114/AQ114,"-")</f>
        <v>5.2272113166103092E-2</v>
      </c>
      <c r="AV114" s="54">
        <v>570</v>
      </c>
      <c r="AW114" s="41">
        <f>IFERROR(AV114/AR114,"-")</f>
        <v>0.28134254689042448</v>
      </c>
      <c r="AX114" s="95">
        <f t="shared" si="35"/>
        <v>197497.69298245615</v>
      </c>
      <c r="AY114" s="369">
        <v>691954450</v>
      </c>
      <c r="AZ114" s="369">
        <v>701</v>
      </c>
      <c r="BA114" s="30" t="s">
        <v>96</v>
      </c>
      <c r="BB114" s="51">
        <v>28177650</v>
      </c>
      <c r="BC114" s="41">
        <f>IFERROR(BB114/AY114,"-")</f>
        <v>4.0721827860200913E-2</v>
      </c>
      <c r="BD114" s="51">
        <v>154</v>
      </c>
      <c r="BE114" s="41">
        <f>IFERROR(BD114/AZ114,"-")</f>
        <v>0.21968616262482168</v>
      </c>
      <c r="BF114" s="54">
        <f t="shared" si="36"/>
        <v>182971.75324675324</v>
      </c>
      <c r="BG114" s="369">
        <f>市区町村別_フレイル区分別高齢者の疾病!AZ1338</f>
        <v>12796957010</v>
      </c>
      <c r="BH114" s="369">
        <f>市区町村別_フレイル区分別高齢者の疾病!BA1338</f>
        <v>9804</v>
      </c>
      <c r="BI114" s="30" t="s">
        <v>96</v>
      </c>
      <c r="BJ114" s="51">
        <f>市区町村別_フレイル区分別高齢者の疾病!BC1338</f>
        <v>621657063</v>
      </c>
      <c r="BK114" s="41">
        <f>市区町村別_フレイル区分別高齢者の疾病!BD1338</f>
        <v>4.8578506789873167E-2</v>
      </c>
      <c r="BL114" s="51">
        <f>市区町村別_フレイル区分別高齢者の疾病!BE1338</f>
        <v>3004</v>
      </c>
      <c r="BM114" s="41">
        <f>市区町村別_フレイル区分別高齢者の疾病!BF1338</f>
        <v>0.30640554875560994</v>
      </c>
      <c r="BN114" s="95">
        <f>市区町村別_フレイル区分別高齢者の疾病!BG1338</f>
        <v>206943.09687083887</v>
      </c>
      <c r="BO114" s="140"/>
      <c r="BQ114" s="25"/>
      <c r="BR114" s="25"/>
      <c r="BS114" s="25"/>
      <c r="BT114" s="25"/>
      <c r="BU114" s="25"/>
    </row>
    <row r="115" spans="2:73" s="8" customFormat="1" ht="13.15" customHeight="1">
      <c r="B115" s="373"/>
      <c r="C115" s="370"/>
      <c r="D115" s="370"/>
      <c r="E115" s="31" t="s">
        <v>97</v>
      </c>
      <c r="F115" s="52">
        <v>28433</v>
      </c>
      <c r="G115" s="42">
        <f>IFERROR(F115/C114,"-")</f>
        <v>9.6746358018348221E-4</v>
      </c>
      <c r="H115" s="52">
        <v>4</v>
      </c>
      <c r="I115" s="42">
        <f>IFERROR(H115/D114,"-")</f>
        <v>0.21052631578947367</v>
      </c>
      <c r="J115" s="55">
        <f t="shared" si="30"/>
        <v>7108.25</v>
      </c>
      <c r="K115" s="370"/>
      <c r="L115" s="370"/>
      <c r="M115" s="31" t="s">
        <v>97</v>
      </c>
      <c r="N115" s="52">
        <v>230335</v>
      </c>
      <c r="O115" s="42">
        <f>IFERROR(N115/K114,"-")</f>
        <v>4.1579326643623104E-3</v>
      </c>
      <c r="P115" s="52">
        <v>17</v>
      </c>
      <c r="Q115" s="42">
        <f>IFERROR(P115/L114,"-")</f>
        <v>0.28813559322033899</v>
      </c>
      <c r="R115" s="55">
        <f t="shared" si="31"/>
        <v>13549.117647058823</v>
      </c>
      <c r="S115" s="370"/>
      <c r="T115" s="370"/>
      <c r="U115" s="31" t="s">
        <v>97</v>
      </c>
      <c r="V115" s="52">
        <v>30757750</v>
      </c>
      <c r="W115" s="42">
        <f>IFERROR(V115/S114,"-")</f>
        <v>1.3524225828072724E-2</v>
      </c>
      <c r="X115" s="52">
        <v>406</v>
      </c>
      <c r="Y115" s="42">
        <f>IFERROR(X115/T114,"-")</f>
        <v>0.27340067340067342</v>
      </c>
      <c r="Z115" s="96">
        <f t="shared" si="32"/>
        <v>75758.004926108377</v>
      </c>
      <c r="AA115" s="370"/>
      <c r="AB115" s="370"/>
      <c r="AC115" s="31" t="s">
        <v>97</v>
      </c>
      <c r="AD115" s="52">
        <v>51737075</v>
      </c>
      <c r="AE115" s="42">
        <f>IFERROR(AD115/AA114,"-")</f>
        <v>1.3704386727914171E-2</v>
      </c>
      <c r="AF115" s="52">
        <v>803</v>
      </c>
      <c r="AG115" s="42">
        <f>IFERROR(AF115/AB114,"-")</f>
        <v>0.30956052428681574</v>
      </c>
      <c r="AH115" s="55">
        <f t="shared" si="33"/>
        <v>64429.732254047325</v>
      </c>
      <c r="AI115" s="370"/>
      <c r="AJ115" s="370"/>
      <c r="AK115" s="31" t="s">
        <v>97</v>
      </c>
      <c r="AL115" s="52">
        <v>62550814</v>
      </c>
      <c r="AM115" s="42">
        <f>IFERROR(AL115/AI114,"-")</f>
        <v>1.6386924718328869E-2</v>
      </c>
      <c r="AN115" s="52">
        <v>919</v>
      </c>
      <c r="AO115" s="42">
        <f>IFERROR(AN115/AJ114,"-")</f>
        <v>0.3147260273972603</v>
      </c>
      <c r="AP115" s="55">
        <f t="shared" si="34"/>
        <v>68063.997823721438</v>
      </c>
      <c r="AQ115" s="370"/>
      <c r="AR115" s="370"/>
      <c r="AS115" s="31" t="s">
        <v>97</v>
      </c>
      <c r="AT115" s="52">
        <v>24624154</v>
      </c>
      <c r="AU115" s="42">
        <f>IFERROR(AT115/AQ114,"-")</f>
        <v>1.1433902732308621E-2</v>
      </c>
      <c r="AV115" s="55">
        <v>669</v>
      </c>
      <c r="AW115" s="42">
        <f>IFERROR(AV115/AR114,"-")</f>
        <v>0.33020730503455081</v>
      </c>
      <c r="AX115" s="134">
        <f t="shared" si="35"/>
        <v>36807.405082212259</v>
      </c>
      <c r="AY115" s="370"/>
      <c r="AZ115" s="370"/>
      <c r="BA115" s="31" t="s">
        <v>97</v>
      </c>
      <c r="BB115" s="52">
        <v>8492801</v>
      </c>
      <c r="BC115" s="42">
        <f>IFERROR(BB115/AY114,"-")</f>
        <v>1.2273641711531735E-2</v>
      </c>
      <c r="BD115" s="52">
        <v>209</v>
      </c>
      <c r="BE115" s="42">
        <f>IFERROR(BD115/AZ114,"-")</f>
        <v>0.29814550641940085</v>
      </c>
      <c r="BF115" s="55">
        <f t="shared" si="36"/>
        <v>40635.411483253585</v>
      </c>
      <c r="BG115" s="370"/>
      <c r="BH115" s="370"/>
      <c r="BI115" s="31" t="s">
        <v>97</v>
      </c>
      <c r="BJ115" s="52">
        <f>市区町村別_フレイル区分別高齢者の疾病!BC1339</f>
        <v>178421362</v>
      </c>
      <c r="BK115" s="42">
        <f>市区町村別_フレイル区分別高齢者の疾病!BD1339</f>
        <v>1.3942483502958958E-2</v>
      </c>
      <c r="BL115" s="52">
        <f>市区町村別_フレイル区分別高齢者の疾病!BE1339</f>
        <v>3027</v>
      </c>
      <c r="BM115" s="42">
        <f>市区町村別_フレイル区分別高齢者の疾病!BF1339</f>
        <v>0.30875152998776012</v>
      </c>
      <c r="BN115" s="96">
        <f>市区町村別_フレイル区分別高齢者の疾病!BG1339</f>
        <v>58943.29765444334</v>
      </c>
      <c r="BO115" s="140"/>
      <c r="BQ115" s="25"/>
      <c r="BR115" s="25"/>
      <c r="BS115" s="25"/>
      <c r="BT115" s="25"/>
      <c r="BU115" s="25"/>
    </row>
    <row r="116" spans="2:73" s="8" customFormat="1" ht="13.15" customHeight="1">
      <c r="B116" s="373"/>
      <c r="C116" s="370"/>
      <c r="D116" s="370"/>
      <c r="E116" s="31" t="s">
        <v>292</v>
      </c>
      <c r="F116" s="52">
        <v>13833</v>
      </c>
      <c r="G116" s="42">
        <f>IFERROR(F116/C114,"-")</f>
        <v>4.7068278777048181E-4</v>
      </c>
      <c r="H116" s="52">
        <v>1</v>
      </c>
      <c r="I116" s="42">
        <f>IFERROR(H116/D114,"-")</f>
        <v>5.2631578947368418E-2</v>
      </c>
      <c r="J116" s="55">
        <f t="shared" si="30"/>
        <v>13833</v>
      </c>
      <c r="K116" s="370"/>
      <c r="L116" s="370"/>
      <c r="M116" s="31" t="s">
        <v>292</v>
      </c>
      <c r="N116" s="52">
        <v>4804029</v>
      </c>
      <c r="O116" s="42">
        <f>IFERROR(N116/K114,"-")</f>
        <v>8.6720772351765063E-2</v>
      </c>
      <c r="P116" s="52">
        <v>8</v>
      </c>
      <c r="Q116" s="42">
        <f>IFERROR(P116/L114,"-")</f>
        <v>0.13559322033898305</v>
      </c>
      <c r="R116" s="55">
        <f t="shared" si="31"/>
        <v>600503.625</v>
      </c>
      <c r="S116" s="370"/>
      <c r="T116" s="370"/>
      <c r="U116" s="31" t="s">
        <v>292</v>
      </c>
      <c r="V116" s="52">
        <v>27829390</v>
      </c>
      <c r="W116" s="42">
        <f>IFERROR(V116/S114,"-")</f>
        <v>1.2236621827588454E-2</v>
      </c>
      <c r="X116" s="52">
        <v>119</v>
      </c>
      <c r="Y116" s="42">
        <f>IFERROR(X116/T114,"-")</f>
        <v>8.0134680134680128E-2</v>
      </c>
      <c r="Z116" s="96">
        <f t="shared" si="32"/>
        <v>233860.42016806724</v>
      </c>
      <c r="AA116" s="370"/>
      <c r="AB116" s="370"/>
      <c r="AC116" s="31" t="s">
        <v>292</v>
      </c>
      <c r="AD116" s="52">
        <v>44929100</v>
      </c>
      <c r="AE116" s="42">
        <f>IFERROR(AD116/AA114,"-")</f>
        <v>1.1901054741442738E-2</v>
      </c>
      <c r="AF116" s="52">
        <v>225</v>
      </c>
      <c r="AG116" s="42">
        <f>IFERROR(AF116/AB114,"-")</f>
        <v>8.6738627602158822E-2</v>
      </c>
      <c r="AH116" s="55">
        <f t="shared" si="33"/>
        <v>199684.88888888888</v>
      </c>
      <c r="AI116" s="370"/>
      <c r="AJ116" s="370"/>
      <c r="AK116" s="31" t="s">
        <v>292</v>
      </c>
      <c r="AL116" s="52">
        <v>27707502</v>
      </c>
      <c r="AM116" s="42">
        <f>IFERROR(AL116/AI114,"-")</f>
        <v>7.258750452183509E-3</v>
      </c>
      <c r="AN116" s="52">
        <v>223</v>
      </c>
      <c r="AO116" s="42">
        <f>IFERROR(AN116/AJ114,"-")</f>
        <v>7.6369863013698636E-2</v>
      </c>
      <c r="AP116" s="55">
        <f t="shared" si="34"/>
        <v>124248.88789237668</v>
      </c>
      <c r="AQ116" s="370"/>
      <c r="AR116" s="370"/>
      <c r="AS116" s="31" t="s">
        <v>292</v>
      </c>
      <c r="AT116" s="52">
        <v>12294200</v>
      </c>
      <c r="AU116" s="42">
        <f>IFERROR(AT116/AQ114,"-")</f>
        <v>5.7086504158294594E-3</v>
      </c>
      <c r="AV116" s="52">
        <v>112</v>
      </c>
      <c r="AW116" s="42">
        <f>IFERROR(AV116/AR114,"-")</f>
        <v>5.5281342546890426E-2</v>
      </c>
      <c r="AX116" s="96">
        <f t="shared" si="35"/>
        <v>109769.64285714286</v>
      </c>
      <c r="AY116" s="370"/>
      <c r="AZ116" s="370"/>
      <c r="BA116" s="31" t="s">
        <v>292</v>
      </c>
      <c r="BB116" s="52">
        <v>1958262</v>
      </c>
      <c r="BC116" s="42">
        <f>IFERROR(BB116/AY114,"-")</f>
        <v>2.8300446655123036E-3</v>
      </c>
      <c r="BD116" s="52">
        <v>34</v>
      </c>
      <c r="BE116" s="42">
        <f>IFERROR(BD116/AZ114,"-")</f>
        <v>4.850213980028531E-2</v>
      </c>
      <c r="BF116" s="55">
        <f t="shared" si="36"/>
        <v>57595.941176470587</v>
      </c>
      <c r="BG116" s="370"/>
      <c r="BH116" s="370"/>
      <c r="BI116" s="31" t="s">
        <v>292</v>
      </c>
      <c r="BJ116" s="52">
        <f>市区町村別_フレイル区分別高齢者の疾病!BC1340</f>
        <v>119536316</v>
      </c>
      <c r="BK116" s="42">
        <f>市区町村別_フレイル区分別高齢者の疾病!BD1340</f>
        <v>9.3409953558951583E-3</v>
      </c>
      <c r="BL116" s="52">
        <f>市区町村別_フレイル区分別高齢者の疾病!BE1340</f>
        <v>722</v>
      </c>
      <c r="BM116" s="42">
        <f>市区町村別_フレイル区分別高齢者の疾病!BF1340</f>
        <v>7.3643410852713184E-2</v>
      </c>
      <c r="BN116" s="96">
        <f>市区町村別_フレイル区分別高齢者の疾病!BG1340</f>
        <v>165562.76454293629</v>
      </c>
      <c r="BO116" s="140"/>
      <c r="BQ116" s="25"/>
      <c r="BR116" s="25"/>
      <c r="BS116" s="25"/>
      <c r="BT116" s="25"/>
      <c r="BU116" s="25"/>
    </row>
    <row r="117" spans="2:73" s="8" customFormat="1" ht="13.15" customHeight="1">
      <c r="B117" s="373"/>
      <c r="C117" s="370"/>
      <c r="D117" s="370"/>
      <c r="E117" s="32" t="s">
        <v>98</v>
      </c>
      <c r="F117" s="52">
        <v>51453</v>
      </c>
      <c r="G117" s="42">
        <f>IFERROR(F117/C114,"-")</f>
        <v>1.7507439802757609E-3</v>
      </c>
      <c r="H117" s="52">
        <v>4</v>
      </c>
      <c r="I117" s="42">
        <f>IFERROR(H117/D114,"-")</f>
        <v>0.21052631578947367</v>
      </c>
      <c r="J117" s="55">
        <f t="shared" si="30"/>
        <v>12863.25</v>
      </c>
      <c r="K117" s="370"/>
      <c r="L117" s="370"/>
      <c r="M117" s="32" t="s">
        <v>98</v>
      </c>
      <c r="N117" s="52">
        <v>640173</v>
      </c>
      <c r="O117" s="42">
        <f>IFERROR(N117/K114,"-")</f>
        <v>1.1556195226703772E-2</v>
      </c>
      <c r="P117" s="52">
        <v>16</v>
      </c>
      <c r="Q117" s="42">
        <f>IFERROR(P117/L114,"-")</f>
        <v>0.2711864406779661</v>
      </c>
      <c r="R117" s="55">
        <f t="shared" si="31"/>
        <v>40010.8125</v>
      </c>
      <c r="S117" s="370"/>
      <c r="T117" s="370"/>
      <c r="U117" s="32" t="s">
        <v>98</v>
      </c>
      <c r="V117" s="52">
        <v>36704733</v>
      </c>
      <c r="W117" s="42">
        <f>IFERROR(V117/S114,"-")</f>
        <v>1.6139122596780103E-2</v>
      </c>
      <c r="X117" s="52">
        <v>371</v>
      </c>
      <c r="Y117" s="42">
        <f>IFERROR(X117/T114,"-")</f>
        <v>0.24983164983164982</v>
      </c>
      <c r="Z117" s="96">
        <f t="shared" si="32"/>
        <v>98934.590296495953</v>
      </c>
      <c r="AA117" s="370"/>
      <c r="AB117" s="370"/>
      <c r="AC117" s="32" t="s">
        <v>98</v>
      </c>
      <c r="AD117" s="52">
        <v>52231432</v>
      </c>
      <c r="AE117" s="42">
        <f>IFERROR(AD117/AA114,"-")</f>
        <v>1.3835334592857278E-2</v>
      </c>
      <c r="AF117" s="52">
        <v>764</v>
      </c>
      <c r="AG117" s="42">
        <f>IFERROR(AF117/AB114,"-")</f>
        <v>0.29452582883577488</v>
      </c>
      <c r="AH117" s="55">
        <f t="shared" si="33"/>
        <v>68365.748691099478</v>
      </c>
      <c r="AI117" s="370"/>
      <c r="AJ117" s="370"/>
      <c r="AK117" s="32" t="s">
        <v>98</v>
      </c>
      <c r="AL117" s="52">
        <v>63960966</v>
      </c>
      <c r="AM117" s="42">
        <f>IFERROR(AL117/AI114,"-")</f>
        <v>1.6756353238721919E-2</v>
      </c>
      <c r="AN117" s="52">
        <v>865</v>
      </c>
      <c r="AO117" s="42">
        <f>IFERROR(AN117/AJ114,"-")</f>
        <v>0.29623287671232879</v>
      </c>
      <c r="AP117" s="55">
        <f t="shared" si="34"/>
        <v>73943.313294797685</v>
      </c>
      <c r="AQ117" s="370"/>
      <c r="AR117" s="370"/>
      <c r="AS117" s="32" t="s">
        <v>98</v>
      </c>
      <c r="AT117" s="52">
        <v>25445447</v>
      </c>
      <c r="AU117" s="42">
        <f>IFERROR(AT117/AQ114,"-")</f>
        <v>1.1815259357869277E-2</v>
      </c>
      <c r="AV117" s="55">
        <v>636</v>
      </c>
      <c r="AW117" s="42">
        <f>IFERROR(AV117/AR114,"-")</f>
        <v>0.31391905231984207</v>
      </c>
      <c r="AX117" s="134">
        <f t="shared" si="35"/>
        <v>40008.564465408803</v>
      </c>
      <c r="AY117" s="370"/>
      <c r="AZ117" s="370"/>
      <c r="BA117" s="32" t="s">
        <v>98</v>
      </c>
      <c r="BB117" s="52">
        <v>6961029</v>
      </c>
      <c r="BC117" s="42">
        <f>IFERROR(BB117/AY114,"-")</f>
        <v>1.0059952645726898E-2</v>
      </c>
      <c r="BD117" s="52">
        <v>211</v>
      </c>
      <c r="BE117" s="42">
        <f>IFERROR(BD117/AZ114,"-")</f>
        <v>0.30099857346647646</v>
      </c>
      <c r="BF117" s="55">
        <f t="shared" si="36"/>
        <v>32990.658767772511</v>
      </c>
      <c r="BG117" s="370"/>
      <c r="BH117" s="370"/>
      <c r="BI117" s="32" t="s">
        <v>98</v>
      </c>
      <c r="BJ117" s="52">
        <f>市区町村別_フレイル区分別高齢者の疾病!BC1341</f>
        <v>185995233</v>
      </c>
      <c r="BK117" s="42">
        <f>市区町村別_フレイル区分別高齢者の疾病!BD1341</f>
        <v>1.4534332877312683E-2</v>
      </c>
      <c r="BL117" s="52">
        <f>市区町村別_フレイル区分別高齢者の疾病!BE1341</f>
        <v>2867</v>
      </c>
      <c r="BM117" s="42">
        <f>市区町村別_フレイル区分別高齢者の疾病!BF1341</f>
        <v>0.2924316605467156</v>
      </c>
      <c r="BN117" s="96">
        <f>市区町村別_フレイル区分別高齢者の疾病!BG1341</f>
        <v>64874.514475061042</v>
      </c>
      <c r="BO117" s="140"/>
      <c r="BQ117" s="25"/>
      <c r="BR117" s="25"/>
      <c r="BS117" s="25"/>
      <c r="BT117" s="25"/>
      <c r="BU117" s="25"/>
    </row>
    <row r="118" spans="2:73" s="8" customFormat="1" ht="13.15" customHeight="1">
      <c r="B118" s="373"/>
      <c r="C118" s="370"/>
      <c r="D118" s="370"/>
      <c r="E118" s="32" t="s">
        <v>99</v>
      </c>
      <c r="F118" s="52">
        <v>42303</v>
      </c>
      <c r="G118" s="42">
        <f>IFERROR(F118/C114,"-")</f>
        <v>1.4394053329758326E-3</v>
      </c>
      <c r="H118" s="52">
        <v>3</v>
      </c>
      <c r="I118" s="42">
        <f>IFERROR(H118/D114,"-")</f>
        <v>0.15789473684210525</v>
      </c>
      <c r="J118" s="55">
        <f t="shared" si="30"/>
        <v>14101</v>
      </c>
      <c r="K118" s="370"/>
      <c r="L118" s="370"/>
      <c r="M118" s="32" t="s">
        <v>99</v>
      </c>
      <c r="N118" s="52">
        <v>1765767</v>
      </c>
      <c r="O118" s="42">
        <f>IFERROR(N118/K114,"-")</f>
        <v>3.1875052801150688E-2</v>
      </c>
      <c r="P118" s="52">
        <v>5</v>
      </c>
      <c r="Q118" s="42">
        <f>IFERROR(P118/L114,"-")</f>
        <v>8.4745762711864403E-2</v>
      </c>
      <c r="R118" s="55">
        <f t="shared" si="31"/>
        <v>353153.4</v>
      </c>
      <c r="S118" s="370"/>
      <c r="T118" s="370"/>
      <c r="U118" s="32" t="s">
        <v>99</v>
      </c>
      <c r="V118" s="52">
        <v>3348056</v>
      </c>
      <c r="W118" s="42">
        <f>IFERROR(V118/S114,"-")</f>
        <v>1.4721449205170681E-3</v>
      </c>
      <c r="X118" s="52">
        <v>89</v>
      </c>
      <c r="Y118" s="42">
        <f>IFERROR(X118/T114,"-")</f>
        <v>5.9932659932659935E-2</v>
      </c>
      <c r="Z118" s="96">
        <f t="shared" si="32"/>
        <v>37618.606741573036</v>
      </c>
      <c r="AA118" s="370"/>
      <c r="AB118" s="370"/>
      <c r="AC118" s="32" t="s">
        <v>99</v>
      </c>
      <c r="AD118" s="52">
        <v>10168006</v>
      </c>
      <c r="AE118" s="42">
        <f>IFERROR(AD118/AA114,"-")</f>
        <v>2.6933545523350837E-3</v>
      </c>
      <c r="AF118" s="52">
        <v>152</v>
      </c>
      <c r="AG118" s="42">
        <f>IFERROR(AF118/AB114,"-")</f>
        <v>5.8596761757902856E-2</v>
      </c>
      <c r="AH118" s="55">
        <f t="shared" si="33"/>
        <v>66894.776315789481</v>
      </c>
      <c r="AI118" s="370"/>
      <c r="AJ118" s="370"/>
      <c r="AK118" s="32" t="s">
        <v>99</v>
      </c>
      <c r="AL118" s="52">
        <v>12468769</v>
      </c>
      <c r="AM118" s="42">
        <f>IFERROR(AL118/AI114,"-")</f>
        <v>3.2665406869562519E-3</v>
      </c>
      <c r="AN118" s="52">
        <v>175</v>
      </c>
      <c r="AO118" s="42">
        <f>IFERROR(AN118/AJ114,"-")</f>
        <v>5.9931506849315065E-2</v>
      </c>
      <c r="AP118" s="55">
        <f t="shared" si="34"/>
        <v>71250.108571428573</v>
      </c>
      <c r="AQ118" s="370"/>
      <c r="AR118" s="370"/>
      <c r="AS118" s="32" t="s">
        <v>99</v>
      </c>
      <c r="AT118" s="52">
        <v>3342906</v>
      </c>
      <c r="AU118" s="42">
        <f>IFERROR(AT118/AQ114,"-")</f>
        <v>1.5522345274177087E-3</v>
      </c>
      <c r="AV118" s="55">
        <v>93</v>
      </c>
      <c r="AW118" s="42">
        <f>IFERROR(AV118/AR114,"-")</f>
        <v>4.5903257650542942E-2</v>
      </c>
      <c r="AX118" s="134">
        <f t="shared" si="35"/>
        <v>35945.225806451614</v>
      </c>
      <c r="AY118" s="370"/>
      <c r="AZ118" s="370"/>
      <c r="BA118" s="32" t="s">
        <v>99</v>
      </c>
      <c r="BB118" s="52">
        <v>295758</v>
      </c>
      <c r="BC118" s="42">
        <f>IFERROR(BB118/AY114,"-")</f>
        <v>4.2742408839194543E-4</v>
      </c>
      <c r="BD118" s="52">
        <v>22</v>
      </c>
      <c r="BE118" s="42">
        <f>IFERROR(BD118/AZ114,"-")</f>
        <v>3.1383737517831668E-2</v>
      </c>
      <c r="BF118" s="55">
        <f t="shared" si="36"/>
        <v>13443.545454545454</v>
      </c>
      <c r="BG118" s="370"/>
      <c r="BH118" s="370"/>
      <c r="BI118" s="32" t="s">
        <v>99</v>
      </c>
      <c r="BJ118" s="52">
        <f>市区町村別_フレイル区分別高齢者の疾病!BC1342</f>
        <v>31431565</v>
      </c>
      <c r="BK118" s="42">
        <f>市区町村別_フレイル区分別高齢者の疾病!BD1342</f>
        <v>2.456174930918206E-3</v>
      </c>
      <c r="BL118" s="52">
        <f>市区町村別_フレイル区分別高齢者の疾病!BE1342</f>
        <v>539</v>
      </c>
      <c r="BM118" s="42">
        <f>市区町村別_フレイル区分別高齢者の疾病!BF1342</f>
        <v>5.4977560179518561E-2</v>
      </c>
      <c r="BN118" s="96">
        <f>市区町村別_フレイル区分別高齢者の疾病!BG1342</f>
        <v>58314.591836734697</v>
      </c>
      <c r="BO118" s="140"/>
      <c r="BQ118" s="25"/>
      <c r="BR118" s="25"/>
      <c r="BS118" s="25"/>
      <c r="BT118" s="25"/>
      <c r="BU118" s="25"/>
    </row>
    <row r="119" spans="2:73" s="8" customFormat="1" ht="13.15" customHeight="1">
      <c r="B119" s="373"/>
      <c r="C119" s="370"/>
      <c r="D119" s="370"/>
      <c r="E119" s="32" t="s">
        <v>100</v>
      </c>
      <c r="F119" s="52">
        <v>71520</v>
      </c>
      <c r="G119" s="42">
        <f>IFERROR(F119/C114,"-")</f>
        <v>2.4335453611902596E-3</v>
      </c>
      <c r="H119" s="52">
        <v>4</v>
      </c>
      <c r="I119" s="42">
        <f>IFERROR(H119/D114,"-")</f>
        <v>0.21052631578947367</v>
      </c>
      <c r="J119" s="55">
        <f t="shared" si="30"/>
        <v>17880</v>
      </c>
      <c r="K119" s="370"/>
      <c r="L119" s="370"/>
      <c r="M119" s="32" t="s">
        <v>100</v>
      </c>
      <c r="N119" s="52">
        <v>829889</v>
      </c>
      <c r="O119" s="42">
        <f>IFERROR(N119/K114,"-")</f>
        <v>1.498088688603544E-2</v>
      </c>
      <c r="P119" s="52">
        <v>18</v>
      </c>
      <c r="Q119" s="42">
        <f>IFERROR(P119/L114,"-")</f>
        <v>0.30508474576271188</v>
      </c>
      <c r="R119" s="55">
        <f t="shared" si="31"/>
        <v>46104.944444444445</v>
      </c>
      <c r="S119" s="370"/>
      <c r="T119" s="370"/>
      <c r="U119" s="32" t="s">
        <v>100</v>
      </c>
      <c r="V119" s="52">
        <v>63866497</v>
      </c>
      <c r="W119" s="42">
        <f>IFERROR(V119/S114,"-")</f>
        <v>2.8082188335490376E-2</v>
      </c>
      <c r="X119" s="52">
        <v>508</v>
      </c>
      <c r="Y119" s="42">
        <f>IFERROR(X119/T114,"-")</f>
        <v>0.34208754208754211</v>
      </c>
      <c r="Z119" s="96">
        <f t="shared" si="32"/>
        <v>125721.45078740157</v>
      </c>
      <c r="AA119" s="370"/>
      <c r="AB119" s="370"/>
      <c r="AC119" s="32" t="s">
        <v>100</v>
      </c>
      <c r="AD119" s="52">
        <v>140200187</v>
      </c>
      <c r="AE119" s="42">
        <f>IFERROR(AD119/AA114,"-")</f>
        <v>3.7136958012680167E-2</v>
      </c>
      <c r="AF119" s="52">
        <v>1018</v>
      </c>
      <c r="AG119" s="42">
        <f>IFERROR(AF119/AB114,"-")</f>
        <v>0.39244410177332306</v>
      </c>
      <c r="AH119" s="55">
        <f t="shared" si="33"/>
        <v>137721.20530451866</v>
      </c>
      <c r="AI119" s="370"/>
      <c r="AJ119" s="370"/>
      <c r="AK119" s="32" t="s">
        <v>100</v>
      </c>
      <c r="AL119" s="52">
        <v>94667964</v>
      </c>
      <c r="AM119" s="42">
        <f>IFERROR(AL119/AI114,"-")</f>
        <v>2.4800905057853723E-2</v>
      </c>
      <c r="AN119" s="52">
        <v>1097</v>
      </c>
      <c r="AO119" s="42">
        <f>IFERROR(AN119/AJ114,"-")</f>
        <v>0.37568493150684934</v>
      </c>
      <c r="AP119" s="55">
        <f t="shared" si="34"/>
        <v>86297.141294439381</v>
      </c>
      <c r="AQ119" s="370"/>
      <c r="AR119" s="370"/>
      <c r="AS119" s="32" t="s">
        <v>100</v>
      </c>
      <c r="AT119" s="52">
        <v>33450969</v>
      </c>
      <c r="AU119" s="42">
        <f>IFERROR(AT119/AQ114,"-")</f>
        <v>1.5532518430784301E-2</v>
      </c>
      <c r="AV119" s="55">
        <v>702</v>
      </c>
      <c r="AW119" s="42">
        <f>IFERROR(AV119/AR114,"-")</f>
        <v>0.34649555774925961</v>
      </c>
      <c r="AX119" s="134">
        <f t="shared" si="35"/>
        <v>47650.952991452992</v>
      </c>
      <c r="AY119" s="370"/>
      <c r="AZ119" s="370"/>
      <c r="BA119" s="32" t="s">
        <v>100</v>
      </c>
      <c r="BB119" s="52">
        <v>8852201</v>
      </c>
      <c r="BC119" s="42">
        <f>IFERROR(BB119/AY114,"-")</f>
        <v>1.2793040062102353E-2</v>
      </c>
      <c r="BD119" s="52">
        <v>215</v>
      </c>
      <c r="BE119" s="42">
        <f>IFERROR(BD119/AZ114,"-")</f>
        <v>0.30670470756062768</v>
      </c>
      <c r="BF119" s="55">
        <f t="shared" si="36"/>
        <v>41173.027906976742</v>
      </c>
      <c r="BG119" s="370"/>
      <c r="BH119" s="370"/>
      <c r="BI119" s="32" t="s">
        <v>100</v>
      </c>
      <c r="BJ119" s="52">
        <f>市区町村別_フレイル区分別高齢者の疾病!BC1343</f>
        <v>341939227</v>
      </c>
      <c r="BK119" s="42">
        <f>市区町村別_フレイル区分別高齢者の疾病!BD1343</f>
        <v>2.6720354435261169E-2</v>
      </c>
      <c r="BL119" s="52">
        <f>市区町村別_フレイル区分別高齢者の疾病!BE1343</f>
        <v>3562</v>
      </c>
      <c r="BM119" s="42">
        <f>市区町村別_フレイル区分別高齢者の疾病!BF1343</f>
        <v>0.36332109343125257</v>
      </c>
      <c r="BN119" s="96">
        <f>市区町村別_フレイル区分別高齢者の疾病!BG1343</f>
        <v>95996.414093206069</v>
      </c>
      <c r="BO119" s="140"/>
      <c r="BQ119" s="25"/>
      <c r="BR119" s="25"/>
      <c r="BS119" s="25"/>
      <c r="BT119" s="25"/>
      <c r="BU119" s="25"/>
    </row>
    <row r="120" spans="2:73" s="8" customFormat="1" ht="13.15" customHeight="1">
      <c r="B120" s="373"/>
      <c r="C120" s="370"/>
      <c r="D120" s="370"/>
      <c r="E120" s="32" t="s">
        <v>101</v>
      </c>
      <c r="F120" s="52">
        <v>221090</v>
      </c>
      <c r="G120" s="42">
        <f>IFERROR(F120/C114,"-")</f>
        <v>7.522826396889744E-3</v>
      </c>
      <c r="H120" s="52">
        <v>9</v>
      </c>
      <c r="I120" s="42">
        <f>IFERROR(H120/D114,"-")</f>
        <v>0.47368421052631576</v>
      </c>
      <c r="J120" s="55">
        <f t="shared" si="30"/>
        <v>24565.555555555555</v>
      </c>
      <c r="K120" s="370"/>
      <c r="L120" s="370"/>
      <c r="M120" s="32" t="s">
        <v>101</v>
      </c>
      <c r="N120" s="52">
        <v>2060396</v>
      </c>
      <c r="O120" s="42">
        <f>IFERROR(N120/K114,"-")</f>
        <v>3.7193599886779893E-2</v>
      </c>
      <c r="P120" s="52">
        <v>24</v>
      </c>
      <c r="Q120" s="42">
        <f>IFERROR(P120/L114,"-")</f>
        <v>0.40677966101694918</v>
      </c>
      <c r="R120" s="55">
        <f t="shared" si="31"/>
        <v>85849.833333333328</v>
      </c>
      <c r="S120" s="370"/>
      <c r="T120" s="370"/>
      <c r="U120" s="32" t="s">
        <v>101</v>
      </c>
      <c r="V120" s="52">
        <v>70524017</v>
      </c>
      <c r="W120" s="42">
        <f>IFERROR(V120/S114,"-")</f>
        <v>3.1009509219980001E-2</v>
      </c>
      <c r="X120" s="52">
        <v>595</v>
      </c>
      <c r="Y120" s="42">
        <f>IFERROR(X120/T114,"-")</f>
        <v>0.40067340067340068</v>
      </c>
      <c r="Z120" s="96">
        <f t="shared" si="32"/>
        <v>118527.75966386555</v>
      </c>
      <c r="AA120" s="370"/>
      <c r="AB120" s="370"/>
      <c r="AC120" s="32" t="s">
        <v>101</v>
      </c>
      <c r="AD120" s="52">
        <v>151177938</v>
      </c>
      <c r="AE120" s="42">
        <f>IFERROR(AD120/AA114,"-")</f>
        <v>4.004480205115251E-2</v>
      </c>
      <c r="AF120" s="52">
        <v>1223</v>
      </c>
      <c r="AG120" s="42">
        <f>IFERROR(AF120/AB114,"-")</f>
        <v>0.47147262914417887</v>
      </c>
      <c r="AH120" s="55">
        <f t="shared" si="33"/>
        <v>123612.37775960752</v>
      </c>
      <c r="AI120" s="370"/>
      <c r="AJ120" s="370"/>
      <c r="AK120" s="32" t="s">
        <v>101</v>
      </c>
      <c r="AL120" s="52">
        <v>170357099</v>
      </c>
      <c r="AM120" s="42">
        <f>IFERROR(AL120/AI114,"-")</f>
        <v>4.4629778223923645E-2</v>
      </c>
      <c r="AN120" s="52">
        <v>1458</v>
      </c>
      <c r="AO120" s="42">
        <f>IFERROR(AN120/AJ114,"-")</f>
        <v>0.49931506849315066</v>
      </c>
      <c r="AP120" s="55">
        <f t="shared" si="34"/>
        <v>116843.00342935527</v>
      </c>
      <c r="AQ120" s="370"/>
      <c r="AR120" s="370"/>
      <c r="AS120" s="32" t="s">
        <v>101</v>
      </c>
      <c r="AT120" s="52">
        <v>103853486</v>
      </c>
      <c r="AU120" s="42">
        <f>IFERROR(AT120/AQ114,"-")</f>
        <v>4.8223003207954883E-2</v>
      </c>
      <c r="AV120" s="55">
        <v>1078</v>
      </c>
      <c r="AW120" s="42">
        <f>IFERROR(AV120/AR114,"-")</f>
        <v>0.53208292201382035</v>
      </c>
      <c r="AX120" s="134">
        <f t="shared" si="35"/>
        <v>96339.040816326524</v>
      </c>
      <c r="AY120" s="370"/>
      <c r="AZ120" s="370"/>
      <c r="BA120" s="32" t="s">
        <v>101</v>
      </c>
      <c r="BB120" s="52">
        <v>32671391</v>
      </c>
      <c r="BC120" s="42">
        <f>IFERROR(BB120/AY114,"-")</f>
        <v>4.721610071298768E-2</v>
      </c>
      <c r="BD120" s="52">
        <v>353</v>
      </c>
      <c r="BE120" s="42">
        <f>IFERROR(BD120/AZ114,"-")</f>
        <v>0.50356633380884452</v>
      </c>
      <c r="BF120" s="55">
        <f t="shared" si="36"/>
        <v>92553.515580736537</v>
      </c>
      <c r="BG120" s="370"/>
      <c r="BH120" s="370"/>
      <c r="BI120" s="32" t="s">
        <v>101</v>
      </c>
      <c r="BJ120" s="52">
        <f>市区町村別_フレイル区分別高齢者の疾病!BC1344</f>
        <v>530865417</v>
      </c>
      <c r="BK120" s="42">
        <f>市区町村別_フレイル区分別高齢者の疾病!BD1344</f>
        <v>4.148372277762305E-2</v>
      </c>
      <c r="BL120" s="52">
        <f>市区町村別_フレイル区分別高齢者の疾病!BE1344</f>
        <v>4740</v>
      </c>
      <c r="BM120" s="42">
        <f>市区町村別_フレイル区分別高齢者の疾病!BF1344</f>
        <v>0.48347613219094249</v>
      </c>
      <c r="BN120" s="96">
        <f>市区町村別_フレイル区分別高齢者の疾病!BG1344</f>
        <v>111996.92341772153</v>
      </c>
      <c r="BO120" s="140"/>
      <c r="BQ120" s="25"/>
      <c r="BR120" s="25"/>
      <c r="BS120" s="25"/>
      <c r="BT120" s="25"/>
      <c r="BU120" s="25"/>
    </row>
    <row r="121" spans="2:73" s="8" customFormat="1" ht="13.15" customHeight="1">
      <c r="B121" s="373"/>
      <c r="C121" s="370"/>
      <c r="D121" s="370"/>
      <c r="E121" s="32" t="s">
        <v>102</v>
      </c>
      <c r="F121" s="52">
        <v>11847</v>
      </c>
      <c r="G121" s="42">
        <f>IFERROR(F121/C114,"-")</f>
        <v>4.0310698956964495E-4</v>
      </c>
      <c r="H121" s="52">
        <v>4</v>
      </c>
      <c r="I121" s="42">
        <f>IFERROR(H121/D114,"-")</f>
        <v>0.21052631578947367</v>
      </c>
      <c r="J121" s="55">
        <f t="shared" si="30"/>
        <v>2961.75</v>
      </c>
      <c r="K121" s="370"/>
      <c r="L121" s="370"/>
      <c r="M121" s="32" t="s">
        <v>102</v>
      </c>
      <c r="N121" s="52">
        <v>2321278</v>
      </c>
      <c r="O121" s="42">
        <f>IFERROR(N121/K114,"-")</f>
        <v>4.1902957081058519E-2</v>
      </c>
      <c r="P121" s="52">
        <v>12</v>
      </c>
      <c r="Q121" s="42">
        <f>IFERROR(P121/L114,"-")</f>
        <v>0.20338983050847459</v>
      </c>
      <c r="R121" s="55">
        <f t="shared" si="31"/>
        <v>193439.83333333334</v>
      </c>
      <c r="S121" s="370"/>
      <c r="T121" s="370"/>
      <c r="U121" s="32" t="s">
        <v>102</v>
      </c>
      <c r="V121" s="52">
        <v>139130233</v>
      </c>
      <c r="W121" s="42">
        <f>IFERROR(V121/S114,"-")</f>
        <v>6.1175758649588345E-2</v>
      </c>
      <c r="X121" s="52">
        <v>296</v>
      </c>
      <c r="Y121" s="42">
        <f>IFERROR(X121/T114,"-")</f>
        <v>0.19932659932659932</v>
      </c>
      <c r="Z121" s="96">
        <f t="shared" si="32"/>
        <v>470034.57094594592</v>
      </c>
      <c r="AA121" s="370"/>
      <c r="AB121" s="370"/>
      <c r="AC121" s="32" t="s">
        <v>102</v>
      </c>
      <c r="AD121" s="52">
        <v>277239163</v>
      </c>
      <c r="AE121" s="42">
        <f>IFERROR(AD121/AA114,"-")</f>
        <v>7.343655793983779E-2</v>
      </c>
      <c r="AF121" s="52">
        <v>650</v>
      </c>
      <c r="AG121" s="42">
        <f>IFERROR(AF121/AB114,"-")</f>
        <v>0.25057825751734775</v>
      </c>
      <c r="AH121" s="55">
        <f t="shared" si="33"/>
        <v>426521.78923076921</v>
      </c>
      <c r="AI121" s="370"/>
      <c r="AJ121" s="370"/>
      <c r="AK121" s="32" t="s">
        <v>102</v>
      </c>
      <c r="AL121" s="52">
        <v>283521789</v>
      </c>
      <c r="AM121" s="42">
        <f>IFERROR(AL121/AI114,"-")</f>
        <v>7.4276414889643511E-2</v>
      </c>
      <c r="AN121" s="52">
        <v>762</v>
      </c>
      <c r="AO121" s="42">
        <f>IFERROR(AN121/AJ114,"-")</f>
        <v>0.26095890410958905</v>
      </c>
      <c r="AP121" s="55">
        <f t="shared" si="34"/>
        <v>372075.83858267718</v>
      </c>
      <c r="AQ121" s="370"/>
      <c r="AR121" s="370"/>
      <c r="AS121" s="32" t="s">
        <v>102</v>
      </c>
      <c r="AT121" s="52">
        <v>176628006</v>
      </c>
      <c r="AU121" s="42">
        <f>IFERROR(AT121/AQ114,"-")</f>
        <v>8.20148964470261E-2</v>
      </c>
      <c r="AV121" s="55">
        <v>579</v>
      </c>
      <c r="AW121" s="42">
        <f>IFERROR(AV121/AR114,"-")</f>
        <v>0.28578479763079961</v>
      </c>
      <c r="AX121" s="134">
        <f t="shared" si="35"/>
        <v>305057.00518134714</v>
      </c>
      <c r="AY121" s="370"/>
      <c r="AZ121" s="370"/>
      <c r="BA121" s="32" t="s">
        <v>102</v>
      </c>
      <c r="BB121" s="52">
        <v>85808017</v>
      </c>
      <c r="BC121" s="42">
        <f>IFERROR(BB121/AY114,"-")</f>
        <v>0.12400818724411701</v>
      </c>
      <c r="BD121" s="52">
        <v>201</v>
      </c>
      <c r="BE121" s="42">
        <f>IFERROR(BD121/AZ114,"-")</f>
        <v>0.28673323823109842</v>
      </c>
      <c r="BF121" s="55">
        <f t="shared" si="36"/>
        <v>426905.55721393035</v>
      </c>
      <c r="BG121" s="370"/>
      <c r="BH121" s="370"/>
      <c r="BI121" s="32" t="s">
        <v>102</v>
      </c>
      <c r="BJ121" s="52">
        <f>市区町村別_フレイル区分別高齢者の疾病!BC1345</f>
        <v>964660333</v>
      </c>
      <c r="BK121" s="42">
        <f>市区町村別_フレイル区分別高齢者の疾病!BD1345</f>
        <v>7.5382009351612253E-2</v>
      </c>
      <c r="BL121" s="52">
        <f>市区町村別_フレイル区分別高齢者の疾病!BE1345</f>
        <v>2504</v>
      </c>
      <c r="BM121" s="42">
        <f>市区町村別_フレイル区分別高齢者の疾病!BF1345</f>
        <v>0.25540595675234601</v>
      </c>
      <c r="BN121" s="96">
        <f>市区町村別_フレイル区分別高齢者の疾病!BG1345</f>
        <v>385247.73682108626</v>
      </c>
      <c r="BO121" s="140"/>
      <c r="BQ121" s="25"/>
      <c r="BR121" s="25"/>
      <c r="BS121" s="25"/>
      <c r="BT121" s="25"/>
      <c r="BU121" s="25"/>
    </row>
    <row r="122" spans="2:73" s="8" customFormat="1" ht="13.15" customHeight="1">
      <c r="B122" s="373"/>
      <c r="C122" s="370"/>
      <c r="D122" s="370"/>
      <c r="E122" s="32" t="s">
        <v>112</v>
      </c>
      <c r="F122" s="52">
        <v>0</v>
      </c>
      <c r="G122" s="42">
        <f>IFERROR(F122/C114,"-")</f>
        <v>0</v>
      </c>
      <c r="H122" s="52">
        <v>0</v>
      </c>
      <c r="I122" s="42">
        <f>IFERROR(H122/D114,"-")</f>
        <v>0</v>
      </c>
      <c r="J122" s="55" t="str">
        <f t="shared" si="30"/>
        <v>-</v>
      </c>
      <c r="K122" s="370"/>
      <c r="L122" s="370"/>
      <c r="M122" s="32" t="s">
        <v>112</v>
      </c>
      <c r="N122" s="52">
        <v>1330</v>
      </c>
      <c r="O122" s="42">
        <f>IFERROR(N122/K114,"-")</f>
        <v>2.4008728346112715E-5</v>
      </c>
      <c r="P122" s="52">
        <v>1</v>
      </c>
      <c r="Q122" s="42">
        <f>IFERROR(P122/L114,"-")</f>
        <v>1.6949152542372881E-2</v>
      </c>
      <c r="R122" s="55">
        <f t="shared" si="31"/>
        <v>1330</v>
      </c>
      <c r="S122" s="370"/>
      <c r="T122" s="370"/>
      <c r="U122" s="32" t="s">
        <v>112</v>
      </c>
      <c r="V122" s="52">
        <v>5768603</v>
      </c>
      <c r="W122" s="42">
        <f>IFERROR(V122/S114,"-")</f>
        <v>2.5364628324405329E-3</v>
      </c>
      <c r="X122" s="52">
        <v>6</v>
      </c>
      <c r="Y122" s="42">
        <f>IFERROR(X122/T114,"-")</f>
        <v>4.0404040404040404E-3</v>
      </c>
      <c r="Z122" s="96">
        <f t="shared" si="32"/>
        <v>961433.83333333337</v>
      </c>
      <c r="AA122" s="370"/>
      <c r="AB122" s="370"/>
      <c r="AC122" s="32" t="s">
        <v>112</v>
      </c>
      <c r="AD122" s="52">
        <v>9449</v>
      </c>
      <c r="AE122" s="42">
        <f>IFERROR(AD122/AA114,"-")</f>
        <v>2.5029004865864759E-6</v>
      </c>
      <c r="AF122" s="52">
        <v>9</v>
      </c>
      <c r="AG122" s="42">
        <f>IFERROR(AF122/AB114,"-")</f>
        <v>3.4695451040863529E-3</v>
      </c>
      <c r="AH122" s="55">
        <f t="shared" si="33"/>
        <v>1049.8888888888889</v>
      </c>
      <c r="AI122" s="370"/>
      <c r="AJ122" s="370"/>
      <c r="AK122" s="32" t="s">
        <v>112</v>
      </c>
      <c r="AL122" s="52">
        <v>8944</v>
      </c>
      <c r="AM122" s="42">
        <f>IFERROR(AL122/AI114,"-")</f>
        <v>2.3431294544101922E-6</v>
      </c>
      <c r="AN122" s="52">
        <v>4</v>
      </c>
      <c r="AO122" s="42">
        <f>IFERROR(AN122/AJ114,"-")</f>
        <v>1.3698630136986301E-3</v>
      </c>
      <c r="AP122" s="55">
        <f t="shared" si="34"/>
        <v>2236</v>
      </c>
      <c r="AQ122" s="370"/>
      <c r="AR122" s="370"/>
      <c r="AS122" s="32" t="s">
        <v>112</v>
      </c>
      <c r="AT122" s="52">
        <v>822805</v>
      </c>
      <c r="AU122" s="42">
        <f>IFERROR(AT122/AQ114,"-")</f>
        <v>3.8205870291654263E-4</v>
      </c>
      <c r="AV122" s="55">
        <v>7</v>
      </c>
      <c r="AW122" s="42">
        <f>IFERROR(AV122/AR114,"-")</f>
        <v>3.4550839091806516E-3</v>
      </c>
      <c r="AX122" s="134">
        <f t="shared" si="35"/>
        <v>117543.57142857143</v>
      </c>
      <c r="AY122" s="370"/>
      <c r="AZ122" s="370"/>
      <c r="BA122" s="32" t="s">
        <v>112</v>
      </c>
      <c r="BB122" s="52">
        <v>339860</v>
      </c>
      <c r="BC122" s="42">
        <f>IFERROR(BB122/AY114,"-")</f>
        <v>4.9115949756519382E-4</v>
      </c>
      <c r="BD122" s="52">
        <v>2</v>
      </c>
      <c r="BE122" s="42">
        <f>IFERROR(BD122/AZ114,"-")</f>
        <v>2.8530670470756064E-3</v>
      </c>
      <c r="BF122" s="55">
        <f t="shared" si="36"/>
        <v>169930</v>
      </c>
      <c r="BG122" s="370"/>
      <c r="BH122" s="370"/>
      <c r="BI122" s="32" t="s">
        <v>112</v>
      </c>
      <c r="BJ122" s="52">
        <f>市区町村別_フレイル区分別高齢者の疾病!BC1346</f>
        <v>6950991</v>
      </c>
      <c r="BK122" s="42">
        <f>市区町村別_フレイル区分別高齢者の疾病!BD1346</f>
        <v>5.4317530289179272E-4</v>
      </c>
      <c r="BL122" s="52">
        <f>市区町村別_フレイル区分別高齢者の疾病!BE1346</f>
        <v>29</v>
      </c>
      <c r="BM122" s="42">
        <f>市区町村別_フレイル区分別高齢者の疾病!BF1346</f>
        <v>2.9579763361893105E-3</v>
      </c>
      <c r="BN122" s="96">
        <f>市区町村別_フレイル区分別高齢者の疾病!BG1346</f>
        <v>239689.3448275862</v>
      </c>
      <c r="BO122" s="140"/>
      <c r="BQ122" s="25"/>
      <c r="BR122" s="25"/>
      <c r="BS122" s="25"/>
      <c r="BT122" s="25"/>
      <c r="BU122" s="25"/>
    </row>
    <row r="123" spans="2:73" s="8" customFormat="1" ht="13.15" customHeight="1">
      <c r="B123" s="373"/>
      <c r="C123" s="370"/>
      <c r="D123" s="370"/>
      <c r="E123" s="32" t="s">
        <v>103</v>
      </c>
      <c r="F123" s="52">
        <v>2401</v>
      </c>
      <c r="G123" s="42">
        <f>IFERROR(F123/C114,"-")</f>
        <v>8.1696622094768086E-5</v>
      </c>
      <c r="H123" s="52">
        <v>1</v>
      </c>
      <c r="I123" s="42">
        <f>IFERROR(H123/D114,"-")</f>
        <v>5.2631578947368418E-2</v>
      </c>
      <c r="J123" s="55">
        <f t="shared" si="30"/>
        <v>2401</v>
      </c>
      <c r="K123" s="370"/>
      <c r="L123" s="370"/>
      <c r="M123" s="32" t="s">
        <v>103</v>
      </c>
      <c r="N123" s="52">
        <v>0</v>
      </c>
      <c r="O123" s="42">
        <f>IFERROR(N123/K114,"-")</f>
        <v>0</v>
      </c>
      <c r="P123" s="52">
        <v>0</v>
      </c>
      <c r="Q123" s="42">
        <f>IFERROR(P123/L114,"-")</f>
        <v>0</v>
      </c>
      <c r="R123" s="55" t="str">
        <f t="shared" si="31"/>
        <v>-</v>
      </c>
      <c r="S123" s="370"/>
      <c r="T123" s="370"/>
      <c r="U123" s="32" t="s">
        <v>103</v>
      </c>
      <c r="V123" s="52">
        <v>617597</v>
      </c>
      <c r="W123" s="42">
        <f>IFERROR(V123/S114,"-")</f>
        <v>2.7155826738757647E-4</v>
      </c>
      <c r="X123" s="52">
        <v>21</v>
      </c>
      <c r="Y123" s="42">
        <f>IFERROR(X123/T114,"-")</f>
        <v>1.4141414141414142E-2</v>
      </c>
      <c r="Z123" s="96">
        <f t="shared" si="32"/>
        <v>29409.380952380954</v>
      </c>
      <c r="AA123" s="370"/>
      <c r="AB123" s="370"/>
      <c r="AC123" s="32" t="s">
        <v>103</v>
      </c>
      <c r="AD123" s="52">
        <v>738892</v>
      </c>
      <c r="AE123" s="42">
        <f>IFERROR(AD123/AA114,"-")</f>
        <v>1.9572157332361671E-4</v>
      </c>
      <c r="AF123" s="52">
        <v>35</v>
      </c>
      <c r="AG123" s="42">
        <f>IFERROR(AF123/AB114,"-")</f>
        <v>1.3492675404780262E-2</v>
      </c>
      <c r="AH123" s="55">
        <f t="shared" si="33"/>
        <v>21111.200000000001</v>
      </c>
      <c r="AI123" s="370"/>
      <c r="AJ123" s="370"/>
      <c r="AK123" s="32" t="s">
        <v>103</v>
      </c>
      <c r="AL123" s="52">
        <v>618886</v>
      </c>
      <c r="AM123" s="42">
        <f>IFERROR(AL123/AI114,"-")</f>
        <v>1.6213439350649665E-4</v>
      </c>
      <c r="AN123" s="52">
        <v>32</v>
      </c>
      <c r="AO123" s="42">
        <f>IFERROR(AN123/AJ114,"-")</f>
        <v>1.0958904109589041E-2</v>
      </c>
      <c r="AP123" s="55">
        <f t="shared" si="34"/>
        <v>19340.1875</v>
      </c>
      <c r="AQ123" s="370"/>
      <c r="AR123" s="370"/>
      <c r="AS123" s="32" t="s">
        <v>103</v>
      </c>
      <c r="AT123" s="52">
        <v>353349</v>
      </c>
      <c r="AU123" s="42">
        <f>IFERROR(AT123/AQ114,"-")</f>
        <v>1.6407297065143919E-4</v>
      </c>
      <c r="AV123" s="55">
        <v>14</v>
      </c>
      <c r="AW123" s="42">
        <f>IFERROR(AV123/AR114,"-")</f>
        <v>6.9101678183613032E-3</v>
      </c>
      <c r="AX123" s="134">
        <f t="shared" si="35"/>
        <v>25239.214285714286</v>
      </c>
      <c r="AY123" s="370"/>
      <c r="AZ123" s="370"/>
      <c r="BA123" s="32" t="s">
        <v>103</v>
      </c>
      <c r="BB123" s="52">
        <v>110460</v>
      </c>
      <c r="BC123" s="42">
        <f>IFERROR(BB123/AY114,"-")</f>
        <v>1.5963478520876628E-4</v>
      </c>
      <c r="BD123" s="52">
        <v>5</v>
      </c>
      <c r="BE123" s="42">
        <f>IFERROR(BD123/AZ114,"-")</f>
        <v>7.1326676176890159E-3</v>
      </c>
      <c r="BF123" s="55">
        <f t="shared" si="36"/>
        <v>22092</v>
      </c>
      <c r="BG123" s="370"/>
      <c r="BH123" s="370"/>
      <c r="BI123" s="32" t="s">
        <v>103</v>
      </c>
      <c r="BJ123" s="52">
        <f>市区町村別_フレイル区分別高齢者の疾病!BC1347</f>
        <v>2441585</v>
      </c>
      <c r="BK123" s="42">
        <f>市区町村別_フレイル区分別高齢者の疾病!BD1347</f>
        <v>1.9079418631257869E-4</v>
      </c>
      <c r="BL123" s="52">
        <f>市区町村別_フレイル区分別高齢者の疾病!BE1347</f>
        <v>108</v>
      </c>
      <c r="BM123" s="42">
        <f>市区町村別_フレイル区分別高齢者の疾病!BF1347</f>
        <v>1.1015911872705019E-2</v>
      </c>
      <c r="BN123" s="96">
        <f>市区町村別_フレイル区分別高齢者の疾病!BG1347</f>
        <v>22607.268518518518</v>
      </c>
      <c r="BO123" s="140"/>
      <c r="BQ123" s="25"/>
      <c r="BR123" s="25"/>
      <c r="BS123" s="25"/>
      <c r="BT123" s="25"/>
      <c r="BU123" s="25"/>
    </row>
    <row r="124" spans="2:73" s="8" customFormat="1" ht="13.15" customHeight="1">
      <c r="B124" s="373"/>
      <c r="C124" s="370"/>
      <c r="D124" s="370"/>
      <c r="E124" s="32" t="s">
        <v>104</v>
      </c>
      <c r="F124" s="52">
        <v>0</v>
      </c>
      <c r="G124" s="42">
        <f>IFERROR(F124/C114,"-")</f>
        <v>0</v>
      </c>
      <c r="H124" s="52">
        <v>0</v>
      </c>
      <c r="I124" s="42">
        <f>IFERROR(H124/D114,"-")</f>
        <v>0</v>
      </c>
      <c r="J124" s="55" t="str">
        <f t="shared" si="30"/>
        <v>-</v>
      </c>
      <c r="K124" s="370"/>
      <c r="L124" s="370"/>
      <c r="M124" s="32" t="s">
        <v>104</v>
      </c>
      <c r="N124" s="52">
        <v>85651</v>
      </c>
      <c r="O124" s="42">
        <f>IFERROR(N124/K114,"-")</f>
        <v>1.5461440538142106E-3</v>
      </c>
      <c r="P124" s="52">
        <v>2</v>
      </c>
      <c r="Q124" s="42">
        <f>IFERROR(P124/L114,"-")</f>
        <v>3.3898305084745763E-2</v>
      </c>
      <c r="R124" s="55">
        <f t="shared" si="31"/>
        <v>42825.5</v>
      </c>
      <c r="S124" s="370"/>
      <c r="T124" s="370"/>
      <c r="U124" s="32" t="s">
        <v>104</v>
      </c>
      <c r="V124" s="52">
        <v>1033967</v>
      </c>
      <c r="W124" s="42">
        <f>IFERROR(V124/S114,"-")</f>
        <v>4.5463674055400247E-4</v>
      </c>
      <c r="X124" s="52">
        <v>91</v>
      </c>
      <c r="Y124" s="42">
        <f>IFERROR(X124/T114,"-")</f>
        <v>6.1279461279461281E-2</v>
      </c>
      <c r="Z124" s="96">
        <f t="shared" si="32"/>
        <v>11362.274725274725</v>
      </c>
      <c r="AA124" s="370"/>
      <c r="AB124" s="370"/>
      <c r="AC124" s="32" t="s">
        <v>104</v>
      </c>
      <c r="AD124" s="52">
        <v>2686727</v>
      </c>
      <c r="AE124" s="42">
        <f>IFERROR(AD124/AA114,"-")</f>
        <v>7.1167428464652578E-4</v>
      </c>
      <c r="AF124" s="52">
        <v>182</v>
      </c>
      <c r="AG124" s="42">
        <f>IFERROR(AF124/AB114,"-")</f>
        <v>7.0161912104857366E-2</v>
      </c>
      <c r="AH124" s="55">
        <f t="shared" si="33"/>
        <v>14762.236263736264</v>
      </c>
      <c r="AI124" s="370"/>
      <c r="AJ124" s="370"/>
      <c r="AK124" s="32" t="s">
        <v>104</v>
      </c>
      <c r="AL124" s="52">
        <v>6176212</v>
      </c>
      <c r="AM124" s="42">
        <f>IFERROR(AL124/AI114,"-")</f>
        <v>1.6180304398347139E-3</v>
      </c>
      <c r="AN124" s="52">
        <v>249</v>
      </c>
      <c r="AO124" s="42">
        <f>IFERROR(AN124/AJ114,"-")</f>
        <v>8.5273972602739723E-2</v>
      </c>
      <c r="AP124" s="55">
        <f t="shared" si="34"/>
        <v>24804.064257028112</v>
      </c>
      <c r="AQ124" s="370"/>
      <c r="AR124" s="370"/>
      <c r="AS124" s="32" t="s">
        <v>104</v>
      </c>
      <c r="AT124" s="52">
        <v>9316231</v>
      </c>
      <c r="AU124" s="42">
        <f>IFERROR(AT124/AQ114,"-")</f>
        <v>4.3258695947774803E-3</v>
      </c>
      <c r="AV124" s="55">
        <v>174</v>
      </c>
      <c r="AW124" s="42">
        <f>IFERROR(AV124/AR114,"-")</f>
        <v>8.5883514313919052E-2</v>
      </c>
      <c r="AX124" s="134">
        <f t="shared" si="35"/>
        <v>53541.557471264365</v>
      </c>
      <c r="AY124" s="370"/>
      <c r="AZ124" s="370"/>
      <c r="BA124" s="32" t="s">
        <v>104</v>
      </c>
      <c r="BB124" s="52">
        <v>1215667</v>
      </c>
      <c r="BC124" s="42">
        <f>IFERROR(BB124/AY114,"-")</f>
        <v>1.7568598626687059E-3</v>
      </c>
      <c r="BD124" s="52">
        <v>43</v>
      </c>
      <c r="BE124" s="42">
        <f>IFERROR(BD124/AZ114,"-")</f>
        <v>6.1340941512125532E-2</v>
      </c>
      <c r="BF124" s="55">
        <f t="shared" si="36"/>
        <v>28271.325581395347</v>
      </c>
      <c r="BG124" s="370"/>
      <c r="BH124" s="370"/>
      <c r="BI124" s="32" t="s">
        <v>104</v>
      </c>
      <c r="BJ124" s="52">
        <f>市区町村別_フレイル区分別高齢者の疾病!BC1348</f>
        <v>20514455</v>
      </c>
      <c r="BK124" s="42">
        <f>市区町村別_フレイル区分別高齢者の疾病!BD1348</f>
        <v>1.6030729011568352E-3</v>
      </c>
      <c r="BL124" s="52">
        <f>市区町村別_フレイル区分別高齢者の疾病!BE1348</f>
        <v>741</v>
      </c>
      <c r="BM124" s="42">
        <f>市区町村別_フレイル区分別高齢者の疾病!BF1348</f>
        <v>7.5581395348837205E-2</v>
      </c>
      <c r="BN124" s="96">
        <f>市区町村別_フレイル区分別高齢者の疾病!BG1348</f>
        <v>27684.824561403508</v>
      </c>
      <c r="BO124" s="140"/>
      <c r="BQ124" s="25"/>
      <c r="BR124" s="25"/>
      <c r="BS124" s="25"/>
      <c r="BT124" s="25"/>
      <c r="BU124" s="25"/>
    </row>
    <row r="125" spans="2:73" s="8" customFormat="1" ht="13.15" customHeight="1">
      <c r="B125" s="373"/>
      <c r="C125" s="370"/>
      <c r="D125" s="370"/>
      <c r="E125" s="32" t="s">
        <v>105</v>
      </c>
      <c r="F125" s="52">
        <v>0</v>
      </c>
      <c r="G125" s="42">
        <f>IFERROR(F125/C114,"-")</f>
        <v>0</v>
      </c>
      <c r="H125" s="52">
        <v>0</v>
      </c>
      <c r="I125" s="42">
        <f>IFERROR(H125/D114,"-")</f>
        <v>0</v>
      </c>
      <c r="J125" s="55" t="str">
        <f t="shared" si="30"/>
        <v>-</v>
      </c>
      <c r="K125" s="370"/>
      <c r="L125" s="370"/>
      <c r="M125" s="32" t="s">
        <v>105</v>
      </c>
      <c r="N125" s="52">
        <v>2401</v>
      </c>
      <c r="O125" s="42">
        <f>IFERROR(N125/K114,"-")</f>
        <v>4.3342072751140323E-5</v>
      </c>
      <c r="P125" s="52">
        <v>1</v>
      </c>
      <c r="Q125" s="42">
        <f>IFERROR(P125/L114,"-")</f>
        <v>1.6949152542372881E-2</v>
      </c>
      <c r="R125" s="55">
        <f t="shared" si="31"/>
        <v>2401</v>
      </c>
      <c r="S125" s="370"/>
      <c r="T125" s="370"/>
      <c r="U125" s="32" t="s">
        <v>105</v>
      </c>
      <c r="V125" s="52">
        <v>3935741</v>
      </c>
      <c r="W125" s="42">
        <f>IFERROR(V125/S114,"-")</f>
        <v>1.7305508395381577E-3</v>
      </c>
      <c r="X125" s="52">
        <v>59</v>
      </c>
      <c r="Y125" s="42">
        <f>IFERROR(X125/T114,"-")</f>
        <v>3.9730639730639727E-2</v>
      </c>
      <c r="Z125" s="96">
        <f t="shared" si="32"/>
        <v>66707.474576271183</v>
      </c>
      <c r="AA125" s="370"/>
      <c r="AB125" s="370"/>
      <c r="AC125" s="32" t="s">
        <v>105</v>
      </c>
      <c r="AD125" s="52">
        <v>5831820</v>
      </c>
      <c r="AE125" s="42">
        <f>IFERROR(AD125/AA114,"-")</f>
        <v>1.5447629501200912E-3</v>
      </c>
      <c r="AF125" s="52">
        <v>86</v>
      </c>
      <c r="AG125" s="42">
        <f>IFERROR(AF125/AB114,"-")</f>
        <v>3.3153430994602932E-2</v>
      </c>
      <c r="AH125" s="55">
        <f t="shared" si="33"/>
        <v>67811.860465116275</v>
      </c>
      <c r="AI125" s="370"/>
      <c r="AJ125" s="370"/>
      <c r="AK125" s="32" t="s">
        <v>105</v>
      </c>
      <c r="AL125" s="52">
        <v>11824207</v>
      </c>
      <c r="AM125" s="42">
        <f>IFERROR(AL125/AI114,"-")</f>
        <v>3.0976797514247734E-3</v>
      </c>
      <c r="AN125" s="52">
        <v>107</v>
      </c>
      <c r="AO125" s="42">
        <f>IFERROR(AN125/AJ114,"-")</f>
        <v>3.6643835616438358E-2</v>
      </c>
      <c r="AP125" s="55">
        <f t="shared" si="34"/>
        <v>110506.60747663552</v>
      </c>
      <c r="AQ125" s="370"/>
      <c r="AR125" s="370"/>
      <c r="AS125" s="32" t="s">
        <v>105</v>
      </c>
      <c r="AT125" s="52">
        <v>4874141</v>
      </c>
      <c r="AU125" s="42">
        <f>IFERROR(AT125/AQ114,"-")</f>
        <v>2.2632434031056446E-3</v>
      </c>
      <c r="AV125" s="55">
        <v>56</v>
      </c>
      <c r="AW125" s="42">
        <f>IFERROR(AV125/AR114,"-")</f>
        <v>2.7640671273445213E-2</v>
      </c>
      <c r="AX125" s="134">
        <f t="shared" si="35"/>
        <v>87038.232142857145</v>
      </c>
      <c r="AY125" s="370"/>
      <c r="AZ125" s="370"/>
      <c r="BA125" s="32" t="s">
        <v>105</v>
      </c>
      <c r="BB125" s="52">
        <v>4194017</v>
      </c>
      <c r="BC125" s="42">
        <f>IFERROR(BB125/AY114,"-")</f>
        <v>6.0611171732474585E-3</v>
      </c>
      <c r="BD125" s="52">
        <v>19</v>
      </c>
      <c r="BE125" s="42">
        <f>IFERROR(BD125/AZ114,"-")</f>
        <v>2.710413694721826E-2</v>
      </c>
      <c r="BF125" s="55">
        <f t="shared" si="36"/>
        <v>220737.73684210525</v>
      </c>
      <c r="BG125" s="370"/>
      <c r="BH125" s="370"/>
      <c r="BI125" s="32" t="s">
        <v>105</v>
      </c>
      <c r="BJ125" s="52">
        <f>市区町村別_フレイル区分別高齢者の疾病!BC1349</f>
        <v>30662327</v>
      </c>
      <c r="BK125" s="42">
        <f>市区町村別_フレイル区分別高齢者の疾病!BD1349</f>
        <v>2.3960639217619753E-3</v>
      </c>
      <c r="BL125" s="52">
        <f>市区町村別_フレイル区分別高齢者の疾病!BE1349</f>
        <v>328</v>
      </c>
      <c r="BM125" s="42">
        <f>市区町村別_フレイル区分別高齢者の疾病!BF1349</f>
        <v>3.345573235414117E-2</v>
      </c>
      <c r="BN125" s="96">
        <f>市区町村別_フレイル区分別高齢者の疾病!BG1349</f>
        <v>93482.704268292684</v>
      </c>
      <c r="BO125" s="140"/>
      <c r="BQ125" s="25"/>
      <c r="BR125" s="25"/>
      <c r="BS125" s="25"/>
      <c r="BT125" s="25"/>
      <c r="BU125" s="25"/>
    </row>
    <row r="126" spans="2:73" s="8" customFormat="1" ht="13.15" customHeight="1">
      <c r="B126" s="373"/>
      <c r="C126" s="370"/>
      <c r="D126" s="370"/>
      <c r="E126" s="32" t="s">
        <v>106</v>
      </c>
      <c r="F126" s="52">
        <v>0</v>
      </c>
      <c r="G126" s="42">
        <f>IFERROR(F126/C114,"-")</f>
        <v>0</v>
      </c>
      <c r="H126" s="52">
        <v>0</v>
      </c>
      <c r="I126" s="42">
        <f>IFERROR(H126/D114,"-")</f>
        <v>0</v>
      </c>
      <c r="J126" s="55" t="str">
        <f t="shared" si="30"/>
        <v>-</v>
      </c>
      <c r="K126" s="370"/>
      <c r="L126" s="370"/>
      <c r="M126" s="32" t="s">
        <v>106</v>
      </c>
      <c r="N126" s="52">
        <v>0</v>
      </c>
      <c r="O126" s="42">
        <f>IFERROR(N126/K114,"-")</f>
        <v>0</v>
      </c>
      <c r="P126" s="52">
        <v>0</v>
      </c>
      <c r="Q126" s="42">
        <f>IFERROR(P126/L114,"-")</f>
        <v>0</v>
      </c>
      <c r="R126" s="55" t="str">
        <f t="shared" si="31"/>
        <v>-</v>
      </c>
      <c r="S126" s="370"/>
      <c r="T126" s="370"/>
      <c r="U126" s="32" t="s">
        <v>106</v>
      </c>
      <c r="V126" s="52">
        <v>22776058</v>
      </c>
      <c r="W126" s="42">
        <f>IFERROR(V126/S114,"-")</f>
        <v>1.001466465737196E-2</v>
      </c>
      <c r="X126" s="52">
        <v>56</v>
      </c>
      <c r="Y126" s="42">
        <f>IFERROR(X126/T114,"-")</f>
        <v>3.7710437710437708E-2</v>
      </c>
      <c r="Z126" s="96">
        <f t="shared" si="32"/>
        <v>406715.32142857142</v>
      </c>
      <c r="AA126" s="370"/>
      <c r="AB126" s="370"/>
      <c r="AC126" s="32" t="s">
        <v>106</v>
      </c>
      <c r="AD126" s="52">
        <v>29296336</v>
      </c>
      <c r="AE126" s="42">
        <f>IFERROR(AD126/AA114,"-")</f>
        <v>7.7601665392740913E-3</v>
      </c>
      <c r="AF126" s="52">
        <v>106</v>
      </c>
      <c r="AG126" s="42">
        <f>IFERROR(AF126/AB114,"-")</f>
        <v>4.0863531225905934E-2</v>
      </c>
      <c r="AH126" s="55">
        <f t="shared" si="33"/>
        <v>276380.52830188681</v>
      </c>
      <c r="AI126" s="370"/>
      <c r="AJ126" s="370"/>
      <c r="AK126" s="32" t="s">
        <v>106</v>
      </c>
      <c r="AL126" s="52">
        <v>71434850</v>
      </c>
      <c r="AM126" s="42">
        <f>IFERROR(AL126/AI114,"-")</f>
        <v>1.8714344935864703E-2</v>
      </c>
      <c r="AN126" s="52">
        <v>159</v>
      </c>
      <c r="AO126" s="42">
        <f>IFERROR(AN126/AJ114,"-")</f>
        <v>5.4452054794520546E-2</v>
      </c>
      <c r="AP126" s="55">
        <f t="shared" si="34"/>
        <v>449275.78616352199</v>
      </c>
      <c r="AQ126" s="370"/>
      <c r="AR126" s="370"/>
      <c r="AS126" s="32" t="s">
        <v>106</v>
      </c>
      <c r="AT126" s="52">
        <v>53062583</v>
      </c>
      <c r="AU126" s="42">
        <f>IFERROR(AT126/AQ114,"-")</f>
        <v>2.4638914000743049E-2</v>
      </c>
      <c r="AV126" s="55">
        <v>95</v>
      </c>
      <c r="AW126" s="42">
        <f>IFERROR(AV126/AR114,"-")</f>
        <v>4.6890424481737414E-2</v>
      </c>
      <c r="AX126" s="134">
        <f t="shared" si="35"/>
        <v>558553.50526315789</v>
      </c>
      <c r="AY126" s="370"/>
      <c r="AZ126" s="370"/>
      <c r="BA126" s="32" t="s">
        <v>106</v>
      </c>
      <c r="BB126" s="52">
        <v>17506240</v>
      </c>
      <c r="BC126" s="42">
        <f>IFERROR(BB126/AY114,"-")</f>
        <v>2.5299700001929319E-2</v>
      </c>
      <c r="BD126" s="52">
        <v>47</v>
      </c>
      <c r="BE126" s="42">
        <f>IFERROR(BD126/AZ114,"-")</f>
        <v>6.7047075606276749E-2</v>
      </c>
      <c r="BF126" s="55">
        <f t="shared" si="36"/>
        <v>372473.19148936169</v>
      </c>
      <c r="BG126" s="370"/>
      <c r="BH126" s="370"/>
      <c r="BI126" s="32" t="s">
        <v>106</v>
      </c>
      <c r="BJ126" s="52">
        <f>市区町村別_フレイル区分別高齢者の疾病!BC1350</f>
        <v>194076067</v>
      </c>
      <c r="BK126" s="42">
        <f>市区町村別_フレイル区分別高齢者の疾病!BD1350</f>
        <v>1.5165798154072254E-2</v>
      </c>
      <c r="BL126" s="52">
        <f>市区町村別_フレイル区分別高齢者の疾病!BE1350</f>
        <v>463</v>
      </c>
      <c r="BM126" s="42">
        <f>市区町村別_フレイル区分別高齢者の疾病!BF1350</f>
        <v>4.7225622195022438E-2</v>
      </c>
      <c r="BN126" s="96">
        <f>市区町村別_フレイル区分別高齢者の疾病!BG1350</f>
        <v>419170.77105831535</v>
      </c>
      <c r="BO126" s="140"/>
      <c r="BQ126" s="25"/>
      <c r="BR126" s="25"/>
      <c r="BS126" s="25"/>
      <c r="BT126" s="25"/>
      <c r="BU126" s="25"/>
    </row>
    <row r="127" spans="2:73" s="8" customFormat="1" ht="13.15" customHeight="1">
      <c r="B127" s="373"/>
      <c r="C127" s="370"/>
      <c r="D127" s="370"/>
      <c r="E127" s="32" t="s">
        <v>107</v>
      </c>
      <c r="F127" s="52">
        <v>13576</v>
      </c>
      <c r="G127" s="42">
        <f>IFERROR(F127/C114,"-")</f>
        <v>4.6193808478074612E-4</v>
      </c>
      <c r="H127" s="52">
        <v>2</v>
      </c>
      <c r="I127" s="42">
        <f>IFERROR(H127/D114,"-")</f>
        <v>0.10526315789473684</v>
      </c>
      <c r="J127" s="55">
        <f t="shared" si="30"/>
        <v>6788</v>
      </c>
      <c r="K127" s="370"/>
      <c r="L127" s="370"/>
      <c r="M127" s="32" t="s">
        <v>107</v>
      </c>
      <c r="N127" s="52">
        <v>450999</v>
      </c>
      <c r="O127" s="42">
        <f>IFERROR(N127/K114,"-")</f>
        <v>8.1412875754650286E-3</v>
      </c>
      <c r="P127" s="52">
        <v>5</v>
      </c>
      <c r="Q127" s="42">
        <f>IFERROR(P127/L114,"-")</f>
        <v>8.4745762711864403E-2</v>
      </c>
      <c r="R127" s="55">
        <f t="shared" si="31"/>
        <v>90199.8</v>
      </c>
      <c r="S127" s="370"/>
      <c r="T127" s="370"/>
      <c r="U127" s="32" t="s">
        <v>107</v>
      </c>
      <c r="V127" s="52">
        <v>14674007</v>
      </c>
      <c r="W127" s="42">
        <f>IFERROR(V127/S114,"-")</f>
        <v>6.4521814655077161E-3</v>
      </c>
      <c r="X127" s="52">
        <v>219</v>
      </c>
      <c r="Y127" s="42">
        <f>IFERROR(X127/T114,"-")</f>
        <v>0.14747474747474748</v>
      </c>
      <c r="Z127" s="96">
        <f t="shared" si="32"/>
        <v>67004.598173515988</v>
      </c>
      <c r="AA127" s="370"/>
      <c r="AB127" s="370"/>
      <c r="AC127" s="32" t="s">
        <v>107</v>
      </c>
      <c r="AD127" s="52">
        <v>42068437</v>
      </c>
      <c r="AE127" s="42">
        <f>IFERROR(AD127/AA114,"-")</f>
        <v>1.1143307380382316E-2</v>
      </c>
      <c r="AF127" s="52">
        <v>408</v>
      </c>
      <c r="AG127" s="42">
        <f>IFERROR(AF127/AB114,"-")</f>
        <v>0.15728604471858135</v>
      </c>
      <c r="AH127" s="55">
        <f t="shared" si="33"/>
        <v>103108.91421568628</v>
      </c>
      <c r="AI127" s="370"/>
      <c r="AJ127" s="370"/>
      <c r="AK127" s="32" t="s">
        <v>107</v>
      </c>
      <c r="AL127" s="52">
        <v>32320773</v>
      </c>
      <c r="AM127" s="42">
        <f>IFERROR(AL127/AI114,"-")</f>
        <v>8.4673250453494702E-3</v>
      </c>
      <c r="AN127" s="52">
        <v>472</v>
      </c>
      <c r="AO127" s="42">
        <f>IFERROR(AN127/AJ114,"-")</f>
        <v>0.16164383561643836</v>
      </c>
      <c r="AP127" s="55">
        <f t="shared" si="34"/>
        <v>68476.213983050853</v>
      </c>
      <c r="AQ127" s="370"/>
      <c r="AR127" s="370"/>
      <c r="AS127" s="32" t="s">
        <v>107</v>
      </c>
      <c r="AT127" s="52">
        <v>18984860</v>
      </c>
      <c r="AU127" s="42">
        <f>IFERROR(AT127/AQ114,"-")</f>
        <v>8.8153705758377172E-3</v>
      </c>
      <c r="AV127" s="55">
        <v>287</v>
      </c>
      <c r="AW127" s="42">
        <f>IFERROR(AV127/AR114,"-")</f>
        <v>0.1416584402764067</v>
      </c>
      <c r="AX127" s="134">
        <f t="shared" si="35"/>
        <v>66149.337979094082</v>
      </c>
      <c r="AY127" s="370"/>
      <c r="AZ127" s="370"/>
      <c r="BA127" s="32" t="s">
        <v>107</v>
      </c>
      <c r="BB127" s="52">
        <v>8252258</v>
      </c>
      <c r="BC127" s="42">
        <f>IFERROR(BB127/AY114,"-")</f>
        <v>1.1926013338016687E-2</v>
      </c>
      <c r="BD127" s="52">
        <v>119</v>
      </c>
      <c r="BE127" s="42">
        <f>IFERROR(BD127/AZ114,"-")</f>
        <v>0.16975748930099857</v>
      </c>
      <c r="BF127" s="55">
        <f t="shared" si="36"/>
        <v>69346.705882352937</v>
      </c>
      <c r="BG127" s="370"/>
      <c r="BH127" s="370"/>
      <c r="BI127" s="32" t="s">
        <v>107</v>
      </c>
      <c r="BJ127" s="52">
        <f>市区町村別_フレイル区分別高齢者の疾病!BC1351</f>
        <v>116764910</v>
      </c>
      <c r="BK127" s="42">
        <f>市区町村別_フレイル区分別高齢者の疾病!BD1351</f>
        <v>9.12442777675628E-3</v>
      </c>
      <c r="BL127" s="52">
        <f>市区町村別_フレイル区分別高齢者の疾病!BE1351</f>
        <v>1512</v>
      </c>
      <c r="BM127" s="42">
        <f>市区町村別_フレイル区分別高齢者の疾病!BF1351</f>
        <v>0.15422276621787026</v>
      </c>
      <c r="BN127" s="96">
        <f>市区町村別_フレイル区分別高齢者の疾病!BG1351</f>
        <v>77225.469576719581</v>
      </c>
      <c r="BO127" s="140"/>
      <c r="BQ127" s="25"/>
      <c r="BR127" s="25"/>
      <c r="BS127" s="25"/>
      <c r="BT127" s="25"/>
      <c r="BU127" s="25"/>
    </row>
    <row r="128" spans="2:73" s="8" customFormat="1" ht="13.15" customHeight="1">
      <c r="B128" s="373"/>
      <c r="C128" s="370"/>
      <c r="D128" s="370"/>
      <c r="E128" s="32" t="s">
        <v>108</v>
      </c>
      <c r="F128" s="52">
        <v>3415</v>
      </c>
      <c r="G128" s="42">
        <f>IFERROR(F128/C114,"-")</f>
        <v>1.1619906891030112E-4</v>
      </c>
      <c r="H128" s="52">
        <v>1</v>
      </c>
      <c r="I128" s="42">
        <f>IFERROR(H128/D114,"-")</f>
        <v>5.2631578947368418E-2</v>
      </c>
      <c r="J128" s="55">
        <f t="shared" si="30"/>
        <v>3415</v>
      </c>
      <c r="K128" s="370"/>
      <c r="L128" s="370"/>
      <c r="M128" s="32" t="s">
        <v>108</v>
      </c>
      <c r="N128" s="52">
        <v>393306</v>
      </c>
      <c r="O128" s="42">
        <f>IFERROR(N128/K114,"-")</f>
        <v>7.0998322638317355E-3</v>
      </c>
      <c r="P128" s="52">
        <v>9</v>
      </c>
      <c r="Q128" s="42">
        <f>IFERROR(P128/L114,"-")</f>
        <v>0.15254237288135594</v>
      </c>
      <c r="R128" s="55">
        <f t="shared" si="31"/>
        <v>43700.666666666664</v>
      </c>
      <c r="S128" s="370"/>
      <c r="T128" s="370"/>
      <c r="U128" s="32" t="s">
        <v>108</v>
      </c>
      <c r="V128" s="52">
        <v>54839487</v>
      </c>
      <c r="W128" s="42">
        <f>IFERROR(V128/S114,"-")</f>
        <v>2.4112999373610174E-2</v>
      </c>
      <c r="X128" s="52">
        <v>469</v>
      </c>
      <c r="Y128" s="42">
        <f>IFERROR(X128/T114,"-")</f>
        <v>0.31582491582491584</v>
      </c>
      <c r="Z128" s="96">
        <f t="shared" si="32"/>
        <v>116928.54371002132</v>
      </c>
      <c r="AA128" s="370"/>
      <c r="AB128" s="370"/>
      <c r="AC128" s="32" t="s">
        <v>108</v>
      </c>
      <c r="AD128" s="52">
        <v>89430218</v>
      </c>
      <c r="AE128" s="42">
        <f>IFERROR(AD128/AA114,"-")</f>
        <v>2.3688743374720565E-2</v>
      </c>
      <c r="AF128" s="52">
        <v>1024</v>
      </c>
      <c r="AG128" s="42">
        <f>IFERROR(AF128/AB114,"-")</f>
        <v>0.39475713184271394</v>
      </c>
      <c r="AH128" s="55">
        <f t="shared" si="33"/>
        <v>87334.197265625</v>
      </c>
      <c r="AI128" s="370"/>
      <c r="AJ128" s="370"/>
      <c r="AK128" s="32" t="s">
        <v>108</v>
      </c>
      <c r="AL128" s="52">
        <v>108731683</v>
      </c>
      <c r="AM128" s="42">
        <f>IFERROR(AL128/AI114,"-")</f>
        <v>2.8485287238919046E-2</v>
      </c>
      <c r="AN128" s="52">
        <v>1187</v>
      </c>
      <c r="AO128" s="42">
        <f>IFERROR(AN128/AJ114,"-")</f>
        <v>0.40650684931506847</v>
      </c>
      <c r="AP128" s="55">
        <f t="shared" si="34"/>
        <v>91602.09182813816</v>
      </c>
      <c r="AQ128" s="370"/>
      <c r="AR128" s="370"/>
      <c r="AS128" s="32" t="s">
        <v>108</v>
      </c>
      <c r="AT128" s="52">
        <v>53057719</v>
      </c>
      <c r="AU128" s="42">
        <f>IFERROR(AT128/AQ114,"-")</f>
        <v>2.4636655466180199E-2</v>
      </c>
      <c r="AV128" s="55">
        <v>806</v>
      </c>
      <c r="AW128" s="42">
        <f>IFERROR(AV128/AR114,"-")</f>
        <v>0.39782823297137215</v>
      </c>
      <c r="AX128" s="134">
        <f t="shared" si="35"/>
        <v>65828.43548387097</v>
      </c>
      <c r="AY128" s="370"/>
      <c r="AZ128" s="370"/>
      <c r="BA128" s="32" t="s">
        <v>108</v>
      </c>
      <c r="BB128" s="52">
        <v>14737588</v>
      </c>
      <c r="BC128" s="42">
        <f>IFERROR(BB128/AY114,"-")</f>
        <v>2.1298494431244715E-2</v>
      </c>
      <c r="BD128" s="52">
        <v>226</v>
      </c>
      <c r="BE128" s="42">
        <f>IFERROR(BD128/AZ114,"-")</f>
        <v>0.32239657631954349</v>
      </c>
      <c r="BF128" s="55">
        <f t="shared" si="36"/>
        <v>65210.566371681416</v>
      </c>
      <c r="BG128" s="370"/>
      <c r="BH128" s="370"/>
      <c r="BI128" s="32" t="s">
        <v>108</v>
      </c>
      <c r="BJ128" s="52">
        <f>市区町村別_フレイル区分別高齢者の疾病!BC1352</f>
        <v>321193416</v>
      </c>
      <c r="BK128" s="42">
        <f>市区町村別_フレイル区分別高齢者の疾病!BD1352</f>
        <v>2.5099202548622142E-2</v>
      </c>
      <c r="BL128" s="52">
        <f>市区町村別_フレイル区分別高齢者の疾病!BE1352</f>
        <v>3722</v>
      </c>
      <c r="BM128" s="42">
        <f>市区町村別_フレイル区分別高齢者の疾病!BF1352</f>
        <v>0.37964096287229704</v>
      </c>
      <c r="BN128" s="96">
        <f>市区町村別_フレイル区分別高齢者の疾病!BG1352</f>
        <v>86295.920472864047</v>
      </c>
      <c r="BO128" s="140"/>
      <c r="BQ128" s="25"/>
      <c r="BR128" s="25"/>
      <c r="BS128" s="25"/>
      <c r="BT128" s="25"/>
      <c r="BU128" s="25"/>
    </row>
    <row r="129" spans="2:73" s="8" customFormat="1" ht="13.15" customHeight="1">
      <c r="B129" s="373"/>
      <c r="C129" s="370"/>
      <c r="D129" s="370"/>
      <c r="E129" s="32" t="s">
        <v>109</v>
      </c>
      <c r="F129" s="52">
        <v>81407</v>
      </c>
      <c r="G129" s="42">
        <f>IFERROR(F129/C114,"-")</f>
        <v>2.769961230682543E-3</v>
      </c>
      <c r="H129" s="52">
        <v>2</v>
      </c>
      <c r="I129" s="42">
        <f>IFERROR(H129/D114,"-")</f>
        <v>0.10526315789473684</v>
      </c>
      <c r="J129" s="55">
        <f t="shared" si="30"/>
        <v>40703.5</v>
      </c>
      <c r="K129" s="370"/>
      <c r="L129" s="370"/>
      <c r="M129" s="32" t="s">
        <v>109</v>
      </c>
      <c r="N129" s="52">
        <v>55096</v>
      </c>
      <c r="O129" s="42">
        <f>IFERROR(N129/K114,"-")</f>
        <v>9.9457511049430548E-4</v>
      </c>
      <c r="P129" s="52">
        <v>3</v>
      </c>
      <c r="Q129" s="42">
        <f>IFERROR(P129/L114,"-")</f>
        <v>5.0847457627118647E-2</v>
      </c>
      <c r="R129" s="55">
        <f t="shared" si="31"/>
        <v>18365.333333333332</v>
      </c>
      <c r="S129" s="370"/>
      <c r="T129" s="370"/>
      <c r="U129" s="32" t="s">
        <v>109</v>
      </c>
      <c r="V129" s="52">
        <v>12789781</v>
      </c>
      <c r="W129" s="42">
        <f>IFERROR(V129/S114,"-")</f>
        <v>5.623684649741733E-3</v>
      </c>
      <c r="X129" s="52">
        <v>233</v>
      </c>
      <c r="Y129" s="42">
        <f>IFERROR(X129/T114,"-")</f>
        <v>0.1569023569023569</v>
      </c>
      <c r="Z129" s="96">
        <f t="shared" si="32"/>
        <v>54891.763948497857</v>
      </c>
      <c r="AA129" s="370"/>
      <c r="AB129" s="370"/>
      <c r="AC129" s="32" t="s">
        <v>109</v>
      </c>
      <c r="AD129" s="52">
        <v>21068449</v>
      </c>
      <c r="AE129" s="42">
        <f>IFERROR(AD129/AA114,"-")</f>
        <v>5.5807208438694413E-3</v>
      </c>
      <c r="AF129" s="52">
        <v>350</v>
      </c>
      <c r="AG129" s="42">
        <f>IFERROR(AF129/AB114,"-")</f>
        <v>0.13492675404780263</v>
      </c>
      <c r="AH129" s="55">
        <f t="shared" si="33"/>
        <v>60195.568571428572</v>
      </c>
      <c r="AI129" s="370"/>
      <c r="AJ129" s="370"/>
      <c r="AK129" s="32" t="s">
        <v>109</v>
      </c>
      <c r="AL129" s="52">
        <v>11694769</v>
      </c>
      <c r="AM129" s="42">
        <f>IFERROR(AL129/AI114,"-")</f>
        <v>3.063769868786139E-3</v>
      </c>
      <c r="AN129" s="52">
        <v>317</v>
      </c>
      <c r="AO129" s="42">
        <f>IFERROR(AN129/AJ114,"-")</f>
        <v>0.10856164383561644</v>
      </c>
      <c r="AP129" s="55">
        <f t="shared" si="34"/>
        <v>36892.015772870662</v>
      </c>
      <c r="AQ129" s="370"/>
      <c r="AR129" s="370"/>
      <c r="AS129" s="32" t="s">
        <v>109</v>
      </c>
      <c r="AT129" s="52">
        <v>8707559</v>
      </c>
      <c r="AU129" s="42">
        <f>IFERROR(AT129/AQ114,"-")</f>
        <v>4.043240740040796E-3</v>
      </c>
      <c r="AV129" s="55">
        <v>197</v>
      </c>
      <c r="AW129" s="42">
        <f>IFERROR(AV129/AR114,"-")</f>
        <v>9.7235932872655473E-2</v>
      </c>
      <c r="AX129" s="134">
        <f t="shared" si="35"/>
        <v>44200.807106598986</v>
      </c>
      <c r="AY129" s="370"/>
      <c r="AZ129" s="370"/>
      <c r="BA129" s="32" t="s">
        <v>109</v>
      </c>
      <c r="BB129" s="52">
        <v>1303949</v>
      </c>
      <c r="BC129" s="42">
        <f>IFERROR(BB129/AY114,"-")</f>
        <v>1.8844434051981311E-3</v>
      </c>
      <c r="BD129" s="52">
        <v>53</v>
      </c>
      <c r="BE129" s="42">
        <f>IFERROR(BD129/AZ114,"-")</f>
        <v>7.5606276747503573E-2</v>
      </c>
      <c r="BF129" s="55">
        <f t="shared" si="36"/>
        <v>24602.811320754718</v>
      </c>
      <c r="BG129" s="370"/>
      <c r="BH129" s="370"/>
      <c r="BI129" s="32" t="s">
        <v>109</v>
      </c>
      <c r="BJ129" s="52">
        <f>市区町村別_フレイル区分別高齢者の疾病!BC1353</f>
        <v>55701010</v>
      </c>
      <c r="BK129" s="42">
        <f>市区町村別_フレイル区分別高齢者の疾病!BD1353</f>
        <v>4.3526761836015573E-3</v>
      </c>
      <c r="BL129" s="52">
        <f>市区町村別_フレイル区分別高齢者の疾病!BE1353</f>
        <v>1155</v>
      </c>
      <c r="BM129" s="42">
        <f>市区町村別_フレイル区分別高齢者の疾病!BF1353</f>
        <v>0.11780905752753978</v>
      </c>
      <c r="BN129" s="96">
        <f>市区町村別_フレイル区分別高齢者の疾病!BG1353</f>
        <v>48225.982683982686</v>
      </c>
      <c r="BO129" s="140"/>
      <c r="BQ129" s="25"/>
      <c r="BR129" s="25"/>
      <c r="BS129" s="25"/>
      <c r="BT129" s="25"/>
      <c r="BU129" s="25"/>
    </row>
    <row r="130" spans="2:73" s="8" customFormat="1" ht="13.15" customHeight="1">
      <c r="B130" s="373"/>
      <c r="C130" s="370"/>
      <c r="D130" s="370"/>
      <c r="E130" s="33" t="s">
        <v>110</v>
      </c>
      <c r="F130" s="53">
        <v>0</v>
      </c>
      <c r="G130" s="43">
        <f>IFERROR(F130/C114,"-")</f>
        <v>0</v>
      </c>
      <c r="H130" s="53">
        <v>0</v>
      </c>
      <c r="I130" s="43">
        <f>IFERROR(H130/D114,"-")</f>
        <v>0</v>
      </c>
      <c r="J130" s="56" t="str">
        <f t="shared" si="30"/>
        <v>-</v>
      </c>
      <c r="K130" s="370"/>
      <c r="L130" s="370"/>
      <c r="M130" s="33" t="s">
        <v>110</v>
      </c>
      <c r="N130" s="53">
        <v>168064</v>
      </c>
      <c r="O130" s="43">
        <f>IFERROR(N130/K114,"-")</f>
        <v>3.0338367825271336E-3</v>
      </c>
      <c r="P130" s="53">
        <v>6</v>
      </c>
      <c r="Q130" s="43">
        <f>IFERROR(P130/L114,"-")</f>
        <v>0.10169491525423729</v>
      </c>
      <c r="R130" s="56">
        <f t="shared" si="31"/>
        <v>28010.666666666668</v>
      </c>
      <c r="S130" s="370"/>
      <c r="T130" s="370"/>
      <c r="U130" s="33" t="s">
        <v>110</v>
      </c>
      <c r="V130" s="53">
        <v>2863602</v>
      </c>
      <c r="W130" s="43">
        <f>IFERROR(V130/S114,"-")</f>
        <v>1.2591298170289019E-3</v>
      </c>
      <c r="X130" s="53">
        <v>211</v>
      </c>
      <c r="Y130" s="43">
        <f>IFERROR(X130/T114,"-")</f>
        <v>0.1420875420875421</v>
      </c>
      <c r="Z130" s="97">
        <f t="shared" si="32"/>
        <v>13571.573459715641</v>
      </c>
      <c r="AA130" s="370"/>
      <c r="AB130" s="370"/>
      <c r="AC130" s="33" t="s">
        <v>110</v>
      </c>
      <c r="AD130" s="53">
        <v>7426273</v>
      </c>
      <c r="AE130" s="43">
        <f>IFERROR(AD130/AA114,"-")</f>
        <v>1.967109991028046E-3</v>
      </c>
      <c r="AF130" s="53">
        <v>428</v>
      </c>
      <c r="AG130" s="43">
        <f>IFERROR(AF130/AB114,"-")</f>
        <v>0.16499614494988435</v>
      </c>
      <c r="AH130" s="56">
        <f t="shared" si="33"/>
        <v>17351.105140186915</v>
      </c>
      <c r="AI130" s="370"/>
      <c r="AJ130" s="370"/>
      <c r="AK130" s="33" t="s">
        <v>110</v>
      </c>
      <c r="AL130" s="53">
        <v>9350891</v>
      </c>
      <c r="AM130" s="43">
        <f>IFERROR(AL130/AI114,"-")</f>
        <v>2.4497258639399793E-3</v>
      </c>
      <c r="AN130" s="53">
        <v>484</v>
      </c>
      <c r="AO130" s="43">
        <f>IFERROR(AN130/AJ114,"-")</f>
        <v>0.16575342465753426</v>
      </c>
      <c r="AP130" s="56">
        <f t="shared" si="34"/>
        <v>19320.022727272728</v>
      </c>
      <c r="AQ130" s="370"/>
      <c r="AR130" s="370"/>
      <c r="AS130" s="33" t="s">
        <v>110</v>
      </c>
      <c r="AT130" s="53">
        <v>6622766</v>
      </c>
      <c r="AU130" s="43">
        <f>IFERROR(AT130/AQ114,"-")</f>
        <v>3.0751944721772225E-3</v>
      </c>
      <c r="AV130" s="56">
        <v>373</v>
      </c>
      <c r="AW130" s="43">
        <f>IFERROR(AV130/AR114,"-")</f>
        <v>0.18410661401776901</v>
      </c>
      <c r="AX130" s="135">
        <f t="shared" si="35"/>
        <v>17755.404825737267</v>
      </c>
      <c r="AY130" s="370"/>
      <c r="AZ130" s="370"/>
      <c r="BA130" s="33" t="s">
        <v>110</v>
      </c>
      <c r="BB130" s="53">
        <v>3286992</v>
      </c>
      <c r="BC130" s="43">
        <f>IFERROR(BB130/AY114,"-")</f>
        <v>4.7503011216995569E-3</v>
      </c>
      <c r="BD130" s="53">
        <v>161</v>
      </c>
      <c r="BE130" s="43">
        <f>IFERROR(BD130/AZ114,"-")</f>
        <v>0.22967189728958631</v>
      </c>
      <c r="BF130" s="56">
        <f t="shared" si="36"/>
        <v>20416.099378881987</v>
      </c>
      <c r="BG130" s="370"/>
      <c r="BH130" s="370"/>
      <c r="BI130" s="33" t="s">
        <v>110</v>
      </c>
      <c r="BJ130" s="53">
        <f>市区町村別_フレイル区分別高齢者の疾病!BC1354</f>
        <v>29718588</v>
      </c>
      <c r="BK130" s="43">
        <f>市区町村別_フレイル区分別高齢者の疾病!BD1354</f>
        <v>2.3223167802139864E-3</v>
      </c>
      <c r="BL130" s="53">
        <f>市区町村別_フレイル区分別高齢者の疾病!BE1354</f>
        <v>1663</v>
      </c>
      <c r="BM130" s="43">
        <f>市区町村別_フレイル区分別高齢者の疾病!BF1354</f>
        <v>0.16962464300285598</v>
      </c>
      <c r="BN130" s="97">
        <f>市区町村別_フレイル区分別高齢者の疾病!BG1354</f>
        <v>17870.467829224293</v>
      </c>
      <c r="BO130" s="140"/>
      <c r="BQ130" s="25"/>
      <c r="BR130" s="25"/>
      <c r="BS130" s="25"/>
      <c r="BT130" s="25"/>
      <c r="BU130" s="25"/>
    </row>
    <row r="131" spans="2:73" s="8" customFormat="1" ht="13.15" customHeight="1">
      <c r="B131" s="374"/>
      <c r="C131" s="371"/>
      <c r="D131" s="371"/>
      <c r="E131" s="34" t="s">
        <v>64</v>
      </c>
      <c r="F131" s="49">
        <f>SUM(F114:F130)</f>
        <v>3097565</v>
      </c>
      <c r="G131" s="43">
        <f>IFERROR(F131/C114,"-")</f>
        <v>0.10539799967471065</v>
      </c>
      <c r="H131" s="53">
        <v>14</v>
      </c>
      <c r="I131" s="43">
        <f>IFERROR(H131/D114,"-")</f>
        <v>0.73684210526315785</v>
      </c>
      <c r="J131" s="56">
        <f t="shared" si="30"/>
        <v>221254.64285714287</v>
      </c>
      <c r="K131" s="371"/>
      <c r="L131" s="371"/>
      <c r="M131" s="34" t="s">
        <v>64</v>
      </c>
      <c r="N131" s="49">
        <f>SUM(N114:N130)</f>
        <v>15703399</v>
      </c>
      <c r="O131" s="43">
        <f>IFERROR(N131/K114,"-")</f>
        <v>0.28347266218166772</v>
      </c>
      <c r="P131" s="53">
        <v>49</v>
      </c>
      <c r="Q131" s="43">
        <f>IFERROR(P131/L114,"-")</f>
        <v>0.83050847457627119</v>
      </c>
      <c r="R131" s="56">
        <f t="shared" si="31"/>
        <v>320477.53061224491</v>
      </c>
      <c r="S131" s="371"/>
      <c r="T131" s="371"/>
      <c r="U131" s="34" t="s">
        <v>64</v>
      </c>
      <c r="V131" s="49">
        <f>SUM(V114:V130)</f>
        <v>623497121</v>
      </c>
      <c r="W131" s="43">
        <f>IFERROR(V131/S114,"-")</f>
        <v>0.27415255886913653</v>
      </c>
      <c r="X131" s="53">
        <v>1363</v>
      </c>
      <c r="Y131" s="43">
        <f>IFERROR(X131/T114,"-")</f>
        <v>0.9178451178451178</v>
      </c>
      <c r="Z131" s="97">
        <f t="shared" si="32"/>
        <v>457444.69625825383</v>
      </c>
      <c r="AA131" s="371"/>
      <c r="AB131" s="371"/>
      <c r="AC131" s="34" t="s">
        <v>64</v>
      </c>
      <c r="AD131" s="49">
        <f>SUM(AD114:AD130)</f>
        <v>1101853165</v>
      </c>
      <c r="AE131" s="43">
        <f>IFERROR(AD131/AA114,"-")</f>
        <v>0.29186462301040833</v>
      </c>
      <c r="AF131" s="53">
        <v>2444</v>
      </c>
      <c r="AG131" s="43">
        <f>IFERROR(AF131/AB114,"-")</f>
        <v>0.94217424826522744</v>
      </c>
      <c r="AH131" s="56">
        <f t="shared" si="33"/>
        <v>450840.08387888706</v>
      </c>
      <c r="AI131" s="371"/>
      <c r="AJ131" s="371"/>
      <c r="AK131" s="34" t="s">
        <v>64</v>
      </c>
      <c r="AL131" s="49">
        <f>SUM(AL114:AL130)</f>
        <v>1136199609</v>
      </c>
      <c r="AM131" s="43">
        <f>IFERROR(AL131/AI114,"-")</f>
        <v>0.29765907535076513</v>
      </c>
      <c r="AN131" s="53">
        <v>2744</v>
      </c>
      <c r="AO131" s="43">
        <f>IFERROR(AN131/AJ114,"-")</f>
        <v>0.9397260273972603</v>
      </c>
      <c r="AP131" s="56">
        <f t="shared" si="34"/>
        <v>414066.91290087462</v>
      </c>
      <c r="AQ131" s="371"/>
      <c r="AR131" s="371"/>
      <c r="AS131" s="34" t="s">
        <v>64</v>
      </c>
      <c r="AT131" s="49">
        <f>SUM(AT114:AT130)</f>
        <v>648014866</v>
      </c>
      <c r="AU131" s="43">
        <f>IFERROR(AT131/AQ114,"-")</f>
        <v>0.30089719821172356</v>
      </c>
      <c r="AV131" s="56">
        <v>1925</v>
      </c>
      <c r="AW131" s="101">
        <f>IFERROR(AV131/AR114,"-")</f>
        <v>0.95014807502467913</v>
      </c>
      <c r="AX131" s="113">
        <f t="shared" si="35"/>
        <v>336631.0992207792</v>
      </c>
      <c r="AY131" s="371"/>
      <c r="AZ131" s="371"/>
      <c r="BA131" s="34" t="s">
        <v>64</v>
      </c>
      <c r="BB131" s="49">
        <f>SUM(BB114:BB130)</f>
        <v>224164140</v>
      </c>
      <c r="BC131" s="43">
        <f>IFERROR(BB131/AY114,"-")</f>
        <v>0.32395794260734939</v>
      </c>
      <c r="BD131" s="53">
        <v>652</v>
      </c>
      <c r="BE131" s="43">
        <f>IFERROR(BD131/AZ114,"-")</f>
        <v>0.93009985734664768</v>
      </c>
      <c r="BF131" s="56">
        <f t="shared" si="36"/>
        <v>343810.03067484661</v>
      </c>
      <c r="BG131" s="371"/>
      <c r="BH131" s="371"/>
      <c r="BI131" s="34" t="s">
        <v>64</v>
      </c>
      <c r="BJ131" s="49">
        <f>市区町村別_フレイル区分別高齢者の疾病!BC1355</f>
        <v>3752529865</v>
      </c>
      <c r="BK131" s="43">
        <f>市区町村別_フレイル区分別高齢者の疾病!BD1355</f>
        <v>0.29323610777684406</v>
      </c>
      <c r="BL131" s="49">
        <f>市区町村別_フレイル区分別高齢者の疾病!BE1355</f>
        <v>9191</v>
      </c>
      <c r="BM131" s="43">
        <f>市区町村別_フレイル区分別高齢者の疾病!BF1355</f>
        <v>0.93747450020399836</v>
      </c>
      <c r="BN131" s="97">
        <f>市区町村別_フレイル区分別高齢者の疾病!BG1355</f>
        <v>408283.08834729629</v>
      </c>
      <c r="BO131" s="140"/>
      <c r="BQ131" s="25"/>
      <c r="BR131" s="25"/>
      <c r="BS131" s="25"/>
      <c r="BT131" s="25"/>
      <c r="BU131" s="25"/>
    </row>
    <row r="132" spans="2:73" s="8" customFormat="1" ht="13.15" customHeight="1" thickBot="1">
      <c r="B132" s="375" t="s">
        <v>132</v>
      </c>
      <c r="C132" s="369">
        <v>49059150</v>
      </c>
      <c r="D132" s="369">
        <v>105</v>
      </c>
      <c r="E132" s="30" t="s">
        <v>96</v>
      </c>
      <c r="F132" s="51">
        <v>161166</v>
      </c>
      <c r="G132" s="41">
        <f>IFERROR(F132/C132,"-")</f>
        <v>3.2851364118620073E-3</v>
      </c>
      <c r="H132" s="51">
        <v>15</v>
      </c>
      <c r="I132" s="41">
        <f>IFERROR(H132/D132,"-")</f>
        <v>0.14285714285714285</v>
      </c>
      <c r="J132" s="54">
        <f t="shared" si="30"/>
        <v>10744.4</v>
      </c>
      <c r="K132" s="369">
        <v>147421940</v>
      </c>
      <c r="L132" s="369">
        <v>225</v>
      </c>
      <c r="M132" s="30" t="s">
        <v>96</v>
      </c>
      <c r="N132" s="51">
        <v>724113</v>
      </c>
      <c r="O132" s="41">
        <f>IFERROR(N132/K132,"-")</f>
        <v>4.9118401236613761E-3</v>
      </c>
      <c r="P132" s="51">
        <v>35</v>
      </c>
      <c r="Q132" s="41">
        <f>IFERROR(P132/L132,"-")</f>
        <v>0.15555555555555556</v>
      </c>
      <c r="R132" s="54">
        <f t="shared" si="31"/>
        <v>20688.942857142858</v>
      </c>
      <c r="S132" s="369">
        <v>20032544650</v>
      </c>
      <c r="T132" s="369">
        <v>54905</v>
      </c>
      <c r="U132" s="30" t="s">
        <v>96</v>
      </c>
      <c r="V132" s="51">
        <v>287726690</v>
      </c>
      <c r="W132" s="41">
        <f>IFERROR(V132/S132,"-")</f>
        <v>1.4362962620427754E-2</v>
      </c>
      <c r="X132" s="51">
        <v>5743</v>
      </c>
      <c r="Y132" s="41">
        <f>IFERROR(X132/T132,"-")</f>
        <v>0.10459885256351881</v>
      </c>
      <c r="Z132" s="95">
        <f t="shared" si="32"/>
        <v>50100.416158802022</v>
      </c>
      <c r="AA132" s="369">
        <v>13281666080</v>
      </c>
      <c r="AB132" s="369">
        <v>29884</v>
      </c>
      <c r="AC132" s="30" t="s">
        <v>96</v>
      </c>
      <c r="AD132" s="51">
        <v>239835328</v>
      </c>
      <c r="AE132" s="41">
        <f>IFERROR(AD132/AA132,"-")</f>
        <v>1.8057623686319933E-2</v>
      </c>
      <c r="AF132" s="51">
        <v>4210</v>
      </c>
      <c r="AG132" s="41">
        <f>IFERROR(AF132/AB132,"-")</f>
        <v>0.14087806183911122</v>
      </c>
      <c r="AH132" s="54">
        <f t="shared" si="33"/>
        <v>56968.011401425181</v>
      </c>
      <c r="AI132" s="369">
        <v>4500930060</v>
      </c>
      <c r="AJ132" s="369">
        <v>9137</v>
      </c>
      <c r="AK132" s="30" t="s">
        <v>96</v>
      </c>
      <c r="AL132" s="51">
        <v>90217063</v>
      </c>
      <c r="AM132" s="41">
        <f>IFERROR(AL132/AI132,"-")</f>
        <v>2.0044093508975788E-2</v>
      </c>
      <c r="AN132" s="51">
        <v>1508</v>
      </c>
      <c r="AO132" s="41">
        <f>IFERROR(AN132/AJ132,"-")</f>
        <v>0.1650432308197439</v>
      </c>
      <c r="AP132" s="54">
        <f t="shared" si="34"/>
        <v>59825.638594164455</v>
      </c>
      <c r="AQ132" s="369">
        <v>975988440</v>
      </c>
      <c r="AR132" s="369">
        <v>1844</v>
      </c>
      <c r="AS132" s="30" t="s">
        <v>96</v>
      </c>
      <c r="AT132" s="51">
        <v>15608117</v>
      </c>
      <c r="AU132" s="41">
        <f>IFERROR(AT132/AQ132,"-")</f>
        <v>1.5992112570513643E-2</v>
      </c>
      <c r="AV132" s="54">
        <v>364</v>
      </c>
      <c r="AW132" s="41">
        <f>IFERROR(AV132/AR132,"-")</f>
        <v>0.19739696312364424</v>
      </c>
      <c r="AX132" s="95">
        <f t="shared" si="35"/>
        <v>42879.442307692305</v>
      </c>
      <c r="AY132" s="369">
        <v>135492880</v>
      </c>
      <c r="AZ132" s="369">
        <v>241</v>
      </c>
      <c r="BA132" s="30" t="s">
        <v>96</v>
      </c>
      <c r="BB132" s="51">
        <v>1813431</v>
      </c>
      <c r="BC132" s="41">
        <f>IFERROR(BB132/AY132,"-")</f>
        <v>1.338395788767646E-2</v>
      </c>
      <c r="BD132" s="51">
        <v>41</v>
      </c>
      <c r="BE132" s="41">
        <f>IFERROR(BD132/AZ132,"-")</f>
        <v>0.17012448132780084</v>
      </c>
      <c r="BF132" s="54">
        <f t="shared" si="36"/>
        <v>44230.024390243903</v>
      </c>
      <c r="BG132" s="369">
        <f>市区町村別_フレイル区分別高齢者の疾病!BH1338</f>
        <v>39123103200</v>
      </c>
      <c r="BH132" s="369">
        <f>市区町村別_フレイル区分別高齢者の疾病!BI1338</f>
        <v>96341</v>
      </c>
      <c r="BI132" s="30" t="s">
        <v>96</v>
      </c>
      <c r="BJ132" s="51">
        <f>市区町村別_フレイル区分別高齢者の疾病!BK1338</f>
        <v>636085908</v>
      </c>
      <c r="BK132" s="41">
        <f>市区町村別_フレイル区分別高齢者の疾病!BL1338</f>
        <v>1.6258575009970067E-2</v>
      </c>
      <c r="BL132" s="51">
        <f>市区町村別_フレイル区分別高齢者の疾病!BM1338</f>
        <v>11916</v>
      </c>
      <c r="BM132" s="41">
        <f>市区町村別_フレイル区分別高齢者の疾病!BN1338</f>
        <v>0.12368565823481176</v>
      </c>
      <c r="BN132" s="95">
        <f>市区町村別_フレイル区分別高齢者の疾病!BO1338</f>
        <v>53380.8247734139</v>
      </c>
      <c r="BO132" s="140"/>
      <c r="BQ132" s="25"/>
      <c r="BR132" s="25"/>
      <c r="BS132" s="25"/>
      <c r="BT132" s="25"/>
      <c r="BU132" s="25"/>
    </row>
    <row r="133" spans="2:73" s="8" customFormat="1" ht="13.15" customHeight="1" thickTop="1" thickBot="1">
      <c r="B133" s="376"/>
      <c r="C133" s="370"/>
      <c r="D133" s="370"/>
      <c r="E133" s="31" t="s">
        <v>97</v>
      </c>
      <c r="F133" s="52">
        <v>265476</v>
      </c>
      <c r="G133" s="42">
        <f>IFERROR(F133/C132,"-")</f>
        <v>5.4113452842130365E-3</v>
      </c>
      <c r="H133" s="52">
        <v>17</v>
      </c>
      <c r="I133" s="42">
        <f>IFERROR(H133/D132,"-")</f>
        <v>0.16190476190476191</v>
      </c>
      <c r="J133" s="55">
        <f t="shared" si="30"/>
        <v>15616.235294117647</v>
      </c>
      <c r="K133" s="370"/>
      <c r="L133" s="370"/>
      <c r="M133" s="31" t="s">
        <v>97</v>
      </c>
      <c r="N133" s="52">
        <v>1245422</v>
      </c>
      <c r="O133" s="42">
        <f>IFERROR(N133/K132,"-")</f>
        <v>8.4480098416829952E-3</v>
      </c>
      <c r="P133" s="52">
        <v>52</v>
      </c>
      <c r="Q133" s="42">
        <f>IFERROR(P133/L132,"-")</f>
        <v>0.2311111111111111</v>
      </c>
      <c r="R133" s="55">
        <f t="shared" si="31"/>
        <v>23950.423076923078</v>
      </c>
      <c r="S133" s="370"/>
      <c r="T133" s="370"/>
      <c r="U133" s="31" t="s">
        <v>97</v>
      </c>
      <c r="V133" s="52">
        <v>462086607</v>
      </c>
      <c r="W133" s="42">
        <f>IFERROR(V133/S132,"-")</f>
        <v>2.3066795310999096E-2</v>
      </c>
      <c r="X133" s="52">
        <v>9007</v>
      </c>
      <c r="Y133" s="42">
        <f>IFERROR(X133/T132,"-")</f>
        <v>0.16404699025589656</v>
      </c>
      <c r="Z133" s="96">
        <f t="shared" si="32"/>
        <v>51303.053958032644</v>
      </c>
      <c r="AA133" s="370"/>
      <c r="AB133" s="370"/>
      <c r="AC133" s="31" t="s">
        <v>97</v>
      </c>
      <c r="AD133" s="52">
        <v>310650535</v>
      </c>
      <c r="AE133" s="42">
        <f>IFERROR(AD133/AA132,"-")</f>
        <v>2.3389425176694397E-2</v>
      </c>
      <c r="AF133" s="52">
        <v>6201</v>
      </c>
      <c r="AG133" s="42">
        <f>IFERROR(AF133/AB132,"-")</f>
        <v>0.20750234239057691</v>
      </c>
      <c r="AH133" s="55">
        <f t="shared" si="33"/>
        <v>50096.844863731654</v>
      </c>
      <c r="AI133" s="370"/>
      <c r="AJ133" s="370"/>
      <c r="AK133" s="31" t="s">
        <v>97</v>
      </c>
      <c r="AL133" s="52">
        <v>79456990</v>
      </c>
      <c r="AM133" s="42">
        <f>IFERROR(AL133/AI132,"-")</f>
        <v>1.7653460271719931E-2</v>
      </c>
      <c r="AN133" s="52">
        <v>2156</v>
      </c>
      <c r="AO133" s="42">
        <f>IFERROR(AN133/AJ132,"-")</f>
        <v>0.23596366422239248</v>
      </c>
      <c r="AP133" s="55">
        <f t="shared" si="34"/>
        <v>36853.891465677181</v>
      </c>
      <c r="AQ133" s="370"/>
      <c r="AR133" s="370"/>
      <c r="AS133" s="31" t="s">
        <v>97</v>
      </c>
      <c r="AT133" s="52">
        <v>21441744</v>
      </c>
      <c r="AU133" s="42">
        <f>IFERROR(AT133/AQ132,"-")</f>
        <v>2.1969260209680354E-2</v>
      </c>
      <c r="AV133" s="55">
        <v>495</v>
      </c>
      <c r="AW133" s="42">
        <f>IFERROR(AV133/AR132,"-")</f>
        <v>0.26843817787418656</v>
      </c>
      <c r="AX133" s="134">
        <f t="shared" si="35"/>
        <v>43316.654545454548</v>
      </c>
      <c r="AY133" s="370"/>
      <c r="AZ133" s="370"/>
      <c r="BA133" s="31" t="s">
        <v>97</v>
      </c>
      <c r="BB133" s="52">
        <v>1619692</v>
      </c>
      <c r="BC133" s="42">
        <f>IFERROR(BB133/AY132,"-")</f>
        <v>1.1954074634770476E-2</v>
      </c>
      <c r="BD133" s="52">
        <v>68</v>
      </c>
      <c r="BE133" s="42">
        <f>IFERROR(BD133/AZ132,"-")</f>
        <v>0.28215767634854771</v>
      </c>
      <c r="BF133" s="55">
        <f t="shared" si="36"/>
        <v>23819</v>
      </c>
      <c r="BG133" s="370"/>
      <c r="BH133" s="370"/>
      <c r="BI133" s="31" t="s">
        <v>97</v>
      </c>
      <c r="BJ133" s="52">
        <f>市区町村別_フレイル区分別高齢者の疾病!BK1339</f>
        <v>876766466</v>
      </c>
      <c r="BK133" s="42">
        <f>市区町村別_フレイル区分別高齢者の疾病!BL1339</f>
        <v>2.2410453013348899E-2</v>
      </c>
      <c r="BL133" s="52">
        <f>市区町村別_フレイル区分別高齢者の疾病!BM1339</f>
        <v>17996</v>
      </c>
      <c r="BM133" s="42">
        <f>市区町村別_フレイル区分別高齢者の疾病!BN1339</f>
        <v>0.18679482255737434</v>
      </c>
      <c r="BN133" s="96">
        <f>市区町村別_フレイル区分別高齢者の疾病!BO1339</f>
        <v>48720.074794398752</v>
      </c>
      <c r="BO133" s="140"/>
      <c r="BQ133" s="25"/>
      <c r="BR133" s="25"/>
      <c r="BS133" s="25"/>
      <c r="BT133" s="25"/>
      <c r="BU133" s="25"/>
    </row>
    <row r="134" spans="2:73" s="8" customFormat="1" ht="13.15" customHeight="1" thickTop="1" thickBot="1">
      <c r="B134" s="376"/>
      <c r="C134" s="370"/>
      <c r="D134" s="370"/>
      <c r="E134" s="31" t="s">
        <v>292</v>
      </c>
      <c r="F134" s="52">
        <v>3907673</v>
      </c>
      <c r="G134" s="42">
        <f>IFERROR(F134/C132,"-")</f>
        <v>7.9652276894320431E-2</v>
      </c>
      <c r="H134" s="52">
        <v>7</v>
      </c>
      <c r="I134" s="42">
        <f>IFERROR(H134/D132,"-")</f>
        <v>6.6666666666666666E-2</v>
      </c>
      <c r="J134" s="55">
        <f t="shared" ref="J134" si="44">IFERROR(F134/H134,"-")</f>
        <v>558239</v>
      </c>
      <c r="K134" s="370"/>
      <c r="L134" s="370"/>
      <c r="M134" s="31" t="s">
        <v>292</v>
      </c>
      <c r="N134" s="52">
        <v>6628641</v>
      </c>
      <c r="O134" s="42">
        <f>IFERROR(N134/K132,"-")</f>
        <v>4.4963734705973889E-2</v>
      </c>
      <c r="P134" s="52">
        <v>19</v>
      </c>
      <c r="Q134" s="42">
        <f>IFERROR(P134/L132,"-")</f>
        <v>8.4444444444444447E-2</v>
      </c>
      <c r="R134" s="55">
        <f t="shared" ref="R134" si="45">IFERROR(N134/P134,"-")</f>
        <v>348875.84210526315</v>
      </c>
      <c r="S134" s="370"/>
      <c r="T134" s="370"/>
      <c r="U134" s="31" t="s">
        <v>292</v>
      </c>
      <c r="V134" s="52">
        <v>217687789</v>
      </c>
      <c r="W134" s="42">
        <f>IFERROR(V134/S132,"-")</f>
        <v>1.0866706791540835E-2</v>
      </c>
      <c r="X134" s="52">
        <v>2568</v>
      </c>
      <c r="Y134" s="42">
        <f>IFERROR(X134/T132,"-")</f>
        <v>4.6771696566797194E-2</v>
      </c>
      <c r="Z134" s="96">
        <f t="shared" ref="Z134" si="46">IFERROR(V134/X134,"-")</f>
        <v>84769.388239875392</v>
      </c>
      <c r="AA134" s="370"/>
      <c r="AB134" s="370"/>
      <c r="AC134" s="31" t="s">
        <v>292</v>
      </c>
      <c r="AD134" s="52">
        <v>148208069</v>
      </c>
      <c r="AE134" s="42">
        <f>IFERROR(AD134/AA132,"-")</f>
        <v>1.1158846194994838E-2</v>
      </c>
      <c r="AF134" s="52">
        <v>1591</v>
      </c>
      <c r="AG134" s="42">
        <f>IFERROR(AF134/AB132,"-")</f>
        <v>5.3239191540623745E-2</v>
      </c>
      <c r="AH134" s="55">
        <f t="shared" ref="AH134" si="47">IFERROR(AD134/AF134,"-")</f>
        <v>93154.034569453172</v>
      </c>
      <c r="AI134" s="370"/>
      <c r="AJ134" s="370"/>
      <c r="AK134" s="31" t="s">
        <v>292</v>
      </c>
      <c r="AL134" s="52">
        <v>39441253</v>
      </c>
      <c r="AM134" s="42">
        <f>IFERROR(AL134/AI132,"-")</f>
        <v>8.7629117702842062E-3</v>
      </c>
      <c r="AN134" s="52">
        <v>547</v>
      </c>
      <c r="AO134" s="42">
        <f>IFERROR(AN134/AJ132,"-")</f>
        <v>5.9866476961803652E-2</v>
      </c>
      <c r="AP134" s="55">
        <f t="shared" ref="AP134" si="48">IFERROR(AL134/AN134,"-")</f>
        <v>72104.667276051186</v>
      </c>
      <c r="AQ134" s="370"/>
      <c r="AR134" s="370"/>
      <c r="AS134" s="31" t="s">
        <v>292</v>
      </c>
      <c r="AT134" s="52">
        <v>9968255</v>
      </c>
      <c r="AU134" s="42">
        <f>IFERROR(AT134/AQ132,"-")</f>
        <v>1.0213496995927534E-2</v>
      </c>
      <c r="AV134" s="52">
        <v>90</v>
      </c>
      <c r="AW134" s="42">
        <f>IFERROR(AV134/AR132,"-")</f>
        <v>4.8806941431670282E-2</v>
      </c>
      <c r="AX134" s="96">
        <f t="shared" ref="AX134" si="49">IFERROR(AT134/AV134,"-")</f>
        <v>110758.38888888889</v>
      </c>
      <c r="AY134" s="370"/>
      <c r="AZ134" s="370"/>
      <c r="BA134" s="31" t="s">
        <v>292</v>
      </c>
      <c r="BB134" s="52">
        <v>37104</v>
      </c>
      <c r="BC134" s="42">
        <f>IFERROR(BB134/AY132,"-")</f>
        <v>2.7384464777780208E-4</v>
      </c>
      <c r="BD134" s="52">
        <v>8</v>
      </c>
      <c r="BE134" s="42">
        <f>IFERROR(BD134/AZ132,"-")</f>
        <v>3.3195020746887967E-2</v>
      </c>
      <c r="BF134" s="55">
        <f t="shared" ref="BF134" si="50">IFERROR(BB134/BD134,"-")</f>
        <v>4638</v>
      </c>
      <c r="BG134" s="370"/>
      <c r="BH134" s="370"/>
      <c r="BI134" s="31" t="s">
        <v>292</v>
      </c>
      <c r="BJ134" s="52">
        <f>市区町村別_フレイル区分別高齢者の疾病!BK1340</f>
        <v>425878784</v>
      </c>
      <c r="BK134" s="42">
        <f>市区町村別_フレイル区分別高齢者の疾病!BL1340</f>
        <v>1.0885608481077749E-2</v>
      </c>
      <c r="BL134" s="52">
        <f>市区町村別_フレイル区分別高齢者の疾病!BM1340</f>
        <v>4830</v>
      </c>
      <c r="BM134" s="42">
        <f>市区町村別_フレイル区分別高齢者の疾病!BN1340</f>
        <v>5.0134418368088352E-2</v>
      </c>
      <c r="BN134" s="96">
        <f>市区町村別_フレイル区分別高齢者の疾病!BO1340</f>
        <v>88173.661283643887</v>
      </c>
      <c r="BO134" s="140"/>
      <c r="BQ134" s="25"/>
      <c r="BR134" s="25"/>
      <c r="BS134" s="25"/>
      <c r="BT134" s="25"/>
      <c r="BU134" s="25"/>
    </row>
    <row r="135" spans="2:73" s="8" customFormat="1" ht="13.15" customHeight="1" thickTop="1" thickBot="1">
      <c r="B135" s="376"/>
      <c r="C135" s="370"/>
      <c r="D135" s="370"/>
      <c r="E135" s="32" t="s">
        <v>98</v>
      </c>
      <c r="F135" s="52">
        <v>330502</v>
      </c>
      <c r="G135" s="42">
        <f>IFERROR(F135/C132,"-")</f>
        <v>6.7368064876786489E-3</v>
      </c>
      <c r="H135" s="52">
        <v>15</v>
      </c>
      <c r="I135" s="42">
        <f>IFERROR(H135/D132,"-")</f>
        <v>0.14285714285714285</v>
      </c>
      <c r="J135" s="55">
        <f t="shared" si="30"/>
        <v>22033.466666666667</v>
      </c>
      <c r="K135" s="370"/>
      <c r="L135" s="370"/>
      <c r="M135" s="32" t="s">
        <v>98</v>
      </c>
      <c r="N135" s="52">
        <v>1341043</v>
      </c>
      <c r="O135" s="42">
        <f>IFERROR(N135/K132,"-")</f>
        <v>9.0966310713317157E-3</v>
      </c>
      <c r="P135" s="52">
        <v>39</v>
      </c>
      <c r="Q135" s="42">
        <f>IFERROR(P135/L132,"-")</f>
        <v>0.17333333333333334</v>
      </c>
      <c r="R135" s="55">
        <f t="shared" si="31"/>
        <v>34385.717948717946</v>
      </c>
      <c r="S135" s="370"/>
      <c r="T135" s="370"/>
      <c r="U135" s="32" t="s">
        <v>98</v>
      </c>
      <c r="V135" s="52">
        <v>381807584</v>
      </c>
      <c r="W135" s="42">
        <f>IFERROR(V135/S132,"-")</f>
        <v>1.9059365181547216E-2</v>
      </c>
      <c r="X135" s="52">
        <v>9932</v>
      </c>
      <c r="Y135" s="42">
        <f>IFERROR(X135/T132,"-")</f>
        <v>0.18089427192423277</v>
      </c>
      <c r="Z135" s="96">
        <f t="shared" si="32"/>
        <v>38442.165122835278</v>
      </c>
      <c r="AA135" s="370"/>
      <c r="AB135" s="370"/>
      <c r="AC135" s="32" t="s">
        <v>98</v>
      </c>
      <c r="AD135" s="52">
        <v>278504136</v>
      </c>
      <c r="AE135" s="42">
        <f>IFERROR(AD135/AA132,"-")</f>
        <v>2.0969066254374617E-2</v>
      </c>
      <c r="AF135" s="52">
        <v>6988</v>
      </c>
      <c r="AG135" s="42">
        <f>IFERROR(AF135/AB132,"-")</f>
        <v>0.23383750501940839</v>
      </c>
      <c r="AH135" s="55">
        <f t="shared" si="33"/>
        <v>39854.627361190614</v>
      </c>
      <c r="AI135" s="370"/>
      <c r="AJ135" s="370"/>
      <c r="AK135" s="32" t="s">
        <v>98</v>
      </c>
      <c r="AL135" s="52">
        <v>88718232</v>
      </c>
      <c r="AM135" s="42">
        <f>IFERROR(AL135/AI132,"-")</f>
        <v>1.9711088778837857E-2</v>
      </c>
      <c r="AN135" s="52">
        <v>2472</v>
      </c>
      <c r="AO135" s="42">
        <f>IFERROR(AN135/AJ132,"-")</f>
        <v>0.27054832001751122</v>
      </c>
      <c r="AP135" s="55">
        <f t="shared" si="34"/>
        <v>35889.252427184467</v>
      </c>
      <c r="AQ135" s="370"/>
      <c r="AR135" s="370"/>
      <c r="AS135" s="32" t="s">
        <v>98</v>
      </c>
      <c r="AT135" s="52">
        <v>16582940</v>
      </c>
      <c r="AU135" s="42">
        <f>IFERROR(AT135/AQ132,"-")</f>
        <v>1.6990918458009607E-2</v>
      </c>
      <c r="AV135" s="55">
        <v>517</v>
      </c>
      <c r="AW135" s="42">
        <f>IFERROR(AV135/AR132,"-")</f>
        <v>0.28036876355748375</v>
      </c>
      <c r="AX135" s="134">
        <f t="shared" si="35"/>
        <v>32075.319148936171</v>
      </c>
      <c r="AY135" s="370"/>
      <c r="AZ135" s="370"/>
      <c r="BA135" s="32" t="s">
        <v>98</v>
      </c>
      <c r="BB135" s="52">
        <v>1405453</v>
      </c>
      <c r="BC135" s="42">
        <f>IFERROR(BB135/AY132,"-")</f>
        <v>1.0372891918748793E-2</v>
      </c>
      <c r="BD135" s="52">
        <v>63</v>
      </c>
      <c r="BE135" s="42">
        <f>IFERROR(BD135/AZ132,"-")</f>
        <v>0.26141078838174275</v>
      </c>
      <c r="BF135" s="55">
        <f t="shared" si="36"/>
        <v>22308.777777777777</v>
      </c>
      <c r="BG135" s="370"/>
      <c r="BH135" s="370"/>
      <c r="BI135" s="32" t="s">
        <v>98</v>
      </c>
      <c r="BJ135" s="52">
        <f>市区町村別_フレイル区分別高齢者の疾病!BK1341</f>
        <v>768689890</v>
      </c>
      <c r="BK135" s="42">
        <f>市区町村別_フレイル区分別高齢者の疾病!BL1341</f>
        <v>1.9647978486532734E-2</v>
      </c>
      <c r="BL135" s="52">
        <f>市区町村別_フレイル区分別高齢者の疾病!BM1341</f>
        <v>20026</v>
      </c>
      <c r="BM135" s="42">
        <f>市区町村別_フレイル区分別高齢者の疾病!BN1341</f>
        <v>0.20786580998744045</v>
      </c>
      <c r="BN135" s="96">
        <f>市区町村別_フレイル区分別高齢者の疾病!BO1341</f>
        <v>38384.59452711475</v>
      </c>
      <c r="BO135" s="140"/>
      <c r="BQ135" s="25"/>
      <c r="BR135" s="25"/>
      <c r="BS135" s="25"/>
      <c r="BT135" s="25"/>
      <c r="BU135" s="25"/>
    </row>
    <row r="136" spans="2:73" s="8" customFormat="1" ht="13.15" customHeight="1" thickTop="1" thickBot="1">
      <c r="B136" s="376"/>
      <c r="C136" s="370"/>
      <c r="D136" s="370"/>
      <c r="E136" s="32" t="s">
        <v>99</v>
      </c>
      <c r="F136" s="52">
        <v>1709557</v>
      </c>
      <c r="G136" s="42">
        <f>IFERROR(F136/C132,"-")</f>
        <v>3.4846853237367546E-2</v>
      </c>
      <c r="H136" s="52">
        <v>12</v>
      </c>
      <c r="I136" s="42">
        <f>IFERROR(H136/D132,"-")</f>
        <v>0.11428571428571428</v>
      </c>
      <c r="J136" s="55">
        <f t="shared" si="30"/>
        <v>142463.08333333334</v>
      </c>
      <c r="K136" s="370"/>
      <c r="L136" s="370"/>
      <c r="M136" s="32" t="s">
        <v>99</v>
      </c>
      <c r="N136" s="52">
        <v>121196</v>
      </c>
      <c r="O136" s="42">
        <f>IFERROR(N136/K132,"-")</f>
        <v>8.2210287016979972E-4</v>
      </c>
      <c r="P136" s="52">
        <v>26</v>
      </c>
      <c r="Q136" s="42">
        <f>IFERROR(P136/L132,"-")</f>
        <v>0.11555555555555555</v>
      </c>
      <c r="R136" s="55">
        <f t="shared" si="31"/>
        <v>4661.3846153846152</v>
      </c>
      <c r="S136" s="370"/>
      <c r="T136" s="370"/>
      <c r="U136" s="32" t="s">
        <v>99</v>
      </c>
      <c r="V136" s="52">
        <v>104499993</v>
      </c>
      <c r="W136" s="42">
        <f>IFERROR(V136/S132,"-")</f>
        <v>5.2165111734818973E-3</v>
      </c>
      <c r="X136" s="52">
        <v>1878</v>
      </c>
      <c r="Y136" s="42">
        <f>IFERROR(X136/T132,"-")</f>
        <v>3.4204535106092344E-2</v>
      </c>
      <c r="Z136" s="96">
        <f t="shared" si="32"/>
        <v>55644.298722044725</v>
      </c>
      <c r="AA136" s="370"/>
      <c r="AB136" s="370"/>
      <c r="AC136" s="32" t="s">
        <v>99</v>
      </c>
      <c r="AD136" s="52">
        <v>48592093</v>
      </c>
      <c r="AE136" s="42">
        <f>IFERROR(AD136/AA132,"-")</f>
        <v>3.6585841495572367E-3</v>
      </c>
      <c r="AF136" s="52">
        <v>1126</v>
      </c>
      <c r="AG136" s="42">
        <f>IFERROR(AF136/AB132,"-")</f>
        <v>3.7679025565520011E-2</v>
      </c>
      <c r="AH136" s="55">
        <f t="shared" si="33"/>
        <v>43154.611900532858</v>
      </c>
      <c r="AI136" s="370"/>
      <c r="AJ136" s="370"/>
      <c r="AK136" s="32" t="s">
        <v>99</v>
      </c>
      <c r="AL136" s="52">
        <v>17500671</v>
      </c>
      <c r="AM136" s="42">
        <f>IFERROR(AL136/AI132,"-")</f>
        <v>3.8882343797183999E-3</v>
      </c>
      <c r="AN136" s="52">
        <v>390</v>
      </c>
      <c r="AO136" s="42">
        <f>IFERROR(AN136/AJ132,"-")</f>
        <v>4.2683594177519976E-2</v>
      </c>
      <c r="AP136" s="55">
        <f t="shared" si="34"/>
        <v>44873.515384615384</v>
      </c>
      <c r="AQ136" s="370"/>
      <c r="AR136" s="370"/>
      <c r="AS136" s="32" t="s">
        <v>99</v>
      </c>
      <c r="AT136" s="52">
        <v>2612262</v>
      </c>
      <c r="AU136" s="42">
        <f>IFERROR(AT136/AQ132,"-")</f>
        <v>2.6765296523389151E-3</v>
      </c>
      <c r="AV136" s="55">
        <v>94</v>
      </c>
      <c r="AW136" s="42">
        <f>IFERROR(AV136/AR132,"-")</f>
        <v>5.0976138828633402E-2</v>
      </c>
      <c r="AX136" s="134">
        <f t="shared" si="35"/>
        <v>27790.021276595744</v>
      </c>
      <c r="AY136" s="370"/>
      <c r="AZ136" s="370"/>
      <c r="BA136" s="32" t="s">
        <v>99</v>
      </c>
      <c r="BB136" s="52">
        <v>72713</v>
      </c>
      <c r="BC136" s="42">
        <f>IFERROR(BB136/AY132,"-")</f>
        <v>5.3665550544058113E-4</v>
      </c>
      <c r="BD136" s="52">
        <v>11</v>
      </c>
      <c r="BE136" s="42">
        <f>IFERROR(BD136/AZ132,"-")</f>
        <v>4.5643153526970952E-2</v>
      </c>
      <c r="BF136" s="55">
        <f t="shared" si="36"/>
        <v>6610.272727272727</v>
      </c>
      <c r="BG136" s="370"/>
      <c r="BH136" s="370"/>
      <c r="BI136" s="32" t="s">
        <v>99</v>
      </c>
      <c r="BJ136" s="52">
        <f>市区町村別_フレイル区分別高齢者の疾病!BK1342</f>
        <v>175108485</v>
      </c>
      <c r="BK136" s="42">
        <f>市区町村別_フレイル区分別高齢者の疾病!BL1342</f>
        <v>4.4758332207144548E-3</v>
      </c>
      <c r="BL136" s="52">
        <f>市区町村別_フレイル区分別高齢者の疾病!BM1342</f>
        <v>3537</v>
      </c>
      <c r="BM136" s="42">
        <f>市区町村別_フレイル区分別高齢者の疾病!BN1342</f>
        <v>3.6713341152780229E-2</v>
      </c>
      <c r="BN136" s="96">
        <f>市区町村別_フレイル区分別高齢者の疾病!BO1342</f>
        <v>49507.629346904156</v>
      </c>
      <c r="BO136" s="140"/>
      <c r="BQ136" s="25"/>
      <c r="BR136" s="25"/>
      <c r="BS136" s="25"/>
      <c r="BT136" s="25"/>
      <c r="BU136" s="25"/>
    </row>
    <row r="137" spans="2:73" s="8" customFormat="1" ht="13.15" customHeight="1" thickTop="1" thickBot="1">
      <c r="B137" s="376"/>
      <c r="C137" s="370"/>
      <c r="D137" s="370"/>
      <c r="E137" s="32" t="s">
        <v>100</v>
      </c>
      <c r="F137" s="52">
        <v>330592</v>
      </c>
      <c r="G137" s="42">
        <f>IFERROR(F137/C132,"-")</f>
        <v>6.7386410078446122E-3</v>
      </c>
      <c r="H137" s="52">
        <v>24</v>
      </c>
      <c r="I137" s="42">
        <f>IFERROR(H137/D132,"-")</f>
        <v>0.22857142857142856</v>
      </c>
      <c r="J137" s="55">
        <f t="shared" si="30"/>
        <v>13774.666666666666</v>
      </c>
      <c r="K137" s="370"/>
      <c r="L137" s="370"/>
      <c r="M137" s="32" t="s">
        <v>100</v>
      </c>
      <c r="N137" s="52">
        <v>1329879</v>
      </c>
      <c r="O137" s="42">
        <f>IFERROR(N137/K132,"-")</f>
        <v>9.0209028588282038E-3</v>
      </c>
      <c r="P137" s="52">
        <v>60</v>
      </c>
      <c r="Q137" s="42">
        <f>IFERROR(P137/L132,"-")</f>
        <v>0.26666666666666666</v>
      </c>
      <c r="R137" s="55">
        <f t="shared" si="31"/>
        <v>22164.65</v>
      </c>
      <c r="S137" s="370"/>
      <c r="T137" s="370"/>
      <c r="U137" s="32" t="s">
        <v>100</v>
      </c>
      <c r="V137" s="52">
        <v>404120889</v>
      </c>
      <c r="W137" s="42">
        <f>IFERROR(V137/S132,"-")</f>
        <v>2.0173217934147971E-2</v>
      </c>
      <c r="X137" s="52">
        <v>12103</v>
      </c>
      <c r="Y137" s="42">
        <f>IFERROR(X137/T132,"-")</f>
        <v>0.22043529733175485</v>
      </c>
      <c r="Z137" s="96">
        <f t="shared" si="32"/>
        <v>33390.142030901428</v>
      </c>
      <c r="AA137" s="370"/>
      <c r="AB137" s="370"/>
      <c r="AC137" s="32" t="s">
        <v>100</v>
      </c>
      <c r="AD137" s="52">
        <v>299678983</v>
      </c>
      <c r="AE137" s="42">
        <f>IFERROR(AD137/AA132,"-")</f>
        <v>2.2563357728987567E-2</v>
      </c>
      <c r="AF137" s="52">
        <v>8284</v>
      </c>
      <c r="AG137" s="42">
        <f>IFERROR(AF137/AB132,"-")</f>
        <v>0.2772051934145362</v>
      </c>
      <c r="AH137" s="55">
        <f t="shared" si="33"/>
        <v>36175.637735393531</v>
      </c>
      <c r="AI137" s="370"/>
      <c r="AJ137" s="370"/>
      <c r="AK137" s="32" t="s">
        <v>100</v>
      </c>
      <c r="AL137" s="52">
        <v>101072953</v>
      </c>
      <c r="AM137" s="42">
        <f>IFERROR(AL137/AI132,"-")</f>
        <v>2.2456015013039326E-2</v>
      </c>
      <c r="AN137" s="52">
        <v>2879</v>
      </c>
      <c r="AO137" s="42">
        <f>IFERROR(AN137/AJ132,"-")</f>
        <v>0.31509248112071797</v>
      </c>
      <c r="AP137" s="55">
        <f t="shared" si="34"/>
        <v>35106.965265717263</v>
      </c>
      <c r="AQ137" s="370"/>
      <c r="AR137" s="370"/>
      <c r="AS137" s="32" t="s">
        <v>100</v>
      </c>
      <c r="AT137" s="52">
        <v>18675422</v>
      </c>
      <c r="AU137" s="42">
        <f>IFERROR(AT137/AQ132,"-")</f>
        <v>1.9134880327066169E-2</v>
      </c>
      <c r="AV137" s="55">
        <v>613</v>
      </c>
      <c r="AW137" s="42">
        <f>IFERROR(AV137/AR132,"-")</f>
        <v>0.33242950108459868</v>
      </c>
      <c r="AX137" s="134">
        <f t="shared" si="35"/>
        <v>30465.615008156608</v>
      </c>
      <c r="AY137" s="370"/>
      <c r="AZ137" s="370"/>
      <c r="BA137" s="32" t="s">
        <v>100</v>
      </c>
      <c r="BB137" s="52">
        <v>4010870</v>
      </c>
      <c r="BC137" s="42">
        <f>IFERROR(BB137/AY132,"-")</f>
        <v>2.9602072079359446E-2</v>
      </c>
      <c r="BD137" s="52">
        <v>79</v>
      </c>
      <c r="BE137" s="42">
        <f>IFERROR(BD137/AZ132,"-")</f>
        <v>0.32780082987551867</v>
      </c>
      <c r="BF137" s="55">
        <f t="shared" si="36"/>
        <v>50770.506329113923</v>
      </c>
      <c r="BG137" s="370"/>
      <c r="BH137" s="370"/>
      <c r="BI137" s="32" t="s">
        <v>100</v>
      </c>
      <c r="BJ137" s="52">
        <f>市区町村別_フレイル区分別高齢者の疾病!BK1343</f>
        <v>829219588</v>
      </c>
      <c r="BK137" s="42">
        <f>市区町村別_フレイル区分別高齢者の疾病!BL1343</f>
        <v>2.1195138426544854E-2</v>
      </c>
      <c r="BL137" s="52">
        <f>市区町村別_フレイル区分別高齢者の疾病!BM1343</f>
        <v>24042</v>
      </c>
      <c r="BM137" s="42">
        <f>市区町村別_フレイル区分別高齢者の疾病!BN1343</f>
        <v>0.24955107378997518</v>
      </c>
      <c r="BN137" s="96">
        <f>市区町村別_フレイル区分別高齢者の疾病!BO1343</f>
        <v>34490.457865402212</v>
      </c>
      <c r="BO137" s="140"/>
      <c r="BQ137" s="25"/>
      <c r="BR137" s="25"/>
      <c r="BS137" s="25"/>
      <c r="BT137" s="25"/>
      <c r="BU137" s="25"/>
    </row>
    <row r="138" spans="2:73" s="8" customFormat="1" ht="13.15" customHeight="1" thickTop="1" thickBot="1">
      <c r="B138" s="376"/>
      <c r="C138" s="370"/>
      <c r="D138" s="370"/>
      <c r="E138" s="32" t="s">
        <v>101</v>
      </c>
      <c r="F138" s="52">
        <v>959415</v>
      </c>
      <c r="G138" s="42">
        <f>IFERROR(F138/C132,"-")</f>
        <v>1.9556290722525769E-2</v>
      </c>
      <c r="H138" s="52">
        <v>26</v>
      </c>
      <c r="I138" s="42">
        <f>IFERROR(H138/D132,"-")</f>
        <v>0.24761904761904763</v>
      </c>
      <c r="J138" s="55">
        <f t="shared" si="30"/>
        <v>36900.576923076922</v>
      </c>
      <c r="K138" s="370"/>
      <c r="L138" s="370"/>
      <c r="M138" s="32" t="s">
        <v>101</v>
      </c>
      <c r="N138" s="52">
        <v>2866381</v>
      </c>
      <c r="O138" s="42">
        <f>IFERROR(N138/K132,"-")</f>
        <v>1.9443381358297145E-2</v>
      </c>
      <c r="P138" s="52">
        <v>69</v>
      </c>
      <c r="Q138" s="42">
        <f>IFERROR(P138/L132,"-")</f>
        <v>0.30666666666666664</v>
      </c>
      <c r="R138" s="55">
        <f t="shared" si="31"/>
        <v>41541.753623188408</v>
      </c>
      <c r="S138" s="370"/>
      <c r="T138" s="370"/>
      <c r="U138" s="32" t="s">
        <v>101</v>
      </c>
      <c r="V138" s="52">
        <v>634125036</v>
      </c>
      <c r="W138" s="42">
        <f>IFERROR(V138/S132,"-")</f>
        <v>3.165474217475412E-2</v>
      </c>
      <c r="X138" s="52">
        <v>14132</v>
      </c>
      <c r="Y138" s="42">
        <f>IFERROR(X138/T132,"-")</f>
        <v>0.25739003733721882</v>
      </c>
      <c r="Z138" s="96">
        <f t="shared" si="32"/>
        <v>44871.570619869803</v>
      </c>
      <c r="AA138" s="370"/>
      <c r="AB138" s="370"/>
      <c r="AC138" s="32" t="s">
        <v>101</v>
      </c>
      <c r="AD138" s="52">
        <v>484997324</v>
      </c>
      <c r="AE138" s="42">
        <f>IFERROR(AD138/AA132,"-")</f>
        <v>3.6516301575321639E-2</v>
      </c>
      <c r="AF138" s="52">
        <v>9507</v>
      </c>
      <c r="AG138" s="42">
        <f>IFERROR(AF138/AB132,"-")</f>
        <v>0.31813010306518541</v>
      </c>
      <c r="AH138" s="55">
        <f t="shared" si="33"/>
        <v>51014.760071526245</v>
      </c>
      <c r="AI138" s="370"/>
      <c r="AJ138" s="370"/>
      <c r="AK138" s="32" t="s">
        <v>101</v>
      </c>
      <c r="AL138" s="52">
        <v>179187288</v>
      </c>
      <c r="AM138" s="42">
        <f>IFERROR(AL138/AI132,"-")</f>
        <v>3.9811169160891162E-2</v>
      </c>
      <c r="AN138" s="52">
        <v>3381</v>
      </c>
      <c r="AO138" s="42">
        <f>IFERROR(AN138/AJ132,"-")</f>
        <v>0.37003392798511547</v>
      </c>
      <c r="AP138" s="55">
        <f t="shared" si="34"/>
        <v>52998.310559006211</v>
      </c>
      <c r="AQ138" s="370"/>
      <c r="AR138" s="370"/>
      <c r="AS138" s="32" t="s">
        <v>101</v>
      </c>
      <c r="AT138" s="52">
        <v>43506548</v>
      </c>
      <c r="AU138" s="42">
        <f>IFERROR(AT138/AQ132,"-")</f>
        <v>4.4576909128144999E-2</v>
      </c>
      <c r="AV138" s="55">
        <v>741</v>
      </c>
      <c r="AW138" s="42">
        <f>IFERROR(AV138/AR132,"-")</f>
        <v>0.40184381778741868</v>
      </c>
      <c r="AX138" s="134">
        <f t="shared" si="35"/>
        <v>58713.290148448046</v>
      </c>
      <c r="AY138" s="370"/>
      <c r="AZ138" s="370"/>
      <c r="BA138" s="32" t="s">
        <v>101</v>
      </c>
      <c r="BB138" s="52">
        <v>7378721</v>
      </c>
      <c r="BC138" s="42">
        <f>IFERROR(BB138/AY132,"-")</f>
        <v>5.4458367111245992E-2</v>
      </c>
      <c r="BD138" s="52">
        <v>107</v>
      </c>
      <c r="BE138" s="42">
        <f>IFERROR(BD138/AZ132,"-")</f>
        <v>0.44398340248962653</v>
      </c>
      <c r="BF138" s="55">
        <f t="shared" si="36"/>
        <v>68960.009345794388</v>
      </c>
      <c r="BG138" s="370"/>
      <c r="BH138" s="370"/>
      <c r="BI138" s="32" t="s">
        <v>101</v>
      </c>
      <c r="BJ138" s="52">
        <f>市区町村別_フレイル区分別高齢者の疾病!BK1344</f>
        <v>1353020713</v>
      </c>
      <c r="BK138" s="42">
        <f>市区町村別_フレイル区分別高齢者の疾病!BL1344</f>
        <v>3.4583675688589041E-2</v>
      </c>
      <c r="BL138" s="52">
        <f>市区町村別_フレイル区分別高齢者の疾病!BM1344</f>
        <v>27963</v>
      </c>
      <c r="BM138" s="42">
        <f>市区町村別_フレイル区分別高齢者の疾病!BN1344</f>
        <v>0.29025025689996992</v>
      </c>
      <c r="BN138" s="96">
        <f>市区町村別_フレイル区分別高齢者の疾病!BO1344</f>
        <v>48386.107105818402</v>
      </c>
      <c r="BO138" s="140"/>
      <c r="BQ138" s="25"/>
      <c r="BR138" s="25"/>
      <c r="BS138" s="25"/>
      <c r="BT138" s="25"/>
      <c r="BU138" s="25"/>
    </row>
    <row r="139" spans="2:73" s="8" customFormat="1" ht="13.15" customHeight="1" thickTop="1" thickBot="1">
      <c r="B139" s="376"/>
      <c r="C139" s="370"/>
      <c r="D139" s="370"/>
      <c r="E139" s="32" t="s">
        <v>102</v>
      </c>
      <c r="F139" s="52">
        <v>8734</v>
      </c>
      <c r="G139" s="42">
        <f>IFERROR(F139/C132,"-")</f>
        <v>1.7802999032800202E-4</v>
      </c>
      <c r="H139" s="52">
        <v>3</v>
      </c>
      <c r="I139" s="42">
        <f>IFERROR(H139/D132,"-")</f>
        <v>2.8571428571428571E-2</v>
      </c>
      <c r="J139" s="55">
        <f t="shared" si="30"/>
        <v>2911.3333333333335</v>
      </c>
      <c r="K139" s="370"/>
      <c r="L139" s="370"/>
      <c r="M139" s="32" t="s">
        <v>102</v>
      </c>
      <c r="N139" s="52">
        <v>3556646</v>
      </c>
      <c r="O139" s="42">
        <f>IFERROR(N139/K132,"-")</f>
        <v>2.4125622007144933E-2</v>
      </c>
      <c r="P139" s="52">
        <v>13</v>
      </c>
      <c r="Q139" s="42">
        <f>IFERROR(P139/L132,"-")</f>
        <v>5.7777777777777775E-2</v>
      </c>
      <c r="R139" s="55">
        <f t="shared" si="31"/>
        <v>273588.15384615387</v>
      </c>
      <c r="S139" s="370"/>
      <c r="T139" s="370"/>
      <c r="U139" s="32" t="s">
        <v>102</v>
      </c>
      <c r="V139" s="52">
        <v>162894876</v>
      </c>
      <c r="W139" s="42">
        <f>IFERROR(V139/S132,"-")</f>
        <v>8.131511939497911E-3</v>
      </c>
      <c r="X139" s="52">
        <v>2725</v>
      </c>
      <c r="Y139" s="42">
        <f>IFERROR(X139/T132,"-")</f>
        <v>4.9631181131044533E-2</v>
      </c>
      <c r="Z139" s="96">
        <f t="shared" si="32"/>
        <v>59777.93614678899</v>
      </c>
      <c r="AA139" s="370"/>
      <c r="AB139" s="370"/>
      <c r="AC139" s="32" t="s">
        <v>102</v>
      </c>
      <c r="AD139" s="52">
        <v>185773856</v>
      </c>
      <c r="AE139" s="42">
        <f>IFERROR(AD139/AA132,"-")</f>
        <v>1.398724037187961E-2</v>
      </c>
      <c r="AF139" s="52">
        <v>2169</v>
      </c>
      <c r="AG139" s="42">
        <f>IFERROR(AF139/AB132,"-")</f>
        <v>7.2580645161290328E-2</v>
      </c>
      <c r="AH139" s="55">
        <f t="shared" si="33"/>
        <v>85649.541724296912</v>
      </c>
      <c r="AI139" s="370"/>
      <c r="AJ139" s="370"/>
      <c r="AK139" s="32" t="s">
        <v>102</v>
      </c>
      <c r="AL139" s="52">
        <v>123157145</v>
      </c>
      <c r="AM139" s="42">
        <f>IFERROR(AL139/AI132,"-")</f>
        <v>2.7362599142453682E-2</v>
      </c>
      <c r="AN139" s="52">
        <v>933</v>
      </c>
      <c r="AO139" s="42">
        <f>IFERROR(AN139/AJ132,"-")</f>
        <v>0.10211229068622087</v>
      </c>
      <c r="AP139" s="55">
        <f t="shared" si="34"/>
        <v>132001.22722400859</v>
      </c>
      <c r="AQ139" s="370"/>
      <c r="AR139" s="370"/>
      <c r="AS139" s="32" t="s">
        <v>102</v>
      </c>
      <c r="AT139" s="52">
        <v>34819169</v>
      </c>
      <c r="AU139" s="42">
        <f>IFERROR(AT139/AQ132,"-")</f>
        <v>3.5675800627310711E-2</v>
      </c>
      <c r="AV139" s="55">
        <v>267</v>
      </c>
      <c r="AW139" s="42">
        <f>IFERROR(AV139/AR132,"-")</f>
        <v>0.14479392624728851</v>
      </c>
      <c r="AX139" s="134">
        <f t="shared" si="35"/>
        <v>130408.87265917604</v>
      </c>
      <c r="AY139" s="370"/>
      <c r="AZ139" s="370"/>
      <c r="BA139" s="32" t="s">
        <v>102</v>
      </c>
      <c r="BB139" s="52">
        <v>13221807</v>
      </c>
      <c r="BC139" s="42">
        <f>IFERROR(BB139/AY132,"-")</f>
        <v>9.7583039049727191E-2</v>
      </c>
      <c r="BD139" s="52">
        <v>47</v>
      </c>
      <c r="BE139" s="42">
        <f>IFERROR(BD139/AZ132,"-")</f>
        <v>0.19502074688796681</v>
      </c>
      <c r="BF139" s="55">
        <f t="shared" si="36"/>
        <v>281315.04255319148</v>
      </c>
      <c r="BG139" s="370"/>
      <c r="BH139" s="370"/>
      <c r="BI139" s="32" t="s">
        <v>102</v>
      </c>
      <c r="BJ139" s="52">
        <f>市区町村別_フレイル区分別高齢者の疾病!BK1345</f>
        <v>523432233</v>
      </c>
      <c r="BK139" s="42">
        <f>市区町村別_フレイル区分別高齢者の疾病!BL1345</f>
        <v>1.3379108255400354E-2</v>
      </c>
      <c r="BL139" s="52">
        <f>市区町村別_フレイル区分別高齢者の疾病!BM1345</f>
        <v>6157</v>
      </c>
      <c r="BM139" s="42">
        <f>市区町村別_フレイル区分別高齢者の疾病!BN1345</f>
        <v>6.3908408673358175E-2</v>
      </c>
      <c r="BN139" s="96">
        <f>市区町村別_フレイル区分別高齢者の疾病!BO1345</f>
        <v>85014.168101348056</v>
      </c>
      <c r="BO139" s="140"/>
      <c r="BQ139" s="25"/>
      <c r="BR139" s="25"/>
      <c r="BS139" s="25"/>
      <c r="BT139" s="25"/>
      <c r="BU139" s="25"/>
    </row>
    <row r="140" spans="2:73" s="8" customFormat="1" ht="13.15" customHeight="1" thickTop="1" thickBot="1">
      <c r="B140" s="376"/>
      <c r="C140" s="370"/>
      <c r="D140" s="370"/>
      <c r="E140" s="32" t="s">
        <v>112</v>
      </c>
      <c r="F140" s="52">
        <v>0</v>
      </c>
      <c r="G140" s="42">
        <f>IFERROR(F140/C132,"-")</f>
        <v>0</v>
      </c>
      <c r="H140" s="52">
        <v>0</v>
      </c>
      <c r="I140" s="42">
        <f>IFERROR(H140/D132,"-")</f>
        <v>0</v>
      </c>
      <c r="J140" s="55" t="str">
        <f t="shared" si="30"/>
        <v>-</v>
      </c>
      <c r="K140" s="370"/>
      <c r="L140" s="370"/>
      <c r="M140" s="32" t="s">
        <v>112</v>
      </c>
      <c r="N140" s="52">
        <v>0</v>
      </c>
      <c r="O140" s="42">
        <f>IFERROR(N140/K132,"-")</f>
        <v>0</v>
      </c>
      <c r="P140" s="52">
        <v>0</v>
      </c>
      <c r="Q140" s="42">
        <f>IFERROR(P140/L132,"-")</f>
        <v>0</v>
      </c>
      <c r="R140" s="55" t="str">
        <f t="shared" si="31"/>
        <v>-</v>
      </c>
      <c r="S140" s="370"/>
      <c r="T140" s="370"/>
      <c r="U140" s="32" t="s">
        <v>112</v>
      </c>
      <c r="V140" s="52">
        <v>1214090</v>
      </c>
      <c r="W140" s="42">
        <f>IFERROR(V140/S132,"-")</f>
        <v>6.0605880142141602E-5</v>
      </c>
      <c r="X140" s="52">
        <v>13</v>
      </c>
      <c r="Y140" s="42">
        <f>IFERROR(X140/T132,"-")</f>
        <v>2.3677260723067116E-4</v>
      </c>
      <c r="Z140" s="96">
        <f t="shared" si="32"/>
        <v>93391.538461538468</v>
      </c>
      <c r="AA140" s="370"/>
      <c r="AB140" s="370"/>
      <c r="AC140" s="32" t="s">
        <v>112</v>
      </c>
      <c r="AD140" s="52">
        <v>236008</v>
      </c>
      <c r="AE140" s="42">
        <f>IFERROR(AD140/AA132,"-")</f>
        <v>1.7769457429395034E-5</v>
      </c>
      <c r="AF140" s="52">
        <v>12</v>
      </c>
      <c r="AG140" s="42">
        <f>IFERROR(AF140/AB132,"-")</f>
        <v>4.0155267032525766E-4</v>
      </c>
      <c r="AH140" s="55">
        <f t="shared" si="33"/>
        <v>19667.333333333332</v>
      </c>
      <c r="AI140" s="370"/>
      <c r="AJ140" s="370"/>
      <c r="AK140" s="32" t="s">
        <v>112</v>
      </c>
      <c r="AL140" s="52">
        <v>68590</v>
      </c>
      <c r="AM140" s="42">
        <f>IFERROR(AL140/AI132,"-")</f>
        <v>1.5239072610695044E-5</v>
      </c>
      <c r="AN140" s="52">
        <v>3</v>
      </c>
      <c r="AO140" s="42">
        <f>IFERROR(AN140/AJ132,"-")</f>
        <v>3.2833533982707671E-4</v>
      </c>
      <c r="AP140" s="55">
        <f t="shared" si="34"/>
        <v>22863.333333333332</v>
      </c>
      <c r="AQ140" s="370"/>
      <c r="AR140" s="370"/>
      <c r="AS140" s="32" t="s">
        <v>112</v>
      </c>
      <c r="AT140" s="52">
        <v>212</v>
      </c>
      <c r="AU140" s="42">
        <f>IFERROR(AT140/AQ132,"-")</f>
        <v>2.1721568751367589E-7</v>
      </c>
      <c r="AV140" s="55">
        <v>1</v>
      </c>
      <c r="AW140" s="42">
        <f>IFERROR(AV140/AR132,"-")</f>
        <v>5.4229934924078093E-4</v>
      </c>
      <c r="AX140" s="134">
        <f t="shared" si="35"/>
        <v>212</v>
      </c>
      <c r="AY140" s="370"/>
      <c r="AZ140" s="370"/>
      <c r="BA140" s="32" t="s">
        <v>112</v>
      </c>
      <c r="BB140" s="52">
        <v>30295</v>
      </c>
      <c r="BC140" s="42">
        <f>IFERROR(BB140/AY132,"-")</f>
        <v>2.2359108463854336E-4</v>
      </c>
      <c r="BD140" s="52">
        <v>2</v>
      </c>
      <c r="BE140" s="42">
        <f>IFERROR(BD140/AZ132,"-")</f>
        <v>8.2987551867219917E-3</v>
      </c>
      <c r="BF140" s="55">
        <f t="shared" si="36"/>
        <v>15147.5</v>
      </c>
      <c r="BG140" s="370"/>
      <c r="BH140" s="370"/>
      <c r="BI140" s="32" t="s">
        <v>112</v>
      </c>
      <c r="BJ140" s="52">
        <f>市区町村別_フレイル区分別高齢者の疾病!BK1346</f>
        <v>1549195</v>
      </c>
      <c r="BK140" s="42">
        <f>市区町村別_フレイル区分別高齢者の疾病!BL1346</f>
        <v>3.9597958067907046E-5</v>
      </c>
      <c r="BL140" s="52">
        <f>市区町村別_フレイル区分別高齢者の疾病!BM1346</f>
        <v>31</v>
      </c>
      <c r="BM140" s="42">
        <f>市区町村別_フレイル区分別高齢者の疾病!BN1346</f>
        <v>3.2177369967096046E-4</v>
      </c>
      <c r="BN140" s="96">
        <f>市区町村別_フレイル区分別高齢者の疾病!BO1346</f>
        <v>49974.032258064515</v>
      </c>
      <c r="BO140" s="140"/>
      <c r="BQ140" s="25"/>
      <c r="BR140" s="25"/>
      <c r="BS140" s="25"/>
      <c r="BT140" s="25"/>
      <c r="BU140" s="25"/>
    </row>
    <row r="141" spans="2:73" s="8" customFormat="1" ht="13.15" customHeight="1" thickTop="1" thickBot="1">
      <c r="B141" s="376"/>
      <c r="C141" s="370"/>
      <c r="D141" s="370"/>
      <c r="E141" s="32" t="s">
        <v>103</v>
      </c>
      <c r="F141" s="52">
        <v>21811</v>
      </c>
      <c r="G141" s="42">
        <f>IFERROR(F141/C132,"-")</f>
        <v>4.4458577044241494E-4</v>
      </c>
      <c r="H141" s="52">
        <v>2</v>
      </c>
      <c r="I141" s="42">
        <f>IFERROR(H141/D132,"-")</f>
        <v>1.9047619047619049E-2</v>
      </c>
      <c r="J141" s="55">
        <f t="shared" si="30"/>
        <v>10905.5</v>
      </c>
      <c r="K141" s="370"/>
      <c r="L141" s="370"/>
      <c r="M141" s="32" t="s">
        <v>103</v>
      </c>
      <c r="N141" s="52">
        <v>1520</v>
      </c>
      <c r="O141" s="42">
        <f>IFERROR(N141/K132,"-")</f>
        <v>1.0310541293921379E-5</v>
      </c>
      <c r="P141" s="52">
        <v>1</v>
      </c>
      <c r="Q141" s="42">
        <f>IFERROR(P141/L132,"-")</f>
        <v>4.4444444444444444E-3</v>
      </c>
      <c r="R141" s="55">
        <f t="shared" si="31"/>
        <v>1520</v>
      </c>
      <c r="S141" s="370"/>
      <c r="T141" s="370"/>
      <c r="U141" s="32" t="s">
        <v>103</v>
      </c>
      <c r="V141" s="52">
        <v>6046983</v>
      </c>
      <c r="W141" s="42">
        <f>IFERROR(V141/S132,"-")</f>
        <v>3.0185795692211272E-4</v>
      </c>
      <c r="X141" s="52">
        <v>293</v>
      </c>
      <c r="Y141" s="42">
        <f>IFERROR(X141/T132,"-")</f>
        <v>5.3364903014297424E-3</v>
      </c>
      <c r="Z141" s="96">
        <f t="shared" si="32"/>
        <v>20638.167235494882</v>
      </c>
      <c r="AA141" s="370"/>
      <c r="AB141" s="370"/>
      <c r="AC141" s="32" t="s">
        <v>103</v>
      </c>
      <c r="AD141" s="52">
        <v>4440599</v>
      </c>
      <c r="AE141" s="42">
        <f>IFERROR(AD141/AA132,"-")</f>
        <v>3.3434050918407069E-4</v>
      </c>
      <c r="AF141" s="52">
        <v>213</v>
      </c>
      <c r="AG141" s="42">
        <f>IFERROR(AF141/AB132,"-")</f>
        <v>7.1275598982733232E-3</v>
      </c>
      <c r="AH141" s="55">
        <f t="shared" si="33"/>
        <v>20847.882629107982</v>
      </c>
      <c r="AI141" s="370"/>
      <c r="AJ141" s="370"/>
      <c r="AK141" s="32" t="s">
        <v>103</v>
      </c>
      <c r="AL141" s="52">
        <v>1189533</v>
      </c>
      <c r="AM141" s="42">
        <f>IFERROR(AL141/AI132,"-")</f>
        <v>2.6428604402708712E-4</v>
      </c>
      <c r="AN141" s="52">
        <v>73</v>
      </c>
      <c r="AO141" s="42">
        <f>IFERROR(AN141/AJ132,"-")</f>
        <v>7.9894932691255329E-3</v>
      </c>
      <c r="AP141" s="55">
        <f t="shared" si="34"/>
        <v>16294.972602739726</v>
      </c>
      <c r="AQ141" s="370"/>
      <c r="AR141" s="370"/>
      <c r="AS141" s="32" t="s">
        <v>103</v>
      </c>
      <c r="AT141" s="52">
        <v>285205</v>
      </c>
      <c r="AU141" s="42">
        <f>IFERROR(AT141/AQ132,"-")</f>
        <v>2.9222169885536757E-4</v>
      </c>
      <c r="AV141" s="55">
        <v>17</v>
      </c>
      <c r="AW141" s="42">
        <f>IFERROR(AV141/AR132,"-")</f>
        <v>9.2190889370932748E-3</v>
      </c>
      <c r="AX141" s="134">
        <f t="shared" si="35"/>
        <v>16776.764705882353</v>
      </c>
      <c r="AY141" s="370"/>
      <c r="AZ141" s="370"/>
      <c r="BA141" s="32" t="s">
        <v>103</v>
      </c>
      <c r="BB141" s="52">
        <v>35038</v>
      </c>
      <c r="BC141" s="42">
        <f>IFERROR(BB141/AY132,"-")</f>
        <v>2.5859661408038565E-4</v>
      </c>
      <c r="BD141" s="52">
        <v>1</v>
      </c>
      <c r="BE141" s="42">
        <f>IFERROR(BD141/AZ132,"-")</f>
        <v>4.1493775933609959E-3</v>
      </c>
      <c r="BF141" s="55">
        <f t="shared" si="36"/>
        <v>35038</v>
      </c>
      <c r="BG141" s="370"/>
      <c r="BH141" s="370"/>
      <c r="BI141" s="32" t="s">
        <v>103</v>
      </c>
      <c r="BJ141" s="52">
        <f>市区町村別_フレイル区分別高齢者の疾病!BK1347</f>
        <v>12020689</v>
      </c>
      <c r="BK141" s="42">
        <f>市区町村別_フレイル区分別高齢者の疾病!BL1347</f>
        <v>3.0725295328822483E-4</v>
      </c>
      <c r="BL141" s="52">
        <f>市区町村別_フレイル区分別高齢者の疾病!BM1347</f>
        <v>600</v>
      </c>
      <c r="BM141" s="42">
        <f>市区町村別_フレイル区分別高齢者の疾病!BN1347</f>
        <v>6.2278780581476213E-3</v>
      </c>
      <c r="BN141" s="96">
        <f>市区町村別_フレイル区分別高齢者の疾病!BO1347</f>
        <v>20034.481666666667</v>
      </c>
      <c r="BO141" s="140"/>
      <c r="BQ141" s="25"/>
      <c r="BR141" s="25"/>
      <c r="BS141" s="25"/>
      <c r="BT141" s="25"/>
      <c r="BU141" s="25"/>
    </row>
    <row r="142" spans="2:73" s="8" customFormat="1" ht="13.15" customHeight="1" thickTop="1" thickBot="1">
      <c r="B142" s="376"/>
      <c r="C142" s="370"/>
      <c r="D142" s="370"/>
      <c r="E142" s="32" t="s">
        <v>104</v>
      </c>
      <c r="F142" s="52">
        <v>51276</v>
      </c>
      <c r="G142" s="42">
        <f>IFERROR(F142/C132,"-")</f>
        <v>1.0451872892212769E-3</v>
      </c>
      <c r="H142" s="52">
        <v>3</v>
      </c>
      <c r="I142" s="42">
        <f>IFERROR(H142/D132,"-")</f>
        <v>2.8571428571428571E-2</v>
      </c>
      <c r="J142" s="55">
        <f t="shared" ref="J142:J149" si="51">IFERROR(F142/H142,"-")</f>
        <v>17092</v>
      </c>
      <c r="K142" s="370"/>
      <c r="L142" s="370"/>
      <c r="M142" s="32" t="s">
        <v>104</v>
      </c>
      <c r="N142" s="52">
        <v>27683</v>
      </c>
      <c r="O142" s="42">
        <f>IFERROR(N142/K132,"-")</f>
        <v>1.8778073331554313E-4</v>
      </c>
      <c r="P142" s="52">
        <v>4</v>
      </c>
      <c r="Q142" s="42">
        <f>IFERROR(P142/L132,"-")</f>
        <v>1.7777777777777778E-2</v>
      </c>
      <c r="R142" s="55">
        <f t="shared" ref="R142:R149" si="52">IFERROR(N142/P142,"-")</f>
        <v>6920.75</v>
      </c>
      <c r="S142" s="370"/>
      <c r="T142" s="370"/>
      <c r="U142" s="32" t="s">
        <v>104</v>
      </c>
      <c r="V142" s="52">
        <v>12646748</v>
      </c>
      <c r="W142" s="42">
        <f>IFERROR(V142/S132,"-")</f>
        <v>6.3131011166871404E-4</v>
      </c>
      <c r="X142" s="52">
        <v>1211</v>
      </c>
      <c r="Y142" s="42">
        <f>IFERROR(X142/T132,"-")</f>
        <v>2.2056279027410981E-2</v>
      </c>
      <c r="Z142" s="96">
        <f t="shared" ref="Z142:Z149" si="53">IFERROR(V142/X142,"-")</f>
        <v>10443.227085053675</v>
      </c>
      <c r="AA142" s="370"/>
      <c r="AB142" s="370"/>
      <c r="AC142" s="32" t="s">
        <v>104</v>
      </c>
      <c r="AD142" s="52">
        <v>9661428</v>
      </c>
      <c r="AE142" s="42">
        <f>IFERROR(AD142/AA132,"-")</f>
        <v>7.2742590739790678E-4</v>
      </c>
      <c r="AF142" s="52">
        <v>878</v>
      </c>
      <c r="AG142" s="42">
        <f>IFERROR(AF142/AB132,"-")</f>
        <v>2.9380270378798021E-2</v>
      </c>
      <c r="AH142" s="55">
        <f t="shared" ref="AH142:AH149" si="54">IFERROR(AD142/AF142,"-")</f>
        <v>11003.904328018223</v>
      </c>
      <c r="AI142" s="370"/>
      <c r="AJ142" s="370"/>
      <c r="AK142" s="32" t="s">
        <v>104</v>
      </c>
      <c r="AL142" s="52">
        <v>6995523</v>
      </c>
      <c r="AM142" s="42">
        <f>IFERROR(AL142/AI132,"-")</f>
        <v>1.5542394364599392E-3</v>
      </c>
      <c r="AN142" s="52">
        <v>347</v>
      </c>
      <c r="AO142" s="42">
        <f>IFERROR(AN142/AJ132,"-")</f>
        <v>3.7977454306665208E-2</v>
      </c>
      <c r="AP142" s="55">
        <f t="shared" ref="AP142:AP149" si="55">IFERROR(AL142/AN142,"-")</f>
        <v>20160.00864553314</v>
      </c>
      <c r="AQ142" s="370"/>
      <c r="AR142" s="370"/>
      <c r="AS142" s="32" t="s">
        <v>104</v>
      </c>
      <c r="AT142" s="52">
        <v>1154417</v>
      </c>
      <c r="AU142" s="42">
        <f>IFERROR(AT142/AQ132,"-")</f>
        <v>1.1828183128890339E-3</v>
      </c>
      <c r="AV142" s="55">
        <v>89</v>
      </c>
      <c r="AW142" s="42">
        <f>IFERROR(AV142/AR132,"-")</f>
        <v>4.8264642082429504E-2</v>
      </c>
      <c r="AX142" s="134">
        <f t="shared" ref="AX142:AX149" si="56">IFERROR(AT142/AV142,"-")</f>
        <v>12970.977528089888</v>
      </c>
      <c r="AY142" s="370"/>
      <c r="AZ142" s="370"/>
      <c r="BA142" s="32" t="s">
        <v>104</v>
      </c>
      <c r="BB142" s="52">
        <v>248515</v>
      </c>
      <c r="BC142" s="42">
        <f>IFERROR(BB142/AY132,"-")</f>
        <v>1.834155418351134E-3</v>
      </c>
      <c r="BD142" s="52">
        <v>18</v>
      </c>
      <c r="BE142" s="42">
        <f>IFERROR(BD142/AZ132,"-")</f>
        <v>7.4688796680497924E-2</v>
      </c>
      <c r="BF142" s="55">
        <f t="shared" ref="BF142:BF149" si="57">IFERROR(BB142/BD142,"-")</f>
        <v>13806.388888888889</v>
      </c>
      <c r="BG142" s="370"/>
      <c r="BH142" s="370"/>
      <c r="BI142" s="32" t="s">
        <v>104</v>
      </c>
      <c r="BJ142" s="52">
        <f>市区町村別_フレイル区分別高齢者の疾病!BK1348</f>
        <v>30785590</v>
      </c>
      <c r="BK142" s="42">
        <f>市区町村別_フレイル区分別高齢者の疾病!BL1348</f>
        <v>7.8689028941855514E-4</v>
      </c>
      <c r="BL142" s="52">
        <f>市区町村別_フレイル区分別高齢者の疾病!BM1348</f>
        <v>2550</v>
      </c>
      <c r="BM142" s="42">
        <f>市区町村別_フレイル区分別高齢者の疾病!BN1348</f>
        <v>2.646848174712739E-2</v>
      </c>
      <c r="BN142" s="96">
        <f>市区町村別_フレイル区分別高齢者の疾病!BO1348</f>
        <v>12072.780392156863</v>
      </c>
      <c r="BO142" s="140"/>
      <c r="BQ142" s="25"/>
      <c r="BR142" s="25"/>
      <c r="BS142" s="25"/>
      <c r="BT142" s="25"/>
      <c r="BU142" s="25"/>
    </row>
    <row r="143" spans="2:73" s="8" customFormat="1" ht="13.15" customHeight="1" thickTop="1" thickBot="1">
      <c r="B143" s="376"/>
      <c r="C143" s="370"/>
      <c r="D143" s="370"/>
      <c r="E143" s="32" t="s">
        <v>105</v>
      </c>
      <c r="F143" s="52">
        <v>5024</v>
      </c>
      <c r="G143" s="42">
        <f>IFERROR(F143/C132,"-")</f>
        <v>1.0240699237553035E-4</v>
      </c>
      <c r="H143" s="52">
        <v>1</v>
      </c>
      <c r="I143" s="42">
        <f>IFERROR(H143/D132,"-")</f>
        <v>9.5238095238095247E-3</v>
      </c>
      <c r="J143" s="55">
        <f t="shared" si="51"/>
        <v>5024</v>
      </c>
      <c r="K143" s="370"/>
      <c r="L143" s="370"/>
      <c r="M143" s="32" t="s">
        <v>105</v>
      </c>
      <c r="N143" s="52">
        <v>0</v>
      </c>
      <c r="O143" s="42">
        <f>IFERROR(N143/K132,"-")</f>
        <v>0</v>
      </c>
      <c r="P143" s="52">
        <v>0</v>
      </c>
      <c r="Q143" s="42">
        <f>IFERROR(P143/L132,"-")</f>
        <v>0</v>
      </c>
      <c r="R143" s="55" t="str">
        <f t="shared" si="52"/>
        <v>-</v>
      </c>
      <c r="S143" s="370"/>
      <c r="T143" s="370"/>
      <c r="U143" s="32" t="s">
        <v>105</v>
      </c>
      <c r="V143" s="52">
        <v>1902080</v>
      </c>
      <c r="W143" s="42">
        <f>IFERROR(V143/S132,"-")</f>
        <v>9.4949495095721651E-5</v>
      </c>
      <c r="X143" s="52">
        <v>118</v>
      </c>
      <c r="Y143" s="42">
        <f>IFERROR(X143/T132,"-")</f>
        <v>2.1491667425553229E-3</v>
      </c>
      <c r="Z143" s="96">
        <f t="shared" si="53"/>
        <v>16119.322033898305</v>
      </c>
      <c r="AA143" s="370"/>
      <c r="AB143" s="370"/>
      <c r="AC143" s="32" t="s">
        <v>105</v>
      </c>
      <c r="AD143" s="52">
        <v>2308078</v>
      </c>
      <c r="AE143" s="42">
        <f>IFERROR(AD143/AA132,"-")</f>
        <v>1.7377925224875101E-4</v>
      </c>
      <c r="AF143" s="52">
        <v>93</v>
      </c>
      <c r="AG143" s="42">
        <f>IFERROR(AF143/AB132,"-")</f>
        <v>3.1120331950207467E-3</v>
      </c>
      <c r="AH143" s="55">
        <f t="shared" si="54"/>
        <v>24818.043010752688</v>
      </c>
      <c r="AI143" s="370"/>
      <c r="AJ143" s="370"/>
      <c r="AK143" s="32" t="s">
        <v>105</v>
      </c>
      <c r="AL143" s="52">
        <v>654434</v>
      </c>
      <c r="AM143" s="42">
        <f>IFERROR(AL143/AI132,"-")</f>
        <v>1.4539972656229188E-4</v>
      </c>
      <c r="AN143" s="52">
        <v>33</v>
      </c>
      <c r="AO143" s="42">
        <f>IFERROR(AN143/AJ132,"-")</f>
        <v>3.6116887380978437E-3</v>
      </c>
      <c r="AP143" s="55">
        <f t="shared" si="55"/>
        <v>19831.333333333332</v>
      </c>
      <c r="AQ143" s="370"/>
      <c r="AR143" s="370"/>
      <c r="AS143" s="32" t="s">
        <v>105</v>
      </c>
      <c r="AT143" s="52">
        <v>304096</v>
      </c>
      <c r="AU143" s="42">
        <f>IFERROR(AT143/AQ132,"-")</f>
        <v>3.1157746089697537E-4</v>
      </c>
      <c r="AV143" s="55">
        <v>15</v>
      </c>
      <c r="AW143" s="42">
        <f>IFERROR(AV143/AR132,"-")</f>
        <v>8.1344902386117132E-3</v>
      </c>
      <c r="AX143" s="134">
        <f t="shared" si="56"/>
        <v>20273.066666666666</v>
      </c>
      <c r="AY143" s="370"/>
      <c r="AZ143" s="370"/>
      <c r="BA143" s="32" t="s">
        <v>105</v>
      </c>
      <c r="BB143" s="52">
        <v>0</v>
      </c>
      <c r="BC143" s="42">
        <f>IFERROR(BB143/AY132,"-")</f>
        <v>0</v>
      </c>
      <c r="BD143" s="52">
        <v>0</v>
      </c>
      <c r="BE143" s="42">
        <f>IFERROR(BD143/AZ132,"-")</f>
        <v>0</v>
      </c>
      <c r="BF143" s="55" t="str">
        <f t="shared" si="57"/>
        <v>-</v>
      </c>
      <c r="BG143" s="370"/>
      <c r="BH143" s="370"/>
      <c r="BI143" s="32" t="s">
        <v>105</v>
      </c>
      <c r="BJ143" s="52">
        <f>市区町村別_フレイル区分別高齢者の疾病!BK1349</f>
        <v>5173712</v>
      </c>
      <c r="BK143" s="42">
        <f>市区町村別_フレイル区分別高齢者の疾病!BL1349</f>
        <v>1.3224186163228485E-4</v>
      </c>
      <c r="BL143" s="52">
        <f>市区町村別_フレイル区分別高齢者の疾病!BM1349</f>
        <v>260</v>
      </c>
      <c r="BM143" s="42">
        <f>市区町村別_フレイル区分別高齢者の疾病!BN1349</f>
        <v>2.6987471585306361E-3</v>
      </c>
      <c r="BN143" s="96">
        <f>市区町村別_フレイル区分別高齢者の疾病!BO1349</f>
        <v>19898.892307692309</v>
      </c>
      <c r="BO143" s="140"/>
      <c r="BQ143" s="25"/>
      <c r="BR143" s="25"/>
      <c r="BS143" s="25"/>
      <c r="BT143" s="25"/>
      <c r="BU143" s="25"/>
    </row>
    <row r="144" spans="2:73" s="8" customFormat="1" ht="13.15" customHeight="1" thickTop="1" thickBot="1">
      <c r="B144" s="376"/>
      <c r="C144" s="370"/>
      <c r="D144" s="370"/>
      <c r="E144" s="32" t="s">
        <v>106</v>
      </c>
      <c r="F144" s="52">
        <v>0</v>
      </c>
      <c r="G144" s="42">
        <f>IFERROR(F144/C132,"-")</f>
        <v>0</v>
      </c>
      <c r="H144" s="52">
        <v>0</v>
      </c>
      <c r="I144" s="42">
        <f>IFERROR(H144/D132,"-")</f>
        <v>0</v>
      </c>
      <c r="J144" s="55" t="str">
        <f t="shared" si="51"/>
        <v>-</v>
      </c>
      <c r="K144" s="370"/>
      <c r="L144" s="370"/>
      <c r="M144" s="32" t="s">
        <v>106</v>
      </c>
      <c r="N144" s="52">
        <v>2912</v>
      </c>
      <c r="O144" s="42">
        <f>IFERROR(N144/K132,"-")</f>
        <v>1.9752826478880959E-5</v>
      </c>
      <c r="P144" s="52">
        <v>1</v>
      </c>
      <c r="Q144" s="42">
        <f>IFERROR(P144/L132,"-")</f>
        <v>4.4444444444444444E-3</v>
      </c>
      <c r="R144" s="55">
        <f t="shared" si="52"/>
        <v>2912</v>
      </c>
      <c r="S144" s="370"/>
      <c r="T144" s="370"/>
      <c r="U144" s="32" t="s">
        <v>106</v>
      </c>
      <c r="V144" s="52">
        <v>15168146</v>
      </c>
      <c r="W144" s="42">
        <f>IFERROR(V144/S132,"-")</f>
        <v>7.5717519990651811E-4</v>
      </c>
      <c r="X144" s="52">
        <v>100</v>
      </c>
      <c r="Y144" s="42">
        <f>IFERROR(X144/T132,"-")</f>
        <v>1.8213277479282397E-3</v>
      </c>
      <c r="Z144" s="96">
        <f t="shared" si="53"/>
        <v>151681.46</v>
      </c>
      <c r="AA144" s="370"/>
      <c r="AB144" s="370"/>
      <c r="AC144" s="32" t="s">
        <v>106</v>
      </c>
      <c r="AD144" s="52">
        <v>16975968</v>
      </c>
      <c r="AE144" s="42">
        <f>IFERROR(AD144/AA132,"-")</f>
        <v>1.2781504893849883E-3</v>
      </c>
      <c r="AF144" s="52">
        <v>113</v>
      </c>
      <c r="AG144" s="42">
        <f>IFERROR(AF144/AB132,"-")</f>
        <v>3.7812876455628431E-3</v>
      </c>
      <c r="AH144" s="55">
        <f t="shared" si="54"/>
        <v>150229.80530973451</v>
      </c>
      <c r="AI144" s="370"/>
      <c r="AJ144" s="370"/>
      <c r="AK144" s="32" t="s">
        <v>106</v>
      </c>
      <c r="AL144" s="52">
        <v>23643062</v>
      </c>
      <c r="AM144" s="42">
        <f>IFERROR(AL144/AI132,"-")</f>
        <v>5.2529281025975325E-3</v>
      </c>
      <c r="AN144" s="52">
        <v>56</v>
      </c>
      <c r="AO144" s="42">
        <f>IFERROR(AN144/AJ132,"-")</f>
        <v>6.1289263434387651E-3</v>
      </c>
      <c r="AP144" s="55">
        <f t="shared" si="55"/>
        <v>422197.53571428574</v>
      </c>
      <c r="AQ144" s="370"/>
      <c r="AR144" s="370"/>
      <c r="AS144" s="32" t="s">
        <v>106</v>
      </c>
      <c r="AT144" s="52">
        <v>3681867</v>
      </c>
      <c r="AU144" s="42">
        <f>IFERROR(AT144/AQ132,"-")</f>
        <v>3.7724493949948834E-3</v>
      </c>
      <c r="AV144" s="55">
        <v>23</v>
      </c>
      <c r="AW144" s="42">
        <f>IFERROR(AV144/AR132,"-")</f>
        <v>1.2472885032537961E-2</v>
      </c>
      <c r="AX144" s="134">
        <f t="shared" si="56"/>
        <v>160081.17391304349</v>
      </c>
      <c r="AY144" s="370"/>
      <c r="AZ144" s="370"/>
      <c r="BA144" s="32" t="s">
        <v>106</v>
      </c>
      <c r="BB144" s="52">
        <v>2118024</v>
      </c>
      <c r="BC144" s="42">
        <f>IFERROR(BB144/AY132,"-")</f>
        <v>1.5631994832495996E-2</v>
      </c>
      <c r="BD144" s="52">
        <v>4</v>
      </c>
      <c r="BE144" s="42">
        <f>IFERROR(BD144/AZ132,"-")</f>
        <v>1.6597510373443983E-2</v>
      </c>
      <c r="BF144" s="55">
        <f t="shared" si="57"/>
        <v>529506</v>
      </c>
      <c r="BG144" s="370"/>
      <c r="BH144" s="370"/>
      <c r="BI144" s="32" t="s">
        <v>106</v>
      </c>
      <c r="BJ144" s="52">
        <f>市区町村別_フレイル区分別高齢者の疾病!BK1350</f>
        <v>61589979</v>
      </c>
      <c r="BK144" s="42">
        <f>市区町村別_フレイル区分別高齢者の疾病!BL1350</f>
        <v>1.5742610877554314E-3</v>
      </c>
      <c r="BL144" s="52">
        <f>市区町村別_フレイル区分別高齢者の疾病!BM1350</f>
        <v>297</v>
      </c>
      <c r="BM144" s="42">
        <f>市区町村別_フレイル区分別高齢者の疾病!BN1350</f>
        <v>3.0827996387830727E-3</v>
      </c>
      <c r="BN144" s="96">
        <f>市区町村別_フレイル区分別高齢者の疾病!BO1350</f>
        <v>207373.66666666666</v>
      </c>
      <c r="BO144" s="140"/>
      <c r="BQ144" s="25"/>
      <c r="BR144" s="25"/>
      <c r="BS144" s="25"/>
      <c r="BT144" s="25"/>
      <c r="BU144" s="25"/>
    </row>
    <row r="145" spans="2:79" s="8" customFormat="1" ht="13.15" customHeight="1" thickTop="1" thickBot="1">
      <c r="B145" s="376"/>
      <c r="C145" s="370"/>
      <c r="D145" s="370"/>
      <c r="E145" s="32" t="s">
        <v>107</v>
      </c>
      <c r="F145" s="52">
        <v>196419</v>
      </c>
      <c r="G145" s="42">
        <f>IFERROR(F145/C132,"-")</f>
        <v>4.0037179608696846E-3</v>
      </c>
      <c r="H145" s="52">
        <v>9</v>
      </c>
      <c r="I145" s="42">
        <f>IFERROR(H145/D132,"-")</f>
        <v>8.5714285714285715E-2</v>
      </c>
      <c r="J145" s="55">
        <f t="shared" si="51"/>
        <v>21824.333333333332</v>
      </c>
      <c r="K145" s="370"/>
      <c r="L145" s="370"/>
      <c r="M145" s="32" t="s">
        <v>107</v>
      </c>
      <c r="N145" s="52">
        <v>1345647</v>
      </c>
      <c r="O145" s="42">
        <f>IFERROR(N145/K132,"-")</f>
        <v>9.1278611582509359E-3</v>
      </c>
      <c r="P145" s="52">
        <v>26</v>
      </c>
      <c r="Q145" s="42">
        <f>IFERROR(P145/L132,"-")</f>
        <v>0.11555555555555555</v>
      </c>
      <c r="R145" s="55">
        <f t="shared" si="52"/>
        <v>51755.653846153844</v>
      </c>
      <c r="S145" s="370"/>
      <c r="T145" s="370"/>
      <c r="U145" s="32" t="s">
        <v>107</v>
      </c>
      <c r="V145" s="52">
        <v>94836833</v>
      </c>
      <c r="W145" s="42">
        <f>IFERROR(V145/S132,"-")</f>
        <v>4.7341381066134305E-3</v>
      </c>
      <c r="X145" s="52">
        <v>3770</v>
      </c>
      <c r="Y145" s="42">
        <f>IFERROR(X145/T132,"-")</f>
        <v>6.8664056096894632E-2</v>
      </c>
      <c r="Z145" s="96">
        <f t="shared" si="53"/>
        <v>25155.658620689654</v>
      </c>
      <c r="AA145" s="370"/>
      <c r="AB145" s="370"/>
      <c r="AC145" s="32" t="s">
        <v>107</v>
      </c>
      <c r="AD145" s="52">
        <v>70579785</v>
      </c>
      <c r="AE145" s="42">
        <f>IFERROR(AD145/AA132,"-")</f>
        <v>5.3140761539157743E-3</v>
      </c>
      <c r="AF145" s="52">
        <v>2597</v>
      </c>
      <c r="AG145" s="42">
        <f>IFERROR(AF145/AB132,"-")</f>
        <v>8.6902690402891183E-2</v>
      </c>
      <c r="AH145" s="55">
        <f t="shared" si="54"/>
        <v>27177.429726607625</v>
      </c>
      <c r="AI145" s="370"/>
      <c r="AJ145" s="370"/>
      <c r="AK145" s="32" t="s">
        <v>107</v>
      </c>
      <c r="AL145" s="52">
        <v>28378780</v>
      </c>
      <c r="AM145" s="42">
        <f>IFERROR(AL145/AI132,"-")</f>
        <v>6.3050924190543858E-3</v>
      </c>
      <c r="AN145" s="52">
        <v>897</v>
      </c>
      <c r="AO145" s="42">
        <f>IFERROR(AN145/AJ132,"-")</f>
        <v>9.8172266608295936E-2</v>
      </c>
      <c r="AP145" s="55">
        <f t="shared" si="55"/>
        <v>31637.435897435898</v>
      </c>
      <c r="AQ145" s="370"/>
      <c r="AR145" s="370"/>
      <c r="AS145" s="32" t="s">
        <v>107</v>
      </c>
      <c r="AT145" s="52">
        <v>7024365</v>
      </c>
      <c r="AU145" s="42">
        <f>IFERROR(AT145/AQ132,"-")</f>
        <v>7.1971805321792539E-3</v>
      </c>
      <c r="AV145" s="55">
        <v>198</v>
      </c>
      <c r="AW145" s="42">
        <f>IFERROR(AV145/AR132,"-")</f>
        <v>0.10737527114967461</v>
      </c>
      <c r="AX145" s="134">
        <f t="shared" si="56"/>
        <v>35476.590909090912</v>
      </c>
      <c r="AY145" s="370"/>
      <c r="AZ145" s="370"/>
      <c r="BA145" s="32" t="s">
        <v>107</v>
      </c>
      <c r="BB145" s="52">
        <v>1299453</v>
      </c>
      <c r="BC145" s="42">
        <f>IFERROR(BB145/AY132,"-")</f>
        <v>9.590562987516392E-3</v>
      </c>
      <c r="BD145" s="52">
        <v>39</v>
      </c>
      <c r="BE145" s="42">
        <f>IFERROR(BD145/AZ132,"-")</f>
        <v>0.16182572614107885</v>
      </c>
      <c r="BF145" s="55">
        <f t="shared" si="57"/>
        <v>33319.307692307695</v>
      </c>
      <c r="BG145" s="370"/>
      <c r="BH145" s="370"/>
      <c r="BI145" s="32" t="s">
        <v>107</v>
      </c>
      <c r="BJ145" s="52">
        <f>市区町村別_フレイル区分別高齢者の疾病!BK1351</f>
        <v>203661282</v>
      </c>
      <c r="BK145" s="42">
        <f>市区町村別_フレイル区分別高齢者の疾病!BL1351</f>
        <v>5.2056525516104768E-3</v>
      </c>
      <c r="BL145" s="52">
        <f>市区町村別_フレイル区分別高齢者の疾病!BM1351</f>
        <v>7536</v>
      </c>
      <c r="BM145" s="42">
        <f>市区町村別_フレイル区分別高齢者の疾病!BN1351</f>
        <v>7.8222148410334119E-2</v>
      </c>
      <c r="BN145" s="96">
        <f>市区町村別_フレイル区分別高齢者の疾病!BO1351</f>
        <v>27025.117038216562</v>
      </c>
      <c r="BO145" s="140"/>
      <c r="BQ145" s="25"/>
      <c r="BR145" s="25"/>
      <c r="BS145" s="25"/>
      <c r="BT145" s="25"/>
      <c r="BU145" s="25"/>
    </row>
    <row r="146" spans="2:79" s="8" customFormat="1" ht="13.15" customHeight="1" thickTop="1" thickBot="1">
      <c r="B146" s="376"/>
      <c r="C146" s="370"/>
      <c r="D146" s="370"/>
      <c r="E146" s="32" t="s">
        <v>108</v>
      </c>
      <c r="F146" s="52">
        <v>118043</v>
      </c>
      <c r="G146" s="42">
        <f>IFERROR(F146/C132,"-")</f>
        <v>2.4061362661195718E-3</v>
      </c>
      <c r="H146" s="52">
        <v>4</v>
      </c>
      <c r="I146" s="42">
        <f>IFERROR(H146/D132,"-")</f>
        <v>3.8095238095238099E-2</v>
      </c>
      <c r="J146" s="55">
        <f t="shared" si="51"/>
        <v>29510.75</v>
      </c>
      <c r="K146" s="370"/>
      <c r="L146" s="370"/>
      <c r="M146" s="32" t="s">
        <v>108</v>
      </c>
      <c r="N146" s="52">
        <v>114486</v>
      </c>
      <c r="O146" s="42">
        <f>IFERROR(N146/K132,"-")</f>
        <v>7.7658725695781779E-4</v>
      </c>
      <c r="P146" s="52">
        <v>7</v>
      </c>
      <c r="Q146" s="42">
        <f>IFERROR(P146/L132,"-")</f>
        <v>3.111111111111111E-2</v>
      </c>
      <c r="R146" s="55">
        <f t="shared" si="52"/>
        <v>16355.142857142857</v>
      </c>
      <c r="S146" s="370"/>
      <c r="T146" s="370"/>
      <c r="U146" s="32" t="s">
        <v>108</v>
      </c>
      <c r="V146" s="52">
        <v>140005663</v>
      </c>
      <c r="W146" s="42">
        <f>IFERROR(V146/S132,"-")</f>
        <v>6.9889105675848325E-3</v>
      </c>
      <c r="X146" s="52">
        <v>1645</v>
      </c>
      <c r="Y146" s="42">
        <f>IFERROR(X146/T132,"-")</f>
        <v>2.9960841453419543E-2</v>
      </c>
      <c r="Z146" s="96">
        <f t="shared" si="53"/>
        <v>85109.825531914888</v>
      </c>
      <c r="AA146" s="370"/>
      <c r="AB146" s="370"/>
      <c r="AC146" s="32" t="s">
        <v>108</v>
      </c>
      <c r="AD146" s="52">
        <v>123324338</v>
      </c>
      <c r="AE146" s="42">
        <f>IFERROR(AD146/AA132,"-")</f>
        <v>9.2853063205455919E-3</v>
      </c>
      <c r="AF146" s="52">
        <v>1877</v>
      </c>
      <c r="AG146" s="42">
        <f>IFERROR(AF146/AB132,"-")</f>
        <v>6.280953018337572E-2</v>
      </c>
      <c r="AH146" s="55">
        <f t="shared" si="54"/>
        <v>65702.897176345228</v>
      </c>
      <c r="AI146" s="370"/>
      <c r="AJ146" s="370"/>
      <c r="AK146" s="32" t="s">
        <v>108</v>
      </c>
      <c r="AL146" s="52">
        <v>55145301</v>
      </c>
      <c r="AM146" s="42">
        <f>IFERROR(AL146/AI132,"-")</f>
        <v>1.2251979094294124E-2</v>
      </c>
      <c r="AN146" s="52">
        <v>1042</v>
      </c>
      <c r="AO146" s="42">
        <f>IFERROR(AN146/AJ132,"-")</f>
        <v>0.11404180803327131</v>
      </c>
      <c r="AP146" s="55">
        <f t="shared" si="55"/>
        <v>52922.553742802302</v>
      </c>
      <c r="AQ146" s="370"/>
      <c r="AR146" s="370"/>
      <c r="AS146" s="32" t="s">
        <v>108</v>
      </c>
      <c r="AT146" s="52">
        <v>13016941</v>
      </c>
      <c r="AU146" s="42">
        <f>IFERROR(AT146/AQ132,"-")</f>
        <v>1.3337187682263942E-2</v>
      </c>
      <c r="AV146" s="55">
        <v>279</v>
      </c>
      <c r="AW146" s="42">
        <f>IFERROR(AV146/AR132,"-")</f>
        <v>0.15130151843817788</v>
      </c>
      <c r="AX146" s="134">
        <f t="shared" si="56"/>
        <v>46655.702508960574</v>
      </c>
      <c r="AY146" s="370"/>
      <c r="AZ146" s="370"/>
      <c r="BA146" s="32" t="s">
        <v>108</v>
      </c>
      <c r="BB146" s="52">
        <v>3068338</v>
      </c>
      <c r="BC146" s="42">
        <f>IFERROR(BB146/AY132,"-")</f>
        <v>2.2645750832073243E-2</v>
      </c>
      <c r="BD146" s="52">
        <v>41</v>
      </c>
      <c r="BE146" s="42">
        <f>IFERROR(BD146/AZ132,"-")</f>
        <v>0.17012448132780084</v>
      </c>
      <c r="BF146" s="55">
        <f t="shared" si="57"/>
        <v>74837.512195121948</v>
      </c>
      <c r="BG146" s="370"/>
      <c r="BH146" s="370"/>
      <c r="BI146" s="32" t="s">
        <v>108</v>
      </c>
      <c r="BJ146" s="52">
        <f>市区町村別_フレイル区分別高齢者の疾病!BK1352</f>
        <v>334793110</v>
      </c>
      <c r="BK146" s="42">
        <f>市区町村別_フレイル区分別高齢者の疾病!BL1352</f>
        <v>8.5574272646143264E-3</v>
      </c>
      <c r="BL146" s="52">
        <f>市区町村別_フレイル区分別高齢者の疾病!BM1352</f>
        <v>4895</v>
      </c>
      <c r="BM146" s="42">
        <f>市区町村別_フレイル区分別高齢者の疾病!BN1352</f>
        <v>5.080910515772101E-2</v>
      </c>
      <c r="BN146" s="96">
        <f>市区町村別_フレイル区分別高齢者の疾病!BO1352</f>
        <v>68394.915219611852</v>
      </c>
      <c r="BO146" s="140"/>
      <c r="BQ146" s="25"/>
      <c r="BR146" s="25"/>
      <c r="BS146" s="25"/>
      <c r="BT146" s="25"/>
      <c r="BU146" s="25"/>
    </row>
    <row r="147" spans="2:79" s="8" customFormat="1" ht="13.15" customHeight="1" thickTop="1" thickBot="1">
      <c r="B147" s="376"/>
      <c r="C147" s="370"/>
      <c r="D147" s="370"/>
      <c r="E147" s="32" t="s">
        <v>109</v>
      </c>
      <c r="F147" s="52">
        <v>900634</v>
      </c>
      <c r="G147" s="42">
        <f>IFERROR(F147/C132,"-")</f>
        <v>1.8358124835020584E-2</v>
      </c>
      <c r="H147" s="52">
        <v>15</v>
      </c>
      <c r="I147" s="42">
        <f>IFERROR(H147/D132,"-")</f>
        <v>0.14285714285714285</v>
      </c>
      <c r="J147" s="55">
        <f t="shared" si="51"/>
        <v>60042.26666666667</v>
      </c>
      <c r="K147" s="370"/>
      <c r="L147" s="370"/>
      <c r="M147" s="32" t="s">
        <v>109</v>
      </c>
      <c r="N147" s="52">
        <v>1791789</v>
      </c>
      <c r="O147" s="42">
        <f>IFERROR(N147/K132,"-")</f>
        <v>1.215415425953559E-2</v>
      </c>
      <c r="P147" s="52">
        <v>10</v>
      </c>
      <c r="Q147" s="42">
        <f>IFERROR(P147/L132,"-")</f>
        <v>4.4444444444444446E-2</v>
      </c>
      <c r="R147" s="55">
        <f t="shared" si="52"/>
        <v>179178.9</v>
      </c>
      <c r="S147" s="370"/>
      <c r="T147" s="370"/>
      <c r="U147" s="32" t="s">
        <v>109</v>
      </c>
      <c r="V147" s="52">
        <v>61583836</v>
      </c>
      <c r="W147" s="42">
        <f>IFERROR(V147/S132,"-")</f>
        <v>3.0741893791311229E-3</v>
      </c>
      <c r="X147" s="52">
        <v>1723</v>
      </c>
      <c r="Y147" s="42">
        <f>IFERROR(X147/T132,"-")</f>
        <v>3.138147709680357E-2</v>
      </c>
      <c r="Z147" s="96">
        <f t="shared" si="53"/>
        <v>35742.214741729542</v>
      </c>
      <c r="AA147" s="370"/>
      <c r="AB147" s="370"/>
      <c r="AC147" s="32" t="s">
        <v>109</v>
      </c>
      <c r="AD147" s="52">
        <v>32063850</v>
      </c>
      <c r="AE147" s="42">
        <f>IFERROR(AD147/AA132,"-")</f>
        <v>2.414143662916121E-3</v>
      </c>
      <c r="AF147" s="52">
        <v>1029</v>
      </c>
      <c r="AG147" s="42">
        <f>IFERROR(AF147/AB132,"-")</f>
        <v>3.4433141480390846E-2</v>
      </c>
      <c r="AH147" s="55">
        <f t="shared" si="54"/>
        <v>31160.204081632652</v>
      </c>
      <c r="AI147" s="370"/>
      <c r="AJ147" s="370"/>
      <c r="AK147" s="32" t="s">
        <v>109</v>
      </c>
      <c r="AL147" s="52">
        <v>13409229</v>
      </c>
      <c r="AM147" s="42">
        <f>IFERROR(AL147/AI132,"-")</f>
        <v>2.9792129229397534E-3</v>
      </c>
      <c r="AN147" s="52">
        <v>362</v>
      </c>
      <c r="AO147" s="42">
        <f>IFERROR(AN147/AJ132,"-")</f>
        <v>3.9619131005800591E-2</v>
      </c>
      <c r="AP147" s="55">
        <f t="shared" si="55"/>
        <v>37042.06906077348</v>
      </c>
      <c r="AQ147" s="370"/>
      <c r="AR147" s="370"/>
      <c r="AS147" s="32" t="s">
        <v>109</v>
      </c>
      <c r="AT147" s="52">
        <v>1671285</v>
      </c>
      <c r="AU147" s="42">
        <f>IFERROR(AT147/AQ132,"-")</f>
        <v>1.7124024542749707E-3</v>
      </c>
      <c r="AV147" s="55">
        <v>67</v>
      </c>
      <c r="AW147" s="42">
        <f>IFERROR(AV147/AR132,"-")</f>
        <v>3.6334056399132321E-2</v>
      </c>
      <c r="AX147" s="134">
        <f t="shared" si="56"/>
        <v>24944.552238805969</v>
      </c>
      <c r="AY147" s="370"/>
      <c r="AZ147" s="370"/>
      <c r="BA147" s="32" t="s">
        <v>109</v>
      </c>
      <c r="BB147" s="52">
        <v>334441</v>
      </c>
      <c r="BC147" s="42">
        <f>IFERROR(BB147/AY132,"-")</f>
        <v>2.4683289631159955E-3</v>
      </c>
      <c r="BD147" s="52">
        <v>13</v>
      </c>
      <c r="BE147" s="42">
        <f>IFERROR(BD147/AZ132,"-")</f>
        <v>5.3941908713692949E-2</v>
      </c>
      <c r="BF147" s="55">
        <f t="shared" si="57"/>
        <v>25726.23076923077</v>
      </c>
      <c r="BG147" s="370"/>
      <c r="BH147" s="370"/>
      <c r="BI147" s="32" t="s">
        <v>109</v>
      </c>
      <c r="BJ147" s="52">
        <f>市区町村別_フレイル区分別高齢者の疾病!BK1353</f>
        <v>111755064</v>
      </c>
      <c r="BK147" s="42">
        <f>市区町村別_フレイル区分別高齢者の疾病!BL1353</f>
        <v>2.8564979477394832E-3</v>
      </c>
      <c r="BL147" s="52">
        <f>市区町村別_フレイル区分別高齢者の疾病!BM1353</f>
        <v>3219</v>
      </c>
      <c r="BM147" s="42">
        <f>市区町村別_フレイル区分別高齢者の疾病!BN1353</f>
        <v>3.3412565781961986E-2</v>
      </c>
      <c r="BN147" s="96">
        <f>市区町村別_フレイル区分別高齢者の疾病!BO1353</f>
        <v>34717.323392357874</v>
      </c>
      <c r="BO147" s="140"/>
      <c r="BQ147" s="25"/>
      <c r="BR147" s="25"/>
      <c r="BS147" s="25"/>
      <c r="BT147" s="25"/>
      <c r="BU147" s="25"/>
    </row>
    <row r="148" spans="2:79" s="8" customFormat="1" ht="13.15" customHeight="1" thickTop="1" thickBot="1">
      <c r="B148" s="376"/>
      <c r="C148" s="370"/>
      <c r="D148" s="370"/>
      <c r="E148" s="33" t="s">
        <v>110</v>
      </c>
      <c r="F148" s="53">
        <v>9579</v>
      </c>
      <c r="G148" s="43">
        <f>IFERROR(F148/C132,"-")</f>
        <v>1.9525409633065391E-4</v>
      </c>
      <c r="H148" s="53">
        <v>4</v>
      </c>
      <c r="I148" s="43">
        <f>IFERROR(H148/D132,"-")</f>
        <v>3.8095238095238099E-2</v>
      </c>
      <c r="J148" s="56">
        <f t="shared" si="51"/>
        <v>2394.75</v>
      </c>
      <c r="K148" s="370"/>
      <c r="L148" s="370"/>
      <c r="M148" s="33" t="s">
        <v>110</v>
      </c>
      <c r="N148" s="53">
        <v>880130</v>
      </c>
      <c r="O148" s="43">
        <f>IFERROR(N148/K132,"-")</f>
        <v>5.9701425717230416E-3</v>
      </c>
      <c r="P148" s="53">
        <v>16</v>
      </c>
      <c r="Q148" s="43">
        <f>IFERROR(P148/L132,"-")</f>
        <v>7.1111111111111111E-2</v>
      </c>
      <c r="R148" s="56">
        <f t="shared" si="52"/>
        <v>55008.125</v>
      </c>
      <c r="S148" s="370"/>
      <c r="T148" s="370"/>
      <c r="U148" s="33" t="s">
        <v>110</v>
      </c>
      <c r="V148" s="53">
        <v>24592456</v>
      </c>
      <c r="W148" s="43">
        <f>IFERROR(V148/S132,"-")</f>
        <v>1.2276251684281158E-3</v>
      </c>
      <c r="X148" s="53">
        <v>2354</v>
      </c>
      <c r="Y148" s="43">
        <f>IFERROR(X148/T132,"-")</f>
        <v>4.2874055186230761E-2</v>
      </c>
      <c r="Z148" s="97">
        <f t="shared" si="53"/>
        <v>10447.092608326253</v>
      </c>
      <c r="AA148" s="370"/>
      <c r="AB148" s="370"/>
      <c r="AC148" s="33" t="s">
        <v>110</v>
      </c>
      <c r="AD148" s="53">
        <v>17904091</v>
      </c>
      <c r="AE148" s="43">
        <f>IFERROR(AD148/AA132,"-")</f>
        <v>1.3480305025105705E-3</v>
      </c>
      <c r="AF148" s="53">
        <v>1761</v>
      </c>
      <c r="AG148" s="43">
        <f>IFERROR(AF148/AB132,"-")</f>
        <v>5.8927854370231562E-2</v>
      </c>
      <c r="AH148" s="56">
        <f t="shared" si="54"/>
        <v>10167.002271436684</v>
      </c>
      <c r="AI148" s="370"/>
      <c r="AJ148" s="370"/>
      <c r="AK148" s="33" t="s">
        <v>110</v>
      </c>
      <c r="AL148" s="53">
        <v>6266876</v>
      </c>
      <c r="AM148" s="43">
        <f>IFERROR(AL148/AI132,"-")</f>
        <v>1.3923513399361732E-3</v>
      </c>
      <c r="AN148" s="53">
        <v>733</v>
      </c>
      <c r="AO148" s="43">
        <f>IFERROR(AN148/AJ132,"-")</f>
        <v>8.0223268031082415E-2</v>
      </c>
      <c r="AP148" s="56">
        <f t="shared" si="55"/>
        <v>8549.6261937244199</v>
      </c>
      <c r="AQ148" s="370"/>
      <c r="AR148" s="370"/>
      <c r="AS148" s="33" t="s">
        <v>110</v>
      </c>
      <c r="AT148" s="53">
        <v>3491253</v>
      </c>
      <c r="AU148" s="43">
        <f>IFERROR(AT148/AQ132,"-")</f>
        <v>3.5771458522602991E-3</v>
      </c>
      <c r="AV148" s="56">
        <v>205</v>
      </c>
      <c r="AW148" s="43">
        <f>IFERROR(AV148/AR132,"-")</f>
        <v>0.11117136659436008</v>
      </c>
      <c r="AX148" s="135">
        <f t="shared" si="56"/>
        <v>17030.502439024389</v>
      </c>
      <c r="AY148" s="370"/>
      <c r="AZ148" s="370"/>
      <c r="BA148" s="33" t="s">
        <v>110</v>
      </c>
      <c r="BB148" s="53">
        <v>479942</v>
      </c>
      <c r="BC148" s="43">
        <f>IFERROR(BB148/AY132,"-")</f>
        <v>3.5421935086183127E-3</v>
      </c>
      <c r="BD148" s="53">
        <v>42</v>
      </c>
      <c r="BE148" s="43">
        <f>IFERROR(BD148/AZ132,"-")</f>
        <v>0.17427385892116182</v>
      </c>
      <c r="BF148" s="56">
        <f t="shared" si="57"/>
        <v>11427.190476190477</v>
      </c>
      <c r="BG148" s="370"/>
      <c r="BH148" s="370"/>
      <c r="BI148" s="33" t="s">
        <v>110</v>
      </c>
      <c r="BJ148" s="53">
        <f>市区町村別_フレイル区分別高齢者の疾病!BK1354</f>
        <v>53624327</v>
      </c>
      <c r="BK148" s="43">
        <f>市区町村別_フレイル区分別高齢者の疾病!BL1354</f>
        <v>1.3706562775930311E-3</v>
      </c>
      <c r="BL148" s="53">
        <f>市区町村別_フレイル区分別高齢者の疾病!BM1354</f>
        <v>5115</v>
      </c>
      <c r="BM148" s="43">
        <f>市区町村別_フレイル区分別高齢者の疾病!BN1354</f>
        <v>5.309266044570847E-2</v>
      </c>
      <c r="BN148" s="97">
        <f>市区町村別_フレイル区分別高齢者の疾病!BO1354</f>
        <v>10483.739393939393</v>
      </c>
      <c r="BO148" s="140"/>
      <c r="BQ148" s="4"/>
      <c r="BR148" s="4"/>
      <c r="BS148" s="4"/>
      <c r="BT148" s="4"/>
      <c r="BU148" s="4"/>
      <c r="BV148" s="1"/>
      <c r="BW148" s="1"/>
      <c r="BX148" s="1"/>
      <c r="BY148" s="1"/>
      <c r="BZ148" s="1"/>
      <c r="CA148" s="1"/>
    </row>
    <row r="149" spans="2:79" s="8" customFormat="1" ht="13.15" customHeight="1" thickTop="1">
      <c r="B149" s="377"/>
      <c r="C149" s="371"/>
      <c r="D149" s="371"/>
      <c r="E149" s="34" t="s">
        <v>64</v>
      </c>
      <c r="F149" s="100">
        <f>SUM(F132:F148)</f>
        <v>8975901</v>
      </c>
      <c r="G149" s="76">
        <f>IFERROR(F149/C132,"-")</f>
        <v>0.18296079324651976</v>
      </c>
      <c r="H149" s="99">
        <v>79</v>
      </c>
      <c r="I149" s="76">
        <f>IFERROR(H149/D132,"-")</f>
        <v>0.75238095238095237</v>
      </c>
      <c r="J149" s="112">
        <f t="shared" si="51"/>
        <v>113619</v>
      </c>
      <c r="K149" s="371"/>
      <c r="L149" s="371"/>
      <c r="M149" s="34" t="s">
        <v>64</v>
      </c>
      <c r="N149" s="100">
        <f>SUM(N132:N148)</f>
        <v>21977488</v>
      </c>
      <c r="O149" s="76">
        <f>IFERROR(N149/K132,"-")</f>
        <v>0.14907881418464577</v>
      </c>
      <c r="P149" s="99">
        <v>172</v>
      </c>
      <c r="Q149" s="76">
        <f>IFERROR(P149/L132,"-")</f>
        <v>0.76444444444444448</v>
      </c>
      <c r="R149" s="112">
        <f t="shared" si="52"/>
        <v>127776.09302325582</v>
      </c>
      <c r="S149" s="371"/>
      <c r="T149" s="371"/>
      <c r="U149" s="34" t="s">
        <v>64</v>
      </c>
      <c r="V149" s="100">
        <f>SUM(V132:V148)</f>
        <v>3012946299</v>
      </c>
      <c r="W149" s="76">
        <f>IFERROR(V149/S132,"-")</f>
        <v>0.1504025749918895</v>
      </c>
      <c r="X149" s="99">
        <v>34407</v>
      </c>
      <c r="Y149" s="76">
        <f>IFERROR(X149/T132,"-")</f>
        <v>0.62666423822966943</v>
      </c>
      <c r="Z149" s="113">
        <f t="shared" si="53"/>
        <v>87567.829191734243</v>
      </c>
      <c r="AA149" s="371"/>
      <c r="AB149" s="371"/>
      <c r="AC149" s="34" t="s">
        <v>64</v>
      </c>
      <c r="AD149" s="100">
        <f>SUM(AD132:AD148)</f>
        <v>2273734469</v>
      </c>
      <c r="AE149" s="76">
        <f>IFERROR(AD149/AA132,"-")</f>
        <v>0.17119346739366301</v>
      </c>
      <c r="AF149" s="99">
        <v>21476</v>
      </c>
      <c r="AG149" s="76">
        <f>IFERROR(AF149/AB132,"-")</f>
        <v>0.71864542899210282</v>
      </c>
      <c r="AH149" s="112">
        <f t="shared" si="54"/>
        <v>105873.27570311046</v>
      </c>
      <c r="AI149" s="371"/>
      <c r="AJ149" s="371"/>
      <c r="AK149" s="34" t="s">
        <v>64</v>
      </c>
      <c r="AL149" s="100">
        <f>SUM(AL132:AL148)</f>
        <v>854502923</v>
      </c>
      <c r="AM149" s="76">
        <f>IFERROR(AL149/AI132,"-")</f>
        <v>0.18985030018440233</v>
      </c>
      <c r="AN149" s="99">
        <v>7175</v>
      </c>
      <c r="AO149" s="76">
        <f>IFERROR(AN149/AJ132,"-")</f>
        <v>0.78526868775309178</v>
      </c>
      <c r="AP149" s="112">
        <f t="shared" si="55"/>
        <v>119094.48404181184</v>
      </c>
      <c r="AQ149" s="371"/>
      <c r="AR149" s="371"/>
      <c r="AS149" s="34" t="s">
        <v>64</v>
      </c>
      <c r="AT149" s="100">
        <f>SUM(AT132:AT148)</f>
        <v>193844098</v>
      </c>
      <c r="AU149" s="76">
        <f>IFERROR(AT149/AQ132,"-")</f>
        <v>0.19861310857329417</v>
      </c>
      <c r="AV149" s="112">
        <v>1530</v>
      </c>
      <c r="AW149" s="101">
        <f>IFERROR(AV149/AR132,"-")</f>
        <v>0.82971800433839482</v>
      </c>
      <c r="AX149" s="113">
        <f t="shared" si="56"/>
        <v>126695.48888888888</v>
      </c>
      <c r="AY149" s="371"/>
      <c r="AZ149" s="371"/>
      <c r="BA149" s="34" t="s">
        <v>64</v>
      </c>
      <c r="BB149" s="100">
        <f>SUM(BB132:BB148)</f>
        <v>37173837</v>
      </c>
      <c r="BC149" s="76">
        <f>IFERROR(BB149/AY132,"-")</f>
        <v>0.27436007707563675</v>
      </c>
      <c r="BD149" s="99">
        <v>205</v>
      </c>
      <c r="BE149" s="76">
        <f>IFERROR(BD149/AZ132,"-")</f>
        <v>0.85062240663900412</v>
      </c>
      <c r="BF149" s="112">
        <f t="shared" si="57"/>
        <v>181335.79024390245</v>
      </c>
      <c r="BG149" s="371"/>
      <c r="BH149" s="371"/>
      <c r="BI149" s="34" t="s">
        <v>64</v>
      </c>
      <c r="BJ149" s="100">
        <f>市区町村別_フレイル区分別高齢者の疾病!BK1355</f>
        <v>6403155015</v>
      </c>
      <c r="BK149" s="76">
        <f>市区町村別_フレイル区分別高齢者の疾病!BL1355</f>
        <v>0.16366684877389787</v>
      </c>
      <c r="BL149" s="100">
        <f>市区町村別_フレイル区分別高齢者の疾病!BM1355</f>
        <v>65044</v>
      </c>
      <c r="BM149" s="76">
        <f>市区町村別_フレイル区分別高齢者の疾病!BN1355</f>
        <v>0.67514350069025653</v>
      </c>
      <c r="BN149" s="113">
        <f>市区町村別_フレイル区分別高齢者の疾病!BO1355</f>
        <v>98443.438518541298</v>
      </c>
      <c r="BO149" s="140"/>
      <c r="BQ149" s="4"/>
      <c r="BR149" s="4"/>
      <c r="BS149" s="4"/>
      <c r="BT149" s="4"/>
      <c r="BU149" s="4"/>
      <c r="BV149" s="1"/>
      <c r="BW149" s="1"/>
      <c r="BX149" s="1"/>
      <c r="BY149" s="1"/>
      <c r="BZ149" s="1"/>
      <c r="CA149" s="1"/>
    </row>
    <row r="150" spans="2:79">
      <c r="B150" s="117" t="s">
        <v>295</v>
      </c>
      <c r="C150" s="129"/>
      <c r="D150" s="37"/>
      <c r="E150" s="8"/>
      <c r="F150" s="8"/>
      <c r="G150" s="8"/>
      <c r="H150" s="8"/>
      <c r="I150" s="8"/>
      <c r="J150" s="8"/>
      <c r="K150" s="84"/>
      <c r="L150" s="37"/>
      <c r="M150" s="8"/>
      <c r="N150" s="8"/>
      <c r="O150" s="8"/>
      <c r="P150" s="8"/>
      <c r="Q150" s="8"/>
      <c r="R150" s="8"/>
      <c r="S150" s="84"/>
      <c r="T150" s="37"/>
      <c r="U150" s="8"/>
      <c r="V150" s="8"/>
      <c r="W150" s="8"/>
      <c r="X150" s="8"/>
      <c r="Y150" s="8"/>
      <c r="Z150" s="8"/>
      <c r="AA150" s="84"/>
      <c r="AB150" s="37"/>
      <c r="AC150" s="8"/>
      <c r="AD150" s="8"/>
      <c r="AE150" s="8"/>
      <c r="AF150" s="8"/>
      <c r="AG150" s="8"/>
      <c r="AH150" s="8"/>
      <c r="AI150" s="84"/>
      <c r="AJ150" s="37"/>
      <c r="AK150" s="8"/>
      <c r="AL150" s="8"/>
      <c r="AM150" s="8"/>
      <c r="AN150" s="8"/>
      <c r="AO150" s="8"/>
      <c r="AP150" s="8"/>
      <c r="AQ150" s="84"/>
      <c r="AR150" s="37"/>
      <c r="AS150" s="8"/>
      <c r="AT150" s="8"/>
      <c r="AU150" s="8"/>
      <c r="AW150" s="4"/>
    </row>
    <row r="151" spans="2:79">
      <c r="B151" s="117" t="s">
        <v>296</v>
      </c>
      <c r="C151" s="129"/>
      <c r="D151" s="37"/>
      <c r="E151" s="8"/>
      <c r="F151" s="8"/>
      <c r="G151" s="8"/>
      <c r="H151" s="8"/>
      <c r="I151" s="8"/>
      <c r="J151" s="8"/>
      <c r="K151" s="84"/>
      <c r="L151" s="37"/>
      <c r="M151" s="8"/>
      <c r="N151" s="8"/>
      <c r="O151" s="8"/>
      <c r="P151" s="8"/>
      <c r="Q151" s="8"/>
      <c r="R151" s="8"/>
      <c r="S151" s="84"/>
      <c r="T151" s="37"/>
      <c r="U151" s="8"/>
      <c r="V151" s="8"/>
      <c r="W151" s="8"/>
      <c r="X151" s="8"/>
      <c r="Y151" s="8"/>
      <c r="Z151" s="8"/>
      <c r="AA151" s="84"/>
      <c r="AB151" s="37"/>
      <c r="AC151" s="8"/>
      <c r="AD151" s="8"/>
      <c r="AE151" s="8"/>
      <c r="AF151" s="8"/>
      <c r="AG151" s="8"/>
      <c r="AH151" s="8"/>
      <c r="AI151" s="84"/>
      <c r="AJ151" s="37"/>
      <c r="AK151" s="8"/>
      <c r="AL151" s="8"/>
      <c r="AM151" s="8"/>
      <c r="AN151" s="8"/>
      <c r="AO151" s="8"/>
      <c r="AP151" s="8"/>
      <c r="AQ151" s="84"/>
      <c r="AR151" s="37"/>
      <c r="AS151" s="8"/>
      <c r="AT151" s="8"/>
      <c r="AU151" s="8"/>
      <c r="AW151" s="4"/>
    </row>
    <row r="152" spans="2:79">
      <c r="B152" s="117" t="s">
        <v>299</v>
      </c>
      <c r="C152" s="130"/>
    </row>
    <row r="153" spans="2:79">
      <c r="B153" s="117" t="s">
        <v>297</v>
      </c>
      <c r="C153" s="130"/>
    </row>
    <row r="154" spans="2:79">
      <c r="B154" s="118" t="s">
        <v>293</v>
      </c>
      <c r="C154" s="131"/>
    </row>
    <row r="155" spans="2:79">
      <c r="B155" s="118" t="s">
        <v>294</v>
      </c>
      <c r="C155" s="131"/>
    </row>
    <row r="156" spans="2:79">
      <c r="B156" s="118" t="s">
        <v>196</v>
      </c>
      <c r="C156" s="131"/>
    </row>
  </sheetData>
  <mergeCells count="148">
    <mergeCell ref="BZ5:CA5"/>
    <mergeCell ref="BX5:BY5"/>
    <mergeCell ref="BV5:BW5"/>
    <mergeCell ref="B6:B23"/>
    <mergeCell ref="BG6:BG23"/>
    <mergeCell ref="BH6:BH23"/>
    <mergeCell ref="B4:B5"/>
    <mergeCell ref="C4:J4"/>
    <mergeCell ref="K4:R4"/>
    <mergeCell ref="S4:Z4"/>
    <mergeCell ref="AI4:AP4"/>
    <mergeCell ref="AQ4:AX4"/>
    <mergeCell ref="BG4:BN4"/>
    <mergeCell ref="AA4:AH4"/>
    <mergeCell ref="AY4:BF4"/>
    <mergeCell ref="C6:C23"/>
    <mergeCell ref="K6:K23"/>
    <mergeCell ref="L6:L23"/>
    <mergeCell ref="D6:D23"/>
    <mergeCell ref="AI6:AI23"/>
    <mergeCell ref="AJ6:AJ23"/>
    <mergeCell ref="AQ6:AQ23"/>
    <mergeCell ref="AR6:AR23"/>
    <mergeCell ref="BH96:BH113"/>
    <mergeCell ref="BH114:BH131"/>
    <mergeCell ref="BG96:BG113"/>
    <mergeCell ref="B78:B95"/>
    <mergeCell ref="BG78:BG95"/>
    <mergeCell ref="BH78:BH95"/>
    <mergeCell ref="B96:B113"/>
    <mergeCell ref="C78:C95"/>
    <mergeCell ref="D78:D95"/>
    <mergeCell ref="C96:C113"/>
    <mergeCell ref="D96:D113"/>
    <mergeCell ref="K78:K95"/>
    <mergeCell ref="L78:L95"/>
    <mergeCell ref="K96:K113"/>
    <mergeCell ref="L96:L113"/>
    <mergeCell ref="S78:S95"/>
    <mergeCell ref="AQ78:AQ95"/>
    <mergeCell ref="AR78:AR95"/>
    <mergeCell ref="AQ96:AQ113"/>
    <mergeCell ref="AR96:AR113"/>
    <mergeCell ref="BH132:BH149"/>
    <mergeCell ref="B114:B131"/>
    <mergeCell ref="BG114:BG131"/>
    <mergeCell ref="B132:B149"/>
    <mergeCell ref="BG132:BG149"/>
    <mergeCell ref="C114:C131"/>
    <mergeCell ref="D114:D131"/>
    <mergeCell ref="C132:C149"/>
    <mergeCell ref="D132:D149"/>
    <mergeCell ref="K114:K131"/>
    <mergeCell ref="L114:L131"/>
    <mergeCell ref="K132:K149"/>
    <mergeCell ref="L132:L149"/>
    <mergeCell ref="S132:S149"/>
    <mergeCell ref="T132:T149"/>
    <mergeCell ref="AA114:AA131"/>
    <mergeCell ref="AA132:AA149"/>
    <mergeCell ref="AB132:AB149"/>
    <mergeCell ref="AI114:AI131"/>
    <mergeCell ref="AJ114:AJ131"/>
    <mergeCell ref="AI132:AI149"/>
    <mergeCell ref="AJ132:AJ149"/>
    <mergeCell ref="AQ114:AQ131"/>
    <mergeCell ref="AZ114:AZ131"/>
    <mergeCell ref="BG60:BG77"/>
    <mergeCell ref="BH60:BH77"/>
    <mergeCell ref="B60:B77"/>
    <mergeCell ref="B42:B59"/>
    <mergeCell ref="B24:B41"/>
    <mergeCell ref="BG24:BG41"/>
    <mergeCell ref="BH24:BH41"/>
    <mergeCell ref="BH42:BH59"/>
    <mergeCell ref="BG42:BG59"/>
    <mergeCell ref="C60:C77"/>
    <mergeCell ref="D60:D77"/>
    <mergeCell ref="K60:K77"/>
    <mergeCell ref="L60:L77"/>
    <mergeCell ref="S60:S77"/>
    <mergeCell ref="T60:T77"/>
    <mergeCell ref="AA60:AA77"/>
    <mergeCell ref="K24:K41"/>
    <mergeCell ref="L24:L41"/>
    <mergeCell ref="K42:K59"/>
    <mergeCell ref="L42:L59"/>
    <mergeCell ref="C24:C41"/>
    <mergeCell ref="D24:D41"/>
    <mergeCell ref="C42:C59"/>
    <mergeCell ref="D42:D59"/>
    <mergeCell ref="AB24:AB41"/>
    <mergeCell ref="AA42:AA59"/>
    <mergeCell ref="AB42:AB59"/>
    <mergeCell ref="T78:T95"/>
    <mergeCell ref="S96:S113"/>
    <mergeCell ref="T96:T113"/>
    <mergeCell ref="S114:S131"/>
    <mergeCell ref="T114:T131"/>
    <mergeCell ref="S6:S23"/>
    <mergeCell ref="T6:T23"/>
    <mergeCell ref="S24:S41"/>
    <mergeCell ref="T24:T41"/>
    <mergeCell ref="S42:S59"/>
    <mergeCell ref="T42:T59"/>
    <mergeCell ref="AB114:AB131"/>
    <mergeCell ref="AB60:AB77"/>
    <mergeCell ref="AA78:AA95"/>
    <mergeCell ref="AB78:AB95"/>
    <mergeCell ref="AA96:AA113"/>
    <mergeCell ref="AB96:AB113"/>
    <mergeCell ref="AA6:AA23"/>
    <mergeCell ref="AB6:AB23"/>
    <mergeCell ref="AA24:AA41"/>
    <mergeCell ref="AI24:AI41"/>
    <mergeCell ref="AJ24:AJ41"/>
    <mergeCell ref="AI42:AI59"/>
    <mergeCell ref="AJ42:AJ59"/>
    <mergeCell ref="AI60:AI77"/>
    <mergeCell ref="AJ60:AJ77"/>
    <mergeCell ref="AI78:AI95"/>
    <mergeCell ref="AJ78:AJ95"/>
    <mergeCell ref="AI96:AI113"/>
    <mergeCell ref="AJ96:AJ113"/>
    <mergeCell ref="AY132:AY149"/>
    <mergeCell ref="AZ132:AZ149"/>
    <mergeCell ref="AR114:AR131"/>
    <mergeCell ref="AQ132:AQ149"/>
    <mergeCell ref="AR132:AR149"/>
    <mergeCell ref="AY6:AY23"/>
    <mergeCell ref="AZ6:AZ23"/>
    <mergeCell ref="AY24:AY41"/>
    <mergeCell ref="AZ24:AZ41"/>
    <mergeCell ref="AY42:AY59"/>
    <mergeCell ref="AZ42:AZ59"/>
    <mergeCell ref="AY60:AY77"/>
    <mergeCell ref="AZ60:AZ77"/>
    <mergeCell ref="AY78:AY95"/>
    <mergeCell ref="AZ78:AZ95"/>
    <mergeCell ref="AY96:AY113"/>
    <mergeCell ref="AZ96:AZ113"/>
    <mergeCell ref="AY114:AY131"/>
    <mergeCell ref="AQ24:AQ41"/>
    <mergeCell ref="AR24:AR41"/>
    <mergeCell ref="AQ42:AQ59"/>
    <mergeCell ref="AR42:AR59"/>
    <mergeCell ref="AQ60:AQ77"/>
    <mergeCell ref="AR60:AR77"/>
  </mergeCells>
  <phoneticPr fontId="3"/>
  <pageMargins left="0.43307086614173229" right="0.43307086614173229" top="0.55118110236220474" bottom="0.55118110236220474" header="0.31496062992125984" footer="0.31496062992125984"/>
  <pageSetup paperSize="8" scale="73" pageOrder="overThenDown" orientation="landscape" r:id="rId1"/>
  <headerFooter>
    <oddHeader>&amp;R&amp;"ＭＳ 明朝,標準"&amp;12フレイルに係る分析(医科)</oddHeader>
  </headerFooter>
  <colBreaks count="3" manualBreakCount="3">
    <brk id="26" max="76" man="1"/>
    <brk id="50" max="76" man="1"/>
    <brk id="50" min="77" max="148" man="1"/>
  </colBreaks>
  <ignoredErrors>
    <ignoredError sqref="G135:G149 O135:O149 W135:W149 AE135:AE149 AM135:AM149 AU135:AU149 BC135:BC149 I6:J7 Q6:R7 Y6:Z7 AG6:AH7 AO6:AP7 AW6:AX7 BE6:BF7 F23 N23 V23 AD23 AL23 AT23 BB23 F41 N41 V41 AD41 AL41 AT41 BB41 F59 N59 V59 AD59 AL59 AT59 BB59 F77 N77 V77 AD77 AL77 AT77 BB77 F95 N95 V95 AD95 AL95 AT95 BB95 F113 N113 V113 AD113 AL113 AT113 BB113 F131 N131 V131 AD131 AL131 AT131 BB131 F149 I135:J149 N149 Q135:R149 V149 Y135:Z149 AD149 AG135:AH149 AL149 AO135:AP149 AT149 AW135:AX149 BB149 BE135:BF149 BC6:BC7 AU6:AU7 AM6:AM7 AE6:AE7 W6:W7 O6:O7 G6:G7 BE9:BF25 AW9:AX25 AO9:AP25 AG9:AH25 Y9:Z25 Q9:R25 I9:J25 BC9:BC25 AU9:AU25 AM9:AM25 AE9:AE25 W9:W25 O9:O25 G9:G25 BE27:BF43 AW27:AX43 AO27:AP43 AG27:AH43 Y27:Z43 Q27:R43 I27:J43 BC27:BC43 AU27:AU43 AM27:AM43 AE27:AE43 W27:W43 O27:O43 G27:G43 BE45:BF61 AW45:AX61 AO45:AP61 AG45:AH61 Y45:Z61 Q45:R61 I45:J61 BC45:BC61 AU45:AU61 AM45:AM61 AE45:AE61 W45:W61 O45:O61 G45:G61 BE63:BF79 AW63:AX79 AO63:AP79 AG63:AH79 Y63:Z79 Q63:R79 I63:J79 BC63:BC79 AU63:AU79 AM63:AM79 AE63:AE79 W63:W79 O63:O79 G63:G79 BE81:BF97 AW81:AX97 AO81:AP97 AG81:AH97 Y81:Z97 Q81:R97 I81:J97 BC81:BC97 AU81:AU97 AM81:AM97 AE81:AE97 W81:W97 O81:O97 G81:G97 BE99:BF115 AW99:AX115 AO99:AP115 AG99:AH115 Y99:Z115 Q99:R115 I99:J115 BC99:BC115 AU99:AU115 AM99:AM115 AE99:AE115 W99:W115 O99:O115 G99:G115 BE117:BF133 AW117:AX133 AO117:AP133 AG117:AH133 Y117:Z133 Q117:R133 I117:J133 BC117:BC133 AU117:AU133 AM117:AM133 AE117:AE133 W117:W133 O117:O133 G117:G133 BR6:BT7 BW7:BW13 BY7:BY13 CA7:CA13 BR8:BT13" emptyCellReference="1"/>
    <ignoredError sqref="BV8:BV13 BX8:BX13 BZ8:BZ13 BZ6:BZ7 BX6:BX7 BV6:BV7" evalError="1"/>
    <ignoredError sqref="CA6 BY6 BW6"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28</vt:i4>
      </vt:variant>
    </vt:vector>
  </HeadingPairs>
  <TitlesOfParts>
    <vt:vector size="46" baseType="lpstr">
      <vt:lpstr>フレイル区分の定義</vt:lpstr>
      <vt:lpstr>年齢階層別_フレイル区分別該当人数･割合</vt:lpstr>
      <vt:lpstr>男女別_フレイル区分別該当人数･割合</vt:lpstr>
      <vt:lpstr>年齢別_フレイル区分別該当人数･割合</vt:lpstr>
      <vt:lpstr>市区町村別_フレイル区分別該当人数･割合</vt:lpstr>
      <vt:lpstr>年齢階層別_フレイル区分別医療費の状況</vt:lpstr>
      <vt:lpstr>男女別_フレイル区分別医療費の状況</vt:lpstr>
      <vt:lpstr>市区町村別_フレイル区分別医療費の状況</vt:lpstr>
      <vt:lpstr>年齢階層別_フレイル区分別高齢者の疾病</vt:lpstr>
      <vt:lpstr>フレイル区分別_医療費割合グラフ</vt:lpstr>
      <vt:lpstr>フレイル区分別_患者割合グラフ</vt:lpstr>
      <vt:lpstr>フレイル区分別_一人当たり医療費グラフ</vt:lpstr>
      <vt:lpstr>年齢別_フレイル区分別高齢者の疾病</vt:lpstr>
      <vt:lpstr>市区町村別_フレイル区分別高齢者の疾病</vt:lpstr>
      <vt:lpstr>フレイル区分別要介護度別人数･介護給付費</vt:lpstr>
      <vt:lpstr>市区町村別_フレイル区分別要介護度別人数･介護給付費</vt:lpstr>
      <vt:lpstr>フレイル区分別利用サービス別介護給付費</vt:lpstr>
      <vt:lpstr>市区町村別_フレイル区分別利用サービス別介護給付費</vt:lpstr>
      <vt:lpstr>フレイル区分の定義!Print_Area</vt:lpstr>
      <vt:lpstr>フレイル区分別_医療費割合グラフ!Print_Area</vt:lpstr>
      <vt:lpstr>フレイル区分別_一人当たり医療費グラフ!Print_Area</vt:lpstr>
      <vt:lpstr>フレイル区分別_患者割合グラフ!Print_Area</vt:lpstr>
      <vt:lpstr>フレイル区分別利用サービス別介護給付費!Print_Area</vt:lpstr>
      <vt:lpstr>市区町村別_フレイル区分別医療費の状況!Print_Area</vt:lpstr>
      <vt:lpstr>市区町村別_フレイル区分別該当人数･割合!Print_Area</vt:lpstr>
      <vt:lpstr>市区町村別_フレイル区分別高齢者の疾病!Print_Area</vt:lpstr>
      <vt:lpstr>市区町村別_フレイル区分別要介護度別人数･介護給付費!Print_Area</vt:lpstr>
      <vt:lpstr>市区町村別_フレイル区分別利用サービス別介護給付費!Print_Area</vt:lpstr>
      <vt:lpstr>男女別_フレイル区分別医療費の状況!Print_Area</vt:lpstr>
      <vt:lpstr>男女別_フレイル区分別該当人数･割合!Print_Area</vt:lpstr>
      <vt:lpstr>年齢階層別_フレイル区分別医療費の状況!Print_Area</vt:lpstr>
      <vt:lpstr>年齢階層別_フレイル区分別該当人数･割合!Print_Area</vt:lpstr>
      <vt:lpstr>年齢階層別_フレイル区分別高齢者の疾病!Print_Area</vt:lpstr>
      <vt:lpstr>年齢別_フレイル区分別該当人数･割合!Print_Area</vt:lpstr>
      <vt:lpstr>年齢別_フレイル区分別高齢者の疾病!Print_Area</vt:lpstr>
      <vt:lpstr>フレイル区分別要介護度別人数･介護給付費!Print_Titles</vt:lpstr>
      <vt:lpstr>フレイル区分別利用サービス別介護給付費!Print_Titles</vt:lpstr>
      <vt:lpstr>市区町村別_フレイル区分別医療費の状況!Print_Titles</vt:lpstr>
      <vt:lpstr>市区町村別_フレイル区分別該当人数･割合!Print_Titles</vt:lpstr>
      <vt:lpstr>市区町村別_フレイル区分別高齢者の疾病!Print_Titles</vt:lpstr>
      <vt:lpstr>市区町村別_フレイル区分別要介護度別人数･介護給付費!Print_Titles</vt:lpstr>
      <vt:lpstr>市区町村別_フレイル区分別利用サービス別介護給付費!Print_Titles</vt:lpstr>
      <vt:lpstr>男女別_フレイル区分別医療費の状況!Print_Titles</vt:lpstr>
      <vt:lpstr>年齢階層別_フレイル区分別医療費の状況!Print_Titles</vt:lpstr>
      <vt:lpstr>年齢階層別_フレイル区分別高齢者の疾病!Print_Titles</vt:lpstr>
      <vt:lpstr>年齢別_フレイル区分別高齢者の疾病!Print_Titles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2025-09-03T02:06:26Z</dcterms:created>
  <dcterms:modified xsi:type="dcterms:W3CDTF">2025-11-05T01:34:46Z</dcterms:modified>
  <cp:category/>
  <cp:contentStatus/>
  <dc:language/>
  <cp:version/>
</cp:coreProperties>
</file>